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commentsmeta11"/>
  <Override ContentType="application/binary" PartName="/xl/commentsmeta12"/>
  <Override ContentType="application/binary" PartName="/xl/commentsmeta13"/>
  <Override ContentType="application/binary" PartName="/xl/commentsmeta14"/>
  <Override ContentType="application/binary" PartName="/xl/commentsmeta10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commentsmeta3"/>
  <Override ContentType="application/binary" PartName="/xl/commentsmeta0"/>
  <Override ContentType="application/binary" PartName="/xl/commentsmeta1"/>
  <Override ContentType="application/binary" PartName="/xl/commentsmeta8"/>
  <Override ContentType="application/binary" PartName="/xl/commentsmeta9"/>
  <Override ContentType="application/binary" PartName="/xl/commentsmeta6"/>
  <Override ContentType="application/binary" PartName="/xl/commentsmeta7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2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icio" sheetId="1" r:id="rId4"/>
    <sheet state="visible" name="Proyeccion Comidas" sheetId="2" r:id="rId5"/>
    <sheet state="visible" name="M1" sheetId="3" r:id="rId6"/>
    <sheet state="visible" name="M2" sheetId="4" r:id="rId7"/>
    <sheet state="visible" name="M3" sheetId="5" r:id="rId8"/>
    <sheet state="visible" name="M4" sheetId="6" r:id="rId9"/>
    <sheet state="visible" name="Proveedor 1" sheetId="7" r:id="rId10"/>
    <sheet state="visible" name="Proveedor 14" sheetId="8" r:id="rId11"/>
    <sheet state="visible" name="Proveedor 13" sheetId="9" r:id="rId12"/>
    <sheet state="visible" name="Proveedor 12" sheetId="10" r:id="rId13"/>
    <sheet state="visible" name="Proveedor 11" sheetId="11" r:id="rId14"/>
    <sheet state="visible" name="Proveedor 10" sheetId="12" r:id="rId15"/>
    <sheet state="visible" name="Proveedor 2" sheetId="13" r:id="rId16"/>
    <sheet state="visible" name="Proveedor 3" sheetId="14" r:id="rId17"/>
    <sheet state="visible" name="Proveedor 4" sheetId="15" r:id="rId18"/>
    <sheet state="visible" name="Proveedor 5" sheetId="16" r:id="rId19"/>
    <sheet state="visible" name="Proveedor 6" sheetId="17" r:id="rId20"/>
    <sheet state="visible" name="Proveedor 7" sheetId="18" r:id="rId21"/>
    <sheet state="visible" name="Proveedor 8" sheetId="19" r:id="rId22"/>
    <sheet state="visible" name="Proveedor 9" sheetId="20" r:id="rId23"/>
    <sheet state="visible" name="CRojas" sheetId="21" r:id="rId24"/>
    <sheet state="visible" name="Viveres" sheetId="22" r:id="rId25"/>
    <sheet state="visible" name="Frutas y Verduras" sheetId="23" r:id="rId26"/>
    <sheet state="visible" name="Indicadores" sheetId="24" r:id="rId27"/>
  </sheets>
  <definedNames/>
  <calcPr/>
  <extLst>
    <ext uri="GoogleSheetsCustomDataVersion1">
      <go:sheetsCustomData xmlns:go="http://customooxmlschemas.google.com/" r:id="rId28" roundtripDataSignature="AMtx7mhkRM96/VDh91nSx/2M6VVmTfylSQ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29">
      <text>
        <t xml:space="preserve">======
ID#AAAAXYNhi_I
Alberto Guzman    (2022-03-31 16:25:42)
Digite Menu 2</t>
      </text>
    </comment>
    <comment authorId="0" ref="P80">
      <text>
        <t xml:space="preserve">======
ID#AAAAXYNhi-A
Alberto Guzman    (2022-03-31 16:25:42)
Digite Cantidad de usuarios/comidas</t>
      </text>
    </comment>
    <comment authorId="0" ref="L30">
      <text>
        <t xml:space="preserve">======
ID#AAAAXYNhi9g
Alberto Guzman    (2022-03-31 16:25:42)
Digite Cantidad de usuarios/comidas</t>
      </text>
    </comment>
    <comment authorId="0" ref="N55">
      <text>
        <t xml:space="preserve">======
ID#AAAAXYNhi9A
Alberto Guzman    (2022-03-31 16:25:42)
Digite Cantidad de usuarios/comidas</t>
      </text>
    </comment>
    <comment authorId="0" ref="I54">
      <text>
        <t xml:space="preserve">======
ID#AAAAXYNhi74
Alberto Guzman    (2022-03-31 16:25:42)
Digite Menus 3</t>
      </text>
    </comment>
    <comment authorId="0" ref="I5">
      <text>
        <t xml:space="preserve">======
ID#AAAAXYNhi7Y
Alberto Guzman    (2022-03-31 16:25:42)
Digite Cantidad de usuarios/comidas</t>
      </text>
    </comment>
    <comment authorId="0" ref="E4">
      <text>
        <t xml:space="preserve">======
ID#AAAAXYNhi6E
Alberto Guzman    (2022-03-31 16:25:42)
Digite Menu 1</t>
      </text>
    </comment>
    <comment authorId="0" ref="K79">
      <text>
        <t xml:space="preserve">======
ID#AAAAXYNhi54
Alberto Guzman    (2022-03-31 16:25:42)
Digite Menu 4</t>
      </text>
    </comment>
  </commentList>
  <extLst>
    <ext uri="GoogleSheetsCustomDataVersion1">
      <go:sheetsCustomData xmlns:go="http://customooxmlschemas.google.com/" r:id="rId1" roundtripDataSignature="AMtx7mi7ZmuLJSTSzX5nqLwBxw9maDkv8Q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U6">
      <text>
        <t xml:space="preserve">======
ID#AAAAXYNhjAE
Alberto Guzman    (2022-03-31 16:25:42)
Ingrese Inventarios existentes</t>
      </text>
    </comment>
    <comment authorId="0" ref="Q6">
      <text>
        <t xml:space="preserve">======
ID#AAAAXYNhjAA
Alberto Guzman    (2022-03-31 16:25:42)
Ingrese Inventarios existentes</t>
      </text>
    </comment>
    <comment authorId="0" ref="D6">
      <text>
        <t xml:space="preserve">======
ID#AAAAXYNhi-k
Alberto Guzman    (2022-03-31 16:25:42)
Actualice Precios</t>
      </text>
    </comment>
    <comment authorId="0" ref="E6">
      <text>
        <t xml:space="preserve">======
ID#AAAAXYNhi9k
Alberto Guzman    (2022-03-31 16:25:42)
Digite nombre del proveedor</t>
      </text>
    </comment>
    <comment authorId="0" ref="Y6">
      <text>
        <t xml:space="preserve">======
ID#AAAAXYNhi8A
Alberto Guzman    (2022-03-31 16:25:42)
Ingrese Inventarios existentes</t>
      </text>
    </comment>
    <comment authorId="0" ref="M6">
      <text>
        <t xml:space="preserve">======
ID#AAAAXYNhi7U
Alberto Guzman    (2022-03-31 16:25:42)
Ingrese Inventarios existentes</t>
      </text>
    </comment>
    <comment authorId="0" ref="AE6">
      <text>
        <t xml:space="preserve">======
ID#AAAAXYNhi6s
Alberto Guzman    (2022-03-31 16:25:42)
Pedido que hace el Hogar</t>
      </text>
    </comment>
  </commentList>
  <extLst>
    <ext uri="GoogleSheetsCustomDataVersion1">
      <go:sheetsCustomData xmlns:go="http://customooxmlschemas.google.com/" r:id="rId1" roundtripDataSignature="AMtx7mhDs53AvQVFv+EmvszwkQEXUtUTaw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6">
      <text>
        <t xml:space="preserve">======
ID#AAAAXYNhi_Y
Alberto Guzman    (2022-03-31 16:25:42)
Digite nombre del proveedor</t>
      </text>
    </comment>
    <comment authorId="0" ref="Y6">
      <text>
        <t xml:space="preserve">======
ID#AAAAXYNhi-U
Alberto Guzman    (2022-03-31 16:25:42)
Ingrese Inventarios existentes</t>
      </text>
    </comment>
    <comment authorId="0" ref="D6">
      <text>
        <t xml:space="preserve">======
ID#AAAAXYNhi-I
Alberto Guzman    (2022-03-31 16:25:42)
Actualice Precios</t>
      </text>
    </comment>
    <comment authorId="0" ref="M6">
      <text>
        <t xml:space="preserve">======
ID#AAAAXYNhi9Y
Alberto Guzman    (2022-03-31 16:25:42)
Ingrese Inventarios existentes</t>
      </text>
    </comment>
    <comment authorId="0" ref="Q6">
      <text>
        <t xml:space="preserve">======
ID#AAAAXYNhi8c
Alberto Guzman    (2022-03-31 16:25:42)
Ingrese Inventarios existentes</t>
      </text>
    </comment>
    <comment authorId="0" ref="AE6">
      <text>
        <t xml:space="preserve">======
ID#AAAAXYNhi8E
Alberto Guzman    (2022-03-31 16:25:42)
Pedido que hace el Hogar</t>
      </text>
    </comment>
    <comment authorId="0" ref="U6">
      <text>
        <t xml:space="preserve">======
ID#AAAAXYNhi7c
Alberto Guzman    (2022-03-31 16:25:42)
Ingrese Inventarios existentes</t>
      </text>
    </comment>
  </commentList>
  <extLst>
    <ext uri="GoogleSheetsCustomDataVersion1">
      <go:sheetsCustomData xmlns:go="http://customooxmlschemas.google.com/" r:id="rId1" roundtripDataSignature="AMtx7mjNxwYsKuBOk7SK7pHv2poJSkj1PA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6">
      <text>
        <t xml:space="preserve">======
ID#AAAAXYNhjAM
Alberto Guzman    (2022-03-31 16:25:42)
Actualice Precios</t>
      </text>
    </comment>
    <comment authorId="0" ref="U6">
      <text>
        <t xml:space="preserve">======
ID#AAAAXYNhi-c
Alberto Guzman    (2022-03-31 16:25:42)
Ingrese Inventarios existentes</t>
      </text>
    </comment>
    <comment authorId="0" ref="Q6">
      <text>
        <t xml:space="preserve">======
ID#AAAAXYNhi9E
Alberto Guzman    (2022-03-31 16:25:42)
Ingrese Inventarios existentes</t>
      </text>
    </comment>
    <comment authorId="0" ref="M6">
      <text>
        <t xml:space="preserve">======
ID#AAAAXYNhi8g
Alberto Guzman    (2022-03-31 16:25:42)
Ingrese Inventarios existentes</t>
      </text>
    </comment>
    <comment authorId="0" ref="E6">
      <text>
        <t xml:space="preserve">======
ID#AAAAXYNhi7E
Alberto Guzman    (2022-03-31 16:25:42)
Digite nombre del proveedor</t>
      </text>
    </comment>
    <comment authorId="0" ref="Y6">
      <text>
        <t xml:space="preserve">======
ID#AAAAXYNhi6c
Alberto Guzman    (2022-03-31 16:25:42)
Ingrese Inventarios existentes</t>
      </text>
    </comment>
    <comment authorId="0" ref="AE6">
      <text>
        <t xml:space="preserve">======
ID#AAAAXYNhi50
Alberto Guzman    (2022-03-31 16:25:42)
Pedido que hace el Hogar</t>
      </text>
    </comment>
  </commentList>
  <extLst>
    <ext uri="GoogleSheetsCustomDataVersion1">
      <go:sheetsCustomData xmlns:go="http://customooxmlschemas.google.com/" r:id="rId1" roundtripDataSignature="AMtx7mg23Z/QxCjP0HywVk8qvroXFy9F5A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6">
      <text>
        <t xml:space="preserve">======
ID#AAAAXYNhi_U
Alberto Guzman    (2022-03-31 16:25:42)
Actualice Precios</t>
      </text>
    </comment>
    <comment authorId="0" ref="Q6">
      <text>
        <t xml:space="preserve">======
ID#AAAAXYNhi-w
Alberto Guzman    (2022-03-31 16:25:42)
Ingrese Inventarios existentes</t>
      </text>
    </comment>
    <comment authorId="0" ref="M6">
      <text>
        <t xml:space="preserve">======
ID#AAAAXYNhi-o
Alberto Guzman    (2022-03-31 16:25:42)
Ingrese Inventarios existentes</t>
      </text>
    </comment>
    <comment authorId="0" ref="U6">
      <text>
        <t xml:space="preserve">======
ID#AAAAXYNhi8o
Alberto Guzman    (2022-03-31 16:25:42)
Ingrese Inventarios existentes</t>
      </text>
    </comment>
    <comment authorId="0" ref="AE6">
      <text>
        <t xml:space="preserve">======
ID#AAAAXYNhi78
Alberto Guzman    (2022-03-31 16:25:42)
Pedido que hace el Hogar</t>
      </text>
    </comment>
    <comment authorId="0" ref="E6">
      <text>
        <t xml:space="preserve">======
ID#AAAAXYNhi7o
Alberto Guzman    (2022-03-31 16:25:42)
Digite nombre del proveedor</t>
      </text>
    </comment>
    <comment authorId="0" ref="Y6">
      <text>
        <t xml:space="preserve">======
ID#AAAAXYNhi6U
Alberto Guzman    (2022-03-31 16:25:42)
Ingrese Inventarios existentes</t>
      </text>
    </comment>
  </commentList>
  <extLst>
    <ext uri="GoogleSheetsCustomDataVersion1">
      <go:sheetsCustomData xmlns:go="http://customooxmlschemas.google.com/" r:id="rId1" roundtripDataSignature="AMtx7mj8ObMw+I64G6k0C88gq2a2eEMBOw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U6">
      <text>
        <t xml:space="preserve">======
ID#AAAAXYNhi_w
Alberto Guzman    (2022-03-31 16:25:42)
Ingrese Inventarios existentes</t>
      </text>
    </comment>
    <comment authorId="0" ref="M6">
      <text>
        <t xml:space="preserve">======
ID#AAAAXYNhi_Q
Alberto Guzman    (2022-03-31 16:25:42)
Ingrese Inventarios existentes</t>
      </text>
    </comment>
    <comment authorId="0" ref="D6">
      <text>
        <t xml:space="preserve">======
ID#AAAAXYNhi7I
Alberto Guzman    (2022-03-31 16:25:42)
Actualice Precios</t>
      </text>
    </comment>
    <comment authorId="0" ref="AE6">
      <text>
        <t xml:space="preserve">======
ID#AAAAXYNhi7M
Alberto Guzman    (2022-03-31 16:25:42)
Pedido que hace el Hogar</t>
      </text>
    </comment>
    <comment authorId="0" ref="Y6">
      <text>
        <t xml:space="preserve">======
ID#AAAAXYNhi68
Alberto Guzman    (2022-03-31 16:25:42)
Ingrese Inventarios existentes</t>
      </text>
    </comment>
    <comment authorId="0" ref="E6">
      <text>
        <t xml:space="preserve">======
ID#AAAAXYNhi64
Alberto Guzman    (2022-03-31 16:25:42)
Digite nombre del proveedor</t>
      </text>
    </comment>
    <comment authorId="0" ref="Q6">
      <text>
        <t xml:space="preserve">======
ID#AAAAXYNhi58
Alberto Guzman    (2022-03-31 16:25:42)
Ingrese Inventarios existentes</t>
      </text>
    </comment>
  </commentList>
  <extLst>
    <ext uri="GoogleSheetsCustomDataVersion1">
      <go:sheetsCustomData xmlns:go="http://customooxmlschemas.google.com/" r:id="rId1" roundtripDataSignature="AMtx7mhDnLPmmWIas606fchW878ZO/Ylpw=="/>
    </ext>
  </extL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6">
      <text>
        <t xml:space="preserve">======
ID#AAAAXYNhi_k
Alberto Guzman    (2022-03-31 16:25:42)
Ingrese Inventarios existentes</t>
      </text>
    </comment>
    <comment authorId="0" ref="AE6">
      <text>
        <t xml:space="preserve">======
ID#AAAAXYNhi-E
Alberto Guzman    (2022-03-31 16:25:42)
Pedido que hace el Hogar</t>
      </text>
    </comment>
    <comment authorId="0" ref="D6">
      <text>
        <t xml:space="preserve">======
ID#AAAAXYNhi8Q
Alberto Guzman    (2022-03-31 16:25:42)
Actualice Precios</t>
      </text>
    </comment>
    <comment authorId="0" ref="U6">
      <text>
        <t xml:space="preserve">======
ID#AAAAXYNhi8M
Alberto Guzman    (2022-03-31 16:25:42)
Ingrese Inventarios existentes</t>
      </text>
    </comment>
    <comment authorId="0" ref="Q6">
      <text>
        <t xml:space="preserve">======
ID#AAAAXYNhi8I
Alberto Guzman    (2022-03-31 16:25:42)
Ingrese Inventarios existentes</t>
      </text>
    </comment>
    <comment authorId="0" ref="Y6">
      <text>
        <t xml:space="preserve">======
ID#AAAAXYNhi6k
Alberto Guzman    (2022-03-31 16:25:42)
Ingrese Inventarios existentes</t>
      </text>
    </comment>
    <comment authorId="0" ref="E6">
      <text>
        <t xml:space="preserve">======
ID#AAAAXYNhi6M
Alberto Guzman    (2022-03-31 16:25:42)
Digite nombre del proveedor</t>
      </text>
    </comment>
  </commentList>
  <extLst>
    <ext uri="GoogleSheetsCustomDataVersion1">
      <go:sheetsCustomData xmlns:go="http://customooxmlschemas.google.com/" r:id="rId1" roundtripDataSignature="AMtx7mgUGMsScjqKfSLtNKJIUvfA2jACPw=="/>
    </ext>
  </extL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6">
      <text>
        <t xml:space="preserve">======
ID#AAAAXYNhi_g
Alberto Guzman    (2022-03-31 16:25:42)
Digite nombre del proveedor</t>
      </text>
    </comment>
    <comment authorId="0" ref="Y6">
      <text>
        <t xml:space="preserve">======
ID#AAAAXYNhi-M
Alberto Guzman    (2022-03-31 16:25:42)
Ingrese Inventarios existentes</t>
      </text>
    </comment>
    <comment authorId="0" ref="U6">
      <text>
        <t xml:space="preserve">======
ID#AAAAXYNhi98
Alberto Guzman    (2022-03-31 16:25:42)
Ingrese Inventarios existentes</t>
      </text>
    </comment>
    <comment authorId="0" ref="Q6">
      <text>
        <t xml:space="preserve">======
ID#AAAAXYNhi8U
Alberto Guzman    (2022-03-31 16:25:42)
Ingrese Inventarios existentes</t>
      </text>
    </comment>
    <comment authorId="0" ref="M6">
      <text>
        <t xml:space="preserve">======
ID#AAAAXYNhi7s
Alberto Guzman    (2022-03-31 16:25:42)
Ingrese Inventarios existentes</t>
      </text>
    </comment>
    <comment authorId="0" ref="D6">
      <text>
        <t xml:space="preserve">======
ID#AAAAXYNhi7Q
Alberto Guzman    (2022-03-31 16:25:42)
Actualice Precios</t>
      </text>
    </comment>
    <comment authorId="0" ref="AE6">
      <text>
        <t xml:space="preserve">======
ID#AAAAXYNhi6I
Alberto Guzman    (2022-03-31 16:25:42)
Pedido que hace el Hogar</t>
      </text>
    </comment>
  </commentList>
  <extLst>
    <ext uri="GoogleSheetsCustomDataVersion1">
      <go:sheetsCustomData xmlns:go="http://customooxmlschemas.google.com/" r:id="rId1" roundtripDataSignature="AMtx7mj3D3FHlL4tTEU2LClEeBdSuIvcwA=="/>
    </ext>
  </extL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6">
      <text>
        <t xml:space="preserve">======
ID#AAAAXYNhjAI
Alberto Guzman    (2022-03-31 16:25:42)
Actualice Precios</t>
      </text>
    </comment>
    <comment authorId="0" ref="Y6">
      <text>
        <t xml:space="preserve">======
ID#AAAAXYNhi_8
Alberto Guzman    (2022-03-31 16:25:42)
Ingrese Inventarios existentes</t>
      </text>
    </comment>
    <comment authorId="0" ref="Q6">
      <text>
        <t xml:space="preserve">======
ID#AAAAXYNhi_o
Alberto Guzman    (2022-03-31 16:25:42)
Ingrese Inventarios existentes</t>
      </text>
    </comment>
    <comment authorId="0" ref="AE6">
      <text>
        <t xml:space="preserve">======
ID#AAAAXYNhi-8
Alberto Guzman    (2022-03-31 16:25:42)
Pedido que hace el Hogar</t>
      </text>
    </comment>
    <comment authorId="0" ref="U6">
      <text>
        <t xml:space="preserve">======
ID#AAAAXYNhi9I
Alberto Guzman    (2022-03-31 16:25:42)
Ingrese Inventarios existentes</t>
      </text>
    </comment>
    <comment authorId="0" ref="M6">
      <text>
        <t xml:space="preserve">======
ID#AAAAXYNhi88
Alberto Guzman    (2022-03-31 16:25:42)
Ingrese Inventarios existentes</t>
      </text>
    </comment>
    <comment authorId="0" ref="E6">
      <text>
        <t xml:space="preserve">======
ID#AAAAXYNhi8s
Alberto Guzman    (2022-03-31 16:25:42)
Digite nombre del proveedor</t>
      </text>
    </comment>
  </commentList>
  <extLst>
    <ext uri="GoogleSheetsCustomDataVersion1">
      <go:sheetsCustomData xmlns:go="http://customooxmlschemas.google.com/" r:id="rId1" roundtripDataSignature="AMtx7miuYiB2SvNE/7Iv4xSjKkT8mUXfWA=="/>
    </ext>
  </extL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E6">
      <text>
        <t xml:space="preserve">======
ID#AAAAXYNhjAU
Alberto Guzman    (2022-03-31 16:25:42)
Pedido que hace el Hogar</t>
      </text>
    </comment>
    <comment authorId="0" ref="E6">
      <text>
        <t xml:space="preserve">======
ID#AAAAXYNhi_M
Alberto Guzman    (2022-03-31 16:25:42)
Digite nombre del proveedor</t>
      </text>
    </comment>
    <comment authorId="0" ref="U6">
      <text>
        <t xml:space="preserve">======
ID#AAAAXYNhi-Q
Alberto Guzman    (2022-03-31 16:25:42)
Ingrese Inventarios existentes</t>
      </text>
    </comment>
    <comment authorId="0" ref="Y6">
      <text>
        <t xml:space="preserve">======
ID#AAAAXYNhi9M
Alberto Guzman    (2022-03-31 16:25:42)
Ingrese Inventarios existentes</t>
      </text>
    </comment>
    <comment authorId="0" ref="M6">
      <text>
        <t xml:space="preserve">======
ID#AAAAXYNhi8Y
Alberto Guzman    (2022-03-31 16:25:42)
Ingrese Inventarios existentes</t>
      </text>
    </comment>
    <comment authorId="0" ref="Q6">
      <text>
        <t xml:space="preserve">======
ID#AAAAXYNhi7k
Alberto Guzman    (2022-03-31 16:25:42)
Ingrese Inventarios existentes</t>
      </text>
    </comment>
    <comment authorId="0" ref="D6">
      <text>
        <t xml:space="preserve">======
ID#AAAAXYNhi6Q
Alberto Guzman    (2022-03-31 16:25:42)
Actualice Precios</t>
      </text>
    </comment>
  </commentList>
  <extLst>
    <ext uri="GoogleSheetsCustomDataVersion1">
      <go:sheetsCustomData xmlns:go="http://customooxmlschemas.google.com/" r:id="rId1" roundtripDataSignature="AMtx7mh/XwfIwPYmFfuGb+iIipSwUr7zzA=="/>
    </ext>
  </extL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6">
      <text>
        <t xml:space="preserve">======
ID#AAAAXYNhjAY
Alberto Guzman    (2022-03-31 16:25:42)
Digite nombre del proveedor</t>
      </text>
    </comment>
    <comment authorId="0" ref="D6">
      <text>
        <t xml:space="preserve">======
ID#AAAAXYNhi_0
Alberto Guzman    (2022-03-31 16:25:42)
Actualice Precios</t>
      </text>
    </comment>
    <comment authorId="0" ref="U6">
      <text>
        <t xml:space="preserve">======
ID#AAAAXYNhi_s
Alberto Guzman    (2022-03-31 16:25:42)
Ingrese Inventarios existentes</t>
      </text>
    </comment>
    <comment authorId="0" ref="Q6">
      <text>
        <t xml:space="preserve">======
ID#AAAAXYNhi_E
Alberto Guzman    (2022-03-31 16:25:42)
Ingrese Inventarios existentes</t>
      </text>
    </comment>
    <comment authorId="0" ref="M6">
      <text>
        <t xml:space="preserve">======
ID#AAAAXYNhi9s
Alberto Guzman    (2022-03-31 16:25:42)
Ingrese Inventarios existentes</t>
      </text>
    </comment>
    <comment authorId="0" ref="Y6">
      <text>
        <t xml:space="preserve">======
ID#AAAAXYNhi9w
Alberto Guzman    (2022-03-31 16:25:42)
Ingrese Inventarios existentes</t>
      </text>
    </comment>
    <comment authorId="0" ref="AE6">
      <text>
        <t xml:space="preserve">======
ID#AAAAXYNhi6g
Alberto Guzman    (2022-03-31 16:25:42)
Pedido que hace el Hogar</t>
      </text>
    </comment>
  </commentList>
  <extLst>
    <ext uri="GoogleSheetsCustomDataVersion1">
      <go:sheetsCustomData xmlns:go="http://customooxmlschemas.google.com/" r:id="rId1" roundtripDataSignature="AMtx7mgLxDTkdC3zYIyWijVgSUNIGuDdeQ=="/>
    </ext>
  </extL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6">
      <text>
        <t xml:space="preserve">======
ID#AAAAXYNhi-Y
Alberto Guzman    (2022-03-31 16:25:42)
Digite nombre del proveedor</t>
      </text>
    </comment>
    <comment authorId="0" ref="M6">
      <text>
        <t xml:space="preserve">======
ID#AAAAXYNhi9Q
Alberto Guzman    (2022-03-31 16:25:42)
Ingrese Inventarios existentes</t>
      </text>
    </comment>
    <comment authorId="0" ref="D6">
      <text>
        <t xml:space="preserve">======
ID#AAAAXYNhi8w
Alberto Guzman    (2022-03-31 16:25:42)
Actualice Precios</t>
      </text>
    </comment>
    <comment authorId="0" ref="AE6">
      <text>
        <t xml:space="preserve">======
ID#AAAAXYNhi80
Alberto Guzman    (2022-03-31 16:25:42)
Pedido que hace el Hogar</t>
      </text>
    </comment>
    <comment authorId="0" ref="Q6">
      <text>
        <t xml:space="preserve">======
ID#AAAAXYNhi7g
Alberto Guzman    (2022-03-31 16:25:42)
Ingrese Inventarios existentes</t>
      </text>
    </comment>
    <comment authorId="0" ref="Y6">
      <text>
        <t xml:space="preserve">======
ID#AAAAXYNhi6o
Alberto Guzman    (2022-03-31 16:25:42)
Ingrese Inventarios existentes</t>
      </text>
    </comment>
    <comment authorId="0" ref="U6">
      <text>
        <t xml:space="preserve">======
ID#AAAAXYNhi6A
Alberto Guzman    (2022-03-31 16:25:42)
Ingrese Inventarios existentes</t>
      </text>
    </comment>
  </commentList>
  <extLst>
    <ext uri="GoogleSheetsCustomDataVersion1">
      <go:sheetsCustomData xmlns:go="http://customooxmlschemas.google.com/" r:id="rId1" roundtripDataSignature="AMtx7mgP5ixDNy8cVml95jQwBLpr/GryKQ=="/>
    </ext>
  </extL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6">
      <text>
        <t xml:space="preserve">======
ID#AAAAXYNhjAQ
Alberto Guzman    (2022-03-31 16:25:42)
Ingrese Inventarios existentes</t>
      </text>
    </comment>
    <comment authorId="0" ref="Y6">
      <text>
        <t xml:space="preserve">======
ID#AAAAXYNhi_4
Alberto Guzman    (2022-03-31 16:25:42)
Ingrese Inventarios existentes</t>
      </text>
    </comment>
    <comment authorId="0" ref="AE6">
      <text>
        <t xml:space="preserve">======
ID#AAAAXYNhi-s
Alberto Guzman    (2022-03-31 16:25:42)
Pedido que hace el Hogar</t>
      </text>
    </comment>
    <comment authorId="0" ref="D6">
      <text>
        <t xml:space="preserve">======
ID#AAAAXYNhi94
Alberto Guzman    (2022-03-31 16:25:42)
Actualice Precios</t>
      </text>
    </comment>
    <comment authorId="0" ref="M6">
      <text>
        <t xml:space="preserve">======
ID#AAAAXYNhi9U
Alberto Guzman    (2022-03-31 16:25:42)
Ingrese Inventarios existentes</t>
      </text>
    </comment>
    <comment authorId="0" ref="E6">
      <text>
        <t xml:space="preserve">======
ID#AAAAXYNhi84
Alberto Guzman    (2022-03-31 16:25:42)
Digite nombre del proveedor</t>
      </text>
    </comment>
    <comment authorId="0" ref="U6">
      <text>
        <t xml:space="preserve">======
ID#AAAAXYNhi6Y
Alberto Guzman    (2022-03-31 16:25:42)
Ingrese Inventarios existentes</t>
      </text>
    </comment>
  </commentList>
  <extLst>
    <ext uri="GoogleSheetsCustomDataVersion1">
      <go:sheetsCustomData xmlns:go="http://customooxmlschemas.google.com/" r:id="rId1" roundtripDataSignature="AMtx7mj3Q4EMhmszHJfGZeZRM3S5ME6neQ=="/>
    </ext>
  </extL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6">
      <text>
        <t xml:space="preserve">======
ID#AAAAXYNhi_c
Alberto Guzman    (2022-03-31 16:25:42)
Ingrese Inventarios existentes</t>
      </text>
    </comment>
    <comment authorId="0" ref="AE6">
      <text>
        <t xml:space="preserve">======
ID#AAAAXYNhi-0
Alberto Guzman    (2022-03-31 16:25:42)
Pedido que hace el Hogar</t>
      </text>
    </comment>
    <comment authorId="0" ref="M6">
      <text>
        <t xml:space="preserve">======
ID#AAAAXYNhi90
Alberto Guzman    (2022-03-31 16:25:42)
Ingrese Inventarios existentes</t>
      </text>
    </comment>
    <comment authorId="0" ref="Y6">
      <text>
        <t xml:space="preserve">======
ID#AAAAXYNhi9o
Alberto Guzman    (2022-03-31 16:25:42)
Ingrese Inventarios existentes</t>
      </text>
    </comment>
    <comment authorId="0" ref="U6">
      <text>
        <t xml:space="preserve">======
ID#AAAAXYNhi9c
Alberto Guzman    (2022-03-31 16:25:42)
Ingrese Inventarios existentes</t>
      </text>
    </comment>
    <comment authorId="0" ref="E6">
      <text>
        <t xml:space="preserve">======
ID#AAAAXYNhi8k
Alberto Guzman    (2022-03-31 16:25:42)
Digite nombre del proveedor</t>
      </text>
    </comment>
    <comment authorId="0" ref="D6">
      <text>
        <t xml:space="preserve">======
ID#AAAAXYNhi7w
Alberto Guzman    (2022-03-31 16:25:42)
Actualice Precios</t>
      </text>
    </comment>
  </commentList>
  <extLst>
    <ext uri="GoogleSheetsCustomDataVersion1">
      <go:sheetsCustomData xmlns:go="http://customooxmlschemas.google.com/" r:id="rId1" roundtripDataSignature="AMtx7mgbkXeeIFLgPoCvOck4FpHbgjt3pg=="/>
    </ext>
  </extL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6">
      <text>
        <t xml:space="preserve">======
ID#AAAAXYNhi_A
Alberto Guzman    (2022-03-31 16:25:42)
Actualice Precios</t>
      </text>
    </comment>
    <comment authorId="0" ref="Y6">
      <text>
        <t xml:space="preserve">======
ID#AAAAXYNhi-4
Alberto Guzman    (2022-03-31 16:25:42)
Ingrese Inventarios existentes</t>
      </text>
    </comment>
    <comment authorId="0" ref="E6">
      <text>
        <t xml:space="preserve">======
ID#AAAAXYNhi-g
Alberto Guzman    (2022-03-31 16:25:42)
Digite nombre del proveedor</t>
      </text>
    </comment>
    <comment authorId="0" ref="AE6">
      <text>
        <t xml:space="preserve">======
ID#AAAAXYNhi70
Alberto Guzman    (2022-03-31 16:25:42)
Pedido que hace el Hogar</t>
      </text>
    </comment>
    <comment authorId="0" ref="U6">
      <text>
        <t xml:space="preserve">======
ID#AAAAXYNhi7A
Alberto Guzman    (2022-03-31 16:25:42)
Ingrese Inventarios existentes</t>
      </text>
    </comment>
    <comment authorId="0" ref="M6">
      <text>
        <t xml:space="preserve">======
ID#AAAAXYNhi60
Alberto Guzman    (2022-03-31 16:25:42)
Ingrese Inventarios existentes</t>
      </text>
    </comment>
    <comment authorId="0" ref="Q6">
      <text>
        <t xml:space="preserve">======
ID#AAAAXYNhi6w
Alberto Guzman    (2022-03-31 16:25:42)
Ingrese Inventarios existentes</t>
      </text>
    </comment>
  </commentList>
  <extLst>
    <ext uri="GoogleSheetsCustomDataVersion1">
      <go:sheetsCustomData xmlns:go="http://customooxmlschemas.google.com/" r:id="rId1" roundtripDataSignature="AMtx7mg/noRwOOJJYy8dE4dA13VvIi9QBQ=="/>
    </ext>
  </extLst>
</comments>
</file>

<file path=xl/sharedStrings.xml><?xml version="1.0" encoding="utf-8"?>
<sst xmlns="http://schemas.openxmlformats.org/spreadsheetml/2006/main" count="5766" uniqueCount="305">
  <si>
    <t xml:space="preserve">                   MODULO PROGRAMACION DE MENUS Y COMPRA DE ACOPIO</t>
  </si>
  <si>
    <t xml:space="preserve">                         Regional Cundinamarca</t>
  </si>
  <si>
    <t>1- Actualice precios en la table de alimentos</t>
  </si>
  <si>
    <t>5- Digite el nombre del proveedor de cada alimento</t>
  </si>
  <si>
    <t>2- Digite el numero del Menu o menus a calcular (1,2,3 o 4)</t>
  </si>
  <si>
    <t>6- Ingrese existencias de inventario en el Hogar</t>
  </si>
  <si>
    <t>3- Haga la proyeccion de comidas (ambas edades)</t>
  </si>
  <si>
    <t>7- Imprima y envie OC F-45</t>
  </si>
  <si>
    <t>4- Digite en Centro de Costo u Hogar</t>
  </si>
  <si>
    <t>8- Indicadores</t>
  </si>
  <si>
    <t>Edades</t>
  </si>
  <si>
    <t xml:space="preserve"> 7-10</t>
  </si>
  <si>
    <t>Semana</t>
  </si>
  <si>
    <t>Menu</t>
  </si>
  <si>
    <t>Viernes</t>
  </si>
  <si>
    <t>Sabado</t>
  </si>
  <si>
    <t>Domingo</t>
  </si>
  <si>
    <t>Lunes</t>
  </si>
  <si>
    <t>Martes</t>
  </si>
  <si>
    <t>Miercoles</t>
  </si>
  <si>
    <t>Jueves</t>
  </si>
  <si>
    <t>Usuarios</t>
  </si>
  <si>
    <t>Emplead.</t>
  </si>
  <si>
    <t>Otros</t>
  </si>
  <si>
    <t>Desayuno</t>
  </si>
  <si>
    <t>Nueves</t>
  </si>
  <si>
    <t>Almuerzo</t>
  </si>
  <si>
    <t>Onces</t>
  </si>
  <si>
    <t>comida</t>
  </si>
  <si>
    <t xml:space="preserve">  11 - 18</t>
  </si>
  <si>
    <t>MENU 1</t>
  </si>
  <si>
    <t>MENU 2</t>
  </si>
  <si>
    <t>MENU 3</t>
  </si>
  <si>
    <t>MENU 4</t>
  </si>
  <si>
    <t>Fundacion Hogares Claret</t>
  </si>
  <si>
    <t>Regional Cundinamarca</t>
  </si>
  <si>
    <t>Insumos Menu patron No.</t>
  </si>
  <si>
    <t>SubDivision</t>
  </si>
  <si>
    <t>Acogida</t>
  </si>
  <si>
    <t>Dia</t>
  </si>
  <si>
    <t>No. RESIDENTES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</si>
  <si>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</si>
  <si>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</si>
  <si>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</si>
  <si>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</si>
  <si>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</si>
  <si>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</si>
  <si>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</si>
  <si>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</si>
  <si>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</si>
  <si>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</si>
  <si>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</si>
  <si>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</si>
  <si>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</si>
  <si>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</si>
  <si>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DESAYUNO</t>
  </si>
  <si>
    <t>Alimento</t>
  </si>
  <si>
    <t>Cant. Total</t>
  </si>
  <si>
    <t>Unid</t>
  </si>
  <si>
    <t>usuario 8-12</t>
  </si>
  <si>
    <t>Canti</t>
  </si>
  <si>
    <t>usuario 13-18</t>
  </si>
  <si>
    <t>CARNE</t>
  </si>
  <si>
    <t>LIBRA</t>
  </si>
  <si>
    <t>AREPA DE QUESO</t>
  </si>
  <si>
    <t>UNIDADES</t>
  </si>
  <si>
    <t>AZUCAR</t>
  </si>
  <si>
    <t>ACEITE</t>
  </si>
  <si>
    <t>BIDON</t>
  </si>
  <si>
    <t>AVENA</t>
  </si>
  <si>
    <t>CEBOLLA LARGA</t>
  </si>
  <si>
    <t>YY</t>
  </si>
  <si>
    <t>BANANO</t>
  </si>
  <si>
    <t>BIENESTARINA</t>
  </si>
  <si>
    <t>BOLSA</t>
  </si>
  <si>
    <t>LECHE</t>
  </si>
  <si>
    <t>900 C.C</t>
  </si>
  <si>
    <t>CHOCOLATE</t>
  </si>
  <si>
    <t>ZZ</t>
  </si>
  <si>
    <t>UNIDAD</t>
  </si>
  <si>
    <t>ENVUELTO</t>
  </si>
  <si>
    <t>FECULA DE MAIZENA</t>
  </si>
  <si>
    <t>HUEVOS</t>
  </si>
  <si>
    <t>WW</t>
  </si>
  <si>
    <t>NARANJA</t>
  </si>
  <si>
    <t xml:space="preserve">LECHE </t>
  </si>
  <si>
    <t>MERMELADA</t>
  </si>
  <si>
    <t>MANZANA</t>
  </si>
  <si>
    <t>QUESO CAMPESINO</t>
  </si>
  <si>
    <t>PAN BLANDITO</t>
  </si>
  <si>
    <t>MAIZ TIERNO</t>
  </si>
  <si>
    <t>PAN ROLLO</t>
  </si>
  <si>
    <t>MARGARINA</t>
  </si>
  <si>
    <t>PAPAYA</t>
  </si>
  <si>
    <t>MELON</t>
  </si>
  <si>
    <t>PERA</t>
  </si>
  <si>
    <t>PAN MOGOLLA</t>
  </si>
  <si>
    <t>PAN QUESO</t>
  </si>
  <si>
    <t>SAL</t>
  </si>
  <si>
    <t>KILO</t>
  </si>
  <si>
    <t>PATILLA</t>
  </si>
  <si>
    <t>PAN ALMOJABANADO</t>
  </si>
  <si>
    <t>TOMATE</t>
  </si>
  <si>
    <t>NUEVES</t>
  </si>
  <si>
    <t>CEREAL</t>
  </si>
  <si>
    <t>BROWNIE</t>
  </si>
  <si>
    <t>GUAYABA</t>
  </si>
  <si>
    <t>CURUBA</t>
  </si>
  <si>
    <t>MORA</t>
  </si>
  <si>
    <t>ROSCON DE AREQUIPE</t>
  </si>
  <si>
    <t>PASABOCAS</t>
  </si>
  <si>
    <t>GALLETA BRINKY</t>
  </si>
  <si>
    <t>PALITO DE QUESO</t>
  </si>
  <si>
    <t>GALLETA WAFFER</t>
  </si>
  <si>
    <t>900 C.C.</t>
  </si>
  <si>
    <t>ALMUERZO</t>
  </si>
  <si>
    <t>AGUACATE</t>
  </si>
  <si>
    <t>ARROZ</t>
  </si>
  <si>
    <t>AREPA BLANCA</t>
  </si>
  <si>
    <t>AHUYAMA</t>
  </si>
  <si>
    <t xml:space="preserve">ARROZ </t>
  </si>
  <si>
    <t>AJONJOLI</t>
  </si>
  <si>
    <t>ARVEJA VERDE SECA</t>
  </si>
  <si>
    <t>AJOS</t>
  </si>
  <si>
    <t>AJO</t>
  </si>
  <si>
    <t>ARVEJA VERDE</t>
  </si>
  <si>
    <t>CEBOLLA CABEZONA</t>
  </si>
  <si>
    <t>CILANTRO</t>
  </si>
  <si>
    <t>CEBADA PERLADA</t>
  </si>
  <si>
    <t>CREMA DE LECHE</t>
  </si>
  <si>
    <t>CARNE ASAR</t>
  </si>
  <si>
    <t>GUASCAS</t>
  </si>
  <si>
    <t>DOÑA GALLINA</t>
  </si>
  <si>
    <t>CUBOS</t>
  </si>
  <si>
    <t>COLICERO</t>
  </si>
  <si>
    <t>CARNE MOLIDA</t>
  </si>
  <si>
    <t>LECHUGA</t>
  </si>
  <si>
    <t>ESPINACA</t>
  </si>
  <si>
    <t>COLOR</t>
  </si>
  <si>
    <t>MAZORCA</t>
  </si>
  <si>
    <t>HARINA DE TRIGO</t>
  </si>
  <si>
    <t>LENTEJA</t>
  </si>
  <si>
    <t>MIEL</t>
  </si>
  <si>
    <t>HIGADO</t>
  </si>
  <si>
    <t>FRIJOL</t>
  </si>
  <si>
    <t>MARACUYA</t>
  </si>
  <si>
    <t>PAPA CRIOLLA</t>
  </si>
  <si>
    <t>LULO</t>
  </si>
  <si>
    <t>PAPA PASTUSA</t>
  </si>
  <si>
    <t>MAYONESA</t>
  </si>
  <si>
    <t>PAPA SABANERA</t>
  </si>
  <si>
    <t>PIMENTON</t>
  </si>
  <si>
    <t>MANGO</t>
  </si>
  <si>
    <t>PECHUGA</t>
  </si>
  <si>
    <t>PIERNA DE POLLO</t>
  </si>
  <si>
    <t>PLATANO VERDE</t>
  </si>
  <si>
    <t>REMOLACHA</t>
  </si>
  <si>
    <t>PASTA CONCHAS</t>
  </si>
  <si>
    <t>HABICHUELA</t>
  </si>
  <si>
    <t>PIÑA</t>
  </si>
  <si>
    <t>PASTA SPAGUETTI</t>
  </si>
  <si>
    <t>TOMATE DE ARBOL</t>
  </si>
  <si>
    <t>PLATANO MADURO</t>
  </si>
  <si>
    <t>VINAGRE</t>
  </si>
  <si>
    <t>GALON</t>
  </si>
  <si>
    <t>PERNIL DE POLLO</t>
  </si>
  <si>
    <t>YUCA</t>
  </si>
  <si>
    <t>ZANAHORIA</t>
  </si>
  <si>
    <t xml:space="preserve">TOMATE </t>
  </si>
  <si>
    <t>PEREJIL</t>
  </si>
  <si>
    <t>YOGURTH</t>
  </si>
  <si>
    <t>.</t>
  </si>
  <si>
    <t>ONCES</t>
  </si>
  <si>
    <t>MANTECADA</t>
  </si>
  <si>
    <t>GALLETA DE AVENA</t>
  </si>
  <si>
    <t>COCADA</t>
  </si>
  <si>
    <t>PASTEL GLORIA</t>
  </si>
  <si>
    <t>KUMIS</t>
  </si>
  <si>
    <t>GALLETAS DUCALES</t>
  </si>
  <si>
    <t>TACOS</t>
  </si>
  <si>
    <t>PANELITA</t>
  </si>
  <si>
    <t>TORTA DE BIENESTARINA</t>
  </si>
  <si>
    <t>COMIDA</t>
  </si>
  <si>
    <t>ATUN</t>
  </si>
  <si>
    <t>LATA</t>
  </si>
  <si>
    <t>BOCADILLO</t>
  </si>
  <si>
    <t>LONJA</t>
  </si>
  <si>
    <t>CARNE DE CERDO</t>
  </si>
  <si>
    <t>SOBREBARRIGA</t>
  </si>
  <si>
    <t>PEPINO COHOMBRO</t>
  </si>
  <si>
    <t>POLVO DE HORNEAR</t>
  </si>
  <si>
    <t>QUESO DOBLE CREMA</t>
  </si>
  <si>
    <t>SALSA DE TOMATE</t>
  </si>
  <si>
    <t>BOLSA*4000 GRS</t>
  </si>
  <si>
    <t>libras</t>
  </si>
  <si>
    <t>Menores</t>
  </si>
  <si>
    <t>Mayores</t>
  </si>
  <si>
    <t>CARNE DE SUDAR</t>
  </si>
  <si>
    <t>CARNE GOULASH</t>
  </si>
  <si>
    <t>porciones</t>
  </si>
  <si>
    <t>MANDARINA</t>
  </si>
  <si>
    <t>PAN MANTEQUILLA</t>
  </si>
  <si>
    <t>PANELA</t>
  </si>
  <si>
    <t>XX</t>
  </si>
  <si>
    <t>MOJICON</t>
  </si>
  <si>
    <t>ARROZ DE SOPA</t>
  </si>
  <si>
    <t>ARVERJA VERDE SECA</t>
  </si>
  <si>
    <t>GARBANZO</t>
  </si>
  <si>
    <t>CUCHUCO DE TRIGO</t>
  </si>
  <si>
    <t>REPOLLO</t>
  </si>
  <si>
    <t>LOMITO DE MERLUZA</t>
  </si>
  <si>
    <t>UVAS PASAS</t>
  </si>
  <si>
    <t xml:space="preserve">MARGARINA </t>
  </si>
  <si>
    <t>AREQUIPE</t>
  </si>
  <si>
    <t>ROLLO DE BOCADILLO</t>
  </si>
  <si>
    <t>GELATINA</t>
  </si>
  <si>
    <t>MANI</t>
  </si>
  <si>
    <t>PAN DE YUCA</t>
  </si>
  <si>
    <t>FRESA</t>
  </si>
  <si>
    <t>ESCENCIA DE CANELA</t>
  </si>
  <si>
    <t>CHAMPIÑONES</t>
  </si>
  <si>
    <t>BOCADILLO CUBO</t>
  </si>
  <si>
    <t>GALLETA DE AVENA CON BIENESTARINA</t>
  </si>
  <si>
    <t>GALLETA SALTIN</t>
  </si>
  <si>
    <t>APIO</t>
  </si>
  <si>
    <t>LATAS</t>
  </si>
  <si>
    <t>HUEVO</t>
  </si>
  <si>
    <t xml:space="preserve">PEPINO COHOMBRO </t>
  </si>
  <si>
    <t>PAQUETE</t>
  </si>
  <si>
    <t>PASTA FIDEOS</t>
  </si>
  <si>
    <t>PALTANO MADURO</t>
  </si>
  <si>
    <t>ACELGA</t>
  </si>
  <si>
    <t>ACTUALIZADOR DE PRECIOS</t>
  </si>
  <si>
    <t>INGRESO DE EXISTENCIAS</t>
  </si>
  <si>
    <t>ORDEN DE COMPRA</t>
  </si>
  <si>
    <t>Código: F-45</t>
  </si>
  <si>
    <t>Versión: 05</t>
  </si>
  <si>
    <t>Fecha: 09/04/2012</t>
  </si>
  <si>
    <t>Hogar</t>
  </si>
  <si>
    <t>CECC</t>
  </si>
  <si>
    <t>Medida</t>
  </si>
  <si>
    <t>Precio</t>
  </si>
  <si>
    <t>Proveedor</t>
  </si>
  <si>
    <t>Inventario</t>
  </si>
  <si>
    <t>Calculo</t>
  </si>
  <si>
    <t>Compra</t>
  </si>
  <si>
    <t>Producto</t>
  </si>
  <si>
    <t>Unidad</t>
  </si>
  <si>
    <t>Existencia</t>
  </si>
  <si>
    <t>FECHA SOLICITUD:</t>
  </si>
  <si>
    <t>CENTRO COSTOS:</t>
  </si>
  <si>
    <t>CARNE DE ASAR</t>
  </si>
  <si>
    <t>carnes pedrito</t>
  </si>
  <si>
    <t>SOLICITANTE:</t>
  </si>
  <si>
    <t>PROVEEDOR:</t>
  </si>
  <si>
    <t>POLLO PECHUGA</t>
  </si>
  <si>
    <t>POLLO ALITAS</t>
  </si>
  <si>
    <t>DESCRIPCIÓN</t>
  </si>
  <si>
    <t>UNIDAD / MEDIDA</t>
  </si>
  <si>
    <t>CANTIDAD</t>
  </si>
  <si>
    <t>FACTURA (S)</t>
  </si>
  <si>
    <t>Solicitada</t>
  </si>
  <si>
    <t>Aprobada</t>
  </si>
  <si>
    <t>Recibida</t>
  </si>
  <si>
    <t>Número</t>
  </si>
  <si>
    <t>Valor ($)</t>
  </si>
  <si>
    <t xml:space="preserve">OBSERVACIONES: </t>
  </si>
  <si>
    <t>AUTORIZA Dr. Alberto Guzman (Director Adminstrativo)</t>
  </si>
  <si>
    <t>RECIBE (NOMBRE Y CARGO)</t>
  </si>
  <si>
    <t>Total</t>
  </si>
  <si>
    <t>AREPAS</t>
  </si>
  <si>
    <t>D1</t>
  </si>
  <si>
    <t>}</t>
  </si>
  <si>
    <t>CLAUDIA HERRERA (NUTRICIONISTA)</t>
  </si>
  <si>
    <t>lbs</t>
  </si>
  <si>
    <t>porcion 70 gns</t>
  </si>
  <si>
    <t>porcion 90 gns</t>
  </si>
  <si>
    <t>ALMACEN SABOY</t>
  </si>
  <si>
    <t>VENTAS INSTITUCIONALES</t>
  </si>
  <si>
    <t>1A</t>
  </si>
  <si>
    <t>2A</t>
  </si>
  <si>
    <t>AGROSIERRA</t>
  </si>
  <si>
    <t>MERCADOS ATENAS</t>
  </si>
  <si>
    <t>1B</t>
  </si>
  <si>
    <t>2B</t>
  </si>
  <si>
    <t>OBSERVACIONES:  ENVIAR MANGO DE AZUCAR  Y FRESA PAREJA</t>
  </si>
  <si>
    <t>OBSERVACIONES:  ENVIAR MANGO COMUN</t>
  </si>
  <si>
    <t>QUESO DOBLE CREMA TAJADO</t>
  </si>
  <si>
    <t>BLOQUE</t>
  </si>
  <si>
    <t>Hogar Semillas de Vida - Sasaima</t>
  </si>
  <si>
    <t>Valor OC</t>
  </si>
  <si>
    <t>Carnes</t>
  </si>
  <si>
    <t>Lacteos</t>
  </si>
  <si>
    <t>Huevos</t>
  </si>
  <si>
    <t>Frutas y Verduras</t>
  </si>
  <si>
    <t>Viveres</t>
  </si>
  <si>
    <t>Panaderia</t>
  </si>
  <si>
    <t>Niño</t>
  </si>
  <si>
    <t>Usuarios 7-10</t>
  </si>
  <si>
    <t>Usuarios 11-18</t>
  </si>
  <si>
    <t>Empleados</t>
  </si>
  <si>
    <t>Costo Dia Usuario</t>
  </si>
  <si>
    <t>Presupuesto Mes</t>
  </si>
  <si>
    <t>Ejecutado</t>
  </si>
  <si>
    <t>Diferencia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</si>
</sst>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"/>
    <numFmt numFmtId="165" formatCode="0.0"/>
    <numFmt numFmtId="166" formatCode="_-&quot;$&quot;* #,##0_-;\-&quot;$&quot;* #,##0_-;_-&quot;$&quot;* &quot;-&quot;??_-;_-@"/>
    <numFmt numFmtId="167" formatCode="_-&quot;$&quot;\ * #,##0_-;\-&quot;$&quot;\ * #,##0_-;_-&quot;$&quot;\ * &quot;-&quot;_-;_-@"/>
  </numFmts>
  <fonts count="68">
    <font>
      <sz val="10.0"/>
      <color rgb="FF000000"/>
      <name val="Arial"/>
      <scheme val="minor"/>
    </font>
    <font>
      <sz val="10.0"/>
      <color theme="1"/>
      <name val="Arial"/>
    </font>
    <font>
      <b/>
      <sz val="20.0"/>
      <color theme="1"/>
      <name val="Arial"/>
    </font>
    <font>
      <b/>
      <sz val="18.0"/>
      <color theme="1"/>
      <name val="Arial"/>
    </font>
    <font>
      <sz val="18.0"/>
      <color theme="1"/>
      <name val="Arial"/>
    </font>
    <font>
      <sz val="20.0"/>
      <color theme="1"/>
      <name val="Arial"/>
    </font>
    <font>
      <b/>
      <sz val="11.0"/>
      <color rgb="FFFFFF00"/>
      <name val="Arial"/>
    </font>
    <font>
      <b/>
      <sz val="11.0"/>
      <color rgb="FF548DD4"/>
      <name val="Arial"/>
    </font>
    <font>
      <u/>
      <sz val="10.0"/>
      <color rgb="FF0000FF"/>
      <name val="Arial"/>
    </font>
    <font>
      <b/>
      <sz val="14.0"/>
      <color theme="1"/>
      <name val="Arial"/>
    </font>
    <font/>
    <font>
      <sz val="14.0"/>
      <color theme="1"/>
      <name val="Arial"/>
    </font>
    <font>
      <b/>
      <sz val="10.0"/>
      <color theme="1"/>
      <name val="Arial"/>
    </font>
    <font>
      <b/>
      <sz val="9.0"/>
      <color theme="1"/>
      <name val="Arial"/>
    </font>
    <font>
      <b/>
      <sz val="11.0"/>
      <color theme="1"/>
      <name val="Arial"/>
    </font>
    <font>
      <color theme="1"/>
      <name val="Arial"/>
      <scheme val="minor"/>
    </font>
    <font>
      <sz val="12.0"/>
      <color theme="1"/>
      <name val="Arial"/>
    </font>
    <font>
      <b/>
      <sz val="12.0"/>
      <color theme="1"/>
      <name val="Arial"/>
    </font>
    <font>
      <b/>
      <sz val="14.0"/>
      <color rgb="FFFF0000"/>
      <name val="Arial"/>
    </font>
    <font>
      <b/>
      <sz val="14.0"/>
      <color theme="1"/>
      <name val="Calibri"/>
    </font>
    <font>
      <b/>
      <sz val="14.0"/>
      <color rgb="FFFF0000"/>
      <name val="Calibri"/>
    </font>
    <font>
      <sz val="14.0"/>
      <color rgb="FFFF0000"/>
      <name val="Arial"/>
    </font>
    <font>
      <b/>
      <sz val="12.0"/>
      <color rgb="FFFF0000"/>
      <name val="Arial"/>
    </font>
    <font>
      <sz val="11.0"/>
      <color theme="1"/>
      <name val="Calibri"/>
    </font>
    <font>
      <b/>
      <sz val="12.0"/>
      <color theme="1"/>
      <name val="Calibri"/>
    </font>
    <font>
      <sz val="11.0"/>
      <color theme="1"/>
      <name val="Arial"/>
    </font>
    <font>
      <sz val="11.0"/>
      <color rgb="FF1F497D"/>
      <name val="Arial"/>
    </font>
    <font>
      <i/>
      <sz val="10.0"/>
      <color theme="1"/>
      <name val="Arial"/>
    </font>
    <font>
      <b/>
      <sz val="11.0"/>
      <color theme="1"/>
      <name val="Calibri"/>
    </font>
    <font>
      <sz val="11.0"/>
      <color rgb="FF0F243E"/>
      <name val="Calibri"/>
    </font>
    <font>
      <sz val="10.0"/>
      <color rgb="FFFF6600"/>
      <name val="Arial"/>
    </font>
    <font>
      <sz val="11.0"/>
      <color rgb="FFFF6600"/>
      <name val="Calibri"/>
    </font>
    <font>
      <sz val="14.0"/>
      <color rgb="FFFF6600"/>
      <name val="Calibri"/>
    </font>
    <font>
      <b/>
      <sz val="14.0"/>
      <color rgb="FFFF6600"/>
      <name val="Calibri"/>
    </font>
    <font>
      <b/>
      <sz val="11.0"/>
      <color rgb="FFFF0000"/>
      <name val="Calibri"/>
    </font>
    <font>
      <sz val="11.0"/>
      <color rgb="FF244061"/>
      <name val="Arial"/>
    </font>
    <font>
      <sz val="11.0"/>
      <color rgb="FF0F243E"/>
      <name val="Arial"/>
    </font>
    <font>
      <sz val="9.0"/>
      <color theme="1"/>
      <name val="Arial"/>
    </font>
    <font>
      <b/>
      <sz val="11.0"/>
      <color rgb="FFFF0000"/>
      <name val="Arial"/>
    </font>
    <font>
      <b/>
      <sz val="9.0"/>
      <color rgb="FFFF0000"/>
      <name val="Arial"/>
    </font>
    <font>
      <sz val="11.0"/>
      <color rgb="FFFF0000"/>
      <name val="Calibri"/>
    </font>
    <font>
      <b/>
      <sz val="10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sz val="14.0"/>
      <color rgb="FFFF0000"/>
      <name val="Calibri"/>
    </font>
    <font>
      <b/>
      <sz val="11.0"/>
      <color rgb="FFFF6600"/>
      <name val="Calibri"/>
    </font>
    <font>
      <sz val="11.0"/>
      <color rgb="FF17365D"/>
      <name val="Calibri"/>
    </font>
    <font>
      <sz val="11.0"/>
      <color rgb="FF0000FF"/>
      <name val="Calibri"/>
    </font>
    <font>
      <sz val="11.0"/>
      <color rgb="FF244061"/>
      <name val="Calibri"/>
    </font>
    <font>
      <sz val="11.0"/>
      <color rgb="FF000000"/>
      <name val="Arial"/>
    </font>
    <font>
      <b/>
      <sz val="14.0"/>
      <color rgb="FF000000"/>
      <name val="Arial"/>
    </font>
    <font>
      <b/>
      <sz val="11.0"/>
      <color rgb="FF000000"/>
      <name val="Arial"/>
    </font>
    <font>
      <b/>
      <sz val="16.0"/>
      <color theme="1"/>
      <name val="Arial"/>
    </font>
    <font>
      <b/>
      <sz val="8.0"/>
      <color rgb="FF000000"/>
      <name val="Arial"/>
    </font>
    <font>
      <b/>
      <sz val="9.0"/>
      <color theme="1"/>
      <name val="Calibri"/>
    </font>
    <font>
      <b/>
      <sz val="8.0"/>
      <color theme="1"/>
      <name val="Arial"/>
    </font>
    <font>
      <sz val="8.0"/>
      <color theme="1"/>
      <name val="Calibri"/>
    </font>
    <font>
      <b/>
      <sz val="8.0"/>
      <color theme="1"/>
      <name val="Calibri"/>
    </font>
    <font>
      <b/>
      <sz val="12.0"/>
      <color rgb="FF000000"/>
      <name val="Arial"/>
    </font>
    <font>
      <b/>
      <sz val="9.0"/>
      <color rgb="FF000000"/>
      <name val="Calibri"/>
    </font>
    <font>
      <b/>
      <sz val="6.0"/>
      <color rgb="FF000000"/>
      <name val="Arial"/>
    </font>
    <font>
      <b/>
      <sz val="9.0"/>
      <color rgb="FF000000"/>
      <name val="Arial"/>
    </font>
    <font>
      <b/>
      <sz val="10.0"/>
      <color rgb="FF000000"/>
      <name val="Arial"/>
    </font>
    <font>
      <sz val="11.0"/>
      <color theme="5"/>
      <name val="Arial"/>
    </font>
    <font>
      <sz val="10.0"/>
      <color rgb="FF000000"/>
      <name val="Arial"/>
    </font>
    <font>
      <sz val="11.0"/>
      <color rgb="FFFF0000"/>
      <name val="Arial"/>
    </font>
    <font>
      <b/>
      <sz val="18.0"/>
      <color rgb="FF000000"/>
      <name val="Arial"/>
    </font>
    <font>
      <b/>
      <sz val="22.0"/>
      <color rgb="FF000000"/>
      <name val="Arial"/>
    </font>
  </fonts>
  <fills count="26">
    <fill>
      <patternFill patternType="none"/>
    </fill>
    <fill>
      <patternFill patternType="lightGray"/>
    </fill>
    <fill>
      <patternFill patternType="solid">
        <fgColor rgb="FFC00000"/>
        <bgColor rgb="FFC00000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8DB3E2"/>
        <bgColor rgb="FF8DB3E2"/>
      </patternFill>
    </fill>
    <fill>
      <patternFill patternType="solid">
        <fgColor theme="1"/>
        <bgColor theme="1"/>
      </patternFill>
    </fill>
    <fill>
      <patternFill patternType="solid">
        <fgColor rgb="FF548DD4"/>
        <bgColor rgb="FF548DD4"/>
      </patternFill>
    </fill>
    <fill>
      <patternFill patternType="solid">
        <fgColor rgb="FFFFCC00"/>
        <bgColor rgb="FFFFCC00"/>
      </patternFill>
    </fill>
    <fill>
      <patternFill patternType="solid">
        <fgColor theme="0"/>
        <bgColor theme="0"/>
      </patternFill>
    </fill>
    <fill>
      <patternFill patternType="solid">
        <fgColor rgb="FFFBD4B4"/>
        <bgColor rgb="FFFBD4B4"/>
      </patternFill>
    </fill>
    <fill>
      <patternFill patternType="solid">
        <fgColor rgb="FFD6E3BC"/>
        <bgColor rgb="FFD6E3BC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CCC0D9"/>
        <bgColor rgb="FFCCC0D9"/>
      </patternFill>
    </fill>
    <fill>
      <patternFill patternType="solid">
        <fgColor rgb="FFE5B8B7"/>
        <bgColor rgb="FFE5B8B7"/>
      </patternFill>
    </fill>
    <fill>
      <patternFill patternType="solid">
        <fgColor rgb="FFB2A1C7"/>
        <bgColor rgb="FFB2A1C7"/>
      </patternFill>
    </fill>
    <fill>
      <patternFill patternType="solid">
        <fgColor rgb="FFFABF8F"/>
        <bgColor rgb="FFFABF8F"/>
      </patternFill>
    </fill>
    <fill>
      <patternFill patternType="solid">
        <fgColor rgb="FFD99594"/>
        <bgColor rgb="FFD99594"/>
      </patternFill>
    </fill>
    <fill>
      <patternFill patternType="solid">
        <fgColor rgb="FF92CDDC"/>
        <bgColor rgb="FF92CDDC"/>
      </patternFill>
    </fill>
    <fill>
      <patternFill patternType="solid">
        <fgColor rgb="FFC6D9F0"/>
        <bgColor rgb="FFC6D9F0"/>
      </patternFill>
    </fill>
    <fill>
      <patternFill patternType="solid">
        <fgColor rgb="FFC2D69B"/>
        <bgColor rgb="FFC2D69B"/>
      </patternFill>
    </fill>
    <fill>
      <patternFill patternType="solid">
        <fgColor rgb="FF95B3D7"/>
        <bgColor rgb="FF95B3D7"/>
      </patternFill>
    </fill>
    <fill>
      <patternFill patternType="solid">
        <fgColor rgb="FFC0C0C0"/>
        <bgColor rgb="FFC0C0C0"/>
      </patternFill>
    </fill>
    <fill>
      <patternFill patternType="solid">
        <fgColor rgb="FFF2DBDB"/>
        <bgColor rgb="FFF2DBDB"/>
      </patternFill>
    </fill>
    <fill>
      <patternFill patternType="solid">
        <fgColor rgb="FFDBE5F1"/>
        <bgColor rgb="FFDBE5F1"/>
      </patternFill>
    </fill>
  </fills>
  <borders count="80">
    <border/>
    <border>
      <left/>
      <right/>
      <top/>
      <bottom/>
    </border>
    <border>
      <left style="medium">
        <color rgb="FFE36C09"/>
      </left>
      <right style="thin">
        <color rgb="FF000000"/>
      </right>
      <top style="medium">
        <color rgb="FFE36C09"/>
      </top>
      <bottom/>
    </border>
    <border>
      <left style="thin">
        <color rgb="FF000000"/>
      </left>
      <top style="medium">
        <color rgb="FFE36C09"/>
      </top>
      <bottom style="thin">
        <color rgb="FF000000"/>
      </bottom>
    </border>
    <border>
      <right style="thin">
        <color rgb="FF000000"/>
      </right>
      <top style="medium">
        <color rgb="FFE36C09"/>
      </top>
      <bottom style="thin">
        <color rgb="FF000000"/>
      </bottom>
    </border>
    <border>
      <left style="thin">
        <color rgb="FF000000"/>
      </left>
      <top style="medium">
        <color rgb="FFE36C09"/>
      </top>
      <bottom/>
    </border>
    <border>
      <right style="thin">
        <color rgb="FF000000"/>
      </right>
      <top style="medium">
        <color rgb="FFE36C09"/>
      </top>
      <bottom/>
    </border>
    <border>
      <left/>
      <right/>
      <top style="medium">
        <color rgb="FFE36C09"/>
      </top>
      <bottom/>
    </border>
    <border>
      <left/>
      <right style="medium">
        <color rgb="FFE36C09"/>
      </right>
      <top style="medium">
        <color rgb="FFE36C09"/>
      </top>
      <bottom/>
    </border>
    <border>
      <left style="medium">
        <color rgb="FFE36C09"/>
      </left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E36C09"/>
      </left>
      <top style="thin">
        <color rgb="FF000000"/>
      </top>
      <bottom style="thin">
        <color rgb="FF000000"/>
      </bottom>
    </border>
    <border>
      <right style="thin">
        <color rgb="FFE36C09"/>
      </right>
      <top style="thin">
        <color rgb="FF000000"/>
      </top>
      <bottom style="thin">
        <color rgb="FF000000"/>
      </bottom>
    </border>
    <border>
      <left/>
      <top/>
      <bottom/>
    </border>
    <border>
      <right/>
      <top/>
      <bottom/>
    </border>
    <border>
      <left/>
      <right style="medium">
        <color rgb="FFE36C09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medium">
        <color rgb="FFE36C09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E36C09"/>
      </right>
      <top style="thin">
        <color rgb="FF000000"/>
      </top>
      <bottom style="thin">
        <color rgb="FF000000"/>
      </bottom>
    </border>
    <border>
      <left style="medium">
        <color rgb="FFE36C09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E36C09"/>
      </left>
      <right/>
      <top/>
      <bottom style="medium">
        <color rgb="FFE36C09"/>
      </bottom>
    </border>
    <border>
      <left/>
      <right/>
      <top/>
      <bottom style="medium">
        <color rgb="FFE36C09"/>
      </bottom>
    </border>
    <border>
      <left/>
      <right style="medium">
        <color rgb="FFE36C09"/>
      </right>
      <top/>
      <bottom style="medium">
        <color rgb="FFE36C09"/>
      </bottom>
    </border>
    <border>
      <left style="medium">
        <color rgb="FFCCCCCC"/>
      </left>
      <right style="thick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/>
      <bottom/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/>
      <top/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52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Border="1" applyFont="1"/>
    <xf borderId="1" fillId="2" fontId="4" numFmtId="0" xfId="0" applyBorder="1" applyFont="1"/>
    <xf borderId="1" fillId="2" fontId="5" numFmtId="0" xfId="0" applyBorder="1" applyFont="1"/>
    <xf borderId="1" fillId="2" fontId="6" numFmtId="0" xfId="0" applyAlignment="1" applyBorder="1" applyFont="1">
      <alignment vertical="center"/>
    </xf>
    <xf borderId="1" fillId="2" fontId="7" numFmtId="0" xfId="0" applyAlignment="1" applyBorder="1" applyFont="1">
      <alignment vertical="center"/>
    </xf>
    <xf borderId="1" fillId="2" fontId="8" numFmtId="0" xfId="0" applyBorder="1" applyFont="1"/>
    <xf borderId="0" fillId="0" fontId="1" numFmtId="0" xfId="0" applyFont="1"/>
    <xf borderId="2" fillId="3" fontId="1" numFmtId="0" xfId="0" applyBorder="1" applyFill="1" applyFont="1"/>
    <xf borderId="3" fillId="3" fontId="9" numFmtId="0" xfId="0" applyAlignment="1" applyBorder="1" applyFont="1">
      <alignment horizontal="center"/>
    </xf>
    <xf borderId="4" fillId="0" fontId="10" numFmtId="0" xfId="0" applyBorder="1" applyFont="1"/>
    <xf borderId="5" fillId="4" fontId="9" numFmtId="16" xfId="0" applyAlignment="1" applyBorder="1" applyFill="1" applyFont="1" applyNumberFormat="1">
      <alignment horizontal="center"/>
    </xf>
    <xf borderId="6" fillId="0" fontId="10" numFmtId="0" xfId="0" applyBorder="1" applyFont="1"/>
    <xf borderId="7" fillId="3" fontId="11" numFmtId="0" xfId="0" applyBorder="1" applyFont="1"/>
    <xf borderId="7" fillId="3" fontId="1" numFmtId="0" xfId="0" applyBorder="1" applyFont="1"/>
    <xf borderId="8" fillId="3" fontId="1" numFmtId="0" xfId="0" applyBorder="1" applyFont="1"/>
    <xf borderId="9" fillId="3" fontId="1" numFmtId="0" xfId="0" applyBorder="1" applyFont="1"/>
    <xf borderId="10" fillId="3" fontId="9" numFmtId="0" xfId="0" applyAlignment="1" applyBorder="1" applyFont="1">
      <alignment horizontal="center"/>
    </xf>
    <xf borderId="11" fillId="0" fontId="10" numFmtId="0" xfId="0" applyBorder="1" applyFont="1"/>
    <xf borderId="12" fillId="5" fontId="9" numFmtId="0" xfId="0" applyAlignment="1" applyBorder="1" applyFill="1" applyFont="1">
      <alignment horizontal="center" readingOrder="0"/>
    </xf>
    <xf borderId="13" fillId="0" fontId="10" numFmtId="0" xfId="0" applyBorder="1" applyFont="1"/>
    <xf borderId="14" fillId="3" fontId="9" numFmtId="0" xfId="0" applyAlignment="1" applyBorder="1" applyFont="1">
      <alignment horizontal="center"/>
    </xf>
    <xf borderId="15" fillId="0" fontId="10" numFmtId="0" xfId="0" applyBorder="1" applyFont="1"/>
    <xf borderId="1" fillId="3" fontId="1" numFmtId="0" xfId="0" applyBorder="1" applyFont="1"/>
    <xf borderId="16" fillId="3" fontId="1" numFmtId="0" xfId="0" applyBorder="1" applyFont="1"/>
    <xf borderId="17" fillId="5" fontId="9" numFmtId="0" xfId="0" applyAlignment="1" applyBorder="1" applyFont="1">
      <alignment horizontal="center" readingOrder="0"/>
    </xf>
    <xf borderId="1" fillId="3" fontId="9" numFmtId="0" xfId="0" applyAlignment="1" applyBorder="1" applyFont="1">
      <alignment horizontal="center"/>
    </xf>
    <xf borderId="18" fillId="3" fontId="9" numFmtId="0" xfId="0" applyBorder="1" applyFont="1"/>
    <xf borderId="19" fillId="3" fontId="12" numFmtId="0" xfId="0" applyBorder="1" applyFont="1"/>
    <xf borderId="20" fillId="3" fontId="9" numFmtId="0" xfId="0" applyBorder="1" applyFont="1"/>
    <xf borderId="20" fillId="3" fontId="9" numFmtId="0" xfId="0" applyAlignment="1" applyBorder="1" applyFont="1">
      <alignment horizontal="center"/>
    </xf>
    <xf borderId="19" fillId="3" fontId="9" numFmtId="0" xfId="0" applyBorder="1" applyFont="1"/>
    <xf borderId="21" fillId="3" fontId="11" numFmtId="0" xfId="0" applyBorder="1" applyFont="1"/>
    <xf borderId="22" fillId="3" fontId="13" numFmtId="0" xfId="0" applyAlignment="1" applyBorder="1" applyFont="1">
      <alignment horizontal="center" vertical="center"/>
    </xf>
    <xf borderId="17" fillId="3" fontId="13" numFmtId="0" xfId="0" applyAlignment="1" applyBorder="1" applyFont="1">
      <alignment horizontal="center" vertical="center"/>
    </xf>
    <xf borderId="23" fillId="3" fontId="13" numFmtId="0" xfId="0" applyAlignment="1" applyBorder="1" applyFont="1">
      <alignment horizontal="center" vertical="center"/>
    </xf>
    <xf borderId="24" fillId="3" fontId="14" numFmtId="0" xfId="0" applyAlignment="1" applyBorder="1" applyFont="1">
      <alignment horizontal="right" vertical="center"/>
    </xf>
    <xf borderId="17" fillId="5" fontId="9" numFmtId="0" xfId="0" applyAlignment="1" applyBorder="1" applyFont="1">
      <alignment horizontal="center" readingOrder="0" shrinkToFit="0" vertical="center" wrapText="1"/>
    </xf>
    <xf borderId="17" fillId="5" fontId="9" numFmtId="0" xfId="0" applyAlignment="1" applyBorder="1" applyFont="1">
      <alignment horizontal="center" vertical="center"/>
    </xf>
    <xf borderId="25" fillId="3" fontId="12" numFmtId="0" xfId="0" applyAlignment="1" applyBorder="1" applyFont="1">
      <alignment horizontal="center"/>
    </xf>
    <xf borderId="17" fillId="5" fontId="9" numFmtId="0" xfId="0" applyAlignment="1" applyBorder="1" applyFont="1">
      <alignment horizontal="center" shrinkToFit="0" vertical="center" wrapText="1"/>
    </xf>
    <xf borderId="23" fillId="3" fontId="12" numFmtId="0" xfId="0" applyAlignment="1" applyBorder="1" applyFont="1">
      <alignment horizontal="center"/>
    </xf>
    <xf borderId="0" fillId="0" fontId="15" numFmtId="0" xfId="0" applyFont="1"/>
    <xf borderId="9" fillId="3" fontId="14" numFmtId="0" xfId="0" applyBorder="1" applyFont="1"/>
    <xf borderId="26" fillId="0" fontId="10" numFmtId="0" xfId="0" applyBorder="1" applyFont="1"/>
    <xf borderId="27" fillId="4" fontId="9" numFmtId="16" xfId="0" applyAlignment="1" applyBorder="1" applyFont="1" applyNumberFormat="1">
      <alignment horizontal="center"/>
    </xf>
    <xf borderId="28" fillId="0" fontId="10" numFmtId="0" xfId="0" applyBorder="1" applyFont="1"/>
    <xf borderId="1" fillId="3" fontId="9" numFmtId="0" xfId="0" applyBorder="1" applyFont="1"/>
    <xf borderId="17" fillId="3" fontId="9" numFmtId="0" xfId="0" applyAlignment="1" applyBorder="1" applyFont="1">
      <alignment horizontal="center"/>
    </xf>
    <xf borderId="29" fillId="3" fontId="9" numFmtId="0" xfId="0" applyBorder="1" applyFont="1"/>
    <xf borderId="30" fillId="3" fontId="12" numFmtId="0" xfId="0" applyBorder="1" applyFont="1"/>
    <xf borderId="31" fillId="3" fontId="9" numFmtId="0" xfId="0" applyBorder="1" applyFont="1"/>
    <xf borderId="31" fillId="3" fontId="9" numFmtId="0" xfId="0" applyAlignment="1" applyBorder="1" applyFont="1">
      <alignment horizontal="center"/>
    </xf>
    <xf borderId="30" fillId="3" fontId="9" numFmtId="0" xfId="0" applyBorder="1" applyFont="1"/>
    <xf borderId="32" fillId="3" fontId="1" numFmtId="0" xfId="0" applyBorder="1" applyFont="1"/>
    <xf borderId="33" fillId="3" fontId="1" numFmtId="0" xfId="0" applyBorder="1" applyFont="1"/>
    <xf borderId="34" fillId="3" fontId="1" numFmtId="0" xfId="0" applyBorder="1" applyFont="1"/>
    <xf borderId="1" fillId="6" fontId="1" numFmtId="0" xfId="0" applyBorder="1" applyFill="1" applyFont="1"/>
    <xf borderId="5" fillId="3" fontId="9" numFmtId="16" xfId="0" applyAlignment="1" applyBorder="1" applyFont="1" applyNumberFormat="1">
      <alignment horizontal="center"/>
    </xf>
    <xf borderId="10" fillId="7" fontId="9" numFmtId="0" xfId="0" applyAlignment="1" applyBorder="1" applyFill="1" applyFont="1">
      <alignment horizontal="center"/>
    </xf>
    <xf borderId="17" fillId="7" fontId="9" numFmtId="0" xfId="0" applyAlignment="1" applyBorder="1" applyFont="1">
      <alignment horizontal="center"/>
    </xf>
    <xf borderId="27" fillId="3" fontId="9" numFmtId="16" xfId="0" applyAlignment="1" applyBorder="1" applyFont="1" applyNumberFormat="1">
      <alignment horizontal="center"/>
    </xf>
    <xf borderId="12" fillId="7" fontId="9" numFmtId="0" xfId="0" applyAlignment="1" applyBorder="1" applyFont="1">
      <alignment horizontal="center"/>
    </xf>
    <xf borderId="35" fillId="8" fontId="12" numFmtId="0" xfId="0" applyAlignment="1" applyBorder="1" applyFill="1" applyFont="1">
      <alignment horizontal="center" shrinkToFit="0" wrapText="1"/>
    </xf>
    <xf borderId="10" fillId="5" fontId="9" numFmtId="0" xfId="0" applyAlignment="1" applyBorder="1" applyFont="1">
      <alignment horizontal="center"/>
    </xf>
    <xf borderId="1" fillId="9" fontId="1" numFmtId="0" xfId="0" applyBorder="1" applyFill="1" applyFont="1"/>
    <xf borderId="0" fillId="0" fontId="1" numFmtId="0" xfId="0" applyAlignment="1" applyFont="1">
      <alignment horizontal="center"/>
    </xf>
    <xf borderId="1" fillId="10" fontId="1" numFmtId="0" xfId="0" applyBorder="1" applyFill="1" applyFont="1"/>
    <xf borderId="0" fillId="0" fontId="9" numFmtId="0" xfId="0" applyFont="1"/>
    <xf borderId="0" fillId="0" fontId="16" numFmtId="0" xfId="0" applyAlignment="1" applyFont="1">
      <alignment horizontal="center"/>
    </xf>
    <xf borderId="0" fillId="0" fontId="16" numFmtId="0" xfId="0" applyFont="1"/>
    <xf borderId="1" fillId="10" fontId="16" numFmtId="0" xfId="0" applyBorder="1" applyFont="1"/>
    <xf borderId="0" fillId="0" fontId="17" numFmtId="0" xfId="0" applyFont="1"/>
    <xf borderId="10" fillId="0" fontId="17" numFmtId="0" xfId="0" applyAlignment="1" applyBorder="1" applyFont="1">
      <alignment horizontal="center"/>
    </xf>
    <xf borderId="0" fillId="0" fontId="14" numFmtId="0" xfId="0" applyFont="1"/>
    <xf borderId="0" fillId="0" fontId="13" numFmtId="0" xfId="0" applyAlignment="1" applyFont="1">
      <alignment horizontal="center"/>
    </xf>
    <xf borderId="17" fillId="0" fontId="9" numFmtId="0" xfId="0" applyBorder="1" applyFont="1"/>
    <xf borderId="10" fillId="0" fontId="18" numFmtId="0" xfId="0" applyAlignment="1" applyBorder="1" applyFont="1">
      <alignment horizontal="center"/>
    </xf>
    <xf borderId="0" fillId="0" fontId="11" numFmtId="0" xfId="0" applyAlignment="1" applyFont="1">
      <alignment horizontal="center"/>
    </xf>
    <xf borderId="0" fillId="0" fontId="11" numFmtId="0" xfId="0" applyFont="1"/>
    <xf borderId="17" fillId="9" fontId="9" numFmtId="0" xfId="0" applyBorder="1" applyFont="1"/>
    <xf borderId="10" fillId="9" fontId="18" numFmtId="0" xfId="0" applyAlignment="1" applyBorder="1" applyFont="1">
      <alignment horizontal="center"/>
    </xf>
    <xf borderId="17" fillId="0" fontId="19" numFmtId="0" xfId="0" applyBorder="1" applyFont="1"/>
    <xf borderId="36" fillId="0" fontId="20" numFmtId="0" xfId="0" applyAlignment="1" applyBorder="1" applyFont="1">
      <alignment horizontal="center"/>
    </xf>
    <xf borderId="37" fillId="9" fontId="20" numFmtId="0" xfId="0" applyAlignment="1" applyBorder="1" applyFont="1">
      <alignment horizontal="center"/>
    </xf>
    <xf borderId="38" fillId="4" fontId="20" numFmtId="0" xfId="0" applyAlignment="1" applyBorder="1" applyFont="1">
      <alignment horizontal="center"/>
    </xf>
    <xf borderId="38" fillId="4" fontId="18" numFmtId="0" xfId="0" applyAlignment="1" applyBorder="1" applyFont="1">
      <alignment horizontal="center"/>
    </xf>
    <xf borderId="38" fillId="9" fontId="20" numFmtId="0" xfId="0" applyAlignment="1" applyBorder="1" applyFont="1">
      <alignment horizontal="center"/>
    </xf>
    <xf borderId="38" fillId="0" fontId="21" numFmtId="0" xfId="0" applyAlignment="1" applyBorder="1" applyFont="1">
      <alignment horizontal="center"/>
    </xf>
    <xf borderId="38" fillId="0" fontId="18" numFmtId="0" xfId="0" applyAlignment="1" applyBorder="1" applyFont="1">
      <alignment horizontal="center"/>
    </xf>
    <xf borderId="38" fillId="0" fontId="22" numFmtId="0" xfId="0" applyAlignment="1" applyBorder="1" applyFont="1">
      <alignment horizontal="center" vertical="center"/>
    </xf>
    <xf borderId="0" fillId="0" fontId="19" numFmtId="0" xfId="0" applyAlignment="1" applyFont="1">
      <alignment vertical="center"/>
    </xf>
    <xf borderId="1" fillId="11" fontId="23" numFmtId="0" xfId="0" applyBorder="1" applyFill="1" applyFont="1"/>
    <xf borderId="1" fillId="11" fontId="19" numFmtId="0" xfId="0" applyAlignment="1" applyBorder="1" applyFont="1">
      <alignment vertical="center"/>
    </xf>
    <xf borderId="1" fillId="11" fontId="23" numFmtId="0" xfId="0" applyAlignment="1" applyBorder="1" applyFont="1">
      <alignment horizontal="center"/>
    </xf>
    <xf borderId="1" fillId="11" fontId="1" numFmtId="0" xfId="0" applyAlignment="1" applyBorder="1" applyFont="1">
      <alignment horizontal="center"/>
    </xf>
    <xf borderId="1" fillId="11" fontId="1" numFmtId="0" xfId="0" applyBorder="1" applyFont="1"/>
    <xf borderId="0" fillId="0" fontId="24" numFmtId="0" xfId="0" applyAlignment="1" applyFont="1">
      <alignment horizontal="center"/>
    </xf>
    <xf borderId="39" fillId="0" fontId="24" numFmtId="0" xfId="0" applyAlignment="1" applyBorder="1" applyFont="1">
      <alignment horizontal="center" shrinkToFit="0" wrapText="1"/>
    </xf>
    <xf borderId="40" fillId="0" fontId="24" numFmtId="0" xfId="0" applyAlignment="1" applyBorder="1" applyFont="1">
      <alignment horizontal="center" vertical="center"/>
    </xf>
    <xf borderId="18" fillId="4" fontId="24" numFmtId="0" xfId="0" applyAlignment="1" applyBorder="1" applyFont="1">
      <alignment horizontal="center" shrinkToFit="0" vertical="center" wrapText="1"/>
    </xf>
    <xf borderId="40" fillId="0" fontId="17" numFmtId="0" xfId="0" applyAlignment="1" applyBorder="1" applyFont="1">
      <alignment horizontal="center" vertical="center"/>
    </xf>
    <xf borderId="0" fillId="0" fontId="23" numFmtId="0" xfId="0" applyFont="1"/>
    <xf borderId="1" fillId="12" fontId="24" numFmtId="0" xfId="0" applyAlignment="1" applyBorder="1" applyFill="1" applyFont="1">
      <alignment horizontal="center"/>
    </xf>
    <xf borderId="18" fillId="12" fontId="24" numFmtId="0" xfId="0" applyAlignment="1" applyBorder="1" applyFont="1">
      <alignment horizontal="center" shrinkToFit="0" wrapText="1"/>
    </xf>
    <xf borderId="20" fillId="12" fontId="24" numFmtId="0" xfId="0" applyAlignment="1" applyBorder="1" applyFont="1">
      <alignment horizontal="center" vertical="center"/>
    </xf>
    <xf borderId="18" fillId="13" fontId="24" numFmtId="0" xfId="0" applyAlignment="1" applyBorder="1" applyFill="1" applyFont="1">
      <alignment horizontal="center" shrinkToFit="0" vertical="center" wrapText="1"/>
    </xf>
    <xf borderId="20" fillId="13" fontId="17" numFmtId="0" xfId="0" applyAlignment="1" applyBorder="1" applyFont="1">
      <alignment horizontal="center" vertical="center"/>
    </xf>
    <xf borderId="1" fillId="13" fontId="17" numFmtId="0" xfId="0" applyAlignment="1" applyBorder="1" applyFont="1">
      <alignment horizontal="center" vertical="center"/>
    </xf>
    <xf borderId="41" fillId="14" fontId="1" numFmtId="0" xfId="0" applyAlignment="1" applyBorder="1" applyFill="1" applyFont="1">
      <alignment horizontal="center"/>
    </xf>
    <xf borderId="42" fillId="14" fontId="1" numFmtId="0" xfId="0" applyAlignment="1" applyBorder="1" applyFont="1">
      <alignment horizontal="center"/>
    </xf>
    <xf borderId="42" fillId="15" fontId="1" numFmtId="0" xfId="0" applyAlignment="1" applyBorder="1" applyFill="1" applyFont="1">
      <alignment horizontal="center"/>
    </xf>
    <xf borderId="42" fillId="16" fontId="1" numFmtId="0" xfId="0" applyAlignment="1" applyBorder="1" applyFill="1" applyFont="1">
      <alignment horizontal="center"/>
    </xf>
    <xf borderId="42" fillId="17" fontId="1" numFmtId="0" xfId="0" applyAlignment="1" applyBorder="1" applyFill="1" applyFont="1">
      <alignment horizontal="center"/>
    </xf>
    <xf borderId="42" fillId="18" fontId="1" numFmtId="0" xfId="0" applyAlignment="1" applyBorder="1" applyFill="1" applyFont="1">
      <alignment horizontal="center"/>
    </xf>
    <xf borderId="17" fillId="18" fontId="1" numFmtId="0" xfId="0" applyAlignment="1" applyBorder="1" applyFont="1">
      <alignment horizontal="center"/>
    </xf>
    <xf borderId="17" fillId="16" fontId="1" numFmtId="0" xfId="0" applyAlignment="1" applyBorder="1" applyFont="1">
      <alignment horizontal="center"/>
    </xf>
    <xf borderId="43" fillId="18" fontId="1" numFmtId="0" xfId="0" applyAlignment="1" applyBorder="1" applyFont="1">
      <alignment horizontal="center"/>
    </xf>
    <xf borderId="10" fillId="0" fontId="23" numFmtId="0" xfId="0" applyBorder="1" applyFont="1"/>
    <xf borderId="44" fillId="0" fontId="14" numFmtId="164" xfId="0" applyAlignment="1" applyBorder="1" applyFont="1" applyNumberFormat="1">
      <alignment horizontal="center"/>
    </xf>
    <xf borderId="25" fillId="0" fontId="23" numFmtId="164" xfId="0" applyAlignment="1" applyBorder="1" applyFont="1" applyNumberFormat="1">
      <alignment horizontal="center"/>
    </xf>
    <xf borderId="44" fillId="0" fontId="23" numFmtId="1" xfId="0" applyAlignment="1" applyBorder="1" applyFont="1" applyNumberFormat="1">
      <alignment horizontal="center"/>
    </xf>
    <xf borderId="44" fillId="0" fontId="25" numFmtId="1" xfId="0" applyAlignment="1" applyBorder="1" applyFont="1" applyNumberFormat="1">
      <alignment horizontal="center"/>
    </xf>
    <xf borderId="17" fillId="0" fontId="23" numFmtId="0" xfId="0" applyBorder="1" applyFont="1"/>
    <xf borderId="44" fillId="0" fontId="25" numFmtId="164" xfId="0" applyAlignment="1" applyBorder="1" applyFont="1" applyNumberFormat="1">
      <alignment horizontal="center"/>
    </xf>
    <xf borderId="25" fillId="0" fontId="23" numFmtId="0" xfId="0" applyAlignment="1" applyBorder="1" applyFont="1">
      <alignment horizontal="center"/>
    </xf>
    <xf borderId="44" fillId="0" fontId="23" numFmtId="0" xfId="0" applyAlignment="1" applyBorder="1" applyFont="1">
      <alignment horizontal="center"/>
    </xf>
    <xf borderId="10" fillId="0" fontId="23" numFmtId="0" xfId="0" applyAlignment="1" applyBorder="1" applyFont="1">
      <alignment horizontal="center"/>
    </xf>
    <xf borderId="44" fillId="0" fontId="23" numFmtId="0" xfId="0" applyBorder="1" applyFont="1"/>
    <xf borderId="44" fillId="0" fontId="1" numFmtId="0" xfId="0" applyBorder="1" applyFont="1"/>
    <xf borderId="17" fillId="0" fontId="1" numFmtId="0" xfId="0" applyBorder="1" applyFont="1"/>
    <xf borderId="45" fillId="0" fontId="1" numFmtId="0" xfId="0" applyBorder="1" applyFont="1"/>
    <xf borderId="44" fillId="0" fontId="26" numFmtId="1" xfId="0" applyAlignment="1" applyBorder="1" applyFont="1" applyNumberFormat="1">
      <alignment horizontal="center"/>
    </xf>
    <xf borderId="17" fillId="0" fontId="27" numFmtId="0" xfId="0" applyBorder="1" applyFont="1"/>
    <xf borderId="46" fillId="4" fontId="23" numFmtId="0" xfId="0" applyBorder="1" applyFont="1"/>
    <xf borderId="44" fillId="4" fontId="23" numFmtId="1" xfId="0" applyAlignment="1" applyBorder="1" applyFont="1" applyNumberFormat="1">
      <alignment horizontal="center"/>
    </xf>
    <xf borderId="44" fillId="4" fontId="25" numFmtId="1" xfId="0" applyAlignment="1" applyBorder="1" applyFont="1" applyNumberFormat="1">
      <alignment horizontal="center"/>
    </xf>
    <xf borderId="17" fillId="0" fontId="28" numFmtId="0" xfId="0" applyBorder="1" applyFont="1"/>
    <xf borderId="44" fillId="0" fontId="29" numFmtId="0" xfId="0" applyAlignment="1" applyBorder="1" applyFont="1">
      <alignment horizontal="center"/>
    </xf>
    <xf borderId="10" fillId="0" fontId="28" numFmtId="0" xfId="0" applyBorder="1" applyFont="1"/>
    <xf borderId="25" fillId="0" fontId="1" numFmtId="0" xfId="0" applyAlignment="1" applyBorder="1" applyFont="1">
      <alignment horizontal="center"/>
    </xf>
    <xf borderId="44" fillId="0" fontId="1" numFmtId="0" xfId="0" applyAlignment="1" applyBorder="1" applyFont="1">
      <alignment horizontal="center"/>
    </xf>
    <xf borderId="47" fillId="0" fontId="25" numFmtId="164" xfId="0" applyAlignment="1" applyBorder="1" applyFont="1" applyNumberFormat="1">
      <alignment horizontal="center"/>
    </xf>
    <xf borderId="48" fillId="0" fontId="23" numFmtId="164" xfId="0" applyAlignment="1" applyBorder="1" applyFont="1" applyNumberFormat="1">
      <alignment horizontal="center"/>
    </xf>
    <xf borderId="47" fillId="0" fontId="23" numFmtId="1" xfId="0" applyAlignment="1" applyBorder="1" applyFont="1" applyNumberFormat="1">
      <alignment horizontal="center"/>
    </xf>
    <xf borderId="48" fillId="0" fontId="1" numFmtId="0" xfId="0" applyAlignment="1" applyBorder="1" applyFont="1">
      <alignment horizontal="center"/>
    </xf>
    <xf borderId="47" fillId="0" fontId="1" numFmtId="0" xfId="0" applyAlignment="1" applyBorder="1" applyFont="1">
      <alignment horizontal="center"/>
    </xf>
    <xf borderId="48" fillId="0" fontId="23" numFmtId="0" xfId="0" applyAlignment="1" applyBorder="1" applyFont="1">
      <alignment horizontal="center"/>
    </xf>
    <xf borderId="49" fillId="0" fontId="23" numFmtId="0" xfId="0" applyAlignment="1" applyBorder="1" applyFont="1">
      <alignment horizontal="center"/>
    </xf>
    <xf borderId="47" fillId="0" fontId="23" numFmtId="0" xfId="0" applyAlignment="1" applyBorder="1" applyFont="1">
      <alignment horizontal="center"/>
    </xf>
    <xf borderId="47" fillId="0" fontId="23" numFmtId="0" xfId="0" applyBorder="1" applyFont="1"/>
    <xf borderId="0" fillId="0" fontId="28" numFmtId="0" xfId="0" applyFont="1"/>
    <xf borderId="0" fillId="0" fontId="23" numFmtId="0" xfId="0" applyAlignment="1" applyFont="1">
      <alignment horizontal="center"/>
    </xf>
    <xf borderId="0" fillId="0" fontId="30" numFmtId="0" xfId="0" applyFont="1"/>
    <xf borderId="1" fillId="10" fontId="30" numFmtId="0" xfId="0" applyBorder="1" applyFont="1"/>
    <xf borderId="0" fillId="0" fontId="30" numFmtId="0" xfId="0" applyAlignment="1" applyFont="1">
      <alignment horizontal="center"/>
    </xf>
    <xf borderId="0" fillId="0" fontId="31" numFmtId="0" xfId="0" applyFont="1"/>
    <xf borderId="10" fillId="4" fontId="18" numFmtId="0" xfId="0" applyAlignment="1" applyBorder="1" applyFont="1">
      <alignment horizontal="center"/>
    </xf>
    <xf borderId="17" fillId="4" fontId="20" numFmtId="0" xfId="0" applyAlignment="1" applyBorder="1" applyFont="1">
      <alignment horizontal="center"/>
    </xf>
    <xf borderId="17" fillId="9" fontId="20" numFmtId="0" xfId="0" applyAlignment="1" applyBorder="1" applyFont="1">
      <alignment horizontal="center"/>
    </xf>
    <xf borderId="0" fillId="0" fontId="32" numFmtId="0" xfId="0" applyAlignment="1" applyFont="1">
      <alignment horizontal="center"/>
    </xf>
    <xf borderId="1" fillId="4" fontId="21" numFmtId="0" xfId="0" applyAlignment="1" applyBorder="1" applyFont="1">
      <alignment horizontal="center"/>
    </xf>
    <xf borderId="0" fillId="0" fontId="33" numFmtId="0" xfId="0" applyAlignment="1" applyFont="1">
      <alignment horizontal="center"/>
    </xf>
    <xf borderId="38" fillId="0" fontId="20" numFmtId="0" xfId="0" applyAlignment="1" applyBorder="1" applyFont="1">
      <alignment horizontal="center"/>
    </xf>
    <xf borderId="1" fillId="15" fontId="19" numFmtId="0" xfId="0" applyAlignment="1" applyBorder="1" applyFont="1">
      <alignment vertical="center"/>
    </xf>
    <xf borderId="1" fillId="15" fontId="23" numFmtId="0" xfId="0" applyAlignment="1" applyBorder="1" applyFont="1">
      <alignment horizontal="center"/>
    </xf>
    <xf borderId="1" fillId="15" fontId="23" numFmtId="0" xfId="0" applyBorder="1" applyFont="1"/>
    <xf borderId="1" fillId="15" fontId="1" numFmtId="0" xfId="0" applyAlignment="1" applyBorder="1" applyFont="1">
      <alignment horizontal="center"/>
    </xf>
    <xf borderId="1" fillId="15" fontId="1" numFmtId="0" xfId="0" applyBorder="1" applyFont="1"/>
    <xf borderId="44" fillId="15" fontId="1" numFmtId="0" xfId="0" applyBorder="1" applyFont="1"/>
    <xf borderId="17" fillId="15" fontId="1" numFmtId="0" xfId="0" applyBorder="1" applyFont="1"/>
    <xf borderId="50" fillId="15" fontId="1" numFmtId="0" xfId="0" applyBorder="1" applyFont="1"/>
    <xf borderId="44" fillId="4" fontId="25" numFmtId="2" xfId="0" applyAlignment="1" applyBorder="1" applyFont="1" applyNumberFormat="1">
      <alignment horizontal="center"/>
    </xf>
    <xf borderId="25" fillId="0" fontId="23" numFmtId="2" xfId="0" applyAlignment="1" applyBorder="1" applyFont="1" applyNumberFormat="1">
      <alignment horizontal="center"/>
    </xf>
    <xf borderId="44" fillId="0" fontId="25" numFmtId="2" xfId="0" applyAlignment="1" applyBorder="1" applyFont="1" applyNumberFormat="1">
      <alignment horizontal="center"/>
    </xf>
    <xf borderId="44" fillId="4" fontId="26" numFmtId="1" xfId="0" applyAlignment="1" applyBorder="1" applyFont="1" applyNumberFormat="1">
      <alignment horizontal="center"/>
    </xf>
    <xf borderId="44" fillId="0" fontId="31" numFmtId="0" xfId="0" applyBorder="1" applyFont="1"/>
    <xf borderId="17" fillId="0" fontId="1" numFmtId="2" xfId="0" applyBorder="1" applyFont="1" applyNumberFormat="1"/>
    <xf borderId="10" fillId="0" fontId="1" numFmtId="0" xfId="0" applyBorder="1" applyFont="1"/>
    <xf borderId="47" fillId="0" fontId="25" numFmtId="2" xfId="0" applyAlignment="1" applyBorder="1" applyFont="1" applyNumberFormat="1">
      <alignment horizontal="center"/>
    </xf>
    <xf borderId="48" fillId="0" fontId="1" numFmtId="2" xfId="0" applyAlignment="1" applyBorder="1" applyFont="1" applyNumberFormat="1">
      <alignment horizontal="center"/>
    </xf>
    <xf borderId="47" fillId="0" fontId="1" numFmtId="1" xfId="0" applyAlignment="1" applyBorder="1" applyFont="1" applyNumberFormat="1">
      <alignment horizontal="center"/>
    </xf>
    <xf borderId="48" fillId="0" fontId="23" numFmtId="2" xfId="0" applyAlignment="1" applyBorder="1" applyFont="1" applyNumberFormat="1">
      <alignment horizontal="center"/>
    </xf>
    <xf borderId="0" fillId="0" fontId="21" numFmtId="0" xfId="0" applyAlignment="1" applyFont="1">
      <alignment horizontal="center"/>
    </xf>
    <xf borderId="38" fillId="0" fontId="20" numFmtId="0" xfId="0" applyBorder="1" applyFont="1"/>
    <xf borderId="1" fillId="16" fontId="19" numFmtId="0" xfId="0" applyAlignment="1" applyBorder="1" applyFont="1">
      <alignment vertical="center"/>
    </xf>
    <xf borderId="1" fillId="16" fontId="1" numFmtId="0" xfId="0" applyAlignment="1" applyBorder="1" applyFont="1">
      <alignment horizontal="center"/>
    </xf>
    <xf borderId="1" fillId="16" fontId="23" numFmtId="0" xfId="0" applyBorder="1" applyFont="1"/>
    <xf borderId="1" fillId="16" fontId="31" numFmtId="0" xfId="0" applyAlignment="1" applyBorder="1" applyFont="1">
      <alignment horizontal="center"/>
    </xf>
    <xf borderId="1" fillId="16" fontId="23" numFmtId="0" xfId="0" applyAlignment="1" applyBorder="1" applyFont="1">
      <alignment horizontal="center"/>
    </xf>
    <xf borderId="1" fillId="16" fontId="1" numFmtId="0" xfId="0" applyBorder="1" applyFont="1"/>
    <xf borderId="44" fillId="16" fontId="1" numFmtId="0" xfId="0" applyBorder="1" applyFont="1"/>
    <xf borderId="17" fillId="16" fontId="1" numFmtId="0" xfId="0" applyBorder="1" applyFont="1"/>
    <xf borderId="50" fillId="16" fontId="1" numFmtId="0" xfId="0" applyBorder="1" applyFont="1"/>
    <xf borderId="46" fillId="9" fontId="23" numFmtId="0" xfId="0" applyBorder="1" applyFont="1"/>
    <xf borderId="17" fillId="4" fontId="23" numFmtId="0" xfId="0" applyBorder="1" applyFont="1"/>
    <xf borderId="17" fillId="9" fontId="23" numFmtId="0" xfId="0" applyBorder="1" applyFont="1"/>
    <xf borderId="25" fillId="9" fontId="23" numFmtId="0" xfId="0" applyAlignment="1" applyBorder="1" applyFont="1">
      <alignment horizontal="center"/>
    </xf>
    <xf borderId="25" fillId="0" fontId="1" numFmtId="164" xfId="0" applyAlignment="1" applyBorder="1" applyFont="1" applyNumberFormat="1">
      <alignment horizontal="center"/>
    </xf>
    <xf borderId="44" fillId="0" fontId="1" numFmtId="1" xfId="0" applyAlignment="1" applyBorder="1" applyFont="1" applyNumberFormat="1">
      <alignment horizontal="center"/>
    </xf>
    <xf borderId="48" fillId="0" fontId="1" numFmtId="164" xfId="0" applyAlignment="1" applyBorder="1" applyFont="1" applyNumberFormat="1">
      <alignment horizontal="center"/>
    </xf>
    <xf borderId="1" fillId="19" fontId="19" numFmtId="0" xfId="0" applyAlignment="1" applyBorder="1" applyFill="1" applyFont="1">
      <alignment vertical="center"/>
    </xf>
    <xf borderId="1" fillId="19" fontId="1" numFmtId="0" xfId="0" applyAlignment="1" applyBorder="1" applyFont="1">
      <alignment horizontal="center"/>
    </xf>
    <xf borderId="1" fillId="19" fontId="23" numFmtId="0" xfId="0" applyBorder="1" applyFont="1"/>
    <xf borderId="1" fillId="19" fontId="23" numFmtId="0" xfId="0" applyAlignment="1" applyBorder="1" applyFont="1">
      <alignment horizontal="center"/>
    </xf>
    <xf borderId="1" fillId="19" fontId="1" numFmtId="0" xfId="0" applyBorder="1" applyFont="1"/>
    <xf borderId="1" fillId="19" fontId="31" numFmtId="0" xfId="0" applyAlignment="1" applyBorder="1" applyFont="1">
      <alignment horizontal="center"/>
    </xf>
    <xf borderId="25" fillId="4" fontId="23" numFmtId="0" xfId="0" applyAlignment="1" applyBorder="1" applyFont="1">
      <alignment horizontal="center"/>
    </xf>
    <xf borderId="25" fillId="0" fontId="28" numFmtId="0" xfId="0" applyAlignment="1" applyBorder="1" applyFont="1">
      <alignment horizontal="center"/>
    </xf>
    <xf borderId="38" fillId="0" fontId="34" numFmtId="0" xfId="0" applyAlignment="1" applyBorder="1" applyFont="1">
      <alignment horizontal="center"/>
    </xf>
    <xf borderId="1" fillId="17" fontId="19" numFmtId="0" xfId="0" applyAlignment="1" applyBorder="1" applyFont="1">
      <alignment vertical="center"/>
    </xf>
    <xf borderId="1" fillId="17" fontId="1" numFmtId="0" xfId="0" applyAlignment="1" applyBorder="1" applyFont="1">
      <alignment horizontal="center"/>
    </xf>
    <xf borderId="1" fillId="17" fontId="1" numFmtId="0" xfId="0" applyBorder="1" applyFont="1"/>
    <xf borderId="1" fillId="17" fontId="23" numFmtId="0" xfId="0" applyBorder="1" applyFont="1"/>
    <xf borderId="1" fillId="17" fontId="23" numFmtId="0" xfId="0" applyAlignment="1" applyBorder="1" applyFont="1">
      <alignment horizontal="center"/>
    </xf>
    <xf borderId="44" fillId="17" fontId="1" numFmtId="0" xfId="0" applyBorder="1" applyFont="1"/>
    <xf borderId="17" fillId="17" fontId="1" numFmtId="0" xfId="0" applyBorder="1" applyFont="1"/>
    <xf borderId="50" fillId="17" fontId="1" numFmtId="0" xfId="0" applyBorder="1" applyFont="1"/>
    <xf borderId="44" fillId="0" fontId="35" numFmtId="1" xfId="0" applyAlignment="1" applyBorder="1" applyFont="1" applyNumberFormat="1">
      <alignment horizontal="center"/>
    </xf>
    <xf borderId="44" fillId="0" fontId="36" numFmtId="1" xfId="0" applyAlignment="1" applyBorder="1" applyFont="1" applyNumberFormat="1">
      <alignment horizontal="center"/>
    </xf>
    <xf borderId="44" fillId="4" fontId="25" numFmtId="164" xfId="0" applyAlignment="1" applyBorder="1" applyFont="1" applyNumberFormat="1">
      <alignment horizontal="center"/>
    </xf>
    <xf borderId="44" fillId="9" fontId="23" numFmtId="0" xfId="0" applyAlignment="1" applyBorder="1" applyFont="1">
      <alignment horizontal="center"/>
    </xf>
    <xf borderId="17" fillId="4" fontId="1" numFmtId="164" xfId="0" applyBorder="1" applyFont="1" applyNumberFormat="1"/>
    <xf borderId="17" fillId="0" fontId="1" numFmtId="164" xfId="0" applyBorder="1" applyFont="1" applyNumberFormat="1"/>
    <xf borderId="47" fillId="0" fontId="1" numFmtId="0" xfId="0" applyBorder="1" applyFont="1"/>
    <xf borderId="0" fillId="0" fontId="23" numFmtId="164" xfId="0" applyAlignment="1" applyFont="1" applyNumberFormat="1">
      <alignment horizontal="center"/>
    </xf>
    <xf borderId="51" fillId="0" fontId="23" numFmtId="0" xfId="0" applyAlignment="1" applyBorder="1" applyFont="1">
      <alignment horizontal="center"/>
    </xf>
    <xf borderId="47" fillId="0" fontId="12" numFmtId="0" xfId="0" applyBorder="1" applyFont="1"/>
    <xf borderId="52" fillId="0" fontId="12" numFmtId="0" xfId="0" applyBorder="1" applyFont="1"/>
    <xf borderId="48" fillId="0" fontId="12" numFmtId="0" xfId="0" applyBorder="1" applyFont="1"/>
    <xf borderId="17" fillId="0" fontId="16" numFmtId="0" xfId="0" applyBorder="1" applyFont="1"/>
    <xf borderId="17" fillId="4" fontId="16" numFmtId="164" xfId="0" applyAlignment="1" applyBorder="1" applyFont="1" applyNumberFormat="1">
      <alignment horizontal="center"/>
    </xf>
    <xf borderId="17" fillId="0" fontId="16" numFmtId="164" xfId="0" applyAlignment="1" applyBorder="1" applyFont="1" applyNumberFormat="1">
      <alignment horizontal="center"/>
    </xf>
    <xf borderId="41" fillId="0" fontId="37" numFmtId="0" xfId="0" applyAlignment="1" applyBorder="1" applyFont="1">
      <alignment horizontal="center"/>
    </xf>
    <xf borderId="17" fillId="0" fontId="24" numFmtId="0" xfId="0" applyBorder="1" applyFont="1"/>
    <xf borderId="1" fillId="4" fontId="1" numFmtId="0" xfId="0" applyAlignment="1" applyBorder="1" applyFont="1">
      <alignment horizontal="center"/>
    </xf>
    <xf borderId="17" fillId="0" fontId="16" numFmtId="165" xfId="0" applyAlignment="1" applyBorder="1" applyFont="1" applyNumberFormat="1">
      <alignment horizontal="center"/>
    </xf>
    <xf borderId="46" fillId="9" fontId="9" numFmtId="0" xfId="0" applyAlignment="1" applyBorder="1" applyFont="1">
      <alignment horizontal="center"/>
    </xf>
    <xf borderId="46" fillId="20" fontId="9" numFmtId="0" xfId="0" applyAlignment="1" applyBorder="1" applyFill="1" applyFont="1">
      <alignment horizontal="center"/>
    </xf>
    <xf borderId="1" fillId="9" fontId="9" numFmtId="0" xfId="0" applyBorder="1" applyFont="1"/>
    <xf borderId="1" fillId="9" fontId="9" numFmtId="0" xfId="0" applyAlignment="1" applyBorder="1" applyFont="1">
      <alignment horizontal="center"/>
    </xf>
    <xf borderId="17" fillId="9" fontId="12" numFmtId="0" xfId="0" applyBorder="1" applyFont="1"/>
    <xf borderId="10" fillId="9" fontId="38" numFmtId="0" xfId="0" applyAlignment="1" applyBorder="1" applyFont="1">
      <alignment horizontal="center"/>
    </xf>
    <xf borderId="10" fillId="9" fontId="39" numFmtId="0" xfId="0" applyAlignment="1" applyBorder="1" applyFont="1">
      <alignment horizontal="center"/>
    </xf>
    <xf borderId="0" fillId="0" fontId="31" numFmtId="0" xfId="0" applyAlignment="1" applyFont="1">
      <alignment horizontal="center"/>
    </xf>
    <xf borderId="0" fillId="0" fontId="40" numFmtId="0" xfId="0" applyFont="1"/>
    <xf borderId="17" fillId="0" fontId="41" numFmtId="0" xfId="0" applyBorder="1" applyFont="1"/>
    <xf borderId="37" fillId="9" fontId="34" numFmtId="0" xfId="0" applyAlignment="1" applyBorder="1" applyFont="1">
      <alignment horizontal="center"/>
    </xf>
    <xf borderId="17" fillId="0" fontId="19" numFmtId="0" xfId="0" applyAlignment="1" applyBorder="1" applyFont="1">
      <alignment horizontal="center"/>
    </xf>
    <xf borderId="0" fillId="0" fontId="9" numFmtId="0" xfId="0" applyAlignment="1" applyFont="1">
      <alignment horizontal="center"/>
    </xf>
    <xf borderId="38" fillId="0" fontId="9" numFmtId="0" xfId="0" applyAlignment="1" applyBorder="1" applyFont="1">
      <alignment horizontal="center"/>
    </xf>
    <xf borderId="0" fillId="0" fontId="20" numFmtId="0" xfId="0" applyAlignment="1" applyFont="1">
      <alignment horizontal="center"/>
    </xf>
    <xf borderId="1" fillId="21" fontId="19" numFmtId="0" xfId="0" applyAlignment="1" applyBorder="1" applyFill="1" applyFont="1">
      <alignment vertical="center"/>
    </xf>
    <xf borderId="1" fillId="21" fontId="42" numFmtId="0" xfId="0" applyAlignment="1" applyBorder="1" applyFont="1">
      <alignment horizontal="center"/>
    </xf>
    <xf borderId="1" fillId="21" fontId="40" numFmtId="0" xfId="0" applyBorder="1" applyFont="1"/>
    <xf borderId="1" fillId="21" fontId="1" numFmtId="0" xfId="0" applyAlignment="1" applyBorder="1" applyFont="1">
      <alignment horizontal="center"/>
    </xf>
    <xf borderId="1" fillId="21" fontId="23" numFmtId="0" xfId="0" applyBorder="1" applyFont="1"/>
    <xf borderId="1" fillId="21" fontId="1" numFmtId="0" xfId="0" applyBorder="1" applyFont="1"/>
    <xf borderId="53" fillId="18" fontId="1" numFmtId="0" xfId="0" applyAlignment="1" applyBorder="1" applyFont="1">
      <alignment horizontal="center"/>
    </xf>
    <xf borderId="17" fillId="0" fontId="23" numFmtId="0" xfId="0" applyAlignment="1" applyBorder="1" applyFont="1">
      <alignment horizontal="center"/>
    </xf>
    <xf borderId="25" fillId="0" fontId="1" numFmtId="0" xfId="0" applyBorder="1" applyFont="1"/>
    <xf borderId="17" fillId="9" fontId="34" numFmtId="0" xfId="0" applyAlignment="1" applyBorder="1" applyFont="1">
      <alignment horizontal="center"/>
    </xf>
    <xf borderId="17" fillId="0" fontId="20" numFmtId="0" xfId="0" applyAlignment="1" applyBorder="1" applyFont="1">
      <alignment horizontal="center"/>
    </xf>
    <xf borderId="0" fillId="0" fontId="18" numFmtId="0" xfId="0" applyAlignment="1" applyFont="1">
      <alignment horizontal="center"/>
    </xf>
    <xf borderId="1" fillId="15" fontId="42" numFmtId="0" xfId="0" applyAlignment="1" applyBorder="1" applyFont="1">
      <alignment horizontal="center"/>
    </xf>
    <xf borderId="25" fillId="15" fontId="1" numFmtId="0" xfId="0" applyBorder="1" applyFont="1"/>
    <xf borderId="17" fillId="9" fontId="23" numFmtId="0" xfId="0" applyAlignment="1" applyBorder="1" applyFont="1">
      <alignment horizontal="center"/>
    </xf>
    <xf borderId="17" fillId="4" fontId="23" numFmtId="0" xfId="0" applyAlignment="1" applyBorder="1" applyFont="1">
      <alignment horizontal="center"/>
    </xf>
    <xf borderId="17" fillId="0" fontId="1" numFmtId="0" xfId="0" applyAlignment="1" applyBorder="1" applyFont="1">
      <alignment horizontal="center"/>
    </xf>
    <xf borderId="0" fillId="0" fontId="42" numFmtId="0" xfId="0" applyAlignment="1" applyFont="1">
      <alignment horizontal="center"/>
    </xf>
    <xf borderId="17" fillId="0" fontId="20" numFmtId="0" xfId="0" applyBorder="1" applyFont="1"/>
    <xf borderId="0" fillId="0" fontId="18" numFmtId="0" xfId="0" applyFont="1"/>
    <xf borderId="1" fillId="16" fontId="43" numFmtId="0" xfId="0" applyAlignment="1" applyBorder="1" applyFont="1">
      <alignment horizontal="center"/>
    </xf>
    <xf borderId="1" fillId="16" fontId="42" numFmtId="0" xfId="0" applyAlignment="1" applyBorder="1" applyFont="1">
      <alignment horizontal="center"/>
    </xf>
    <xf borderId="25" fillId="16" fontId="1" numFmtId="0" xfId="0" applyBorder="1" applyFont="1"/>
    <xf borderId="0" fillId="0" fontId="42" numFmtId="0" xfId="0" applyFont="1"/>
    <xf borderId="1" fillId="19" fontId="42" numFmtId="0" xfId="0" applyAlignment="1" applyBorder="1" applyFont="1">
      <alignment horizontal="center"/>
    </xf>
    <xf borderId="1" fillId="19" fontId="42" numFmtId="0" xfId="0" applyBorder="1" applyFont="1"/>
    <xf borderId="0" fillId="0" fontId="21" numFmtId="0" xfId="0" applyFont="1"/>
    <xf borderId="0" fillId="0" fontId="44" numFmtId="0" xfId="0" applyFont="1"/>
    <xf borderId="38" fillId="0" fontId="44" numFmtId="0" xfId="0" applyBorder="1" applyFont="1"/>
    <xf borderId="1" fillId="17" fontId="43" numFmtId="0" xfId="0" applyAlignment="1" applyBorder="1" applyFont="1">
      <alignment horizontal="center"/>
    </xf>
    <xf borderId="1" fillId="17" fontId="42" numFmtId="0" xfId="0" applyBorder="1" applyFont="1"/>
    <xf borderId="1" fillId="17" fontId="42" numFmtId="0" xfId="0" applyAlignment="1" applyBorder="1" applyFont="1">
      <alignment horizontal="center"/>
    </xf>
    <xf borderId="25" fillId="17" fontId="1" numFmtId="0" xfId="0" applyBorder="1" applyFont="1"/>
    <xf borderId="1" fillId="9" fontId="23" numFmtId="0" xfId="0" applyAlignment="1" applyBorder="1" applyFont="1">
      <alignment horizontal="center"/>
    </xf>
    <xf borderId="17" fillId="0" fontId="16" numFmtId="2" xfId="0" applyAlignment="1" applyBorder="1" applyFont="1" applyNumberFormat="1">
      <alignment horizontal="center"/>
    </xf>
    <xf borderId="1" fillId="9" fontId="14" numFmtId="0" xfId="0" applyBorder="1" applyFont="1"/>
    <xf borderId="1" fillId="9" fontId="13" numFmtId="0" xfId="0" applyAlignment="1" applyBorder="1" applyFont="1">
      <alignment horizontal="center"/>
    </xf>
    <xf borderId="0" fillId="0" fontId="45" numFmtId="0" xfId="0" applyAlignment="1" applyFont="1">
      <alignment horizontal="center"/>
    </xf>
    <xf borderId="0" fillId="0" fontId="45" numFmtId="0" xfId="0" applyFont="1"/>
    <xf borderId="1" fillId="9" fontId="39" numFmtId="0" xfId="0" applyAlignment="1" applyBorder="1" applyFont="1">
      <alignment horizontal="center"/>
    </xf>
    <xf borderId="0" fillId="0" fontId="20" numFmtId="0" xfId="0" applyFont="1"/>
    <xf borderId="1" fillId="21" fontId="23" numFmtId="0" xfId="0" applyAlignment="1" applyBorder="1" applyFont="1">
      <alignment horizontal="center"/>
    </xf>
    <xf borderId="0" fillId="0" fontId="40" numFmtId="0" xfId="0" applyAlignment="1" applyFont="1">
      <alignment horizontal="center"/>
    </xf>
    <xf borderId="1" fillId="9" fontId="38" numFmtId="0" xfId="0" applyAlignment="1" applyBorder="1" applyFont="1">
      <alignment horizontal="center"/>
    </xf>
    <xf borderId="0" fillId="0" fontId="1" numFmtId="1" xfId="0" applyAlignment="1" applyFont="1" applyNumberFormat="1">
      <alignment horizontal="center"/>
    </xf>
    <xf borderId="17" fillId="0" fontId="28" numFmtId="0" xfId="0" applyAlignment="1" applyBorder="1" applyFont="1">
      <alignment horizontal="center"/>
    </xf>
    <xf borderId="10" fillId="4" fontId="38" numFmtId="0" xfId="0" applyAlignment="1" applyBorder="1" applyFont="1">
      <alignment horizontal="center"/>
    </xf>
    <xf borderId="1" fillId="4" fontId="19" numFmtId="0" xfId="0" applyAlignment="1" applyBorder="1" applyFont="1">
      <alignment vertical="center"/>
    </xf>
    <xf borderId="1" fillId="21" fontId="43" numFmtId="0" xfId="0" applyAlignment="1" applyBorder="1" applyFont="1">
      <alignment horizontal="center"/>
    </xf>
    <xf borderId="17" fillId="0" fontId="46" numFmtId="0" xfId="0" applyAlignment="1" applyBorder="1" applyFont="1">
      <alignment horizontal="center"/>
    </xf>
    <xf borderId="0" fillId="0" fontId="46" numFmtId="0" xfId="0" applyAlignment="1" applyFont="1">
      <alignment horizontal="center"/>
    </xf>
    <xf borderId="17" fillId="0" fontId="42" numFmtId="0" xfId="0" applyBorder="1" applyFont="1"/>
    <xf borderId="17" fillId="0" fontId="42" numFmtId="0" xfId="0" applyAlignment="1" applyBorder="1" applyFont="1">
      <alignment horizontal="center"/>
    </xf>
    <xf borderId="17" fillId="0" fontId="46" numFmtId="0" xfId="0" applyAlignment="1" applyBorder="1" applyFont="1">
      <alignment horizontal="center" readingOrder="0"/>
    </xf>
    <xf borderId="17" fillId="4" fontId="46" numFmtId="0" xfId="0" applyAlignment="1" applyBorder="1" applyFont="1">
      <alignment horizontal="center"/>
    </xf>
    <xf borderId="1" fillId="4" fontId="46" numFmtId="0" xfId="0" applyAlignment="1" applyBorder="1" applyFont="1">
      <alignment horizontal="center"/>
    </xf>
    <xf borderId="17" fillId="0" fontId="43" numFmtId="0" xfId="0" applyBorder="1" applyFont="1"/>
    <xf borderId="17" fillId="0" fontId="40" numFmtId="0" xfId="0" applyAlignment="1" applyBorder="1" applyFont="1">
      <alignment horizontal="center"/>
    </xf>
    <xf borderId="0" fillId="0" fontId="43" numFmtId="0" xfId="0" applyFont="1"/>
    <xf borderId="1" fillId="15" fontId="40" numFmtId="0" xfId="0" applyBorder="1" applyFont="1"/>
    <xf borderId="1" fillId="15" fontId="31" numFmtId="0" xfId="0" applyBorder="1" applyFont="1"/>
    <xf borderId="1" fillId="9" fontId="23" numFmtId="0" xfId="0" applyBorder="1" applyFont="1"/>
    <xf borderId="38" fillId="9" fontId="34" numFmtId="0" xfId="0" applyAlignment="1" applyBorder="1" applyFont="1">
      <alignment horizontal="center"/>
    </xf>
    <xf borderId="38" fillId="0" fontId="40" numFmtId="0" xfId="0" applyBorder="1" applyFont="1"/>
    <xf borderId="17" fillId="4" fontId="42" numFmtId="0" xfId="0" applyBorder="1" applyFont="1"/>
    <xf borderId="38" fillId="9" fontId="18" numFmtId="0" xfId="0" applyAlignment="1" applyBorder="1" applyFont="1">
      <alignment horizontal="center"/>
    </xf>
    <xf borderId="1" fillId="19" fontId="31" numFmtId="0" xfId="0" applyBorder="1" applyFont="1"/>
    <xf borderId="17" fillId="0" fontId="47" numFmtId="0" xfId="0" applyAlignment="1" applyBorder="1" applyFont="1">
      <alignment horizontal="center"/>
    </xf>
    <xf borderId="0" fillId="0" fontId="47" numFmtId="0" xfId="0" applyAlignment="1" applyFont="1">
      <alignment horizontal="center"/>
    </xf>
    <xf borderId="1" fillId="9" fontId="46" numFmtId="0" xfId="0" applyAlignment="1" applyBorder="1" applyFont="1">
      <alignment horizontal="center"/>
    </xf>
    <xf borderId="17" fillId="0" fontId="48" numFmtId="0" xfId="0" applyAlignment="1" applyBorder="1" applyFont="1">
      <alignment horizontal="center"/>
    </xf>
    <xf borderId="0" fillId="0" fontId="48" numFmtId="0" xfId="0" applyAlignment="1" applyFont="1">
      <alignment horizontal="center"/>
    </xf>
    <xf borderId="17" fillId="0" fontId="29" numFmtId="0" xfId="0" applyAlignment="1" applyBorder="1" applyFont="1">
      <alignment horizontal="center"/>
    </xf>
    <xf borderId="0" fillId="0" fontId="29" numFmtId="0" xfId="0" applyAlignment="1" applyFont="1">
      <alignment horizontal="center"/>
    </xf>
    <xf borderId="0" fillId="0" fontId="43" numFmtId="0" xfId="0" applyAlignment="1" applyFont="1">
      <alignment horizontal="center"/>
    </xf>
    <xf borderId="0" fillId="0" fontId="12" numFmtId="0" xfId="0" applyAlignment="1" applyFont="1">
      <alignment horizontal="center"/>
    </xf>
    <xf borderId="14" fillId="3" fontId="3" numFmtId="0" xfId="0" applyAlignment="1" applyBorder="1" applyFont="1">
      <alignment horizontal="center"/>
    </xf>
    <xf borderId="54" fillId="0" fontId="10" numFmtId="0" xfId="0" applyBorder="1" applyFont="1"/>
    <xf borderId="1" fillId="3" fontId="3" numFmtId="0" xfId="0" applyAlignment="1" applyBorder="1" applyFont="1">
      <alignment horizontal="center"/>
    </xf>
    <xf borderId="1" fillId="4" fontId="9" numFmtId="0" xfId="0" applyAlignment="1" applyBorder="1" applyFont="1">
      <alignment vertical="center"/>
    </xf>
    <xf borderId="1" fillId="4" fontId="1" numFmtId="0" xfId="0" applyBorder="1" applyFont="1"/>
    <xf borderId="49" fillId="0" fontId="49" numFmtId="0" xfId="0" applyAlignment="1" applyBorder="1" applyFont="1">
      <alignment horizontal="center" vertical="center"/>
    </xf>
    <xf borderId="55" fillId="0" fontId="10" numFmtId="0" xfId="0" applyBorder="1" applyFont="1"/>
    <xf borderId="49" fillId="0" fontId="50" numFmtId="0" xfId="0" applyAlignment="1" applyBorder="1" applyFont="1">
      <alignment horizontal="center" vertical="center"/>
    </xf>
    <xf borderId="56" fillId="0" fontId="10" numFmtId="0" xfId="0" applyBorder="1" applyFont="1"/>
    <xf borderId="17" fillId="0" fontId="51" numFmtId="0" xfId="0" applyBorder="1" applyFont="1"/>
    <xf borderId="1" fillId="9" fontId="3" numFmtId="0" xfId="0" applyAlignment="1" applyBorder="1" applyFont="1">
      <alignment horizontal="center"/>
    </xf>
    <xf borderId="57" fillId="0" fontId="10" numFmtId="0" xfId="0" applyBorder="1" applyFont="1"/>
    <xf borderId="58" fillId="0" fontId="10" numFmtId="0" xfId="0" applyBorder="1" applyFont="1"/>
    <xf borderId="59" fillId="0" fontId="10" numFmtId="0" xfId="0" applyBorder="1" applyFont="1"/>
    <xf borderId="60" fillId="0" fontId="10" numFmtId="0" xfId="0" applyBorder="1" applyFont="1"/>
    <xf borderId="61" fillId="0" fontId="10" numFmtId="0" xfId="0" applyBorder="1" applyFont="1"/>
    <xf borderId="0" fillId="0" fontId="52" numFmtId="0" xfId="0" applyFont="1"/>
    <xf borderId="0" fillId="0" fontId="14" numFmtId="0" xfId="0" applyAlignment="1" applyFont="1">
      <alignment horizontal="right"/>
    </xf>
    <xf borderId="62" fillId="9" fontId="17" numFmtId="0" xfId="0" applyAlignment="1" applyBorder="1" applyFont="1">
      <alignment horizontal="left"/>
    </xf>
    <xf borderId="63" fillId="9" fontId="1" numFmtId="0" xfId="0" applyBorder="1" applyFont="1"/>
    <xf borderId="64" fillId="9" fontId="1" numFmtId="0" xfId="0" applyBorder="1" applyFont="1"/>
    <xf borderId="17" fillId="0" fontId="14" numFmtId="0" xfId="0" applyAlignment="1" applyBorder="1" applyFont="1">
      <alignment horizontal="center"/>
    </xf>
    <xf borderId="57" fillId="0" fontId="49" numFmtId="0" xfId="0" applyAlignment="1" applyBorder="1" applyFont="1">
      <alignment horizontal="center"/>
    </xf>
    <xf borderId="17" fillId="0" fontId="12" numFmtId="0" xfId="0" applyAlignment="1" applyBorder="1" applyFont="1">
      <alignment horizontal="center"/>
    </xf>
    <xf borderId="17" fillId="0" fontId="9" numFmtId="0" xfId="0" applyAlignment="1" applyBorder="1" applyFont="1">
      <alignment horizontal="center"/>
    </xf>
    <xf borderId="65" fillId="4" fontId="12" numFmtId="0" xfId="0" applyAlignment="1" applyBorder="1" applyFont="1">
      <alignment horizontal="center"/>
    </xf>
    <xf borderId="66" fillId="4" fontId="12" numFmtId="0" xfId="0" applyAlignment="1" applyBorder="1" applyFont="1">
      <alignment horizontal="center"/>
    </xf>
    <xf borderId="67" fillId="4" fontId="12" numFmtId="0" xfId="0" applyAlignment="1" applyBorder="1" applyFont="1">
      <alignment horizontal="center"/>
    </xf>
    <xf borderId="1" fillId="17" fontId="12" numFmtId="0" xfId="0" applyAlignment="1" applyBorder="1" applyFont="1">
      <alignment horizontal="center"/>
    </xf>
    <xf borderId="68" fillId="0" fontId="12" numFmtId="0" xfId="0" applyAlignment="1" applyBorder="1" applyFont="1">
      <alignment horizontal="center"/>
    </xf>
    <xf borderId="57" fillId="0" fontId="53" numFmtId="0" xfId="0" applyAlignment="1" applyBorder="1" applyFont="1">
      <alignment horizontal="left"/>
    </xf>
    <xf borderId="61" fillId="0" fontId="53" numFmtId="14" xfId="0" applyAlignment="1" applyBorder="1" applyFont="1" applyNumberFormat="1">
      <alignment horizontal="center" vertical="center"/>
    </xf>
    <xf borderId="0" fillId="0" fontId="53" numFmtId="0" xfId="0" applyAlignment="1" applyFont="1">
      <alignment horizontal="center"/>
    </xf>
    <xf borderId="69" fillId="9" fontId="53" numFmtId="0" xfId="0" applyAlignment="1" applyBorder="1" applyFont="1">
      <alignment horizontal="center"/>
    </xf>
    <xf borderId="70" fillId="0" fontId="10" numFmtId="0" xfId="0" applyBorder="1" applyFont="1"/>
    <xf borderId="71" fillId="0" fontId="10" numFmtId="0" xfId="0" applyBorder="1" applyFont="1"/>
    <xf borderId="17" fillId="14" fontId="54" numFmtId="0" xfId="0" applyBorder="1" applyFont="1"/>
    <xf borderId="17" fillId="14" fontId="13" numFmtId="0" xfId="0" applyBorder="1" applyFont="1"/>
    <xf borderId="17" fillId="5" fontId="37" numFmtId="166" xfId="0" applyBorder="1" applyFont="1" applyNumberFormat="1"/>
    <xf borderId="68" fillId="5" fontId="4" numFmtId="0" xfId="0" applyAlignment="1" applyBorder="1" applyFont="1">
      <alignment horizontal="center" vertical="center"/>
    </xf>
    <xf borderId="36" fillId="0" fontId="55" numFmtId="2" xfId="0" applyAlignment="1" applyBorder="1" applyFont="1" applyNumberFormat="1">
      <alignment horizontal="center" vertical="center"/>
    </xf>
    <xf borderId="17" fillId="0" fontId="12" numFmtId="2" xfId="0" applyAlignment="1" applyBorder="1" applyFont="1" applyNumberFormat="1">
      <alignment horizontal="center" vertical="center"/>
    </xf>
    <xf borderId="17" fillId="0" fontId="56" numFmtId="0" xfId="0" applyBorder="1" applyFont="1"/>
    <xf borderId="17" fillId="5" fontId="1" numFmtId="0" xfId="0" applyAlignment="1" applyBorder="1" applyFont="1">
      <alignment horizontal="center"/>
    </xf>
    <xf borderId="17" fillId="21" fontId="1" numFmtId="2" xfId="0" applyAlignment="1" applyBorder="1" applyFont="1" applyNumberFormat="1">
      <alignment horizontal="center"/>
    </xf>
    <xf borderId="17" fillId="5" fontId="1" numFmtId="0" xfId="0" applyAlignment="1" applyBorder="1" applyFont="1">
      <alignment horizontal="center" shrinkToFit="0" wrapText="1"/>
    </xf>
    <xf borderId="17" fillId="21" fontId="1" numFmtId="164" xfId="0" applyAlignment="1" applyBorder="1" applyFont="1" applyNumberFormat="1">
      <alignment horizontal="center"/>
    </xf>
    <xf borderId="17" fillId="21" fontId="1" numFmtId="1" xfId="0" applyAlignment="1" applyBorder="1" applyFont="1" applyNumberFormat="1">
      <alignment horizontal="center"/>
    </xf>
    <xf borderId="17" fillId="0" fontId="57" numFmtId="0" xfId="0" applyBorder="1" applyFont="1"/>
    <xf borderId="17" fillId="5" fontId="1" numFmtId="0" xfId="0" applyAlignment="1" applyBorder="1" applyFont="1">
      <alignment shrinkToFit="0" wrapText="1"/>
    </xf>
    <xf borderId="46" fillId="14" fontId="54" numFmtId="0" xfId="0" applyBorder="1" applyFont="1"/>
    <xf borderId="17" fillId="22" fontId="57" numFmtId="0" xfId="0" applyAlignment="1" applyBorder="1" applyFill="1" applyFont="1">
      <alignment shrinkToFit="0" wrapText="1"/>
    </xf>
    <xf borderId="17" fillId="22" fontId="55" numFmtId="0" xfId="0" applyAlignment="1" applyBorder="1" applyFont="1">
      <alignment horizontal="center" shrinkToFit="0" wrapText="1"/>
    </xf>
    <xf borderId="61" fillId="0" fontId="53" numFmtId="0" xfId="0" applyAlignment="1" applyBorder="1" applyFont="1">
      <alignment horizontal="left"/>
    </xf>
    <xf borderId="72" fillId="0" fontId="10" numFmtId="0" xfId="0" applyBorder="1" applyFont="1"/>
    <xf borderId="17" fillId="4" fontId="55" numFmtId="2" xfId="0" applyAlignment="1" applyBorder="1" applyFont="1" applyNumberFormat="1">
      <alignment horizontal="center" vertical="center"/>
    </xf>
    <xf borderId="17" fillId="0" fontId="55" numFmtId="2" xfId="0" applyAlignment="1" applyBorder="1" applyFont="1" applyNumberFormat="1">
      <alignment horizontal="center" vertical="center"/>
    </xf>
    <xf borderId="17" fillId="4" fontId="1" numFmtId="0" xfId="0" applyAlignment="1" applyBorder="1" applyFont="1">
      <alignment horizontal="center"/>
    </xf>
    <xf borderId="17" fillId="4" fontId="1" numFmtId="2" xfId="0" applyAlignment="1" applyBorder="1" applyFont="1" applyNumberFormat="1">
      <alignment horizontal="center"/>
    </xf>
    <xf borderId="69" fillId="9" fontId="58" numFmtId="0" xfId="0" applyAlignment="1" applyBorder="1" applyFont="1">
      <alignment horizontal="center"/>
    </xf>
    <xf borderId="49" fillId="23" fontId="53" numFmtId="0" xfId="0" applyAlignment="1" applyBorder="1" applyFill="1" applyFont="1">
      <alignment horizontal="center" vertical="center"/>
    </xf>
    <xf borderId="68" fillId="23" fontId="53" numFmtId="0" xfId="0" applyAlignment="1" applyBorder="1" applyFont="1">
      <alignment horizontal="center" shrinkToFit="0" vertical="center" wrapText="1"/>
    </xf>
    <xf borderId="10" fillId="23" fontId="53" numFmtId="0" xfId="0" applyAlignment="1" applyBorder="1" applyFont="1">
      <alignment horizontal="center" vertical="center"/>
    </xf>
    <xf borderId="73" fillId="0" fontId="10" numFmtId="0" xfId="0" applyBorder="1" applyFont="1"/>
    <xf borderId="36" fillId="0" fontId="10" numFmtId="0" xfId="0" applyBorder="1" applyFont="1"/>
    <xf borderId="17" fillId="23" fontId="53" numFmtId="0" xfId="0" applyAlignment="1" applyBorder="1" applyFont="1">
      <alignment horizontal="center" vertical="center"/>
    </xf>
    <xf borderId="17" fillId="22" fontId="57" numFmtId="0" xfId="0" applyAlignment="1" applyBorder="1" applyFont="1">
      <alignment horizontal="center" shrinkToFit="0" wrapText="1"/>
    </xf>
    <xf borderId="10" fillId="0" fontId="25" numFmtId="0" xfId="0" applyAlignment="1" applyBorder="1" applyFont="1">
      <alignment horizontal="center" shrinkToFit="0" wrapText="1"/>
    </xf>
    <xf borderId="17" fillId="0" fontId="25" numFmtId="0" xfId="0" applyAlignment="1" applyBorder="1" applyFont="1">
      <alignment horizontal="center"/>
    </xf>
    <xf borderId="17" fillId="0" fontId="25" numFmtId="2" xfId="0" applyAlignment="1" applyBorder="1" applyFont="1" applyNumberFormat="1">
      <alignment horizontal="center"/>
    </xf>
    <xf borderId="17" fillId="5" fontId="25" numFmtId="165" xfId="0" applyAlignment="1" applyBorder="1" applyFont="1" applyNumberFormat="1">
      <alignment horizontal="center"/>
    </xf>
    <xf borderId="17" fillId="0" fontId="25" numFmtId="0" xfId="0" applyBorder="1" applyFont="1"/>
    <xf borderId="17" fillId="0" fontId="25" numFmtId="166" xfId="0" applyBorder="1" applyFont="1" applyNumberFormat="1"/>
    <xf borderId="46" fillId="14" fontId="59" numFmtId="0" xfId="0" applyBorder="1" applyFont="1"/>
    <xf borderId="10" fillId="4" fontId="25" numFmtId="0" xfId="0" applyAlignment="1" applyBorder="1" applyFont="1">
      <alignment horizontal="center" shrinkToFit="0" wrapText="1"/>
    </xf>
    <xf borderId="17" fillId="4" fontId="25" numFmtId="0" xfId="0" applyAlignment="1" applyBorder="1" applyFont="1">
      <alignment horizontal="center"/>
    </xf>
    <xf borderId="17" fillId="4" fontId="25" numFmtId="2" xfId="0" applyAlignment="1" applyBorder="1" applyFont="1" applyNumberFormat="1">
      <alignment horizontal="center"/>
    </xf>
    <xf borderId="17" fillId="0" fontId="14" numFmtId="2" xfId="0" applyBorder="1" applyFont="1" applyNumberFormat="1"/>
    <xf borderId="17" fillId="0" fontId="14" numFmtId="0" xfId="0" applyBorder="1" applyFont="1"/>
    <xf borderId="17" fillId="5" fontId="1" numFmtId="2" xfId="0" applyAlignment="1" applyBorder="1" applyFont="1" applyNumberFormat="1">
      <alignment horizontal="center" shrinkToFit="0" wrapText="1"/>
    </xf>
    <xf borderId="17" fillId="5" fontId="12" numFmtId="0" xfId="0" applyAlignment="1" applyBorder="1" applyFont="1">
      <alignment horizontal="center" shrinkToFit="0" wrapText="1"/>
    </xf>
    <xf borderId="0" fillId="0" fontId="1" numFmtId="2" xfId="0" applyFont="1" applyNumberFormat="1"/>
    <xf borderId="17" fillId="0" fontId="25" numFmtId="1" xfId="0" applyAlignment="1" applyBorder="1" applyFont="1" applyNumberFormat="1">
      <alignment horizontal="center"/>
    </xf>
    <xf borderId="17" fillId="5" fontId="14" numFmtId="2" xfId="0" applyAlignment="1" applyBorder="1" applyFont="1" applyNumberFormat="1">
      <alignment horizontal="center"/>
    </xf>
    <xf borderId="17" fillId="5" fontId="14" numFmtId="1" xfId="0" applyAlignment="1" applyBorder="1" applyFont="1" applyNumberFormat="1">
      <alignment horizontal="center"/>
    </xf>
    <xf borderId="49" fillId="0" fontId="51" numFmtId="0" xfId="0" applyAlignment="1" applyBorder="1" applyFont="1">
      <alignment horizontal="left" shrinkToFit="0" vertical="top" wrapText="1"/>
    </xf>
    <xf borderId="59" fillId="0" fontId="49" numFmtId="0" xfId="0" applyAlignment="1" applyBorder="1" applyFont="1">
      <alignment horizontal="center"/>
    </xf>
    <xf borderId="0" fillId="0" fontId="49" numFmtId="0" xfId="0" applyFont="1"/>
    <xf borderId="61" fillId="0" fontId="49" numFmtId="0" xfId="0" applyAlignment="1" applyBorder="1" applyFont="1">
      <alignment horizontal="center"/>
    </xf>
    <xf borderId="59" fillId="0" fontId="60" numFmtId="0" xfId="0" applyAlignment="1" applyBorder="1" applyFont="1">
      <alignment horizontal="center" vertical="center"/>
    </xf>
    <xf borderId="61" fillId="0" fontId="61" numFmtId="0" xfId="0" applyAlignment="1" applyBorder="1" applyFont="1">
      <alignment vertical="center"/>
    </xf>
    <xf borderId="61" fillId="0" fontId="61" numFmtId="0" xfId="0" applyAlignment="1" applyBorder="1" applyFont="1">
      <alignment horizontal="center" vertical="center"/>
    </xf>
    <xf borderId="0" fillId="0" fontId="12" numFmtId="0" xfId="0" applyFont="1"/>
    <xf borderId="1" fillId="3" fontId="12" numFmtId="166" xfId="0" applyBorder="1" applyFont="1" applyNumberFormat="1"/>
    <xf borderId="17" fillId="0" fontId="12" numFmtId="0" xfId="0" applyBorder="1" applyFont="1"/>
    <xf borderId="65" fillId="9" fontId="12" numFmtId="0" xfId="0" applyAlignment="1" applyBorder="1" applyFont="1">
      <alignment horizontal="center"/>
    </xf>
    <xf borderId="66" fillId="9" fontId="12" numFmtId="0" xfId="0" applyAlignment="1" applyBorder="1" applyFont="1">
      <alignment horizontal="center"/>
    </xf>
    <xf borderId="67" fillId="9" fontId="12" numFmtId="0" xfId="0" applyAlignment="1" applyBorder="1" applyFont="1">
      <alignment horizontal="center"/>
    </xf>
    <xf borderId="68" fillId="5" fontId="25" numFmtId="0" xfId="0" applyAlignment="1" applyBorder="1" applyFont="1">
      <alignment horizontal="center" vertical="center"/>
    </xf>
    <xf borderId="17" fillId="0" fontId="56" numFmtId="2" xfId="0" applyBorder="1" applyFont="1" applyNumberFormat="1"/>
    <xf borderId="17" fillId="5" fontId="1" numFmtId="2" xfId="0" applyAlignment="1" applyBorder="1" applyFont="1" applyNumberFormat="1">
      <alignment horizontal="center"/>
    </xf>
    <xf borderId="0" fillId="0" fontId="1" numFmtId="2" xfId="0" applyAlignment="1" applyFont="1" applyNumberFormat="1">
      <alignment horizontal="center"/>
    </xf>
    <xf borderId="74" fillId="21" fontId="1" numFmtId="2" xfId="0" applyAlignment="1" applyBorder="1" applyFont="1" applyNumberFormat="1">
      <alignment horizontal="center"/>
    </xf>
    <xf borderId="69" fillId="9" fontId="62" numFmtId="0" xfId="0" applyAlignment="1" applyBorder="1" applyFont="1">
      <alignment horizontal="center"/>
    </xf>
    <xf borderId="75" fillId="9" fontId="53" numFmtId="0" xfId="0" applyBorder="1" applyFont="1"/>
    <xf borderId="74" fillId="9" fontId="53" numFmtId="0" xfId="0" applyBorder="1" applyFont="1"/>
    <xf borderId="57" fillId="0" fontId="63" numFmtId="0" xfId="0" applyAlignment="1" applyBorder="1" applyFont="1">
      <alignment horizontal="center"/>
    </xf>
    <xf borderId="10" fillId="0" fontId="49" numFmtId="0" xfId="0" applyAlignment="1" applyBorder="1" applyFont="1">
      <alignment horizontal="left"/>
    </xf>
    <xf borderId="17" fillId="0" fontId="49" numFmtId="0" xfId="0" applyAlignment="1" applyBorder="1" applyFont="1">
      <alignment horizontal="center"/>
    </xf>
    <xf borderId="17" fillId="0" fontId="49" numFmtId="165" xfId="0" applyAlignment="1" applyBorder="1" applyFont="1" applyNumberFormat="1">
      <alignment horizontal="center"/>
    </xf>
    <xf borderId="17" fillId="5" fontId="49" numFmtId="2" xfId="0" applyAlignment="1" applyBorder="1" applyFont="1" applyNumberFormat="1">
      <alignment horizontal="center"/>
    </xf>
    <xf borderId="17" fillId="0" fontId="49" numFmtId="2" xfId="0" applyBorder="1" applyFont="1" applyNumberFormat="1"/>
    <xf borderId="17" fillId="0" fontId="49" numFmtId="0" xfId="0" applyBorder="1" applyFont="1"/>
    <xf borderId="17" fillId="5" fontId="49" numFmtId="1" xfId="0" applyAlignment="1" applyBorder="1" applyFont="1" applyNumberFormat="1">
      <alignment horizontal="center"/>
    </xf>
    <xf borderId="17" fillId="0" fontId="49" numFmtId="166" xfId="0" applyAlignment="1" applyBorder="1" applyFont="1" applyNumberFormat="1">
      <alignment horizontal="center"/>
    </xf>
    <xf borderId="17" fillId="5" fontId="49" numFmtId="165" xfId="0" applyAlignment="1" applyBorder="1" applyFont="1" applyNumberFormat="1">
      <alignment horizontal="center"/>
    </xf>
    <xf borderId="10" fillId="9" fontId="49" numFmtId="0" xfId="0" applyAlignment="1" applyBorder="1" applyFont="1">
      <alignment horizontal="left"/>
    </xf>
    <xf borderId="17" fillId="24" fontId="49" numFmtId="0" xfId="0" applyAlignment="1" applyBorder="1" applyFill="1" applyFont="1">
      <alignment horizontal="center" vertical="center"/>
    </xf>
    <xf borderId="17" fillId="24" fontId="49" numFmtId="1" xfId="0" applyAlignment="1" applyBorder="1" applyFont="1" applyNumberFormat="1">
      <alignment horizontal="center" vertical="center"/>
    </xf>
    <xf borderId="17" fillId="24" fontId="49" numFmtId="0" xfId="0" applyAlignment="1" applyBorder="1" applyFont="1">
      <alignment horizontal="center" shrinkToFit="0" vertical="center" wrapText="1"/>
    </xf>
    <xf borderId="10" fillId="24" fontId="1" numFmtId="0" xfId="0" applyAlignment="1" applyBorder="1" applyFont="1">
      <alignment horizontal="center"/>
    </xf>
    <xf borderId="17" fillId="24" fontId="1" numFmtId="0" xfId="0" applyBorder="1" applyFont="1"/>
    <xf borderId="17" fillId="24" fontId="64" numFmtId="164" xfId="0" applyAlignment="1" applyBorder="1" applyFont="1" applyNumberFormat="1">
      <alignment horizontal="center"/>
    </xf>
    <xf borderId="17" fillId="24" fontId="64" numFmtId="1" xfId="0" applyAlignment="1" applyBorder="1" applyFont="1" applyNumberFormat="1">
      <alignment horizontal="center"/>
    </xf>
    <xf borderId="17" fillId="24" fontId="64" numFmtId="165" xfId="0" applyAlignment="1" applyBorder="1" applyFont="1" applyNumberFormat="1">
      <alignment horizontal="center"/>
    </xf>
    <xf borderId="17" fillId="24" fontId="64" numFmtId="0" xfId="0" applyBorder="1" applyFont="1"/>
    <xf borderId="17" fillId="5" fontId="49" numFmtId="0" xfId="0" applyAlignment="1" applyBorder="1" applyFont="1">
      <alignment horizontal="center"/>
    </xf>
    <xf borderId="0" fillId="0" fontId="64" numFmtId="0" xfId="0" applyFont="1"/>
    <xf borderId="0" fillId="0" fontId="1" numFmtId="166" xfId="0" applyFont="1" applyNumberFormat="1"/>
    <xf borderId="75" fillId="25" fontId="53" numFmtId="0" xfId="0" applyBorder="1" applyFill="1" applyFont="1"/>
    <xf borderId="17" fillId="24" fontId="64" numFmtId="2" xfId="0" applyAlignment="1" applyBorder="1" applyFont="1" applyNumberFormat="1">
      <alignment horizontal="center"/>
    </xf>
    <xf borderId="10" fillId="9" fontId="64" numFmtId="0" xfId="0" applyAlignment="1" applyBorder="1" applyFont="1">
      <alignment horizontal="left"/>
    </xf>
    <xf borderId="49" fillId="0" fontId="49" numFmtId="0" xfId="0" applyAlignment="1" applyBorder="1" applyFont="1">
      <alignment horizontal="center"/>
    </xf>
    <xf borderId="76" fillId="9" fontId="53" numFmtId="0" xfId="0" applyAlignment="1" applyBorder="1" applyFont="1">
      <alignment horizontal="center"/>
    </xf>
    <xf borderId="17" fillId="5" fontId="65" numFmtId="1" xfId="0" applyAlignment="1" applyBorder="1" applyFont="1" applyNumberFormat="1">
      <alignment horizontal="center"/>
    </xf>
    <xf borderId="17" fillId="0" fontId="49" numFmtId="165" xfId="0" applyBorder="1" applyFont="1" applyNumberFormat="1"/>
    <xf borderId="17" fillId="0" fontId="49" numFmtId="166" xfId="0" applyBorder="1" applyFont="1" applyNumberFormat="1"/>
    <xf borderId="17" fillId="5" fontId="25" numFmtId="1" xfId="0" applyAlignment="1" applyBorder="1" applyFont="1" applyNumberFormat="1">
      <alignment horizontal="center"/>
    </xf>
    <xf borderId="10" fillId="0" fontId="65" numFmtId="0" xfId="0" applyAlignment="1" applyBorder="1" applyFont="1">
      <alignment horizontal="left"/>
    </xf>
    <xf borderId="17" fillId="0" fontId="65" numFmtId="0" xfId="0" applyAlignment="1" applyBorder="1" applyFont="1">
      <alignment horizontal="center"/>
    </xf>
    <xf borderId="17" fillId="0" fontId="65" numFmtId="1" xfId="0" applyAlignment="1" applyBorder="1" applyFont="1" applyNumberFormat="1">
      <alignment horizontal="center"/>
    </xf>
    <xf borderId="17" fillId="0" fontId="65" numFmtId="0" xfId="0" applyBorder="1" applyFont="1"/>
    <xf borderId="10" fillId="0" fontId="49" numFmtId="0" xfId="0" applyAlignment="1" applyBorder="1" applyFont="1">
      <alignment horizontal="center"/>
    </xf>
    <xf borderId="73" fillId="0" fontId="49" numFmtId="0" xfId="0" applyAlignment="1" applyBorder="1" applyFont="1">
      <alignment horizontal="center"/>
    </xf>
    <xf borderId="10" fillId="0" fontId="60" numFmtId="0" xfId="0" applyAlignment="1" applyBorder="1" applyFont="1">
      <alignment horizontal="center" vertical="center"/>
    </xf>
    <xf borderId="73" fillId="0" fontId="61" numFmtId="0" xfId="0" applyAlignment="1" applyBorder="1" applyFont="1">
      <alignment horizontal="center" vertical="center"/>
    </xf>
    <xf borderId="0" fillId="0" fontId="66" numFmtId="0" xfId="0" applyFont="1"/>
    <xf borderId="74" fillId="25" fontId="53" numFmtId="0" xfId="0" applyBorder="1" applyFont="1"/>
    <xf borderId="17" fillId="0" fontId="49" numFmtId="1" xfId="0" applyBorder="1" applyFont="1" applyNumberFormat="1"/>
    <xf borderId="49" fillId="0" fontId="49" numFmtId="0" xfId="0" applyAlignment="1" applyBorder="1" applyFont="1">
      <alignment horizontal="left"/>
    </xf>
    <xf borderId="68" fillId="0" fontId="49" numFmtId="0" xfId="0" applyAlignment="1" applyBorder="1" applyFont="1">
      <alignment horizontal="center"/>
    </xf>
    <xf borderId="22" fillId="5" fontId="49" numFmtId="1" xfId="0" applyAlignment="1" applyBorder="1" applyFont="1" applyNumberFormat="1">
      <alignment horizontal="center"/>
    </xf>
    <xf borderId="68" fillId="0" fontId="49" numFmtId="0" xfId="0" applyBorder="1" applyFont="1"/>
    <xf borderId="68" fillId="0" fontId="49" numFmtId="166" xfId="0" applyAlignment="1" applyBorder="1" applyFont="1" applyNumberFormat="1">
      <alignment horizontal="center"/>
    </xf>
    <xf borderId="0" fillId="0" fontId="49" numFmtId="0" xfId="0" applyAlignment="1" applyFont="1">
      <alignment horizontal="left"/>
    </xf>
    <xf borderId="0" fillId="0" fontId="49" numFmtId="0" xfId="0" applyAlignment="1" applyFont="1">
      <alignment horizontal="center"/>
    </xf>
    <xf borderId="0" fillId="0" fontId="49" numFmtId="1" xfId="0" applyAlignment="1" applyFont="1" applyNumberFormat="1">
      <alignment horizontal="center"/>
    </xf>
    <xf borderId="0" fillId="0" fontId="49" numFmtId="166" xfId="0" applyAlignment="1" applyFont="1" applyNumberFormat="1">
      <alignment horizontal="center"/>
    </xf>
    <xf borderId="0" fillId="0" fontId="67" numFmtId="0" xfId="0" applyFont="1"/>
    <xf borderId="59" fillId="0" fontId="49" numFmtId="0" xfId="0" applyAlignment="1" applyBorder="1" applyFont="1">
      <alignment horizontal="left"/>
    </xf>
    <xf borderId="36" fillId="0" fontId="49" numFmtId="0" xfId="0" applyAlignment="1" applyBorder="1" applyFont="1">
      <alignment horizontal="center"/>
    </xf>
    <xf borderId="37" fillId="5" fontId="49" numFmtId="1" xfId="0" applyAlignment="1" applyBorder="1" applyFont="1" applyNumberFormat="1">
      <alignment horizontal="center"/>
    </xf>
    <xf borderId="36" fillId="0" fontId="49" numFmtId="0" xfId="0" applyBorder="1" applyFont="1"/>
    <xf borderId="36" fillId="0" fontId="49" numFmtId="166" xfId="0" applyAlignment="1" applyBorder="1" applyFont="1" applyNumberFormat="1">
      <alignment horizontal="center"/>
    </xf>
    <xf borderId="17" fillId="5" fontId="49" numFmtId="0" xfId="0" applyBorder="1" applyFont="1"/>
    <xf borderId="0" fillId="0" fontId="12" numFmtId="166" xfId="0" applyFont="1" applyNumberFormat="1"/>
    <xf borderId="27" fillId="9" fontId="49" numFmtId="0" xfId="0" applyAlignment="1" applyBorder="1" applyFont="1">
      <alignment horizontal="left"/>
    </xf>
    <xf borderId="77" fillId="0" fontId="10" numFmtId="0" xfId="0" applyBorder="1" applyFont="1"/>
    <xf borderId="78" fillId="9" fontId="49" numFmtId="0" xfId="0" applyAlignment="1" applyBorder="1" applyFont="1">
      <alignment horizontal="left"/>
    </xf>
    <xf borderId="79" fillId="9" fontId="49" numFmtId="0" xfId="0" applyAlignment="1" applyBorder="1" applyFont="1">
      <alignment horizontal="left"/>
    </xf>
    <xf borderId="63" fillId="9" fontId="49" numFmtId="0" xfId="0" applyAlignment="1" applyBorder="1" applyFont="1">
      <alignment horizontal="left"/>
    </xf>
    <xf borderId="56" fillId="0" fontId="49" numFmtId="0" xfId="0" applyAlignment="1" applyBorder="1" applyFont="1">
      <alignment horizontal="center"/>
    </xf>
    <xf borderId="63" fillId="5" fontId="49" numFmtId="0" xfId="0" applyAlignment="1" applyBorder="1" applyFont="1">
      <alignment horizontal="center"/>
    </xf>
    <xf borderId="56" fillId="0" fontId="49" numFmtId="0" xfId="0" applyBorder="1" applyFont="1"/>
    <xf borderId="55" fillId="0" fontId="49" numFmtId="166" xfId="0" applyAlignment="1" applyBorder="1" applyFont="1" applyNumberFormat="1">
      <alignment horizontal="center"/>
    </xf>
    <xf borderId="49" fillId="0" fontId="65" numFmtId="0" xfId="0" applyAlignment="1" applyBorder="1" applyFont="1">
      <alignment horizontal="left"/>
    </xf>
    <xf borderId="56" fillId="0" fontId="65" numFmtId="0" xfId="0" applyAlignment="1" applyBorder="1" applyFont="1">
      <alignment horizontal="left"/>
    </xf>
    <xf borderId="56" fillId="0" fontId="65" numFmtId="0" xfId="0" applyAlignment="1" applyBorder="1" applyFont="1">
      <alignment horizontal="center"/>
    </xf>
    <xf borderId="63" fillId="5" fontId="65" numFmtId="0" xfId="0" applyAlignment="1" applyBorder="1" applyFont="1">
      <alignment horizontal="center"/>
    </xf>
    <xf borderId="1" fillId="18" fontId="17" numFmtId="0" xfId="0" applyBorder="1" applyFont="1"/>
    <xf borderId="1" fillId="18" fontId="1" numFmtId="0" xfId="0" applyBorder="1" applyFont="1"/>
    <xf borderId="0" fillId="0" fontId="25" numFmtId="0" xfId="0" applyFont="1"/>
    <xf borderId="17" fillId="0" fontId="25" numFmtId="167" xfId="0" applyBorder="1" applyFont="1" applyNumberFormat="1"/>
    <xf borderId="36" fillId="0" fontId="25" numFmtId="167" xfId="0" applyBorder="1" applyFont="1" applyNumberFormat="1"/>
    <xf borderId="0" fillId="0" fontId="14" numFmtId="0" xfId="0" applyAlignment="1" applyFont="1">
      <alignment horizontal="center"/>
    </xf>
    <xf borderId="0" fillId="0" fontId="1" numFmtId="9" xfId="0" applyFont="1" applyNumberFormat="1"/>
    <xf borderId="0" fillId="0" fontId="25" numFmtId="0" xfId="0" applyAlignment="1" applyFont="1">
      <alignment horizontal="center"/>
    </xf>
    <xf borderId="17" fillId="5" fontId="14" numFmtId="167" xfId="0" applyBorder="1" applyFont="1" applyNumberFormat="1"/>
    <xf borderId="17" fillId="0" fontId="14" numFmtId="167" xfId="0" applyBorder="1" applyFont="1" applyNumberFormat="1"/>
    <xf borderId="17" fillId="0" fontId="14" numFmtId="167" xfId="0" applyAlignment="1" applyBorder="1" applyFont="1" applyNumberFormat="1">
      <alignment horizontal="center"/>
    </xf>
  </cellXfs>
  <cellStyles count="1">
    <cellStyle xfId="0" name="Normal" builtinId="0"/>
  </cellStyles>
  <dxfs count="2">
    <dxf>
      <font>
        <color rgb="FF92D050"/>
      </font>
      <fill>
        <patternFill patternType="solid">
          <fgColor rgb="FFFFFF00"/>
          <bgColor rgb="FFFFFF00"/>
        </patternFill>
      </fill>
      <border/>
    </dxf>
    <dxf>
      <font>
        <color theme="0"/>
      </font>
      <fill>
        <patternFill patternType="solid">
          <fgColor rgb="FFFF0000"/>
          <bgColor rgb="FFFF0000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<Relationships xmlns="http://schemas.openxmlformats.org/package/2006/relationships"><Relationship Id="rId1" Type="http://customschemas.google.com/relationships/workbookmetadata" Target="commentsmeta8"/></Relationships>
</file>

<file path=xl/_rels/comments10.xml.rels><?xml version="1.0" encoding="UTF-8" standalone="yes"?><Relationships xmlns="http://schemas.openxmlformats.org/package/2006/relationships"><Relationship Id="rId1" Type="http://customschemas.google.com/relationships/workbookmetadata" Target="commentsmeta9"/></Relationships>
</file>

<file path=xl/_rels/comments11.xml.rels><?xml version="1.0" encoding="UTF-8" standalone="yes"?><Relationships xmlns="http://schemas.openxmlformats.org/package/2006/relationships"><Relationship Id="rId1" Type="http://customschemas.google.com/relationships/workbookmetadata" Target="commentsmeta10"/></Relationships>
</file>

<file path=xl/_rels/comments12.xml.rels><?xml version="1.0" encoding="UTF-8" standalone="yes"?><Relationships xmlns="http://schemas.openxmlformats.org/package/2006/relationships"><Relationship Id="rId1" Type="http://customschemas.google.com/relationships/workbookmetadata" Target="commentsmeta11"/></Relationships>
</file>

<file path=xl/_rels/comments13.xml.rels><?xml version="1.0" encoding="UTF-8" standalone="yes"?><Relationships xmlns="http://schemas.openxmlformats.org/package/2006/relationships"><Relationship Id="rId1" Type="http://customschemas.google.com/relationships/workbookmetadata" Target="commentsmeta12"/></Relationships>
</file>

<file path=xl/_rels/comments14.xml.rels><?xml version="1.0" encoding="UTF-8" standalone="yes"?><Relationships xmlns="http://schemas.openxmlformats.org/package/2006/relationships"><Relationship Id="rId1" Type="http://customschemas.google.com/relationships/workbookmetadata" Target="commentsmeta13"/></Relationships>
</file>

<file path=xl/_rels/comments15.xml.rels><?xml version="1.0" encoding="UTF-8" standalone="yes"?><Relationships xmlns="http://schemas.openxmlformats.org/package/2006/relationships"><Relationship Id="rId1" Type="http://customschemas.google.com/relationships/workbookmetadata" Target="commentsmeta14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6.png"/><Relationship Id="rId3" Type="http://schemas.openxmlformats.org/officeDocument/2006/relationships/image" Target="../media/image2.png"/><Relationship Id="rId4" Type="http://schemas.openxmlformats.org/officeDocument/2006/relationships/image" Target="../media/image7.png"/><Relationship Id="rId5" Type="http://schemas.openxmlformats.org/officeDocument/2006/relationships/image" Target="../media/image1.png"/><Relationship Id="rId6" Type="http://schemas.openxmlformats.org/officeDocument/2006/relationships/image" Target="../media/image8.png"/><Relationship Id="rId7" Type="http://schemas.openxmlformats.org/officeDocument/2006/relationships/image" Target="../media/image5.png"/><Relationship Id="rId8" Type="http://schemas.openxmlformats.org/officeDocument/2006/relationships/image" Target="../media/image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1</xdr:row>
      <xdr:rowOff>0</xdr:rowOff>
    </xdr:from>
    <xdr:ext cx="1238250" cy="74295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7</xdr:row>
      <xdr:rowOff>47625</xdr:rowOff>
    </xdr:from>
    <xdr:ext cx="676275" cy="676275"/>
    <xdr:pic>
      <xdr:nvPicPr>
        <xdr:cNvPr descr="Resultado de imagen para icono de numero png"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9</xdr:row>
      <xdr:rowOff>28575</xdr:rowOff>
    </xdr:from>
    <xdr:ext cx="657225" cy="657225"/>
    <xdr:pic>
      <xdr:nvPicPr>
        <xdr:cNvPr descr="Resultado de imagen para icono de hogar png"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6</xdr:row>
      <xdr:rowOff>57150</xdr:rowOff>
    </xdr:from>
    <xdr:ext cx="647700" cy="600075"/>
    <xdr:pic>
      <xdr:nvPicPr>
        <xdr:cNvPr descr="Resultado de imagen para icono de proveedor png"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7</xdr:row>
      <xdr:rowOff>85725</xdr:rowOff>
    </xdr:from>
    <xdr:ext cx="542925" cy="561975"/>
    <xdr:pic>
      <xdr:nvPicPr>
        <xdr:cNvPr descr="Resultado de imagen para icono de inventario png"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8</xdr:row>
      <xdr:rowOff>66675</xdr:rowOff>
    </xdr:from>
    <xdr:ext cx="619125" cy="619125"/>
    <xdr:pic>
      <xdr:nvPicPr>
        <xdr:cNvPr descr="Resultado de imagen para icono de impresion png"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752475" cy="752475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752475" cy="752475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114300</xdr:colOff>
      <xdr:row>1</xdr:row>
      <xdr:rowOff>38100</xdr:rowOff>
    </xdr:from>
    <xdr:ext cx="1209675" cy="7524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0</xdr:row>
      <xdr:rowOff>47625</xdr:rowOff>
    </xdr:from>
    <xdr:ext cx="1000125" cy="80010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69</xdr:row>
      <xdr:rowOff>47625</xdr:rowOff>
    </xdr:from>
    <xdr:ext cx="1000125" cy="91440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138</xdr:row>
      <xdr:rowOff>47625</xdr:rowOff>
    </xdr:from>
    <xdr:ext cx="1000125" cy="45720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207</xdr:row>
      <xdr:rowOff>38100</xdr:rowOff>
    </xdr:from>
    <xdr:ext cx="1000125" cy="73342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0</xdr:row>
      <xdr:rowOff>47625</xdr:rowOff>
    </xdr:from>
    <xdr:ext cx="1000125" cy="80010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133350</xdr:colOff>
      <xdr:row>0</xdr:row>
      <xdr:rowOff>47625</xdr:rowOff>
    </xdr:from>
    <xdr:ext cx="914400" cy="80010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0</xdr:row>
      <xdr:rowOff>47625</xdr:rowOff>
    </xdr:from>
    <xdr:ext cx="1000125" cy="80010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133350</xdr:colOff>
      <xdr:row>0</xdr:row>
      <xdr:rowOff>47625</xdr:rowOff>
    </xdr:from>
    <xdr:ext cx="1152525" cy="80010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81</xdr:row>
      <xdr:rowOff>47625</xdr:rowOff>
    </xdr:from>
    <xdr:ext cx="1000125" cy="92392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133350</xdr:colOff>
      <xdr:row>81</xdr:row>
      <xdr:rowOff>47625</xdr:rowOff>
    </xdr:from>
    <xdr:ext cx="1152525" cy="91440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163</xdr:row>
      <xdr:rowOff>47625</xdr:rowOff>
    </xdr:from>
    <xdr:ext cx="1000125" cy="40005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133350</xdr:colOff>
      <xdr:row>163</xdr:row>
      <xdr:rowOff>47625</xdr:rowOff>
    </xdr:from>
    <xdr:ext cx="1152525" cy="40005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245</xdr:row>
      <xdr:rowOff>47625</xdr:rowOff>
    </xdr:from>
    <xdr:ext cx="1000125" cy="36195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495300</xdr:colOff>
      <xdr:row>245</xdr:row>
      <xdr:rowOff>66675</xdr:rowOff>
    </xdr:from>
    <xdr:ext cx="581025" cy="36195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39</xdr:row>
      <xdr:rowOff>47625</xdr:rowOff>
    </xdr:from>
    <xdr:ext cx="914400" cy="80010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133350</xdr:colOff>
      <xdr:row>39</xdr:row>
      <xdr:rowOff>47625</xdr:rowOff>
    </xdr:from>
    <xdr:ext cx="1047750" cy="80010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120</xdr:row>
      <xdr:rowOff>47625</xdr:rowOff>
    </xdr:from>
    <xdr:ext cx="838200" cy="857250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285750</xdr:colOff>
      <xdr:row>120</xdr:row>
      <xdr:rowOff>47625</xdr:rowOff>
    </xdr:from>
    <xdr:ext cx="895350" cy="7905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202</xdr:row>
      <xdr:rowOff>38100</xdr:rowOff>
    </xdr:from>
    <xdr:ext cx="914400" cy="5238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133350</xdr:colOff>
      <xdr:row>202</xdr:row>
      <xdr:rowOff>38100</xdr:rowOff>
    </xdr:from>
    <xdr:ext cx="1047750" cy="5619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284</xdr:row>
      <xdr:rowOff>38100</xdr:rowOff>
    </xdr:from>
    <xdr:ext cx="914400" cy="6000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495300</xdr:colOff>
      <xdr:row>284</xdr:row>
      <xdr:rowOff>66675</xdr:rowOff>
    </xdr:from>
    <xdr:ext cx="676275" cy="600075"/>
    <xdr:pic>
      <xdr:nvPicPr>
        <xdr:cNvPr descr="C:\Documents and Settings\CALIDAD\Escritorio\CLARA_CALIDAD\logo claret.jpg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2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3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4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5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6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7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8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9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0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1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2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3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4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5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61.38"/>
    <col customWidth="1" min="3" max="3" width="10.63"/>
    <col customWidth="1" min="4" max="4" width="6.25"/>
    <col customWidth="1" min="5" max="5" width="55.0"/>
    <col customWidth="1" min="6" max="26" width="10.6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ht="12.75" customHeight="1">
      <c r="A2" s="1"/>
      <c r="B2" s="2" t="s">
        <v>0</v>
      </c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ht="12.75" customHeight="1">
      <c r="A3" s="1"/>
      <c r="B3" s="4" t="s">
        <v>1</v>
      </c>
      <c r="C3" s="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ht="59.25" customHeight="1">
      <c r="A7" s="1"/>
      <c r="B7" s="6" t="s">
        <v>2</v>
      </c>
      <c r="C7" s="1"/>
      <c r="D7" s="1"/>
      <c r="E7" s="6" t="s">
        <v>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ht="59.25" customHeight="1">
      <c r="A8" s="1"/>
      <c r="B8" s="7" t="s">
        <v>4</v>
      </c>
      <c r="C8" s="1"/>
      <c r="D8" s="1"/>
      <c r="E8" s="7" t="s">
        <v>5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ht="59.25" customHeight="1">
      <c r="A9" s="1"/>
      <c r="B9" s="7" t="s">
        <v>6</v>
      </c>
      <c r="C9" s="1"/>
      <c r="D9" s="1"/>
      <c r="E9" s="6" t="s">
        <v>7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ht="59.25" customHeight="1">
      <c r="A10" s="1"/>
      <c r="B10" s="6" t="s">
        <v>8</v>
      </c>
      <c r="C10" s="1"/>
      <c r="D10" s="1"/>
      <c r="E10" s="6" t="s">
        <v>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ht="35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ht="35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ht="35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ht="24.0" customHeight="1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ht="24.0" customHeight="1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ht="12.75" customHeight="1">
      <c r="A18" s="1"/>
      <c r="B18" s="8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13"/>
    <col customWidth="1" min="2" max="4" width="9.38"/>
    <col customWidth="1" min="5" max="5" width="10.75"/>
    <col customWidth="1" min="6" max="29" width="9.38"/>
    <col customWidth="1" min="30" max="31" width="10.63"/>
    <col customWidth="1" min="32" max="34" width="2.88"/>
  </cols>
  <sheetData>
    <row r="1" ht="12.7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 ht="17.25" customHeight="1">
      <c r="A2" s="10"/>
      <c r="B2" s="11" t="s">
        <v>10</v>
      </c>
      <c r="C2" s="12"/>
      <c r="D2" s="13" t="s">
        <v>11</v>
      </c>
      <c r="E2" s="14"/>
      <c r="F2" s="15"/>
      <c r="G2" s="15"/>
      <c r="H2" s="15"/>
      <c r="I2" s="15"/>
      <c r="J2" s="15"/>
      <c r="K2" s="15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7"/>
    </row>
    <row r="3" ht="17.25" customHeight="1">
      <c r="A3" s="18"/>
      <c r="B3" s="19" t="s">
        <v>12</v>
      </c>
      <c r="C3" s="20"/>
      <c r="D3" s="21">
        <v>3.0</v>
      </c>
      <c r="E3" s="22"/>
      <c r="F3" s="23"/>
      <c r="G3" s="24"/>
      <c r="H3" s="23"/>
      <c r="I3" s="24"/>
      <c r="J3" s="23"/>
      <c r="K3" s="24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6"/>
    </row>
    <row r="4" ht="17.25" customHeight="1">
      <c r="A4" s="18"/>
      <c r="B4" s="19" t="s">
        <v>13</v>
      </c>
      <c r="C4" s="20"/>
      <c r="D4" s="27">
        <v>4.0</v>
      </c>
      <c r="E4" s="25"/>
      <c r="F4" s="28"/>
      <c r="G4" s="28"/>
      <c r="H4" s="28"/>
      <c r="I4" s="28"/>
      <c r="J4" s="28"/>
      <c r="K4" s="28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6"/>
    </row>
    <row r="5" ht="17.25" customHeight="1">
      <c r="A5" s="18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6"/>
    </row>
    <row r="6" ht="17.25" customHeight="1">
      <c r="A6" s="18"/>
      <c r="B6" s="29" t="s">
        <v>14</v>
      </c>
      <c r="C6" s="30"/>
      <c r="D6" s="31"/>
      <c r="E6" s="32"/>
      <c r="F6" s="29" t="s">
        <v>15</v>
      </c>
      <c r="G6" s="33"/>
      <c r="H6" s="31"/>
      <c r="I6" s="32"/>
      <c r="J6" s="29" t="s">
        <v>16</v>
      </c>
      <c r="K6" s="33"/>
      <c r="L6" s="31"/>
      <c r="M6" s="32"/>
      <c r="N6" s="29" t="s">
        <v>17</v>
      </c>
      <c r="O6" s="33"/>
      <c r="P6" s="31"/>
      <c r="Q6" s="32"/>
      <c r="R6" s="29" t="s">
        <v>18</v>
      </c>
      <c r="S6" s="33"/>
      <c r="T6" s="31"/>
      <c r="U6" s="32"/>
      <c r="V6" s="29" t="s">
        <v>19</v>
      </c>
      <c r="W6" s="33"/>
      <c r="X6" s="31"/>
      <c r="Y6" s="32"/>
      <c r="Z6" s="29" t="s">
        <v>20</v>
      </c>
      <c r="AA6" s="33"/>
      <c r="AB6" s="31"/>
      <c r="AC6" s="34"/>
    </row>
    <row r="7" ht="17.25" customHeight="1">
      <c r="A7" s="18"/>
      <c r="B7" s="35" t="s">
        <v>21</v>
      </c>
      <c r="C7" s="35" t="s">
        <v>22</v>
      </c>
      <c r="D7" s="35" t="s">
        <v>23</v>
      </c>
      <c r="E7" s="36"/>
      <c r="F7" s="36" t="s">
        <v>21</v>
      </c>
      <c r="G7" s="36" t="s">
        <v>22</v>
      </c>
      <c r="H7" s="36" t="s">
        <v>23</v>
      </c>
      <c r="I7" s="36"/>
      <c r="J7" s="36" t="s">
        <v>21</v>
      </c>
      <c r="K7" s="36" t="s">
        <v>22</v>
      </c>
      <c r="L7" s="36" t="s">
        <v>23</v>
      </c>
      <c r="M7" s="36"/>
      <c r="N7" s="36" t="s">
        <v>21</v>
      </c>
      <c r="O7" s="36" t="s">
        <v>22</v>
      </c>
      <c r="P7" s="36" t="s">
        <v>23</v>
      </c>
      <c r="Q7" s="36"/>
      <c r="R7" s="36" t="s">
        <v>21</v>
      </c>
      <c r="S7" s="36" t="s">
        <v>22</v>
      </c>
      <c r="T7" s="36" t="s">
        <v>23</v>
      </c>
      <c r="U7" s="36"/>
      <c r="V7" s="36" t="s">
        <v>21</v>
      </c>
      <c r="W7" s="36" t="s">
        <v>22</v>
      </c>
      <c r="X7" s="36" t="s">
        <v>23</v>
      </c>
      <c r="Y7" s="36"/>
      <c r="Z7" s="36" t="s">
        <v>21</v>
      </c>
      <c r="AA7" s="36" t="s">
        <v>22</v>
      </c>
      <c r="AB7" s="36" t="s">
        <v>23</v>
      </c>
      <c r="AC7" s="37"/>
    </row>
    <row r="8" ht="17.25" customHeight="1">
      <c r="A8" s="38" t="s">
        <v>24</v>
      </c>
      <c r="B8" s="39">
        <v>31.0</v>
      </c>
      <c r="C8" s="40"/>
      <c r="D8" s="40"/>
      <c r="E8" s="41">
        <f t="shared" ref="E8:E12" si="2">SUM(B8:D8)</f>
        <v>31</v>
      </c>
      <c r="F8" s="42">
        <v>4.0</v>
      </c>
      <c r="G8" s="40"/>
      <c r="H8" s="40"/>
      <c r="I8" s="41">
        <f t="shared" ref="I8:I12" si="3">SUM(F8:H8)</f>
        <v>4</v>
      </c>
      <c r="J8" s="42">
        <v>4.0</v>
      </c>
      <c r="K8" s="40"/>
      <c r="L8" s="40"/>
      <c r="M8" s="41">
        <f t="shared" ref="M8:M12" si="4">SUM(J8:L8)</f>
        <v>4</v>
      </c>
      <c r="N8" s="42">
        <v>1.0</v>
      </c>
      <c r="O8" s="40"/>
      <c r="P8" s="40"/>
      <c r="Q8" s="41">
        <f t="shared" ref="Q8:Q12" si="5">SUM(N8:P8)</f>
        <v>1</v>
      </c>
      <c r="R8" s="42"/>
      <c r="S8" s="40"/>
      <c r="T8" s="40"/>
      <c r="U8" s="41">
        <f t="shared" ref="U8:U12" si="6">SUM(R8:T8)</f>
        <v>0</v>
      </c>
      <c r="V8" s="42"/>
      <c r="W8" s="40"/>
      <c r="X8" s="40"/>
      <c r="Y8" s="41">
        <f t="shared" ref="Y8:Y12" si="7">SUM(V8:X8)</f>
        <v>0</v>
      </c>
      <c r="Z8" s="42"/>
      <c r="AA8" s="40"/>
      <c r="AB8" s="40"/>
      <c r="AC8" s="43">
        <f t="shared" ref="AC8:AC12" si="8">SUM(Z8:AB8)</f>
        <v>0</v>
      </c>
      <c r="AF8" s="44">
        <f t="shared" ref="AF8:AH8" si="1">+B8+F8+J8+N8+R8+V8+Z8</f>
        <v>40</v>
      </c>
      <c r="AG8" s="44">
        <f t="shared" si="1"/>
        <v>0</v>
      </c>
      <c r="AH8" s="44">
        <f t="shared" si="1"/>
        <v>0</v>
      </c>
    </row>
    <row r="9" ht="17.25" customHeight="1">
      <c r="A9" s="38" t="s">
        <v>25</v>
      </c>
      <c r="B9" s="42">
        <v>20.0</v>
      </c>
      <c r="C9" s="40"/>
      <c r="D9" s="40"/>
      <c r="E9" s="41">
        <f t="shared" si="2"/>
        <v>20</v>
      </c>
      <c r="F9" s="42">
        <v>4.0</v>
      </c>
      <c r="G9" s="40"/>
      <c r="H9" s="40"/>
      <c r="I9" s="41">
        <f t="shared" si="3"/>
        <v>4</v>
      </c>
      <c r="J9" s="42">
        <v>4.0</v>
      </c>
      <c r="K9" s="40"/>
      <c r="L9" s="40"/>
      <c r="M9" s="41">
        <f t="shared" si="4"/>
        <v>4</v>
      </c>
      <c r="N9" s="42">
        <v>1.0</v>
      </c>
      <c r="O9" s="40"/>
      <c r="P9" s="40"/>
      <c r="Q9" s="41">
        <f t="shared" si="5"/>
        <v>1</v>
      </c>
      <c r="R9" s="42"/>
      <c r="S9" s="40"/>
      <c r="T9" s="40"/>
      <c r="U9" s="41">
        <f t="shared" si="6"/>
        <v>0</v>
      </c>
      <c r="V9" s="42"/>
      <c r="W9" s="40"/>
      <c r="X9" s="40"/>
      <c r="Y9" s="41">
        <f t="shared" si="7"/>
        <v>0</v>
      </c>
      <c r="Z9" s="42"/>
      <c r="AA9" s="40"/>
      <c r="AB9" s="40"/>
      <c r="AC9" s="43">
        <f t="shared" si="8"/>
        <v>0</v>
      </c>
      <c r="AF9" s="44">
        <f t="shared" ref="AF9:AH9" si="9">+B9+F9+J9+N9+R9+V9+Z9</f>
        <v>29</v>
      </c>
      <c r="AG9" s="44">
        <f t="shared" si="9"/>
        <v>0</v>
      </c>
      <c r="AH9" s="44">
        <f t="shared" si="9"/>
        <v>0</v>
      </c>
    </row>
    <row r="10" ht="17.25" customHeight="1">
      <c r="A10" s="38" t="s">
        <v>26</v>
      </c>
      <c r="B10" s="42">
        <v>20.0</v>
      </c>
      <c r="C10" s="40">
        <v>3.0</v>
      </c>
      <c r="D10" s="40">
        <v>1.0</v>
      </c>
      <c r="E10" s="41">
        <f t="shared" si="2"/>
        <v>24</v>
      </c>
      <c r="F10" s="42">
        <v>4.0</v>
      </c>
      <c r="G10" s="40"/>
      <c r="H10" s="40"/>
      <c r="I10" s="41">
        <f t="shared" si="3"/>
        <v>4</v>
      </c>
      <c r="J10" s="42">
        <v>4.0</v>
      </c>
      <c r="K10" s="40"/>
      <c r="L10" s="40"/>
      <c r="M10" s="41">
        <f t="shared" si="4"/>
        <v>4</v>
      </c>
      <c r="N10" s="42">
        <v>1.0</v>
      </c>
      <c r="O10" s="40"/>
      <c r="P10" s="40"/>
      <c r="Q10" s="41">
        <f t="shared" si="5"/>
        <v>1</v>
      </c>
      <c r="R10" s="42"/>
      <c r="S10" s="40"/>
      <c r="T10" s="40"/>
      <c r="U10" s="41">
        <f t="shared" si="6"/>
        <v>0</v>
      </c>
      <c r="V10" s="42"/>
      <c r="W10" s="40"/>
      <c r="X10" s="40"/>
      <c r="Y10" s="41">
        <f t="shared" si="7"/>
        <v>0</v>
      </c>
      <c r="Z10" s="42"/>
      <c r="AA10" s="40"/>
      <c r="AB10" s="40"/>
      <c r="AC10" s="43">
        <f t="shared" si="8"/>
        <v>0</v>
      </c>
      <c r="AF10" s="44">
        <f t="shared" ref="AF10:AH10" si="10">+B10+F10+J10+N10+R10+V10+Z10</f>
        <v>29</v>
      </c>
      <c r="AG10" s="44">
        <f t="shared" si="10"/>
        <v>3</v>
      </c>
      <c r="AH10" s="44">
        <f t="shared" si="10"/>
        <v>1</v>
      </c>
    </row>
    <row r="11" ht="17.25" customHeight="1">
      <c r="A11" s="38" t="s">
        <v>27</v>
      </c>
      <c r="B11" s="42">
        <v>20.0</v>
      </c>
      <c r="C11" s="40"/>
      <c r="D11" s="40"/>
      <c r="E11" s="41">
        <f t="shared" si="2"/>
        <v>20</v>
      </c>
      <c r="F11" s="42">
        <v>4.0</v>
      </c>
      <c r="G11" s="40"/>
      <c r="H11" s="40"/>
      <c r="I11" s="41">
        <f t="shared" si="3"/>
        <v>4</v>
      </c>
      <c r="J11" s="42">
        <v>4.0</v>
      </c>
      <c r="K11" s="40"/>
      <c r="L11" s="40"/>
      <c r="M11" s="41">
        <f t="shared" si="4"/>
        <v>4</v>
      </c>
      <c r="N11" s="42">
        <v>1.0</v>
      </c>
      <c r="O11" s="40"/>
      <c r="P11" s="40"/>
      <c r="Q11" s="41">
        <f t="shared" si="5"/>
        <v>1</v>
      </c>
      <c r="R11" s="42"/>
      <c r="S11" s="40"/>
      <c r="T11" s="40"/>
      <c r="U11" s="41">
        <f t="shared" si="6"/>
        <v>0</v>
      </c>
      <c r="V11" s="42"/>
      <c r="W11" s="40"/>
      <c r="X11" s="40"/>
      <c r="Y11" s="41">
        <f t="shared" si="7"/>
        <v>0</v>
      </c>
      <c r="Z11" s="42"/>
      <c r="AA11" s="40"/>
      <c r="AB11" s="40"/>
      <c r="AC11" s="43">
        <f t="shared" si="8"/>
        <v>0</v>
      </c>
      <c r="AF11" s="44">
        <f t="shared" ref="AF11:AH11" si="11">+B11+F11+J11+N11+R11+V11+Z11</f>
        <v>29</v>
      </c>
      <c r="AG11" s="44">
        <f t="shared" si="11"/>
        <v>0</v>
      </c>
      <c r="AH11" s="44">
        <f t="shared" si="11"/>
        <v>0</v>
      </c>
    </row>
    <row r="12" ht="17.25" customHeight="1">
      <c r="A12" s="38" t="s">
        <v>28</v>
      </c>
      <c r="B12" s="42">
        <v>20.0</v>
      </c>
      <c r="C12" s="40"/>
      <c r="D12" s="40"/>
      <c r="E12" s="41">
        <f t="shared" si="2"/>
        <v>20</v>
      </c>
      <c r="F12" s="42">
        <v>4.0</v>
      </c>
      <c r="G12" s="40"/>
      <c r="H12" s="40"/>
      <c r="I12" s="41">
        <f t="shared" si="3"/>
        <v>4</v>
      </c>
      <c r="J12" s="42">
        <v>4.0</v>
      </c>
      <c r="K12" s="40"/>
      <c r="L12" s="40"/>
      <c r="M12" s="41">
        <f t="shared" si="4"/>
        <v>4</v>
      </c>
      <c r="N12" s="42">
        <v>1.0</v>
      </c>
      <c r="O12" s="40"/>
      <c r="P12" s="40"/>
      <c r="Q12" s="41">
        <f t="shared" si="5"/>
        <v>1</v>
      </c>
      <c r="R12" s="42"/>
      <c r="S12" s="40"/>
      <c r="T12" s="40"/>
      <c r="U12" s="41">
        <f t="shared" si="6"/>
        <v>0</v>
      </c>
      <c r="V12" s="42"/>
      <c r="W12" s="40"/>
      <c r="X12" s="40"/>
      <c r="Y12" s="41">
        <f t="shared" si="7"/>
        <v>0</v>
      </c>
      <c r="Z12" s="42"/>
      <c r="AA12" s="40"/>
      <c r="AB12" s="40"/>
      <c r="AC12" s="43">
        <f t="shared" si="8"/>
        <v>0</v>
      </c>
      <c r="AF12" s="44">
        <f t="shared" ref="AF12:AH12" si="12">+B12+F12+J12+N12+R12+V12+Z12</f>
        <v>29</v>
      </c>
      <c r="AG12" s="44">
        <f t="shared" si="12"/>
        <v>0</v>
      </c>
      <c r="AH12" s="44">
        <f t="shared" si="12"/>
        <v>0</v>
      </c>
    </row>
    <row r="13" ht="17.25" customHeight="1">
      <c r="A13" s="4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6"/>
      <c r="AF13" s="44">
        <f t="shared" ref="AF13:AH13" si="13">SUM(AF8:AF12)</f>
        <v>156</v>
      </c>
      <c r="AG13" s="44">
        <f t="shared" si="13"/>
        <v>3</v>
      </c>
      <c r="AH13" s="44">
        <f t="shared" si="13"/>
        <v>1</v>
      </c>
    </row>
    <row r="14" ht="17.25" customHeight="1">
      <c r="A14" s="45"/>
      <c r="B14" s="19" t="s">
        <v>10</v>
      </c>
      <c r="C14" s="46"/>
      <c r="D14" s="47" t="s">
        <v>29</v>
      </c>
      <c r="E14" s="48"/>
      <c r="F14" s="49"/>
      <c r="G14" s="49"/>
      <c r="H14" s="49"/>
      <c r="I14" s="49"/>
      <c r="J14" s="49"/>
      <c r="K14" s="49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6"/>
    </row>
    <row r="15" ht="17.25" customHeight="1">
      <c r="A15" s="45"/>
      <c r="B15" s="19" t="s">
        <v>12</v>
      </c>
      <c r="C15" s="20"/>
      <c r="D15" s="19">
        <f>+D3</f>
        <v>3</v>
      </c>
      <c r="E15" s="46"/>
      <c r="F15" s="23"/>
      <c r="G15" s="24"/>
      <c r="H15" s="23"/>
      <c r="I15" s="24"/>
      <c r="J15" s="23"/>
      <c r="K15" s="24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6"/>
    </row>
    <row r="16" ht="17.25" customHeight="1">
      <c r="A16" s="45"/>
      <c r="B16" s="19" t="s">
        <v>13</v>
      </c>
      <c r="C16" s="20"/>
      <c r="D16" s="50"/>
      <c r="E16" s="28"/>
      <c r="F16" s="28"/>
      <c r="G16" s="28"/>
      <c r="H16" s="28"/>
      <c r="I16" s="28"/>
      <c r="J16" s="28"/>
      <c r="K16" s="28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6"/>
    </row>
    <row r="17" ht="17.25" customHeight="1">
      <c r="A17" s="4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6"/>
    </row>
    <row r="18" ht="17.25" customHeight="1">
      <c r="A18" s="45"/>
      <c r="B18" s="51" t="s">
        <v>14</v>
      </c>
      <c r="C18" s="52"/>
      <c r="D18" s="53"/>
      <c r="E18" s="54"/>
      <c r="F18" s="51" t="s">
        <v>15</v>
      </c>
      <c r="G18" s="55"/>
      <c r="H18" s="53"/>
      <c r="I18" s="54"/>
      <c r="J18" s="51" t="s">
        <v>16</v>
      </c>
      <c r="K18" s="55"/>
      <c r="L18" s="53"/>
      <c r="M18" s="54"/>
      <c r="N18" s="51" t="s">
        <v>17</v>
      </c>
      <c r="O18" s="55"/>
      <c r="P18" s="53"/>
      <c r="Q18" s="54"/>
      <c r="R18" s="51" t="s">
        <v>18</v>
      </c>
      <c r="S18" s="55"/>
      <c r="T18" s="53"/>
      <c r="U18" s="54"/>
      <c r="V18" s="51" t="s">
        <v>19</v>
      </c>
      <c r="W18" s="55"/>
      <c r="X18" s="53"/>
      <c r="Y18" s="54"/>
      <c r="Z18" s="51" t="s">
        <v>20</v>
      </c>
      <c r="AA18" s="55"/>
      <c r="AB18" s="53"/>
      <c r="AC18" s="34"/>
    </row>
    <row r="19" ht="17.25" customHeight="1">
      <c r="A19" s="45"/>
      <c r="B19" s="36" t="s">
        <v>21</v>
      </c>
      <c r="C19" s="36" t="s">
        <v>22</v>
      </c>
      <c r="D19" s="36" t="s">
        <v>23</v>
      </c>
      <c r="E19" s="36"/>
      <c r="F19" s="36" t="s">
        <v>21</v>
      </c>
      <c r="G19" s="36" t="s">
        <v>22</v>
      </c>
      <c r="H19" s="36" t="s">
        <v>23</v>
      </c>
      <c r="I19" s="36"/>
      <c r="J19" s="36" t="s">
        <v>21</v>
      </c>
      <c r="K19" s="36" t="s">
        <v>22</v>
      </c>
      <c r="L19" s="36" t="s">
        <v>23</v>
      </c>
      <c r="M19" s="36"/>
      <c r="N19" s="36" t="s">
        <v>21</v>
      </c>
      <c r="O19" s="36" t="s">
        <v>22</v>
      </c>
      <c r="P19" s="36" t="s">
        <v>23</v>
      </c>
      <c r="Q19" s="36"/>
      <c r="R19" s="36" t="s">
        <v>21</v>
      </c>
      <c r="S19" s="36" t="s">
        <v>22</v>
      </c>
      <c r="T19" s="36" t="s">
        <v>23</v>
      </c>
      <c r="U19" s="36"/>
      <c r="V19" s="36" t="s">
        <v>21</v>
      </c>
      <c r="W19" s="36" t="s">
        <v>22</v>
      </c>
      <c r="X19" s="36" t="s">
        <v>23</v>
      </c>
      <c r="Y19" s="36"/>
      <c r="Z19" s="36" t="s">
        <v>21</v>
      </c>
      <c r="AA19" s="36" t="s">
        <v>22</v>
      </c>
      <c r="AB19" s="36" t="s">
        <v>23</v>
      </c>
      <c r="AC19" s="37"/>
    </row>
    <row r="20" ht="17.25" customHeight="1">
      <c r="A20" s="38" t="s">
        <v>24</v>
      </c>
      <c r="B20" s="39">
        <v>21.0</v>
      </c>
      <c r="C20" s="40"/>
      <c r="D20" s="40"/>
      <c r="E20" s="41">
        <f t="shared" ref="E20:E24" si="15">SUM(B20:D20)</f>
        <v>21</v>
      </c>
      <c r="F20" s="42"/>
      <c r="G20" s="40"/>
      <c r="H20" s="40"/>
      <c r="I20" s="41">
        <f t="shared" ref="I20:I24" si="16">SUM(F20:H20)</f>
        <v>0</v>
      </c>
      <c r="J20" s="42"/>
      <c r="K20" s="40"/>
      <c r="L20" s="40"/>
      <c r="M20" s="41">
        <f t="shared" ref="M20:M24" si="17">SUM(J20:L20)</f>
        <v>0</v>
      </c>
      <c r="N20" s="42"/>
      <c r="O20" s="40"/>
      <c r="P20" s="40"/>
      <c r="Q20" s="41">
        <f t="shared" ref="Q20:Q24" si="18">SUM(N20:P20)</f>
        <v>0</v>
      </c>
      <c r="R20" s="42"/>
      <c r="S20" s="40"/>
      <c r="T20" s="40"/>
      <c r="U20" s="41">
        <f t="shared" ref="U20:U24" si="19">SUM(R20:T20)</f>
        <v>0</v>
      </c>
      <c r="V20" s="42"/>
      <c r="W20" s="40"/>
      <c r="X20" s="40"/>
      <c r="Y20" s="41">
        <f t="shared" ref="Y20:Y24" si="20">SUM(V20:X20)</f>
        <v>0</v>
      </c>
      <c r="Z20" s="42"/>
      <c r="AA20" s="40"/>
      <c r="AB20" s="40"/>
      <c r="AC20" s="41">
        <f t="shared" ref="AC20:AC24" si="21">SUM(Z20:AB20)</f>
        <v>0</v>
      </c>
      <c r="AF20" s="44">
        <f t="shared" ref="AF20:AH20" si="14">+B20+F20+J20+N20+R20+V20+Z20</f>
        <v>21</v>
      </c>
      <c r="AG20" s="44">
        <f t="shared" si="14"/>
        <v>0</v>
      </c>
      <c r="AH20" s="44">
        <f t="shared" si="14"/>
        <v>0</v>
      </c>
    </row>
    <row r="21" ht="17.25" customHeight="1">
      <c r="A21" s="38" t="s">
        <v>25</v>
      </c>
      <c r="B21" s="42"/>
      <c r="C21" s="40"/>
      <c r="D21" s="40"/>
      <c r="E21" s="41">
        <f t="shared" si="15"/>
        <v>0</v>
      </c>
      <c r="F21" s="42"/>
      <c r="G21" s="40"/>
      <c r="H21" s="40"/>
      <c r="I21" s="41">
        <f t="shared" si="16"/>
        <v>0</v>
      </c>
      <c r="J21" s="42"/>
      <c r="K21" s="40"/>
      <c r="L21" s="40"/>
      <c r="M21" s="41">
        <f t="shared" si="17"/>
        <v>0</v>
      </c>
      <c r="N21" s="42"/>
      <c r="O21" s="40"/>
      <c r="P21" s="40"/>
      <c r="Q21" s="41">
        <f t="shared" si="18"/>
        <v>0</v>
      </c>
      <c r="R21" s="42"/>
      <c r="S21" s="40"/>
      <c r="T21" s="40"/>
      <c r="U21" s="41">
        <f t="shared" si="19"/>
        <v>0</v>
      </c>
      <c r="V21" s="42"/>
      <c r="W21" s="40"/>
      <c r="X21" s="40"/>
      <c r="Y21" s="41">
        <f t="shared" si="20"/>
        <v>0</v>
      </c>
      <c r="Z21" s="42"/>
      <c r="AA21" s="40"/>
      <c r="AB21" s="40"/>
      <c r="AC21" s="41">
        <f t="shared" si="21"/>
        <v>0</v>
      </c>
      <c r="AF21" s="44">
        <f t="shared" ref="AF21:AH21" si="22">+B21+F21+J21+N21+R21+V21+Z21</f>
        <v>0</v>
      </c>
      <c r="AG21" s="44">
        <f t="shared" si="22"/>
        <v>0</v>
      </c>
      <c r="AH21" s="44">
        <f t="shared" si="22"/>
        <v>0</v>
      </c>
    </row>
    <row r="22" ht="17.25" customHeight="1">
      <c r="A22" s="38" t="s">
        <v>26</v>
      </c>
      <c r="B22" s="42"/>
      <c r="C22" s="40"/>
      <c r="D22" s="40"/>
      <c r="E22" s="41">
        <f t="shared" si="15"/>
        <v>0</v>
      </c>
      <c r="F22" s="42"/>
      <c r="G22" s="40"/>
      <c r="H22" s="40"/>
      <c r="I22" s="41">
        <f t="shared" si="16"/>
        <v>0</v>
      </c>
      <c r="J22" s="42"/>
      <c r="K22" s="40"/>
      <c r="L22" s="40"/>
      <c r="M22" s="41">
        <f t="shared" si="17"/>
        <v>0</v>
      </c>
      <c r="N22" s="42"/>
      <c r="O22" s="40"/>
      <c r="P22" s="40"/>
      <c r="Q22" s="41">
        <f t="shared" si="18"/>
        <v>0</v>
      </c>
      <c r="R22" s="42"/>
      <c r="S22" s="40"/>
      <c r="T22" s="40"/>
      <c r="U22" s="41">
        <f t="shared" si="19"/>
        <v>0</v>
      </c>
      <c r="V22" s="42"/>
      <c r="W22" s="40"/>
      <c r="X22" s="40"/>
      <c r="Y22" s="41">
        <f t="shared" si="20"/>
        <v>0</v>
      </c>
      <c r="Z22" s="42"/>
      <c r="AA22" s="40"/>
      <c r="AB22" s="40"/>
      <c r="AC22" s="41">
        <f t="shared" si="21"/>
        <v>0</v>
      </c>
      <c r="AF22" s="44">
        <f t="shared" ref="AF22:AH22" si="23">+B22+F22+J22+N22+R22+V22+Z22</f>
        <v>0</v>
      </c>
      <c r="AG22" s="44">
        <f t="shared" si="23"/>
        <v>0</v>
      </c>
      <c r="AH22" s="44">
        <f t="shared" si="23"/>
        <v>0</v>
      </c>
    </row>
    <row r="23" ht="17.25" customHeight="1">
      <c r="A23" s="38" t="s">
        <v>27</v>
      </c>
      <c r="B23" s="42"/>
      <c r="C23" s="40"/>
      <c r="D23" s="40"/>
      <c r="E23" s="41">
        <f t="shared" si="15"/>
        <v>0</v>
      </c>
      <c r="F23" s="42"/>
      <c r="G23" s="40"/>
      <c r="H23" s="40"/>
      <c r="I23" s="41">
        <f t="shared" si="16"/>
        <v>0</v>
      </c>
      <c r="J23" s="42"/>
      <c r="K23" s="40"/>
      <c r="L23" s="40"/>
      <c r="M23" s="41">
        <f t="shared" si="17"/>
        <v>0</v>
      </c>
      <c r="N23" s="42"/>
      <c r="O23" s="40"/>
      <c r="P23" s="40"/>
      <c r="Q23" s="41">
        <f t="shared" si="18"/>
        <v>0</v>
      </c>
      <c r="R23" s="42"/>
      <c r="S23" s="40"/>
      <c r="T23" s="40"/>
      <c r="U23" s="41">
        <f t="shared" si="19"/>
        <v>0</v>
      </c>
      <c r="V23" s="42"/>
      <c r="W23" s="40"/>
      <c r="X23" s="40"/>
      <c r="Y23" s="41">
        <f t="shared" si="20"/>
        <v>0</v>
      </c>
      <c r="Z23" s="42"/>
      <c r="AA23" s="40"/>
      <c r="AB23" s="40"/>
      <c r="AC23" s="41">
        <f t="shared" si="21"/>
        <v>0</v>
      </c>
      <c r="AF23" s="44">
        <f t="shared" ref="AF23:AH23" si="24">+B23+F23+J23+N23+R23+V23+Z23</f>
        <v>0</v>
      </c>
      <c r="AG23" s="44">
        <f t="shared" si="24"/>
        <v>0</v>
      </c>
      <c r="AH23" s="44">
        <f t="shared" si="24"/>
        <v>0</v>
      </c>
    </row>
    <row r="24" ht="17.25" customHeight="1">
      <c r="A24" s="38" t="s">
        <v>28</v>
      </c>
      <c r="B24" s="42"/>
      <c r="C24" s="40"/>
      <c r="D24" s="40"/>
      <c r="E24" s="41">
        <f t="shared" si="15"/>
        <v>0</v>
      </c>
      <c r="F24" s="42"/>
      <c r="G24" s="40"/>
      <c r="H24" s="40"/>
      <c r="I24" s="41">
        <f t="shared" si="16"/>
        <v>0</v>
      </c>
      <c r="J24" s="42"/>
      <c r="K24" s="40"/>
      <c r="L24" s="40"/>
      <c r="M24" s="41">
        <f t="shared" si="17"/>
        <v>0</v>
      </c>
      <c r="N24" s="42"/>
      <c r="O24" s="40"/>
      <c r="P24" s="40"/>
      <c r="Q24" s="41">
        <f t="shared" si="18"/>
        <v>0</v>
      </c>
      <c r="R24" s="42"/>
      <c r="S24" s="40"/>
      <c r="T24" s="40"/>
      <c r="U24" s="41">
        <f t="shared" si="19"/>
        <v>0</v>
      </c>
      <c r="V24" s="42"/>
      <c r="W24" s="40"/>
      <c r="X24" s="40"/>
      <c r="Y24" s="41">
        <f t="shared" si="20"/>
        <v>0</v>
      </c>
      <c r="Z24" s="42"/>
      <c r="AA24" s="40"/>
      <c r="AB24" s="40"/>
      <c r="AC24" s="41">
        <f t="shared" si="21"/>
        <v>0</v>
      </c>
      <c r="AF24" s="44">
        <f t="shared" ref="AF24:AH24" si="25">+B24+F24+J24+N24+R24+V24+Z24</f>
        <v>0</v>
      </c>
      <c r="AG24" s="44">
        <f t="shared" si="25"/>
        <v>0</v>
      </c>
      <c r="AH24" s="44">
        <f t="shared" si="25"/>
        <v>0</v>
      </c>
    </row>
    <row r="25" ht="17.25" customHeight="1">
      <c r="A25" s="56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8"/>
      <c r="AF25" s="44">
        <f t="shared" ref="AF25:AH25" si="26">SUM(AF20:AF24)</f>
        <v>21</v>
      </c>
      <c r="AG25" s="44">
        <f t="shared" si="26"/>
        <v>0</v>
      </c>
      <c r="AH25" s="44">
        <f t="shared" si="26"/>
        <v>0</v>
      </c>
    </row>
    <row r="26" ht="17.25" customHeight="1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</row>
    <row r="27" ht="17.25" customHeight="1">
      <c r="A27" s="10"/>
      <c r="B27" s="11" t="s">
        <v>10</v>
      </c>
      <c r="C27" s="12"/>
      <c r="D27" s="60" t="s">
        <v>11</v>
      </c>
      <c r="E27" s="14"/>
      <c r="F27" s="15"/>
      <c r="G27" s="15"/>
      <c r="H27" s="15"/>
      <c r="I27" s="15"/>
      <c r="J27" s="15"/>
      <c r="K27" s="15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7"/>
    </row>
    <row r="28" ht="17.25" customHeight="1">
      <c r="A28" s="18"/>
      <c r="B28" s="19" t="s">
        <v>12</v>
      </c>
      <c r="C28" s="20"/>
      <c r="D28" s="61"/>
      <c r="E28" s="46"/>
      <c r="F28" s="23"/>
      <c r="G28" s="24"/>
      <c r="H28" s="23"/>
      <c r="I28" s="24"/>
      <c r="J28" s="23"/>
      <c r="K28" s="24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6"/>
    </row>
    <row r="29" ht="17.25" customHeight="1">
      <c r="A29" s="18"/>
      <c r="B29" s="19" t="s">
        <v>13</v>
      </c>
      <c r="C29" s="46"/>
      <c r="D29" s="28"/>
      <c r="E29" s="28"/>
      <c r="F29" s="62"/>
      <c r="G29" s="25"/>
      <c r="H29" s="28"/>
      <c r="I29" s="28"/>
      <c r="J29" s="28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6"/>
    </row>
    <row r="30" ht="17.25" customHeight="1">
      <c r="A30" s="18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6"/>
    </row>
    <row r="31" ht="17.25" customHeight="1">
      <c r="A31" s="18"/>
      <c r="B31" s="29" t="s">
        <v>14</v>
      </c>
      <c r="C31" s="30"/>
      <c r="D31" s="31"/>
      <c r="E31" s="32"/>
      <c r="F31" s="29" t="s">
        <v>15</v>
      </c>
      <c r="G31" s="33"/>
      <c r="H31" s="31"/>
      <c r="I31" s="32"/>
      <c r="J31" s="29" t="s">
        <v>16</v>
      </c>
      <c r="K31" s="33"/>
      <c r="L31" s="31"/>
      <c r="M31" s="32"/>
      <c r="N31" s="29" t="s">
        <v>17</v>
      </c>
      <c r="O31" s="33"/>
      <c r="P31" s="31"/>
      <c r="Q31" s="32"/>
      <c r="R31" s="29" t="s">
        <v>18</v>
      </c>
      <c r="S31" s="33"/>
      <c r="T31" s="31"/>
      <c r="U31" s="32"/>
      <c r="V31" s="29" t="s">
        <v>19</v>
      </c>
      <c r="W31" s="33"/>
      <c r="X31" s="31"/>
      <c r="Y31" s="32"/>
      <c r="Z31" s="29" t="s">
        <v>20</v>
      </c>
      <c r="AA31" s="33"/>
      <c r="AB31" s="31"/>
      <c r="AC31" s="34"/>
    </row>
    <row r="32" ht="17.25" customHeight="1">
      <c r="A32" s="18"/>
      <c r="B32" s="36" t="s">
        <v>21</v>
      </c>
      <c r="C32" s="36" t="s">
        <v>22</v>
      </c>
      <c r="D32" s="36" t="s">
        <v>23</v>
      </c>
      <c r="E32" s="36"/>
      <c r="F32" s="36" t="s">
        <v>21</v>
      </c>
      <c r="G32" s="36" t="s">
        <v>22</v>
      </c>
      <c r="H32" s="36" t="s">
        <v>23</v>
      </c>
      <c r="I32" s="36"/>
      <c r="J32" s="36" t="s">
        <v>21</v>
      </c>
      <c r="K32" s="36" t="s">
        <v>22</v>
      </c>
      <c r="L32" s="36" t="s">
        <v>23</v>
      </c>
      <c r="M32" s="36"/>
      <c r="N32" s="36" t="s">
        <v>21</v>
      </c>
      <c r="O32" s="36" t="s">
        <v>22</v>
      </c>
      <c r="P32" s="36" t="s">
        <v>23</v>
      </c>
      <c r="Q32" s="36"/>
      <c r="R32" s="36" t="s">
        <v>21</v>
      </c>
      <c r="S32" s="36" t="s">
        <v>22</v>
      </c>
      <c r="T32" s="36" t="s">
        <v>23</v>
      </c>
      <c r="U32" s="36"/>
      <c r="V32" s="36" t="s">
        <v>21</v>
      </c>
      <c r="W32" s="36" t="s">
        <v>22</v>
      </c>
      <c r="X32" s="36" t="s">
        <v>23</v>
      </c>
      <c r="Y32" s="36"/>
      <c r="Z32" s="36" t="s">
        <v>21</v>
      </c>
      <c r="AA32" s="36" t="s">
        <v>22</v>
      </c>
      <c r="AB32" s="36" t="s">
        <v>23</v>
      </c>
      <c r="AC32" s="37"/>
    </row>
    <row r="33" ht="17.25" customHeight="1">
      <c r="A33" s="38" t="s">
        <v>24</v>
      </c>
      <c r="B33" s="42"/>
      <c r="C33" s="40"/>
      <c r="D33" s="40"/>
      <c r="E33" s="41">
        <f t="shared" ref="E33:E37" si="28">SUM(B33:D33)</f>
        <v>0</v>
      </c>
      <c r="F33" s="42"/>
      <c r="G33" s="40"/>
      <c r="H33" s="40"/>
      <c r="I33" s="41">
        <f t="shared" ref="I33:I37" si="29">SUM(F33:H33)</f>
        <v>0</v>
      </c>
      <c r="J33" s="42"/>
      <c r="K33" s="40"/>
      <c r="L33" s="40"/>
      <c r="M33" s="41">
        <f t="shared" ref="M33:M37" si="30">SUM(J33:L33)</f>
        <v>0</v>
      </c>
      <c r="N33" s="42"/>
      <c r="O33" s="40"/>
      <c r="P33" s="40"/>
      <c r="Q33" s="41">
        <f t="shared" ref="Q33:Q37" si="31">SUM(N33:P33)</f>
        <v>0</v>
      </c>
      <c r="R33" s="42"/>
      <c r="S33" s="40"/>
      <c r="T33" s="40"/>
      <c r="U33" s="41">
        <f t="shared" ref="U33:U37" si="32">SUM(R33:T33)</f>
        <v>0</v>
      </c>
      <c r="V33" s="42"/>
      <c r="W33" s="40"/>
      <c r="X33" s="40"/>
      <c r="Y33" s="41">
        <f t="shared" ref="Y33:Y37" si="33">SUM(V33:X33)</f>
        <v>0</v>
      </c>
      <c r="Z33" s="42"/>
      <c r="AA33" s="40"/>
      <c r="AB33" s="40"/>
      <c r="AC33" s="43">
        <f t="shared" ref="AC33:AC37" si="34">SUM(Z33:AB33)</f>
        <v>0</v>
      </c>
      <c r="AF33" s="44">
        <f t="shared" ref="AF33:AH33" si="27">+B33+F33+J33+N33+R33+V33+Z33</f>
        <v>0</v>
      </c>
      <c r="AG33" s="44">
        <f t="shared" si="27"/>
        <v>0</v>
      </c>
      <c r="AH33" s="44">
        <f t="shared" si="27"/>
        <v>0</v>
      </c>
    </row>
    <row r="34" ht="17.25" customHeight="1">
      <c r="A34" s="38" t="s">
        <v>25</v>
      </c>
      <c r="B34" s="42"/>
      <c r="C34" s="40"/>
      <c r="D34" s="40"/>
      <c r="E34" s="41">
        <f t="shared" si="28"/>
        <v>0</v>
      </c>
      <c r="F34" s="42"/>
      <c r="G34" s="40"/>
      <c r="H34" s="40"/>
      <c r="I34" s="41">
        <f t="shared" si="29"/>
        <v>0</v>
      </c>
      <c r="J34" s="42"/>
      <c r="K34" s="40"/>
      <c r="L34" s="40"/>
      <c r="M34" s="41">
        <f t="shared" si="30"/>
        <v>0</v>
      </c>
      <c r="N34" s="42"/>
      <c r="O34" s="40"/>
      <c r="P34" s="40"/>
      <c r="Q34" s="41">
        <f t="shared" si="31"/>
        <v>0</v>
      </c>
      <c r="R34" s="42"/>
      <c r="S34" s="40"/>
      <c r="T34" s="40"/>
      <c r="U34" s="41">
        <f t="shared" si="32"/>
        <v>0</v>
      </c>
      <c r="V34" s="42"/>
      <c r="W34" s="40"/>
      <c r="X34" s="40"/>
      <c r="Y34" s="41">
        <f t="shared" si="33"/>
        <v>0</v>
      </c>
      <c r="Z34" s="42"/>
      <c r="AA34" s="40"/>
      <c r="AB34" s="40"/>
      <c r="AC34" s="43">
        <f t="shared" si="34"/>
        <v>0</v>
      </c>
      <c r="AF34" s="44">
        <f t="shared" ref="AF34:AH34" si="35">+B34+F34+J34+N34+R34+V34+Z34</f>
        <v>0</v>
      </c>
      <c r="AG34" s="44">
        <f t="shared" si="35"/>
        <v>0</v>
      </c>
      <c r="AH34" s="44">
        <f t="shared" si="35"/>
        <v>0</v>
      </c>
    </row>
    <row r="35" ht="17.25" customHeight="1">
      <c r="A35" s="38" t="s">
        <v>26</v>
      </c>
      <c r="B35" s="42"/>
      <c r="C35" s="40"/>
      <c r="D35" s="40"/>
      <c r="E35" s="41">
        <f t="shared" si="28"/>
        <v>0</v>
      </c>
      <c r="F35" s="42"/>
      <c r="G35" s="40"/>
      <c r="H35" s="40"/>
      <c r="I35" s="41">
        <f t="shared" si="29"/>
        <v>0</v>
      </c>
      <c r="J35" s="42"/>
      <c r="K35" s="40"/>
      <c r="L35" s="40"/>
      <c r="M35" s="41">
        <f t="shared" si="30"/>
        <v>0</v>
      </c>
      <c r="N35" s="42"/>
      <c r="O35" s="40"/>
      <c r="P35" s="40"/>
      <c r="Q35" s="41">
        <f t="shared" si="31"/>
        <v>0</v>
      </c>
      <c r="R35" s="42"/>
      <c r="S35" s="40"/>
      <c r="T35" s="40"/>
      <c r="U35" s="41">
        <f t="shared" si="32"/>
        <v>0</v>
      </c>
      <c r="V35" s="42"/>
      <c r="W35" s="40"/>
      <c r="X35" s="40"/>
      <c r="Y35" s="41">
        <f t="shared" si="33"/>
        <v>0</v>
      </c>
      <c r="Z35" s="42"/>
      <c r="AA35" s="40"/>
      <c r="AB35" s="40"/>
      <c r="AC35" s="43">
        <f t="shared" si="34"/>
        <v>0</v>
      </c>
      <c r="AF35" s="44">
        <f t="shared" ref="AF35:AH35" si="36">+B35+F35+J35+N35+R35+V35+Z35</f>
        <v>0</v>
      </c>
      <c r="AG35" s="44">
        <f t="shared" si="36"/>
        <v>0</v>
      </c>
      <c r="AH35" s="44">
        <f t="shared" si="36"/>
        <v>0</v>
      </c>
    </row>
    <row r="36" ht="17.25" customHeight="1">
      <c r="A36" s="38" t="s">
        <v>27</v>
      </c>
      <c r="B36" s="42"/>
      <c r="C36" s="40"/>
      <c r="D36" s="40"/>
      <c r="E36" s="41">
        <f t="shared" si="28"/>
        <v>0</v>
      </c>
      <c r="F36" s="42"/>
      <c r="G36" s="40"/>
      <c r="H36" s="40"/>
      <c r="I36" s="41">
        <f t="shared" si="29"/>
        <v>0</v>
      </c>
      <c r="J36" s="42"/>
      <c r="K36" s="40"/>
      <c r="L36" s="40"/>
      <c r="M36" s="41">
        <f t="shared" si="30"/>
        <v>0</v>
      </c>
      <c r="N36" s="42"/>
      <c r="O36" s="40"/>
      <c r="P36" s="40"/>
      <c r="Q36" s="41">
        <f t="shared" si="31"/>
        <v>0</v>
      </c>
      <c r="R36" s="42"/>
      <c r="S36" s="40"/>
      <c r="T36" s="40"/>
      <c r="U36" s="41">
        <f t="shared" si="32"/>
        <v>0</v>
      </c>
      <c r="V36" s="42"/>
      <c r="W36" s="40"/>
      <c r="X36" s="40"/>
      <c r="Y36" s="41">
        <f t="shared" si="33"/>
        <v>0</v>
      </c>
      <c r="Z36" s="42"/>
      <c r="AA36" s="40"/>
      <c r="AB36" s="40"/>
      <c r="AC36" s="43">
        <f t="shared" si="34"/>
        <v>0</v>
      </c>
      <c r="AF36" s="44">
        <f t="shared" ref="AF36:AH36" si="37">+B36+F36+J36+N36+R36+V36+Z36</f>
        <v>0</v>
      </c>
      <c r="AG36" s="44">
        <f t="shared" si="37"/>
        <v>0</v>
      </c>
      <c r="AH36" s="44">
        <f t="shared" si="37"/>
        <v>0</v>
      </c>
    </row>
    <row r="37" ht="17.25" customHeight="1">
      <c r="A37" s="38" t="s">
        <v>28</v>
      </c>
      <c r="B37" s="42"/>
      <c r="C37" s="40"/>
      <c r="D37" s="40"/>
      <c r="E37" s="41">
        <f t="shared" si="28"/>
        <v>0</v>
      </c>
      <c r="F37" s="42"/>
      <c r="G37" s="40"/>
      <c r="H37" s="40"/>
      <c r="I37" s="41">
        <f t="shared" si="29"/>
        <v>0</v>
      </c>
      <c r="J37" s="42"/>
      <c r="K37" s="40"/>
      <c r="L37" s="40"/>
      <c r="M37" s="41">
        <f t="shared" si="30"/>
        <v>0</v>
      </c>
      <c r="N37" s="42"/>
      <c r="O37" s="40"/>
      <c r="P37" s="40"/>
      <c r="Q37" s="41">
        <f t="shared" si="31"/>
        <v>0</v>
      </c>
      <c r="R37" s="42"/>
      <c r="S37" s="40"/>
      <c r="T37" s="40"/>
      <c r="U37" s="41">
        <f t="shared" si="32"/>
        <v>0</v>
      </c>
      <c r="V37" s="42"/>
      <c r="W37" s="40"/>
      <c r="X37" s="40"/>
      <c r="Y37" s="41">
        <f t="shared" si="33"/>
        <v>0</v>
      </c>
      <c r="Z37" s="42"/>
      <c r="AA37" s="40"/>
      <c r="AB37" s="40"/>
      <c r="AC37" s="43">
        <f t="shared" si="34"/>
        <v>0</v>
      </c>
      <c r="AF37" s="44">
        <f t="shared" ref="AF37:AH37" si="38">+B37+F37+J37+N37+R37+V37+Z37</f>
        <v>0</v>
      </c>
      <c r="AG37" s="44">
        <f t="shared" si="38"/>
        <v>0</v>
      </c>
      <c r="AH37" s="44">
        <f t="shared" si="38"/>
        <v>0</v>
      </c>
    </row>
    <row r="38" ht="17.25" customHeight="1">
      <c r="A38" s="4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6"/>
      <c r="AF38" s="44">
        <f t="shared" ref="AF38:AH38" si="39">SUM(AF33:AF37)</f>
        <v>0</v>
      </c>
      <c r="AG38" s="44">
        <f t="shared" si="39"/>
        <v>0</v>
      </c>
      <c r="AH38" s="44">
        <f t="shared" si="39"/>
        <v>0</v>
      </c>
    </row>
    <row r="39" ht="17.25" customHeight="1">
      <c r="A39" s="45"/>
      <c r="B39" s="19" t="s">
        <v>10</v>
      </c>
      <c r="C39" s="46"/>
      <c r="D39" s="63" t="s">
        <v>29</v>
      </c>
      <c r="E39" s="48"/>
      <c r="F39" s="49"/>
      <c r="G39" s="49"/>
      <c r="H39" s="49"/>
      <c r="I39" s="49"/>
      <c r="J39" s="49"/>
      <c r="K39" s="49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6"/>
    </row>
    <row r="40" ht="17.25" customHeight="1">
      <c r="A40" s="45"/>
      <c r="B40" s="19" t="s">
        <v>12</v>
      </c>
      <c r="C40" s="20"/>
      <c r="D40" s="19" t="str">
        <f>+D28</f>
        <v/>
      </c>
      <c r="E40" s="46"/>
      <c r="F40" s="23"/>
      <c r="G40" s="24"/>
      <c r="H40" s="23"/>
      <c r="I40" s="24"/>
      <c r="J40" s="23"/>
      <c r="K40" s="24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6"/>
    </row>
    <row r="41" ht="17.25" customHeight="1">
      <c r="A41" s="45"/>
      <c r="B41" s="19" t="s">
        <v>13</v>
      </c>
      <c r="C41" s="20"/>
      <c r="D41" s="50"/>
      <c r="E41" s="28"/>
      <c r="F41" s="28"/>
      <c r="G41" s="28"/>
      <c r="H41" s="28"/>
      <c r="I41" s="28"/>
      <c r="J41" s="28"/>
      <c r="K41" s="28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6"/>
    </row>
    <row r="42" ht="17.25" customHeight="1">
      <c r="A42" s="4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6"/>
    </row>
    <row r="43" ht="17.25" customHeight="1">
      <c r="A43" s="45"/>
      <c r="B43" s="51" t="s">
        <v>14</v>
      </c>
      <c r="C43" s="52"/>
      <c r="D43" s="53"/>
      <c r="E43" s="54"/>
      <c r="F43" s="51" t="s">
        <v>15</v>
      </c>
      <c r="G43" s="55"/>
      <c r="H43" s="53"/>
      <c r="I43" s="54"/>
      <c r="J43" s="51" t="s">
        <v>16</v>
      </c>
      <c r="K43" s="55"/>
      <c r="L43" s="53"/>
      <c r="M43" s="54"/>
      <c r="N43" s="51" t="s">
        <v>17</v>
      </c>
      <c r="O43" s="55"/>
      <c r="P43" s="53"/>
      <c r="Q43" s="54"/>
      <c r="R43" s="51" t="s">
        <v>18</v>
      </c>
      <c r="S43" s="55"/>
      <c r="T43" s="53"/>
      <c r="U43" s="54"/>
      <c r="V43" s="51" t="s">
        <v>19</v>
      </c>
      <c r="W43" s="55"/>
      <c r="X43" s="53"/>
      <c r="Y43" s="54"/>
      <c r="Z43" s="51" t="s">
        <v>20</v>
      </c>
      <c r="AA43" s="55"/>
      <c r="AB43" s="53"/>
      <c r="AC43" s="34"/>
    </row>
    <row r="44" ht="17.25" customHeight="1">
      <c r="A44" s="45"/>
      <c r="B44" s="36" t="s">
        <v>21</v>
      </c>
      <c r="C44" s="36" t="s">
        <v>22</v>
      </c>
      <c r="D44" s="36" t="s">
        <v>23</v>
      </c>
      <c r="E44" s="36"/>
      <c r="F44" s="36" t="s">
        <v>21</v>
      </c>
      <c r="G44" s="36" t="s">
        <v>22</v>
      </c>
      <c r="H44" s="36" t="s">
        <v>23</v>
      </c>
      <c r="I44" s="36"/>
      <c r="J44" s="36" t="s">
        <v>21</v>
      </c>
      <c r="K44" s="36" t="s">
        <v>22</v>
      </c>
      <c r="L44" s="36" t="s">
        <v>23</v>
      </c>
      <c r="M44" s="36"/>
      <c r="N44" s="36" t="s">
        <v>21</v>
      </c>
      <c r="O44" s="36" t="s">
        <v>22</v>
      </c>
      <c r="P44" s="36" t="s">
        <v>23</v>
      </c>
      <c r="Q44" s="36"/>
      <c r="R44" s="36" t="s">
        <v>21</v>
      </c>
      <c r="S44" s="36" t="s">
        <v>22</v>
      </c>
      <c r="T44" s="36" t="s">
        <v>23</v>
      </c>
      <c r="U44" s="36"/>
      <c r="V44" s="36" t="s">
        <v>21</v>
      </c>
      <c r="W44" s="36" t="s">
        <v>22</v>
      </c>
      <c r="X44" s="36" t="s">
        <v>23</v>
      </c>
      <c r="Y44" s="36"/>
      <c r="Z44" s="36" t="s">
        <v>21</v>
      </c>
      <c r="AA44" s="36" t="s">
        <v>22</v>
      </c>
      <c r="AB44" s="36" t="s">
        <v>23</v>
      </c>
      <c r="AC44" s="37"/>
    </row>
    <row r="45" ht="17.25" customHeight="1">
      <c r="A45" s="38" t="s">
        <v>24</v>
      </c>
      <c r="B45" s="42"/>
      <c r="C45" s="40"/>
      <c r="D45" s="40"/>
      <c r="E45" s="41">
        <f t="shared" ref="E45:E49" si="41">+B45+C45+D45</f>
        <v>0</v>
      </c>
      <c r="F45" s="42"/>
      <c r="G45" s="40"/>
      <c r="H45" s="40"/>
      <c r="I45" s="41">
        <f t="shared" ref="I45:I49" si="42">+F45+G45+H45</f>
        <v>0</v>
      </c>
      <c r="J45" s="42"/>
      <c r="K45" s="40"/>
      <c r="L45" s="40"/>
      <c r="M45" s="41">
        <f t="shared" ref="M45:M49" si="43">+J45+K45+L45</f>
        <v>0</v>
      </c>
      <c r="N45" s="42"/>
      <c r="O45" s="40"/>
      <c r="P45" s="40"/>
      <c r="Q45" s="41">
        <f t="shared" ref="Q45:Q49" si="44">+N45+O45+P45</f>
        <v>0</v>
      </c>
      <c r="R45" s="42"/>
      <c r="S45" s="40"/>
      <c r="T45" s="40"/>
      <c r="U45" s="41">
        <f t="shared" ref="U45:U49" si="45">+R45+S45+T45</f>
        <v>0</v>
      </c>
      <c r="V45" s="42"/>
      <c r="W45" s="40"/>
      <c r="X45" s="40"/>
      <c r="Y45" s="41">
        <f t="shared" ref="Y45:Y49" si="46">+V45+W45+X45</f>
        <v>0</v>
      </c>
      <c r="Z45" s="42"/>
      <c r="AA45" s="40"/>
      <c r="AB45" s="40"/>
      <c r="AC45" s="41">
        <f t="shared" ref="AC45:AC49" si="47">+Z45+AA45+AB45</f>
        <v>0</v>
      </c>
      <c r="AF45" s="44">
        <f t="shared" ref="AF45:AH45" si="40">+B45+F45+J45+N45+R45+V45+Z45</f>
        <v>0</v>
      </c>
      <c r="AG45" s="44">
        <f t="shared" si="40"/>
        <v>0</v>
      </c>
      <c r="AH45" s="44">
        <f t="shared" si="40"/>
        <v>0</v>
      </c>
    </row>
    <row r="46" ht="17.25" customHeight="1">
      <c r="A46" s="38" t="s">
        <v>25</v>
      </c>
      <c r="B46" s="42"/>
      <c r="C46" s="40"/>
      <c r="D46" s="40"/>
      <c r="E46" s="41">
        <f t="shared" si="41"/>
        <v>0</v>
      </c>
      <c r="F46" s="42"/>
      <c r="G46" s="40"/>
      <c r="H46" s="40"/>
      <c r="I46" s="41">
        <f t="shared" si="42"/>
        <v>0</v>
      </c>
      <c r="J46" s="42"/>
      <c r="K46" s="40"/>
      <c r="L46" s="40"/>
      <c r="M46" s="41">
        <f t="shared" si="43"/>
        <v>0</v>
      </c>
      <c r="N46" s="42"/>
      <c r="O46" s="40"/>
      <c r="P46" s="40"/>
      <c r="Q46" s="41">
        <f t="shared" si="44"/>
        <v>0</v>
      </c>
      <c r="R46" s="42"/>
      <c r="S46" s="40"/>
      <c r="T46" s="40"/>
      <c r="U46" s="41">
        <f t="shared" si="45"/>
        <v>0</v>
      </c>
      <c r="V46" s="42"/>
      <c r="W46" s="40"/>
      <c r="X46" s="40"/>
      <c r="Y46" s="41">
        <f t="shared" si="46"/>
        <v>0</v>
      </c>
      <c r="Z46" s="42"/>
      <c r="AA46" s="40"/>
      <c r="AB46" s="40"/>
      <c r="AC46" s="41">
        <f t="shared" si="47"/>
        <v>0</v>
      </c>
      <c r="AF46" s="44">
        <f t="shared" ref="AF46:AH46" si="48">+B46+F46+J46+N46+R46+V46+Z46</f>
        <v>0</v>
      </c>
      <c r="AG46" s="44">
        <f t="shared" si="48"/>
        <v>0</v>
      </c>
      <c r="AH46" s="44">
        <f t="shared" si="48"/>
        <v>0</v>
      </c>
    </row>
    <row r="47" ht="17.25" customHeight="1">
      <c r="A47" s="38" t="s">
        <v>26</v>
      </c>
      <c r="B47" s="42"/>
      <c r="C47" s="40"/>
      <c r="D47" s="40"/>
      <c r="E47" s="41">
        <f t="shared" si="41"/>
        <v>0</v>
      </c>
      <c r="F47" s="42"/>
      <c r="G47" s="40"/>
      <c r="H47" s="40"/>
      <c r="I47" s="41">
        <f t="shared" si="42"/>
        <v>0</v>
      </c>
      <c r="J47" s="42"/>
      <c r="K47" s="40"/>
      <c r="L47" s="40"/>
      <c r="M47" s="41">
        <f t="shared" si="43"/>
        <v>0</v>
      </c>
      <c r="N47" s="42"/>
      <c r="O47" s="40"/>
      <c r="P47" s="40"/>
      <c r="Q47" s="41">
        <f t="shared" si="44"/>
        <v>0</v>
      </c>
      <c r="R47" s="42"/>
      <c r="S47" s="40"/>
      <c r="T47" s="40"/>
      <c r="U47" s="41">
        <f t="shared" si="45"/>
        <v>0</v>
      </c>
      <c r="V47" s="42"/>
      <c r="W47" s="40"/>
      <c r="X47" s="40"/>
      <c r="Y47" s="41">
        <f t="shared" si="46"/>
        <v>0</v>
      </c>
      <c r="Z47" s="42"/>
      <c r="AA47" s="40"/>
      <c r="AB47" s="40"/>
      <c r="AC47" s="41">
        <f t="shared" si="47"/>
        <v>0</v>
      </c>
      <c r="AF47" s="44">
        <f t="shared" ref="AF47:AH47" si="49">+B47+F47+J47+N47+R47+V47+Z47</f>
        <v>0</v>
      </c>
      <c r="AG47" s="44">
        <f t="shared" si="49"/>
        <v>0</v>
      </c>
      <c r="AH47" s="44">
        <f t="shared" si="49"/>
        <v>0</v>
      </c>
    </row>
    <row r="48" ht="17.25" customHeight="1">
      <c r="A48" s="38" t="s">
        <v>27</v>
      </c>
      <c r="B48" s="42"/>
      <c r="C48" s="40"/>
      <c r="D48" s="40"/>
      <c r="E48" s="41">
        <f t="shared" si="41"/>
        <v>0</v>
      </c>
      <c r="F48" s="42"/>
      <c r="G48" s="40"/>
      <c r="H48" s="40"/>
      <c r="I48" s="41">
        <f t="shared" si="42"/>
        <v>0</v>
      </c>
      <c r="J48" s="42"/>
      <c r="K48" s="40"/>
      <c r="L48" s="40"/>
      <c r="M48" s="41">
        <f t="shared" si="43"/>
        <v>0</v>
      </c>
      <c r="N48" s="42"/>
      <c r="O48" s="40"/>
      <c r="P48" s="40"/>
      <c r="Q48" s="41">
        <f t="shared" si="44"/>
        <v>0</v>
      </c>
      <c r="R48" s="42"/>
      <c r="S48" s="40"/>
      <c r="T48" s="40"/>
      <c r="U48" s="41">
        <f t="shared" si="45"/>
        <v>0</v>
      </c>
      <c r="V48" s="42"/>
      <c r="W48" s="40"/>
      <c r="X48" s="40"/>
      <c r="Y48" s="41">
        <f t="shared" si="46"/>
        <v>0</v>
      </c>
      <c r="Z48" s="42"/>
      <c r="AA48" s="40"/>
      <c r="AB48" s="40"/>
      <c r="AC48" s="41">
        <f t="shared" si="47"/>
        <v>0</v>
      </c>
      <c r="AF48" s="44">
        <f t="shared" ref="AF48:AH48" si="50">+B48+F48+J48+N48+R48+V48+Z48</f>
        <v>0</v>
      </c>
      <c r="AG48" s="44">
        <f t="shared" si="50"/>
        <v>0</v>
      </c>
      <c r="AH48" s="44">
        <f t="shared" si="50"/>
        <v>0</v>
      </c>
    </row>
    <row r="49" ht="17.25" customHeight="1">
      <c r="A49" s="38" t="s">
        <v>28</v>
      </c>
      <c r="B49" s="42"/>
      <c r="C49" s="40"/>
      <c r="D49" s="40"/>
      <c r="E49" s="41">
        <f t="shared" si="41"/>
        <v>0</v>
      </c>
      <c r="F49" s="42"/>
      <c r="G49" s="40"/>
      <c r="H49" s="40"/>
      <c r="I49" s="41">
        <f t="shared" si="42"/>
        <v>0</v>
      </c>
      <c r="J49" s="42"/>
      <c r="K49" s="40"/>
      <c r="L49" s="40"/>
      <c r="M49" s="41">
        <f t="shared" si="43"/>
        <v>0</v>
      </c>
      <c r="N49" s="42"/>
      <c r="O49" s="40"/>
      <c r="P49" s="40"/>
      <c r="Q49" s="41">
        <f t="shared" si="44"/>
        <v>0</v>
      </c>
      <c r="R49" s="42"/>
      <c r="S49" s="40"/>
      <c r="T49" s="40"/>
      <c r="U49" s="41">
        <f t="shared" si="45"/>
        <v>0</v>
      </c>
      <c r="V49" s="42"/>
      <c r="W49" s="40"/>
      <c r="X49" s="40"/>
      <c r="Y49" s="41">
        <f t="shared" si="46"/>
        <v>0</v>
      </c>
      <c r="Z49" s="42"/>
      <c r="AA49" s="40"/>
      <c r="AB49" s="40"/>
      <c r="AC49" s="41">
        <f t="shared" si="47"/>
        <v>0</v>
      </c>
      <c r="AF49" s="44">
        <f t="shared" ref="AF49:AH49" si="51">+B49+F49+J49+N49+R49+V49+Z49</f>
        <v>0</v>
      </c>
      <c r="AG49" s="44">
        <f t="shared" si="51"/>
        <v>0</v>
      </c>
      <c r="AH49" s="44">
        <f t="shared" si="51"/>
        <v>0</v>
      </c>
    </row>
    <row r="50" ht="17.25" customHeight="1">
      <c r="A50" s="56"/>
      <c r="B50" s="57"/>
      <c r="C50" s="57"/>
      <c r="D50" s="57"/>
      <c r="E50" s="57">
        <f>SUM(B50:D50)</f>
        <v>0</v>
      </c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8"/>
      <c r="AF50" s="44">
        <f t="shared" ref="AF50:AH50" si="52">SUM(AF45:AF49)</f>
        <v>0</v>
      </c>
      <c r="AG50" s="44">
        <f t="shared" si="52"/>
        <v>0</v>
      </c>
      <c r="AH50" s="44">
        <f t="shared" si="52"/>
        <v>0</v>
      </c>
    </row>
    <row r="51" ht="17.2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</row>
    <row r="52" ht="17.25" customHeight="1">
      <c r="A52" s="10"/>
      <c r="B52" s="19" t="s">
        <v>10</v>
      </c>
      <c r="C52" s="46"/>
      <c r="D52" s="60" t="s">
        <v>11</v>
      </c>
      <c r="E52" s="14"/>
      <c r="F52" s="15"/>
      <c r="G52" s="15"/>
      <c r="H52" s="15"/>
      <c r="I52" s="15"/>
      <c r="J52" s="15"/>
      <c r="K52" s="15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7"/>
    </row>
    <row r="53" ht="17.25" customHeight="1">
      <c r="A53" s="18"/>
      <c r="B53" s="19" t="s">
        <v>12</v>
      </c>
      <c r="C53" s="20"/>
      <c r="D53" s="64"/>
      <c r="E53" s="22"/>
      <c r="F53" s="23"/>
      <c r="G53" s="24"/>
      <c r="H53" s="23"/>
      <c r="I53" s="24"/>
      <c r="J53" s="23"/>
      <c r="K53" s="24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6"/>
    </row>
    <row r="54" ht="17.25" customHeight="1">
      <c r="A54" s="18"/>
      <c r="B54" s="19" t="s">
        <v>13</v>
      </c>
      <c r="C54" s="46"/>
      <c r="D54" s="28"/>
      <c r="E54" s="28"/>
      <c r="F54" s="28"/>
      <c r="G54" s="28"/>
      <c r="H54" s="62"/>
      <c r="I54" s="25"/>
      <c r="J54" s="28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6"/>
    </row>
    <row r="55" ht="17.25" customHeight="1">
      <c r="A55" s="18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6"/>
    </row>
    <row r="56" ht="17.25" customHeight="1">
      <c r="A56" s="18"/>
      <c r="B56" s="29" t="s">
        <v>14</v>
      </c>
      <c r="C56" s="30"/>
      <c r="D56" s="31"/>
      <c r="E56" s="32"/>
      <c r="F56" s="29" t="s">
        <v>15</v>
      </c>
      <c r="G56" s="33"/>
      <c r="H56" s="31"/>
      <c r="I56" s="32"/>
      <c r="J56" s="29" t="s">
        <v>16</v>
      </c>
      <c r="K56" s="33"/>
      <c r="L56" s="31"/>
      <c r="M56" s="32"/>
      <c r="N56" s="29" t="s">
        <v>17</v>
      </c>
      <c r="O56" s="33"/>
      <c r="P56" s="31"/>
      <c r="Q56" s="32"/>
      <c r="R56" s="29" t="s">
        <v>18</v>
      </c>
      <c r="S56" s="33"/>
      <c r="T56" s="31"/>
      <c r="U56" s="32"/>
      <c r="V56" s="29" t="s">
        <v>19</v>
      </c>
      <c r="W56" s="33"/>
      <c r="X56" s="31"/>
      <c r="Y56" s="32"/>
      <c r="Z56" s="29" t="s">
        <v>20</v>
      </c>
      <c r="AA56" s="33"/>
      <c r="AB56" s="31"/>
      <c r="AC56" s="34"/>
    </row>
    <row r="57" ht="17.25" customHeight="1">
      <c r="A57" s="18"/>
      <c r="B57" s="36" t="s">
        <v>21</v>
      </c>
      <c r="C57" s="36" t="s">
        <v>22</v>
      </c>
      <c r="D57" s="36" t="s">
        <v>23</v>
      </c>
      <c r="E57" s="36"/>
      <c r="F57" s="36" t="s">
        <v>21</v>
      </c>
      <c r="G57" s="36" t="s">
        <v>22</v>
      </c>
      <c r="H57" s="36" t="s">
        <v>23</v>
      </c>
      <c r="I57" s="36"/>
      <c r="J57" s="36" t="s">
        <v>21</v>
      </c>
      <c r="K57" s="36" t="s">
        <v>22</v>
      </c>
      <c r="L57" s="36" t="s">
        <v>23</v>
      </c>
      <c r="M57" s="36"/>
      <c r="N57" s="36" t="s">
        <v>21</v>
      </c>
      <c r="O57" s="36" t="s">
        <v>22</v>
      </c>
      <c r="P57" s="36" t="s">
        <v>23</v>
      </c>
      <c r="Q57" s="36"/>
      <c r="R57" s="36" t="s">
        <v>21</v>
      </c>
      <c r="S57" s="36" t="s">
        <v>22</v>
      </c>
      <c r="T57" s="36" t="s">
        <v>23</v>
      </c>
      <c r="U57" s="36"/>
      <c r="V57" s="36" t="s">
        <v>21</v>
      </c>
      <c r="W57" s="36" t="s">
        <v>22</v>
      </c>
      <c r="X57" s="36" t="s">
        <v>23</v>
      </c>
      <c r="Y57" s="36"/>
      <c r="Z57" s="36" t="s">
        <v>21</v>
      </c>
      <c r="AA57" s="36" t="s">
        <v>22</v>
      </c>
      <c r="AB57" s="36" t="s">
        <v>23</v>
      </c>
      <c r="AC57" s="37"/>
    </row>
    <row r="58" ht="17.25" customHeight="1">
      <c r="A58" s="38" t="s">
        <v>24</v>
      </c>
      <c r="B58" s="42"/>
      <c r="C58" s="40"/>
      <c r="D58" s="40"/>
      <c r="E58" s="41">
        <f t="shared" ref="E58:E62" si="54">SUM(B58:D58)</f>
        <v>0</v>
      </c>
      <c r="F58" s="42"/>
      <c r="G58" s="40"/>
      <c r="H58" s="40"/>
      <c r="I58" s="41">
        <f t="shared" ref="I58:I62" si="55">SUM(F58:H58)</f>
        <v>0</v>
      </c>
      <c r="J58" s="42"/>
      <c r="K58" s="40"/>
      <c r="L58" s="40"/>
      <c r="M58" s="41">
        <f t="shared" ref="M58:M62" si="56">SUM(J58:L58)</f>
        <v>0</v>
      </c>
      <c r="N58" s="42"/>
      <c r="O58" s="40"/>
      <c r="P58" s="40"/>
      <c r="Q58" s="41">
        <f t="shared" ref="Q58:Q62" si="57">SUM(N58:P58)</f>
        <v>0</v>
      </c>
      <c r="R58" s="42"/>
      <c r="S58" s="40"/>
      <c r="T58" s="40"/>
      <c r="U58" s="41">
        <f t="shared" ref="U58:U62" si="58">SUM(R58:T58)</f>
        <v>0</v>
      </c>
      <c r="V58" s="42"/>
      <c r="W58" s="40"/>
      <c r="X58" s="40"/>
      <c r="Y58" s="41">
        <f t="shared" ref="Y58:Y62" si="59">SUM(V58:X58)</f>
        <v>0</v>
      </c>
      <c r="Z58" s="42"/>
      <c r="AA58" s="40"/>
      <c r="AB58" s="40"/>
      <c r="AC58" s="43">
        <f t="shared" ref="AC58:AC62" si="60">SUM(Z58:AB58)</f>
        <v>0</v>
      </c>
      <c r="AF58" s="44">
        <f t="shared" ref="AF58:AH58" si="53">+B58+F58+J58+N58+R58+V58+Z58</f>
        <v>0</v>
      </c>
      <c r="AG58" s="44">
        <f t="shared" si="53"/>
        <v>0</v>
      </c>
      <c r="AH58" s="44">
        <f t="shared" si="53"/>
        <v>0</v>
      </c>
    </row>
    <row r="59" ht="17.25" customHeight="1">
      <c r="A59" s="38" t="s">
        <v>25</v>
      </c>
      <c r="B59" s="42"/>
      <c r="C59" s="40"/>
      <c r="D59" s="40"/>
      <c r="E59" s="41">
        <f t="shared" si="54"/>
        <v>0</v>
      </c>
      <c r="F59" s="42"/>
      <c r="G59" s="40"/>
      <c r="H59" s="40"/>
      <c r="I59" s="41">
        <f t="shared" si="55"/>
        <v>0</v>
      </c>
      <c r="J59" s="42"/>
      <c r="K59" s="40"/>
      <c r="L59" s="40"/>
      <c r="M59" s="41">
        <f t="shared" si="56"/>
        <v>0</v>
      </c>
      <c r="N59" s="42"/>
      <c r="O59" s="40"/>
      <c r="P59" s="40"/>
      <c r="Q59" s="41">
        <f t="shared" si="57"/>
        <v>0</v>
      </c>
      <c r="R59" s="42"/>
      <c r="S59" s="40"/>
      <c r="T59" s="40"/>
      <c r="U59" s="41">
        <f t="shared" si="58"/>
        <v>0</v>
      </c>
      <c r="V59" s="42"/>
      <c r="W59" s="40"/>
      <c r="X59" s="40"/>
      <c r="Y59" s="41">
        <f t="shared" si="59"/>
        <v>0</v>
      </c>
      <c r="Z59" s="42"/>
      <c r="AA59" s="40"/>
      <c r="AB59" s="40"/>
      <c r="AC59" s="43">
        <f t="shared" si="60"/>
        <v>0</v>
      </c>
      <c r="AF59" s="44">
        <f t="shared" ref="AF59:AH59" si="61">+B59+F59+J59+N59+R59+V59+Z59</f>
        <v>0</v>
      </c>
      <c r="AG59" s="44">
        <f t="shared" si="61"/>
        <v>0</v>
      </c>
      <c r="AH59" s="44">
        <f t="shared" si="61"/>
        <v>0</v>
      </c>
    </row>
    <row r="60" ht="17.25" customHeight="1">
      <c r="A60" s="38" t="s">
        <v>26</v>
      </c>
      <c r="B60" s="42"/>
      <c r="C60" s="40"/>
      <c r="D60" s="40"/>
      <c r="E60" s="41">
        <f t="shared" si="54"/>
        <v>0</v>
      </c>
      <c r="F60" s="42"/>
      <c r="G60" s="40"/>
      <c r="H60" s="40"/>
      <c r="I60" s="41">
        <f t="shared" si="55"/>
        <v>0</v>
      </c>
      <c r="J60" s="42"/>
      <c r="K60" s="40"/>
      <c r="L60" s="40"/>
      <c r="M60" s="41">
        <f t="shared" si="56"/>
        <v>0</v>
      </c>
      <c r="N60" s="42"/>
      <c r="O60" s="40"/>
      <c r="P60" s="40"/>
      <c r="Q60" s="41">
        <f t="shared" si="57"/>
        <v>0</v>
      </c>
      <c r="R60" s="42"/>
      <c r="S60" s="40"/>
      <c r="T60" s="40"/>
      <c r="U60" s="41">
        <f t="shared" si="58"/>
        <v>0</v>
      </c>
      <c r="V60" s="42"/>
      <c r="W60" s="40"/>
      <c r="X60" s="40"/>
      <c r="Y60" s="41">
        <f t="shared" si="59"/>
        <v>0</v>
      </c>
      <c r="Z60" s="42"/>
      <c r="AA60" s="40"/>
      <c r="AB60" s="40"/>
      <c r="AC60" s="43">
        <f t="shared" si="60"/>
        <v>0</v>
      </c>
      <c r="AF60" s="44">
        <f t="shared" ref="AF60:AH60" si="62">+B60+F60+J60+N60+R60+V60+Z60</f>
        <v>0</v>
      </c>
      <c r="AG60" s="44">
        <f t="shared" si="62"/>
        <v>0</v>
      </c>
      <c r="AH60" s="44">
        <f t="shared" si="62"/>
        <v>0</v>
      </c>
    </row>
    <row r="61" ht="17.25" customHeight="1">
      <c r="A61" s="38" t="s">
        <v>27</v>
      </c>
      <c r="B61" s="42"/>
      <c r="C61" s="40"/>
      <c r="D61" s="40"/>
      <c r="E61" s="41">
        <f t="shared" si="54"/>
        <v>0</v>
      </c>
      <c r="F61" s="42"/>
      <c r="G61" s="40"/>
      <c r="H61" s="40"/>
      <c r="I61" s="41">
        <f t="shared" si="55"/>
        <v>0</v>
      </c>
      <c r="J61" s="42"/>
      <c r="K61" s="40"/>
      <c r="L61" s="40"/>
      <c r="M61" s="41">
        <f t="shared" si="56"/>
        <v>0</v>
      </c>
      <c r="N61" s="42"/>
      <c r="O61" s="40"/>
      <c r="P61" s="40"/>
      <c r="Q61" s="41">
        <f t="shared" si="57"/>
        <v>0</v>
      </c>
      <c r="R61" s="42"/>
      <c r="S61" s="40"/>
      <c r="T61" s="40"/>
      <c r="U61" s="41">
        <f t="shared" si="58"/>
        <v>0</v>
      </c>
      <c r="V61" s="42"/>
      <c r="W61" s="40"/>
      <c r="X61" s="40"/>
      <c r="Y61" s="41">
        <f t="shared" si="59"/>
        <v>0</v>
      </c>
      <c r="Z61" s="42"/>
      <c r="AA61" s="40"/>
      <c r="AB61" s="40"/>
      <c r="AC61" s="43">
        <f t="shared" si="60"/>
        <v>0</v>
      </c>
      <c r="AF61" s="44">
        <f t="shared" ref="AF61:AH61" si="63">+B61+F61+J61+N61+R61+V61+Z61</f>
        <v>0</v>
      </c>
      <c r="AG61" s="44">
        <f t="shared" si="63"/>
        <v>0</v>
      </c>
      <c r="AH61" s="44">
        <f t="shared" si="63"/>
        <v>0</v>
      </c>
    </row>
    <row r="62" ht="17.25" customHeight="1">
      <c r="A62" s="38" t="s">
        <v>28</v>
      </c>
      <c r="B62" s="42"/>
      <c r="C62" s="40"/>
      <c r="D62" s="40"/>
      <c r="E62" s="41">
        <f t="shared" si="54"/>
        <v>0</v>
      </c>
      <c r="F62" s="42"/>
      <c r="G62" s="40"/>
      <c r="H62" s="40"/>
      <c r="I62" s="41">
        <f t="shared" si="55"/>
        <v>0</v>
      </c>
      <c r="J62" s="42"/>
      <c r="K62" s="40"/>
      <c r="L62" s="40"/>
      <c r="M62" s="41">
        <f t="shared" si="56"/>
        <v>0</v>
      </c>
      <c r="N62" s="42"/>
      <c r="O62" s="40"/>
      <c r="P62" s="40"/>
      <c r="Q62" s="41">
        <f t="shared" si="57"/>
        <v>0</v>
      </c>
      <c r="R62" s="42"/>
      <c r="S62" s="40"/>
      <c r="T62" s="40"/>
      <c r="U62" s="41">
        <f t="shared" si="58"/>
        <v>0</v>
      </c>
      <c r="V62" s="42"/>
      <c r="W62" s="40"/>
      <c r="X62" s="40"/>
      <c r="Y62" s="41">
        <f t="shared" si="59"/>
        <v>0</v>
      </c>
      <c r="Z62" s="42"/>
      <c r="AA62" s="40"/>
      <c r="AB62" s="40"/>
      <c r="AC62" s="43">
        <f t="shared" si="60"/>
        <v>0</v>
      </c>
      <c r="AF62" s="44">
        <f t="shared" ref="AF62:AH62" si="64">+B62+F62+J62+N62+R62+V62+Z62</f>
        <v>0</v>
      </c>
      <c r="AG62" s="44">
        <f t="shared" si="64"/>
        <v>0</v>
      </c>
      <c r="AH62" s="44">
        <f t="shared" si="64"/>
        <v>0</v>
      </c>
    </row>
    <row r="63" ht="17.25" customHeight="1">
      <c r="A63" s="4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6"/>
      <c r="AF63" s="44">
        <f t="shared" ref="AF63:AH63" si="65">SUM(AF58:AF62)</f>
        <v>0</v>
      </c>
      <c r="AG63" s="44">
        <f t="shared" si="65"/>
        <v>0</v>
      </c>
      <c r="AH63" s="44">
        <f t="shared" si="65"/>
        <v>0</v>
      </c>
    </row>
    <row r="64" ht="17.25" customHeight="1">
      <c r="A64" s="45"/>
      <c r="B64" s="19" t="s">
        <v>10</v>
      </c>
      <c r="C64" s="46"/>
      <c r="D64" s="63" t="s">
        <v>29</v>
      </c>
      <c r="E64" s="48"/>
      <c r="F64" s="49"/>
      <c r="G64" s="49"/>
      <c r="H64" s="49"/>
      <c r="I64" s="49"/>
      <c r="J64" s="49"/>
      <c r="K64" s="49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6"/>
    </row>
    <row r="65" ht="17.25" customHeight="1">
      <c r="A65" s="45"/>
      <c r="B65" s="19" t="s">
        <v>12</v>
      </c>
      <c r="C65" s="20"/>
      <c r="D65" s="19"/>
      <c r="E65" s="46"/>
      <c r="F65" s="23"/>
      <c r="G65" s="24"/>
      <c r="H65" s="23"/>
      <c r="I65" s="24"/>
      <c r="J65" s="23"/>
      <c r="K65" s="24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6"/>
    </row>
    <row r="66" ht="17.25" customHeight="1">
      <c r="A66" s="45"/>
      <c r="B66" s="19" t="s">
        <v>13</v>
      </c>
      <c r="C66" s="20"/>
      <c r="D66" s="50"/>
      <c r="E66" s="28"/>
      <c r="F66" s="28"/>
      <c r="G66" s="28"/>
      <c r="H66" s="28"/>
      <c r="I66" s="28"/>
      <c r="J66" s="28"/>
      <c r="K66" s="28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6"/>
    </row>
    <row r="67" ht="17.25" customHeight="1">
      <c r="A67" s="4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6"/>
    </row>
    <row r="68" ht="17.25" customHeight="1">
      <c r="A68" s="45"/>
      <c r="B68" s="51" t="s">
        <v>14</v>
      </c>
      <c r="C68" s="52"/>
      <c r="D68" s="53"/>
      <c r="E68" s="54"/>
      <c r="F68" s="51" t="s">
        <v>15</v>
      </c>
      <c r="G68" s="55"/>
      <c r="H68" s="53"/>
      <c r="I68" s="54"/>
      <c r="J68" s="51" t="s">
        <v>16</v>
      </c>
      <c r="K68" s="55"/>
      <c r="L68" s="53"/>
      <c r="M68" s="54"/>
      <c r="N68" s="51" t="s">
        <v>17</v>
      </c>
      <c r="O68" s="55"/>
      <c r="P68" s="53"/>
      <c r="Q68" s="54"/>
      <c r="R68" s="51" t="s">
        <v>18</v>
      </c>
      <c r="S68" s="55"/>
      <c r="T68" s="53"/>
      <c r="U68" s="54"/>
      <c r="V68" s="51" t="s">
        <v>19</v>
      </c>
      <c r="W68" s="55"/>
      <c r="X68" s="53"/>
      <c r="Y68" s="54"/>
      <c r="Z68" s="51" t="s">
        <v>20</v>
      </c>
      <c r="AA68" s="55"/>
      <c r="AB68" s="53"/>
      <c r="AC68" s="34"/>
    </row>
    <row r="69" ht="17.25" customHeight="1">
      <c r="A69" s="45"/>
      <c r="B69" s="36" t="s">
        <v>21</v>
      </c>
      <c r="C69" s="36" t="s">
        <v>22</v>
      </c>
      <c r="D69" s="36" t="s">
        <v>23</v>
      </c>
      <c r="E69" s="36"/>
      <c r="F69" s="36" t="s">
        <v>21</v>
      </c>
      <c r="G69" s="36" t="s">
        <v>22</v>
      </c>
      <c r="H69" s="36" t="s">
        <v>23</v>
      </c>
      <c r="I69" s="36"/>
      <c r="J69" s="36" t="s">
        <v>21</v>
      </c>
      <c r="K69" s="36" t="s">
        <v>22</v>
      </c>
      <c r="L69" s="36" t="s">
        <v>23</v>
      </c>
      <c r="M69" s="36"/>
      <c r="N69" s="36" t="s">
        <v>21</v>
      </c>
      <c r="O69" s="36" t="s">
        <v>22</v>
      </c>
      <c r="P69" s="36" t="s">
        <v>23</v>
      </c>
      <c r="Q69" s="36"/>
      <c r="R69" s="36" t="s">
        <v>21</v>
      </c>
      <c r="S69" s="36" t="s">
        <v>22</v>
      </c>
      <c r="T69" s="36" t="s">
        <v>23</v>
      </c>
      <c r="U69" s="36"/>
      <c r="V69" s="36" t="s">
        <v>21</v>
      </c>
      <c r="W69" s="36" t="s">
        <v>22</v>
      </c>
      <c r="X69" s="36" t="s">
        <v>23</v>
      </c>
      <c r="Y69" s="36"/>
      <c r="Z69" s="36" t="s">
        <v>21</v>
      </c>
      <c r="AA69" s="36" t="s">
        <v>22</v>
      </c>
      <c r="AB69" s="36" t="s">
        <v>23</v>
      </c>
      <c r="AC69" s="37"/>
    </row>
    <row r="70" ht="17.25" customHeight="1">
      <c r="A70" s="38" t="s">
        <v>24</v>
      </c>
      <c r="B70" s="42"/>
      <c r="C70" s="40"/>
      <c r="D70" s="40"/>
      <c r="E70" s="65">
        <f t="shared" ref="E70:E74" si="67">+B70+C70+D70</f>
        <v>0</v>
      </c>
      <c r="F70" s="42"/>
      <c r="G70" s="40"/>
      <c r="H70" s="40"/>
      <c r="I70" s="65">
        <f t="shared" ref="I70:I74" si="68">+F70+G70+H70</f>
        <v>0</v>
      </c>
      <c r="J70" s="42"/>
      <c r="K70" s="40"/>
      <c r="L70" s="40"/>
      <c r="M70" s="65">
        <f t="shared" ref="M70:M74" si="69">+J70+K70+L70</f>
        <v>0</v>
      </c>
      <c r="N70" s="42"/>
      <c r="O70" s="40"/>
      <c r="P70" s="40"/>
      <c r="Q70" s="65">
        <f t="shared" ref="Q70:Q74" si="70">+N70+O70+P70</f>
        <v>0</v>
      </c>
      <c r="R70" s="42"/>
      <c r="S70" s="40"/>
      <c r="T70" s="40"/>
      <c r="U70" s="65">
        <f t="shared" ref="U70:U74" si="71">+R70+S70+T70</f>
        <v>0</v>
      </c>
      <c r="V70" s="42"/>
      <c r="W70" s="40"/>
      <c r="X70" s="40"/>
      <c r="Y70" s="65">
        <f t="shared" ref="Y70:Y74" si="72">+V70+W70+X70</f>
        <v>0</v>
      </c>
      <c r="Z70" s="42"/>
      <c r="AA70" s="40"/>
      <c r="AB70" s="40"/>
      <c r="AC70" s="65">
        <f t="shared" ref="AC70:AC74" si="73">+Z70+AA70+AB70</f>
        <v>0</v>
      </c>
      <c r="AF70" s="44">
        <f t="shared" ref="AF70:AH70" si="66">+B70+F70+J70+N70+R70+V70+Z70</f>
        <v>0</v>
      </c>
      <c r="AG70" s="44">
        <f t="shared" si="66"/>
        <v>0</v>
      </c>
      <c r="AH70" s="44">
        <f t="shared" si="66"/>
        <v>0</v>
      </c>
    </row>
    <row r="71" ht="17.25" customHeight="1">
      <c r="A71" s="38" t="s">
        <v>25</v>
      </c>
      <c r="B71" s="42"/>
      <c r="C71" s="40"/>
      <c r="D71" s="40"/>
      <c r="E71" s="65">
        <f t="shared" si="67"/>
        <v>0</v>
      </c>
      <c r="F71" s="42"/>
      <c r="G71" s="40"/>
      <c r="H71" s="40"/>
      <c r="I71" s="65">
        <f t="shared" si="68"/>
        <v>0</v>
      </c>
      <c r="J71" s="42"/>
      <c r="K71" s="40"/>
      <c r="L71" s="40"/>
      <c r="M71" s="65">
        <f t="shared" si="69"/>
        <v>0</v>
      </c>
      <c r="N71" s="42"/>
      <c r="O71" s="40"/>
      <c r="P71" s="40"/>
      <c r="Q71" s="65">
        <f t="shared" si="70"/>
        <v>0</v>
      </c>
      <c r="R71" s="42"/>
      <c r="S71" s="40"/>
      <c r="T71" s="40"/>
      <c r="U71" s="65">
        <f t="shared" si="71"/>
        <v>0</v>
      </c>
      <c r="V71" s="42"/>
      <c r="W71" s="40"/>
      <c r="X71" s="40"/>
      <c r="Y71" s="65">
        <f t="shared" si="72"/>
        <v>0</v>
      </c>
      <c r="Z71" s="42"/>
      <c r="AA71" s="40"/>
      <c r="AB71" s="40"/>
      <c r="AC71" s="65">
        <f t="shared" si="73"/>
        <v>0</v>
      </c>
      <c r="AF71" s="44">
        <f t="shared" ref="AF71:AH71" si="74">+B71+F71+J71+N71+R71+V71+Z71</f>
        <v>0</v>
      </c>
      <c r="AG71" s="44">
        <f t="shared" si="74"/>
        <v>0</v>
      </c>
      <c r="AH71" s="44">
        <f t="shared" si="74"/>
        <v>0</v>
      </c>
    </row>
    <row r="72" ht="17.25" customHeight="1">
      <c r="A72" s="38" t="s">
        <v>26</v>
      </c>
      <c r="B72" s="42"/>
      <c r="C72" s="40"/>
      <c r="D72" s="40"/>
      <c r="E72" s="65">
        <f t="shared" si="67"/>
        <v>0</v>
      </c>
      <c r="F72" s="42"/>
      <c r="G72" s="40"/>
      <c r="H72" s="40"/>
      <c r="I72" s="65">
        <f t="shared" si="68"/>
        <v>0</v>
      </c>
      <c r="J72" s="42"/>
      <c r="K72" s="40"/>
      <c r="L72" s="40"/>
      <c r="M72" s="65">
        <f t="shared" si="69"/>
        <v>0</v>
      </c>
      <c r="N72" s="42"/>
      <c r="O72" s="40"/>
      <c r="P72" s="40"/>
      <c r="Q72" s="65">
        <f t="shared" si="70"/>
        <v>0</v>
      </c>
      <c r="R72" s="42"/>
      <c r="S72" s="40"/>
      <c r="T72" s="40"/>
      <c r="U72" s="65">
        <f t="shared" si="71"/>
        <v>0</v>
      </c>
      <c r="V72" s="42"/>
      <c r="W72" s="40"/>
      <c r="X72" s="40"/>
      <c r="Y72" s="65">
        <f t="shared" si="72"/>
        <v>0</v>
      </c>
      <c r="Z72" s="42"/>
      <c r="AA72" s="40"/>
      <c r="AB72" s="40"/>
      <c r="AC72" s="65">
        <f t="shared" si="73"/>
        <v>0</v>
      </c>
      <c r="AF72" s="44">
        <f t="shared" ref="AF72:AH72" si="75">+B72+F72+J72+N72+R72+V72+Z72</f>
        <v>0</v>
      </c>
      <c r="AG72" s="44">
        <f t="shared" si="75"/>
        <v>0</v>
      </c>
      <c r="AH72" s="44">
        <f t="shared" si="75"/>
        <v>0</v>
      </c>
    </row>
    <row r="73" ht="17.25" customHeight="1">
      <c r="A73" s="38" t="s">
        <v>27</v>
      </c>
      <c r="B73" s="42"/>
      <c r="C73" s="40"/>
      <c r="D73" s="40"/>
      <c r="E73" s="65">
        <f t="shared" si="67"/>
        <v>0</v>
      </c>
      <c r="F73" s="42"/>
      <c r="G73" s="40"/>
      <c r="H73" s="40"/>
      <c r="I73" s="65">
        <f t="shared" si="68"/>
        <v>0</v>
      </c>
      <c r="J73" s="42"/>
      <c r="K73" s="40"/>
      <c r="L73" s="40"/>
      <c r="M73" s="65">
        <f t="shared" si="69"/>
        <v>0</v>
      </c>
      <c r="N73" s="42"/>
      <c r="O73" s="40"/>
      <c r="P73" s="40"/>
      <c r="Q73" s="65">
        <f t="shared" si="70"/>
        <v>0</v>
      </c>
      <c r="R73" s="42"/>
      <c r="S73" s="40"/>
      <c r="T73" s="40"/>
      <c r="U73" s="65">
        <f t="shared" si="71"/>
        <v>0</v>
      </c>
      <c r="V73" s="42"/>
      <c r="W73" s="40"/>
      <c r="X73" s="40"/>
      <c r="Y73" s="65">
        <f t="shared" si="72"/>
        <v>0</v>
      </c>
      <c r="Z73" s="42"/>
      <c r="AA73" s="40"/>
      <c r="AB73" s="40"/>
      <c r="AC73" s="65">
        <f t="shared" si="73"/>
        <v>0</v>
      </c>
      <c r="AF73" s="44">
        <f t="shared" ref="AF73:AH73" si="76">+B73+F73+J73+N73+R73+V73+Z73</f>
        <v>0</v>
      </c>
      <c r="AG73" s="44">
        <f t="shared" si="76"/>
        <v>0</v>
      </c>
      <c r="AH73" s="44">
        <f t="shared" si="76"/>
        <v>0</v>
      </c>
    </row>
    <row r="74" ht="17.25" customHeight="1">
      <c r="A74" s="38" t="s">
        <v>28</v>
      </c>
      <c r="B74" s="42"/>
      <c r="C74" s="40"/>
      <c r="D74" s="40"/>
      <c r="E74" s="65">
        <f t="shared" si="67"/>
        <v>0</v>
      </c>
      <c r="F74" s="42"/>
      <c r="G74" s="40"/>
      <c r="H74" s="40"/>
      <c r="I74" s="65">
        <f t="shared" si="68"/>
        <v>0</v>
      </c>
      <c r="J74" s="42"/>
      <c r="K74" s="40"/>
      <c r="L74" s="40"/>
      <c r="M74" s="65">
        <f t="shared" si="69"/>
        <v>0</v>
      </c>
      <c r="N74" s="42"/>
      <c r="O74" s="40"/>
      <c r="P74" s="40"/>
      <c r="Q74" s="65">
        <f t="shared" si="70"/>
        <v>0</v>
      </c>
      <c r="R74" s="42"/>
      <c r="S74" s="40"/>
      <c r="T74" s="40"/>
      <c r="U74" s="65">
        <f t="shared" si="71"/>
        <v>0</v>
      </c>
      <c r="V74" s="42"/>
      <c r="W74" s="40"/>
      <c r="X74" s="40"/>
      <c r="Y74" s="65">
        <f t="shared" si="72"/>
        <v>0</v>
      </c>
      <c r="Z74" s="42"/>
      <c r="AA74" s="40"/>
      <c r="AB74" s="40"/>
      <c r="AC74" s="65">
        <f t="shared" si="73"/>
        <v>0</v>
      </c>
      <c r="AF74" s="44">
        <f t="shared" ref="AF74:AH74" si="77">+B74+F74+J74+N74+R74+V74+Z74</f>
        <v>0</v>
      </c>
      <c r="AG74" s="44">
        <f t="shared" si="77"/>
        <v>0</v>
      </c>
      <c r="AH74" s="44">
        <f t="shared" si="77"/>
        <v>0</v>
      </c>
    </row>
    <row r="75" ht="17.25" customHeight="1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8"/>
      <c r="AF75" s="44">
        <f t="shared" ref="AF75:AH75" si="78">SUM(AF70:AF74)</f>
        <v>0</v>
      </c>
      <c r="AG75" s="44">
        <f t="shared" si="78"/>
        <v>0</v>
      </c>
      <c r="AH75" s="44">
        <f t="shared" si="78"/>
        <v>0</v>
      </c>
    </row>
    <row r="76" ht="17.2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</row>
    <row r="77" ht="17.25" customHeight="1">
      <c r="A77" s="10"/>
      <c r="B77" s="11" t="s">
        <v>10</v>
      </c>
      <c r="C77" s="12"/>
      <c r="D77" s="60" t="s">
        <v>11</v>
      </c>
      <c r="E77" s="14"/>
      <c r="F77" s="15"/>
      <c r="G77" s="15"/>
      <c r="H77" s="15"/>
      <c r="I77" s="15"/>
      <c r="J77" s="15"/>
      <c r="K77" s="15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7"/>
    </row>
    <row r="78" ht="17.25" customHeight="1">
      <c r="A78" s="18"/>
      <c r="B78" s="19" t="s">
        <v>12</v>
      </c>
      <c r="C78" s="46"/>
      <c r="D78" s="66"/>
      <c r="E78" s="46"/>
      <c r="F78" s="23"/>
      <c r="G78" s="24"/>
      <c r="H78" s="23"/>
      <c r="I78" s="24"/>
      <c r="J78" s="23"/>
      <c r="K78" s="24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6"/>
    </row>
    <row r="79" ht="17.25" customHeight="1">
      <c r="A79" s="18"/>
      <c r="B79" s="19" t="s">
        <v>13</v>
      </c>
      <c r="C79" s="46"/>
      <c r="D79" s="28"/>
      <c r="E79" s="28"/>
      <c r="F79" s="28"/>
      <c r="G79" s="28"/>
      <c r="H79" s="28"/>
      <c r="I79" s="28"/>
      <c r="J79" s="62">
        <v>4.0</v>
      </c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6"/>
    </row>
    <row r="80" ht="17.25" customHeight="1">
      <c r="A80" s="18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6"/>
    </row>
    <row r="81" ht="17.25" customHeight="1">
      <c r="A81" s="18"/>
      <c r="B81" s="29" t="s">
        <v>14</v>
      </c>
      <c r="C81" s="30"/>
      <c r="D81" s="31"/>
      <c r="E81" s="32"/>
      <c r="F81" s="29" t="s">
        <v>15</v>
      </c>
      <c r="G81" s="33"/>
      <c r="H81" s="31"/>
      <c r="I81" s="32"/>
      <c r="J81" s="29" t="s">
        <v>16</v>
      </c>
      <c r="K81" s="33"/>
      <c r="L81" s="31"/>
      <c r="M81" s="32"/>
      <c r="N81" s="29" t="s">
        <v>17</v>
      </c>
      <c r="O81" s="33"/>
      <c r="P81" s="31"/>
      <c r="Q81" s="32"/>
      <c r="R81" s="29" t="s">
        <v>18</v>
      </c>
      <c r="S81" s="33"/>
      <c r="T81" s="31"/>
      <c r="U81" s="32"/>
      <c r="V81" s="29" t="s">
        <v>19</v>
      </c>
      <c r="W81" s="33"/>
      <c r="X81" s="31"/>
      <c r="Y81" s="32"/>
      <c r="Z81" s="29" t="s">
        <v>20</v>
      </c>
      <c r="AA81" s="33"/>
      <c r="AB81" s="31"/>
      <c r="AC81" s="34"/>
    </row>
    <row r="82" ht="17.25" customHeight="1">
      <c r="A82" s="18"/>
      <c r="B82" s="36" t="s">
        <v>21</v>
      </c>
      <c r="C82" s="36" t="s">
        <v>22</v>
      </c>
      <c r="D82" s="36" t="s">
        <v>23</v>
      </c>
      <c r="E82" s="36"/>
      <c r="F82" s="36" t="s">
        <v>21</v>
      </c>
      <c r="G82" s="36" t="s">
        <v>22</v>
      </c>
      <c r="H82" s="36" t="s">
        <v>23</v>
      </c>
      <c r="I82" s="36"/>
      <c r="J82" s="36" t="s">
        <v>21</v>
      </c>
      <c r="K82" s="36" t="s">
        <v>22</v>
      </c>
      <c r="L82" s="36" t="s">
        <v>23</v>
      </c>
      <c r="M82" s="36"/>
      <c r="N82" s="36" t="s">
        <v>21</v>
      </c>
      <c r="O82" s="36" t="s">
        <v>22</v>
      </c>
      <c r="P82" s="36" t="s">
        <v>23</v>
      </c>
      <c r="Q82" s="36"/>
      <c r="R82" s="36" t="s">
        <v>21</v>
      </c>
      <c r="S82" s="36" t="s">
        <v>22</v>
      </c>
      <c r="T82" s="36" t="s">
        <v>23</v>
      </c>
      <c r="U82" s="36"/>
      <c r="V82" s="36" t="s">
        <v>21</v>
      </c>
      <c r="W82" s="36" t="s">
        <v>22</v>
      </c>
      <c r="X82" s="36" t="s">
        <v>23</v>
      </c>
      <c r="Y82" s="36"/>
      <c r="Z82" s="36" t="s">
        <v>21</v>
      </c>
      <c r="AA82" s="36" t="s">
        <v>22</v>
      </c>
      <c r="AB82" s="36" t="s">
        <v>23</v>
      </c>
      <c r="AC82" s="37"/>
    </row>
    <row r="83" ht="17.25" customHeight="1">
      <c r="A83" s="38" t="s">
        <v>24</v>
      </c>
      <c r="B83" s="42">
        <v>1.0</v>
      </c>
      <c r="C83" s="40"/>
      <c r="D83" s="40"/>
      <c r="E83" s="41">
        <f t="shared" ref="E83:E87" si="80">SUM(B83:D83)</f>
        <v>1</v>
      </c>
      <c r="F83" s="42"/>
      <c r="G83" s="40"/>
      <c r="H83" s="40"/>
      <c r="I83" s="41">
        <f t="shared" ref="I83:I87" si="81">SUM(F83:H83)</f>
        <v>0</v>
      </c>
      <c r="J83" s="42"/>
      <c r="K83" s="40"/>
      <c r="L83" s="40"/>
      <c r="M83" s="41">
        <f t="shared" ref="M83:M87" si="82">SUM(J83:L83)</f>
        <v>0</v>
      </c>
      <c r="N83" s="42"/>
      <c r="O83" s="40"/>
      <c r="P83" s="40"/>
      <c r="Q83" s="41">
        <f t="shared" ref="Q83:Q87" si="83">SUM(N83:P83)</f>
        <v>0</v>
      </c>
      <c r="R83" s="42"/>
      <c r="S83" s="40"/>
      <c r="T83" s="40"/>
      <c r="U83" s="41">
        <f t="shared" ref="U83:U87" si="84">SUM(R83:T83)</f>
        <v>0</v>
      </c>
      <c r="V83" s="42"/>
      <c r="W83" s="40"/>
      <c r="X83" s="40"/>
      <c r="Y83" s="41">
        <f t="shared" ref="Y83:Y87" si="85">SUM(V83:X83)</f>
        <v>0</v>
      </c>
      <c r="Z83" s="42"/>
      <c r="AA83" s="40"/>
      <c r="AB83" s="40"/>
      <c r="AC83" s="43">
        <f t="shared" ref="AC83:AC87" si="86">SUM(Z83:AB83)</f>
        <v>0</v>
      </c>
      <c r="AF83" s="44">
        <f t="shared" ref="AF83:AH83" si="79">+B83+F83+J83+N83+R83+V83+Z83</f>
        <v>1</v>
      </c>
      <c r="AG83" s="44">
        <f t="shared" si="79"/>
        <v>0</v>
      </c>
      <c r="AH83" s="44">
        <f t="shared" si="79"/>
        <v>0</v>
      </c>
    </row>
    <row r="84" ht="17.25" customHeight="1">
      <c r="A84" s="38" t="s">
        <v>25</v>
      </c>
      <c r="B84" s="42"/>
      <c r="C84" s="40"/>
      <c r="D84" s="40"/>
      <c r="E84" s="41">
        <f t="shared" si="80"/>
        <v>0</v>
      </c>
      <c r="F84" s="42"/>
      <c r="G84" s="40"/>
      <c r="H84" s="40"/>
      <c r="I84" s="41">
        <f t="shared" si="81"/>
        <v>0</v>
      </c>
      <c r="J84" s="42"/>
      <c r="K84" s="40"/>
      <c r="L84" s="40"/>
      <c r="M84" s="41">
        <f t="shared" si="82"/>
        <v>0</v>
      </c>
      <c r="N84" s="42"/>
      <c r="O84" s="40"/>
      <c r="P84" s="40"/>
      <c r="Q84" s="41">
        <f t="shared" si="83"/>
        <v>0</v>
      </c>
      <c r="R84" s="42"/>
      <c r="S84" s="40"/>
      <c r="T84" s="40"/>
      <c r="U84" s="41">
        <f t="shared" si="84"/>
        <v>0</v>
      </c>
      <c r="V84" s="42"/>
      <c r="W84" s="40"/>
      <c r="X84" s="40"/>
      <c r="Y84" s="41">
        <f t="shared" si="85"/>
        <v>0</v>
      </c>
      <c r="Z84" s="42"/>
      <c r="AA84" s="40"/>
      <c r="AB84" s="40"/>
      <c r="AC84" s="43">
        <f t="shared" si="86"/>
        <v>0</v>
      </c>
      <c r="AF84" s="44">
        <f t="shared" ref="AF84:AH84" si="87">+B84+F84+J84+N84+R84+V84+Z84</f>
        <v>0</v>
      </c>
      <c r="AG84" s="44">
        <f t="shared" si="87"/>
        <v>0</v>
      </c>
      <c r="AH84" s="44">
        <f t="shared" si="87"/>
        <v>0</v>
      </c>
    </row>
    <row r="85" ht="17.25" customHeight="1">
      <c r="A85" s="38" t="s">
        <v>26</v>
      </c>
      <c r="B85" s="42"/>
      <c r="C85" s="40"/>
      <c r="D85" s="40"/>
      <c r="E85" s="41">
        <f t="shared" si="80"/>
        <v>0</v>
      </c>
      <c r="F85" s="42"/>
      <c r="G85" s="40"/>
      <c r="H85" s="40"/>
      <c r="I85" s="41">
        <f t="shared" si="81"/>
        <v>0</v>
      </c>
      <c r="J85" s="42"/>
      <c r="K85" s="40"/>
      <c r="L85" s="40"/>
      <c r="M85" s="41">
        <f t="shared" si="82"/>
        <v>0</v>
      </c>
      <c r="N85" s="42"/>
      <c r="O85" s="40"/>
      <c r="P85" s="40"/>
      <c r="Q85" s="41">
        <f t="shared" si="83"/>
        <v>0</v>
      </c>
      <c r="R85" s="42"/>
      <c r="S85" s="40"/>
      <c r="T85" s="40"/>
      <c r="U85" s="41">
        <f t="shared" si="84"/>
        <v>0</v>
      </c>
      <c r="V85" s="42"/>
      <c r="W85" s="40"/>
      <c r="X85" s="40"/>
      <c r="Y85" s="41">
        <f t="shared" si="85"/>
        <v>0</v>
      </c>
      <c r="Z85" s="42"/>
      <c r="AA85" s="40"/>
      <c r="AB85" s="40"/>
      <c r="AC85" s="43">
        <f t="shared" si="86"/>
        <v>0</v>
      </c>
      <c r="AF85" s="44">
        <f t="shared" ref="AF85:AH85" si="88">+B85+F85+J85+N85+R85+V85+Z85</f>
        <v>0</v>
      </c>
      <c r="AG85" s="44">
        <f t="shared" si="88"/>
        <v>0</v>
      </c>
      <c r="AH85" s="44">
        <f t="shared" si="88"/>
        <v>0</v>
      </c>
    </row>
    <row r="86" ht="17.25" customHeight="1">
      <c r="A86" s="38" t="s">
        <v>27</v>
      </c>
      <c r="B86" s="42"/>
      <c r="C86" s="40"/>
      <c r="D86" s="40"/>
      <c r="E86" s="41">
        <f t="shared" si="80"/>
        <v>0</v>
      </c>
      <c r="F86" s="42"/>
      <c r="G86" s="40"/>
      <c r="H86" s="40"/>
      <c r="I86" s="41">
        <f t="shared" si="81"/>
        <v>0</v>
      </c>
      <c r="J86" s="42"/>
      <c r="K86" s="40"/>
      <c r="L86" s="40"/>
      <c r="M86" s="41">
        <f t="shared" si="82"/>
        <v>0</v>
      </c>
      <c r="N86" s="42"/>
      <c r="O86" s="40"/>
      <c r="P86" s="40"/>
      <c r="Q86" s="41">
        <f t="shared" si="83"/>
        <v>0</v>
      </c>
      <c r="R86" s="42"/>
      <c r="S86" s="40"/>
      <c r="T86" s="40"/>
      <c r="U86" s="41">
        <f t="shared" si="84"/>
        <v>0</v>
      </c>
      <c r="V86" s="42"/>
      <c r="W86" s="40"/>
      <c r="X86" s="40"/>
      <c r="Y86" s="41">
        <f t="shared" si="85"/>
        <v>0</v>
      </c>
      <c r="Z86" s="42"/>
      <c r="AA86" s="40"/>
      <c r="AB86" s="40"/>
      <c r="AC86" s="43">
        <f t="shared" si="86"/>
        <v>0</v>
      </c>
      <c r="AF86" s="44">
        <f t="shared" ref="AF86:AH86" si="89">+B86+F86+J86+N86+R86+V86+Z86</f>
        <v>0</v>
      </c>
      <c r="AG86" s="44">
        <f t="shared" si="89"/>
        <v>0</v>
      </c>
      <c r="AH86" s="44">
        <f t="shared" si="89"/>
        <v>0</v>
      </c>
    </row>
    <row r="87" ht="17.25" customHeight="1">
      <c r="A87" s="38" t="s">
        <v>28</v>
      </c>
      <c r="B87" s="42"/>
      <c r="C87" s="40"/>
      <c r="D87" s="40"/>
      <c r="E87" s="41">
        <f t="shared" si="80"/>
        <v>0</v>
      </c>
      <c r="F87" s="42"/>
      <c r="G87" s="40"/>
      <c r="H87" s="40"/>
      <c r="I87" s="41">
        <f t="shared" si="81"/>
        <v>0</v>
      </c>
      <c r="J87" s="42"/>
      <c r="K87" s="40"/>
      <c r="L87" s="40"/>
      <c r="M87" s="41">
        <f t="shared" si="82"/>
        <v>0</v>
      </c>
      <c r="N87" s="42"/>
      <c r="O87" s="40"/>
      <c r="P87" s="40"/>
      <c r="Q87" s="41">
        <f t="shared" si="83"/>
        <v>0</v>
      </c>
      <c r="R87" s="42"/>
      <c r="S87" s="40"/>
      <c r="T87" s="40"/>
      <c r="U87" s="41">
        <f t="shared" si="84"/>
        <v>0</v>
      </c>
      <c r="V87" s="42"/>
      <c r="W87" s="40"/>
      <c r="X87" s="40"/>
      <c r="Y87" s="41">
        <f t="shared" si="85"/>
        <v>0</v>
      </c>
      <c r="Z87" s="42"/>
      <c r="AA87" s="40"/>
      <c r="AB87" s="40"/>
      <c r="AC87" s="43">
        <f t="shared" si="86"/>
        <v>0</v>
      </c>
      <c r="AF87" s="44">
        <f t="shared" ref="AF87:AH87" si="90">+B87+F87+J87+N87+R87+V87+Z87</f>
        <v>0</v>
      </c>
      <c r="AG87" s="44">
        <f t="shared" si="90"/>
        <v>0</v>
      </c>
      <c r="AH87" s="44">
        <f t="shared" si="90"/>
        <v>0</v>
      </c>
    </row>
    <row r="88" ht="17.25" customHeight="1">
      <c r="A88" s="4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6"/>
      <c r="AF88" s="44">
        <f t="shared" ref="AF88:AH88" si="91">SUM(AF83:AF87)</f>
        <v>1</v>
      </c>
      <c r="AG88" s="44">
        <f t="shared" si="91"/>
        <v>0</v>
      </c>
      <c r="AH88" s="44">
        <f t="shared" si="91"/>
        <v>0</v>
      </c>
    </row>
    <row r="89" ht="17.25" customHeight="1">
      <c r="A89" s="45"/>
      <c r="B89" s="19" t="s">
        <v>10</v>
      </c>
      <c r="C89" s="46"/>
      <c r="D89" s="63" t="s">
        <v>29</v>
      </c>
      <c r="E89" s="48"/>
      <c r="F89" s="49"/>
      <c r="G89" s="49"/>
      <c r="H89" s="49"/>
      <c r="I89" s="49"/>
      <c r="J89" s="49"/>
      <c r="K89" s="49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6"/>
    </row>
    <row r="90" ht="17.25" customHeight="1">
      <c r="A90" s="45"/>
      <c r="B90" s="19" t="s">
        <v>12</v>
      </c>
      <c r="C90" s="20"/>
      <c r="D90" s="19" t="str">
        <f>+D78</f>
        <v/>
      </c>
      <c r="E90" s="46"/>
      <c r="F90" s="23"/>
      <c r="G90" s="24"/>
      <c r="H90" s="23"/>
      <c r="I90" s="24"/>
      <c r="J90" s="23"/>
      <c r="K90" s="24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6"/>
    </row>
    <row r="91" ht="17.25" customHeight="1">
      <c r="A91" s="45"/>
      <c r="B91" s="19" t="s">
        <v>13</v>
      </c>
      <c r="C91" s="20"/>
      <c r="D91" s="50"/>
      <c r="E91" s="28"/>
      <c r="F91" s="28"/>
      <c r="G91" s="28"/>
      <c r="H91" s="28"/>
      <c r="I91" s="28"/>
      <c r="J91" s="28"/>
      <c r="K91" s="28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6"/>
    </row>
    <row r="92" ht="17.25" customHeight="1">
      <c r="A92" s="4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6"/>
    </row>
    <row r="93" ht="17.25" customHeight="1">
      <c r="A93" s="45"/>
      <c r="B93" s="51" t="s">
        <v>14</v>
      </c>
      <c r="C93" s="52"/>
      <c r="D93" s="53"/>
      <c r="E93" s="54"/>
      <c r="F93" s="51" t="s">
        <v>15</v>
      </c>
      <c r="G93" s="55"/>
      <c r="H93" s="53"/>
      <c r="I93" s="54"/>
      <c r="J93" s="51" t="s">
        <v>16</v>
      </c>
      <c r="K93" s="55"/>
      <c r="L93" s="53"/>
      <c r="M93" s="54"/>
      <c r="N93" s="51" t="s">
        <v>17</v>
      </c>
      <c r="O93" s="55"/>
      <c r="P93" s="53"/>
      <c r="Q93" s="54"/>
      <c r="R93" s="51" t="s">
        <v>18</v>
      </c>
      <c r="S93" s="55"/>
      <c r="T93" s="53"/>
      <c r="U93" s="54"/>
      <c r="V93" s="51" t="s">
        <v>19</v>
      </c>
      <c r="W93" s="55"/>
      <c r="X93" s="53"/>
      <c r="Y93" s="54"/>
      <c r="Z93" s="51" t="s">
        <v>20</v>
      </c>
      <c r="AA93" s="55"/>
      <c r="AB93" s="53"/>
      <c r="AC93" s="34"/>
    </row>
    <row r="94" ht="17.25" customHeight="1">
      <c r="A94" s="45"/>
      <c r="B94" s="36" t="s">
        <v>21</v>
      </c>
      <c r="C94" s="36" t="s">
        <v>22</v>
      </c>
      <c r="D94" s="36" t="s">
        <v>23</v>
      </c>
      <c r="E94" s="36"/>
      <c r="F94" s="36" t="s">
        <v>21</v>
      </c>
      <c r="G94" s="36" t="s">
        <v>22</v>
      </c>
      <c r="H94" s="36" t="s">
        <v>23</v>
      </c>
      <c r="I94" s="36"/>
      <c r="J94" s="36" t="s">
        <v>21</v>
      </c>
      <c r="K94" s="36" t="s">
        <v>22</v>
      </c>
      <c r="L94" s="36" t="s">
        <v>23</v>
      </c>
      <c r="M94" s="36"/>
      <c r="N94" s="36" t="s">
        <v>21</v>
      </c>
      <c r="O94" s="36" t="s">
        <v>22</v>
      </c>
      <c r="P94" s="36" t="s">
        <v>23</v>
      </c>
      <c r="Q94" s="36"/>
      <c r="R94" s="36" t="s">
        <v>21</v>
      </c>
      <c r="S94" s="36" t="s">
        <v>22</v>
      </c>
      <c r="T94" s="36" t="s">
        <v>23</v>
      </c>
      <c r="U94" s="36"/>
      <c r="V94" s="36" t="s">
        <v>21</v>
      </c>
      <c r="W94" s="36" t="s">
        <v>22</v>
      </c>
      <c r="X94" s="36" t="s">
        <v>23</v>
      </c>
      <c r="Y94" s="36"/>
      <c r="Z94" s="36" t="s">
        <v>21</v>
      </c>
      <c r="AA94" s="36" t="s">
        <v>22</v>
      </c>
      <c r="AB94" s="36" t="s">
        <v>23</v>
      </c>
      <c r="AC94" s="37"/>
    </row>
    <row r="95" ht="17.25" customHeight="1">
      <c r="A95" s="38" t="s">
        <v>24</v>
      </c>
      <c r="B95" s="42">
        <v>1.0</v>
      </c>
      <c r="C95" s="40"/>
      <c r="D95" s="40"/>
      <c r="E95" s="41">
        <f t="shared" ref="E95:E99" si="93">SUM(B95:D95)</f>
        <v>1</v>
      </c>
      <c r="F95" s="42"/>
      <c r="G95" s="40"/>
      <c r="H95" s="40"/>
      <c r="I95" s="41">
        <f t="shared" ref="I95:I99" si="94">SUM(F95:H95)</f>
        <v>0</v>
      </c>
      <c r="J95" s="42"/>
      <c r="K95" s="40"/>
      <c r="L95" s="40"/>
      <c r="M95" s="41">
        <f t="shared" ref="M95:M99" si="95">SUM(J95:L95)</f>
        <v>0</v>
      </c>
      <c r="N95" s="42"/>
      <c r="O95" s="40"/>
      <c r="P95" s="40"/>
      <c r="Q95" s="41">
        <f t="shared" ref="Q95:Q99" si="96">SUM(N95:P95)</f>
        <v>0</v>
      </c>
      <c r="R95" s="42"/>
      <c r="S95" s="40"/>
      <c r="T95" s="40"/>
      <c r="U95" s="41">
        <f t="shared" ref="U95:U99" si="97">SUM(R95:T95)</f>
        <v>0</v>
      </c>
      <c r="V95" s="42"/>
      <c r="W95" s="40"/>
      <c r="X95" s="40"/>
      <c r="Y95" s="41">
        <f t="shared" ref="Y95:Y99" si="98">SUM(V95:X95)</f>
        <v>0</v>
      </c>
      <c r="Z95" s="42"/>
      <c r="AA95" s="40"/>
      <c r="AB95" s="40"/>
      <c r="AC95" s="41">
        <f t="shared" ref="AC95:AC99" si="99">SUM(Z95:AB95)</f>
        <v>0</v>
      </c>
      <c r="AF95" s="44">
        <f t="shared" ref="AF95:AH95" si="92">+B95+F95+J95+N95+R95+V95+Z95</f>
        <v>1</v>
      </c>
      <c r="AG95" s="44">
        <f t="shared" si="92"/>
        <v>0</v>
      </c>
      <c r="AH95" s="44">
        <f t="shared" si="92"/>
        <v>0</v>
      </c>
    </row>
    <row r="96" ht="17.25" customHeight="1">
      <c r="A96" s="38" t="s">
        <v>25</v>
      </c>
      <c r="B96" s="42"/>
      <c r="C96" s="40"/>
      <c r="D96" s="40"/>
      <c r="E96" s="41">
        <f t="shared" si="93"/>
        <v>0</v>
      </c>
      <c r="F96" s="42"/>
      <c r="G96" s="40"/>
      <c r="H96" s="40"/>
      <c r="I96" s="41">
        <f t="shared" si="94"/>
        <v>0</v>
      </c>
      <c r="J96" s="42"/>
      <c r="K96" s="40"/>
      <c r="L96" s="40"/>
      <c r="M96" s="41">
        <f t="shared" si="95"/>
        <v>0</v>
      </c>
      <c r="N96" s="42"/>
      <c r="O96" s="40"/>
      <c r="P96" s="40"/>
      <c r="Q96" s="41">
        <f t="shared" si="96"/>
        <v>0</v>
      </c>
      <c r="R96" s="42"/>
      <c r="S96" s="40"/>
      <c r="T96" s="40"/>
      <c r="U96" s="41">
        <f t="shared" si="97"/>
        <v>0</v>
      </c>
      <c r="V96" s="42"/>
      <c r="W96" s="40"/>
      <c r="X96" s="40"/>
      <c r="Y96" s="41">
        <f t="shared" si="98"/>
        <v>0</v>
      </c>
      <c r="Z96" s="42"/>
      <c r="AA96" s="40"/>
      <c r="AB96" s="40"/>
      <c r="AC96" s="41">
        <f t="shared" si="99"/>
        <v>0</v>
      </c>
      <c r="AF96" s="44">
        <f t="shared" ref="AF96:AH96" si="100">+B96+F96+J96+N96+R96+V96+Z96</f>
        <v>0</v>
      </c>
      <c r="AG96" s="44">
        <f t="shared" si="100"/>
        <v>0</v>
      </c>
      <c r="AH96" s="44">
        <f t="shared" si="100"/>
        <v>0</v>
      </c>
    </row>
    <row r="97" ht="17.25" customHeight="1">
      <c r="A97" s="38" t="s">
        <v>26</v>
      </c>
      <c r="B97" s="42"/>
      <c r="C97" s="40"/>
      <c r="D97" s="40"/>
      <c r="E97" s="41">
        <f t="shared" si="93"/>
        <v>0</v>
      </c>
      <c r="F97" s="42"/>
      <c r="G97" s="40"/>
      <c r="H97" s="40"/>
      <c r="I97" s="41">
        <f t="shared" si="94"/>
        <v>0</v>
      </c>
      <c r="J97" s="42"/>
      <c r="K97" s="40"/>
      <c r="L97" s="40"/>
      <c r="M97" s="41">
        <f t="shared" si="95"/>
        <v>0</v>
      </c>
      <c r="N97" s="42"/>
      <c r="O97" s="40"/>
      <c r="P97" s="40"/>
      <c r="Q97" s="41">
        <f t="shared" si="96"/>
        <v>0</v>
      </c>
      <c r="R97" s="42"/>
      <c r="S97" s="40"/>
      <c r="T97" s="40"/>
      <c r="U97" s="41">
        <f t="shared" si="97"/>
        <v>0</v>
      </c>
      <c r="V97" s="42"/>
      <c r="W97" s="40"/>
      <c r="X97" s="40"/>
      <c r="Y97" s="41">
        <f t="shared" si="98"/>
        <v>0</v>
      </c>
      <c r="Z97" s="42"/>
      <c r="AA97" s="40"/>
      <c r="AB97" s="40"/>
      <c r="AC97" s="41">
        <f t="shared" si="99"/>
        <v>0</v>
      </c>
      <c r="AF97" s="44">
        <f t="shared" ref="AF97:AH97" si="101">+B97+F97+J97+N97+R97+V97+Z97</f>
        <v>0</v>
      </c>
      <c r="AG97" s="44">
        <f t="shared" si="101"/>
        <v>0</v>
      </c>
      <c r="AH97" s="44">
        <f t="shared" si="101"/>
        <v>0</v>
      </c>
    </row>
    <row r="98" ht="17.25" customHeight="1">
      <c r="A98" s="38" t="s">
        <v>27</v>
      </c>
      <c r="B98" s="42"/>
      <c r="C98" s="40"/>
      <c r="D98" s="40"/>
      <c r="E98" s="41">
        <f t="shared" si="93"/>
        <v>0</v>
      </c>
      <c r="F98" s="42"/>
      <c r="G98" s="40"/>
      <c r="H98" s="40"/>
      <c r="I98" s="41">
        <f t="shared" si="94"/>
        <v>0</v>
      </c>
      <c r="J98" s="42"/>
      <c r="K98" s="40"/>
      <c r="L98" s="40"/>
      <c r="M98" s="41">
        <f t="shared" si="95"/>
        <v>0</v>
      </c>
      <c r="N98" s="42"/>
      <c r="O98" s="40"/>
      <c r="P98" s="40"/>
      <c r="Q98" s="41">
        <f t="shared" si="96"/>
        <v>0</v>
      </c>
      <c r="R98" s="42"/>
      <c r="S98" s="40"/>
      <c r="T98" s="40"/>
      <c r="U98" s="41">
        <f t="shared" si="97"/>
        <v>0</v>
      </c>
      <c r="V98" s="42"/>
      <c r="W98" s="40"/>
      <c r="X98" s="40"/>
      <c r="Y98" s="41">
        <f t="shared" si="98"/>
        <v>0</v>
      </c>
      <c r="Z98" s="42"/>
      <c r="AA98" s="40"/>
      <c r="AB98" s="40"/>
      <c r="AC98" s="41">
        <f t="shared" si="99"/>
        <v>0</v>
      </c>
      <c r="AF98" s="44">
        <f t="shared" ref="AF98:AH98" si="102">+B98+F98+J98+N98+R98+V98+Z98</f>
        <v>0</v>
      </c>
      <c r="AG98" s="44">
        <f t="shared" si="102"/>
        <v>0</v>
      </c>
      <c r="AH98" s="44">
        <f t="shared" si="102"/>
        <v>0</v>
      </c>
    </row>
    <row r="99" ht="17.25" customHeight="1">
      <c r="A99" s="38" t="s">
        <v>28</v>
      </c>
      <c r="B99" s="42"/>
      <c r="C99" s="40"/>
      <c r="D99" s="40"/>
      <c r="E99" s="41">
        <f t="shared" si="93"/>
        <v>0</v>
      </c>
      <c r="F99" s="42"/>
      <c r="G99" s="40"/>
      <c r="H99" s="40"/>
      <c r="I99" s="41">
        <f t="shared" si="94"/>
        <v>0</v>
      </c>
      <c r="J99" s="42"/>
      <c r="K99" s="40"/>
      <c r="L99" s="40"/>
      <c r="M99" s="41">
        <f t="shared" si="95"/>
        <v>0</v>
      </c>
      <c r="N99" s="42"/>
      <c r="O99" s="40"/>
      <c r="P99" s="40"/>
      <c r="Q99" s="41">
        <f t="shared" si="96"/>
        <v>0</v>
      </c>
      <c r="R99" s="42"/>
      <c r="S99" s="40"/>
      <c r="T99" s="40"/>
      <c r="U99" s="41">
        <f t="shared" si="97"/>
        <v>0</v>
      </c>
      <c r="V99" s="42"/>
      <c r="W99" s="40"/>
      <c r="X99" s="40"/>
      <c r="Y99" s="41">
        <f t="shared" si="98"/>
        <v>0</v>
      </c>
      <c r="Z99" s="42"/>
      <c r="AA99" s="40"/>
      <c r="AB99" s="40"/>
      <c r="AC99" s="41">
        <f t="shared" si="99"/>
        <v>0</v>
      </c>
      <c r="AF99" s="44">
        <f t="shared" ref="AF99:AH99" si="103">+B99+F99+J99+N99+R99+V99+Z99</f>
        <v>0</v>
      </c>
      <c r="AG99" s="44">
        <f t="shared" si="103"/>
        <v>0</v>
      </c>
      <c r="AH99" s="44">
        <f t="shared" si="103"/>
        <v>0</v>
      </c>
    </row>
    <row r="100" ht="17.25" customHeight="1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8"/>
      <c r="AF100" s="44">
        <f t="shared" ref="AF100:AH100" si="104">SUM(AF95:AF99)</f>
        <v>1</v>
      </c>
      <c r="AG100" s="44">
        <f t="shared" si="104"/>
        <v>0</v>
      </c>
      <c r="AH100" s="44">
        <f t="shared" si="104"/>
        <v>0</v>
      </c>
    </row>
    <row r="101" ht="12.75" customHeight="1"/>
    <row r="102" ht="12.75" customHeight="1"/>
    <row r="103" ht="12.75" customHeight="1">
      <c r="D103" s="44" t="s">
        <v>30</v>
      </c>
      <c r="E103" s="44">
        <f t="shared" ref="E103:E107" si="105">+E8+E20</f>
        <v>52</v>
      </c>
      <c r="I103" s="44">
        <f t="shared" ref="I103:I107" si="106">+I8+I20</f>
        <v>4</v>
      </c>
      <c r="M103" s="44">
        <f t="shared" ref="M103:M107" si="107">+M8+M20</f>
        <v>4</v>
      </c>
      <c r="Q103" s="44">
        <f t="shared" ref="Q103:Q107" si="108">+Q8+Q20</f>
        <v>1</v>
      </c>
      <c r="U103" s="44">
        <f t="shared" ref="U103:U107" si="109">+U8+U20</f>
        <v>0</v>
      </c>
      <c r="Y103" s="44">
        <f t="shared" ref="Y103:Y107" si="110">+Y8+Y20</f>
        <v>0</v>
      </c>
      <c r="AC103" s="44">
        <f t="shared" ref="AC103:AC107" si="111">+AC8+AC20</f>
        <v>0</v>
      </c>
    </row>
    <row r="104" ht="12.75" customHeight="1">
      <c r="E104" s="44">
        <f t="shared" si="105"/>
        <v>20</v>
      </c>
      <c r="I104" s="44">
        <f t="shared" si="106"/>
        <v>4</v>
      </c>
      <c r="M104" s="44">
        <f t="shared" si="107"/>
        <v>4</v>
      </c>
      <c r="Q104" s="44">
        <f t="shared" si="108"/>
        <v>1</v>
      </c>
      <c r="U104" s="44">
        <f t="shared" si="109"/>
        <v>0</v>
      </c>
      <c r="Y104" s="44">
        <f t="shared" si="110"/>
        <v>0</v>
      </c>
      <c r="AC104" s="44">
        <f t="shared" si="111"/>
        <v>0</v>
      </c>
    </row>
    <row r="105" ht="12.75" customHeight="1">
      <c r="E105" s="44">
        <f t="shared" si="105"/>
        <v>24</v>
      </c>
      <c r="I105" s="44">
        <f t="shared" si="106"/>
        <v>4</v>
      </c>
      <c r="M105" s="44">
        <f t="shared" si="107"/>
        <v>4</v>
      </c>
      <c r="Q105" s="44">
        <f t="shared" si="108"/>
        <v>1</v>
      </c>
      <c r="U105" s="44">
        <f t="shared" si="109"/>
        <v>0</v>
      </c>
      <c r="Y105" s="44">
        <f t="shared" si="110"/>
        <v>0</v>
      </c>
      <c r="AC105" s="44">
        <f t="shared" si="111"/>
        <v>0</v>
      </c>
    </row>
    <row r="106" ht="12.75" customHeight="1">
      <c r="E106" s="44">
        <f t="shared" si="105"/>
        <v>20</v>
      </c>
      <c r="I106" s="44">
        <f t="shared" si="106"/>
        <v>4</v>
      </c>
      <c r="M106" s="44">
        <f t="shared" si="107"/>
        <v>4</v>
      </c>
      <c r="Q106" s="44">
        <f t="shared" si="108"/>
        <v>1</v>
      </c>
      <c r="U106" s="44">
        <f t="shared" si="109"/>
        <v>0</v>
      </c>
      <c r="Y106" s="44">
        <f t="shared" si="110"/>
        <v>0</v>
      </c>
      <c r="AC106" s="44">
        <f t="shared" si="111"/>
        <v>0</v>
      </c>
    </row>
    <row r="107" ht="12.75" customHeight="1">
      <c r="E107" s="44">
        <f t="shared" si="105"/>
        <v>20</v>
      </c>
      <c r="I107" s="44">
        <f t="shared" si="106"/>
        <v>4</v>
      </c>
      <c r="M107" s="44">
        <f t="shared" si="107"/>
        <v>4</v>
      </c>
      <c r="Q107" s="44">
        <f t="shared" si="108"/>
        <v>1</v>
      </c>
      <c r="U107" s="44">
        <f t="shared" si="109"/>
        <v>0</v>
      </c>
      <c r="Y107" s="44">
        <f t="shared" si="110"/>
        <v>0</v>
      </c>
      <c r="AC107" s="44">
        <f t="shared" si="111"/>
        <v>0</v>
      </c>
    </row>
    <row r="108" ht="12.75" customHeight="1"/>
    <row r="109" ht="12.75" customHeight="1">
      <c r="D109" s="44" t="s">
        <v>31</v>
      </c>
      <c r="E109" s="44">
        <f t="shared" ref="E109:E113" si="112">+E33+E45</f>
        <v>0</v>
      </c>
      <c r="I109" s="44">
        <f t="shared" ref="I109:I113" si="113">+I33+I45</f>
        <v>0</v>
      </c>
      <c r="M109" s="44">
        <f t="shared" ref="M109:M113" si="114">+M33+M45</f>
        <v>0</v>
      </c>
      <c r="Q109" s="44">
        <f t="shared" ref="Q109:Q113" si="115">+Q33+Q45</f>
        <v>0</v>
      </c>
      <c r="U109" s="44">
        <f t="shared" ref="U109:U113" si="116">+U33+U45</f>
        <v>0</v>
      </c>
      <c r="Y109" s="44">
        <f t="shared" ref="Y109:Y113" si="117">+Y33+Y45</f>
        <v>0</v>
      </c>
      <c r="AC109" s="44">
        <f t="shared" ref="AC109:AC113" si="118">+AC33+AC45</f>
        <v>0</v>
      </c>
    </row>
    <row r="110" ht="12.75" customHeight="1">
      <c r="E110" s="44">
        <f t="shared" si="112"/>
        <v>0</v>
      </c>
      <c r="I110" s="44">
        <f t="shared" si="113"/>
        <v>0</v>
      </c>
      <c r="M110" s="44">
        <f t="shared" si="114"/>
        <v>0</v>
      </c>
      <c r="Q110" s="44">
        <f t="shared" si="115"/>
        <v>0</v>
      </c>
      <c r="U110" s="44">
        <f t="shared" si="116"/>
        <v>0</v>
      </c>
      <c r="Y110" s="44">
        <f t="shared" si="117"/>
        <v>0</v>
      </c>
      <c r="AC110" s="44">
        <f t="shared" si="118"/>
        <v>0</v>
      </c>
    </row>
    <row r="111" ht="12.75" customHeight="1">
      <c r="E111" s="44">
        <f t="shared" si="112"/>
        <v>0</v>
      </c>
      <c r="I111" s="44">
        <f t="shared" si="113"/>
        <v>0</v>
      </c>
      <c r="M111" s="44">
        <f t="shared" si="114"/>
        <v>0</v>
      </c>
      <c r="Q111" s="44">
        <f t="shared" si="115"/>
        <v>0</v>
      </c>
      <c r="U111" s="44">
        <f t="shared" si="116"/>
        <v>0</v>
      </c>
      <c r="Y111" s="44">
        <f t="shared" si="117"/>
        <v>0</v>
      </c>
      <c r="AC111" s="44">
        <f t="shared" si="118"/>
        <v>0</v>
      </c>
    </row>
    <row r="112" ht="12.75" customHeight="1">
      <c r="E112" s="44">
        <f t="shared" si="112"/>
        <v>0</v>
      </c>
      <c r="I112" s="44">
        <f t="shared" si="113"/>
        <v>0</v>
      </c>
      <c r="M112" s="44">
        <f t="shared" si="114"/>
        <v>0</v>
      </c>
      <c r="Q112" s="44">
        <f t="shared" si="115"/>
        <v>0</v>
      </c>
      <c r="U112" s="44">
        <f t="shared" si="116"/>
        <v>0</v>
      </c>
      <c r="Y112" s="44">
        <f t="shared" si="117"/>
        <v>0</v>
      </c>
      <c r="AC112" s="44">
        <f t="shared" si="118"/>
        <v>0</v>
      </c>
    </row>
    <row r="113" ht="12.75" customHeight="1">
      <c r="E113" s="44">
        <f t="shared" si="112"/>
        <v>0</v>
      </c>
      <c r="I113" s="44">
        <f t="shared" si="113"/>
        <v>0</v>
      </c>
      <c r="M113" s="44">
        <f t="shared" si="114"/>
        <v>0</v>
      </c>
      <c r="Q113" s="44">
        <f t="shared" si="115"/>
        <v>0</v>
      </c>
      <c r="U113" s="44">
        <f t="shared" si="116"/>
        <v>0</v>
      </c>
      <c r="Y113" s="44">
        <f t="shared" si="117"/>
        <v>0</v>
      </c>
      <c r="AC113" s="44">
        <f t="shared" si="118"/>
        <v>0</v>
      </c>
    </row>
    <row r="114" ht="12.75" customHeight="1"/>
    <row r="115" ht="12.75" customHeight="1"/>
    <row r="116" ht="12.75" customHeight="1">
      <c r="D116" s="44" t="s">
        <v>32</v>
      </c>
      <c r="E116" s="44">
        <f t="shared" ref="E116:E120" si="119">+E58+E70</f>
        <v>0</v>
      </c>
      <c r="I116" s="44">
        <f t="shared" ref="I116:I120" si="120">+I58+I70</f>
        <v>0</v>
      </c>
      <c r="M116" s="44">
        <f t="shared" ref="M116:M120" si="121">+M58+M70</f>
        <v>0</v>
      </c>
      <c r="Q116" s="44">
        <f t="shared" ref="Q116:Q120" si="122">+Q58+Q70</f>
        <v>0</v>
      </c>
      <c r="U116" s="44">
        <f t="shared" ref="U116:U120" si="123">+U58+U70</f>
        <v>0</v>
      </c>
      <c r="Y116" s="44">
        <f t="shared" ref="Y116:Y120" si="124">+Y58+Y70</f>
        <v>0</v>
      </c>
      <c r="AC116" s="44">
        <f t="shared" ref="AC116:AC120" si="125">+AC58+AC70</f>
        <v>0</v>
      </c>
    </row>
    <row r="117" ht="12.75" customHeight="1">
      <c r="E117" s="44">
        <f t="shared" si="119"/>
        <v>0</v>
      </c>
      <c r="I117" s="44">
        <f t="shared" si="120"/>
        <v>0</v>
      </c>
      <c r="M117" s="44">
        <f t="shared" si="121"/>
        <v>0</v>
      </c>
      <c r="Q117" s="44">
        <f t="shared" si="122"/>
        <v>0</v>
      </c>
      <c r="U117" s="44">
        <f t="shared" si="123"/>
        <v>0</v>
      </c>
      <c r="Y117" s="44">
        <f t="shared" si="124"/>
        <v>0</v>
      </c>
      <c r="AC117" s="44">
        <f t="shared" si="125"/>
        <v>0</v>
      </c>
    </row>
    <row r="118" ht="12.75" customHeight="1">
      <c r="E118" s="44">
        <f t="shared" si="119"/>
        <v>0</v>
      </c>
      <c r="I118" s="44">
        <f t="shared" si="120"/>
        <v>0</v>
      </c>
      <c r="M118" s="44">
        <f t="shared" si="121"/>
        <v>0</v>
      </c>
      <c r="Q118" s="44">
        <f t="shared" si="122"/>
        <v>0</v>
      </c>
      <c r="U118" s="44">
        <f t="shared" si="123"/>
        <v>0</v>
      </c>
      <c r="Y118" s="44">
        <f t="shared" si="124"/>
        <v>0</v>
      </c>
      <c r="AC118" s="44">
        <f t="shared" si="125"/>
        <v>0</v>
      </c>
    </row>
    <row r="119" ht="12.75" customHeight="1">
      <c r="E119" s="44">
        <f t="shared" si="119"/>
        <v>0</v>
      </c>
      <c r="I119" s="44">
        <f t="shared" si="120"/>
        <v>0</v>
      </c>
      <c r="M119" s="44">
        <f t="shared" si="121"/>
        <v>0</v>
      </c>
      <c r="Q119" s="44">
        <f t="shared" si="122"/>
        <v>0</v>
      </c>
      <c r="U119" s="44">
        <f t="shared" si="123"/>
        <v>0</v>
      </c>
      <c r="Y119" s="44">
        <f t="shared" si="124"/>
        <v>0</v>
      </c>
      <c r="AC119" s="44">
        <f t="shared" si="125"/>
        <v>0</v>
      </c>
    </row>
    <row r="120" ht="12.75" customHeight="1">
      <c r="E120" s="44">
        <f t="shared" si="119"/>
        <v>0</v>
      </c>
      <c r="I120" s="44">
        <f t="shared" si="120"/>
        <v>0</v>
      </c>
      <c r="M120" s="44">
        <f t="shared" si="121"/>
        <v>0</v>
      </c>
      <c r="Q120" s="44">
        <f t="shared" si="122"/>
        <v>0</v>
      </c>
      <c r="U120" s="44">
        <f t="shared" si="123"/>
        <v>0</v>
      </c>
      <c r="Y120" s="44">
        <f t="shared" si="124"/>
        <v>0</v>
      </c>
      <c r="AC120" s="44">
        <f t="shared" si="125"/>
        <v>0</v>
      </c>
    </row>
    <row r="121" ht="12.75" customHeight="1"/>
    <row r="122" ht="12.75" customHeight="1"/>
    <row r="123" ht="12.75" customHeight="1">
      <c r="D123" s="44" t="s">
        <v>33</v>
      </c>
      <c r="E123" s="44">
        <f t="shared" ref="E123:E127" si="126">+E83+E95</f>
        <v>2</v>
      </c>
      <c r="I123" s="44">
        <f t="shared" ref="I123:I127" si="127">+I83+I95</f>
        <v>0</v>
      </c>
      <c r="M123" s="44">
        <f t="shared" ref="M123:M127" si="128">+M83+M95</f>
        <v>0</v>
      </c>
      <c r="Q123" s="44">
        <f t="shared" ref="Q123:Q127" si="129">+Q83+Q95</f>
        <v>0</v>
      </c>
      <c r="U123" s="44">
        <f t="shared" ref="U123:U127" si="130">+U83+U95</f>
        <v>0</v>
      </c>
      <c r="Y123" s="44">
        <f t="shared" ref="Y123:Y127" si="131">+Y83+Y95</f>
        <v>0</v>
      </c>
      <c r="AC123" s="44">
        <f t="shared" ref="AC123:AC127" si="132">+AC83+AC95</f>
        <v>0</v>
      </c>
    </row>
    <row r="124" ht="12.75" customHeight="1">
      <c r="E124" s="44">
        <f t="shared" si="126"/>
        <v>0</v>
      </c>
      <c r="I124" s="44">
        <f t="shared" si="127"/>
        <v>0</v>
      </c>
      <c r="M124" s="44">
        <f t="shared" si="128"/>
        <v>0</v>
      </c>
      <c r="Q124" s="44">
        <f t="shared" si="129"/>
        <v>0</v>
      </c>
      <c r="U124" s="44">
        <f t="shared" si="130"/>
        <v>0</v>
      </c>
      <c r="Y124" s="44">
        <f t="shared" si="131"/>
        <v>0</v>
      </c>
      <c r="AC124" s="44">
        <f t="shared" si="132"/>
        <v>0</v>
      </c>
    </row>
    <row r="125" ht="12.75" customHeight="1">
      <c r="E125" s="44">
        <f t="shared" si="126"/>
        <v>0</v>
      </c>
      <c r="I125" s="44">
        <f t="shared" si="127"/>
        <v>0</v>
      </c>
      <c r="M125" s="44">
        <f t="shared" si="128"/>
        <v>0</v>
      </c>
      <c r="Q125" s="44">
        <f t="shared" si="129"/>
        <v>0</v>
      </c>
      <c r="U125" s="44">
        <f t="shared" si="130"/>
        <v>0</v>
      </c>
      <c r="Y125" s="44">
        <f t="shared" si="131"/>
        <v>0</v>
      </c>
      <c r="AC125" s="44">
        <f t="shared" si="132"/>
        <v>0</v>
      </c>
    </row>
    <row r="126" ht="12.75" customHeight="1">
      <c r="E126" s="44">
        <f t="shared" si="126"/>
        <v>0</v>
      </c>
      <c r="I126" s="44">
        <f t="shared" si="127"/>
        <v>0</v>
      </c>
      <c r="M126" s="44">
        <f t="shared" si="128"/>
        <v>0</v>
      </c>
      <c r="Q126" s="44">
        <f t="shared" si="129"/>
        <v>0</v>
      </c>
      <c r="U126" s="44">
        <f t="shared" si="130"/>
        <v>0</v>
      </c>
      <c r="Y126" s="44">
        <f t="shared" si="131"/>
        <v>0</v>
      </c>
      <c r="AC126" s="44">
        <f t="shared" si="132"/>
        <v>0</v>
      </c>
    </row>
    <row r="127" ht="12.75" customHeight="1">
      <c r="E127" s="44">
        <f t="shared" si="126"/>
        <v>0</v>
      </c>
      <c r="I127" s="44">
        <f t="shared" si="127"/>
        <v>0</v>
      </c>
      <c r="M127" s="44">
        <f t="shared" si="128"/>
        <v>0</v>
      </c>
      <c r="Q127" s="44">
        <f t="shared" si="129"/>
        <v>0</v>
      </c>
      <c r="U127" s="44">
        <f t="shared" si="130"/>
        <v>0</v>
      </c>
      <c r="Y127" s="44">
        <f t="shared" si="131"/>
        <v>0</v>
      </c>
      <c r="AC127" s="44">
        <f t="shared" si="132"/>
        <v>0</v>
      </c>
    </row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4">
    <mergeCell ref="B54:C54"/>
    <mergeCell ref="B64:C64"/>
    <mergeCell ref="D64:E64"/>
    <mergeCell ref="D65:E65"/>
    <mergeCell ref="F65:G65"/>
    <mergeCell ref="H65:I65"/>
    <mergeCell ref="J65:K65"/>
    <mergeCell ref="H78:I78"/>
    <mergeCell ref="J78:K78"/>
    <mergeCell ref="B65:C65"/>
    <mergeCell ref="B66:C66"/>
    <mergeCell ref="B77:C77"/>
    <mergeCell ref="D77:E77"/>
    <mergeCell ref="B78:C78"/>
    <mergeCell ref="D78:E78"/>
    <mergeCell ref="F78:G78"/>
    <mergeCell ref="B90:C90"/>
    <mergeCell ref="B91:C91"/>
    <mergeCell ref="B79:C79"/>
    <mergeCell ref="B89:C89"/>
    <mergeCell ref="D89:E89"/>
    <mergeCell ref="D90:E90"/>
    <mergeCell ref="F90:G90"/>
    <mergeCell ref="H90:I90"/>
    <mergeCell ref="J90:K90"/>
    <mergeCell ref="B2:C2"/>
    <mergeCell ref="D2:E2"/>
    <mergeCell ref="B3:C3"/>
    <mergeCell ref="D3:E3"/>
    <mergeCell ref="F3:G3"/>
    <mergeCell ref="H3:I3"/>
    <mergeCell ref="J3:K3"/>
    <mergeCell ref="B4:C4"/>
    <mergeCell ref="B14:C14"/>
    <mergeCell ref="D14:E14"/>
    <mergeCell ref="D15:E15"/>
    <mergeCell ref="F15:G15"/>
    <mergeCell ref="H15:I15"/>
    <mergeCell ref="J15:K15"/>
    <mergeCell ref="H28:I28"/>
    <mergeCell ref="J28:K28"/>
    <mergeCell ref="B15:C15"/>
    <mergeCell ref="B16:C16"/>
    <mergeCell ref="B27:C27"/>
    <mergeCell ref="D27:E27"/>
    <mergeCell ref="B28:C28"/>
    <mergeCell ref="D28:E28"/>
    <mergeCell ref="F28:G28"/>
    <mergeCell ref="B29:C29"/>
    <mergeCell ref="B39:C39"/>
    <mergeCell ref="D39:E39"/>
    <mergeCell ref="D40:E40"/>
    <mergeCell ref="F40:G40"/>
    <mergeCell ref="H40:I40"/>
    <mergeCell ref="J40:K40"/>
    <mergeCell ref="H53:I53"/>
    <mergeCell ref="J53:K53"/>
    <mergeCell ref="B40:C40"/>
    <mergeCell ref="B41:C41"/>
    <mergeCell ref="B52:C52"/>
    <mergeCell ref="D52:E52"/>
    <mergeCell ref="B53:C53"/>
    <mergeCell ref="D53:E53"/>
    <mergeCell ref="F53:G53"/>
  </mergeCells>
  <printOptions/>
  <pageMargins bottom="1.0" footer="0.0" header="0.0" left="0.75" right="0.75" top="1.36"/>
  <pageSetup scale="80"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5.13"/>
    <col customWidth="1" min="2" max="2" width="10.13"/>
    <col customWidth="1" min="3" max="3" width="13.0"/>
    <col customWidth="1" min="4" max="4" width="11.13"/>
    <col customWidth="1" min="5" max="7" width="11.63"/>
    <col customWidth="1" min="8" max="8" width="10.63"/>
    <col customWidth="1" min="9" max="9" width="35.13"/>
    <col customWidth="1" min="10" max="15" width="10.13"/>
    <col customWidth="1" min="16" max="16" width="10.63"/>
    <col customWidth="1" min="17" max="17" width="35.13"/>
    <col customWidth="1" min="18" max="23" width="10.13"/>
    <col customWidth="1" min="24" max="24" width="10.63"/>
    <col customWidth="1" min="25" max="25" width="35.13"/>
    <col customWidth="1" min="26" max="26" width="11.75"/>
    <col customWidth="1" min="27" max="31" width="10.13"/>
    <col customWidth="1" min="32" max="33" width="10.63"/>
    <col customWidth="1" min="34" max="34" width="35.13"/>
    <col customWidth="1" min="35" max="39" width="10.13"/>
    <col customWidth="1" min="40" max="40" width="11.13"/>
    <col customWidth="1" min="41" max="41" width="10.63"/>
    <col customWidth="1" min="42" max="42" width="35.13"/>
    <col customWidth="1" min="43" max="48" width="10.13"/>
    <col customWidth="1" min="49" max="49" width="10.63"/>
    <col customWidth="1" min="50" max="50" width="35.13"/>
    <col customWidth="1" min="51" max="51" width="11.75"/>
    <col customWidth="1" min="52" max="53" width="10.13"/>
    <col customWidth="1" min="54" max="57" width="10.63"/>
    <col customWidth="1" min="58" max="58" width="11.38"/>
    <col customWidth="1" min="59" max="59" width="10.63"/>
    <col customWidth="1" min="60" max="63" width="18.0"/>
    <col customWidth="1" min="64" max="339" width="8.38"/>
    <col customWidth="1" min="340" max="367" width="9.13"/>
    <col customWidth="1" min="368" max="395" width="10.75"/>
    <col customWidth="1" min="396" max="451" width="10.63"/>
  </cols>
  <sheetData>
    <row r="1" ht="12.75" customHeight="1">
      <c r="A1" s="67"/>
      <c r="B1" s="68"/>
      <c r="C1" s="68"/>
      <c r="D1" s="68"/>
      <c r="E1" s="68"/>
      <c r="F1" s="68"/>
      <c r="G1" s="68"/>
      <c r="J1" s="68"/>
      <c r="K1" s="68"/>
      <c r="L1" s="68"/>
      <c r="M1" s="68"/>
      <c r="N1" s="68"/>
      <c r="O1" s="68"/>
      <c r="R1" s="68"/>
      <c r="S1" s="68"/>
      <c r="T1" s="68"/>
      <c r="U1" s="68"/>
      <c r="V1" s="68"/>
      <c r="W1" s="68"/>
      <c r="Z1" s="68"/>
      <c r="AA1" s="68"/>
      <c r="AB1" s="68"/>
      <c r="AC1" s="68"/>
      <c r="AD1" s="68"/>
      <c r="AE1" s="68"/>
      <c r="AI1" s="68"/>
      <c r="AJ1" s="68"/>
      <c r="AK1" s="68"/>
      <c r="AL1" s="68"/>
      <c r="AM1" s="68"/>
      <c r="AN1" s="68"/>
      <c r="AQ1" s="68"/>
      <c r="AR1" s="68"/>
      <c r="AS1" s="68"/>
      <c r="AT1" s="68"/>
      <c r="AU1" s="68"/>
      <c r="AV1" s="68"/>
      <c r="AY1" s="68"/>
      <c r="AZ1" s="68"/>
      <c r="BA1" s="68"/>
      <c r="BF1" s="69"/>
    </row>
    <row r="2" ht="22.5" customHeight="1">
      <c r="A2" s="70" t="s">
        <v>34</v>
      </c>
      <c r="B2" s="71"/>
      <c r="C2" s="71"/>
      <c r="D2" s="71"/>
      <c r="E2" s="71"/>
      <c r="F2" s="71"/>
      <c r="G2" s="71"/>
      <c r="H2" s="72"/>
      <c r="I2" s="72"/>
      <c r="J2" s="71"/>
      <c r="K2" s="71"/>
      <c r="L2" s="71"/>
      <c r="M2" s="71"/>
      <c r="N2" s="71"/>
      <c r="O2" s="71"/>
      <c r="P2" s="72"/>
      <c r="Q2" s="72"/>
      <c r="R2" s="71"/>
      <c r="S2" s="71"/>
      <c r="T2" s="71"/>
      <c r="U2" s="71"/>
      <c r="V2" s="71"/>
      <c r="W2" s="71"/>
      <c r="X2" s="72"/>
      <c r="Y2" s="72"/>
      <c r="Z2" s="71"/>
      <c r="AA2" s="71"/>
      <c r="AB2" s="71"/>
      <c r="AC2" s="71"/>
      <c r="AD2" s="71"/>
      <c r="AE2" s="71"/>
      <c r="AF2" s="72"/>
      <c r="AG2" s="72"/>
      <c r="AH2" s="72"/>
      <c r="AI2" s="71"/>
      <c r="AJ2" s="71"/>
      <c r="AK2" s="71"/>
      <c r="AL2" s="71"/>
      <c r="AM2" s="71"/>
      <c r="AN2" s="71"/>
      <c r="AO2" s="72"/>
      <c r="AP2" s="72"/>
      <c r="AQ2" s="71"/>
      <c r="AR2" s="71"/>
      <c r="AS2" s="71"/>
      <c r="AT2" s="71"/>
      <c r="AU2" s="71"/>
      <c r="AV2" s="71"/>
      <c r="AW2" s="72"/>
      <c r="AX2" s="72"/>
      <c r="AY2" s="71"/>
      <c r="AZ2" s="71"/>
      <c r="BA2" s="71"/>
      <c r="BB2" s="72"/>
      <c r="BC2" s="72"/>
      <c r="BD2" s="72"/>
      <c r="BE2" s="72"/>
      <c r="BF2" s="73"/>
      <c r="BG2" s="72"/>
      <c r="BH2" s="72"/>
      <c r="BI2" s="72"/>
      <c r="BJ2" s="72"/>
      <c r="BK2" s="72"/>
      <c r="BL2" s="72"/>
      <c r="BM2" s="72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2"/>
      <c r="CB2" s="72"/>
      <c r="CC2" s="72"/>
      <c r="CD2" s="72"/>
      <c r="CE2" s="72"/>
      <c r="CF2" s="72"/>
      <c r="CG2" s="72"/>
      <c r="CH2" s="72"/>
      <c r="CI2" s="72"/>
      <c r="CJ2" s="72"/>
      <c r="CK2" s="72"/>
      <c r="CL2" s="72"/>
      <c r="CM2" s="72"/>
      <c r="CN2" s="72"/>
      <c r="CO2" s="72"/>
      <c r="CP2" s="72"/>
      <c r="CQ2" s="72"/>
      <c r="CR2" s="72"/>
      <c r="CS2" s="72"/>
      <c r="CT2" s="72"/>
      <c r="CU2" s="72"/>
      <c r="CV2" s="72"/>
      <c r="CW2" s="72"/>
      <c r="CX2" s="72"/>
      <c r="CY2" s="72"/>
      <c r="CZ2" s="72"/>
      <c r="DA2" s="72"/>
      <c r="DB2" s="72"/>
      <c r="DC2" s="72"/>
      <c r="DD2" s="72"/>
      <c r="DE2" s="72"/>
      <c r="DF2" s="72"/>
      <c r="DG2" s="72"/>
      <c r="DH2" s="72"/>
      <c r="DI2" s="72"/>
      <c r="DJ2" s="72"/>
      <c r="DK2" s="72"/>
      <c r="DL2" s="72"/>
      <c r="DM2" s="72"/>
      <c r="DN2" s="72"/>
      <c r="DO2" s="72"/>
      <c r="DP2" s="72"/>
      <c r="DQ2" s="72"/>
      <c r="DR2" s="72"/>
      <c r="DS2" s="72"/>
      <c r="DT2" s="72"/>
      <c r="DU2" s="72"/>
      <c r="DV2" s="72"/>
      <c r="DW2" s="72"/>
      <c r="DX2" s="72"/>
      <c r="DY2" s="72"/>
      <c r="DZ2" s="72"/>
      <c r="EA2" s="72"/>
      <c r="EB2" s="72"/>
      <c r="EC2" s="72"/>
      <c r="ED2" s="72"/>
      <c r="EE2" s="72"/>
      <c r="EF2" s="72"/>
      <c r="EG2" s="72"/>
      <c r="EH2" s="72"/>
      <c r="EI2" s="72"/>
      <c r="EJ2" s="72"/>
      <c r="EK2" s="72"/>
      <c r="EL2" s="72"/>
      <c r="EM2" s="72"/>
      <c r="EN2" s="72"/>
      <c r="EO2" s="72"/>
      <c r="EP2" s="72"/>
      <c r="EQ2" s="72"/>
      <c r="ER2" s="72"/>
      <c r="ES2" s="72"/>
      <c r="ET2" s="72"/>
      <c r="EU2" s="72"/>
      <c r="EV2" s="72"/>
      <c r="EW2" s="72"/>
      <c r="EX2" s="72"/>
      <c r="EY2" s="72"/>
      <c r="EZ2" s="72"/>
      <c r="FA2" s="72"/>
      <c r="FB2" s="72"/>
      <c r="FC2" s="72"/>
      <c r="FD2" s="72"/>
      <c r="FE2" s="72"/>
      <c r="FF2" s="72"/>
      <c r="FG2" s="72"/>
      <c r="FH2" s="72"/>
      <c r="FI2" s="72"/>
      <c r="FJ2" s="72"/>
      <c r="FK2" s="72"/>
      <c r="FL2" s="72"/>
      <c r="FM2" s="72"/>
      <c r="FN2" s="72"/>
      <c r="FO2" s="72"/>
      <c r="FP2" s="72"/>
      <c r="FQ2" s="72"/>
      <c r="FR2" s="72"/>
      <c r="FS2" s="72"/>
      <c r="FT2" s="72"/>
      <c r="FU2" s="72"/>
      <c r="FV2" s="72"/>
      <c r="FW2" s="72"/>
      <c r="FX2" s="72"/>
      <c r="FY2" s="72"/>
      <c r="FZ2" s="72"/>
      <c r="GA2" s="72"/>
      <c r="GB2" s="72"/>
      <c r="GC2" s="72"/>
      <c r="GD2" s="72"/>
      <c r="GE2" s="72"/>
      <c r="GF2" s="72"/>
      <c r="GG2" s="72"/>
      <c r="GH2" s="72"/>
      <c r="GI2" s="72"/>
      <c r="GJ2" s="72"/>
      <c r="GK2" s="72"/>
      <c r="GL2" s="72"/>
      <c r="GM2" s="72"/>
      <c r="GN2" s="72"/>
      <c r="GO2" s="72"/>
      <c r="GP2" s="72"/>
      <c r="GQ2" s="72"/>
      <c r="GR2" s="72"/>
      <c r="GS2" s="72"/>
      <c r="GT2" s="72"/>
      <c r="GU2" s="72"/>
      <c r="GV2" s="72"/>
      <c r="GW2" s="72"/>
      <c r="GX2" s="72"/>
      <c r="GY2" s="72"/>
      <c r="GZ2" s="72"/>
      <c r="HA2" s="72"/>
      <c r="HB2" s="72"/>
      <c r="HC2" s="72"/>
      <c r="HD2" s="72"/>
      <c r="HE2" s="72"/>
      <c r="HF2" s="72"/>
      <c r="HG2" s="72"/>
      <c r="HH2" s="72"/>
      <c r="HI2" s="72"/>
      <c r="HJ2" s="72"/>
      <c r="HK2" s="72"/>
      <c r="HL2" s="72"/>
      <c r="HM2" s="72"/>
      <c r="HN2" s="72"/>
      <c r="HO2" s="72"/>
      <c r="HP2" s="72"/>
      <c r="HQ2" s="72"/>
      <c r="HR2" s="72"/>
      <c r="HS2" s="72"/>
      <c r="HT2" s="72"/>
      <c r="HU2" s="72"/>
      <c r="HV2" s="72"/>
      <c r="HW2" s="72"/>
      <c r="HX2" s="72"/>
      <c r="HY2" s="72"/>
      <c r="HZ2" s="72"/>
      <c r="IA2" s="72"/>
      <c r="IB2" s="72"/>
      <c r="IC2" s="72"/>
      <c r="ID2" s="72"/>
      <c r="IE2" s="72"/>
      <c r="IF2" s="72"/>
      <c r="IG2" s="72"/>
      <c r="IH2" s="72"/>
      <c r="II2" s="72"/>
      <c r="IJ2" s="72"/>
      <c r="IK2" s="72"/>
      <c r="IL2" s="72"/>
      <c r="IM2" s="72"/>
      <c r="IN2" s="72"/>
      <c r="IO2" s="72"/>
      <c r="IP2" s="72"/>
      <c r="IQ2" s="72"/>
      <c r="IR2" s="72"/>
      <c r="IS2" s="72"/>
      <c r="IT2" s="72"/>
      <c r="IU2" s="72"/>
      <c r="IV2" s="72"/>
      <c r="IW2" s="72"/>
      <c r="IX2" s="72"/>
      <c r="IY2" s="72"/>
      <c r="IZ2" s="72"/>
      <c r="JA2" s="72"/>
      <c r="JB2" s="72"/>
      <c r="JC2" s="72"/>
      <c r="JD2" s="72"/>
      <c r="JE2" s="72"/>
      <c r="JF2" s="72"/>
      <c r="JG2" s="72"/>
      <c r="JH2" s="72"/>
      <c r="JI2" s="72"/>
      <c r="JJ2" s="72"/>
      <c r="JK2" s="72"/>
      <c r="JL2" s="72"/>
      <c r="JM2" s="72"/>
      <c r="JN2" s="72"/>
      <c r="JO2" s="72"/>
      <c r="JP2" s="72"/>
      <c r="JQ2" s="72"/>
      <c r="JR2" s="72"/>
      <c r="JS2" s="72"/>
      <c r="JT2" s="72"/>
      <c r="JU2" s="72"/>
      <c r="JV2" s="72"/>
      <c r="JW2" s="72"/>
      <c r="JX2" s="72"/>
      <c r="JY2" s="72"/>
      <c r="JZ2" s="72"/>
      <c r="KA2" s="72"/>
      <c r="KB2" s="72"/>
      <c r="KC2" s="72"/>
      <c r="KD2" s="72"/>
      <c r="KE2" s="72"/>
      <c r="KF2" s="72"/>
      <c r="KG2" s="72"/>
      <c r="KH2" s="72"/>
      <c r="KI2" s="72"/>
      <c r="KJ2" s="72"/>
      <c r="KK2" s="72"/>
      <c r="KL2" s="72"/>
      <c r="KM2" s="72"/>
      <c r="KN2" s="72"/>
      <c r="KO2" s="72"/>
      <c r="KP2" s="72"/>
      <c r="KQ2" s="72"/>
      <c r="KR2" s="72"/>
      <c r="KS2" s="72"/>
      <c r="KT2" s="72"/>
      <c r="KU2" s="72"/>
      <c r="KV2" s="72"/>
      <c r="KW2" s="72"/>
      <c r="KX2" s="72"/>
      <c r="KY2" s="72"/>
      <c r="KZ2" s="72"/>
      <c r="LA2" s="72"/>
      <c r="LB2" s="72"/>
      <c r="LC2" s="72"/>
      <c r="LD2" s="72"/>
      <c r="LE2" s="72"/>
      <c r="LF2" s="72"/>
      <c r="LG2" s="72"/>
      <c r="LH2" s="72"/>
      <c r="LI2" s="72"/>
      <c r="LJ2" s="72"/>
      <c r="LK2" s="72"/>
      <c r="LL2" s="72"/>
      <c r="LM2" s="72"/>
      <c r="LN2" s="72"/>
      <c r="LO2" s="72"/>
      <c r="LP2" s="72"/>
      <c r="LQ2" s="72"/>
      <c r="LR2" s="72"/>
      <c r="LS2" s="72"/>
      <c r="LT2" s="72"/>
      <c r="LU2" s="72"/>
      <c r="LV2" s="72"/>
      <c r="LW2" s="72"/>
      <c r="LX2" s="72"/>
      <c r="LY2" s="72"/>
      <c r="LZ2" s="72"/>
      <c r="MA2" s="72"/>
      <c r="MB2" s="72"/>
      <c r="MC2" s="72"/>
      <c r="MD2" s="72"/>
      <c r="ME2" s="72"/>
      <c r="MF2" s="72"/>
      <c r="MG2" s="72"/>
      <c r="MH2" s="72"/>
      <c r="MI2" s="72"/>
      <c r="MJ2" s="72"/>
      <c r="MK2" s="72"/>
      <c r="ML2" s="72"/>
      <c r="MM2" s="72"/>
      <c r="MN2" s="72"/>
      <c r="MO2" s="72"/>
      <c r="MP2" s="72"/>
      <c r="MQ2" s="72"/>
      <c r="MR2" s="72"/>
      <c r="MS2" s="72"/>
      <c r="MT2" s="72"/>
      <c r="MU2" s="72"/>
      <c r="MV2" s="72"/>
      <c r="MW2" s="72"/>
      <c r="MX2" s="72"/>
      <c r="MY2" s="72"/>
      <c r="MZ2" s="72"/>
      <c r="NA2" s="72"/>
      <c r="NB2" s="72"/>
      <c r="NC2" s="72"/>
      <c r="ND2" s="72"/>
      <c r="NE2" s="72"/>
      <c r="NF2" s="72"/>
      <c r="NG2" s="72"/>
      <c r="NH2" s="72"/>
      <c r="NI2" s="72"/>
      <c r="NJ2" s="72"/>
      <c r="NK2" s="72"/>
      <c r="NL2" s="72"/>
      <c r="NM2" s="72"/>
      <c r="NN2" s="72"/>
      <c r="NO2" s="72"/>
      <c r="NP2" s="72"/>
      <c r="NQ2" s="72"/>
      <c r="NR2" s="72"/>
      <c r="NS2" s="72"/>
      <c r="NT2" s="72"/>
      <c r="NU2" s="72"/>
      <c r="NV2" s="72"/>
      <c r="NW2" s="72"/>
      <c r="NX2" s="72"/>
      <c r="NY2" s="72"/>
      <c r="NZ2" s="72"/>
      <c r="OA2" s="72"/>
      <c r="OB2" s="72"/>
      <c r="OC2" s="72"/>
      <c r="OD2" s="72"/>
      <c r="OE2" s="72"/>
      <c r="OF2" s="72"/>
      <c r="OG2" s="72"/>
      <c r="OH2" s="72"/>
      <c r="OI2" s="72"/>
      <c r="OJ2" s="72"/>
      <c r="OK2" s="72"/>
      <c r="OL2" s="72"/>
      <c r="OM2" s="72"/>
      <c r="ON2" s="72"/>
      <c r="OO2" s="72"/>
      <c r="OP2" s="72"/>
      <c r="OQ2" s="72"/>
      <c r="OR2" s="72"/>
      <c r="OS2" s="72"/>
      <c r="OT2" s="72"/>
      <c r="OU2" s="72"/>
      <c r="OV2" s="72"/>
      <c r="OW2" s="72"/>
      <c r="OX2" s="72"/>
      <c r="OY2" s="72"/>
      <c r="OZ2" s="72"/>
      <c r="PA2" s="72"/>
      <c r="PB2" s="72"/>
      <c r="PC2" s="72"/>
      <c r="PD2" s="72"/>
      <c r="PE2" s="72"/>
      <c r="PF2" s="72"/>
      <c r="PG2" s="72"/>
      <c r="PH2" s="72"/>
      <c r="PI2" s="72"/>
      <c r="PJ2" s="72"/>
      <c r="PK2" s="72"/>
      <c r="PL2" s="72"/>
      <c r="PM2" s="72"/>
      <c r="PN2" s="72"/>
      <c r="PO2" s="72"/>
      <c r="PP2" s="72"/>
      <c r="PQ2" s="72"/>
      <c r="PR2" s="72"/>
      <c r="PS2" s="72"/>
      <c r="PT2" s="72"/>
      <c r="PU2" s="72"/>
      <c r="PV2" s="72"/>
      <c r="PW2" s="72"/>
      <c r="PX2" s="72"/>
      <c r="PY2" s="72"/>
      <c r="PZ2" s="72"/>
      <c r="QA2" s="72"/>
      <c r="QB2" s="72"/>
      <c r="QC2" s="72"/>
      <c r="QD2" s="72"/>
      <c r="QE2" s="72"/>
      <c r="QF2" s="72"/>
      <c r="QG2" s="72"/>
      <c r="QH2" s="72"/>
      <c r="QI2" s="72"/>
    </row>
    <row r="3" ht="22.5" customHeight="1">
      <c r="A3" s="70" t="s">
        <v>35</v>
      </c>
      <c r="B3" s="71"/>
      <c r="C3" s="71"/>
      <c r="D3" s="71"/>
      <c r="E3" s="71"/>
      <c r="F3" s="71"/>
      <c r="G3" s="71"/>
      <c r="H3" s="72"/>
      <c r="I3" s="72"/>
      <c r="J3" s="71"/>
      <c r="K3" s="71"/>
      <c r="L3" s="71"/>
      <c r="M3" s="71"/>
      <c r="N3" s="71"/>
      <c r="O3" s="71"/>
      <c r="P3" s="72"/>
      <c r="Q3" s="72"/>
      <c r="R3" s="71"/>
      <c r="S3" s="71"/>
      <c r="T3" s="71"/>
      <c r="U3" s="71"/>
      <c r="V3" s="71"/>
      <c r="W3" s="71"/>
      <c r="X3" s="72"/>
      <c r="Y3" s="72"/>
      <c r="Z3" s="71"/>
      <c r="AA3" s="71"/>
      <c r="AB3" s="71"/>
      <c r="AC3" s="71"/>
      <c r="AD3" s="71"/>
      <c r="AE3" s="71"/>
      <c r="AF3" s="72"/>
      <c r="AG3" s="72"/>
      <c r="AH3" s="72"/>
      <c r="AI3" s="71"/>
      <c r="AJ3" s="71"/>
      <c r="AK3" s="71"/>
      <c r="AL3" s="71"/>
      <c r="AM3" s="71"/>
      <c r="AN3" s="71"/>
      <c r="AO3" s="72"/>
      <c r="AP3" s="72"/>
      <c r="AQ3" s="71"/>
      <c r="AR3" s="71"/>
      <c r="AS3" s="71"/>
      <c r="AT3" s="71"/>
      <c r="AU3" s="71"/>
      <c r="AV3" s="71"/>
      <c r="AW3" s="72"/>
      <c r="AX3" s="72"/>
      <c r="AY3" s="71"/>
      <c r="AZ3" s="71"/>
      <c r="BA3" s="71"/>
      <c r="BB3" s="72"/>
      <c r="BC3" s="72"/>
      <c r="BD3" s="72"/>
      <c r="BE3" s="72"/>
      <c r="BF3" s="73"/>
      <c r="BG3" s="72"/>
      <c r="BH3" s="72"/>
      <c r="BI3" s="72"/>
      <c r="BJ3" s="72"/>
      <c r="BK3" s="72"/>
      <c r="BL3" s="72"/>
      <c r="BM3" s="72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72"/>
      <c r="CG3" s="72"/>
      <c r="CH3" s="72"/>
      <c r="CI3" s="72"/>
      <c r="CJ3" s="72"/>
      <c r="CK3" s="72"/>
      <c r="CL3" s="72"/>
      <c r="CM3" s="72"/>
      <c r="CN3" s="72"/>
      <c r="CO3" s="72"/>
      <c r="CP3" s="72"/>
      <c r="CQ3" s="72"/>
      <c r="CR3" s="72"/>
      <c r="CS3" s="72"/>
      <c r="CT3" s="72"/>
      <c r="CU3" s="72"/>
      <c r="CV3" s="72"/>
      <c r="CW3" s="72"/>
      <c r="CX3" s="72"/>
      <c r="CY3" s="72"/>
      <c r="CZ3" s="72"/>
      <c r="DA3" s="72"/>
      <c r="DB3" s="72"/>
      <c r="DC3" s="72"/>
      <c r="DD3" s="72"/>
      <c r="DE3" s="72"/>
      <c r="DF3" s="72"/>
      <c r="DG3" s="72"/>
      <c r="DH3" s="72"/>
      <c r="DI3" s="72"/>
      <c r="DJ3" s="72"/>
      <c r="DK3" s="72"/>
      <c r="DL3" s="72"/>
      <c r="DM3" s="72"/>
      <c r="DN3" s="72"/>
      <c r="DO3" s="72"/>
      <c r="DP3" s="72"/>
      <c r="DQ3" s="72"/>
      <c r="DR3" s="72"/>
      <c r="DS3" s="72"/>
      <c r="DT3" s="72"/>
      <c r="DU3" s="72"/>
      <c r="DV3" s="72"/>
      <c r="DW3" s="72"/>
      <c r="DX3" s="72"/>
      <c r="DY3" s="72"/>
      <c r="DZ3" s="72"/>
      <c r="EA3" s="72"/>
      <c r="EB3" s="72"/>
      <c r="EC3" s="72"/>
      <c r="ED3" s="72"/>
      <c r="EE3" s="72"/>
      <c r="EF3" s="72"/>
      <c r="EG3" s="72"/>
      <c r="EH3" s="72"/>
      <c r="EI3" s="72"/>
      <c r="EJ3" s="72"/>
      <c r="EK3" s="72"/>
      <c r="EL3" s="72"/>
      <c r="EM3" s="72"/>
      <c r="EN3" s="72"/>
      <c r="EO3" s="72"/>
      <c r="EP3" s="72"/>
      <c r="EQ3" s="72"/>
      <c r="ER3" s="72"/>
      <c r="ES3" s="72"/>
      <c r="ET3" s="72"/>
      <c r="EU3" s="72"/>
      <c r="EV3" s="72"/>
      <c r="EW3" s="72"/>
      <c r="EX3" s="72"/>
      <c r="EY3" s="72"/>
      <c r="EZ3" s="72"/>
      <c r="FA3" s="72"/>
      <c r="FB3" s="72"/>
      <c r="FC3" s="72"/>
      <c r="FD3" s="72"/>
      <c r="FE3" s="72"/>
      <c r="FF3" s="72"/>
      <c r="FG3" s="72"/>
      <c r="FH3" s="72"/>
      <c r="FI3" s="72"/>
      <c r="FJ3" s="72"/>
      <c r="FK3" s="72"/>
      <c r="FL3" s="72"/>
      <c r="FM3" s="72"/>
      <c r="FN3" s="72"/>
      <c r="FO3" s="72"/>
      <c r="FP3" s="72"/>
      <c r="FQ3" s="72"/>
      <c r="FR3" s="72"/>
      <c r="FS3" s="72"/>
      <c r="FT3" s="72"/>
      <c r="FU3" s="72"/>
      <c r="FV3" s="72"/>
      <c r="FW3" s="72"/>
      <c r="FX3" s="72"/>
      <c r="FY3" s="72"/>
      <c r="FZ3" s="72"/>
      <c r="GA3" s="72"/>
      <c r="GB3" s="72"/>
      <c r="GC3" s="72"/>
      <c r="GD3" s="72"/>
      <c r="GE3" s="72"/>
      <c r="GF3" s="72"/>
      <c r="GG3" s="72"/>
      <c r="GH3" s="72"/>
      <c r="GI3" s="72"/>
      <c r="GJ3" s="72"/>
      <c r="GK3" s="72"/>
      <c r="GL3" s="72"/>
      <c r="GM3" s="72"/>
      <c r="GN3" s="72"/>
      <c r="GO3" s="72"/>
      <c r="GP3" s="72"/>
      <c r="GQ3" s="72"/>
      <c r="GR3" s="72"/>
      <c r="GS3" s="72"/>
      <c r="GT3" s="72"/>
      <c r="GU3" s="72"/>
      <c r="GV3" s="72"/>
      <c r="GW3" s="72"/>
      <c r="GX3" s="72"/>
      <c r="GY3" s="72"/>
      <c r="GZ3" s="72"/>
      <c r="HA3" s="72"/>
      <c r="HB3" s="72"/>
      <c r="HC3" s="72"/>
      <c r="HD3" s="72"/>
      <c r="HE3" s="72"/>
      <c r="HF3" s="72"/>
      <c r="HG3" s="72"/>
      <c r="HH3" s="72"/>
      <c r="HI3" s="72"/>
      <c r="HJ3" s="72"/>
      <c r="HK3" s="72"/>
      <c r="HL3" s="72"/>
      <c r="HM3" s="72"/>
      <c r="HN3" s="72"/>
      <c r="HO3" s="72"/>
      <c r="HP3" s="72"/>
      <c r="HQ3" s="72"/>
      <c r="HR3" s="72"/>
      <c r="HS3" s="72"/>
      <c r="HT3" s="72"/>
      <c r="HU3" s="72"/>
      <c r="HV3" s="72"/>
      <c r="HW3" s="72"/>
      <c r="HX3" s="72"/>
      <c r="HY3" s="72"/>
      <c r="HZ3" s="72"/>
      <c r="IA3" s="72"/>
      <c r="IB3" s="72"/>
      <c r="IC3" s="72"/>
      <c r="ID3" s="72"/>
      <c r="IE3" s="72"/>
      <c r="IF3" s="72"/>
      <c r="IG3" s="72"/>
      <c r="IH3" s="72"/>
      <c r="II3" s="72"/>
      <c r="IJ3" s="72"/>
      <c r="IK3" s="72"/>
      <c r="IL3" s="72"/>
      <c r="IM3" s="72"/>
      <c r="IN3" s="72"/>
      <c r="IO3" s="72"/>
      <c r="IP3" s="72"/>
      <c r="IQ3" s="72"/>
      <c r="IR3" s="72"/>
      <c r="IS3" s="72"/>
      <c r="IT3" s="72"/>
      <c r="IU3" s="72"/>
      <c r="IV3" s="72"/>
      <c r="IW3" s="72"/>
      <c r="IX3" s="72"/>
      <c r="IY3" s="72"/>
      <c r="IZ3" s="72"/>
      <c r="JA3" s="72"/>
      <c r="JB3" s="72"/>
      <c r="JC3" s="72"/>
      <c r="JD3" s="72"/>
      <c r="JE3" s="72"/>
      <c r="JF3" s="72"/>
      <c r="JG3" s="72"/>
      <c r="JH3" s="72"/>
      <c r="JI3" s="72"/>
      <c r="JJ3" s="72"/>
      <c r="JK3" s="72"/>
      <c r="JL3" s="72"/>
      <c r="JM3" s="72"/>
      <c r="JN3" s="72"/>
      <c r="JO3" s="72"/>
      <c r="JP3" s="72"/>
      <c r="JQ3" s="72"/>
      <c r="JR3" s="72"/>
      <c r="JS3" s="72"/>
      <c r="JT3" s="72"/>
      <c r="JU3" s="72"/>
      <c r="JV3" s="72"/>
      <c r="JW3" s="72"/>
      <c r="JX3" s="72"/>
      <c r="JY3" s="72"/>
      <c r="JZ3" s="72"/>
      <c r="KA3" s="72"/>
      <c r="KB3" s="72"/>
      <c r="KC3" s="72"/>
      <c r="KD3" s="72"/>
      <c r="KE3" s="72"/>
      <c r="KF3" s="72"/>
      <c r="KG3" s="72"/>
      <c r="KH3" s="72"/>
      <c r="KI3" s="72"/>
      <c r="KJ3" s="72"/>
      <c r="KK3" s="72"/>
      <c r="KL3" s="72"/>
      <c r="KM3" s="72"/>
      <c r="KN3" s="72"/>
      <c r="KO3" s="72"/>
      <c r="KP3" s="72"/>
      <c r="KQ3" s="72"/>
      <c r="KR3" s="72"/>
      <c r="KS3" s="72"/>
      <c r="KT3" s="72"/>
      <c r="KU3" s="72"/>
      <c r="KV3" s="72"/>
      <c r="KW3" s="72"/>
      <c r="KX3" s="72"/>
      <c r="KY3" s="72"/>
      <c r="KZ3" s="72"/>
      <c r="LA3" s="72"/>
      <c r="LB3" s="72"/>
      <c r="LC3" s="72"/>
      <c r="LD3" s="72"/>
      <c r="LE3" s="72"/>
      <c r="LF3" s="72"/>
      <c r="LG3" s="72"/>
      <c r="LH3" s="72"/>
      <c r="LI3" s="72"/>
      <c r="LJ3" s="72"/>
      <c r="LK3" s="72"/>
      <c r="LL3" s="72"/>
      <c r="LM3" s="72"/>
      <c r="LN3" s="72"/>
      <c r="LO3" s="72"/>
      <c r="LP3" s="72"/>
      <c r="LQ3" s="72"/>
      <c r="LR3" s="72"/>
      <c r="LS3" s="72"/>
      <c r="LT3" s="72"/>
      <c r="LU3" s="72"/>
      <c r="LV3" s="72"/>
      <c r="LW3" s="72"/>
      <c r="LX3" s="72"/>
      <c r="LY3" s="72"/>
      <c r="LZ3" s="72"/>
      <c r="MA3" s="72"/>
      <c r="MB3" s="72"/>
      <c r="MC3" s="72"/>
      <c r="MD3" s="72"/>
      <c r="ME3" s="72"/>
      <c r="MF3" s="72"/>
      <c r="MG3" s="72"/>
      <c r="MH3" s="72"/>
      <c r="MI3" s="72"/>
      <c r="MJ3" s="72"/>
      <c r="MK3" s="72"/>
      <c r="ML3" s="72"/>
      <c r="MM3" s="72"/>
      <c r="MN3" s="72"/>
      <c r="MO3" s="72"/>
      <c r="MP3" s="72"/>
      <c r="MQ3" s="72"/>
      <c r="MR3" s="72"/>
      <c r="MS3" s="72"/>
      <c r="MT3" s="72"/>
      <c r="MU3" s="72"/>
      <c r="MV3" s="72"/>
      <c r="MW3" s="72"/>
      <c r="MX3" s="72"/>
      <c r="MY3" s="72"/>
      <c r="MZ3" s="72"/>
      <c r="NA3" s="72"/>
      <c r="NB3" s="72"/>
      <c r="NC3" s="72"/>
      <c r="ND3" s="72"/>
      <c r="NE3" s="72"/>
      <c r="NF3" s="72"/>
      <c r="NG3" s="72"/>
      <c r="NH3" s="72"/>
      <c r="NI3" s="72"/>
      <c r="NJ3" s="72"/>
      <c r="NK3" s="72"/>
      <c r="NL3" s="72"/>
      <c r="NM3" s="72"/>
      <c r="NN3" s="72"/>
      <c r="NO3" s="72"/>
      <c r="NP3" s="72"/>
      <c r="NQ3" s="72"/>
      <c r="NR3" s="72"/>
      <c r="NS3" s="72"/>
      <c r="NT3" s="72"/>
      <c r="NU3" s="72"/>
      <c r="NV3" s="72"/>
      <c r="NW3" s="72"/>
      <c r="NX3" s="72"/>
      <c r="NY3" s="72"/>
      <c r="NZ3" s="72"/>
      <c r="OA3" s="72"/>
      <c r="OB3" s="72"/>
      <c r="OC3" s="72"/>
      <c r="OD3" s="72"/>
      <c r="OE3" s="72"/>
      <c r="OF3" s="72"/>
      <c r="OG3" s="72"/>
      <c r="OH3" s="72"/>
      <c r="OI3" s="72"/>
      <c r="OJ3" s="72"/>
      <c r="OK3" s="72"/>
      <c r="OL3" s="72"/>
      <c r="OM3" s="72"/>
      <c r="ON3" s="72"/>
      <c r="OO3" s="72"/>
      <c r="OP3" s="72"/>
      <c r="OQ3" s="72"/>
      <c r="OR3" s="72"/>
      <c r="OS3" s="72"/>
      <c r="OT3" s="72"/>
      <c r="OU3" s="72"/>
      <c r="OV3" s="72"/>
      <c r="OW3" s="72"/>
      <c r="OX3" s="72"/>
      <c r="OY3" s="72"/>
      <c r="OZ3" s="72"/>
      <c r="PA3" s="72"/>
      <c r="PB3" s="72"/>
      <c r="PC3" s="72"/>
      <c r="PD3" s="72"/>
      <c r="PE3" s="72"/>
      <c r="PF3" s="72"/>
      <c r="PG3" s="72"/>
      <c r="PH3" s="72"/>
      <c r="PI3" s="72"/>
      <c r="PJ3" s="72"/>
      <c r="PK3" s="72"/>
      <c r="PL3" s="72"/>
      <c r="PM3" s="72"/>
      <c r="PN3" s="72"/>
      <c r="PO3" s="72"/>
      <c r="PP3" s="72"/>
      <c r="PQ3" s="72"/>
      <c r="PR3" s="72"/>
      <c r="PS3" s="72"/>
      <c r="PT3" s="72"/>
      <c r="PU3" s="72"/>
      <c r="PV3" s="72"/>
      <c r="PW3" s="72"/>
      <c r="PX3" s="72"/>
      <c r="PY3" s="72"/>
      <c r="PZ3" s="72"/>
      <c r="QA3" s="72"/>
      <c r="QB3" s="72"/>
      <c r="QC3" s="72"/>
      <c r="QD3" s="72"/>
      <c r="QE3" s="72"/>
      <c r="QF3" s="72"/>
      <c r="QG3" s="72"/>
      <c r="QH3" s="72"/>
      <c r="QI3" s="72"/>
    </row>
    <row r="4" ht="22.5" customHeight="1">
      <c r="A4" s="74" t="s">
        <v>36</v>
      </c>
      <c r="B4" s="75" t="b">
        <f>+IF('Proyeccion Comidas'!D4=1,1)</f>
        <v>0</v>
      </c>
      <c r="C4" s="46"/>
      <c r="D4" s="71"/>
      <c r="E4" s="71"/>
      <c r="F4" s="71"/>
      <c r="G4" s="71"/>
      <c r="H4" s="72"/>
      <c r="I4" s="72"/>
      <c r="J4" s="71"/>
      <c r="K4" s="71"/>
      <c r="L4" s="71"/>
      <c r="M4" s="71"/>
      <c r="N4" s="71"/>
      <c r="O4" s="71"/>
      <c r="P4" s="72"/>
      <c r="Q4" s="72"/>
      <c r="R4" s="71"/>
      <c r="S4" s="71"/>
      <c r="T4" s="71"/>
      <c r="U4" s="71"/>
      <c r="V4" s="71"/>
      <c r="W4" s="71"/>
      <c r="X4" s="72"/>
      <c r="Y4" s="72"/>
      <c r="Z4" s="71"/>
      <c r="AA4" s="71"/>
      <c r="AB4" s="71"/>
      <c r="AC4" s="71"/>
      <c r="AD4" s="71"/>
      <c r="AE4" s="71"/>
      <c r="AF4" s="72"/>
      <c r="AG4" s="72"/>
      <c r="AH4" s="72"/>
      <c r="AI4" s="71"/>
      <c r="AJ4" s="71"/>
      <c r="AK4" s="71"/>
      <c r="AL4" s="71"/>
      <c r="AM4" s="71"/>
      <c r="AN4" s="71"/>
      <c r="AO4" s="72"/>
      <c r="AP4" s="72"/>
      <c r="AQ4" s="71"/>
      <c r="AR4" s="71"/>
      <c r="AS4" s="71"/>
      <c r="AT4" s="71"/>
      <c r="AU4" s="71"/>
      <c r="AV4" s="71"/>
      <c r="AW4" s="72"/>
      <c r="AX4" s="72"/>
      <c r="AY4" s="71"/>
      <c r="AZ4" s="71"/>
      <c r="BA4" s="71"/>
      <c r="BB4" s="72"/>
      <c r="BC4" s="72"/>
      <c r="BD4" s="72"/>
      <c r="BE4" s="72"/>
      <c r="BF4" s="73"/>
      <c r="BG4" s="72"/>
      <c r="BH4" s="72"/>
      <c r="BI4" s="72"/>
      <c r="BJ4" s="72"/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2"/>
      <c r="CB4" s="72"/>
      <c r="CC4" s="72"/>
      <c r="CD4" s="72"/>
      <c r="CE4" s="72"/>
      <c r="CF4" s="72"/>
      <c r="CG4" s="72"/>
      <c r="CH4" s="72"/>
      <c r="CI4" s="72"/>
      <c r="CJ4" s="72"/>
      <c r="CK4" s="72"/>
      <c r="CL4" s="72"/>
      <c r="CM4" s="72"/>
      <c r="CN4" s="72"/>
      <c r="CO4" s="72"/>
      <c r="CP4" s="72"/>
      <c r="CQ4" s="72"/>
      <c r="CR4" s="72"/>
      <c r="CS4" s="72"/>
      <c r="CT4" s="72"/>
      <c r="CU4" s="72"/>
      <c r="CV4" s="72"/>
      <c r="CW4" s="72"/>
      <c r="CX4" s="72"/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72"/>
      <c r="DR4" s="72"/>
      <c r="DS4" s="72"/>
      <c r="DT4" s="72"/>
      <c r="DU4" s="72"/>
      <c r="DV4" s="72"/>
      <c r="DW4" s="72"/>
      <c r="DX4" s="72"/>
      <c r="DY4" s="72"/>
      <c r="DZ4" s="72"/>
      <c r="EA4" s="72"/>
      <c r="EB4" s="72"/>
      <c r="EC4" s="72"/>
      <c r="ED4" s="72"/>
      <c r="EE4" s="72"/>
      <c r="EF4" s="72"/>
      <c r="EG4" s="72"/>
      <c r="EH4" s="72"/>
      <c r="EI4" s="72"/>
      <c r="EJ4" s="72"/>
      <c r="EK4" s="72"/>
      <c r="EL4" s="72"/>
      <c r="EM4" s="72"/>
      <c r="EN4" s="72"/>
      <c r="EO4" s="72"/>
      <c r="EP4" s="72"/>
      <c r="EQ4" s="72"/>
      <c r="ER4" s="72"/>
      <c r="ES4" s="72"/>
      <c r="ET4" s="72"/>
      <c r="EU4" s="72"/>
      <c r="EV4" s="72"/>
      <c r="EW4" s="72"/>
      <c r="EX4" s="72"/>
      <c r="EY4" s="72"/>
      <c r="EZ4" s="72"/>
      <c r="FA4" s="72"/>
      <c r="FB4" s="72"/>
      <c r="FC4" s="72"/>
      <c r="FD4" s="72"/>
      <c r="FE4" s="72"/>
      <c r="FF4" s="72"/>
      <c r="FG4" s="72"/>
      <c r="FH4" s="72"/>
      <c r="FI4" s="72"/>
      <c r="FJ4" s="72"/>
      <c r="FK4" s="72"/>
      <c r="FL4" s="72"/>
      <c r="FM4" s="72"/>
      <c r="FN4" s="72"/>
      <c r="FO4" s="72"/>
      <c r="FP4" s="72"/>
      <c r="FQ4" s="72"/>
      <c r="FR4" s="72"/>
      <c r="FS4" s="72"/>
      <c r="FT4" s="72"/>
      <c r="FU4" s="72"/>
      <c r="FV4" s="72"/>
      <c r="FW4" s="72"/>
      <c r="FX4" s="72"/>
      <c r="FY4" s="72"/>
      <c r="FZ4" s="72"/>
      <c r="GA4" s="72"/>
      <c r="GB4" s="72"/>
      <c r="GC4" s="72"/>
      <c r="GD4" s="72"/>
      <c r="GE4" s="72"/>
      <c r="GF4" s="72"/>
      <c r="GG4" s="72"/>
      <c r="GH4" s="72"/>
      <c r="GI4" s="72"/>
      <c r="GJ4" s="72"/>
      <c r="GK4" s="72"/>
      <c r="GL4" s="72"/>
      <c r="GM4" s="72"/>
      <c r="GN4" s="72"/>
      <c r="GO4" s="72"/>
      <c r="GP4" s="72"/>
      <c r="GQ4" s="72"/>
      <c r="GR4" s="72"/>
      <c r="GS4" s="72"/>
      <c r="GT4" s="72"/>
      <c r="GU4" s="72"/>
      <c r="GV4" s="72"/>
      <c r="GW4" s="72"/>
      <c r="GX4" s="72"/>
      <c r="GY4" s="72"/>
      <c r="GZ4" s="72"/>
      <c r="HA4" s="72"/>
      <c r="HB4" s="72"/>
      <c r="HC4" s="72"/>
      <c r="HD4" s="72"/>
      <c r="HE4" s="72"/>
      <c r="HF4" s="72"/>
      <c r="HG4" s="72"/>
      <c r="HH4" s="72"/>
      <c r="HI4" s="72"/>
      <c r="HJ4" s="72"/>
      <c r="HK4" s="72"/>
      <c r="HL4" s="72"/>
      <c r="HM4" s="72"/>
      <c r="HN4" s="72"/>
      <c r="HO4" s="72"/>
      <c r="HP4" s="72"/>
      <c r="HQ4" s="72"/>
      <c r="HR4" s="72"/>
      <c r="HS4" s="72"/>
      <c r="HT4" s="72"/>
      <c r="HU4" s="72"/>
      <c r="HV4" s="72"/>
      <c r="HW4" s="72"/>
      <c r="HX4" s="72"/>
      <c r="HY4" s="72"/>
      <c r="HZ4" s="72"/>
      <c r="IA4" s="72"/>
      <c r="IB4" s="72"/>
      <c r="IC4" s="72"/>
      <c r="ID4" s="72"/>
      <c r="IE4" s="72"/>
      <c r="IF4" s="72"/>
      <c r="IG4" s="72"/>
      <c r="IH4" s="72"/>
      <c r="II4" s="72"/>
      <c r="IJ4" s="72"/>
      <c r="IK4" s="72"/>
      <c r="IL4" s="72"/>
      <c r="IM4" s="72"/>
      <c r="IN4" s="72"/>
      <c r="IO4" s="72"/>
      <c r="IP4" s="72"/>
      <c r="IQ4" s="72"/>
      <c r="IR4" s="72"/>
      <c r="IS4" s="72"/>
      <c r="IT4" s="72"/>
      <c r="IU4" s="72"/>
      <c r="IV4" s="72"/>
      <c r="IW4" s="72"/>
      <c r="IX4" s="72"/>
      <c r="IY4" s="72"/>
      <c r="IZ4" s="72"/>
      <c r="JA4" s="72"/>
      <c r="JB4" s="72"/>
      <c r="JC4" s="72"/>
      <c r="JD4" s="72"/>
      <c r="JE4" s="72"/>
      <c r="JF4" s="72"/>
      <c r="JG4" s="72"/>
      <c r="JH4" s="72"/>
      <c r="JI4" s="72"/>
      <c r="JJ4" s="72"/>
      <c r="JK4" s="72"/>
      <c r="JL4" s="72"/>
      <c r="JM4" s="72"/>
      <c r="JN4" s="72"/>
      <c r="JO4" s="72"/>
      <c r="JP4" s="72"/>
      <c r="JQ4" s="72"/>
      <c r="JR4" s="72"/>
      <c r="JS4" s="72"/>
      <c r="JT4" s="72"/>
      <c r="JU4" s="72"/>
      <c r="JV4" s="72"/>
      <c r="JW4" s="72"/>
      <c r="JX4" s="72"/>
      <c r="JY4" s="72"/>
      <c r="JZ4" s="72"/>
      <c r="KA4" s="72"/>
      <c r="KB4" s="72"/>
      <c r="KC4" s="72"/>
      <c r="KD4" s="72"/>
      <c r="KE4" s="72"/>
      <c r="KF4" s="72"/>
      <c r="KG4" s="72"/>
      <c r="KH4" s="72"/>
      <c r="KI4" s="72"/>
      <c r="KJ4" s="72"/>
      <c r="KK4" s="72"/>
      <c r="KL4" s="72"/>
      <c r="KM4" s="72"/>
      <c r="KN4" s="72"/>
      <c r="KO4" s="72"/>
      <c r="KP4" s="72"/>
      <c r="KQ4" s="72"/>
      <c r="KR4" s="72"/>
      <c r="KS4" s="72"/>
      <c r="KT4" s="72"/>
      <c r="KU4" s="72"/>
      <c r="KV4" s="72"/>
      <c r="KW4" s="72"/>
      <c r="KX4" s="72"/>
      <c r="KY4" s="72"/>
      <c r="KZ4" s="72"/>
      <c r="LA4" s="72"/>
      <c r="LB4" s="72"/>
      <c r="LC4" s="72"/>
      <c r="LD4" s="72"/>
      <c r="LE4" s="72"/>
      <c r="LF4" s="72"/>
      <c r="LG4" s="72"/>
      <c r="LH4" s="72"/>
      <c r="LI4" s="72"/>
      <c r="LJ4" s="72"/>
      <c r="LK4" s="72"/>
      <c r="LL4" s="72"/>
      <c r="LM4" s="72"/>
      <c r="LN4" s="72"/>
      <c r="LO4" s="72"/>
      <c r="LP4" s="72"/>
      <c r="LQ4" s="72"/>
      <c r="LR4" s="72"/>
      <c r="LS4" s="72"/>
      <c r="LT4" s="72"/>
      <c r="LU4" s="72"/>
      <c r="LV4" s="72"/>
      <c r="LW4" s="72"/>
      <c r="LX4" s="72"/>
      <c r="LY4" s="72"/>
      <c r="LZ4" s="72"/>
      <c r="MA4" s="72"/>
      <c r="MB4" s="72"/>
      <c r="MC4" s="72"/>
      <c r="MD4" s="72"/>
      <c r="ME4" s="72"/>
      <c r="MF4" s="72"/>
      <c r="MG4" s="72"/>
      <c r="MH4" s="72"/>
      <c r="MI4" s="72"/>
      <c r="MJ4" s="72"/>
      <c r="MK4" s="72"/>
      <c r="ML4" s="72"/>
      <c r="MM4" s="72"/>
      <c r="MN4" s="72"/>
      <c r="MO4" s="72"/>
      <c r="MP4" s="72"/>
      <c r="MQ4" s="72"/>
      <c r="MR4" s="72"/>
      <c r="MS4" s="72"/>
      <c r="MT4" s="72"/>
      <c r="MU4" s="72"/>
      <c r="MV4" s="72"/>
      <c r="MW4" s="72"/>
      <c r="MX4" s="72"/>
      <c r="MY4" s="72"/>
      <c r="MZ4" s="72"/>
      <c r="NA4" s="72"/>
      <c r="NB4" s="72"/>
      <c r="NC4" s="72"/>
      <c r="ND4" s="72"/>
      <c r="NE4" s="72"/>
      <c r="NF4" s="72"/>
      <c r="NG4" s="72"/>
      <c r="NH4" s="72"/>
      <c r="NI4" s="72"/>
      <c r="NJ4" s="72"/>
      <c r="NK4" s="72"/>
      <c r="NL4" s="72"/>
      <c r="NM4" s="72"/>
      <c r="NN4" s="72"/>
      <c r="NO4" s="72"/>
      <c r="NP4" s="72"/>
      <c r="NQ4" s="72"/>
      <c r="NR4" s="72"/>
      <c r="NS4" s="72"/>
      <c r="NT4" s="72"/>
      <c r="NU4" s="72"/>
      <c r="NV4" s="72"/>
      <c r="NW4" s="72"/>
      <c r="NX4" s="72"/>
      <c r="NY4" s="72"/>
      <c r="NZ4" s="72"/>
      <c r="OA4" s="72"/>
      <c r="OB4" s="72"/>
      <c r="OC4" s="72"/>
      <c r="OD4" s="72"/>
      <c r="OE4" s="72"/>
      <c r="OF4" s="72"/>
      <c r="OG4" s="72"/>
      <c r="OH4" s="72"/>
      <c r="OI4" s="72"/>
      <c r="OJ4" s="72"/>
      <c r="OK4" s="72"/>
      <c r="OL4" s="72"/>
      <c r="OM4" s="72"/>
      <c r="ON4" s="72"/>
      <c r="OO4" s="72"/>
      <c r="OP4" s="72"/>
      <c r="OQ4" s="72"/>
      <c r="OR4" s="72"/>
      <c r="OS4" s="72"/>
      <c r="OT4" s="72"/>
      <c r="OU4" s="72"/>
      <c r="OV4" s="72"/>
      <c r="OW4" s="72"/>
      <c r="OX4" s="72"/>
      <c r="OY4" s="72"/>
      <c r="OZ4" s="72"/>
      <c r="PA4" s="72"/>
      <c r="PB4" s="72"/>
      <c r="PC4" s="72"/>
      <c r="PD4" s="72"/>
      <c r="PE4" s="72"/>
      <c r="PF4" s="72"/>
      <c r="PG4" s="72"/>
      <c r="PH4" s="72"/>
      <c r="PI4" s="72"/>
      <c r="PJ4" s="72"/>
      <c r="PK4" s="72"/>
      <c r="PL4" s="72"/>
      <c r="PM4" s="72"/>
      <c r="PN4" s="72"/>
      <c r="PO4" s="72"/>
      <c r="PP4" s="72"/>
      <c r="PQ4" s="72"/>
      <c r="PR4" s="72"/>
      <c r="PS4" s="72"/>
      <c r="PT4" s="72"/>
      <c r="PU4" s="72"/>
      <c r="PV4" s="72"/>
      <c r="PW4" s="72"/>
      <c r="PX4" s="72"/>
      <c r="PY4" s="72"/>
      <c r="PZ4" s="72"/>
      <c r="QA4" s="72"/>
      <c r="QB4" s="72"/>
      <c r="QC4" s="72"/>
      <c r="QD4" s="72"/>
      <c r="QE4" s="72"/>
      <c r="QF4" s="72"/>
      <c r="QG4" s="72"/>
      <c r="QH4" s="72"/>
      <c r="QI4" s="72"/>
    </row>
    <row r="5" ht="22.5" customHeight="1">
      <c r="A5" s="74" t="s">
        <v>37</v>
      </c>
      <c r="B5" s="75" t="s">
        <v>38</v>
      </c>
      <c r="C5" s="46"/>
      <c r="D5" s="71"/>
      <c r="E5" s="71"/>
      <c r="F5" s="71"/>
      <c r="G5" s="71"/>
      <c r="H5" s="72"/>
      <c r="I5" s="72"/>
      <c r="J5" s="71"/>
      <c r="K5" s="71"/>
      <c r="L5" s="71"/>
      <c r="M5" s="71"/>
      <c r="N5" s="71"/>
      <c r="O5" s="71"/>
      <c r="P5" s="72"/>
      <c r="Q5" s="72"/>
      <c r="R5" s="71"/>
      <c r="S5" s="71"/>
      <c r="T5" s="71"/>
      <c r="U5" s="71"/>
      <c r="V5" s="71"/>
      <c r="W5" s="71"/>
      <c r="X5" s="72"/>
      <c r="Y5" s="72"/>
      <c r="Z5" s="71"/>
      <c r="AA5" s="71"/>
      <c r="AB5" s="71"/>
      <c r="AC5" s="71"/>
      <c r="AD5" s="71"/>
      <c r="AE5" s="71"/>
      <c r="AF5" s="72"/>
      <c r="AG5" s="72"/>
      <c r="AH5" s="72"/>
      <c r="AI5" s="71"/>
      <c r="AJ5" s="71"/>
      <c r="AK5" s="71"/>
      <c r="AL5" s="71"/>
      <c r="AM5" s="71"/>
      <c r="AN5" s="71"/>
      <c r="AO5" s="72"/>
      <c r="AP5" s="72"/>
      <c r="AQ5" s="71"/>
      <c r="AR5" s="71"/>
      <c r="AS5" s="71"/>
      <c r="AT5" s="71"/>
      <c r="AU5" s="71"/>
      <c r="AV5" s="71"/>
      <c r="AW5" s="72"/>
      <c r="AX5" s="72"/>
      <c r="AY5" s="71"/>
      <c r="AZ5" s="71"/>
      <c r="BA5" s="71"/>
      <c r="BB5" s="72"/>
      <c r="BC5" s="72"/>
      <c r="BD5" s="72"/>
      <c r="BE5" s="72"/>
      <c r="BF5" s="73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2"/>
      <c r="FC5" s="72"/>
      <c r="FD5" s="72"/>
      <c r="FE5" s="72"/>
      <c r="FF5" s="72"/>
      <c r="FG5" s="72"/>
      <c r="FH5" s="72"/>
      <c r="FI5" s="72"/>
      <c r="FJ5" s="72"/>
      <c r="FK5" s="72"/>
      <c r="FL5" s="72"/>
      <c r="FM5" s="72"/>
      <c r="FN5" s="72"/>
      <c r="FO5" s="72"/>
      <c r="FP5" s="72"/>
      <c r="FQ5" s="72"/>
      <c r="FR5" s="72"/>
      <c r="FS5" s="72"/>
      <c r="FT5" s="72"/>
      <c r="FU5" s="72"/>
      <c r="FV5" s="72"/>
      <c r="FW5" s="72"/>
      <c r="FX5" s="72"/>
      <c r="FY5" s="72"/>
      <c r="FZ5" s="72"/>
      <c r="GA5" s="72"/>
      <c r="GB5" s="72"/>
      <c r="GC5" s="72"/>
      <c r="GD5" s="72"/>
      <c r="GE5" s="72"/>
      <c r="GF5" s="72"/>
      <c r="GG5" s="72"/>
      <c r="GH5" s="72"/>
      <c r="GI5" s="72"/>
      <c r="GJ5" s="72"/>
      <c r="GK5" s="72"/>
      <c r="GL5" s="72"/>
      <c r="GM5" s="72"/>
      <c r="GN5" s="72"/>
      <c r="GO5" s="72"/>
      <c r="GP5" s="72"/>
      <c r="GQ5" s="72"/>
      <c r="GR5" s="72"/>
      <c r="GS5" s="72"/>
      <c r="GT5" s="72"/>
      <c r="GU5" s="72"/>
      <c r="GV5" s="72"/>
      <c r="GW5" s="72"/>
      <c r="GX5" s="72"/>
      <c r="GY5" s="72"/>
      <c r="GZ5" s="72"/>
      <c r="HA5" s="72"/>
      <c r="HB5" s="72"/>
      <c r="HC5" s="72"/>
      <c r="HD5" s="72"/>
      <c r="HE5" s="72"/>
      <c r="HF5" s="72"/>
      <c r="HG5" s="72"/>
      <c r="HH5" s="72"/>
      <c r="HI5" s="72"/>
      <c r="HJ5" s="72"/>
      <c r="HK5" s="72"/>
      <c r="HL5" s="72"/>
      <c r="HM5" s="72"/>
      <c r="HN5" s="72"/>
      <c r="HO5" s="72"/>
      <c r="HP5" s="72"/>
      <c r="HQ5" s="72"/>
      <c r="HR5" s="72"/>
      <c r="HS5" s="72"/>
      <c r="HT5" s="72"/>
      <c r="HU5" s="72"/>
      <c r="HV5" s="72"/>
      <c r="HW5" s="72"/>
      <c r="HX5" s="72"/>
      <c r="HY5" s="72"/>
      <c r="HZ5" s="72"/>
      <c r="IA5" s="72"/>
      <c r="IB5" s="72"/>
      <c r="IC5" s="72"/>
      <c r="ID5" s="72"/>
      <c r="IE5" s="72"/>
      <c r="IF5" s="72"/>
      <c r="IG5" s="72"/>
      <c r="IH5" s="72"/>
      <c r="II5" s="72"/>
      <c r="IJ5" s="72"/>
      <c r="IK5" s="72"/>
      <c r="IL5" s="72"/>
      <c r="IM5" s="72"/>
      <c r="IN5" s="72"/>
      <c r="IO5" s="72"/>
      <c r="IP5" s="72"/>
      <c r="IQ5" s="72"/>
      <c r="IR5" s="72"/>
      <c r="IS5" s="72"/>
      <c r="IT5" s="72"/>
      <c r="IU5" s="72"/>
      <c r="IV5" s="72"/>
      <c r="IW5" s="72"/>
      <c r="IX5" s="72"/>
      <c r="IY5" s="72"/>
      <c r="IZ5" s="72"/>
      <c r="JA5" s="72"/>
      <c r="JB5" s="72"/>
      <c r="JC5" s="72"/>
      <c r="JD5" s="72"/>
      <c r="JE5" s="72"/>
      <c r="JF5" s="72"/>
      <c r="JG5" s="72"/>
      <c r="JH5" s="72"/>
      <c r="JI5" s="72"/>
      <c r="JJ5" s="72"/>
      <c r="JK5" s="72"/>
      <c r="JL5" s="72"/>
      <c r="JM5" s="72"/>
      <c r="JN5" s="72"/>
      <c r="JO5" s="72"/>
      <c r="JP5" s="72"/>
      <c r="JQ5" s="72"/>
      <c r="JR5" s="72"/>
      <c r="JS5" s="72"/>
      <c r="JT5" s="72"/>
      <c r="JU5" s="72"/>
      <c r="JV5" s="72"/>
      <c r="JW5" s="72"/>
      <c r="JX5" s="72"/>
      <c r="JY5" s="72"/>
      <c r="JZ5" s="72"/>
      <c r="KA5" s="72"/>
      <c r="KB5" s="72"/>
      <c r="KC5" s="72"/>
      <c r="KD5" s="72"/>
      <c r="KE5" s="72"/>
      <c r="KF5" s="72"/>
      <c r="KG5" s="72"/>
      <c r="KH5" s="72"/>
      <c r="KI5" s="72"/>
      <c r="KJ5" s="72"/>
      <c r="KK5" s="72"/>
      <c r="KL5" s="72"/>
      <c r="KM5" s="72"/>
      <c r="KN5" s="72"/>
      <c r="KO5" s="72"/>
      <c r="KP5" s="72"/>
      <c r="KQ5" s="72"/>
      <c r="KR5" s="72"/>
      <c r="KS5" s="72"/>
      <c r="KT5" s="72"/>
      <c r="KU5" s="72"/>
      <c r="KV5" s="72"/>
      <c r="KW5" s="72"/>
      <c r="KX5" s="72"/>
      <c r="KY5" s="72"/>
      <c r="KZ5" s="72"/>
      <c r="LA5" s="72"/>
      <c r="LB5" s="72"/>
      <c r="LC5" s="72"/>
      <c r="LD5" s="72"/>
      <c r="LE5" s="72"/>
      <c r="LF5" s="72"/>
      <c r="LG5" s="72"/>
      <c r="LH5" s="72"/>
      <c r="LI5" s="72"/>
      <c r="LJ5" s="72"/>
      <c r="LK5" s="72"/>
      <c r="LL5" s="72"/>
      <c r="LM5" s="72"/>
      <c r="LN5" s="72"/>
      <c r="LO5" s="72"/>
      <c r="LP5" s="72"/>
      <c r="LQ5" s="72"/>
      <c r="LR5" s="72"/>
      <c r="LS5" s="72"/>
      <c r="LT5" s="72"/>
      <c r="LU5" s="72"/>
      <c r="LV5" s="72"/>
      <c r="LW5" s="72"/>
      <c r="LX5" s="72"/>
      <c r="LY5" s="72"/>
      <c r="LZ5" s="72"/>
      <c r="MA5" s="72"/>
      <c r="MB5" s="72"/>
      <c r="MC5" s="72"/>
      <c r="MD5" s="72"/>
      <c r="ME5" s="72"/>
      <c r="MF5" s="72"/>
      <c r="MG5" s="72"/>
      <c r="MH5" s="72"/>
      <c r="MI5" s="72"/>
      <c r="MJ5" s="72"/>
      <c r="MK5" s="72"/>
      <c r="ML5" s="72"/>
      <c r="MM5" s="72"/>
      <c r="MN5" s="72"/>
      <c r="MO5" s="72"/>
      <c r="MP5" s="72"/>
      <c r="MQ5" s="72"/>
      <c r="MR5" s="72"/>
      <c r="MS5" s="72"/>
      <c r="MT5" s="72"/>
      <c r="MU5" s="72"/>
      <c r="MV5" s="72"/>
      <c r="MW5" s="72"/>
      <c r="MX5" s="72"/>
      <c r="MY5" s="72"/>
      <c r="MZ5" s="72"/>
      <c r="NA5" s="72"/>
      <c r="NB5" s="72"/>
      <c r="NC5" s="72"/>
      <c r="ND5" s="72"/>
      <c r="NE5" s="72"/>
      <c r="NF5" s="72"/>
      <c r="NG5" s="72"/>
      <c r="NH5" s="72"/>
      <c r="NI5" s="72"/>
      <c r="NJ5" s="72"/>
      <c r="NK5" s="72"/>
      <c r="NL5" s="72"/>
      <c r="NM5" s="72"/>
      <c r="NN5" s="72"/>
      <c r="NO5" s="72"/>
      <c r="NP5" s="72"/>
      <c r="NQ5" s="72"/>
      <c r="NR5" s="72"/>
      <c r="NS5" s="72"/>
      <c r="NT5" s="72"/>
      <c r="NU5" s="72"/>
      <c r="NV5" s="72"/>
      <c r="NW5" s="72"/>
      <c r="NX5" s="72"/>
      <c r="NY5" s="72"/>
      <c r="NZ5" s="72"/>
      <c r="OA5" s="72"/>
      <c r="OB5" s="72"/>
      <c r="OC5" s="72"/>
      <c r="OD5" s="72"/>
      <c r="OE5" s="72"/>
      <c r="OF5" s="72"/>
      <c r="OG5" s="72"/>
      <c r="OH5" s="72"/>
      <c r="OI5" s="72"/>
      <c r="OJ5" s="72"/>
      <c r="OK5" s="72"/>
      <c r="OL5" s="72"/>
      <c r="OM5" s="72"/>
      <c r="ON5" s="72"/>
      <c r="OO5" s="72"/>
      <c r="OP5" s="72"/>
      <c r="OQ5" s="72"/>
      <c r="OR5" s="72"/>
      <c r="OS5" s="72"/>
      <c r="OT5" s="72"/>
      <c r="OU5" s="72"/>
      <c r="OV5" s="72"/>
      <c r="OW5" s="72"/>
      <c r="OX5" s="72"/>
      <c r="OY5" s="72"/>
      <c r="OZ5" s="72"/>
      <c r="PA5" s="72"/>
      <c r="PB5" s="72"/>
      <c r="PC5" s="72"/>
      <c r="PD5" s="72"/>
      <c r="PE5" s="72"/>
      <c r="PF5" s="72"/>
      <c r="PG5" s="72"/>
      <c r="PH5" s="72"/>
      <c r="PI5" s="72"/>
      <c r="PJ5" s="72"/>
      <c r="PK5" s="72"/>
      <c r="PL5" s="72"/>
      <c r="PM5" s="72"/>
      <c r="PN5" s="72"/>
      <c r="PO5" s="72"/>
      <c r="PP5" s="72"/>
      <c r="PQ5" s="72"/>
      <c r="PR5" s="72"/>
      <c r="PS5" s="72"/>
      <c r="PT5" s="72"/>
      <c r="PU5" s="72"/>
      <c r="PV5" s="72"/>
      <c r="PW5" s="72"/>
      <c r="PX5" s="72"/>
      <c r="PY5" s="72"/>
      <c r="PZ5" s="72"/>
      <c r="QA5" s="72"/>
      <c r="QB5" s="72"/>
      <c r="QC5" s="72"/>
      <c r="QD5" s="72"/>
      <c r="QE5" s="72"/>
      <c r="QF5" s="72"/>
      <c r="QG5" s="72"/>
      <c r="QH5" s="72"/>
      <c r="QI5" s="72"/>
    </row>
    <row r="6" ht="12.75" customHeight="1">
      <c r="A6" s="76"/>
      <c r="B6" s="77"/>
      <c r="C6" s="68"/>
      <c r="D6" s="68"/>
      <c r="E6" s="68"/>
      <c r="F6" s="68"/>
      <c r="G6" s="68"/>
      <c r="J6" s="68"/>
      <c r="K6" s="68"/>
      <c r="L6" s="68"/>
      <c r="M6" s="68"/>
      <c r="N6" s="68"/>
      <c r="O6" s="68"/>
      <c r="R6" s="68"/>
      <c r="S6" s="68"/>
      <c r="T6" s="68"/>
      <c r="U6" s="68"/>
      <c r="V6" s="68"/>
      <c r="W6" s="68"/>
      <c r="Z6" s="68"/>
      <c r="AA6" s="68"/>
      <c r="AB6" s="68"/>
      <c r="AC6" s="68"/>
      <c r="AD6" s="68"/>
      <c r="AE6" s="68"/>
      <c r="AI6" s="68"/>
      <c r="AJ6" s="68"/>
      <c r="AK6" s="68"/>
      <c r="AL6" s="68"/>
      <c r="AM6" s="68"/>
      <c r="AN6" s="68"/>
      <c r="AQ6" s="68"/>
      <c r="AR6" s="68"/>
      <c r="AS6" s="68"/>
      <c r="AT6" s="68"/>
      <c r="AU6" s="68"/>
      <c r="AV6" s="68"/>
      <c r="AY6" s="68"/>
      <c r="AZ6" s="68"/>
      <c r="BA6" s="68"/>
      <c r="BF6" s="69"/>
    </row>
    <row r="7" ht="21.75" customHeight="1">
      <c r="A7" s="78" t="s">
        <v>39</v>
      </c>
      <c r="B7" s="79" t="str">
        <f>+'Proyeccion Comidas'!B6:D6</f>
        <v>Viernes</v>
      </c>
      <c r="C7" s="46"/>
      <c r="D7" s="80"/>
      <c r="E7" s="80"/>
      <c r="F7" s="80"/>
      <c r="G7" s="80"/>
      <c r="H7" s="81"/>
      <c r="I7" s="82" t="s">
        <v>39</v>
      </c>
      <c r="J7" s="83" t="str">
        <f>+'Proyeccion Comidas'!F6</f>
        <v>Sabado</v>
      </c>
      <c r="K7" s="46"/>
      <c r="L7" s="80"/>
      <c r="M7" s="80"/>
      <c r="N7" s="80"/>
      <c r="O7" s="80"/>
      <c r="P7" s="81"/>
      <c r="Q7" s="82" t="s">
        <v>39</v>
      </c>
      <c r="R7" s="83" t="str">
        <f>+'Proyeccion Comidas'!J6</f>
        <v>Domingo</v>
      </c>
      <c r="S7" s="46"/>
      <c r="T7" s="80"/>
      <c r="U7" s="80"/>
      <c r="V7" s="80"/>
      <c r="W7" s="80"/>
      <c r="X7" s="81"/>
      <c r="Y7" s="82" t="s">
        <v>39</v>
      </c>
      <c r="Z7" s="83" t="str">
        <f>+'Proyeccion Comidas'!N6</f>
        <v>Lunes</v>
      </c>
      <c r="AA7" s="46"/>
      <c r="AB7" s="80"/>
      <c r="AC7" s="80"/>
      <c r="AD7" s="80"/>
      <c r="AE7" s="80"/>
      <c r="AF7" s="80"/>
      <c r="AG7" s="80"/>
      <c r="AH7" s="82" t="s">
        <v>39</v>
      </c>
      <c r="AI7" s="83" t="str">
        <f>+'Proyeccion Comidas'!R6</f>
        <v>Martes</v>
      </c>
      <c r="AJ7" s="46"/>
      <c r="AK7" s="80"/>
      <c r="AL7" s="80"/>
      <c r="AM7" s="80"/>
      <c r="AN7" s="80"/>
      <c r="AO7" s="81"/>
      <c r="AP7" s="82" t="s">
        <v>39</v>
      </c>
      <c r="AQ7" s="83" t="str">
        <f>+'Proyeccion Comidas'!V6</f>
        <v>Miercoles</v>
      </c>
      <c r="AR7" s="46"/>
      <c r="AS7" s="80"/>
      <c r="AT7" s="80"/>
      <c r="AU7" s="80"/>
      <c r="AV7" s="80"/>
      <c r="AW7" s="81"/>
      <c r="AX7" s="82" t="s">
        <v>39</v>
      </c>
      <c r="AY7" s="83" t="str">
        <f>+'Proyeccion Comidas'!Z6</f>
        <v>Jueves</v>
      </c>
      <c r="AZ7" s="46"/>
      <c r="BA7" s="68"/>
      <c r="BF7" s="69"/>
    </row>
    <row r="8" ht="21.75" customHeight="1">
      <c r="A8" s="84" t="s">
        <v>13</v>
      </c>
      <c r="B8" s="85" t="b">
        <f>+B4</f>
        <v>0</v>
      </c>
      <c r="C8" s="80"/>
      <c r="D8" s="80"/>
      <c r="E8" s="80"/>
      <c r="F8" s="80"/>
      <c r="G8" s="80"/>
      <c r="H8" s="81"/>
      <c r="I8" s="84" t="s">
        <v>13</v>
      </c>
      <c r="J8" s="86" t="b">
        <f>+B4</f>
        <v>0</v>
      </c>
      <c r="K8" s="80"/>
      <c r="L8" s="80"/>
      <c r="M8" s="80"/>
      <c r="N8" s="80"/>
      <c r="O8" s="80"/>
      <c r="P8" s="81"/>
      <c r="Q8" s="84" t="s">
        <v>13</v>
      </c>
      <c r="R8" s="86" t="b">
        <f>+B4</f>
        <v>0</v>
      </c>
      <c r="S8" s="80"/>
      <c r="T8" s="80"/>
      <c r="U8" s="80"/>
      <c r="V8" s="80"/>
      <c r="W8" s="80"/>
      <c r="X8" s="81"/>
      <c r="Y8" s="84" t="s">
        <v>13</v>
      </c>
      <c r="Z8" s="86" t="b">
        <f>+B4</f>
        <v>0</v>
      </c>
      <c r="AA8" s="80"/>
      <c r="AB8" s="80"/>
      <c r="AC8" s="80"/>
      <c r="AD8" s="80"/>
      <c r="AE8" s="80"/>
      <c r="AF8" s="80"/>
      <c r="AG8" s="80"/>
      <c r="AH8" s="84" t="s">
        <v>13</v>
      </c>
      <c r="AI8" s="86" t="b">
        <f>+B4</f>
        <v>0</v>
      </c>
      <c r="AJ8" s="80"/>
      <c r="AK8" s="80"/>
      <c r="AL8" s="80"/>
      <c r="AM8" s="80"/>
      <c r="AN8" s="80"/>
      <c r="AO8" s="81"/>
      <c r="AP8" s="84" t="s">
        <v>13</v>
      </c>
      <c r="AQ8" s="86" t="b">
        <f>+B4</f>
        <v>0</v>
      </c>
      <c r="AR8" s="80"/>
      <c r="AS8" s="80"/>
      <c r="AT8" s="80"/>
      <c r="AU8" s="80"/>
      <c r="AV8" s="80"/>
      <c r="AW8" s="81"/>
      <c r="AX8" s="84" t="s">
        <v>13</v>
      </c>
      <c r="AY8" s="86" t="b">
        <f>+B4</f>
        <v>0</v>
      </c>
      <c r="AZ8" s="80"/>
      <c r="BA8" s="68"/>
      <c r="BF8" s="69"/>
    </row>
    <row r="9" ht="21.75" customHeight="1">
      <c r="A9" s="84" t="s">
        <v>40</v>
      </c>
      <c r="B9" s="80"/>
      <c r="C9" s="80"/>
      <c r="D9" s="87" t="b">
        <f>+IF($B$4=1,'Proyeccion Comidas'!E8)</f>
        <v>0</v>
      </c>
      <c r="E9" s="80"/>
      <c r="F9" s="88" t="b">
        <f>+IF($B$4=1,'Proyeccion Comidas'!E20)</f>
        <v>0</v>
      </c>
      <c r="G9" s="80"/>
      <c r="H9" s="81"/>
      <c r="I9" s="84" t="s">
        <v>40</v>
      </c>
      <c r="J9" s="68"/>
      <c r="K9" s="80"/>
      <c r="L9" s="89" t="b">
        <f>+IF($B$4=1,'Proyeccion Comidas'!I8)</f>
        <v>0</v>
      </c>
      <c r="M9" s="80"/>
      <c r="N9" s="90" t="b">
        <f>+IF($B$4=1,'Proyeccion Comidas'!I20)</f>
        <v>0</v>
      </c>
      <c r="O9" s="80"/>
      <c r="P9" s="81"/>
      <c r="Q9" s="84" t="s">
        <v>40</v>
      </c>
      <c r="R9" s="68"/>
      <c r="S9" s="80"/>
      <c r="T9" s="89" t="b">
        <f>+IF($B$4=1,'Proyeccion Comidas'!M8)</f>
        <v>0</v>
      </c>
      <c r="U9" s="80"/>
      <c r="V9" s="91" t="b">
        <f>+IF($B$4=1,'Proyeccion Comidas'!M20)</f>
        <v>0</v>
      </c>
      <c r="W9" s="80"/>
      <c r="X9" s="81"/>
      <c r="Y9" s="84" t="s">
        <v>40</v>
      </c>
      <c r="Z9" s="68"/>
      <c r="AA9" s="80"/>
      <c r="AB9" s="89" t="b">
        <f>+IF($B$4=1,'Proyeccion Comidas'!Q8)</f>
        <v>0</v>
      </c>
      <c r="AC9" s="80"/>
      <c r="AD9" s="91" t="b">
        <f>+IF($B$4=1,'Proyeccion Comidas'!Q20)</f>
        <v>0</v>
      </c>
      <c r="AE9" s="80"/>
      <c r="AF9" s="80"/>
      <c r="AG9" s="80"/>
      <c r="AH9" s="84" t="s">
        <v>40</v>
      </c>
      <c r="AI9" s="68"/>
      <c r="AJ9" s="80"/>
      <c r="AK9" s="89" t="b">
        <f>+IF($B$4=1,'Proyeccion Comidas'!U8)</f>
        <v>0</v>
      </c>
      <c r="AL9" s="80"/>
      <c r="AM9" s="91" t="b">
        <f>+IF($B$4=1,'Proyeccion Comidas'!U20)</f>
        <v>0</v>
      </c>
      <c r="AN9" s="68"/>
      <c r="AO9" s="81"/>
      <c r="AP9" s="84" t="s">
        <v>40</v>
      </c>
      <c r="AQ9" s="68"/>
      <c r="AR9" s="80"/>
      <c r="AS9" s="89" t="b">
        <f>+IF($B$4=1,'Proyeccion Comidas'!Y8)</f>
        <v>0</v>
      </c>
      <c r="AT9" s="80"/>
      <c r="AU9" s="91" t="b">
        <f>+IF($B$4=1,'Proyeccion Comidas'!Y20)</f>
        <v>0</v>
      </c>
      <c r="AV9" s="80"/>
      <c r="AW9" s="81"/>
      <c r="AX9" s="84" t="s">
        <v>40</v>
      </c>
      <c r="AY9" s="68"/>
      <c r="AZ9" s="80"/>
      <c r="BA9" s="89" t="b">
        <f>+IF($B$4=1,'Proyeccion Comidas'!AC8)</f>
        <v>0</v>
      </c>
      <c r="BC9" s="92" t="b">
        <f>+IF($B$4=1,'Proyeccion Comidas'!AC20)</f>
        <v>0</v>
      </c>
      <c r="BF9" s="69"/>
      <c r="BH9" s="76" t="s">
        <v>41</v>
      </c>
      <c r="CJ9" s="76" t="s">
        <v>42</v>
      </c>
      <c r="DL9" s="76" t="s">
        <v>43</v>
      </c>
      <c r="EN9" s="76" t="s">
        <v>44</v>
      </c>
      <c r="FP9" s="76" t="s">
        <v>45</v>
      </c>
      <c r="GR9" s="76" t="s">
        <v>46</v>
      </c>
      <c r="HT9" s="76" t="s">
        <v>47</v>
      </c>
      <c r="IV9" s="76" t="s">
        <v>48</v>
      </c>
      <c r="JX9" s="76" t="s">
        <v>49</v>
      </c>
      <c r="KZ9" s="76" t="s">
        <v>50</v>
      </c>
      <c r="MB9" s="76" t="s">
        <v>51</v>
      </c>
      <c r="ND9" s="76" t="s">
        <v>52</v>
      </c>
      <c r="OF9" s="76" t="s">
        <v>53</v>
      </c>
      <c r="PH9" s="76" t="s">
        <v>54</v>
      </c>
    </row>
    <row r="10" ht="21.75" customHeight="1">
      <c r="A10" s="93" t="s">
        <v>55</v>
      </c>
      <c r="B10" s="68"/>
      <c r="C10" s="68"/>
      <c r="D10" s="68"/>
      <c r="E10" s="68"/>
      <c r="F10" s="68"/>
      <c r="G10" s="68"/>
      <c r="H10" s="94"/>
      <c r="I10" s="95" t="s">
        <v>55</v>
      </c>
      <c r="J10" s="96"/>
      <c r="K10" s="96"/>
      <c r="L10" s="96"/>
      <c r="M10" s="96"/>
      <c r="N10" s="96"/>
      <c r="O10" s="96"/>
      <c r="P10" s="94"/>
      <c r="Q10" s="95" t="s">
        <v>55</v>
      </c>
      <c r="R10" s="96"/>
      <c r="S10" s="96"/>
      <c r="T10" s="96"/>
      <c r="U10" s="96"/>
      <c r="V10" s="96"/>
      <c r="W10" s="96"/>
      <c r="X10" s="94"/>
      <c r="Y10" s="95" t="s">
        <v>55</v>
      </c>
      <c r="Z10" s="97"/>
      <c r="AA10" s="97"/>
      <c r="AB10" s="97"/>
      <c r="AC10" s="97"/>
      <c r="AD10" s="97"/>
      <c r="AE10" s="97"/>
      <c r="AF10" s="97"/>
      <c r="AG10" s="97"/>
      <c r="AH10" s="95" t="s">
        <v>55</v>
      </c>
      <c r="AI10" s="97"/>
      <c r="AJ10" s="97"/>
      <c r="AK10" s="97"/>
      <c r="AL10" s="97"/>
      <c r="AM10" s="97"/>
      <c r="AN10" s="97"/>
      <c r="AO10" s="94"/>
      <c r="AP10" s="95" t="s">
        <v>55</v>
      </c>
      <c r="AQ10" s="96"/>
      <c r="AR10" s="96"/>
      <c r="AS10" s="96"/>
      <c r="AT10" s="96"/>
      <c r="AU10" s="96"/>
      <c r="AV10" s="96"/>
      <c r="AW10" s="94"/>
      <c r="AX10" s="95" t="s">
        <v>55</v>
      </c>
      <c r="AY10" s="96"/>
      <c r="AZ10" s="96"/>
      <c r="BA10" s="96"/>
      <c r="BB10" s="94"/>
      <c r="BC10" s="94"/>
      <c r="BD10" s="98"/>
      <c r="BE10" s="98"/>
      <c r="BF10" s="69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</row>
    <row r="11" ht="36.75" customHeight="1">
      <c r="A11" s="99" t="s">
        <v>56</v>
      </c>
      <c r="B11" s="100" t="s">
        <v>57</v>
      </c>
      <c r="C11" s="101" t="s">
        <v>58</v>
      </c>
      <c r="D11" s="102" t="s">
        <v>59</v>
      </c>
      <c r="E11" s="103" t="s">
        <v>60</v>
      </c>
      <c r="F11" s="102" t="s">
        <v>61</v>
      </c>
      <c r="G11" s="103" t="s">
        <v>60</v>
      </c>
      <c r="H11" s="104"/>
      <c r="I11" s="105" t="s">
        <v>56</v>
      </c>
      <c r="J11" s="106" t="s">
        <v>57</v>
      </c>
      <c r="K11" s="107" t="s">
        <v>58</v>
      </c>
      <c r="L11" s="108" t="s">
        <v>59</v>
      </c>
      <c r="M11" s="109" t="s">
        <v>60</v>
      </c>
      <c r="N11" s="108" t="s">
        <v>61</v>
      </c>
      <c r="O11" s="109" t="s">
        <v>60</v>
      </c>
      <c r="P11" s="104"/>
      <c r="Q11" s="105" t="s">
        <v>56</v>
      </c>
      <c r="R11" s="106" t="s">
        <v>57</v>
      </c>
      <c r="S11" s="107" t="s">
        <v>58</v>
      </c>
      <c r="T11" s="108" t="s">
        <v>59</v>
      </c>
      <c r="U11" s="109" t="s">
        <v>60</v>
      </c>
      <c r="V11" s="108" t="s">
        <v>61</v>
      </c>
      <c r="W11" s="109" t="s">
        <v>60</v>
      </c>
      <c r="X11" s="104"/>
      <c r="Y11" s="105" t="s">
        <v>56</v>
      </c>
      <c r="Z11" s="106" t="s">
        <v>57</v>
      </c>
      <c r="AA11" s="107" t="s">
        <v>58</v>
      </c>
      <c r="AB11" s="108" t="s">
        <v>59</v>
      </c>
      <c r="AC11" s="109" t="s">
        <v>60</v>
      </c>
      <c r="AD11" s="108" t="s">
        <v>61</v>
      </c>
      <c r="AE11" s="109" t="s">
        <v>60</v>
      </c>
      <c r="AF11" s="109" t="s">
        <v>60</v>
      </c>
      <c r="AG11" s="110"/>
      <c r="AH11" s="105" t="s">
        <v>56</v>
      </c>
      <c r="AI11" s="106" t="s">
        <v>57</v>
      </c>
      <c r="AJ11" s="107" t="s">
        <v>58</v>
      </c>
      <c r="AK11" s="108" t="s">
        <v>59</v>
      </c>
      <c r="AL11" s="109" t="s">
        <v>60</v>
      </c>
      <c r="AM11" s="108" t="s">
        <v>61</v>
      </c>
      <c r="AN11" s="109" t="s">
        <v>60</v>
      </c>
      <c r="AO11" s="104"/>
      <c r="AP11" s="105" t="s">
        <v>56</v>
      </c>
      <c r="AQ11" s="106" t="s">
        <v>57</v>
      </c>
      <c r="AR11" s="107" t="s">
        <v>58</v>
      </c>
      <c r="AS11" s="108" t="s">
        <v>59</v>
      </c>
      <c r="AT11" s="109" t="s">
        <v>60</v>
      </c>
      <c r="AU11" s="108" t="s">
        <v>61</v>
      </c>
      <c r="AV11" s="109" t="s">
        <v>60</v>
      </c>
      <c r="AW11" s="104"/>
      <c r="AX11" s="105" t="s">
        <v>56</v>
      </c>
      <c r="AY11" s="106" t="s">
        <v>57</v>
      </c>
      <c r="AZ11" s="107" t="s">
        <v>58</v>
      </c>
      <c r="BA11" s="108" t="s">
        <v>59</v>
      </c>
      <c r="BB11" s="109" t="s">
        <v>60</v>
      </c>
      <c r="BC11" s="108" t="s">
        <v>61</v>
      </c>
      <c r="BD11" s="109" t="s">
        <v>60</v>
      </c>
      <c r="BF11" s="69"/>
      <c r="BH11" s="111" t="str">
        <f>+'Proveedor 1'!B7</f>
        <v>CARNE DE ASAR</v>
      </c>
      <c r="BI11" s="112" t="str">
        <f>+'Proveedor 1'!B8</f>
        <v>CARNE MOLIDA</v>
      </c>
      <c r="BJ11" s="112" t="str">
        <f>+'Proveedor 1'!B9</f>
        <v>POLLO PECHUGA</v>
      </c>
      <c r="BK11" s="112" t="str">
        <f>+'Proveedor 1'!B10</f>
        <v>POLLO ALITAS</v>
      </c>
      <c r="BL11" s="112">
        <f>+'Proveedor 1'!B11</f>
        <v>5</v>
      </c>
      <c r="BM11" s="112">
        <f>+'Proveedor 1'!B12</f>
        <v>6</v>
      </c>
      <c r="BN11" s="112">
        <f>+'Proveedor 1'!B13</f>
        <v>7</v>
      </c>
      <c r="BO11" s="112">
        <f>+'Proveedor 1'!B14</f>
        <v>8</v>
      </c>
      <c r="BP11" s="112">
        <f>+'Proveedor 1'!B15</f>
        <v>9</v>
      </c>
      <c r="BQ11" s="112">
        <f>+'Proveedor 1'!B16</f>
        <v>10</v>
      </c>
      <c r="BR11" s="112">
        <f>+'Proveedor 1'!B17</f>
        <v>11</v>
      </c>
      <c r="BS11" s="112">
        <f>+'Proveedor 1'!B18</f>
        <v>12</v>
      </c>
      <c r="BT11" s="112">
        <f>+'Proveedor 1'!B19</f>
        <v>13</v>
      </c>
      <c r="BU11" s="112">
        <f>+'Proveedor 1'!B20</f>
        <v>14</v>
      </c>
      <c r="BV11" s="112">
        <f>+'Proveedor 1'!B21</f>
        <v>15</v>
      </c>
      <c r="BW11" s="112">
        <f>+'Proveedor 1'!B22</f>
        <v>16</v>
      </c>
      <c r="BX11" s="112">
        <f>+'Proveedor 1'!B23</f>
        <v>17</v>
      </c>
      <c r="BY11" s="112">
        <f>+'Proveedor 1'!B24</f>
        <v>18</v>
      </c>
      <c r="BZ11" s="112">
        <f>+'Proveedor 1'!B25</f>
        <v>19</v>
      </c>
      <c r="CA11" s="112">
        <f>+'Proveedor 1'!B26</f>
        <v>20</v>
      </c>
      <c r="CB11" s="112">
        <f>+'Proveedor 1'!B27</f>
        <v>21</v>
      </c>
      <c r="CC11" s="112">
        <f>+'Proveedor 1'!B28</f>
        <v>22</v>
      </c>
      <c r="CD11" s="112">
        <f>+'Proveedor 1'!B29</f>
        <v>23</v>
      </c>
      <c r="CE11" s="112">
        <f>+'Proveedor 1'!B30</f>
        <v>24</v>
      </c>
      <c r="CF11" s="112">
        <f>+'Proveedor 1'!B31</f>
        <v>25</v>
      </c>
      <c r="CG11" s="112">
        <f>+'Proveedor 1'!B32</f>
        <v>26</v>
      </c>
      <c r="CH11" s="112">
        <f>+'Proveedor 1'!B33</f>
        <v>27</v>
      </c>
      <c r="CI11" s="112">
        <f>+'Proveedor 1'!B34</f>
        <v>28</v>
      </c>
      <c r="CJ11" s="113" t="str">
        <f>+'Proveedor 2'!B7</f>
        <v>AREPAS</v>
      </c>
      <c r="CK11" s="113" t="str">
        <f>+'Proveedor 2'!B8</f>
        <v>LECHE</v>
      </c>
      <c r="CL11" s="113" t="str">
        <f>+'Proveedor 2'!B9</f>
        <v>HUEVOS</v>
      </c>
      <c r="CM11" s="113">
        <f>+'Proveedor 2'!B10</f>
        <v>4</v>
      </c>
      <c r="CN11" s="113">
        <f>+'Proveedor 2'!B11</f>
        <v>5</v>
      </c>
      <c r="CO11" s="113">
        <f>+'Proveedor 2'!B12</f>
        <v>6</v>
      </c>
      <c r="CP11" s="113">
        <f>+'Proveedor 2'!B13</f>
        <v>7</v>
      </c>
      <c r="CQ11" s="113">
        <f>+'Proveedor 2'!B14</f>
        <v>8</v>
      </c>
      <c r="CR11" s="113">
        <f>+'Proveedor 2'!B15</f>
        <v>9</v>
      </c>
      <c r="CS11" s="113">
        <f>+'Proveedor 2'!B16</f>
        <v>10</v>
      </c>
      <c r="CT11" s="113">
        <f>+'Proveedor 2'!B17</f>
        <v>11</v>
      </c>
      <c r="CU11" s="113">
        <f>+'Proveedor 2'!B18</f>
        <v>12</v>
      </c>
      <c r="CV11" s="113">
        <f>+'Proveedor 2'!B19</f>
        <v>13</v>
      </c>
      <c r="CW11" s="113">
        <f>+'Proveedor 2'!B20</f>
        <v>14</v>
      </c>
      <c r="CX11" s="113">
        <f>+'Proveedor 2'!B21</f>
        <v>15</v>
      </c>
      <c r="CY11" s="113">
        <f>+'Proveedor 2'!B22</f>
        <v>16</v>
      </c>
      <c r="CZ11" s="113">
        <f>+'Proveedor 2'!B23</f>
        <v>17</v>
      </c>
      <c r="DA11" s="113">
        <f>+'Proveedor 2'!B24</f>
        <v>18</v>
      </c>
      <c r="DB11" s="113">
        <f>+'Proveedor 2'!B25</f>
        <v>19</v>
      </c>
      <c r="DC11" s="113">
        <f>+'Proveedor 2'!B26</f>
        <v>20</v>
      </c>
      <c r="DD11" s="113">
        <f>+'Proveedor 2'!B27</f>
        <v>21</v>
      </c>
      <c r="DE11" s="113">
        <f>+'Proveedor 2'!B28</f>
        <v>22</v>
      </c>
      <c r="DF11" s="113">
        <f>+'Proveedor 2'!B29</f>
        <v>23</v>
      </c>
      <c r="DG11" s="113">
        <f>+'Proveedor 2'!B30</f>
        <v>24</v>
      </c>
      <c r="DH11" s="113">
        <f>+'Proveedor 2'!B31</f>
        <v>25</v>
      </c>
      <c r="DI11" s="113">
        <f>+'Proveedor 2'!B32</f>
        <v>26</v>
      </c>
      <c r="DJ11" s="113">
        <f>+'Proveedor 2'!B33</f>
        <v>27</v>
      </c>
      <c r="DK11" s="113">
        <f>+'Proveedor 2'!B34</f>
        <v>28</v>
      </c>
      <c r="DL11" s="114">
        <f>+'Proveedor 3'!B7</f>
        <v>1</v>
      </c>
      <c r="DM11" s="114">
        <f>+'Proveedor 3'!B8</f>
        <v>2</v>
      </c>
      <c r="DN11" s="114">
        <f>+'Proveedor 3'!B9</f>
        <v>3</v>
      </c>
      <c r="DO11" s="114">
        <f>+'Proveedor 3'!B10</f>
        <v>4</v>
      </c>
      <c r="DP11" s="114">
        <f>+'Proveedor 3'!B11</f>
        <v>5</v>
      </c>
      <c r="DQ11" s="114">
        <f>+'Proveedor 3'!B12</f>
        <v>6</v>
      </c>
      <c r="DR11" s="114">
        <f>+'Proveedor 3'!B13</f>
        <v>7</v>
      </c>
      <c r="DS11" s="114">
        <f>+'Proveedor 3'!B14</f>
        <v>8</v>
      </c>
      <c r="DT11" s="114">
        <f>+'Proveedor 3'!B15</f>
        <v>9</v>
      </c>
      <c r="DU11" s="114">
        <f>+'Proveedor 3'!B16</f>
        <v>10</v>
      </c>
      <c r="DV11" s="114">
        <f>+'Proveedor 3'!B17</f>
        <v>11</v>
      </c>
      <c r="DW11" s="114">
        <f>+'Proveedor 3'!B18</f>
        <v>12</v>
      </c>
      <c r="DX11" s="114">
        <f>+'Proveedor 3'!B19</f>
        <v>13</v>
      </c>
      <c r="DY11" s="114">
        <f>+'Proveedor 3'!B20</f>
        <v>14</v>
      </c>
      <c r="DZ11" s="114">
        <f>+'Proveedor 3'!B21</f>
        <v>15</v>
      </c>
      <c r="EA11" s="114">
        <f>+'Proveedor 3'!B22</f>
        <v>16</v>
      </c>
      <c r="EB11" s="114">
        <f>+'Proveedor 3'!B23</f>
        <v>17</v>
      </c>
      <c r="EC11" s="114">
        <f>+'Proveedor 3'!B24</f>
        <v>18</v>
      </c>
      <c r="ED11" s="114">
        <f>+'Proveedor 3'!B25</f>
        <v>19</v>
      </c>
      <c r="EE11" s="114">
        <f>+'Proveedor 3'!B26</f>
        <v>20</v>
      </c>
      <c r="EF11" s="114">
        <f>+'Proveedor 3'!B27</f>
        <v>21</v>
      </c>
      <c r="EG11" s="114">
        <f>+'Proveedor 3'!B28</f>
        <v>22</v>
      </c>
      <c r="EH11" s="114">
        <f>+'Proveedor 3'!B29</f>
        <v>23</v>
      </c>
      <c r="EI11" s="114">
        <f>+'Proveedor 3'!B30</f>
        <v>24</v>
      </c>
      <c r="EJ11" s="114">
        <f>+'Proveedor 3'!B31</f>
        <v>25</v>
      </c>
      <c r="EK11" s="114">
        <f>+'Proveedor 3'!B32</f>
        <v>26</v>
      </c>
      <c r="EL11" s="114">
        <f>+'Proveedor 3'!B33</f>
        <v>27</v>
      </c>
      <c r="EM11" s="114">
        <f>+'Proveedor 3'!B34</f>
        <v>28</v>
      </c>
      <c r="EN11" s="115">
        <f>+'Proveedor 4'!B7</f>
        <v>1</v>
      </c>
      <c r="EO11" s="115">
        <f>+'Proveedor 4'!B8</f>
        <v>2</v>
      </c>
      <c r="EP11" s="115">
        <f>+'Proveedor 4'!B9</f>
        <v>3</v>
      </c>
      <c r="EQ11" s="115">
        <f>+'Proveedor 4'!B10</f>
        <v>4</v>
      </c>
      <c r="ER11" s="115">
        <f>+'Proveedor 4'!B11</f>
        <v>5</v>
      </c>
      <c r="ES11" s="115">
        <f>+'Proveedor 4'!B12</f>
        <v>6</v>
      </c>
      <c r="ET11" s="115">
        <f>+'Proveedor 4'!B13</f>
        <v>7</v>
      </c>
      <c r="EU11" s="115">
        <f>+'Proveedor 4'!B14</f>
        <v>8</v>
      </c>
      <c r="EV11" s="115">
        <f>+'Proveedor 4'!B15</f>
        <v>9</v>
      </c>
      <c r="EW11" s="115">
        <f>+'Proveedor 4'!B16</f>
        <v>10</v>
      </c>
      <c r="EX11" s="115">
        <f>+'Proveedor 4'!B17</f>
        <v>11</v>
      </c>
      <c r="EY11" s="115">
        <f>+'Proveedor 4'!B18</f>
        <v>12</v>
      </c>
      <c r="EZ11" s="115">
        <f>+'Proveedor 4'!B19</f>
        <v>13</v>
      </c>
      <c r="FA11" s="115">
        <f>+'Proveedor 4'!B20</f>
        <v>14</v>
      </c>
      <c r="FB11" s="115">
        <f>+'Proveedor 4'!B21</f>
        <v>15</v>
      </c>
      <c r="FC11" s="115">
        <f>+'Proveedor 4'!B22</f>
        <v>16</v>
      </c>
      <c r="FD11" s="115">
        <f>+'Proveedor 4'!B23</f>
        <v>17</v>
      </c>
      <c r="FE11" s="115">
        <f>+'Proveedor 4'!B24</f>
        <v>18</v>
      </c>
      <c r="FF11" s="115">
        <f>+'Proveedor 4'!B25</f>
        <v>19</v>
      </c>
      <c r="FG11" s="115">
        <f>+'Proveedor 4'!B26</f>
        <v>20</v>
      </c>
      <c r="FH11" s="115">
        <f>+'Proveedor 4'!B27</f>
        <v>21</v>
      </c>
      <c r="FI11" s="115">
        <f>+'Proveedor 4'!B28</f>
        <v>22</v>
      </c>
      <c r="FJ11" s="115">
        <f>+'Proveedor 4'!B29</f>
        <v>23</v>
      </c>
      <c r="FK11" s="115">
        <f>+'Proveedor 4'!B30</f>
        <v>24</v>
      </c>
      <c r="FL11" s="115">
        <f>+'Proveedor 4'!B31</f>
        <v>25</v>
      </c>
      <c r="FM11" s="115">
        <f>+'Proveedor 4'!B32</f>
        <v>26</v>
      </c>
      <c r="FN11" s="115">
        <f>+'Proveedor 4'!B33</f>
        <v>27</v>
      </c>
      <c r="FO11" s="115">
        <f>+'Proveedor 4'!B34</f>
        <v>28</v>
      </c>
      <c r="FP11" s="114">
        <f>+'Proveedor 5'!B7</f>
        <v>1</v>
      </c>
      <c r="FQ11" s="114">
        <f>+'Proveedor 5'!B8</f>
        <v>2</v>
      </c>
      <c r="FR11" s="114">
        <f>+'Proveedor 5'!B9</f>
        <v>3</v>
      </c>
      <c r="FS11" s="114">
        <f>+'Proveedor 5'!B10</f>
        <v>4</v>
      </c>
      <c r="FT11" s="114">
        <f>+'Proveedor 5'!B11</f>
        <v>5</v>
      </c>
      <c r="FU11" s="114">
        <f>+'Proveedor 5'!B12</f>
        <v>6</v>
      </c>
      <c r="FV11" s="114">
        <f>+'Proveedor 5'!B13</f>
        <v>7</v>
      </c>
      <c r="FW11" s="114">
        <f>+'Proveedor 5'!B14</f>
        <v>8</v>
      </c>
      <c r="FX11" s="114">
        <f>+'Proveedor 5'!B15</f>
        <v>9</v>
      </c>
      <c r="FY11" s="114">
        <f>+'Proveedor 5'!B16</f>
        <v>10</v>
      </c>
      <c r="FZ11" s="114">
        <f>+'Proveedor 5'!B17</f>
        <v>11</v>
      </c>
      <c r="GA11" s="114">
        <f>+'Proveedor 5'!B18</f>
        <v>12</v>
      </c>
      <c r="GB11" s="114">
        <f>+'Proveedor 5'!B19</f>
        <v>13</v>
      </c>
      <c r="GC11" s="114">
        <f>+'Proveedor 5'!B20</f>
        <v>14</v>
      </c>
      <c r="GD11" s="114">
        <f>+'Proveedor 5'!B21</f>
        <v>15</v>
      </c>
      <c r="GE11" s="114">
        <f>+'Proveedor 5'!B22</f>
        <v>16</v>
      </c>
      <c r="GF11" s="114">
        <f>+'Proveedor 5'!B23</f>
        <v>17</v>
      </c>
      <c r="GG11" s="114">
        <f>+'Proveedor 5'!B24</f>
        <v>18</v>
      </c>
      <c r="GH11" s="114">
        <f>+'Proveedor 5'!B25</f>
        <v>19</v>
      </c>
      <c r="GI11" s="114">
        <f>+'Proveedor 5'!B26</f>
        <v>20</v>
      </c>
      <c r="GJ11" s="114">
        <f>+'Proveedor 5'!B27</f>
        <v>21</v>
      </c>
      <c r="GK11" s="114">
        <f>+'Proveedor 5'!B28</f>
        <v>22</v>
      </c>
      <c r="GL11" s="114">
        <f>+'Proveedor 5'!B29</f>
        <v>23</v>
      </c>
      <c r="GM11" s="114">
        <f>+'Proveedor 5'!B30</f>
        <v>24</v>
      </c>
      <c r="GN11" s="114">
        <f>+'Proveedor 5'!B31</f>
        <v>25</v>
      </c>
      <c r="GO11" s="114">
        <f>+'Proveedor 5'!B32</f>
        <v>26</v>
      </c>
      <c r="GP11" s="114">
        <f>+'Proveedor 5'!B33</f>
        <v>27</v>
      </c>
      <c r="GQ11" s="114">
        <f>+'Proveedor 5'!B34</f>
        <v>28</v>
      </c>
      <c r="GR11" s="116">
        <f>+'Proveedor 6'!B7</f>
        <v>1</v>
      </c>
      <c r="GS11" s="116">
        <f>+'Proveedor 6'!B8</f>
        <v>2</v>
      </c>
      <c r="GT11" s="116">
        <f>+'Proveedor 6'!B9</f>
        <v>3</v>
      </c>
      <c r="GU11" s="116">
        <f>+'Proveedor 6'!B10</f>
        <v>4</v>
      </c>
      <c r="GV11" s="116">
        <f>+'Proveedor 6'!B11</f>
        <v>5</v>
      </c>
      <c r="GW11" s="116">
        <f>+'Proveedor 6'!B12</f>
        <v>6</v>
      </c>
      <c r="GX11" s="116">
        <f>+'Proveedor 6'!B13</f>
        <v>7</v>
      </c>
      <c r="GY11" s="116">
        <f>+'Proveedor 6'!B14</f>
        <v>8</v>
      </c>
      <c r="GZ11" s="116">
        <f>+'Proveedor 6'!B15</f>
        <v>9</v>
      </c>
      <c r="HA11" s="116">
        <f>+'Proveedor 6'!B16</f>
        <v>10</v>
      </c>
      <c r="HB11" s="116">
        <f>+'Proveedor 6'!B17</f>
        <v>11</v>
      </c>
      <c r="HC11" s="116">
        <f>+'Proveedor 6'!B18</f>
        <v>12</v>
      </c>
      <c r="HD11" s="116">
        <f>+'Proveedor 6'!B19</f>
        <v>13</v>
      </c>
      <c r="HE11" s="116">
        <f>+'Proveedor 6'!B20</f>
        <v>14</v>
      </c>
      <c r="HF11" s="116">
        <f>+'Proveedor 6'!B21</f>
        <v>15</v>
      </c>
      <c r="HG11" s="116">
        <f>+'Proveedor 6'!B22</f>
        <v>16</v>
      </c>
      <c r="HH11" s="116">
        <f>+'Proveedor 6'!B23</f>
        <v>17</v>
      </c>
      <c r="HI11" s="116">
        <f>+'Proveedor 6'!B24</f>
        <v>18</v>
      </c>
      <c r="HJ11" s="116">
        <f>+'Proveedor 6'!B25</f>
        <v>19</v>
      </c>
      <c r="HK11" s="116">
        <f>+'Proveedor 6'!B26</f>
        <v>20</v>
      </c>
      <c r="HL11" s="116">
        <f>+'Proveedor 6'!B27</f>
        <v>21</v>
      </c>
      <c r="HM11" s="116">
        <f>+'Proveedor 6'!B28</f>
        <v>22</v>
      </c>
      <c r="HN11" s="116">
        <f>+'Proveedor 6'!B29</f>
        <v>23</v>
      </c>
      <c r="HO11" s="116">
        <f>+'Proveedor 6'!B30</f>
        <v>24</v>
      </c>
      <c r="HP11" s="116">
        <f>+'Proveedor 6'!B31</f>
        <v>25</v>
      </c>
      <c r="HQ11" s="116">
        <f>+'Proveedor 6'!B32</f>
        <v>26</v>
      </c>
      <c r="HR11" s="116">
        <f>+'Proveedor 6'!B33</f>
        <v>27</v>
      </c>
      <c r="HS11" s="116">
        <f>+'Proveedor 6'!B34</f>
        <v>28</v>
      </c>
      <c r="HT11" s="114">
        <f>+'Proveedor 7'!B7</f>
        <v>1</v>
      </c>
      <c r="HU11" s="114">
        <f>+'Proveedor 7'!B8</f>
        <v>2</v>
      </c>
      <c r="HV11" s="114">
        <f>+'Proveedor 7'!B9</f>
        <v>3</v>
      </c>
      <c r="HW11" s="114">
        <f>+'Proveedor 7'!B10</f>
        <v>4</v>
      </c>
      <c r="HX11" s="114">
        <f>+'Proveedor 7'!B11</f>
        <v>5</v>
      </c>
      <c r="HY11" s="114">
        <f>+'Proveedor 7'!B12</f>
        <v>6</v>
      </c>
      <c r="HZ11" s="114">
        <f>+'Proveedor 7'!B13</f>
        <v>7</v>
      </c>
      <c r="IA11" s="114">
        <f>+'Proveedor 7'!B14</f>
        <v>8</v>
      </c>
      <c r="IB11" s="114">
        <f>+'Proveedor 7'!B15</f>
        <v>9</v>
      </c>
      <c r="IC11" s="114">
        <f>+'Proveedor 7'!B16</f>
        <v>10</v>
      </c>
      <c r="ID11" s="114">
        <f>+'Proveedor 7'!B17</f>
        <v>11</v>
      </c>
      <c r="IE11" s="114">
        <f>+'Proveedor 7'!B18</f>
        <v>12</v>
      </c>
      <c r="IF11" s="114">
        <f>+'Proveedor 7'!B19</f>
        <v>13</v>
      </c>
      <c r="IG11" s="114">
        <f>+'Proveedor 7'!B20</f>
        <v>14</v>
      </c>
      <c r="IH11" s="114">
        <f>+'Proveedor 7'!B21</f>
        <v>15</v>
      </c>
      <c r="II11" s="114">
        <f>+'Proveedor 7'!B22</f>
        <v>16</v>
      </c>
      <c r="IJ11" s="114">
        <f>+'Proveedor 7'!B23</f>
        <v>17</v>
      </c>
      <c r="IK11" s="114">
        <f>+'Proveedor 7'!B24</f>
        <v>18</v>
      </c>
      <c r="IL11" s="114">
        <f>+'Proveedor 7'!B25</f>
        <v>19</v>
      </c>
      <c r="IM11" s="114">
        <f>+'Proveedor 7'!B26</f>
        <v>20</v>
      </c>
      <c r="IN11" s="114">
        <f>+'Proveedor 7'!B27</f>
        <v>21</v>
      </c>
      <c r="IO11" s="114">
        <f>+'Proveedor 7'!B28</f>
        <v>22</v>
      </c>
      <c r="IP11" s="114">
        <f>+'Proveedor 7'!B29</f>
        <v>23</v>
      </c>
      <c r="IQ11" s="114">
        <f>+'Proveedor 7'!B30</f>
        <v>24</v>
      </c>
      <c r="IR11" s="114">
        <f>+'Proveedor 7'!B31</f>
        <v>25</v>
      </c>
      <c r="IS11" s="114">
        <f>+'Proveedor 7'!B32</f>
        <v>26</v>
      </c>
      <c r="IT11" s="114">
        <f>+'Proveedor 7'!B33</f>
        <v>27</v>
      </c>
      <c r="IU11" s="114">
        <f>+'Proveedor 7'!B34</f>
        <v>28</v>
      </c>
      <c r="IV11" s="116">
        <f>+'Proveedor 8'!B7</f>
        <v>1</v>
      </c>
      <c r="IW11" s="116">
        <f>+'Proveedor 8'!B8</f>
        <v>2</v>
      </c>
      <c r="IX11" s="116">
        <f>+'Proveedor 8'!B9</f>
        <v>3</v>
      </c>
      <c r="IY11" s="116">
        <f>+'Proveedor 8'!B10</f>
        <v>4</v>
      </c>
      <c r="IZ11" s="116">
        <f>+'Proveedor 8'!B11</f>
        <v>5</v>
      </c>
      <c r="JA11" s="116">
        <f>+'Proveedor 8'!B12</f>
        <v>6</v>
      </c>
      <c r="JB11" s="116">
        <f>+'Proveedor 8'!B13</f>
        <v>7</v>
      </c>
      <c r="JC11" s="116">
        <f>+'Proveedor 8'!B14</f>
        <v>8</v>
      </c>
      <c r="JD11" s="116">
        <f>+'Proveedor 8'!B15</f>
        <v>9</v>
      </c>
      <c r="JE11" s="116">
        <f>+'Proveedor 8'!B16</f>
        <v>10</v>
      </c>
      <c r="JF11" s="116">
        <f>+'Proveedor 8'!B17</f>
        <v>11</v>
      </c>
      <c r="JG11" s="116">
        <f>+'Proveedor 8'!B18</f>
        <v>12</v>
      </c>
      <c r="JH11" s="116">
        <f>+'Proveedor 8'!B19</f>
        <v>13</v>
      </c>
      <c r="JI11" s="116">
        <f>+'Proveedor 8'!B20</f>
        <v>14</v>
      </c>
      <c r="JJ11" s="116">
        <f>+'Proveedor 8'!B21</f>
        <v>15</v>
      </c>
      <c r="JK11" s="116">
        <f>+'Proveedor 8'!B22</f>
        <v>16</v>
      </c>
      <c r="JL11" s="116">
        <f>+'Proveedor 8'!B23</f>
        <v>17</v>
      </c>
      <c r="JM11" s="116">
        <f>+'Proveedor 8'!B24</f>
        <v>18</v>
      </c>
      <c r="JN11" s="116">
        <f>+'Proveedor 8'!B25</f>
        <v>19</v>
      </c>
      <c r="JO11" s="116">
        <f>+'Proveedor 8'!B26</f>
        <v>20</v>
      </c>
      <c r="JP11" s="116">
        <f>+'Proveedor 8'!B27</f>
        <v>21</v>
      </c>
      <c r="JQ11" s="116">
        <f>+'Proveedor 8'!B28</f>
        <v>22</v>
      </c>
      <c r="JR11" s="116">
        <f>+'Proveedor 8'!B29</f>
        <v>23</v>
      </c>
      <c r="JS11" s="116">
        <f>+'Proveedor 8'!B30</f>
        <v>24</v>
      </c>
      <c r="JT11" s="116">
        <f>+'Proveedor 8'!B31</f>
        <v>25</v>
      </c>
      <c r="JU11" s="116">
        <f>+'Proveedor 8'!B32</f>
        <v>26</v>
      </c>
      <c r="JV11" s="116">
        <f>+'Proveedor 8'!B33</f>
        <v>27</v>
      </c>
      <c r="JW11" s="116">
        <f>+'Proveedor 8'!B34</f>
        <v>28</v>
      </c>
      <c r="JX11" s="114">
        <f>+'Proveedor 9'!B7</f>
        <v>1</v>
      </c>
      <c r="JY11" s="114">
        <f>+'Proveedor 9'!B8</f>
        <v>2</v>
      </c>
      <c r="JZ11" s="114">
        <f>+'Proveedor 9'!B9</f>
        <v>3</v>
      </c>
      <c r="KA11" s="114">
        <f>+'Proveedor 9'!B10</f>
        <v>4</v>
      </c>
      <c r="KB11" s="114">
        <f>+'Proveedor 9'!B11</f>
        <v>5</v>
      </c>
      <c r="KC11" s="114">
        <f>+'Proveedor 9'!B12</f>
        <v>6</v>
      </c>
      <c r="KD11" s="114">
        <f>+'Proveedor 9'!B13</f>
        <v>7</v>
      </c>
      <c r="KE11" s="114">
        <f>+'Proveedor 9'!B14</f>
        <v>8</v>
      </c>
      <c r="KF11" s="114">
        <f>+'Proveedor 9'!B15</f>
        <v>9</v>
      </c>
      <c r="KG11" s="114">
        <f>+'Proveedor 9'!B16</f>
        <v>10</v>
      </c>
      <c r="KH11" s="114">
        <f>+'Proveedor 9'!B17</f>
        <v>11</v>
      </c>
      <c r="KI11" s="114">
        <f>+'Proveedor 9'!B18</f>
        <v>12</v>
      </c>
      <c r="KJ11" s="114">
        <f>+'Proveedor 9'!B19</f>
        <v>13</v>
      </c>
      <c r="KK11" s="114">
        <f>+'Proveedor 9'!B20</f>
        <v>14</v>
      </c>
      <c r="KL11" s="114">
        <f>+'Proveedor 9'!B21</f>
        <v>15</v>
      </c>
      <c r="KM11" s="114">
        <f>+'Proveedor 9'!B22</f>
        <v>16</v>
      </c>
      <c r="KN11" s="114">
        <f>+'Proveedor 9'!B23</f>
        <v>17</v>
      </c>
      <c r="KO11" s="114">
        <f>+'Proveedor 9'!B24</f>
        <v>18</v>
      </c>
      <c r="KP11" s="114">
        <f>+'Proveedor 9'!B25</f>
        <v>19</v>
      </c>
      <c r="KQ11" s="114">
        <f>+'Proveedor 9'!B26</f>
        <v>20</v>
      </c>
      <c r="KR11" s="114">
        <f>+'Proveedor 9'!B27</f>
        <v>21</v>
      </c>
      <c r="KS11" s="114">
        <f>+'Proveedor 9'!B28</f>
        <v>22</v>
      </c>
      <c r="KT11" s="114">
        <f>+'Proveedor 9'!B29</f>
        <v>23</v>
      </c>
      <c r="KU11" s="114">
        <f>+'Proveedor 9'!B30</f>
        <v>24</v>
      </c>
      <c r="KV11" s="114">
        <f>+'Proveedor 9'!B31</f>
        <v>25</v>
      </c>
      <c r="KW11" s="114">
        <f>+'Proveedor 9'!B32</f>
        <v>26</v>
      </c>
      <c r="KX11" s="114">
        <f>+'Proveedor 9'!B33</f>
        <v>27</v>
      </c>
      <c r="KY11" s="114">
        <f>+'Proveedor 9'!B34</f>
        <v>28</v>
      </c>
      <c r="KZ11" s="116">
        <f>+'Proveedor 10'!B7</f>
        <v>1</v>
      </c>
      <c r="LA11" s="116">
        <f>+'Proveedor 10'!B8</f>
        <v>2</v>
      </c>
      <c r="LB11" s="116">
        <f>+'Proveedor 10'!B9</f>
        <v>3</v>
      </c>
      <c r="LC11" s="116">
        <f>+'Proveedor 10'!B10</f>
        <v>4</v>
      </c>
      <c r="LD11" s="116">
        <f>+'Proveedor 10'!B11</f>
        <v>5</v>
      </c>
      <c r="LE11" s="116">
        <f>+'Proveedor 10'!B12</f>
        <v>6</v>
      </c>
      <c r="LF11" s="116">
        <f>+'Proveedor 10'!B13</f>
        <v>7</v>
      </c>
      <c r="LG11" s="116">
        <f>+'Proveedor 10'!B14</f>
        <v>8</v>
      </c>
      <c r="LH11" s="116">
        <f>+'Proveedor 10'!B15</f>
        <v>9</v>
      </c>
      <c r="LI11" s="116">
        <f>+'Proveedor 10'!B16</f>
        <v>10</v>
      </c>
      <c r="LJ11" s="116">
        <f>+'Proveedor 10'!B17</f>
        <v>11</v>
      </c>
      <c r="LK11" s="116">
        <f>+'Proveedor 10'!B18</f>
        <v>12</v>
      </c>
      <c r="LL11" s="116">
        <f>+'Proveedor 10'!B19</f>
        <v>13</v>
      </c>
      <c r="LM11" s="116">
        <f>+'Proveedor 10'!B20</f>
        <v>14</v>
      </c>
      <c r="LN11" s="116">
        <f>+'Proveedor 10'!B21</f>
        <v>15</v>
      </c>
      <c r="LO11" s="116">
        <f>+'Proveedor 10'!B22</f>
        <v>16</v>
      </c>
      <c r="LP11" s="116">
        <f>+'Proveedor 10'!B23</f>
        <v>17</v>
      </c>
      <c r="LQ11" s="116">
        <f>+'Proveedor 10'!B24</f>
        <v>18</v>
      </c>
      <c r="LR11" s="116">
        <f>+'Proveedor 10'!B25</f>
        <v>19</v>
      </c>
      <c r="LS11" s="116">
        <f>+'Proveedor 10'!B26</f>
        <v>20</v>
      </c>
      <c r="LT11" s="116">
        <f>+'Proveedor 10'!B27</f>
        <v>21</v>
      </c>
      <c r="LU11" s="116">
        <f>+'Proveedor 10'!B28</f>
        <v>22</v>
      </c>
      <c r="LV11" s="116">
        <f>+'Proveedor 10'!B29</f>
        <v>23</v>
      </c>
      <c r="LW11" s="116">
        <f>+'Proveedor 10'!B30</f>
        <v>24</v>
      </c>
      <c r="LX11" s="116">
        <f>+'Proveedor 10'!B31</f>
        <v>25</v>
      </c>
      <c r="LY11" s="116">
        <f>+'Proveedor 10'!B32</f>
        <v>26</v>
      </c>
      <c r="LZ11" s="116">
        <f>+'Proveedor 10'!B33</f>
        <v>27</v>
      </c>
      <c r="MA11" s="117">
        <f>+'Proveedor 10'!B34</f>
        <v>28</v>
      </c>
      <c r="MB11" s="118">
        <f>+'Proveedor 11'!B7</f>
        <v>1</v>
      </c>
      <c r="MC11" s="118">
        <f>+'Proveedor 11'!B8</f>
        <v>2</v>
      </c>
      <c r="MD11" s="118">
        <f>+'Proveedor 11'!B9</f>
        <v>3</v>
      </c>
      <c r="ME11" s="118">
        <f>+'Proveedor 11'!B10</f>
        <v>4</v>
      </c>
      <c r="MF11" s="118">
        <f>+'Proveedor 11'!B11</f>
        <v>5</v>
      </c>
      <c r="MG11" s="118">
        <f>+'Proveedor 11'!B12</f>
        <v>6</v>
      </c>
      <c r="MH11" s="118">
        <f>+'Proveedor 11'!B13</f>
        <v>7</v>
      </c>
      <c r="MI11" s="118">
        <f>+'Proveedor 11'!B14</f>
        <v>8</v>
      </c>
      <c r="MJ11" s="118">
        <f>+'Proveedor 11'!B15</f>
        <v>9</v>
      </c>
      <c r="MK11" s="118">
        <f>+'Proveedor 11'!B16</f>
        <v>10</v>
      </c>
      <c r="ML11" s="118">
        <f>+'Proveedor 11'!B17</f>
        <v>11</v>
      </c>
      <c r="MM11" s="118">
        <f>+'Proveedor 11'!B18</f>
        <v>12</v>
      </c>
      <c r="MN11" s="118">
        <f>+'Proveedor 11'!B19</f>
        <v>13</v>
      </c>
      <c r="MO11" s="118">
        <f>+'Proveedor 11'!B20</f>
        <v>14</v>
      </c>
      <c r="MP11" s="118">
        <f>+'Proveedor 11'!B21</f>
        <v>15</v>
      </c>
      <c r="MQ11" s="118">
        <f>+'Proveedor 11'!B22</f>
        <v>16</v>
      </c>
      <c r="MR11" s="118">
        <f>+'Proveedor 11'!B23</f>
        <v>17</v>
      </c>
      <c r="MS11" s="118">
        <f>+'Proveedor 11'!B24</f>
        <v>18</v>
      </c>
      <c r="MT11" s="118">
        <f>+'Proveedor 11'!B25</f>
        <v>19</v>
      </c>
      <c r="MU11" s="118">
        <f>+'Proveedor 11'!B26</f>
        <v>20</v>
      </c>
      <c r="MV11" s="118">
        <f>+'Proveedor 11'!B27</f>
        <v>21</v>
      </c>
      <c r="MW11" s="118">
        <f>+'Proveedor 11'!B28</f>
        <v>22</v>
      </c>
      <c r="MX11" s="118">
        <f>+'Proveedor 11'!B29</f>
        <v>23</v>
      </c>
      <c r="MY11" s="118">
        <f>+'Proveedor 11'!B30</f>
        <v>24</v>
      </c>
      <c r="MZ11" s="118">
        <f>+'Proveedor 11'!B31</f>
        <v>25</v>
      </c>
      <c r="NA11" s="118">
        <f>+'Proveedor 11'!B32</f>
        <v>26</v>
      </c>
      <c r="NB11" s="118">
        <f>+'Proveedor 11'!B33</f>
        <v>27</v>
      </c>
      <c r="NC11" s="118">
        <f>+'Proveedor 11'!B34</f>
        <v>28</v>
      </c>
      <c r="ND11" s="117">
        <f t="array" ref="ND11:OE11">TRANSPOSE('Proveedor 12'!B7:B34)</f>
        <v>1</v>
      </c>
      <c r="NE11" s="117">
        <v>2.0</v>
      </c>
      <c r="NF11" s="117">
        <v>3.0</v>
      </c>
      <c r="NG11" s="117">
        <v>4.0</v>
      </c>
      <c r="NH11" s="117">
        <v>5.0</v>
      </c>
      <c r="NI11" s="117">
        <v>6.0</v>
      </c>
      <c r="NJ11" s="117">
        <v>7.0</v>
      </c>
      <c r="NK11" s="117">
        <v>8.0</v>
      </c>
      <c r="NL11" s="117">
        <v>9.0</v>
      </c>
      <c r="NM11" s="117">
        <v>10.0</v>
      </c>
      <c r="NN11" s="117">
        <v>11.0</v>
      </c>
      <c r="NO11" s="117">
        <v>12.0</v>
      </c>
      <c r="NP11" s="117">
        <v>13.0</v>
      </c>
      <c r="NQ11" s="117">
        <v>14.0</v>
      </c>
      <c r="NR11" s="117">
        <v>15.0</v>
      </c>
      <c r="NS11" s="117">
        <v>16.0</v>
      </c>
      <c r="NT11" s="117">
        <v>17.0</v>
      </c>
      <c r="NU11" s="117">
        <v>18.0</v>
      </c>
      <c r="NV11" s="117">
        <v>19.0</v>
      </c>
      <c r="NW11" s="117">
        <v>20.0</v>
      </c>
      <c r="NX11" s="117">
        <v>21.0</v>
      </c>
      <c r="NY11" s="117">
        <v>22.0</v>
      </c>
      <c r="NZ11" s="117">
        <v>23.0</v>
      </c>
      <c r="OA11" s="117">
        <v>24.0</v>
      </c>
      <c r="OB11" s="117">
        <v>25.0</v>
      </c>
      <c r="OC11" s="117">
        <v>26.0</v>
      </c>
      <c r="OD11" s="117">
        <v>27.0</v>
      </c>
      <c r="OE11" s="119">
        <v>28.0</v>
      </c>
      <c r="OF11" s="118">
        <f t="array" ref="OF11:PG11">TRANSPOSE('Proveedor 13'!B7:B34)</f>
        <v>1</v>
      </c>
      <c r="OG11" s="118">
        <v>2.0</v>
      </c>
      <c r="OH11" s="118">
        <v>3.0</v>
      </c>
      <c r="OI11" s="118">
        <v>4.0</v>
      </c>
      <c r="OJ11" s="118">
        <v>5.0</v>
      </c>
      <c r="OK11" s="118">
        <v>6.0</v>
      </c>
      <c r="OL11" s="118">
        <v>7.0</v>
      </c>
      <c r="OM11" s="118">
        <v>8.0</v>
      </c>
      <c r="ON11" s="118">
        <v>9.0</v>
      </c>
      <c r="OO11" s="118">
        <v>10.0</v>
      </c>
      <c r="OP11" s="118">
        <v>11.0</v>
      </c>
      <c r="OQ11" s="118">
        <v>12.0</v>
      </c>
      <c r="OR11" s="118">
        <v>13.0</v>
      </c>
      <c r="OS11" s="118">
        <v>14.0</v>
      </c>
      <c r="OT11" s="118">
        <v>15.0</v>
      </c>
      <c r="OU11" s="118">
        <v>16.0</v>
      </c>
      <c r="OV11" s="118">
        <v>17.0</v>
      </c>
      <c r="OW11" s="118">
        <v>18.0</v>
      </c>
      <c r="OX11" s="118">
        <v>19.0</v>
      </c>
      <c r="OY11" s="118">
        <v>20.0</v>
      </c>
      <c r="OZ11" s="118">
        <v>21.0</v>
      </c>
      <c r="PA11" s="118">
        <v>22.0</v>
      </c>
      <c r="PB11" s="118">
        <v>23.0</v>
      </c>
      <c r="PC11" s="118">
        <v>24.0</v>
      </c>
      <c r="PD11" s="118">
        <v>25.0</v>
      </c>
      <c r="PE11" s="118">
        <v>26.0</v>
      </c>
      <c r="PF11" s="118">
        <v>27.0</v>
      </c>
      <c r="PG11" s="118">
        <v>28.0</v>
      </c>
      <c r="PH11" s="117">
        <f t="array" ref="PH11:QI11">TRANSPOSE('Proveedor 14'!B7:B34)</f>
        <v>1</v>
      </c>
      <c r="PI11" s="117">
        <v>2.0</v>
      </c>
      <c r="PJ11" s="117">
        <v>3.0</v>
      </c>
      <c r="PK11" s="117">
        <v>4.0</v>
      </c>
      <c r="PL11" s="117">
        <v>5.0</v>
      </c>
      <c r="PM11" s="117">
        <v>6.0</v>
      </c>
      <c r="PN11" s="117">
        <v>7.0</v>
      </c>
      <c r="PO11" s="117">
        <v>8.0</v>
      </c>
      <c r="PP11" s="117">
        <v>9.0</v>
      </c>
      <c r="PQ11" s="117">
        <v>10.0</v>
      </c>
      <c r="PR11" s="117">
        <v>11.0</v>
      </c>
      <c r="PS11" s="117">
        <v>12.0</v>
      </c>
      <c r="PT11" s="117">
        <v>13.0</v>
      </c>
      <c r="PU11" s="117">
        <v>14.0</v>
      </c>
      <c r="PV11" s="117">
        <v>15.0</v>
      </c>
      <c r="PW11" s="117">
        <v>16.0</v>
      </c>
      <c r="PX11" s="117">
        <v>17.0</v>
      </c>
      <c r="PY11" s="117">
        <v>18.0</v>
      </c>
      <c r="PZ11" s="117">
        <v>19.0</v>
      </c>
      <c r="QA11" s="117">
        <v>20.0</v>
      </c>
      <c r="QB11" s="117">
        <v>21.0</v>
      </c>
      <c r="QC11" s="117">
        <v>22.0</v>
      </c>
      <c r="QD11" s="117">
        <v>23.0</v>
      </c>
      <c r="QE11" s="117">
        <v>24.0</v>
      </c>
      <c r="QF11" s="117">
        <v>25.0</v>
      </c>
      <c r="QG11" s="117">
        <v>26.0</v>
      </c>
      <c r="QH11" s="117">
        <v>27.0</v>
      </c>
      <c r="QI11" s="119">
        <v>28.0</v>
      </c>
    </row>
    <row r="12" ht="21.75" customHeight="1">
      <c r="A12" s="120" t="s">
        <v>62</v>
      </c>
      <c r="B12" s="121">
        <f t="shared" ref="B12:B23" si="3">+E12+G12</f>
        <v>0</v>
      </c>
      <c r="C12" s="122" t="s">
        <v>63</v>
      </c>
      <c r="D12" s="123">
        <v>60.0</v>
      </c>
      <c r="E12" s="122">
        <f t="shared" ref="E12:E13" si="4">+D$9*D12/500</f>
        <v>0</v>
      </c>
      <c r="F12" s="124">
        <v>80.0</v>
      </c>
      <c r="G12" s="122">
        <f t="shared" ref="G12:G13" si="5">+F$9*F12/500</f>
        <v>0</v>
      </c>
      <c r="H12" s="104"/>
      <c r="I12" s="125" t="s">
        <v>64</v>
      </c>
      <c r="J12" s="126">
        <f t="shared" ref="J12:J23" si="6">+M12+O12</f>
        <v>0</v>
      </c>
      <c r="K12" s="127" t="s">
        <v>65</v>
      </c>
      <c r="L12" s="128">
        <v>1.0</v>
      </c>
      <c r="M12" s="127">
        <f t="shared" ref="M12:M13" si="7">+L$9*L12</f>
        <v>0</v>
      </c>
      <c r="N12" s="128">
        <v>1.0</v>
      </c>
      <c r="O12" s="127">
        <f t="shared" ref="O12:O13" si="8">+N$9*N12</f>
        <v>0</v>
      </c>
      <c r="P12" s="104"/>
      <c r="Q12" s="125" t="s">
        <v>66</v>
      </c>
      <c r="R12" s="126">
        <f t="shared" ref="R12:R23" si="9">+U12+W12</f>
        <v>0</v>
      </c>
      <c r="S12" s="127" t="s">
        <v>63</v>
      </c>
      <c r="T12" s="128">
        <v>16.0</v>
      </c>
      <c r="U12" s="127">
        <f>+T$9*T12/500</f>
        <v>0</v>
      </c>
      <c r="V12" s="128">
        <v>16.0</v>
      </c>
      <c r="W12" s="127">
        <f>+V$9*V12/500</f>
        <v>0</v>
      </c>
      <c r="X12" s="104"/>
      <c r="Y12" s="125" t="s">
        <v>66</v>
      </c>
      <c r="Z12" s="126">
        <f t="shared" ref="Z12:Z23" si="10">+AC12+AE12</f>
        <v>0</v>
      </c>
      <c r="AA12" s="127" t="s">
        <v>63</v>
      </c>
      <c r="AB12" s="128">
        <v>16.0</v>
      </c>
      <c r="AC12" s="127">
        <f>+AB$9*AB12/500</f>
        <v>0</v>
      </c>
      <c r="AD12" s="128">
        <v>16.0</v>
      </c>
      <c r="AE12" s="127">
        <f t="shared" ref="AE12:AF12" si="1">+AD$9*AD12/500</f>
        <v>0</v>
      </c>
      <c r="AF12" s="127">
        <f t="shared" si="1"/>
        <v>0</v>
      </c>
      <c r="AG12" s="129"/>
      <c r="AH12" s="120" t="s">
        <v>67</v>
      </c>
      <c r="AI12" s="126">
        <f t="shared" ref="AI12:AI23" si="12">+AL12+AN12</f>
        <v>0</v>
      </c>
      <c r="AJ12" s="127" t="s">
        <v>68</v>
      </c>
      <c r="AK12" s="128">
        <v>6.0</v>
      </c>
      <c r="AL12" s="127">
        <f>+AK$9*AK12/20000</f>
        <v>0</v>
      </c>
      <c r="AM12" s="128">
        <v>6.0</v>
      </c>
      <c r="AN12" s="127">
        <f>+AM$9*AM12/20000</f>
        <v>0</v>
      </c>
      <c r="AO12" s="104"/>
      <c r="AP12" s="125" t="s">
        <v>69</v>
      </c>
      <c r="AQ12" s="126">
        <f t="shared" ref="AQ12:AQ23" si="13">+AT12+AV12</f>
        <v>0</v>
      </c>
      <c r="AR12" s="127" t="s">
        <v>63</v>
      </c>
      <c r="AS12" s="128">
        <v>14.0</v>
      </c>
      <c r="AT12" s="127">
        <f t="shared" ref="AT12:AT13" si="14">+AS$9*AS12/500</f>
        <v>0</v>
      </c>
      <c r="AU12" s="128">
        <v>14.0</v>
      </c>
      <c r="AV12" s="127">
        <f t="shared" ref="AV12:AV13" si="15">+AU$9*AU12/500</f>
        <v>0</v>
      </c>
      <c r="AW12" s="104"/>
      <c r="AX12" s="125" t="s">
        <v>70</v>
      </c>
      <c r="AY12" s="126">
        <f t="shared" ref="AY12:AY23" si="16">+BB12+BD12</f>
        <v>0</v>
      </c>
      <c r="AZ12" s="127" t="s">
        <v>63</v>
      </c>
      <c r="BA12" s="128">
        <v>5.0</v>
      </c>
      <c r="BB12" s="127">
        <f t="shared" ref="BB12:BB13" si="17">+BA$9*BA12/500</f>
        <v>0</v>
      </c>
      <c r="BC12" s="130">
        <v>5.0</v>
      </c>
      <c r="BD12" s="127">
        <f t="shared" ref="BD12:BD13" si="18">+BC$9*BC12/500</f>
        <v>0</v>
      </c>
      <c r="BF12" s="69"/>
      <c r="BH12" s="131">
        <f t="shared" ref="BH12:BH23" si="19">+IF($A12=$BH$11,($E12+$G12))+IF($I12=$BH$11,($M12+$O12))+IF($Q12=$BH$11,($U12+$W12))+IF($Y12=$BH$11,($AC12+$AE12))+IF($AH12=$BH$11,($AL12+$AN12))+IF($AP12=$BH$11,($AT12+$AV12))+IF($AX12=$BH$11,($BB12+$BD12))</f>
        <v>0</v>
      </c>
      <c r="BI12" s="132">
        <f t="shared" ref="BI12:BI23" si="20">+IF($A12=$BI$11,($E12+$G12))+IF($I12=$BI$11,($M12+$O12))+IF($Q12=$BI$11,($U12+$W12))+IF($Y12=$BI$11,($AC12+$AE12))+IF($AH12=$BI$11,($AL12+$AN12))+IF($AP12=$BI$11,($AT12+$AV12))+IF($AX12=$BI$11,($BB12+$BD12))</f>
        <v>0</v>
      </c>
      <c r="BJ12" s="132">
        <f t="shared" ref="BJ12:QI12" si="2">+IF($A12=BJ$11,($E12+$G12))+IF($I12=BJ$11,($M12+$O12))+IF($Q12=BJ$11,($U12+$W12))+IF($Y12=BJ$11,($AC12+$AE12))+IF($AH12=BJ$11,($AL12+$AN12))+IF($AP12=BJ$11,($AT12+$AV12))+IF($AX12=BJ$11,($BB12+$BD12))</f>
        <v>0</v>
      </c>
      <c r="BK12" s="132">
        <f t="shared" si="2"/>
        <v>0</v>
      </c>
      <c r="BL12" s="132">
        <f t="shared" si="2"/>
        <v>0</v>
      </c>
      <c r="BM12" s="132">
        <f t="shared" si="2"/>
        <v>0</v>
      </c>
      <c r="BN12" s="132">
        <f t="shared" si="2"/>
        <v>0</v>
      </c>
      <c r="BO12" s="132">
        <f t="shared" si="2"/>
        <v>0</v>
      </c>
      <c r="BP12" s="132">
        <f t="shared" si="2"/>
        <v>0</v>
      </c>
      <c r="BQ12" s="132">
        <f t="shared" si="2"/>
        <v>0</v>
      </c>
      <c r="BR12" s="132">
        <f t="shared" si="2"/>
        <v>0</v>
      </c>
      <c r="BS12" s="132">
        <f t="shared" si="2"/>
        <v>0</v>
      </c>
      <c r="BT12" s="132">
        <f t="shared" si="2"/>
        <v>0</v>
      </c>
      <c r="BU12" s="132">
        <f t="shared" si="2"/>
        <v>0</v>
      </c>
      <c r="BV12" s="132">
        <f t="shared" si="2"/>
        <v>0</v>
      </c>
      <c r="BW12" s="132">
        <f t="shared" si="2"/>
        <v>0</v>
      </c>
      <c r="BX12" s="132">
        <f t="shared" si="2"/>
        <v>0</v>
      </c>
      <c r="BY12" s="132">
        <f t="shared" si="2"/>
        <v>0</v>
      </c>
      <c r="BZ12" s="132">
        <f t="shared" si="2"/>
        <v>0</v>
      </c>
      <c r="CA12" s="132">
        <f t="shared" si="2"/>
        <v>0</v>
      </c>
      <c r="CB12" s="132">
        <f t="shared" si="2"/>
        <v>0</v>
      </c>
      <c r="CC12" s="132">
        <f t="shared" si="2"/>
        <v>0</v>
      </c>
      <c r="CD12" s="132">
        <f t="shared" si="2"/>
        <v>0</v>
      </c>
      <c r="CE12" s="132">
        <f t="shared" si="2"/>
        <v>0</v>
      </c>
      <c r="CF12" s="132">
        <f t="shared" si="2"/>
        <v>0</v>
      </c>
      <c r="CG12" s="132">
        <f t="shared" si="2"/>
        <v>0</v>
      </c>
      <c r="CH12" s="132">
        <f t="shared" si="2"/>
        <v>0</v>
      </c>
      <c r="CI12" s="132">
        <f t="shared" si="2"/>
        <v>0</v>
      </c>
      <c r="CJ12" s="132">
        <f t="shared" si="2"/>
        <v>0</v>
      </c>
      <c r="CK12" s="132">
        <f t="shared" si="2"/>
        <v>0</v>
      </c>
      <c r="CL12" s="132">
        <f t="shared" si="2"/>
        <v>0</v>
      </c>
      <c r="CM12" s="132">
        <f t="shared" si="2"/>
        <v>0</v>
      </c>
      <c r="CN12" s="132">
        <f t="shared" si="2"/>
        <v>0</v>
      </c>
      <c r="CO12" s="132">
        <f t="shared" si="2"/>
        <v>0</v>
      </c>
      <c r="CP12" s="132">
        <f t="shared" si="2"/>
        <v>0</v>
      </c>
      <c r="CQ12" s="132">
        <f t="shared" si="2"/>
        <v>0</v>
      </c>
      <c r="CR12" s="132">
        <f t="shared" si="2"/>
        <v>0</v>
      </c>
      <c r="CS12" s="132">
        <f t="shared" si="2"/>
        <v>0</v>
      </c>
      <c r="CT12" s="132">
        <f t="shared" si="2"/>
        <v>0</v>
      </c>
      <c r="CU12" s="132">
        <f t="shared" si="2"/>
        <v>0</v>
      </c>
      <c r="CV12" s="132">
        <f t="shared" si="2"/>
        <v>0</v>
      </c>
      <c r="CW12" s="132">
        <f t="shared" si="2"/>
        <v>0</v>
      </c>
      <c r="CX12" s="132">
        <f t="shared" si="2"/>
        <v>0</v>
      </c>
      <c r="CY12" s="132">
        <f t="shared" si="2"/>
        <v>0</v>
      </c>
      <c r="CZ12" s="132">
        <f t="shared" si="2"/>
        <v>0</v>
      </c>
      <c r="DA12" s="132">
        <f t="shared" si="2"/>
        <v>0</v>
      </c>
      <c r="DB12" s="132">
        <f t="shared" si="2"/>
        <v>0</v>
      </c>
      <c r="DC12" s="132">
        <f t="shared" si="2"/>
        <v>0</v>
      </c>
      <c r="DD12" s="132">
        <f t="shared" si="2"/>
        <v>0</v>
      </c>
      <c r="DE12" s="132">
        <f t="shared" si="2"/>
        <v>0</v>
      </c>
      <c r="DF12" s="132">
        <f t="shared" si="2"/>
        <v>0</v>
      </c>
      <c r="DG12" s="132">
        <f t="shared" si="2"/>
        <v>0</v>
      </c>
      <c r="DH12" s="132">
        <f t="shared" si="2"/>
        <v>0</v>
      </c>
      <c r="DI12" s="132">
        <f t="shared" si="2"/>
        <v>0</v>
      </c>
      <c r="DJ12" s="132">
        <f t="shared" si="2"/>
        <v>0</v>
      </c>
      <c r="DK12" s="132">
        <f t="shared" si="2"/>
        <v>0</v>
      </c>
      <c r="DL12" s="132">
        <f t="shared" si="2"/>
        <v>0</v>
      </c>
      <c r="DM12" s="132">
        <f t="shared" si="2"/>
        <v>0</v>
      </c>
      <c r="DN12" s="132">
        <f t="shared" si="2"/>
        <v>0</v>
      </c>
      <c r="DO12" s="132">
        <f t="shared" si="2"/>
        <v>0</v>
      </c>
      <c r="DP12" s="132">
        <f t="shared" si="2"/>
        <v>0</v>
      </c>
      <c r="DQ12" s="132">
        <f t="shared" si="2"/>
        <v>0</v>
      </c>
      <c r="DR12" s="132">
        <f t="shared" si="2"/>
        <v>0</v>
      </c>
      <c r="DS12" s="132">
        <f t="shared" si="2"/>
        <v>0</v>
      </c>
      <c r="DT12" s="132">
        <f t="shared" si="2"/>
        <v>0</v>
      </c>
      <c r="DU12" s="132">
        <f t="shared" si="2"/>
        <v>0</v>
      </c>
      <c r="DV12" s="132">
        <f t="shared" si="2"/>
        <v>0</v>
      </c>
      <c r="DW12" s="132">
        <f t="shared" si="2"/>
        <v>0</v>
      </c>
      <c r="DX12" s="132">
        <f t="shared" si="2"/>
        <v>0</v>
      </c>
      <c r="DY12" s="132">
        <f t="shared" si="2"/>
        <v>0</v>
      </c>
      <c r="DZ12" s="132">
        <f t="shared" si="2"/>
        <v>0</v>
      </c>
      <c r="EA12" s="132">
        <f t="shared" si="2"/>
        <v>0</v>
      </c>
      <c r="EB12" s="132">
        <f t="shared" si="2"/>
        <v>0</v>
      </c>
      <c r="EC12" s="132">
        <f t="shared" si="2"/>
        <v>0</v>
      </c>
      <c r="ED12" s="132">
        <f t="shared" si="2"/>
        <v>0</v>
      </c>
      <c r="EE12" s="132">
        <f t="shared" si="2"/>
        <v>0</v>
      </c>
      <c r="EF12" s="132">
        <f t="shared" si="2"/>
        <v>0</v>
      </c>
      <c r="EG12" s="132">
        <f t="shared" si="2"/>
        <v>0</v>
      </c>
      <c r="EH12" s="132">
        <f t="shared" si="2"/>
        <v>0</v>
      </c>
      <c r="EI12" s="132">
        <f t="shared" si="2"/>
        <v>0</v>
      </c>
      <c r="EJ12" s="132">
        <f t="shared" si="2"/>
        <v>0</v>
      </c>
      <c r="EK12" s="132">
        <f t="shared" si="2"/>
        <v>0</v>
      </c>
      <c r="EL12" s="132">
        <f t="shared" si="2"/>
        <v>0</v>
      </c>
      <c r="EM12" s="132">
        <f t="shared" si="2"/>
        <v>0</v>
      </c>
      <c r="EN12" s="132">
        <f t="shared" si="2"/>
        <v>0</v>
      </c>
      <c r="EO12" s="132">
        <f t="shared" si="2"/>
        <v>0</v>
      </c>
      <c r="EP12" s="132">
        <f t="shared" si="2"/>
        <v>0</v>
      </c>
      <c r="EQ12" s="132">
        <f t="shared" si="2"/>
        <v>0</v>
      </c>
      <c r="ER12" s="132">
        <f t="shared" si="2"/>
        <v>0</v>
      </c>
      <c r="ES12" s="132">
        <f t="shared" si="2"/>
        <v>0</v>
      </c>
      <c r="ET12" s="132">
        <f t="shared" si="2"/>
        <v>0</v>
      </c>
      <c r="EU12" s="132">
        <f t="shared" si="2"/>
        <v>0</v>
      </c>
      <c r="EV12" s="132">
        <f t="shared" si="2"/>
        <v>0</v>
      </c>
      <c r="EW12" s="132">
        <f t="shared" si="2"/>
        <v>0</v>
      </c>
      <c r="EX12" s="132">
        <f t="shared" si="2"/>
        <v>0</v>
      </c>
      <c r="EY12" s="132">
        <f t="shared" si="2"/>
        <v>0</v>
      </c>
      <c r="EZ12" s="132">
        <f t="shared" si="2"/>
        <v>0</v>
      </c>
      <c r="FA12" s="132">
        <f t="shared" si="2"/>
        <v>0</v>
      </c>
      <c r="FB12" s="132">
        <f t="shared" si="2"/>
        <v>0</v>
      </c>
      <c r="FC12" s="132">
        <f t="shared" si="2"/>
        <v>0</v>
      </c>
      <c r="FD12" s="132">
        <f t="shared" si="2"/>
        <v>0</v>
      </c>
      <c r="FE12" s="132">
        <f t="shared" si="2"/>
        <v>0</v>
      </c>
      <c r="FF12" s="132">
        <f t="shared" si="2"/>
        <v>0</v>
      </c>
      <c r="FG12" s="132">
        <f t="shared" si="2"/>
        <v>0</v>
      </c>
      <c r="FH12" s="132">
        <f t="shared" si="2"/>
        <v>0</v>
      </c>
      <c r="FI12" s="132">
        <f t="shared" si="2"/>
        <v>0</v>
      </c>
      <c r="FJ12" s="132">
        <f t="shared" si="2"/>
        <v>0</v>
      </c>
      <c r="FK12" s="132">
        <f t="shared" si="2"/>
        <v>0</v>
      </c>
      <c r="FL12" s="132">
        <f t="shared" si="2"/>
        <v>0</v>
      </c>
      <c r="FM12" s="132">
        <f t="shared" si="2"/>
        <v>0</v>
      </c>
      <c r="FN12" s="132">
        <f t="shared" si="2"/>
        <v>0</v>
      </c>
      <c r="FO12" s="132">
        <f t="shared" si="2"/>
        <v>0</v>
      </c>
      <c r="FP12" s="132">
        <f t="shared" si="2"/>
        <v>0</v>
      </c>
      <c r="FQ12" s="132">
        <f t="shared" si="2"/>
        <v>0</v>
      </c>
      <c r="FR12" s="132">
        <f t="shared" si="2"/>
        <v>0</v>
      </c>
      <c r="FS12" s="132">
        <f t="shared" si="2"/>
        <v>0</v>
      </c>
      <c r="FT12" s="132">
        <f t="shared" si="2"/>
        <v>0</v>
      </c>
      <c r="FU12" s="132">
        <f t="shared" si="2"/>
        <v>0</v>
      </c>
      <c r="FV12" s="132">
        <f t="shared" si="2"/>
        <v>0</v>
      </c>
      <c r="FW12" s="132">
        <f t="shared" si="2"/>
        <v>0</v>
      </c>
      <c r="FX12" s="132">
        <f t="shared" si="2"/>
        <v>0</v>
      </c>
      <c r="FY12" s="132">
        <f t="shared" si="2"/>
        <v>0</v>
      </c>
      <c r="FZ12" s="132">
        <f t="shared" si="2"/>
        <v>0</v>
      </c>
      <c r="GA12" s="132">
        <f t="shared" si="2"/>
        <v>0</v>
      </c>
      <c r="GB12" s="132">
        <f t="shared" si="2"/>
        <v>0</v>
      </c>
      <c r="GC12" s="132">
        <f t="shared" si="2"/>
        <v>0</v>
      </c>
      <c r="GD12" s="132">
        <f t="shared" si="2"/>
        <v>0</v>
      </c>
      <c r="GE12" s="132">
        <f t="shared" si="2"/>
        <v>0</v>
      </c>
      <c r="GF12" s="132">
        <f t="shared" si="2"/>
        <v>0</v>
      </c>
      <c r="GG12" s="132">
        <f t="shared" si="2"/>
        <v>0</v>
      </c>
      <c r="GH12" s="132">
        <f t="shared" si="2"/>
        <v>0</v>
      </c>
      <c r="GI12" s="132">
        <f t="shared" si="2"/>
        <v>0</v>
      </c>
      <c r="GJ12" s="132">
        <f t="shared" si="2"/>
        <v>0</v>
      </c>
      <c r="GK12" s="132">
        <f t="shared" si="2"/>
        <v>0</v>
      </c>
      <c r="GL12" s="132">
        <f t="shared" si="2"/>
        <v>0</v>
      </c>
      <c r="GM12" s="132">
        <f t="shared" si="2"/>
        <v>0</v>
      </c>
      <c r="GN12" s="132">
        <f t="shared" si="2"/>
        <v>0</v>
      </c>
      <c r="GO12" s="132">
        <f t="shared" si="2"/>
        <v>0</v>
      </c>
      <c r="GP12" s="132">
        <f t="shared" si="2"/>
        <v>0</v>
      </c>
      <c r="GQ12" s="132">
        <f t="shared" si="2"/>
        <v>0</v>
      </c>
      <c r="GR12" s="132">
        <f t="shared" si="2"/>
        <v>0</v>
      </c>
      <c r="GS12" s="132">
        <f t="shared" si="2"/>
        <v>0</v>
      </c>
      <c r="GT12" s="132">
        <f t="shared" si="2"/>
        <v>0</v>
      </c>
      <c r="GU12" s="132">
        <f t="shared" si="2"/>
        <v>0</v>
      </c>
      <c r="GV12" s="132">
        <f t="shared" si="2"/>
        <v>0</v>
      </c>
      <c r="GW12" s="132">
        <f t="shared" si="2"/>
        <v>0</v>
      </c>
      <c r="GX12" s="132">
        <f t="shared" si="2"/>
        <v>0</v>
      </c>
      <c r="GY12" s="132">
        <f t="shared" si="2"/>
        <v>0</v>
      </c>
      <c r="GZ12" s="132">
        <f t="shared" si="2"/>
        <v>0</v>
      </c>
      <c r="HA12" s="132">
        <f t="shared" si="2"/>
        <v>0</v>
      </c>
      <c r="HB12" s="132">
        <f t="shared" si="2"/>
        <v>0</v>
      </c>
      <c r="HC12" s="132">
        <f t="shared" si="2"/>
        <v>0</v>
      </c>
      <c r="HD12" s="132">
        <f t="shared" si="2"/>
        <v>0</v>
      </c>
      <c r="HE12" s="132">
        <f t="shared" si="2"/>
        <v>0</v>
      </c>
      <c r="HF12" s="132">
        <f t="shared" si="2"/>
        <v>0</v>
      </c>
      <c r="HG12" s="132">
        <f t="shared" si="2"/>
        <v>0</v>
      </c>
      <c r="HH12" s="132">
        <f t="shared" si="2"/>
        <v>0</v>
      </c>
      <c r="HI12" s="132">
        <f t="shared" si="2"/>
        <v>0</v>
      </c>
      <c r="HJ12" s="132">
        <f t="shared" si="2"/>
        <v>0</v>
      </c>
      <c r="HK12" s="132">
        <f t="shared" si="2"/>
        <v>0</v>
      </c>
      <c r="HL12" s="132">
        <f t="shared" si="2"/>
        <v>0</v>
      </c>
      <c r="HM12" s="132">
        <f t="shared" si="2"/>
        <v>0</v>
      </c>
      <c r="HN12" s="132">
        <f t="shared" si="2"/>
        <v>0</v>
      </c>
      <c r="HO12" s="132">
        <f t="shared" si="2"/>
        <v>0</v>
      </c>
      <c r="HP12" s="132">
        <f t="shared" si="2"/>
        <v>0</v>
      </c>
      <c r="HQ12" s="132">
        <f t="shared" si="2"/>
        <v>0</v>
      </c>
      <c r="HR12" s="132">
        <f t="shared" si="2"/>
        <v>0</v>
      </c>
      <c r="HS12" s="132">
        <f t="shared" si="2"/>
        <v>0</v>
      </c>
      <c r="HT12" s="132">
        <f t="shared" si="2"/>
        <v>0</v>
      </c>
      <c r="HU12" s="132">
        <f t="shared" si="2"/>
        <v>0</v>
      </c>
      <c r="HV12" s="132">
        <f t="shared" si="2"/>
        <v>0</v>
      </c>
      <c r="HW12" s="132">
        <f t="shared" si="2"/>
        <v>0</v>
      </c>
      <c r="HX12" s="132">
        <f t="shared" si="2"/>
        <v>0</v>
      </c>
      <c r="HY12" s="132">
        <f t="shared" si="2"/>
        <v>0</v>
      </c>
      <c r="HZ12" s="132">
        <f t="shared" si="2"/>
        <v>0</v>
      </c>
      <c r="IA12" s="132">
        <f t="shared" si="2"/>
        <v>0</v>
      </c>
      <c r="IB12" s="132">
        <f t="shared" si="2"/>
        <v>0</v>
      </c>
      <c r="IC12" s="132">
        <f t="shared" si="2"/>
        <v>0</v>
      </c>
      <c r="ID12" s="132">
        <f t="shared" si="2"/>
        <v>0</v>
      </c>
      <c r="IE12" s="132">
        <f t="shared" si="2"/>
        <v>0</v>
      </c>
      <c r="IF12" s="132">
        <f t="shared" si="2"/>
        <v>0</v>
      </c>
      <c r="IG12" s="132">
        <f t="shared" si="2"/>
        <v>0</v>
      </c>
      <c r="IH12" s="132">
        <f t="shared" si="2"/>
        <v>0</v>
      </c>
      <c r="II12" s="132">
        <f t="shared" si="2"/>
        <v>0</v>
      </c>
      <c r="IJ12" s="132">
        <f t="shared" si="2"/>
        <v>0</v>
      </c>
      <c r="IK12" s="132">
        <f t="shared" si="2"/>
        <v>0</v>
      </c>
      <c r="IL12" s="132">
        <f t="shared" si="2"/>
        <v>0</v>
      </c>
      <c r="IM12" s="132">
        <f t="shared" si="2"/>
        <v>0</v>
      </c>
      <c r="IN12" s="132">
        <f t="shared" si="2"/>
        <v>0</v>
      </c>
      <c r="IO12" s="132">
        <f t="shared" si="2"/>
        <v>0</v>
      </c>
      <c r="IP12" s="132">
        <f t="shared" si="2"/>
        <v>0</v>
      </c>
      <c r="IQ12" s="132">
        <f t="shared" si="2"/>
        <v>0</v>
      </c>
      <c r="IR12" s="132">
        <f t="shared" si="2"/>
        <v>0</v>
      </c>
      <c r="IS12" s="132">
        <f t="shared" si="2"/>
        <v>0</v>
      </c>
      <c r="IT12" s="132">
        <f t="shared" si="2"/>
        <v>0</v>
      </c>
      <c r="IU12" s="132">
        <f t="shared" si="2"/>
        <v>0</v>
      </c>
      <c r="IV12" s="132">
        <f t="shared" si="2"/>
        <v>0</v>
      </c>
      <c r="IW12" s="132">
        <f t="shared" si="2"/>
        <v>0</v>
      </c>
      <c r="IX12" s="132">
        <f t="shared" si="2"/>
        <v>0</v>
      </c>
      <c r="IY12" s="132">
        <f t="shared" si="2"/>
        <v>0</v>
      </c>
      <c r="IZ12" s="132">
        <f t="shared" si="2"/>
        <v>0</v>
      </c>
      <c r="JA12" s="132">
        <f t="shared" si="2"/>
        <v>0</v>
      </c>
      <c r="JB12" s="132">
        <f t="shared" si="2"/>
        <v>0</v>
      </c>
      <c r="JC12" s="132">
        <f t="shared" si="2"/>
        <v>0</v>
      </c>
      <c r="JD12" s="132">
        <f t="shared" si="2"/>
        <v>0</v>
      </c>
      <c r="JE12" s="132">
        <f t="shared" si="2"/>
        <v>0</v>
      </c>
      <c r="JF12" s="132">
        <f t="shared" si="2"/>
        <v>0</v>
      </c>
      <c r="JG12" s="132">
        <f t="shared" si="2"/>
        <v>0</v>
      </c>
      <c r="JH12" s="132">
        <f t="shared" si="2"/>
        <v>0</v>
      </c>
      <c r="JI12" s="132">
        <f t="shared" si="2"/>
        <v>0</v>
      </c>
      <c r="JJ12" s="132">
        <f t="shared" si="2"/>
        <v>0</v>
      </c>
      <c r="JK12" s="132">
        <f t="shared" si="2"/>
        <v>0</v>
      </c>
      <c r="JL12" s="132">
        <f t="shared" si="2"/>
        <v>0</v>
      </c>
      <c r="JM12" s="132">
        <f t="shared" si="2"/>
        <v>0</v>
      </c>
      <c r="JN12" s="132">
        <f t="shared" si="2"/>
        <v>0</v>
      </c>
      <c r="JO12" s="132">
        <f t="shared" si="2"/>
        <v>0</v>
      </c>
      <c r="JP12" s="132">
        <f t="shared" si="2"/>
        <v>0</v>
      </c>
      <c r="JQ12" s="132">
        <f t="shared" si="2"/>
        <v>0</v>
      </c>
      <c r="JR12" s="132">
        <f t="shared" si="2"/>
        <v>0</v>
      </c>
      <c r="JS12" s="132">
        <f t="shared" si="2"/>
        <v>0</v>
      </c>
      <c r="JT12" s="132">
        <f t="shared" si="2"/>
        <v>0</v>
      </c>
      <c r="JU12" s="132">
        <f t="shared" si="2"/>
        <v>0</v>
      </c>
      <c r="JV12" s="132">
        <f t="shared" si="2"/>
        <v>0</v>
      </c>
      <c r="JW12" s="132">
        <f t="shared" si="2"/>
        <v>0</v>
      </c>
      <c r="JX12" s="132">
        <f t="shared" si="2"/>
        <v>0</v>
      </c>
      <c r="JY12" s="132">
        <f t="shared" si="2"/>
        <v>0</v>
      </c>
      <c r="JZ12" s="132">
        <f t="shared" si="2"/>
        <v>0</v>
      </c>
      <c r="KA12" s="132">
        <f t="shared" si="2"/>
        <v>0</v>
      </c>
      <c r="KB12" s="132">
        <f t="shared" si="2"/>
        <v>0</v>
      </c>
      <c r="KC12" s="132">
        <f t="shared" si="2"/>
        <v>0</v>
      </c>
      <c r="KD12" s="132">
        <f t="shared" si="2"/>
        <v>0</v>
      </c>
      <c r="KE12" s="132">
        <f t="shared" si="2"/>
        <v>0</v>
      </c>
      <c r="KF12" s="132">
        <f t="shared" si="2"/>
        <v>0</v>
      </c>
      <c r="KG12" s="132">
        <f t="shared" si="2"/>
        <v>0</v>
      </c>
      <c r="KH12" s="132">
        <f t="shared" si="2"/>
        <v>0</v>
      </c>
      <c r="KI12" s="132">
        <f t="shared" si="2"/>
        <v>0</v>
      </c>
      <c r="KJ12" s="132">
        <f t="shared" si="2"/>
        <v>0</v>
      </c>
      <c r="KK12" s="132">
        <f t="shared" si="2"/>
        <v>0</v>
      </c>
      <c r="KL12" s="132">
        <f t="shared" si="2"/>
        <v>0</v>
      </c>
      <c r="KM12" s="132">
        <f t="shared" si="2"/>
        <v>0</v>
      </c>
      <c r="KN12" s="132">
        <f t="shared" si="2"/>
        <v>0</v>
      </c>
      <c r="KO12" s="132">
        <f t="shared" si="2"/>
        <v>0</v>
      </c>
      <c r="KP12" s="132">
        <f t="shared" si="2"/>
        <v>0</v>
      </c>
      <c r="KQ12" s="132">
        <f t="shared" si="2"/>
        <v>0</v>
      </c>
      <c r="KR12" s="132">
        <f t="shared" si="2"/>
        <v>0</v>
      </c>
      <c r="KS12" s="132">
        <f t="shared" si="2"/>
        <v>0</v>
      </c>
      <c r="KT12" s="132">
        <f t="shared" si="2"/>
        <v>0</v>
      </c>
      <c r="KU12" s="132">
        <f t="shared" si="2"/>
        <v>0</v>
      </c>
      <c r="KV12" s="132">
        <f t="shared" si="2"/>
        <v>0</v>
      </c>
      <c r="KW12" s="132">
        <f t="shared" si="2"/>
        <v>0</v>
      </c>
      <c r="KX12" s="132">
        <f t="shared" si="2"/>
        <v>0</v>
      </c>
      <c r="KY12" s="132">
        <f t="shared" si="2"/>
        <v>0</v>
      </c>
      <c r="KZ12" s="132">
        <f t="shared" si="2"/>
        <v>0</v>
      </c>
      <c r="LA12" s="132">
        <f t="shared" si="2"/>
        <v>0</v>
      </c>
      <c r="LB12" s="132">
        <f t="shared" si="2"/>
        <v>0</v>
      </c>
      <c r="LC12" s="132">
        <f t="shared" si="2"/>
        <v>0</v>
      </c>
      <c r="LD12" s="132">
        <f t="shared" si="2"/>
        <v>0</v>
      </c>
      <c r="LE12" s="132">
        <f t="shared" si="2"/>
        <v>0</v>
      </c>
      <c r="LF12" s="132">
        <f t="shared" si="2"/>
        <v>0</v>
      </c>
      <c r="LG12" s="132">
        <f t="shared" si="2"/>
        <v>0</v>
      </c>
      <c r="LH12" s="132">
        <f t="shared" si="2"/>
        <v>0</v>
      </c>
      <c r="LI12" s="132">
        <f t="shared" si="2"/>
        <v>0</v>
      </c>
      <c r="LJ12" s="132">
        <f t="shared" si="2"/>
        <v>0</v>
      </c>
      <c r="LK12" s="132">
        <f t="shared" si="2"/>
        <v>0</v>
      </c>
      <c r="LL12" s="132">
        <f t="shared" si="2"/>
        <v>0</v>
      </c>
      <c r="LM12" s="132">
        <f t="shared" si="2"/>
        <v>0</v>
      </c>
      <c r="LN12" s="132">
        <f t="shared" si="2"/>
        <v>0</v>
      </c>
      <c r="LO12" s="132">
        <f t="shared" si="2"/>
        <v>0</v>
      </c>
      <c r="LP12" s="132">
        <f t="shared" si="2"/>
        <v>0</v>
      </c>
      <c r="LQ12" s="132">
        <f t="shared" si="2"/>
        <v>0</v>
      </c>
      <c r="LR12" s="132">
        <f t="shared" si="2"/>
        <v>0</v>
      </c>
      <c r="LS12" s="132">
        <f t="shared" si="2"/>
        <v>0</v>
      </c>
      <c r="LT12" s="132">
        <f t="shared" si="2"/>
        <v>0</v>
      </c>
      <c r="LU12" s="132">
        <f t="shared" si="2"/>
        <v>0</v>
      </c>
      <c r="LV12" s="132">
        <f t="shared" si="2"/>
        <v>0</v>
      </c>
      <c r="LW12" s="132">
        <f t="shared" si="2"/>
        <v>0</v>
      </c>
      <c r="LX12" s="132">
        <f t="shared" si="2"/>
        <v>0</v>
      </c>
      <c r="LY12" s="132">
        <f t="shared" si="2"/>
        <v>0</v>
      </c>
      <c r="LZ12" s="132">
        <f t="shared" si="2"/>
        <v>0</v>
      </c>
      <c r="MA12" s="132">
        <f t="shared" si="2"/>
        <v>0</v>
      </c>
      <c r="MB12" s="132">
        <f t="shared" si="2"/>
        <v>0</v>
      </c>
      <c r="MC12" s="132">
        <f t="shared" si="2"/>
        <v>0</v>
      </c>
      <c r="MD12" s="132">
        <f t="shared" si="2"/>
        <v>0</v>
      </c>
      <c r="ME12" s="132">
        <f t="shared" si="2"/>
        <v>0</v>
      </c>
      <c r="MF12" s="132">
        <f t="shared" si="2"/>
        <v>0</v>
      </c>
      <c r="MG12" s="132">
        <f t="shared" si="2"/>
        <v>0</v>
      </c>
      <c r="MH12" s="132">
        <f t="shared" si="2"/>
        <v>0</v>
      </c>
      <c r="MI12" s="132">
        <f t="shared" si="2"/>
        <v>0</v>
      </c>
      <c r="MJ12" s="132">
        <f t="shared" si="2"/>
        <v>0</v>
      </c>
      <c r="MK12" s="132">
        <f t="shared" si="2"/>
        <v>0</v>
      </c>
      <c r="ML12" s="132">
        <f t="shared" si="2"/>
        <v>0</v>
      </c>
      <c r="MM12" s="132">
        <f t="shared" si="2"/>
        <v>0</v>
      </c>
      <c r="MN12" s="132">
        <f t="shared" si="2"/>
        <v>0</v>
      </c>
      <c r="MO12" s="132">
        <f t="shared" si="2"/>
        <v>0</v>
      </c>
      <c r="MP12" s="132">
        <f t="shared" si="2"/>
        <v>0</v>
      </c>
      <c r="MQ12" s="132">
        <f t="shared" si="2"/>
        <v>0</v>
      </c>
      <c r="MR12" s="132">
        <f t="shared" si="2"/>
        <v>0</v>
      </c>
      <c r="MS12" s="132">
        <f t="shared" si="2"/>
        <v>0</v>
      </c>
      <c r="MT12" s="132">
        <f t="shared" si="2"/>
        <v>0</v>
      </c>
      <c r="MU12" s="132">
        <f t="shared" si="2"/>
        <v>0</v>
      </c>
      <c r="MV12" s="132">
        <f t="shared" si="2"/>
        <v>0</v>
      </c>
      <c r="MW12" s="132">
        <f t="shared" si="2"/>
        <v>0</v>
      </c>
      <c r="MX12" s="132">
        <f t="shared" si="2"/>
        <v>0</v>
      </c>
      <c r="MY12" s="132">
        <f t="shared" si="2"/>
        <v>0</v>
      </c>
      <c r="MZ12" s="132">
        <f t="shared" si="2"/>
        <v>0</v>
      </c>
      <c r="NA12" s="132">
        <f t="shared" si="2"/>
        <v>0</v>
      </c>
      <c r="NB12" s="132">
        <f t="shared" si="2"/>
        <v>0</v>
      </c>
      <c r="NC12" s="132">
        <f t="shared" si="2"/>
        <v>0</v>
      </c>
      <c r="ND12" s="132">
        <f t="shared" si="2"/>
        <v>0</v>
      </c>
      <c r="NE12" s="132">
        <f t="shared" si="2"/>
        <v>0</v>
      </c>
      <c r="NF12" s="132">
        <f t="shared" si="2"/>
        <v>0</v>
      </c>
      <c r="NG12" s="132">
        <f t="shared" si="2"/>
        <v>0</v>
      </c>
      <c r="NH12" s="132">
        <f t="shared" si="2"/>
        <v>0</v>
      </c>
      <c r="NI12" s="132">
        <f t="shared" si="2"/>
        <v>0</v>
      </c>
      <c r="NJ12" s="132">
        <f t="shared" si="2"/>
        <v>0</v>
      </c>
      <c r="NK12" s="132">
        <f t="shared" si="2"/>
        <v>0</v>
      </c>
      <c r="NL12" s="132">
        <f t="shared" si="2"/>
        <v>0</v>
      </c>
      <c r="NM12" s="132">
        <f t="shared" si="2"/>
        <v>0</v>
      </c>
      <c r="NN12" s="132">
        <f t="shared" si="2"/>
        <v>0</v>
      </c>
      <c r="NO12" s="132">
        <f t="shared" si="2"/>
        <v>0</v>
      </c>
      <c r="NP12" s="132">
        <f t="shared" si="2"/>
        <v>0</v>
      </c>
      <c r="NQ12" s="132">
        <f t="shared" si="2"/>
        <v>0</v>
      </c>
      <c r="NR12" s="132">
        <f t="shared" si="2"/>
        <v>0</v>
      </c>
      <c r="NS12" s="132">
        <f t="shared" si="2"/>
        <v>0</v>
      </c>
      <c r="NT12" s="132">
        <f t="shared" si="2"/>
        <v>0</v>
      </c>
      <c r="NU12" s="132">
        <f t="shared" si="2"/>
        <v>0</v>
      </c>
      <c r="NV12" s="132">
        <f t="shared" si="2"/>
        <v>0</v>
      </c>
      <c r="NW12" s="132">
        <f t="shared" si="2"/>
        <v>0</v>
      </c>
      <c r="NX12" s="132">
        <f t="shared" si="2"/>
        <v>0</v>
      </c>
      <c r="NY12" s="132">
        <f t="shared" si="2"/>
        <v>0</v>
      </c>
      <c r="NZ12" s="132">
        <f t="shared" si="2"/>
        <v>0</v>
      </c>
      <c r="OA12" s="132">
        <f t="shared" si="2"/>
        <v>0</v>
      </c>
      <c r="OB12" s="132">
        <f t="shared" si="2"/>
        <v>0</v>
      </c>
      <c r="OC12" s="132">
        <f t="shared" si="2"/>
        <v>0</v>
      </c>
      <c r="OD12" s="132">
        <f t="shared" si="2"/>
        <v>0</v>
      </c>
      <c r="OE12" s="133">
        <f t="shared" si="2"/>
        <v>0</v>
      </c>
      <c r="OF12" s="133">
        <f t="shared" si="2"/>
        <v>0</v>
      </c>
      <c r="OG12" s="133">
        <f t="shared" si="2"/>
        <v>0</v>
      </c>
      <c r="OH12" s="133">
        <f t="shared" si="2"/>
        <v>0</v>
      </c>
      <c r="OI12" s="133">
        <f t="shared" si="2"/>
        <v>0</v>
      </c>
      <c r="OJ12" s="133">
        <f t="shared" si="2"/>
        <v>0</v>
      </c>
      <c r="OK12" s="133">
        <f t="shared" si="2"/>
        <v>0</v>
      </c>
      <c r="OL12" s="133">
        <f t="shared" si="2"/>
        <v>0</v>
      </c>
      <c r="OM12" s="133">
        <f t="shared" si="2"/>
        <v>0</v>
      </c>
      <c r="ON12" s="133">
        <f t="shared" si="2"/>
        <v>0</v>
      </c>
      <c r="OO12" s="133">
        <f t="shared" si="2"/>
        <v>0</v>
      </c>
      <c r="OP12" s="133">
        <f t="shared" si="2"/>
        <v>0</v>
      </c>
      <c r="OQ12" s="133">
        <f t="shared" si="2"/>
        <v>0</v>
      </c>
      <c r="OR12" s="133">
        <f t="shared" si="2"/>
        <v>0</v>
      </c>
      <c r="OS12" s="133">
        <f t="shared" si="2"/>
        <v>0</v>
      </c>
      <c r="OT12" s="133">
        <f t="shared" si="2"/>
        <v>0</v>
      </c>
      <c r="OU12" s="133">
        <f t="shared" si="2"/>
        <v>0</v>
      </c>
      <c r="OV12" s="133">
        <f t="shared" si="2"/>
        <v>0</v>
      </c>
      <c r="OW12" s="133">
        <f t="shared" si="2"/>
        <v>0</v>
      </c>
      <c r="OX12" s="133">
        <f t="shared" si="2"/>
        <v>0</v>
      </c>
      <c r="OY12" s="133">
        <f t="shared" si="2"/>
        <v>0</v>
      </c>
      <c r="OZ12" s="133">
        <f t="shared" si="2"/>
        <v>0</v>
      </c>
      <c r="PA12" s="133">
        <f t="shared" si="2"/>
        <v>0</v>
      </c>
      <c r="PB12" s="133">
        <f t="shared" si="2"/>
        <v>0</v>
      </c>
      <c r="PC12" s="133">
        <f t="shared" si="2"/>
        <v>0</v>
      </c>
      <c r="PD12" s="133">
        <f t="shared" si="2"/>
        <v>0</v>
      </c>
      <c r="PE12" s="133">
        <f t="shared" si="2"/>
        <v>0</v>
      </c>
      <c r="PF12" s="133">
        <f t="shared" si="2"/>
        <v>0</v>
      </c>
      <c r="PG12" s="133">
        <f t="shared" si="2"/>
        <v>0</v>
      </c>
      <c r="PH12" s="133">
        <f t="shared" si="2"/>
        <v>0</v>
      </c>
      <c r="PI12" s="133">
        <f t="shared" si="2"/>
        <v>0</v>
      </c>
      <c r="PJ12" s="133">
        <f t="shared" si="2"/>
        <v>0</v>
      </c>
      <c r="PK12" s="133">
        <f t="shared" si="2"/>
        <v>0</v>
      </c>
      <c r="PL12" s="133">
        <f t="shared" si="2"/>
        <v>0</v>
      </c>
      <c r="PM12" s="133">
        <f t="shared" si="2"/>
        <v>0</v>
      </c>
      <c r="PN12" s="133">
        <f t="shared" si="2"/>
        <v>0</v>
      </c>
      <c r="PO12" s="133">
        <f t="shared" si="2"/>
        <v>0</v>
      </c>
      <c r="PP12" s="133">
        <f t="shared" si="2"/>
        <v>0</v>
      </c>
      <c r="PQ12" s="133">
        <f t="shared" si="2"/>
        <v>0</v>
      </c>
      <c r="PR12" s="133">
        <f t="shared" si="2"/>
        <v>0</v>
      </c>
      <c r="PS12" s="133">
        <f t="shared" si="2"/>
        <v>0</v>
      </c>
      <c r="PT12" s="133">
        <f t="shared" si="2"/>
        <v>0</v>
      </c>
      <c r="PU12" s="133">
        <f t="shared" si="2"/>
        <v>0</v>
      </c>
      <c r="PV12" s="133">
        <f t="shared" si="2"/>
        <v>0</v>
      </c>
      <c r="PW12" s="133">
        <f t="shared" si="2"/>
        <v>0</v>
      </c>
      <c r="PX12" s="133">
        <f t="shared" si="2"/>
        <v>0</v>
      </c>
      <c r="PY12" s="133">
        <f t="shared" si="2"/>
        <v>0</v>
      </c>
      <c r="PZ12" s="133">
        <f t="shared" si="2"/>
        <v>0</v>
      </c>
      <c r="QA12" s="133">
        <f t="shared" si="2"/>
        <v>0</v>
      </c>
      <c r="QB12" s="133">
        <f t="shared" si="2"/>
        <v>0</v>
      </c>
      <c r="QC12" s="133">
        <f t="shared" si="2"/>
        <v>0</v>
      </c>
      <c r="QD12" s="133">
        <f t="shared" si="2"/>
        <v>0</v>
      </c>
      <c r="QE12" s="133">
        <f t="shared" si="2"/>
        <v>0</v>
      </c>
      <c r="QF12" s="133">
        <f t="shared" si="2"/>
        <v>0</v>
      </c>
      <c r="QG12" s="133">
        <f t="shared" si="2"/>
        <v>0</v>
      </c>
      <c r="QH12" s="133">
        <f t="shared" si="2"/>
        <v>0</v>
      </c>
      <c r="QI12" s="133">
        <f t="shared" si="2"/>
        <v>0</v>
      </c>
    </row>
    <row r="13" ht="21.75" customHeight="1">
      <c r="A13" s="120" t="s">
        <v>71</v>
      </c>
      <c r="B13" s="126">
        <f t="shared" si="3"/>
        <v>0</v>
      </c>
      <c r="C13" s="122" t="s">
        <v>63</v>
      </c>
      <c r="D13" s="123"/>
      <c r="E13" s="122">
        <f t="shared" si="4"/>
        <v>0</v>
      </c>
      <c r="F13" s="134"/>
      <c r="G13" s="122">
        <f t="shared" si="5"/>
        <v>0</v>
      </c>
      <c r="H13" s="104"/>
      <c r="I13" s="125" t="s">
        <v>72</v>
      </c>
      <c r="J13" s="126">
        <f t="shared" si="6"/>
        <v>0</v>
      </c>
      <c r="K13" s="127" t="s">
        <v>65</v>
      </c>
      <c r="L13" s="128">
        <v>1.0</v>
      </c>
      <c r="M13" s="127">
        <f t="shared" si="7"/>
        <v>0</v>
      </c>
      <c r="N13" s="128">
        <v>1.0</v>
      </c>
      <c r="O13" s="127">
        <f t="shared" si="8"/>
        <v>0</v>
      </c>
      <c r="P13" s="104"/>
      <c r="Q13" s="125" t="s">
        <v>73</v>
      </c>
      <c r="R13" s="126">
        <f t="shared" si="9"/>
        <v>0</v>
      </c>
      <c r="S13" s="127" t="s">
        <v>74</v>
      </c>
      <c r="T13" s="128">
        <v>15.0</v>
      </c>
      <c r="U13" s="127">
        <f>+T$9*T13/900</f>
        <v>0</v>
      </c>
      <c r="V13" s="128">
        <v>15.0</v>
      </c>
      <c r="W13" s="127">
        <f>+V$9*V13/900</f>
        <v>0</v>
      </c>
      <c r="X13" s="104"/>
      <c r="Y13" s="120" t="s">
        <v>75</v>
      </c>
      <c r="Z13" s="126">
        <f t="shared" si="10"/>
        <v>0</v>
      </c>
      <c r="AA13" s="127" t="s">
        <v>76</v>
      </c>
      <c r="AB13" s="128">
        <v>100.0</v>
      </c>
      <c r="AC13" s="127">
        <f>+AB$9*AB13/900</f>
        <v>0</v>
      </c>
      <c r="AD13" s="128">
        <v>120.0</v>
      </c>
      <c r="AE13" s="127">
        <f t="shared" ref="AE13:AF13" si="11">+AD$9*AD13/900</f>
        <v>0</v>
      </c>
      <c r="AF13" s="127">
        <f t="shared" si="11"/>
        <v>0</v>
      </c>
      <c r="AG13" s="129"/>
      <c r="AH13" s="125" t="s">
        <v>77</v>
      </c>
      <c r="AI13" s="126">
        <f t="shared" si="12"/>
        <v>0</v>
      </c>
      <c r="AJ13" s="127" t="s">
        <v>63</v>
      </c>
      <c r="AK13" s="128">
        <v>14.0</v>
      </c>
      <c r="AL13" s="127">
        <f>+AK$9*AK13/500</f>
        <v>0</v>
      </c>
      <c r="AM13" s="128">
        <v>14.0</v>
      </c>
      <c r="AN13" s="127">
        <f>+AM$9*AM13/500</f>
        <v>0</v>
      </c>
      <c r="AO13" s="104"/>
      <c r="AP13" s="125" t="s">
        <v>66</v>
      </c>
      <c r="AQ13" s="126">
        <f t="shared" si="13"/>
        <v>0</v>
      </c>
      <c r="AR13" s="127" t="s">
        <v>63</v>
      </c>
      <c r="AS13" s="128">
        <v>16.0</v>
      </c>
      <c r="AT13" s="127">
        <f t="shared" si="14"/>
        <v>0</v>
      </c>
      <c r="AU13" s="128">
        <v>16.0</v>
      </c>
      <c r="AV13" s="127">
        <f t="shared" si="15"/>
        <v>0</v>
      </c>
      <c r="AW13" s="104"/>
      <c r="AX13" s="125" t="s">
        <v>77</v>
      </c>
      <c r="AY13" s="126">
        <f t="shared" si="16"/>
        <v>0</v>
      </c>
      <c r="AZ13" s="127" t="s">
        <v>63</v>
      </c>
      <c r="BA13" s="128">
        <v>14.0</v>
      </c>
      <c r="BB13" s="127">
        <f t="shared" si="17"/>
        <v>0</v>
      </c>
      <c r="BC13" s="130">
        <v>14.0</v>
      </c>
      <c r="BD13" s="127">
        <f t="shared" si="18"/>
        <v>0</v>
      </c>
      <c r="BF13" s="69"/>
      <c r="BH13" s="131">
        <f t="shared" si="19"/>
        <v>0</v>
      </c>
      <c r="BI13" s="132">
        <f t="shared" si="20"/>
        <v>0</v>
      </c>
      <c r="BJ13" s="132">
        <f t="shared" ref="BJ13:QI13" si="21">+IF($A13=BJ$11,($E13+$G13))+IF($I13=BJ$11,($M13+$O13))+IF($Q13=BJ$11,($U13+$W13))+IF($Y13=BJ$11,($AC13+$AE13))+IF($AH13=BJ$11,($AL13+$AN13))+IF($AP13=BJ$11,($AT13+$AV13))+IF($AX13=BJ$11,($BB13+$BD13))</f>
        <v>0</v>
      </c>
      <c r="BK13" s="132">
        <f t="shared" si="21"/>
        <v>0</v>
      </c>
      <c r="BL13" s="132">
        <f t="shared" si="21"/>
        <v>0</v>
      </c>
      <c r="BM13" s="132">
        <f t="shared" si="21"/>
        <v>0</v>
      </c>
      <c r="BN13" s="132">
        <f t="shared" si="21"/>
        <v>0</v>
      </c>
      <c r="BO13" s="132">
        <f t="shared" si="21"/>
        <v>0</v>
      </c>
      <c r="BP13" s="132">
        <f t="shared" si="21"/>
        <v>0</v>
      </c>
      <c r="BQ13" s="132">
        <f t="shared" si="21"/>
        <v>0</v>
      </c>
      <c r="BR13" s="132">
        <f t="shared" si="21"/>
        <v>0</v>
      </c>
      <c r="BS13" s="132">
        <f t="shared" si="21"/>
        <v>0</v>
      </c>
      <c r="BT13" s="132">
        <f t="shared" si="21"/>
        <v>0</v>
      </c>
      <c r="BU13" s="132">
        <f t="shared" si="21"/>
        <v>0</v>
      </c>
      <c r="BV13" s="132">
        <f t="shared" si="21"/>
        <v>0</v>
      </c>
      <c r="BW13" s="132">
        <f t="shared" si="21"/>
        <v>0</v>
      </c>
      <c r="BX13" s="132">
        <f t="shared" si="21"/>
        <v>0</v>
      </c>
      <c r="BY13" s="132">
        <f t="shared" si="21"/>
        <v>0</v>
      </c>
      <c r="BZ13" s="132">
        <f t="shared" si="21"/>
        <v>0</v>
      </c>
      <c r="CA13" s="132">
        <f t="shared" si="21"/>
        <v>0</v>
      </c>
      <c r="CB13" s="132">
        <f t="shared" si="21"/>
        <v>0</v>
      </c>
      <c r="CC13" s="132">
        <f t="shared" si="21"/>
        <v>0</v>
      </c>
      <c r="CD13" s="132">
        <f t="shared" si="21"/>
        <v>0</v>
      </c>
      <c r="CE13" s="132">
        <f t="shared" si="21"/>
        <v>0</v>
      </c>
      <c r="CF13" s="132">
        <f t="shared" si="21"/>
        <v>0</v>
      </c>
      <c r="CG13" s="132">
        <f t="shared" si="21"/>
        <v>0</v>
      </c>
      <c r="CH13" s="132">
        <f t="shared" si="21"/>
        <v>0</v>
      </c>
      <c r="CI13" s="132">
        <f t="shared" si="21"/>
        <v>0</v>
      </c>
      <c r="CJ13" s="132">
        <f t="shared" si="21"/>
        <v>0</v>
      </c>
      <c r="CK13" s="132">
        <f t="shared" si="21"/>
        <v>0</v>
      </c>
      <c r="CL13" s="132">
        <f t="shared" si="21"/>
        <v>0</v>
      </c>
      <c r="CM13" s="132">
        <f t="shared" si="21"/>
        <v>0</v>
      </c>
      <c r="CN13" s="132">
        <f t="shared" si="21"/>
        <v>0</v>
      </c>
      <c r="CO13" s="132">
        <f t="shared" si="21"/>
        <v>0</v>
      </c>
      <c r="CP13" s="132">
        <f t="shared" si="21"/>
        <v>0</v>
      </c>
      <c r="CQ13" s="132">
        <f t="shared" si="21"/>
        <v>0</v>
      </c>
      <c r="CR13" s="132">
        <f t="shared" si="21"/>
        <v>0</v>
      </c>
      <c r="CS13" s="132">
        <f t="shared" si="21"/>
        <v>0</v>
      </c>
      <c r="CT13" s="132">
        <f t="shared" si="21"/>
        <v>0</v>
      </c>
      <c r="CU13" s="132">
        <f t="shared" si="21"/>
        <v>0</v>
      </c>
      <c r="CV13" s="132">
        <f t="shared" si="21"/>
        <v>0</v>
      </c>
      <c r="CW13" s="132">
        <f t="shared" si="21"/>
        <v>0</v>
      </c>
      <c r="CX13" s="132">
        <f t="shared" si="21"/>
        <v>0</v>
      </c>
      <c r="CY13" s="132">
        <f t="shared" si="21"/>
        <v>0</v>
      </c>
      <c r="CZ13" s="132">
        <f t="shared" si="21"/>
        <v>0</v>
      </c>
      <c r="DA13" s="132">
        <f t="shared" si="21"/>
        <v>0</v>
      </c>
      <c r="DB13" s="132">
        <f t="shared" si="21"/>
        <v>0</v>
      </c>
      <c r="DC13" s="132">
        <f t="shared" si="21"/>
        <v>0</v>
      </c>
      <c r="DD13" s="132">
        <f t="shared" si="21"/>
        <v>0</v>
      </c>
      <c r="DE13" s="132">
        <f t="shared" si="21"/>
        <v>0</v>
      </c>
      <c r="DF13" s="132">
        <f t="shared" si="21"/>
        <v>0</v>
      </c>
      <c r="DG13" s="132">
        <f t="shared" si="21"/>
        <v>0</v>
      </c>
      <c r="DH13" s="132">
        <f t="shared" si="21"/>
        <v>0</v>
      </c>
      <c r="DI13" s="132">
        <f t="shared" si="21"/>
        <v>0</v>
      </c>
      <c r="DJ13" s="132">
        <f t="shared" si="21"/>
        <v>0</v>
      </c>
      <c r="DK13" s="132">
        <f t="shared" si="21"/>
        <v>0</v>
      </c>
      <c r="DL13" s="132">
        <f t="shared" si="21"/>
        <v>0</v>
      </c>
      <c r="DM13" s="132">
        <f t="shared" si="21"/>
        <v>0</v>
      </c>
      <c r="DN13" s="132">
        <f t="shared" si="21"/>
        <v>0</v>
      </c>
      <c r="DO13" s="132">
        <f t="shared" si="21"/>
        <v>0</v>
      </c>
      <c r="DP13" s="132">
        <f t="shared" si="21"/>
        <v>0</v>
      </c>
      <c r="DQ13" s="132">
        <f t="shared" si="21"/>
        <v>0</v>
      </c>
      <c r="DR13" s="132">
        <f t="shared" si="21"/>
        <v>0</v>
      </c>
      <c r="DS13" s="132">
        <f t="shared" si="21"/>
        <v>0</v>
      </c>
      <c r="DT13" s="132">
        <f t="shared" si="21"/>
        <v>0</v>
      </c>
      <c r="DU13" s="132">
        <f t="shared" si="21"/>
        <v>0</v>
      </c>
      <c r="DV13" s="132">
        <f t="shared" si="21"/>
        <v>0</v>
      </c>
      <c r="DW13" s="132">
        <f t="shared" si="21"/>
        <v>0</v>
      </c>
      <c r="DX13" s="132">
        <f t="shared" si="21"/>
        <v>0</v>
      </c>
      <c r="DY13" s="132">
        <f t="shared" si="21"/>
        <v>0</v>
      </c>
      <c r="DZ13" s="132">
        <f t="shared" si="21"/>
        <v>0</v>
      </c>
      <c r="EA13" s="132">
        <f t="shared" si="21"/>
        <v>0</v>
      </c>
      <c r="EB13" s="132">
        <f t="shared" si="21"/>
        <v>0</v>
      </c>
      <c r="EC13" s="132">
        <f t="shared" si="21"/>
        <v>0</v>
      </c>
      <c r="ED13" s="132">
        <f t="shared" si="21"/>
        <v>0</v>
      </c>
      <c r="EE13" s="132">
        <f t="shared" si="21"/>
        <v>0</v>
      </c>
      <c r="EF13" s="132">
        <f t="shared" si="21"/>
        <v>0</v>
      </c>
      <c r="EG13" s="132">
        <f t="shared" si="21"/>
        <v>0</v>
      </c>
      <c r="EH13" s="132">
        <f t="shared" si="21"/>
        <v>0</v>
      </c>
      <c r="EI13" s="132">
        <f t="shared" si="21"/>
        <v>0</v>
      </c>
      <c r="EJ13" s="132">
        <f t="shared" si="21"/>
        <v>0</v>
      </c>
      <c r="EK13" s="132">
        <f t="shared" si="21"/>
        <v>0</v>
      </c>
      <c r="EL13" s="132">
        <f t="shared" si="21"/>
        <v>0</v>
      </c>
      <c r="EM13" s="132">
        <f t="shared" si="21"/>
        <v>0</v>
      </c>
      <c r="EN13" s="132">
        <f t="shared" si="21"/>
        <v>0</v>
      </c>
      <c r="EO13" s="132">
        <f t="shared" si="21"/>
        <v>0</v>
      </c>
      <c r="EP13" s="132">
        <f t="shared" si="21"/>
        <v>0</v>
      </c>
      <c r="EQ13" s="132">
        <f t="shared" si="21"/>
        <v>0</v>
      </c>
      <c r="ER13" s="132">
        <f t="shared" si="21"/>
        <v>0</v>
      </c>
      <c r="ES13" s="132">
        <f t="shared" si="21"/>
        <v>0</v>
      </c>
      <c r="ET13" s="132">
        <f t="shared" si="21"/>
        <v>0</v>
      </c>
      <c r="EU13" s="132">
        <f t="shared" si="21"/>
        <v>0</v>
      </c>
      <c r="EV13" s="132">
        <f t="shared" si="21"/>
        <v>0</v>
      </c>
      <c r="EW13" s="132">
        <f t="shared" si="21"/>
        <v>0</v>
      </c>
      <c r="EX13" s="132">
        <f t="shared" si="21"/>
        <v>0</v>
      </c>
      <c r="EY13" s="132">
        <f t="shared" si="21"/>
        <v>0</v>
      </c>
      <c r="EZ13" s="132">
        <f t="shared" si="21"/>
        <v>0</v>
      </c>
      <c r="FA13" s="132">
        <f t="shared" si="21"/>
        <v>0</v>
      </c>
      <c r="FB13" s="132">
        <f t="shared" si="21"/>
        <v>0</v>
      </c>
      <c r="FC13" s="132">
        <f t="shared" si="21"/>
        <v>0</v>
      </c>
      <c r="FD13" s="132">
        <f t="shared" si="21"/>
        <v>0</v>
      </c>
      <c r="FE13" s="132">
        <f t="shared" si="21"/>
        <v>0</v>
      </c>
      <c r="FF13" s="132">
        <f t="shared" si="21"/>
        <v>0</v>
      </c>
      <c r="FG13" s="132">
        <f t="shared" si="21"/>
        <v>0</v>
      </c>
      <c r="FH13" s="132">
        <f t="shared" si="21"/>
        <v>0</v>
      </c>
      <c r="FI13" s="132">
        <f t="shared" si="21"/>
        <v>0</v>
      </c>
      <c r="FJ13" s="132">
        <f t="shared" si="21"/>
        <v>0</v>
      </c>
      <c r="FK13" s="132">
        <f t="shared" si="21"/>
        <v>0</v>
      </c>
      <c r="FL13" s="132">
        <f t="shared" si="21"/>
        <v>0</v>
      </c>
      <c r="FM13" s="132">
        <f t="shared" si="21"/>
        <v>0</v>
      </c>
      <c r="FN13" s="132">
        <f t="shared" si="21"/>
        <v>0</v>
      </c>
      <c r="FO13" s="132">
        <f t="shared" si="21"/>
        <v>0</v>
      </c>
      <c r="FP13" s="132">
        <f t="shared" si="21"/>
        <v>0</v>
      </c>
      <c r="FQ13" s="132">
        <f t="shared" si="21"/>
        <v>0</v>
      </c>
      <c r="FR13" s="132">
        <f t="shared" si="21"/>
        <v>0</v>
      </c>
      <c r="FS13" s="132">
        <f t="shared" si="21"/>
        <v>0</v>
      </c>
      <c r="FT13" s="132">
        <f t="shared" si="21"/>
        <v>0</v>
      </c>
      <c r="FU13" s="132">
        <f t="shared" si="21"/>
        <v>0</v>
      </c>
      <c r="FV13" s="132">
        <f t="shared" si="21"/>
        <v>0</v>
      </c>
      <c r="FW13" s="132">
        <f t="shared" si="21"/>
        <v>0</v>
      </c>
      <c r="FX13" s="132">
        <f t="shared" si="21"/>
        <v>0</v>
      </c>
      <c r="FY13" s="132">
        <f t="shared" si="21"/>
        <v>0</v>
      </c>
      <c r="FZ13" s="132">
        <f t="shared" si="21"/>
        <v>0</v>
      </c>
      <c r="GA13" s="132">
        <f t="shared" si="21"/>
        <v>0</v>
      </c>
      <c r="GB13" s="132">
        <f t="shared" si="21"/>
        <v>0</v>
      </c>
      <c r="GC13" s="132">
        <f t="shared" si="21"/>
        <v>0</v>
      </c>
      <c r="GD13" s="132">
        <f t="shared" si="21"/>
        <v>0</v>
      </c>
      <c r="GE13" s="132">
        <f t="shared" si="21"/>
        <v>0</v>
      </c>
      <c r="GF13" s="132">
        <f t="shared" si="21"/>
        <v>0</v>
      </c>
      <c r="GG13" s="132">
        <f t="shared" si="21"/>
        <v>0</v>
      </c>
      <c r="GH13" s="132">
        <f t="shared" si="21"/>
        <v>0</v>
      </c>
      <c r="GI13" s="132">
        <f t="shared" si="21"/>
        <v>0</v>
      </c>
      <c r="GJ13" s="132">
        <f t="shared" si="21"/>
        <v>0</v>
      </c>
      <c r="GK13" s="132">
        <f t="shared" si="21"/>
        <v>0</v>
      </c>
      <c r="GL13" s="132">
        <f t="shared" si="21"/>
        <v>0</v>
      </c>
      <c r="GM13" s="132">
        <f t="shared" si="21"/>
        <v>0</v>
      </c>
      <c r="GN13" s="132">
        <f t="shared" si="21"/>
        <v>0</v>
      </c>
      <c r="GO13" s="132">
        <f t="shared" si="21"/>
        <v>0</v>
      </c>
      <c r="GP13" s="132">
        <f t="shared" si="21"/>
        <v>0</v>
      </c>
      <c r="GQ13" s="132">
        <f t="shared" si="21"/>
        <v>0</v>
      </c>
      <c r="GR13" s="132">
        <f t="shared" si="21"/>
        <v>0</v>
      </c>
      <c r="GS13" s="132">
        <f t="shared" si="21"/>
        <v>0</v>
      </c>
      <c r="GT13" s="132">
        <f t="shared" si="21"/>
        <v>0</v>
      </c>
      <c r="GU13" s="132">
        <f t="shared" si="21"/>
        <v>0</v>
      </c>
      <c r="GV13" s="132">
        <f t="shared" si="21"/>
        <v>0</v>
      </c>
      <c r="GW13" s="132">
        <f t="shared" si="21"/>
        <v>0</v>
      </c>
      <c r="GX13" s="132">
        <f t="shared" si="21"/>
        <v>0</v>
      </c>
      <c r="GY13" s="132">
        <f t="shared" si="21"/>
        <v>0</v>
      </c>
      <c r="GZ13" s="132">
        <f t="shared" si="21"/>
        <v>0</v>
      </c>
      <c r="HA13" s="132">
        <f t="shared" si="21"/>
        <v>0</v>
      </c>
      <c r="HB13" s="132">
        <f t="shared" si="21"/>
        <v>0</v>
      </c>
      <c r="HC13" s="132">
        <f t="shared" si="21"/>
        <v>0</v>
      </c>
      <c r="HD13" s="132">
        <f t="shared" si="21"/>
        <v>0</v>
      </c>
      <c r="HE13" s="132">
        <f t="shared" si="21"/>
        <v>0</v>
      </c>
      <c r="HF13" s="132">
        <f t="shared" si="21"/>
        <v>0</v>
      </c>
      <c r="HG13" s="132">
        <f t="shared" si="21"/>
        <v>0</v>
      </c>
      <c r="HH13" s="132">
        <f t="shared" si="21"/>
        <v>0</v>
      </c>
      <c r="HI13" s="132">
        <f t="shared" si="21"/>
        <v>0</v>
      </c>
      <c r="HJ13" s="132">
        <f t="shared" si="21"/>
        <v>0</v>
      </c>
      <c r="HK13" s="132">
        <f t="shared" si="21"/>
        <v>0</v>
      </c>
      <c r="HL13" s="132">
        <f t="shared" si="21"/>
        <v>0</v>
      </c>
      <c r="HM13" s="132">
        <f t="shared" si="21"/>
        <v>0</v>
      </c>
      <c r="HN13" s="132">
        <f t="shared" si="21"/>
        <v>0</v>
      </c>
      <c r="HO13" s="132">
        <f t="shared" si="21"/>
        <v>0</v>
      </c>
      <c r="HP13" s="132">
        <f t="shared" si="21"/>
        <v>0</v>
      </c>
      <c r="HQ13" s="132">
        <f t="shared" si="21"/>
        <v>0</v>
      </c>
      <c r="HR13" s="132">
        <f t="shared" si="21"/>
        <v>0</v>
      </c>
      <c r="HS13" s="132">
        <f t="shared" si="21"/>
        <v>0</v>
      </c>
      <c r="HT13" s="132">
        <f t="shared" si="21"/>
        <v>0</v>
      </c>
      <c r="HU13" s="132">
        <f t="shared" si="21"/>
        <v>0</v>
      </c>
      <c r="HV13" s="132">
        <f t="shared" si="21"/>
        <v>0</v>
      </c>
      <c r="HW13" s="132">
        <f t="shared" si="21"/>
        <v>0</v>
      </c>
      <c r="HX13" s="132">
        <f t="shared" si="21"/>
        <v>0</v>
      </c>
      <c r="HY13" s="132">
        <f t="shared" si="21"/>
        <v>0</v>
      </c>
      <c r="HZ13" s="132">
        <f t="shared" si="21"/>
        <v>0</v>
      </c>
      <c r="IA13" s="132">
        <f t="shared" si="21"/>
        <v>0</v>
      </c>
      <c r="IB13" s="132">
        <f t="shared" si="21"/>
        <v>0</v>
      </c>
      <c r="IC13" s="132">
        <f t="shared" si="21"/>
        <v>0</v>
      </c>
      <c r="ID13" s="132">
        <f t="shared" si="21"/>
        <v>0</v>
      </c>
      <c r="IE13" s="132">
        <f t="shared" si="21"/>
        <v>0</v>
      </c>
      <c r="IF13" s="132">
        <f t="shared" si="21"/>
        <v>0</v>
      </c>
      <c r="IG13" s="132">
        <f t="shared" si="21"/>
        <v>0</v>
      </c>
      <c r="IH13" s="132">
        <f t="shared" si="21"/>
        <v>0</v>
      </c>
      <c r="II13" s="132">
        <f t="shared" si="21"/>
        <v>0</v>
      </c>
      <c r="IJ13" s="132">
        <f t="shared" si="21"/>
        <v>0</v>
      </c>
      <c r="IK13" s="132">
        <f t="shared" si="21"/>
        <v>0</v>
      </c>
      <c r="IL13" s="132">
        <f t="shared" si="21"/>
        <v>0</v>
      </c>
      <c r="IM13" s="132">
        <f t="shared" si="21"/>
        <v>0</v>
      </c>
      <c r="IN13" s="132">
        <f t="shared" si="21"/>
        <v>0</v>
      </c>
      <c r="IO13" s="132">
        <f t="shared" si="21"/>
        <v>0</v>
      </c>
      <c r="IP13" s="132">
        <f t="shared" si="21"/>
        <v>0</v>
      </c>
      <c r="IQ13" s="132">
        <f t="shared" si="21"/>
        <v>0</v>
      </c>
      <c r="IR13" s="132">
        <f t="shared" si="21"/>
        <v>0</v>
      </c>
      <c r="IS13" s="132">
        <f t="shared" si="21"/>
        <v>0</v>
      </c>
      <c r="IT13" s="132">
        <f t="shared" si="21"/>
        <v>0</v>
      </c>
      <c r="IU13" s="132">
        <f t="shared" si="21"/>
        <v>0</v>
      </c>
      <c r="IV13" s="132">
        <f t="shared" si="21"/>
        <v>0</v>
      </c>
      <c r="IW13" s="132">
        <f t="shared" si="21"/>
        <v>0</v>
      </c>
      <c r="IX13" s="132">
        <f t="shared" si="21"/>
        <v>0</v>
      </c>
      <c r="IY13" s="132">
        <f t="shared" si="21"/>
        <v>0</v>
      </c>
      <c r="IZ13" s="132">
        <f t="shared" si="21"/>
        <v>0</v>
      </c>
      <c r="JA13" s="132">
        <f t="shared" si="21"/>
        <v>0</v>
      </c>
      <c r="JB13" s="132">
        <f t="shared" si="21"/>
        <v>0</v>
      </c>
      <c r="JC13" s="132">
        <f t="shared" si="21"/>
        <v>0</v>
      </c>
      <c r="JD13" s="132">
        <f t="shared" si="21"/>
        <v>0</v>
      </c>
      <c r="JE13" s="132">
        <f t="shared" si="21"/>
        <v>0</v>
      </c>
      <c r="JF13" s="132">
        <f t="shared" si="21"/>
        <v>0</v>
      </c>
      <c r="JG13" s="132">
        <f t="shared" si="21"/>
        <v>0</v>
      </c>
      <c r="JH13" s="132">
        <f t="shared" si="21"/>
        <v>0</v>
      </c>
      <c r="JI13" s="132">
        <f t="shared" si="21"/>
        <v>0</v>
      </c>
      <c r="JJ13" s="132">
        <f t="shared" si="21"/>
        <v>0</v>
      </c>
      <c r="JK13" s="132">
        <f t="shared" si="21"/>
        <v>0</v>
      </c>
      <c r="JL13" s="132">
        <f t="shared" si="21"/>
        <v>0</v>
      </c>
      <c r="JM13" s="132">
        <f t="shared" si="21"/>
        <v>0</v>
      </c>
      <c r="JN13" s="132">
        <f t="shared" si="21"/>
        <v>0</v>
      </c>
      <c r="JO13" s="132">
        <f t="shared" si="21"/>
        <v>0</v>
      </c>
      <c r="JP13" s="132">
        <f t="shared" si="21"/>
        <v>0</v>
      </c>
      <c r="JQ13" s="132">
        <f t="shared" si="21"/>
        <v>0</v>
      </c>
      <c r="JR13" s="132">
        <f t="shared" si="21"/>
        <v>0</v>
      </c>
      <c r="JS13" s="132">
        <f t="shared" si="21"/>
        <v>0</v>
      </c>
      <c r="JT13" s="132">
        <f t="shared" si="21"/>
        <v>0</v>
      </c>
      <c r="JU13" s="132">
        <f t="shared" si="21"/>
        <v>0</v>
      </c>
      <c r="JV13" s="132">
        <f t="shared" si="21"/>
        <v>0</v>
      </c>
      <c r="JW13" s="132">
        <f t="shared" si="21"/>
        <v>0</v>
      </c>
      <c r="JX13" s="132">
        <f t="shared" si="21"/>
        <v>0</v>
      </c>
      <c r="JY13" s="132">
        <f t="shared" si="21"/>
        <v>0</v>
      </c>
      <c r="JZ13" s="132">
        <f t="shared" si="21"/>
        <v>0</v>
      </c>
      <c r="KA13" s="132">
        <f t="shared" si="21"/>
        <v>0</v>
      </c>
      <c r="KB13" s="132">
        <f t="shared" si="21"/>
        <v>0</v>
      </c>
      <c r="KC13" s="132">
        <f t="shared" si="21"/>
        <v>0</v>
      </c>
      <c r="KD13" s="132">
        <f t="shared" si="21"/>
        <v>0</v>
      </c>
      <c r="KE13" s="132">
        <f t="shared" si="21"/>
        <v>0</v>
      </c>
      <c r="KF13" s="132">
        <f t="shared" si="21"/>
        <v>0</v>
      </c>
      <c r="KG13" s="132">
        <f t="shared" si="21"/>
        <v>0</v>
      </c>
      <c r="KH13" s="132">
        <f t="shared" si="21"/>
        <v>0</v>
      </c>
      <c r="KI13" s="132">
        <f t="shared" si="21"/>
        <v>0</v>
      </c>
      <c r="KJ13" s="132">
        <f t="shared" si="21"/>
        <v>0</v>
      </c>
      <c r="KK13" s="132">
        <f t="shared" si="21"/>
        <v>0</v>
      </c>
      <c r="KL13" s="132">
        <f t="shared" si="21"/>
        <v>0</v>
      </c>
      <c r="KM13" s="132">
        <f t="shared" si="21"/>
        <v>0</v>
      </c>
      <c r="KN13" s="132">
        <f t="shared" si="21"/>
        <v>0</v>
      </c>
      <c r="KO13" s="132">
        <f t="shared" si="21"/>
        <v>0</v>
      </c>
      <c r="KP13" s="132">
        <f t="shared" si="21"/>
        <v>0</v>
      </c>
      <c r="KQ13" s="132">
        <f t="shared" si="21"/>
        <v>0</v>
      </c>
      <c r="KR13" s="132">
        <f t="shared" si="21"/>
        <v>0</v>
      </c>
      <c r="KS13" s="132">
        <f t="shared" si="21"/>
        <v>0</v>
      </c>
      <c r="KT13" s="132">
        <f t="shared" si="21"/>
        <v>0</v>
      </c>
      <c r="KU13" s="132">
        <f t="shared" si="21"/>
        <v>0</v>
      </c>
      <c r="KV13" s="132">
        <f t="shared" si="21"/>
        <v>0</v>
      </c>
      <c r="KW13" s="132">
        <f t="shared" si="21"/>
        <v>0</v>
      </c>
      <c r="KX13" s="132">
        <f t="shared" si="21"/>
        <v>0</v>
      </c>
      <c r="KY13" s="132">
        <f t="shared" si="21"/>
        <v>0</v>
      </c>
      <c r="KZ13" s="132">
        <f t="shared" si="21"/>
        <v>0</v>
      </c>
      <c r="LA13" s="132">
        <f t="shared" si="21"/>
        <v>0</v>
      </c>
      <c r="LB13" s="132">
        <f t="shared" si="21"/>
        <v>0</v>
      </c>
      <c r="LC13" s="132">
        <f t="shared" si="21"/>
        <v>0</v>
      </c>
      <c r="LD13" s="132">
        <f t="shared" si="21"/>
        <v>0</v>
      </c>
      <c r="LE13" s="132">
        <f t="shared" si="21"/>
        <v>0</v>
      </c>
      <c r="LF13" s="132">
        <f t="shared" si="21"/>
        <v>0</v>
      </c>
      <c r="LG13" s="132">
        <f t="shared" si="21"/>
        <v>0</v>
      </c>
      <c r="LH13" s="132">
        <f t="shared" si="21"/>
        <v>0</v>
      </c>
      <c r="LI13" s="132">
        <f t="shared" si="21"/>
        <v>0</v>
      </c>
      <c r="LJ13" s="132">
        <f t="shared" si="21"/>
        <v>0</v>
      </c>
      <c r="LK13" s="132">
        <f t="shared" si="21"/>
        <v>0</v>
      </c>
      <c r="LL13" s="132">
        <f t="shared" si="21"/>
        <v>0</v>
      </c>
      <c r="LM13" s="132">
        <f t="shared" si="21"/>
        <v>0</v>
      </c>
      <c r="LN13" s="132">
        <f t="shared" si="21"/>
        <v>0</v>
      </c>
      <c r="LO13" s="132">
        <f t="shared" si="21"/>
        <v>0</v>
      </c>
      <c r="LP13" s="132">
        <f t="shared" si="21"/>
        <v>0</v>
      </c>
      <c r="LQ13" s="132">
        <f t="shared" si="21"/>
        <v>0</v>
      </c>
      <c r="LR13" s="132">
        <f t="shared" si="21"/>
        <v>0</v>
      </c>
      <c r="LS13" s="132">
        <f t="shared" si="21"/>
        <v>0</v>
      </c>
      <c r="LT13" s="132">
        <f t="shared" si="21"/>
        <v>0</v>
      </c>
      <c r="LU13" s="132">
        <f t="shared" si="21"/>
        <v>0</v>
      </c>
      <c r="LV13" s="132">
        <f t="shared" si="21"/>
        <v>0</v>
      </c>
      <c r="LW13" s="132">
        <f t="shared" si="21"/>
        <v>0</v>
      </c>
      <c r="LX13" s="132">
        <f t="shared" si="21"/>
        <v>0</v>
      </c>
      <c r="LY13" s="132">
        <f t="shared" si="21"/>
        <v>0</v>
      </c>
      <c r="LZ13" s="132">
        <f t="shared" si="21"/>
        <v>0</v>
      </c>
      <c r="MA13" s="132">
        <f t="shared" si="21"/>
        <v>0</v>
      </c>
      <c r="MB13" s="132">
        <f t="shared" si="21"/>
        <v>0</v>
      </c>
      <c r="MC13" s="132">
        <f t="shared" si="21"/>
        <v>0</v>
      </c>
      <c r="MD13" s="132">
        <f t="shared" si="21"/>
        <v>0</v>
      </c>
      <c r="ME13" s="132">
        <f t="shared" si="21"/>
        <v>0</v>
      </c>
      <c r="MF13" s="132">
        <f t="shared" si="21"/>
        <v>0</v>
      </c>
      <c r="MG13" s="132">
        <f t="shared" si="21"/>
        <v>0</v>
      </c>
      <c r="MH13" s="132">
        <f t="shared" si="21"/>
        <v>0</v>
      </c>
      <c r="MI13" s="132">
        <f t="shared" si="21"/>
        <v>0</v>
      </c>
      <c r="MJ13" s="132">
        <f t="shared" si="21"/>
        <v>0</v>
      </c>
      <c r="MK13" s="132">
        <f t="shared" si="21"/>
        <v>0</v>
      </c>
      <c r="ML13" s="132">
        <f t="shared" si="21"/>
        <v>0</v>
      </c>
      <c r="MM13" s="132">
        <f t="shared" si="21"/>
        <v>0</v>
      </c>
      <c r="MN13" s="132">
        <f t="shared" si="21"/>
        <v>0</v>
      </c>
      <c r="MO13" s="132">
        <f t="shared" si="21"/>
        <v>0</v>
      </c>
      <c r="MP13" s="132">
        <f t="shared" si="21"/>
        <v>0</v>
      </c>
      <c r="MQ13" s="132">
        <f t="shared" si="21"/>
        <v>0</v>
      </c>
      <c r="MR13" s="132">
        <f t="shared" si="21"/>
        <v>0</v>
      </c>
      <c r="MS13" s="132">
        <f t="shared" si="21"/>
        <v>0</v>
      </c>
      <c r="MT13" s="132">
        <f t="shared" si="21"/>
        <v>0</v>
      </c>
      <c r="MU13" s="132">
        <f t="shared" si="21"/>
        <v>0</v>
      </c>
      <c r="MV13" s="132">
        <f t="shared" si="21"/>
        <v>0</v>
      </c>
      <c r="MW13" s="132">
        <f t="shared" si="21"/>
        <v>0</v>
      </c>
      <c r="MX13" s="132">
        <f t="shared" si="21"/>
        <v>0</v>
      </c>
      <c r="MY13" s="132">
        <f t="shared" si="21"/>
        <v>0</v>
      </c>
      <c r="MZ13" s="132">
        <f t="shared" si="21"/>
        <v>0</v>
      </c>
      <c r="NA13" s="132">
        <f t="shared" si="21"/>
        <v>0</v>
      </c>
      <c r="NB13" s="132">
        <f t="shared" si="21"/>
        <v>0</v>
      </c>
      <c r="NC13" s="132">
        <f t="shared" si="21"/>
        <v>0</v>
      </c>
      <c r="ND13" s="132">
        <f t="shared" si="21"/>
        <v>0</v>
      </c>
      <c r="NE13" s="132">
        <f t="shared" si="21"/>
        <v>0</v>
      </c>
      <c r="NF13" s="132">
        <f t="shared" si="21"/>
        <v>0</v>
      </c>
      <c r="NG13" s="132">
        <f t="shared" si="21"/>
        <v>0</v>
      </c>
      <c r="NH13" s="132">
        <f t="shared" si="21"/>
        <v>0</v>
      </c>
      <c r="NI13" s="132">
        <f t="shared" si="21"/>
        <v>0</v>
      </c>
      <c r="NJ13" s="132">
        <f t="shared" si="21"/>
        <v>0</v>
      </c>
      <c r="NK13" s="132">
        <f t="shared" si="21"/>
        <v>0</v>
      </c>
      <c r="NL13" s="132">
        <f t="shared" si="21"/>
        <v>0</v>
      </c>
      <c r="NM13" s="132">
        <f t="shared" si="21"/>
        <v>0</v>
      </c>
      <c r="NN13" s="132">
        <f t="shared" si="21"/>
        <v>0</v>
      </c>
      <c r="NO13" s="132">
        <f t="shared" si="21"/>
        <v>0</v>
      </c>
      <c r="NP13" s="132">
        <f t="shared" si="21"/>
        <v>0</v>
      </c>
      <c r="NQ13" s="132">
        <f t="shared" si="21"/>
        <v>0</v>
      </c>
      <c r="NR13" s="132">
        <f t="shared" si="21"/>
        <v>0</v>
      </c>
      <c r="NS13" s="132">
        <f t="shared" si="21"/>
        <v>0</v>
      </c>
      <c r="NT13" s="132">
        <f t="shared" si="21"/>
        <v>0</v>
      </c>
      <c r="NU13" s="132">
        <f t="shared" si="21"/>
        <v>0</v>
      </c>
      <c r="NV13" s="132">
        <f t="shared" si="21"/>
        <v>0</v>
      </c>
      <c r="NW13" s="132">
        <f t="shared" si="21"/>
        <v>0</v>
      </c>
      <c r="NX13" s="132">
        <f t="shared" si="21"/>
        <v>0</v>
      </c>
      <c r="NY13" s="132">
        <f t="shared" si="21"/>
        <v>0</v>
      </c>
      <c r="NZ13" s="132">
        <f t="shared" si="21"/>
        <v>0</v>
      </c>
      <c r="OA13" s="132">
        <f t="shared" si="21"/>
        <v>0</v>
      </c>
      <c r="OB13" s="132">
        <f t="shared" si="21"/>
        <v>0</v>
      </c>
      <c r="OC13" s="132">
        <f t="shared" si="21"/>
        <v>0</v>
      </c>
      <c r="OD13" s="132">
        <f t="shared" si="21"/>
        <v>0</v>
      </c>
      <c r="OE13" s="133">
        <f t="shared" si="21"/>
        <v>0</v>
      </c>
      <c r="OF13" s="133">
        <f t="shared" si="21"/>
        <v>0</v>
      </c>
      <c r="OG13" s="133">
        <f t="shared" si="21"/>
        <v>0</v>
      </c>
      <c r="OH13" s="133">
        <f t="shared" si="21"/>
        <v>0</v>
      </c>
      <c r="OI13" s="133">
        <f t="shared" si="21"/>
        <v>0</v>
      </c>
      <c r="OJ13" s="133">
        <f t="shared" si="21"/>
        <v>0</v>
      </c>
      <c r="OK13" s="133">
        <f t="shared" si="21"/>
        <v>0</v>
      </c>
      <c r="OL13" s="133">
        <f t="shared" si="21"/>
        <v>0</v>
      </c>
      <c r="OM13" s="133">
        <f t="shared" si="21"/>
        <v>0</v>
      </c>
      <c r="ON13" s="133">
        <f t="shared" si="21"/>
        <v>0</v>
      </c>
      <c r="OO13" s="133">
        <f t="shared" si="21"/>
        <v>0</v>
      </c>
      <c r="OP13" s="133">
        <f t="shared" si="21"/>
        <v>0</v>
      </c>
      <c r="OQ13" s="133">
        <f t="shared" si="21"/>
        <v>0</v>
      </c>
      <c r="OR13" s="133">
        <f t="shared" si="21"/>
        <v>0</v>
      </c>
      <c r="OS13" s="133">
        <f t="shared" si="21"/>
        <v>0</v>
      </c>
      <c r="OT13" s="133">
        <f t="shared" si="21"/>
        <v>0</v>
      </c>
      <c r="OU13" s="133">
        <f t="shared" si="21"/>
        <v>0</v>
      </c>
      <c r="OV13" s="133">
        <f t="shared" si="21"/>
        <v>0</v>
      </c>
      <c r="OW13" s="133">
        <f t="shared" si="21"/>
        <v>0</v>
      </c>
      <c r="OX13" s="133">
        <f t="shared" si="21"/>
        <v>0</v>
      </c>
      <c r="OY13" s="133">
        <f t="shared" si="21"/>
        <v>0</v>
      </c>
      <c r="OZ13" s="133">
        <f t="shared" si="21"/>
        <v>0</v>
      </c>
      <c r="PA13" s="133">
        <f t="shared" si="21"/>
        <v>0</v>
      </c>
      <c r="PB13" s="133">
        <f t="shared" si="21"/>
        <v>0</v>
      </c>
      <c r="PC13" s="133">
        <f t="shared" si="21"/>
        <v>0</v>
      </c>
      <c r="PD13" s="133">
        <f t="shared" si="21"/>
        <v>0</v>
      </c>
      <c r="PE13" s="133">
        <f t="shared" si="21"/>
        <v>0</v>
      </c>
      <c r="PF13" s="133">
        <f t="shared" si="21"/>
        <v>0</v>
      </c>
      <c r="PG13" s="133">
        <f t="shared" si="21"/>
        <v>0</v>
      </c>
      <c r="PH13" s="133">
        <f t="shared" si="21"/>
        <v>0</v>
      </c>
      <c r="PI13" s="133">
        <f t="shared" si="21"/>
        <v>0</v>
      </c>
      <c r="PJ13" s="133">
        <f t="shared" si="21"/>
        <v>0</v>
      </c>
      <c r="PK13" s="133">
        <f t="shared" si="21"/>
        <v>0</v>
      </c>
      <c r="PL13" s="133">
        <f t="shared" si="21"/>
        <v>0</v>
      </c>
      <c r="PM13" s="133">
        <f t="shared" si="21"/>
        <v>0</v>
      </c>
      <c r="PN13" s="133">
        <f t="shared" si="21"/>
        <v>0</v>
      </c>
      <c r="PO13" s="133">
        <f t="shared" si="21"/>
        <v>0</v>
      </c>
      <c r="PP13" s="133">
        <f t="shared" si="21"/>
        <v>0</v>
      </c>
      <c r="PQ13" s="133">
        <f t="shared" si="21"/>
        <v>0</v>
      </c>
      <c r="PR13" s="133">
        <f t="shared" si="21"/>
        <v>0</v>
      </c>
      <c r="PS13" s="133">
        <f t="shared" si="21"/>
        <v>0</v>
      </c>
      <c r="PT13" s="133">
        <f t="shared" si="21"/>
        <v>0</v>
      </c>
      <c r="PU13" s="133">
        <f t="shared" si="21"/>
        <v>0</v>
      </c>
      <c r="PV13" s="133">
        <f t="shared" si="21"/>
        <v>0</v>
      </c>
      <c r="PW13" s="133">
        <f t="shared" si="21"/>
        <v>0</v>
      </c>
      <c r="PX13" s="133">
        <f t="shared" si="21"/>
        <v>0</v>
      </c>
      <c r="PY13" s="133">
        <f t="shared" si="21"/>
        <v>0</v>
      </c>
      <c r="PZ13" s="133">
        <f t="shared" si="21"/>
        <v>0</v>
      </c>
      <c r="QA13" s="133">
        <f t="shared" si="21"/>
        <v>0</v>
      </c>
      <c r="QB13" s="133">
        <f t="shared" si="21"/>
        <v>0</v>
      </c>
      <c r="QC13" s="133">
        <f t="shared" si="21"/>
        <v>0</v>
      </c>
      <c r="QD13" s="133">
        <f t="shared" si="21"/>
        <v>0</v>
      </c>
      <c r="QE13" s="133">
        <f t="shared" si="21"/>
        <v>0</v>
      </c>
      <c r="QF13" s="133">
        <f t="shared" si="21"/>
        <v>0</v>
      </c>
      <c r="QG13" s="133">
        <f t="shared" si="21"/>
        <v>0</v>
      </c>
      <c r="QH13" s="133">
        <f t="shared" si="21"/>
        <v>0</v>
      </c>
      <c r="QI13" s="133">
        <f t="shared" si="21"/>
        <v>0</v>
      </c>
    </row>
    <row r="14" ht="21.75" customHeight="1">
      <c r="A14" s="120" t="s">
        <v>78</v>
      </c>
      <c r="B14" s="126">
        <f t="shared" si="3"/>
        <v>0</v>
      </c>
      <c r="C14" s="122" t="s">
        <v>79</v>
      </c>
      <c r="D14" s="123"/>
      <c r="E14" s="122">
        <f>+D$9*D14</f>
        <v>0</v>
      </c>
      <c r="F14" s="134"/>
      <c r="G14" s="122">
        <f>+F$9*F14</f>
        <v>0</v>
      </c>
      <c r="H14" s="104"/>
      <c r="I14" s="125" t="s">
        <v>77</v>
      </c>
      <c r="J14" s="126">
        <f t="shared" si="6"/>
        <v>0</v>
      </c>
      <c r="K14" s="127" t="s">
        <v>63</v>
      </c>
      <c r="L14" s="128">
        <v>14.0</v>
      </c>
      <c r="M14" s="127">
        <f>+L$9*L14/500</f>
        <v>0</v>
      </c>
      <c r="N14" s="128">
        <v>14.0</v>
      </c>
      <c r="O14" s="127">
        <f>+N$9*N14/500</f>
        <v>0</v>
      </c>
      <c r="P14" s="104"/>
      <c r="Q14" s="125" t="s">
        <v>80</v>
      </c>
      <c r="R14" s="126">
        <f t="shared" si="9"/>
        <v>0</v>
      </c>
      <c r="S14" s="127" t="s">
        <v>79</v>
      </c>
      <c r="T14" s="128">
        <v>1.0</v>
      </c>
      <c r="U14" s="127">
        <f t="shared" ref="U14:U15" si="24">+T$9*T14</f>
        <v>0</v>
      </c>
      <c r="V14" s="128">
        <v>1.0</v>
      </c>
      <c r="W14" s="127">
        <f t="shared" ref="W14:W15" si="25">+V$9*V14</f>
        <v>0</v>
      </c>
      <c r="X14" s="104"/>
      <c r="Y14" s="125" t="s">
        <v>81</v>
      </c>
      <c r="Z14" s="126">
        <f t="shared" si="10"/>
        <v>0</v>
      </c>
      <c r="AA14" s="127" t="s">
        <v>63</v>
      </c>
      <c r="AB14" s="128">
        <v>14.0</v>
      </c>
      <c r="AC14" s="127">
        <f>+AB$9*AB14/500</f>
        <v>0</v>
      </c>
      <c r="AD14" s="128">
        <v>14.0</v>
      </c>
      <c r="AE14" s="127">
        <f t="shared" ref="AE14:AF14" si="22">+AD$9*AD14/500</f>
        <v>0</v>
      </c>
      <c r="AF14" s="127">
        <f t="shared" si="22"/>
        <v>0</v>
      </c>
      <c r="AG14" s="129"/>
      <c r="AH14" s="125" t="s">
        <v>82</v>
      </c>
      <c r="AI14" s="126">
        <f t="shared" si="12"/>
        <v>0</v>
      </c>
      <c r="AJ14" s="127" t="s">
        <v>65</v>
      </c>
      <c r="AK14" s="128">
        <v>1.0</v>
      </c>
      <c r="AL14" s="127">
        <f>+AK$9*AK14</f>
        <v>0</v>
      </c>
      <c r="AM14" s="128">
        <v>1.0</v>
      </c>
      <c r="AN14" s="127">
        <f>+AM$9*AM14</f>
        <v>0</v>
      </c>
      <c r="AO14" s="104"/>
      <c r="AP14" s="120" t="s">
        <v>75</v>
      </c>
      <c r="AQ14" s="126">
        <f t="shared" si="13"/>
        <v>0</v>
      </c>
      <c r="AR14" s="127" t="s">
        <v>76</v>
      </c>
      <c r="AS14" s="128">
        <v>100.0</v>
      </c>
      <c r="AT14" s="127">
        <f>+AS$9*AS14/900</f>
        <v>0</v>
      </c>
      <c r="AU14" s="128">
        <v>120.0</v>
      </c>
      <c r="AV14" s="127">
        <f>+AU$9*AU14/900</f>
        <v>0</v>
      </c>
      <c r="AW14" s="104"/>
      <c r="AX14" s="125" t="s">
        <v>82</v>
      </c>
      <c r="AY14" s="126">
        <f t="shared" si="16"/>
        <v>0</v>
      </c>
      <c r="AZ14" s="127" t="s">
        <v>79</v>
      </c>
      <c r="BA14" s="128">
        <v>1.0</v>
      </c>
      <c r="BB14" s="127">
        <f>+BA$9*BA14</f>
        <v>0</v>
      </c>
      <c r="BC14" s="130">
        <v>1.0</v>
      </c>
      <c r="BD14" s="127">
        <f>+BC$9*BC14</f>
        <v>0</v>
      </c>
      <c r="BF14" s="69"/>
      <c r="BH14" s="131">
        <f t="shared" si="19"/>
        <v>0</v>
      </c>
      <c r="BI14" s="132">
        <f t="shared" si="20"/>
        <v>0</v>
      </c>
      <c r="BJ14" s="132">
        <f t="shared" ref="BJ14:QI14" si="23">+IF($A14=BJ$11,($E14+$G14))+IF($I14=BJ$11,($M14+$O14))+IF($Q14=BJ$11,($U14+$W14))+IF($Y14=BJ$11,($AC14+$AE14))+IF($AH14=BJ$11,($AL14+$AN14))+IF($AP14=BJ$11,($AT14+$AV14))+IF($AX14=BJ$11,($BB14+$BD14))</f>
        <v>0</v>
      </c>
      <c r="BK14" s="132">
        <f t="shared" si="23"/>
        <v>0</v>
      </c>
      <c r="BL14" s="132">
        <f t="shared" si="23"/>
        <v>0</v>
      </c>
      <c r="BM14" s="132">
        <f t="shared" si="23"/>
        <v>0</v>
      </c>
      <c r="BN14" s="132">
        <f t="shared" si="23"/>
        <v>0</v>
      </c>
      <c r="BO14" s="132">
        <f t="shared" si="23"/>
        <v>0</v>
      </c>
      <c r="BP14" s="132">
        <f t="shared" si="23"/>
        <v>0</v>
      </c>
      <c r="BQ14" s="132">
        <f t="shared" si="23"/>
        <v>0</v>
      </c>
      <c r="BR14" s="132">
        <f t="shared" si="23"/>
        <v>0</v>
      </c>
      <c r="BS14" s="132">
        <f t="shared" si="23"/>
        <v>0</v>
      </c>
      <c r="BT14" s="132">
        <f t="shared" si="23"/>
        <v>0</v>
      </c>
      <c r="BU14" s="132">
        <f t="shared" si="23"/>
        <v>0</v>
      </c>
      <c r="BV14" s="132">
        <f t="shared" si="23"/>
        <v>0</v>
      </c>
      <c r="BW14" s="132">
        <f t="shared" si="23"/>
        <v>0</v>
      </c>
      <c r="BX14" s="132">
        <f t="shared" si="23"/>
        <v>0</v>
      </c>
      <c r="BY14" s="132">
        <f t="shared" si="23"/>
        <v>0</v>
      </c>
      <c r="BZ14" s="132">
        <f t="shared" si="23"/>
        <v>0</v>
      </c>
      <c r="CA14" s="132">
        <f t="shared" si="23"/>
        <v>0</v>
      </c>
      <c r="CB14" s="132">
        <f t="shared" si="23"/>
        <v>0</v>
      </c>
      <c r="CC14" s="132">
        <f t="shared" si="23"/>
        <v>0</v>
      </c>
      <c r="CD14" s="132">
        <f t="shared" si="23"/>
        <v>0</v>
      </c>
      <c r="CE14" s="132">
        <f t="shared" si="23"/>
        <v>0</v>
      </c>
      <c r="CF14" s="132">
        <f t="shared" si="23"/>
        <v>0</v>
      </c>
      <c r="CG14" s="132">
        <f t="shared" si="23"/>
        <v>0</v>
      </c>
      <c r="CH14" s="132">
        <f t="shared" si="23"/>
        <v>0</v>
      </c>
      <c r="CI14" s="132">
        <f t="shared" si="23"/>
        <v>0</v>
      </c>
      <c r="CJ14" s="132">
        <f t="shared" si="23"/>
        <v>0</v>
      </c>
      <c r="CK14" s="132">
        <f t="shared" si="23"/>
        <v>0</v>
      </c>
      <c r="CL14" s="132">
        <f t="shared" si="23"/>
        <v>0</v>
      </c>
      <c r="CM14" s="132">
        <f t="shared" si="23"/>
        <v>0</v>
      </c>
      <c r="CN14" s="132">
        <f t="shared" si="23"/>
        <v>0</v>
      </c>
      <c r="CO14" s="132">
        <f t="shared" si="23"/>
        <v>0</v>
      </c>
      <c r="CP14" s="132">
        <f t="shared" si="23"/>
        <v>0</v>
      </c>
      <c r="CQ14" s="132">
        <f t="shared" si="23"/>
        <v>0</v>
      </c>
      <c r="CR14" s="132">
        <f t="shared" si="23"/>
        <v>0</v>
      </c>
      <c r="CS14" s="132">
        <f t="shared" si="23"/>
        <v>0</v>
      </c>
      <c r="CT14" s="132">
        <f t="shared" si="23"/>
        <v>0</v>
      </c>
      <c r="CU14" s="132">
        <f t="shared" si="23"/>
        <v>0</v>
      </c>
      <c r="CV14" s="132">
        <f t="shared" si="23"/>
        <v>0</v>
      </c>
      <c r="CW14" s="132">
        <f t="shared" si="23"/>
        <v>0</v>
      </c>
      <c r="CX14" s="132">
        <f t="shared" si="23"/>
        <v>0</v>
      </c>
      <c r="CY14" s="132">
        <f t="shared" si="23"/>
        <v>0</v>
      </c>
      <c r="CZ14" s="132">
        <f t="shared" si="23"/>
        <v>0</v>
      </c>
      <c r="DA14" s="132">
        <f t="shared" si="23"/>
        <v>0</v>
      </c>
      <c r="DB14" s="132">
        <f t="shared" si="23"/>
        <v>0</v>
      </c>
      <c r="DC14" s="132">
        <f t="shared" si="23"/>
        <v>0</v>
      </c>
      <c r="DD14" s="132">
        <f t="shared" si="23"/>
        <v>0</v>
      </c>
      <c r="DE14" s="132">
        <f t="shared" si="23"/>
        <v>0</v>
      </c>
      <c r="DF14" s="132">
        <f t="shared" si="23"/>
        <v>0</v>
      </c>
      <c r="DG14" s="132">
        <f t="shared" si="23"/>
        <v>0</v>
      </c>
      <c r="DH14" s="132">
        <f t="shared" si="23"/>
        <v>0</v>
      </c>
      <c r="DI14" s="132">
        <f t="shared" si="23"/>
        <v>0</v>
      </c>
      <c r="DJ14" s="132">
        <f t="shared" si="23"/>
        <v>0</v>
      </c>
      <c r="DK14" s="132">
        <f t="shared" si="23"/>
        <v>0</v>
      </c>
      <c r="DL14" s="132">
        <f t="shared" si="23"/>
        <v>0</v>
      </c>
      <c r="DM14" s="132">
        <f t="shared" si="23"/>
        <v>0</v>
      </c>
      <c r="DN14" s="132">
        <f t="shared" si="23"/>
        <v>0</v>
      </c>
      <c r="DO14" s="132">
        <f t="shared" si="23"/>
        <v>0</v>
      </c>
      <c r="DP14" s="132">
        <f t="shared" si="23"/>
        <v>0</v>
      </c>
      <c r="DQ14" s="132">
        <f t="shared" si="23"/>
        <v>0</v>
      </c>
      <c r="DR14" s="132">
        <f t="shared" si="23"/>
        <v>0</v>
      </c>
      <c r="DS14" s="132">
        <f t="shared" si="23"/>
        <v>0</v>
      </c>
      <c r="DT14" s="132">
        <f t="shared" si="23"/>
        <v>0</v>
      </c>
      <c r="DU14" s="132">
        <f t="shared" si="23"/>
        <v>0</v>
      </c>
      <c r="DV14" s="132">
        <f t="shared" si="23"/>
        <v>0</v>
      </c>
      <c r="DW14" s="132">
        <f t="shared" si="23"/>
        <v>0</v>
      </c>
      <c r="DX14" s="132">
        <f t="shared" si="23"/>
        <v>0</v>
      </c>
      <c r="DY14" s="132">
        <f t="shared" si="23"/>
        <v>0</v>
      </c>
      <c r="DZ14" s="132">
        <f t="shared" si="23"/>
        <v>0</v>
      </c>
      <c r="EA14" s="132">
        <f t="shared" si="23"/>
        <v>0</v>
      </c>
      <c r="EB14" s="132">
        <f t="shared" si="23"/>
        <v>0</v>
      </c>
      <c r="EC14" s="132">
        <f t="shared" si="23"/>
        <v>0</v>
      </c>
      <c r="ED14" s="132">
        <f t="shared" si="23"/>
        <v>0</v>
      </c>
      <c r="EE14" s="132">
        <f t="shared" si="23"/>
        <v>0</v>
      </c>
      <c r="EF14" s="132">
        <f t="shared" si="23"/>
        <v>0</v>
      </c>
      <c r="EG14" s="132">
        <f t="shared" si="23"/>
        <v>0</v>
      </c>
      <c r="EH14" s="132">
        <f t="shared" si="23"/>
        <v>0</v>
      </c>
      <c r="EI14" s="132">
        <f t="shared" si="23"/>
        <v>0</v>
      </c>
      <c r="EJ14" s="132">
        <f t="shared" si="23"/>
        <v>0</v>
      </c>
      <c r="EK14" s="132">
        <f t="shared" si="23"/>
        <v>0</v>
      </c>
      <c r="EL14" s="132">
        <f t="shared" si="23"/>
        <v>0</v>
      </c>
      <c r="EM14" s="132">
        <f t="shared" si="23"/>
        <v>0</v>
      </c>
      <c r="EN14" s="132">
        <f t="shared" si="23"/>
        <v>0</v>
      </c>
      <c r="EO14" s="132">
        <f t="shared" si="23"/>
        <v>0</v>
      </c>
      <c r="EP14" s="132">
        <f t="shared" si="23"/>
        <v>0</v>
      </c>
      <c r="EQ14" s="132">
        <f t="shared" si="23"/>
        <v>0</v>
      </c>
      <c r="ER14" s="132">
        <f t="shared" si="23"/>
        <v>0</v>
      </c>
      <c r="ES14" s="132">
        <f t="shared" si="23"/>
        <v>0</v>
      </c>
      <c r="ET14" s="132">
        <f t="shared" si="23"/>
        <v>0</v>
      </c>
      <c r="EU14" s="132">
        <f t="shared" si="23"/>
        <v>0</v>
      </c>
      <c r="EV14" s="132">
        <f t="shared" si="23"/>
        <v>0</v>
      </c>
      <c r="EW14" s="132">
        <f t="shared" si="23"/>
        <v>0</v>
      </c>
      <c r="EX14" s="132">
        <f t="shared" si="23"/>
        <v>0</v>
      </c>
      <c r="EY14" s="132">
        <f t="shared" si="23"/>
        <v>0</v>
      </c>
      <c r="EZ14" s="132">
        <f t="shared" si="23"/>
        <v>0</v>
      </c>
      <c r="FA14" s="132">
        <f t="shared" si="23"/>
        <v>0</v>
      </c>
      <c r="FB14" s="132">
        <f t="shared" si="23"/>
        <v>0</v>
      </c>
      <c r="FC14" s="132">
        <f t="shared" si="23"/>
        <v>0</v>
      </c>
      <c r="FD14" s="132">
        <f t="shared" si="23"/>
        <v>0</v>
      </c>
      <c r="FE14" s="132">
        <f t="shared" si="23"/>
        <v>0</v>
      </c>
      <c r="FF14" s="132">
        <f t="shared" si="23"/>
        <v>0</v>
      </c>
      <c r="FG14" s="132">
        <f t="shared" si="23"/>
        <v>0</v>
      </c>
      <c r="FH14" s="132">
        <f t="shared" si="23"/>
        <v>0</v>
      </c>
      <c r="FI14" s="132">
        <f t="shared" si="23"/>
        <v>0</v>
      </c>
      <c r="FJ14" s="132">
        <f t="shared" si="23"/>
        <v>0</v>
      </c>
      <c r="FK14" s="132">
        <f t="shared" si="23"/>
        <v>0</v>
      </c>
      <c r="FL14" s="132">
        <f t="shared" si="23"/>
        <v>0</v>
      </c>
      <c r="FM14" s="132">
        <f t="shared" si="23"/>
        <v>0</v>
      </c>
      <c r="FN14" s="132">
        <f t="shared" si="23"/>
        <v>0</v>
      </c>
      <c r="FO14" s="132">
        <f t="shared" si="23"/>
        <v>0</v>
      </c>
      <c r="FP14" s="132">
        <f t="shared" si="23"/>
        <v>0</v>
      </c>
      <c r="FQ14" s="132">
        <f t="shared" si="23"/>
        <v>0</v>
      </c>
      <c r="FR14" s="132">
        <f t="shared" si="23"/>
        <v>0</v>
      </c>
      <c r="FS14" s="132">
        <f t="shared" si="23"/>
        <v>0</v>
      </c>
      <c r="FT14" s="132">
        <f t="shared" si="23"/>
        <v>0</v>
      </c>
      <c r="FU14" s="132">
        <f t="shared" si="23"/>
        <v>0</v>
      </c>
      <c r="FV14" s="132">
        <f t="shared" si="23"/>
        <v>0</v>
      </c>
      <c r="FW14" s="132">
        <f t="shared" si="23"/>
        <v>0</v>
      </c>
      <c r="FX14" s="132">
        <f t="shared" si="23"/>
        <v>0</v>
      </c>
      <c r="FY14" s="132">
        <f t="shared" si="23"/>
        <v>0</v>
      </c>
      <c r="FZ14" s="132">
        <f t="shared" si="23"/>
        <v>0</v>
      </c>
      <c r="GA14" s="132">
        <f t="shared" si="23"/>
        <v>0</v>
      </c>
      <c r="GB14" s="132">
        <f t="shared" si="23"/>
        <v>0</v>
      </c>
      <c r="GC14" s="132">
        <f t="shared" si="23"/>
        <v>0</v>
      </c>
      <c r="GD14" s="132">
        <f t="shared" si="23"/>
        <v>0</v>
      </c>
      <c r="GE14" s="132">
        <f t="shared" si="23"/>
        <v>0</v>
      </c>
      <c r="GF14" s="132">
        <f t="shared" si="23"/>
        <v>0</v>
      </c>
      <c r="GG14" s="132">
        <f t="shared" si="23"/>
        <v>0</v>
      </c>
      <c r="GH14" s="132">
        <f t="shared" si="23"/>
        <v>0</v>
      </c>
      <c r="GI14" s="132">
        <f t="shared" si="23"/>
        <v>0</v>
      </c>
      <c r="GJ14" s="132">
        <f t="shared" si="23"/>
        <v>0</v>
      </c>
      <c r="GK14" s="132">
        <f t="shared" si="23"/>
        <v>0</v>
      </c>
      <c r="GL14" s="132">
        <f t="shared" si="23"/>
        <v>0</v>
      </c>
      <c r="GM14" s="132">
        <f t="shared" si="23"/>
        <v>0</v>
      </c>
      <c r="GN14" s="132">
        <f t="shared" si="23"/>
        <v>0</v>
      </c>
      <c r="GO14" s="132">
        <f t="shared" si="23"/>
        <v>0</v>
      </c>
      <c r="GP14" s="132">
        <f t="shared" si="23"/>
        <v>0</v>
      </c>
      <c r="GQ14" s="132">
        <f t="shared" si="23"/>
        <v>0</v>
      </c>
      <c r="GR14" s="132">
        <f t="shared" si="23"/>
        <v>0</v>
      </c>
      <c r="GS14" s="132">
        <f t="shared" si="23"/>
        <v>0</v>
      </c>
      <c r="GT14" s="132">
        <f t="shared" si="23"/>
        <v>0</v>
      </c>
      <c r="GU14" s="132">
        <f t="shared" si="23"/>
        <v>0</v>
      </c>
      <c r="GV14" s="132">
        <f t="shared" si="23"/>
        <v>0</v>
      </c>
      <c r="GW14" s="132">
        <f t="shared" si="23"/>
        <v>0</v>
      </c>
      <c r="GX14" s="132">
        <f t="shared" si="23"/>
        <v>0</v>
      </c>
      <c r="GY14" s="132">
        <f t="shared" si="23"/>
        <v>0</v>
      </c>
      <c r="GZ14" s="132">
        <f t="shared" si="23"/>
        <v>0</v>
      </c>
      <c r="HA14" s="132">
        <f t="shared" si="23"/>
        <v>0</v>
      </c>
      <c r="HB14" s="132">
        <f t="shared" si="23"/>
        <v>0</v>
      </c>
      <c r="HC14" s="132">
        <f t="shared" si="23"/>
        <v>0</v>
      </c>
      <c r="HD14" s="132">
        <f t="shared" si="23"/>
        <v>0</v>
      </c>
      <c r="HE14" s="132">
        <f t="shared" si="23"/>
        <v>0</v>
      </c>
      <c r="HF14" s="132">
        <f t="shared" si="23"/>
        <v>0</v>
      </c>
      <c r="HG14" s="132">
        <f t="shared" si="23"/>
        <v>0</v>
      </c>
      <c r="HH14" s="132">
        <f t="shared" si="23"/>
        <v>0</v>
      </c>
      <c r="HI14" s="132">
        <f t="shared" si="23"/>
        <v>0</v>
      </c>
      <c r="HJ14" s="132">
        <f t="shared" si="23"/>
        <v>0</v>
      </c>
      <c r="HK14" s="132">
        <f t="shared" si="23"/>
        <v>0</v>
      </c>
      <c r="HL14" s="132">
        <f t="shared" si="23"/>
        <v>0</v>
      </c>
      <c r="HM14" s="132">
        <f t="shared" si="23"/>
        <v>0</v>
      </c>
      <c r="HN14" s="132">
        <f t="shared" si="23"/>
        <v>0</v>
      </c>
      <c r="HO14" s="132">
        <f t="shared" si="23"/>
        <v>0</v>
      </c>
      <c r="HP14" s="132">
        <f t="shared" si="23"/>
        <v>0</v>
      </c>
      <c r="HQ14" s="132">
        <f t="shared" si="23"/>
        <v>0</v>
      </c>
      <c r="HR14" s="132">
        <f t="shared" si="23"/>
        <v>0</v>
      </c>
      <c r="HS14" s="132">
        <f t="shared" si="23"/>
        <v>0</v>
      </c>
      <c r="HT14" s="132">
        <f t="shared" si="23"/>
        <v>0</v>
      </c>
      <c r="HU14" s="132">
        <f t="shared" si="23"/>
        <v>0</v>
      </c>
      <c r="HV14" s="132">
        <f t="shared" si="23"/>
        <v>0</v>
      </c>
      <c r="HW14" s="132">
        <f t="shared" si="23"/>
        <v>0</v>
      </c>
      <c r="HX14" s="132">
        <f t="shared" si="23"/>
        <v>0</v>
      </c>
      <c r="HY14" s="132">
        <f t="shared" si="23"/>
        <v>0</v>
      </c>
      <c r="HZ14" s="132">
        <f t="shared" si="23"/>
        <v>0</v>
      </c>
      <c r="IA14" s="132">
        <f t="shared" si="23"/>
        <v>0</v>
      </c>
      <c r="IB14" s="132">
        <f t="shared" si="23"/>
        <v>0</v>
      </c>
      <c r="IC14" s="132">
        <f t="shared" si="23"/>
        <v>0</v>
      </c>
      <c r="ID14" s="132">
        <f t="shared" si="23"/>
        <v>0</v>
      </c>
      <c r="IE14" s="132">
        <f t="shared" si="23"/>
        <v>0</v>
      </c>
      <c r="IF14" s="132">
        <f t="shared" si="23"/>
        <v>0</v>
      </c>
      <c r="IG14" s="132">
        <f t="shared" si="23"/>
        <v>0</v>
      </c>
      <c r="IH14" s="132">
        <f t="shared" si="23"/>
        <v>0</v>
      </c>
      <c r="II14" s="132">
        <f t="shared" si="23"/>
        <v>0</v>
      </c>
      <c r="IJ14" s="132">
        <f t="shared" si="23"/>
        <v>0</v>
      </c>
      <c r="IK14" s="132">
        <f t="shared" si="23"/>
        <v>0</v>
      </c>
      <c r="IL14" s="132">
        <f t="shared" si="23"/>
        <v>0</v>
      </c>
      <c r="IM14" s="132">
        <f t="shared" si="23"/>
        <v>0</v>
      </c>
      <c r="IN14" s="132">
        <f t="shared" si="23"/>
        <v>0</v>
      </c>
      <c r="IO14" s="132">
        <f t="shared" si="23"/>
        <v>0</v>
      </c>
      <c r="IP14" s="132">
        <f t="shared" si="23"/>
        <v>0</v>
      </c>
      <c r="IQ14" s="132">
        <f t="shared" si="23"/>
        <v>0</v>
      </c>
      <c r="IR14" s="132">
        <f t="shared" si="23"/>
        <v>0</v>
      </c>
      <c r="IS14" s="132">
        <f t="shared" si="23"/>
        <v>0</v>
      </c>
      <c r="IT14" s="132">
        <f t="shared" si="23"/>
        <v>0</v>
      </c>
      <c r="IU14" s="132">
        <f t="shared" si="23"/>
        <v>0</v>
      </c>
      <c r="IV14" s="132">
        <f t="shared" si="23"/>
        <v>0</v>
      </c>
      <c r="IW14" s="132">
        <f t="shared" si="23"/>
        <v>0</v>
      </c>
      <c r="IX14" s="132">
        <f t="shared" si="23"/>
        <v>0</v>
      </c>
      <c r="IY14" s="132">
        <f t="shared" si="23"/>
        <v>0</v>
      </c>
      <c r="IZ14" s="132">
        <f t="shared" si="23"/>
        <v>0</v>
      </c>
      <c r="JA14" s="132">
        <f t="shared" si="23"/>
        <v>0</v>
      </c>
      <c r="JB14" s="132">
        <f t="shared" si="23"/>
        <v>0</v>
      </c>
      <c r="JC14" s="132">
        <f t="shared" si="23"/>
        <v>0</v>
      </c>
      <c r="JD14" s="132">
        <f t="shared" si="23"/>
        <v>0</v>
      </c>
      <c r="JE14" s="132">
        <f t="shared" si="23"/>
        <v>0</v>
      </c>
      <c r="JF14" s="132">
        <f t="shared" si="23"/>
        <v>0</v>
      </c>
      <c r="JG14" s="132">
        <f t="shared" si="23"/>
        <v>0</v>
      </c>
      <c r="JH14" s="132">
        <f t="shared" si="23"/>
        <v>0</v>
      </c>
      <c r="JI14" s="132">
        <f t="shared" si="23"/>
        <v>0</v>
      </c>
      <c r="JJ14" s="132">
        <f t="shared" si="23"/>
        <v>0</v>
      </c>
      <c r="JK14" s="132">
        <f t="shared" si="23"/>
        <v>0</v>
      </c>
      <c r="JL14" s="132">
        <f t="shared" si="23"/>
        <v>0</v>
      </c>
      <c r="JM14" s="132">
        <f t="shared" si="23"/>
        <v>0</v>
      </c>
      <c r="JN14" s="132">
        <f t="shared" si="23"/>
        <v>0</v>
      </c>
      <c r="JO14" s="132">
        <f t="shared" si="23"/>
        <v>0</v>
      </c>
      <c r="JP14" s="132">
        <f t="shared" si="23"/>
        <v>0</v>
      </c>
      <c r="JQ14" s="132">
        <f t="shared" si="23"/>
        <v>0</v>
      </c>
      <c r="JR14" s="132">
        <f t="shared" si="23"/>
        <v>0</v>
      </c>
      <c r="JS14" s="132">
        <f t="shared" si="23"/>
        <v>0</v>
      </c>
      <c r="JT14" s="132">
        <f t="shared" si="23"/>
        <v>0</v>
      </c>
      <c r="JU14" s="132">
        <f t="shared" si="23"/>
        <v>0</v>
      </c>
      <c r="JV14" s="132">
        <f t="shared" si="23"/>
        <v>0</v>
      </c>
      <c r="JW14" s="132">
        <f t="shared" si="23"/>
        <v>0</v>
      </c>
      <c r="JX14" s="132">
        <f t="shared" si="23"/>
        <v>0</v>
      </c>
      <c r="JY14" s="132">
        <f t="shared" si="23"/>
        <v>0</v>
      </c>
      <c r="JZ14" s="132">
        <f t="shared" si="23"/>
        <v>0</v>
      </c>
      <c r="KA14" s="132">
        <f t="shared" si="23"/>
        <v>0</v>
      </c>
      <c r="KB14" s="132">
        <f t="shared" si="23"/>
        <v>0</v>
      </c>
      <c r="KC14" s="132">
        <f t="shared" si="23"/>
        <v>0</v>
      </c>
      <c r="KD14" s="132">
        <f t="shared" si="23"/>
        <v>0</v>
      </c>
      <c r="KE14" s="132">
        <f t="shared" si="23"/>
        <v>0</v>
      </c>
      <c r="KF14" s="132">
        <f t="shared" si="23"/>
        <v>0</v>
      </c>
      <c r="KG14" s="132">
        <f t="shared" si="23"/>
        <v>0</v>
      </c>
      <c r="KH14" s="132">
        <f t="shared" si="23"/>
        <v>0</v>
      </c>
      <c r="KI14" s="132">
        <f t="shared" si="23"/>
        <v>0</v>
      </c>
      <c r="KJ14" s="132">
        <f t="shared" si="23"/>
        <v>0</v>
      </c>
      <c r="KK14" s="132">
        <f t="shared" si="23"/>
        <v>0</v>
      </c>
      <c r="KL14" s="132">
        <f t="shared" si="23"/>
        <v>0</v>
      </c>
      <c r="KM14" s="132">
        <f t="shared" si="23"/>
        <v>0</v>
      </c>
      <c r="KN14" s="132">
        <f t="shared" si="23"/>
        <v>0</v>
      </c>
      <c r="KO14" s="132">
        <f t="shared" si="23"/>
        <v>0</v>
      </c>
      <c r="KP14" s="132">
        <f t="shared" si="23"/>
        <v>0</v>
      </c>
      <c r="KQ14" s="132">
        <f t="shared" si="23"/>
        <v>0</v>
      </c>
      <c r="KR14" s="132">
        <f t="shared" si="23"/>
        <v>0</v>
      </c>
      <c r="KS14" s="132">
        <f t="shared" si="23"/>
        <v>0</v>
      </c>
      <c r="KT14" s="132">
        <f t="shared" si="23"/>
        <v>0</v>
      </c>
      <c r="KU14" s="132">
        <f t="shared" si="23"/>
        <v>0</v>
      </c>
      <c r="KV14" s="132">
        <f t="shared" si="23"/>
        <v>0</v>
      </c>
      <c r="KW14" s="132">
        <f t="shared" si="23"/>
        <v>0</v>
      </c>
      <c r="KX14" s="132">
        <f t="shared" si="23"/>
        <v>0</v>
      </c>
      <c r="KY14" s="132">
        <f t="shared" si="23"/>
        <v>0</v>
      </c>
      <c r="KZ14" s="132">
        <f t="shared" si="23"/>
        <v>0</v>
      </c>
      <c r="LA14" s="132">
        <f t="shared" si="23"/>
        <v>0</v>
      </c>
      <c r="LB14" s="132">
        <f t="shared" si="23"/>
        <v>0</v>
      </c>
      <c r="LC14" s="132">
        <f t="shared" si="23"/>
        <v>0</v>
      </c>
      <c r="LD14" s="132">
        <f t="shared" si="23"/>
        <v>0</v>
      </c>
      <c r="LE14" s="132">
        <f t="shared" si="23"/>
        <v>0</v>
      </c>
      <c r="LF14" s="132">
        <f t="shared" si="23"/>
        <v>0</v>
      </c>
      <c r="LG14" s="132">
        <f t="shared" si="23"/>
        <v>0</v>
      </c>
      <c r="LH14" s="132">
        <f t="shared" si="23"/>
        <v>0</v>
      </c>
      <c r="LI14" s="132">
        <f t="shared" si="23"/>
        <v>0</v>
      </c>
      <c r="LJ14" s="132">
        <f t="shared" si="23"/>
        <v>0</v>
      </c>
      <c r="LK14" s="132">
        <f t="shared" si="23"/>
        <v>0</v>
      </c>
      <c r="LL14" s="132">
        <f t="shared" si="23"/>
        <v>0</v>
      </c>
      <c r="LM14" s="132">
        <f t="shared" si="23"/>
        <v>0</v>
      </c>
      <c r="LN14" s="132">
        <f t="shared" si="23"/>
        <v>0</v>
      </c>
      <c r="LO14" s="132">
        <f t="shared" si="23"/>
        <v>0</v>
      </c>
      <c r="LP14" s="132">
        <f t="shared" si="23"/>
        <v>0</v>
      </c>
      <c r="LQ14" s="132">
        <f t="shared" si="23"/>
        <v>0</v>
      </c>
      <c r="LR14" s="132">
        <f t="shared" si="23"/>
        <v>0</v>
      </c>
      <c r="LS14" s="132">
        <f t="shared" si="23"/>
        <v>0</v>
      </c>
      <c r="LT14" s="132">
        <f t="shared" si="23"/>
        <v>0</v>
      </c>
      <c r="LU14" s="132">
        <f t="shared" si="23"/>
        <v>0</v>
      </c>
      <c r="LV14" s="132">
        <f t="shared" si="23"/>
        <v>0</v>
      </c>
      <c r="LW14" s="132">
        <f t="shared" si="23"/>
        <v>0</v>
      </c>
      <c r="LX14" s="132">
        <f t="shared" si="23"/>
        <v>0</v>
      </c>
      <c r="LY14" s="132">
        <f t="shared" si="23"/>
        <v>0</v>
      </c>
      <c r="LZ14" s="132">
        <f t="shared" si="23"/>
        <v>0</v>
      </c>
      <c r="MA14" s="132">
        <f t="shared" si="23"/>
        <v>0</v>
      </c>
      <c r="MB14" s="132">
        <f t="shared" si="23"/>
        <v>0</v>
      </c>
      <c r="MC14" s="132">
        <f t="shared" si="23"/>
        <v>0</v>
      </c>
      <c r="MD14" s="132">
        <f t="shared" si="23"/>
        <v>0</v>
      </c>
      <c r="ME14" s="132">
        <f t="shared" si="23"/>
        <v>0</v>
      </c>
      <c r="MF14" s="132">
        <f t="shared" si="23"/>
        <v>0</v>
      </c>
      <c r="MG14" s="132">
        <f t="shared" si="23"/>
        <v>0</v>
      </c>
      <c r="MH14" s="132">
        <f t="shared" si="23"/>
        <v>0</v>
      </c>
      <c r="MI14" s="132">
        <f t="shared" si="23"/>
        <v>0</v>
      </c>
      <c r="MJ14" s="132">
        <f t="shared" si="23"/>
        <v>0</v>
      </c>
      <c r="MK14" s="132">
        <f t="shared" si="23"/>
        <v>0</v>
      </c>
      <c r="ML14" s="132">
        <f t="shared" si="23"/>
        <v>0</v>
      </c>
      <c r="MM14" s="132">
        <f t="shared" si="23"/>
        <v>0</v>
      </c>
      <c r="MN14" s="132">
        <f t="shared" si="23"/>
        <v>0</v>
      </c>
      <c r="MO14" s="132">
        <f t="shared" si="23"/>
        <v>0</v>
      </c>
      <c r="MP14" s="132">
        <f t="shared" si="23"/>
        <v>0</v>
      </c>
      <c r="MQ14" s="132">
        <f t="shared" si="23"/>
        <v>0</v>
      </c>
      <c r="MR14" s="132">
        <f t="shared" si="23"/>
        <v>0</v>
      </c>
      <c r="MS14" s="132">
        <f t="shared" si="23"/>
        <v>0</v>
      </c>
      <c r="MT14" s="132">
        <f t="shared" si="23"/>
        <v>0</v>
      </c>
      <c r="MU14" s="132">
        <f t="shared" si="23"/>
        <v>0</v>
      </c>
      <c r="MV14" s="132">
        <f t="shared" si="23"/>
        <v>0</v>
      </c>
      <c r="MW14" s="132">
        <f t="shared" si="23"/>
        <v>0</v>
      </c>
      <c r="MX14" s="132">
        <f t="shared" si="23"/>
        <v>0</v>
      </c>
      <c r="MY14" s="132">
        <f t="shared" si="23"/>
        <v>0</v>
      </c>
      <c r="MZ14" s="132">
        <f t="shared" si="23"/>
        <v>0</v>
      </c>
      <c r="NA14" s="132">
        <f t="shared" si="23"/>
        <v>0</v>
      </c>
      <c r="NB14" s="132">
        <f t="shared" si="23"/>
        <v>0</v>
      </c>
      <c r="NC14" s="132">
        <f t="shared" si="23"/>
        <v>0</v>
      </c>
      <c r="ND14" s="132">
        <f t="shared" si="23"/>
        <v>0</v>
      </c>
      <c r="NE14" s="132">
        <f t="shared" si="23"/>
        <v>0</v>
      </c>
      <c r="NF14" s="132">
        <f t="shared" si="23"/>
        <v>0</v>
      </c>
      <c r="NG14" s="132">
        <f t="shared" si="23"/>
        <v>0</v>
      </c>
      <c r="NH14" s="132">
        <f t="shared" si="23"/>
        <v>0</v>
      </c>
      <c r="NI14" s="132">
        <f t="shared" si="23"/>
        <v>0</v>
      </c>
      <c r="NJ14" s="132">
        <f t="shared" si="23"/>
        <v>0</v>
      </c>
      <c r="NK14" s="132">
        <f t="shared" si="23"/>
        <v>0</v>
      </c>
      <c r="NL14" s="132">
        <f t="shared" si="23"/>
        <v>0</v>
      </c>
      <c r="NM14" s="132">
        <f t="shared" si="23"/>
        <v>0</v>
      </c>
      <c r="NN14" s="132">
        <f t="shared" si="23"/>
        <v>0</v>
      </c>
      <c r="NO14" s="132">
        <f t="shared" si="23"/>
        <v>0</v>
      </c>
      <c r="NP14" s="132">
        <f t="shared" si="23"/>
        <v>0</v>
      </c>
      <c r="NQ14" s="132">
        <f t="shared" si="23"/>
        <v>0</v>
      </c>
      <c r="NR14" s="132">
        <f t="shared" si="23"/>
        <v>0</v>
      </c>
      <c r="NS14" s="132">
        <f t="shared" si="23"/>
        <v>0</v>
      </c>
      <c r="NT14" s="132">
        <f t="shared" si="23"/>
        <v>0</v>
      </c>
      <c r="NU14" s="132">
        <f t="shared" si="23"/>
        <v>0</v>
      </c>
      <c r="NV14" s="132">
        <f t="shared" si="23"/>
        <v>0</v>
      </c>
      <c r="NW14" s="132">
        <f t="shared" si="23"/>
        <v>0</v>
      </c>
      <c r="NX14" s="132">
        <f t="shared" si="23"/>
        <v>0</v>
      </c>
      <c r="NY14" s="132">
        <f t="shared" si="23"/>
        <v>0</v>
      </c>
      <c r="NZ14" s="132">
        <f t="shared" si="23"/>
        <v>0</v>
      </c>
      <c r="OA14" s="132">
        <f t="shared" si="23"/>
        <v>0</v>
      </c>
      <c r="OB14" s="132">
        <f t="shared" si="23"/>
        <v>0</v>
      </c>
      <c r="OC14" s="132">
        <f t="shared" si="23"/>
        <v>0</v>
      </c>
      <c r="OD14" s="132">
        <f t="shared" si="23"/>
        <v>0</v>
      </c>
      <c r="OE14" s="133">
        <f t="shared" si="23"/>
        <v>0</v>
      </c>
      <c r="OF14" s="133">
        <f t="shared" si="23"/>
        <v>0</v>
      </c>
      <c r="OG14" s="133">
        <f t="shared" si="23"/>
        <v>0</v>
      </c>
      <c r="OH14" s="133">
        <f t="shared" si="23"/>
        <v>0</v>
      </c>
      <c r="OI14" s="133">
        <f t="shared" si="23"/>
        <v>0</v>
      </c>
      <c r="OJ14" s="133">
        <f t="shared" si="23"/>
        <v>0</v>
      </c>
      <c r="OK14" s="133">
        <f t="shared" si="23"/>
        <v>0</v>
      </c>
      <c r="OL14" s="133">
        <f t="shared" si="23"/>
        <v>0</v>
      </c>
      <c r="OM14" s="133">
        <f t="shared" si="23"/>
        <v>0</v>
      </c>
      <c r="ON14" s="133">
        <f t="shared" si="23"/>
        <v>0</v>
      </c>
      <c r="OO14" s="133">
        <f t="shared" si="23"/>
        <v>0</v>
      </c>
      <c r="OP14" s="133">
        <f t="shared" si="23"/>
        <v>0</v>
      </c>
      <c r="OQ14" s="133">
        <f t="shared" si="23"/>
        <v>0</v>
      </c>
      <c r="OR14" s="133">
        <f t="shared" si="23"/>
        <v>0</v>
      </c>
      <c r="OS14" s="133">
        <f t="shared" si="23"/>
        <v>0</v>
      </c>
      <c r="OT14" s="133">
        <f t="shared" si="23"/>
        <v>0</v>
      </c>
      <c r="OU14" s="133">
        <f t="shared" si="23"/>
        <v>0</v>
      </c>
      <c r="OV14" s="133">
        <f t="shared" si="23"/>
        <v>0</v>
      </c>
      <c r="OW14" s="133">
        <f t="shared" si="23"/>
        <v>0</v>
      </c>
      <c r="OX14" s="133">
        <f t="shared" si="23"/>
        <v>0</v>
      </c>
      <c r="OY14" s="133">
        <f t="shared" si="23"/>
        <v>0</v>
      </c>
      <c r="OZ14" s="133">
        <f t="shared" si="23"/>
        <v>0</v>
      </c>
      <c r="PA14" s="133">
        <f t="shared" si="23"/>
        <v>0</v>
      </c>
      <c r="PB14" s="133">
        <f t="shared" si="23"/>
        <v>0</v>
      </c>
      <c r="PC14" s="133">
        <f t="shared" si="23"/>
        <v>0</v>
      </c>
      <c r="PD14" s="133">
        <f t="shared" si="23"/>
        <v>0</v>
      </c>
      <c r="PE14" s="133">
        <f t="shared" si="23"/>
        <v>0</v>
      </c>
      <c r="PF14" s="133">
        <f t="shared" si="23"/>
        <v>0</v>
      </c>
      <c r="PG14" s="133">
        <f t="shared" si="23"/>
        <v>0</v>
      </c>
      <c r="PH14" s="133">
        <f t="shared" si="23"/>
        <v>0</v>
      </c>
      <c r="PI14" s="133">
        <f t="shared" si="23"/>
        <v>0</v>
      </c>
      <c r="PJ14" s="133">
        <f t="shared" si="23"/>
        <v>0</v>
      </c>
      <c r="PK14" s="133">
        <f t="shared" si="23"/>
        <v>0</v>
      </c>
      <c r="PL14" s="133">
        <f t="shared" si="23"/>
        <v>0</v>
      </c>
      <c r="PM14" s="133">
        <f t="shared" si="23"/>
        <v>0</v>
      </c>
      <c r="PN14" s="133">
        <f t="shared" si="23"/>
        <v>0</v>
      </c>
      <c r="PO14" s="133">
        <f t="shared" si="23"/>
        <v>0</v>
      </c>
      <c r="PP14" s="133">
        <f t="shared" si="23"/>
        <v>0</v>
      </c>
      <c r="PQ14" s="133">
        <f t="shared" si="23"/>
        <v>0</v>
      </c>
      <c r="PR14" s="133">
        <f t="shared" si="23"/>
        <v>0</v>
      </c>
      <c r="PS14" s="133">
        <f t="shared" si="23"/>
        <v>0</v>
      </c>
      <c r="PT14" s="133">
        <f t="shared" si="23"/>
        <v>0</v>
      </c>
      <c r="PU14" s="133">
        <f t="shared" si="23"/>
        <v>0</v>
      </c>
      <c r="PV14" s="133">
        <f t="shared" si="23"/>
        <v>0</v>
      </c>
      <c r="PW14" s="133">
        <f t="shared" si="23"/>
        <v>0</v>
      </c>
      <c r="PX14" s="133">
        <f t="shared" si="23"/>
        <v>0</v>
      </c>
      <c r="PY14" s="133">
        <f t="shared" si="23"/>
        <v>0</v>
      </c>
      <c r="PZ14" s="133">
        <f t="shared" si="23"/>
        <v>0</v>
      </c>
      <c r="QA14" s="133">
        <f t="shared" si="23"/>
        <v>0</v>
      </c>
      <c r="QB14" s="133">
        <f t="shared" si="23"/>
        <v>0</v>
      </c>
      <c r="QC14" s="133">
        <f t="shared" si="23"/>
        <v>0</v>
      </c>
      <c r="QD14" s="133">
        <f t="shared" si="23"/>
        <v>0</v>
      </c>
      <c r="QE14" s="133">
        <f t="shared" si="23"/>
        <v>0</v>
      </c>
      <c r="QF14" s="133">
        <f t="shared" si="23"/>
        <v>0</v>
      </c>
      <c r="QG14" s="133">
        <f t="shared" si="23"/>
        <v>0</v>
      </c>
      <c r="QH14" s="133">
        <f t="shared" si="23"/>
        <v>0</v>
      </c>
      <c r="QI14" s="133">
        <f t="shared" si="23"/>
        <v>0</v>
      </c>
    </row>
    <row r="15" ht="21.75" customHeight="1">
      <c r="A15" s="120" t="s">
        <v>83</v>
      </c>
      <c r="B15" s="126">
        <f t="shared" si="3"/>
        <v>0</v>
      </c>
      <c r="C15" s="122" t="s">
        <v>76</v>
      </c>
      <c r="D15" s="123">
        <v>100.0</v>
      </c>
      <c r="E15" s="122">
        <f>+D$9*D15/900</f>
        <v>0</v>
      </c>
      <c r="F15" s="134"/>
      <c r="G15" s="122">
        <f>+F$9*F15/900</f>
        <v>0</v>
      </c>
      <c r="H15" s="104"/>
      <c r="I15" s="120" t="s">
        <v>75</v>
      </c>
      <c r="J15" s="126">
        <f t="shared" si="6"/>
        <v>0</v>
      </c>
      <c r="K15" s="127" t="s">
        <v>76</v>
      </c>
      <c r="L15" s="128">
        <v>100.0</v>
      </c>
      <c r="M15" s="127">
        <f>+L$9*L15/900</f>
        <v>0</v>
      </c>
      <c r="N15" s="128">
        <v>120.0</v>
      </c>
      <c r="O15" s="127">
        <f>+N$9*N15/900</f>
        <v>0</v>
      </c>
      <c r="P15" s="104"/>
      <c r="Q15" s="125" t="s">
        <v>82</v>
      </c>
      <c r="R15" s="126">
        <f t="shared" si="9"/>
        <v>0</v>
      </c>
      <c r="S15" s="127" t="s">
        <v>79</v>
      </c>
      <c r="T15" s="128">
        <v>1.0</v>
      </c>
      <c r="U15" s="127">
        <f t="shared" si="24"/>
        <v>0</v>
      </c>
      <c r="V15" s="128">
        <v>1.0</v>
      </c>
      <c r="W15" s="127">
        <f t="shared" si="25"/>
        <v>0</v>
      </c>
      <c r="X15" s="104"/>
      <c r="Y15" s="125" t="s">
        <v>84</v>
      </c>
      <c r="Z15" s="126">
        <f t="shared" si="10"/>
        <v>0</v>
      </c>
      <c r="AA15" s="127" t="s">
        <v>79</v>
      </c>
      <c r="AB15" s="128">
        <v>1.0</v>
      </c>
      <c r="AC15" s="127">
        <f t="shared" ref="AC15:AC16" si="28">+AB$9*AB15</f>
        <v>0</v>
      </c>
      <c r="AD15" s="128">
        <v>1.0</v>
      </c>
      <c r="AE15" s="127">
        <f t="shared" ref="AE15:AF15" si="26">+AD$9*AD15</f>
        <v>0</v>
      </c>
      <c r="AF15" s="127">
        <f t="shared" si="26"/>
        <v>0</v>
      </c>
      <c r="AG15" s="129"/>
      <c r="AH15" s="120" t="s">
        <v>85</v>
      </c>
      <c r="AI15" s="126">
        <f t="shared" si="12"/>
        <v>0</v>
      </c>
      <c r="AJ15" s="127" t="s">
        <v>74</v>
      </c>
      <c r="AK15" s="128">
        <v>100.0</v>
      </c>
      <c r="AL15" s="127">
        <f>+AK$9*AK15/900</f>
        <v>0</v>
      </c>
      <c r="AM15" s="128">
        <v>120.0</v>
      </c>
      <c r="AN15" s="127">
        <f>+AM$9*AM15/900</f>
        <v>0</v>
      </c>
      <c r="AO15" s="104"/>
      <c r="AP15" s="125" t="s">
        <v>86</v>
      </c>
      <c r="AQ15" s="126">
        <f t="shared" si="13"/>
        <v>0</v>
      </c>
      <c r="AR15" s="127" t="s">
        <v>63</v>
      </c>
      <c r="AS15" s="128">
        <v>10.0</v>
      </c>
      <c r="AT15" s="127">
        <f>+AS$9*AS15/500</f>
        <v>0</v>
      </c>
      <c r="AU15" s="128">
        <v>10.0</v>
      </c>
      <c r="AV15" s="127">
        <f>+AU$9*AU15/500</f>
        <v>0</v>
      </c>
      <c r="AW15" s="104"/>
      <c r="AX15" s="120" t="s">
        <v>75</v>
      </c>
      <c r="AY15" s="126">
        <f t="shared" si="16"/>
        <v>0</v>
      </c>
      <c r="AZ15" s="127" t="s">
        <v>74</v>
      </c>
      <c r="BA15" s="128">
        <v>100.0</v>
      </c>
      <c r="BB15" s="127">
        <f>+BA$9*BA15/900</f>
        <v>0</v>
      </c>
      <c r="BC15" s="130">
        <v>120.0</v>
      </c>
      <c r="BD15" s="127">
        <f>+BC$9*BC15/900</f>
        <v>0</v>
      </c>
      <c r="BF15" s="69"/>
      <c r="BH15" s="131">
        <f t="shared" si="19"/>
        <v>0</v>
      </c>
      <c r="BI15" s="132">
        <f t="shared" si="20"/>
        <v>0</v>
      </c>
      <c r="BJ15" s="132">
        <f t="shared" ref="BJ15:QI15" si="27">+IF($A15=BJ$11,($E15+$G15))+IF($I15=BJ$11,($M15+$O15))+IF($Q15=BJ$11,($U15+$W15))+IF($Y15=BJ$11,($AC15+$AE15))+IF($AH15=BJ$11,($AL15+$AN15))+IF($AP15=BJ$11,($AT15+$AV15))+IF($AX15=BJ$11,($BB15+$BD15))</f>
        <v>0</v>
      </c>
      <c r="BK15" s="132">
        <f t="shared" si="27"/>
        <v>0</v>
      </c>
      <c r="BL15" s="132">
        <f t="shared" si="27"/>
        <v>0</v>
      </c>
      <c r="BM15" s="132">
        <f t="shared" si="27"/>
        <v>0</v>
      </c>
      <c r="BN15" s="132">
        <f t="shared" si="27"/>
        <v>0</v>
      </c>
      <c r="BO15" s="132">
        <f t="shared" si="27"/>
        <v>0</v>
      </c>
      <c r="BP15" s="132">
        <f t="shared" si="27"/>
        <v>0</v>
      </c>
      <c r="BQ15" s="132">
        <f t="shared" si="27"/>
        <v>0</v>
      </c>
      <c r="BR15" s="132">
        <f t="shared" si="27"/>
        <v>0</v>
      </c>
      <c r="BS15" s="132">
        <f t="shared" si="27"/>
        <v>0</v>
      </c>
      <c r="BT15" s="132">
        <f t="shared" si="27"/>
        <v>0</v>
      </c>
      <c r="BU15" s="132">
        <f t="shared" si="27"/>
        <v>0</v>
      </c>
      <c r="BV15" s="132">
        <f t="shared" si="27"/>
        <v>0</v>
      </c>
      <c r="BW15" s="132">
        <f t="shared" si="27"/>
        <v>0</v>
      </c>
      <c r="BX15" s="132">
        <f t="shared" si="27"/>
        <v>0</v>
      </c>
      <c r="BY15" s="132">
        <f t="shared" si="27"/>
        <v>0</v>
      </c>
      <c r="BZ15" s="132">
        <f t="shared" si="27"/>
        <v>0</v>
      </c>
      <c r="CA15" s="132">
        <f t="shared" si="27"/>
        <v>0</v>
      </c>
      <c r="CB15" s="132">
        <f t="shared" si="27"/>
        <v>0</v>
      </c>
      <c r="CC15" s="132">
        <f t="shared" si="27"/>
        <v>0</v>
      </c>
      <c r="CD15" s="132">
        <f t="shared" si="27"/>
        <v>0</v>
      </c>
      <c r="CE15" s="132">
        <f t="shared" si="27"/>
        <v>0</v>
      </c>
      <c r="CF15" s="132">
        <f t="shared" si="27"/>
        <v>0</v>
      </c>
      <c r="CG15" s="132">
        <f t="shared" si="27"/>
        <v>0</v>
      </c>
      <c r="CH15" s="132">
        <f t="shared" si="27"/>
        <v>0</v>
      </c>
      <c r="CI15" s="132">
        <f t="shared" si="27"/>
        <v>0</v>
      </c>
      <c r="CJ15" s="132">
        <f t="shared" si="27"/>
        <v>0</v>
      </c>
      <c r="CK15" s="132">
        <f t="shared" si="27"/>
        <v>0</v>
      </c>
      <c r="CL15" s="132">
        <f t="shared" si="27"/>
        <v>0</v>
      </c>
      <c r="CM15" s="132">
        <f t="shared" si="27"/>
        <v>0</v>
      </c>
      <c r="CN15" s="132">
        <f t="shared" si="27"/>
        <v>0</v>
      </c>
      <c r="CO15" s="132">
        <f t="shared" si="27"/>
        <v>0</v>
      </c>
      <c r="CP15" s="132">
        <f t="shared" si="27"/>
        <v>0</v>
      </c>
      <c r="CQ15" s="132">
        <f t="shared" si="27"/>
        <v>0</v>
      </c>
      <c r="CR15" s="132">
        <f t="shared" si="27"/>
        <v>0</v>
      </c>
      <c r="CS15" s="132">
        <f t="shared" si="27"/>
        <v>0</v>
      </c>
      <c r="CT15" s="132">
        <f t="shared" si="27"/>
        <v>0</v>
      </c>
      <c r="CU15" s="132">
        <f t="shared" si="27"/>
        <v>0</v>
      </c>
      <c r="CV15" s="132">
        <f t="shared" si="27"/>
        <v>0</v>
      </c>
      <c r="CW15" s="132">
        <f t="shared" si="27"/>
        <v>0</v>
      </c>
      <c r="CX15" s="132">
        <f t="shared" si="27"/>
        <v>0</v>
      </c>
      <c r="CY15" s="132">
        <f t="shared" si="27"/>
        <v>0</v>
      </c>
      <c r="CZ15" s="132">
        <f t="shared" si="27"/>
        <v>0</v>
      </c>
      <c r="DA15" s="132">
        <f t="shared" si="27"/>
        <v>0</v>
      </c>
      <c r="DB15" s="132">
        <f t="shared" si="27"/>
        <v>0</v>
      </c>
      <c r="DC15" s="132">
        <f t="shared" si="27"/>
        <v>0</v>
      </c>
      <c r="DD15" s="132">
        <f t="shared" si="27"/>
        <v>0</v>
      </c>
      <c r="DE15" s="132">
        <f t="shared" si="27"/>
        <v>0</v>
      </c>
      <c r="DF15" s="132">
        <f t="shared" si="27"/>
        <v>0</v>
      </c>
      <c r="DG15" s="132">
        <f t="shared" si="27"/>
        <v>0</v>
      </c>
      <c r="DH15" s="132">
        <f t="shared" si="27"/>
        <v>0</v>
      </c>
      <c r="DI15" s="132">
        <f t="shared" si="27"/>
        <v>0</v>
      </c>
      <c r="DJ15" s="132">
        <f t="shared" si="27"/>
        <v>0</v>
      </c>
      <c r="DK15" s="132">
        <f t="shared" si="27"/>
        <v>0</v>
      </c>
      <c r="DL15" s="132">
        <f t="shared" si="27"/>
        <v>0</v>
      </c>
      <c r="DM15" s="132">
        <f t="shared" si="27"/>
        <v>0</v>
      </c>
      <c r="DN15" s="132">
        <f t="shared" si="27"/>
        <v>0</v>
      </c>
      <c r="DO15" s="132">
        <f t="shared" si="27"/>
        <v>0</v>
      </c>
      <c r="DP15" s="132">
        <f t="shared" si="27"/>
        <v>0</v>
      </c>
      <c r="DQ15" s="132">
        <f t="shared" si="27"/>
        <v>0</v>
      </c>
      <c r="DR15" s="132">
        <f t="shared" si="27"/>
        <v>0</v>
      </c>
      <c r="DS15" s="132">
        <f t="shared" si="27"/>
        <v>0</v>
      </c>
      <c r="DT15" s="132">
        <f t="shared" si="27"/>
        <v>0</v>
      </c>
      <c r="DU15" s="132">
        <f t="shared" si="27"/>
        <v>0</v>
      </c>
      <c r="DV15" s="132">
        <f t="shared" si="27"/>
        <v>0</v>
      </c>
      <c r="DW15" s="132">
        <f t="shared" si="27"/>
        <v>0</v>
      </c>
      <c r="DX15" s="132">
        <f t="shared" si="27"/>
        <v>0</v>
      </c>
      <c r="DY15" s="132">
        <f t="shared" si="27"/>
        <v>0</v>
      </c>
      <c r="DZ15" s="132">
        <f t="shared" si="27"/>
        <v>0</v>
      </c>
      <c r="EA15" s="132">
        <f t="shared" si="27"/>
        <v>0</v>
      </c>
      <c r="EB15" s="132">
        <f t="shared" si="27"/>
        <v>0</v>
      </c>
      <c r="EC15" s="132">
        <f t="shared" si="27"/>
        <v>0</v>
      </c>
      <c r="ED15" s="132">
        <f t="shared" si="27"/>
        <v>0</v>
      </c>
      <c r="EE15" s="132">
        <f t="shared" si="27"/>
        <v>0</v>
      </c>
      <c r="EF15" s="132">
        <f t="shared" si="27"/>
        <v>0</v>
      </c>
      <c r="EG15" s="132">
        <f t="shared" si="27"/>
        <v>0</v>
      </c>
      <c r="EH15" s="132">
        <f t="shared" si="27"/>
        <v>0</v>
      </c>
      <c r="EI15" s="132">
        <f t="shared" si="27"/>
        <v>0</v>
      </c>
      <c r="EJ15" s="132">
        <f t="shared" si="27"/>
        <v>0</v>
      </c>
      <c r="EK15" s="132">
        <f t="shared" si="27"/>
        <v>0</v>
      </c>
      <c r="EL15" s="132">
        <f t="shared" si="27"/>
        <v>0</v>
      </c>
      <c r="EM15" s="132">
        <f t="shared" si="27"/>
        <v>0</v>
      </c>
      <c r="EN15" s="132">
        <f t="shared" si="27"/>
        <v>0</v>
      </c>
      <c r="EO15" s="132">
        <f t="shared" si="27"/>
        <v>0</v>
      </c>
      <c r="EP15" s="132">
        <f t="shared" si="27"/>
        <v>0</v>
      </c>
      <c r="EQ15" s="132">
        <f t="shared" si="27"/>
        <v>0</v>
      </c>
      <c r="ER15" s="132">
        <f t="shared" si="27"/>
        <v>0</v>
      </c>
      <c r="ES15" s="132">
        <f t="shared" si="27"/>
        <v>0</v>
      </c>
      <c r="ET15" s="132">
        <f t="shared" si="27"/>
        <v>0</v>
      </c>
      <c r="EU15" s="132">
        <f t="shared" si="27"/>
        <v>0</v>
      </c>
      <c r="EV15" s="132">
        <f t="shared" si="27"/>
        <v>0</v>
      </c>
      <c r="EW15" s="132">
        <f t="shared" si="27"/>
        <v>0</v>
      </c>
      <c r="EX15" s="132">
        <f t="shared" si="27"/>
        <v>0</v>
      </c>
      <c r="EY15" s="132">
        <f t="shared" si="27"/>
        <v>0</v>
      </c>
      <c r="EZ15" s="132">
        <f t="shared" si="27"/>
        <v>0</v>
      </c>
      <c r="FA15" s="132">
        <f t="shared" si="27"/>
        <v>0</v>
      </c>
      <c r="FB15" s="132">
        <f t="shared" si="27"/>
        <v>0</v>
      </c>
      <c r="FC15" s="132">
        <f t="shared" si="27"/>
        <v>0</v>
      </c>
      <c r="FD15" s="132">
        <f t="shared" si="27"/>
        <v>0</v>
      </c>
      <c r="FE15" s="132">
        <f t="shared" si="27"/>
        <v>0</v>
      </c>
      <c r="FF15" s="132">
        <f t="shared" si="27"/>
        <v>0</v>
      </c>
      <c r="FG15" s="132">
        <f t="shared" si="27"/>
        <v>0</v>
      </c>
      <c r="FH15" s="132">
        <f t="shared" si="27"/>
        <v>0</v>
      </c>
      <c r="FI15" s="132">
        <f t="shared" si="27"/>
        <v>0</v>
      </c>
      <c r="FJ15" s="132">
        <f t="shared" si="27"/>
        <v>0</v>
      </c>
      <c r="FK15" s="132">
        <f t="shared" si="27"/>
        <v>0</v>
      </c>
      <c r="FL15" s="132">
        <f t="shared" si="27"/>
        <v>0</v>
      </c>
      <c r="FM15" s="132">
        <f t="shared" si="27"/>
        <v>0</v>
      </c>
      <c r="FN15" s="132">
        <f t="shared" si="27"/>
        <v>0</v>
      </c>
      <c r="FO15" s="132">
        <f t="shared" si="27"/>
        <v>0</v>
      </c>
      <c r="FP15" s="132">
        <f t="shared" si="27"/>
        <v>0</v>
      </c>
      <c r="FQ15" s="132">
        <f t="shared" si="27"/>
        <v>0</v>
      </c>
      <c r="FR15" s="132">
        <f t="shared" si="27"/>
        <v>0</v>
      </c>
      <c r="FS15" s="132">
        <f t="shared" si="27"/>
        <v>0</v>
      </c>
      <c r="FT15" s="132">
        <f t="shared" si="27"/>
        <v>0</v>
      </c>
      <c r="FU15" s="132">
        <f t="shared" si="27"/>
        <v>0</v>
      </c>
      <c r="FV15" s="132">
        <f t="shared" si="27"/>
        <v>0</v>
      </c>
      <c r="FW15" s="132">
        <f t="shared" si="27"/>
        <v>0</v>
      </c>
      <c r="FX15" s="132">
        <f t="shared" si="27"/>
        <v>0</v>
      </c>
      <c r="FY15" s="132">
        <f t="shared" si="27"/>
        <v>0</v>
      </c>
      <c r="FZ15" s="132">
        <f t="shared" si="27"/>
        <v>0</v>
      </c>
      <c r="GA15" s="132">
        <f t="shared" si="27"/>
        <v>0</v>
      </c>
      <c r="GB15" s="132">
        <f t="shared" si="27"/>
        <v>0</v>
      </c>
      <c r="GC15" s="132">
        <f t="shared" si="27"/>
        <v>0</v>
      </c>
      <c r="GD15" s="132">
        <f t="shared" si="27"/>
        <v>0</v>
      </c>
      <c r="GE15" s="132">
        <f t="shared" si="27"/>
        <v>0</v>
      </c>
      <c r="GF15" s="132">
        <f t="shared" si="27"/>
        <v>0</v>
      </c>
      <c r="GG15" s="132">
        <f t="shared" si="27"/>
        <v>0</v>
      </c>
      <c r="GH15" s="132">
        <f t="shared" si="27"/>
        <v>0</v>
      </c>
      <c r="GI15" s="132">
        <f t="shared" si="27"/>
        <v>0</v>
      </c>
      <c r="GJ15" s="132">
        <f t="shared" si="27"/>
        <v>0</v>
      </c>
      <c r="GK15" s="132">
        <f t="shared" si="27"/>
        <v>0</v>
      </c>
      <c r="GL15" s="132">
        <f t="shared" si="27"/>
        <v>0</v>
      </c>
      <c r="GM15" s="132">
        <f t="shared" si="27"/>
        <v>0</v>
      </c>
      <c r="GN15" s="132">
        <f t="shared" si="27"/>
        <v>0</v>
      </c>
      <c r="GO15" s="132">
        <f t="shared" si="27"/>
        <v>0</v>
      </c>
      <c r="GP15" s="132">
        <f t="shared" si="27"/>
        <v>0</v>
      </c>
      <c r="GQ15" s="132">
        <f t="shared" si="27"/>
        <v>0</v>
      </c>
      <c r="GR15" s="132">
        <f t="shared" si="27"/>
        <v>0</v>
      </c>
      <c r="GS15" s="132">
        <f t="shared" si="27"/>
        <v>0</v>
      </c>
      <c r="GT15" s="132">
        <f t="shared" si="27"/>
        <v>0</v>
      </c>
      <c r="GU15" s="132">
        <f t="shared" si="27"/>
        <v>0</v>
      </c>
      <c r="GV15" s="132">
        <f t="shared" si="27"/>
        <v>0</v>
      </c>
      <c r="GW15" s="132">
        <f t="shared" si="27"/>
        <v>0</v>
      </c>
      <c r="GX15" s="135">
        <f t="shared" si="27"/>
        <v>0</v>
      </c>
      <c r="GY15" s="132">
        <f t="shared" si="27"/>
        <v>0</v>
      </c>
      <c r="GZ15" s="132">
        <f t="shared" si="27"/>
        <v>0</v>
      </c>
      <c r="HA15" s="132">
        <f t="shared" si="27"/>
        <v>0</v>
      </c>
      <c r="HB15" s="132">
        <f t="shared" si="27"/>
        <v>0</v>
      </c>
      <c r="HC15" s="132">
        <f t="shared" si="27"/>
        <v>0</v>
      </c>
      <c r="HD15" s="132">
        <f t="shared" si="27"/>
        <v>0</v>
      </c>
      <c r="HE15" s="132">
        <f t="shared" si="27"/>
        <v>0</v>
      </c>
      <c r="HF15" s="132">
        <f t="shared" si="27"/>
        <v>0</v>
      </c>
      <c r="HG15" s="132">
        <f t="shared" si="27"/>
        <v>0</v>
      </c>
      <c r="HH15" s="132">
        <f t="shared" si="27"/>
        <v>0</v>
      </c>
      <c r="HI15" s="132">
        <f t="shared" si="27"/>
        <v>0</v>
      </c>
      <c r="HJ15" s="132">
        <f t="shared" si="27"/>
        <v>0</v>
      </c>
      <c r="HK15" s="132">
        <f t="shared" si="27"/>
        <v>0</v>
      </c>
      <c r="HL15" s="132">
        <f t="shared" si="27"/>
        <v>0</v>
      </c>
      <c r="HM15" s="132">
        <f t="shared" si="27"/>
        <v>0</v>
      </c>
      <c r="HN15" s="132">
        <f t="shared" si="27"/>
        <v>0</v>
      </c>
      <c r="HO15" s="132">
        <f t="shared" si="27"/>
        <v>0</v>
      </c>
      <c r="HP15" s="132">
        <f t="shared" si="27"/>
        <v>0</v>
      </c>
      <c r="HQ15" s="132">
        <f t="shared" si="27"/>
        <v>0</v>
      </c>
      <c r="HR15" s="132">
        <f t="shared" si="27"/>
        <v>0</v>
      </c>
      <c r="HS15" s="132">
        <f t="shared" si="27"/>
        <v>0</v>
      </c>
      <c r="HT15" s="132">
        <f t="shared" si="27"/>
        <v>0</v>
      </c>
      <c r="HU15" s="132">
        <f t="shared" si="27"/>
        <v>0</v>
      </c>
      <c r="HV15" s="132">
        <f t="shared" si="27"/>
        <v>0</v>
      </c>
      <c r="HW15" s="132">
        <f t="shared" si="27"/>
        <v>0</v>
      </c>
      <c r="HX15" s="132">
        <f t="shared" si="27"/>
        <v>0</v>
      </c>
      <c r="HY15" s="132">
        <f t="shared" si="27"/>
        <v>0</v>
      </c>
      <c r="HZ15" s="132">
        <f t="shared" si="27"/>
        <v>0</v>
      </c>
      <c r="IA15" s="132">
        <f t="shared" si="27"/>
        <v>0</v>
      </c>
      <c r="IB15" s="132">
        <f t="shared" si="27"/>
        <v>0</v>
      </c>
      <c r="IC15" s="132">
        <f t="shared" si="27"/>
        <v>0</v>
      </c>
      <c r="ID15" s="132">
        <f t="shared" si="27"/>
        <v>0</v>
      </c>
      <c r="IE15" s="132">
        <f t="shared" si="27"/>
        <v>0</v>
      </c>
      <c r="IF15" s="132">
        <f t="shared" si="27"/>
        <v>0</v>
      </c>
      <c r="IG15" s="132">
        <f t="shared" si="27"/>
        <v>0</v>
      </c>
      <c r="IH15" s="132">
        <f t="shared" si="27"/>
        <v>0</v>
      </c>
      <c r="II15" s="132">
        <f t="shared" si="27"/>
        <v>0</v>
      </c>
      <c r="IJ15" s="132">
        <f t="shared" si="27"/>
        <v>0</v>
      </c>
      <c r="IK15" s="132">
        <f t="shared" si="27"/>
        <v>0</v>
      </c>
      <c r="IL15" s="132">
        <f t="shared" si="27"/>
        <v>0</v>
      </c>
      <c r="IM15" s="132">
        <f t="shared" si="27"/>
        <v>0</v>
      </c>
      <c r="IN15" s="132">
        <f t="shared" si="27"/>
        <v>0</v>
      </c>
      <c r="IO15" s="132">
        <f t="shared" si="27"/>
        <v>0</v>
      </c>
      <c r="IP15" s="132">
        <f t="shared" si="27"/>
        <v>0</v>
      </c>
      <c r="IQ15" s="132">
        <f t="shared" si="27"/>
        <v>0</v>
      </c>
      <c r="IR15" s="132">
        <f t="shared" si="27"/>
        <v>0</v>
      </c>
      <c r="IS15" s="132">
        <f t="shared" si="27"/>
        <v>0</v>
      </c>
      <c r="IT15" s="132">
        <f t="shared" si="27"/>
        <v>0</v>
      </c>
      <c r="IU15" s="132">
        <f t="shared" si="27"/>
        <v>0</v>
      </c>
      <c r="IV15" s="132">
        <f t="shared" si="27"/>
        <v>0</v>
      </c>
      <c r="IW15" s="132">
        <f t="shared" si="27"/>
        <v>0</v>
      </c>
      <c r="IX15" s="132">
        <f t="shared" si="27"/>
        <v>0</v>
      </c>
      <c r="IY15" s="132">
        <f t="shared" si="27"/>
        <v>0</v>
      </c>
      <c r="IZ15" s="132">
        <f t="shared" si="27"/>
        <v>0</v>
      </c>
      <c r="JA15" s="132">
        <f t="shared" si="27"/>
        <v>0</v>
      </c>
      <c r="JB15" s="132">
        <f t="shared" si="27"/>
        <v>0</v>
      </c>
      <c r="JC15" s="132">
        <f t="shared" si="27"/>
        <v>0</v>
      </c>
      <c r="JD15" s="132">
        <f t="shared" si="27"/>
        <v>0</v>
      </c>
      <c r="JE15" s="132">
        <f t="shared" si="27"/>
        <v>0</v>
      </c>
      <c r="JF15" s="132">
        <f t="shared" si="27"/>
        <v>0</v>
      </c>
      <c r="JG15" s="132">
        <f t="shared" si="27"/>
        <v>0</v>
      </c>
      <c r="JH15" s="132">
        <f t="shared" si="27"/>
        <v>0</v>
      </c>
      <c r="JI15" s="132">
        <f t="shared" si="27"/>
        <v>0</v>
      </c>
      <c r="JJ15" s="132">
        <f t="shared" si="27"/>
        <v>0</v>
      </c>
      <c r="JK15" s="132">
        <f t="shared" si="27"/>
        <v>0</v>
      </c>
      <c r="JL15" s="132">
        <f t="shared" si="27"/>
        <v>0</v>
      </c>
      <c r="JM15" s="132">
        <f t="shared" si="27"/>
        <v>0</v>
      </c>
      <c r="JN15" s="132">
        <f t="shared" si="27"/>
        <v>0</v>
      </c>
      <c r="JO15" s="132">
        <f t="shared" si="27"/>
        <v>0</v>
      </c>
      <c r="JP15" s="132">
        <f t="shared" si="27"/>
        <v>0</v>
      </c>
      <c r="JQ15" s="132">
        <f t="shared" si="27"/>
        <v>0</v>
      </c>
      <c r="JR15" s="132">
        <f t="shared" si="27"/>
        <v>0</v>
      </c>
      <c r="JS15" s="132">
        <f t="shared" si="27"/>
        <v>0</v>
      </c>
      <c r="JT15" s="132">
        <f t="shared" si="27"/>
        <v>0</v>
      </c>
      <c r="JU15" s="132">
        <f t="shared" si="27"/>
        <v>0</v>
      </c>
      <c r="JV15" s="132">
        <f t="shared" si="27"/>
        <v>0</v>
      </c>
      <c r="JW15" s="132">
        <f t="shared" si="27"/>
        <v>0</v>
      </c>
      <c r="JX15" s="132">
        <f t="shared" si="27"/>
        <v>0</v>
      </c>
      <c r="JY15" s="132">
        <f t="shared" si="27"/>
        <v>0</v>
      </c>
      <c r="JZ15" s="132">
        <f t="shared" si="27"/>
        <v>0</v>
      </c>
      <c r="KA15" s="132">
        <f t="shared" si="27"/>
        <v>0</v>
      </c>
      <c r="KB15" s="132">
        <f t="shared" si="27"/>
        <v>0</v>
      </c>
      <c r="KC15" s="132">
        <f t="shared" si="27"/>
        <v>0</v>
      </c>
      <c r="KD15" s="132">
        <f t="shared" si="27"/>
        <v>0</v>
      </c>
      <c r="KE15" s="132">
        <f t="shared" si="27"/>
        <v>0</v>
      </c>
      <c r="KF15" s="132">
        <f t="shared" si="27"/>
        <v>0</v>
      </c>
      <c r="KG15" s="132">
        <f t="shared" si="27"/>
        <v>0</v>
      </c>
      <c r="KH15" s="132">
        <f t="shared" si="27"/>
        <v>0</v>
      </c>
      <c r="KI15" s="132">
        <f t="shared" si="27"/>
        <v>0</v>
      </c>
      <c r="KJ15" s="132">
        <f t="shared" si="27"/>
        <v>0</v>
      </c>
      <c r="KK15" s="132">
        <f t="shared" si="27"/>
        <v>0</v>
      </c>
      <c r="KL15" s="132">
        <f t="shared" si="27"/>
        <v>0</v>
      </c>
      <c r="KM15" s="132">
        <f t="shared" si="27"/>
        <v>0</v>
      </c>
      <c r="KN15" s="132">
        <f t="shared" si="27"/>
        <v>0</v>
      </c>
      <c r="KO15" s="132">
        <f t="shared" si="27"/>
        <v>0</v>
      </c>
      <c r="KP15" s="132">
        <f t="shared" si="27"/>
        <v>0</v>
      </c>
      <c r="KQ15" s="132">
        <f t="shared" si="27"/>
        <v>0</v>
      </c>
      <c r="KR15" s="132">
        <f t="shared" si="27"/>
        <v>0</v>
      </c>
      <c r="KS15" s="132">
        <f t="shared" si="27"/>
        <v>0</v>
      </c>
      <c r="KT15" s="132">
        <f t="shared" si="27"/>
        <v>0</v>
      </c>
      <c r="KU15" s="132">
        <f t="shared" si="27"/>
        <v>0</v>
      </c>
      <c r="KV15" s="132">
        <f t="shared" si="27"/>
        <v>0</v>
      </c>
      <c r="KW15" s="132">
        <f t="shared" si="27"/>
        <v>0</v>
      </c>
      <c r="KX15" s="132">
        <f t="shared" si="27"/>
        <v>0</v>
      </c>
      <c r="KY15" s="132">
        <f t="shared" si="27"/>
        <v>0</v>
      </c>
      <c r="KZ15" s="132">
        <f t="shared" si="27"/>
        <v>0</v>
      </c>
      <c r="LA15" s="132">
        <f t="shared" si="27"/>
        <v>0</v>
      </c>
      <c r="LB15" s="132">
        <f t="shared" si="27"/>
        <v>0</v>
      </c>
      <c r="LC15" s="132">
        <f t="shared" si="27"/>
        <v>0</v>
      </c>
      <c r="LD15" s="132">
        <f t="shared" si="27"/>
        <v>0</v>
      </c>
      <c r="LE15" s="132">
        <f t="shared" si="27"/>
        <v>0</v>
      </c>
      <c r="LF15" s="132">
        <f t="shared" si="27"/>
        <v>0</v>
      </c>
      <c r="LG15" s="132">
        <f t="shared" si="27"/>
        <v>0</v>
      </c>
      <c r="LH15" s="132">
        <f t="shared" si="27"/>
        <v>0</v>
      </c>
      <c r="LI15" s="132">
        <f t="shared" si="27"/>
        <v>0</v>
      </c>
      <c r="LJ15" s="132">
        <f t="shared" si="27"/>
        <v>0</v>
      </c>
      <c r="LK15" s="132">
        <f t="shared" si="27"/>
        <v>0</v>
      </c>
      <c r="LL15" s="132">
        <f t="shared" si="27"/>
        <v>0</v>
      </c>
      <c r="LM15" s="132">
        <f t="shared" si="27"/>
        <v>0</v>
      </c>
      <c r="LN15" s="132">
        <f t="shared" si="27"/>
        <v>0</v>
      </c>
      <c r="LO15" s="132">
        <f t="shared" si="27"/>
        <v>0</v>
      </c>
      <c r="LP15" s="132">
        <f t="shared" si="27"/>
        <v>0</v>
      </c>
      <c r="LQ15" s="132">
        <f t="shared" si="27"/>
        <v>0</v>
      </c>
      <c r="LR15" s="132">
        <f t="shared" si="27"/>
        <v>0</v>
      </c>
      <c r="LS15" s="132">
        <f t="shared" si="27"/>
        <v>0</v>
      </c>
      <c r="LT15" s="132">
        <f t="shared" si="27"/>
        <v>0</v>
      </c>
      <c r="LU15" s="132">
        <f t="shared" si="27"/>
        <v>0</v>
      </c>
      <c r="LV15" s="132">
        <f t="shared" si="27"/>
        <v>0</v>
      </c>
      <c r="LW15" s="132">
        <f t="shared" si="27"/>
        <v>0</v>
      </c>
      <c r="LX15" s="132">
        <f t="shared" si="27"/>
        <v>0</v>
      </c>
      <c r="LY15" s="132">
        <f t="shared" si="27"/>
        <v>0</v>
      </c>
      <c r="LZ15" s="132">
        <f t="shared" si="27"/>
        <v>0</v>
      </c>
      <c r="MA15" s="132">
        <f t="shared" si="27"/>
        <v>0</v>
      </c>
      <c r="MB15" s="132">
        <f t="shared" si="27"/>
        <v>0</v>
      </c>
      <c r="MC15" s="132">
        <f t="shared" si="27"/>
        <v>0</v>
      </c>
      <c r="MD15" s="132">
        <f t="shared" si="27"/>
        <v>0</v>
      </c>
      <c r="ME15" s="132">
        <f t="shared" si="27"/>
        <v>0</v>
      </c>
      <c r="MF15" s="132">
        <f t="shared" si="27"/>
        <v>0</v>
      </c>
      <c r="MG15" s="132">
        <f t="shared" si="27"/>
        <v>0</v>
      </c>
      <c r="MH15" s="132">
        <f t="shared" si="27"/>
        <v>0</v>
      </c>
      <c r="MI15" s="132">
        <f t="shared" si="27"/>
        <v>0</v>
      </c>
      <c r="MJ15" s="132">
        <f t="shared" si="27"/>
        <v>0</v>
      </c>
      <c r="MK15" s="132">
        <f t="shared" si="27"/>
        <v>0</v>
      </c>
      <c r="ML15" s="132">
        <f t="shared" si="27"/>
        <v>0</v>
      </c>
      <c r="MM15" s="132">
        <f t="shared" si="27"/>
        <v>0</v>
      </c>
      <c r="MN15" s="132">
        <f t="shared" si="27"/>
        <v>0</v>
      </c>
      <c r="MO15" s="132">
        <f t="shared" si="27"/>
        <v>0</v>
      </c>
      <c r="MP15" s="132">
        <f t="shared" si="27"/>
        <v>0</v>
      </c>
      <c r="MQ15" s="132">
        <f t="shared" si="27"/>
        <v>0</v>
      </c>
      <c r="MR15" s="132">
        <f t="shared" si="27"/>
        <v>0</v>
      </c>
      <c r="MS15" s="132">
        <f t="shared" si="27"/>
        <v>0</v>
      </c>
      <c r="MT15" s="132">
        <f t="shared" si="27"/>
        <v>0</v>
      </c>
      <c r="MU15" s="132">
        <f t="shared" si="27"/>
        <v>0</v>
      </c>
      <c r="MV15" s="132">
        <f t="shared" si="27"/>
        <v>0</v>
      </c>
      <c r="MW15" s="132">
        <f t="shared" si="27"/>
        <v>0</v>
      </c>
      <c r="MX15" s="132">
        <f t="shared" si="27"/>
        <v>0</v>
      </c>
      <c r="MY15" s="132">
        <f t="shared" si="27"/>
        <v>0</v>
      </c>
      <c r="MZ15" s="132">
        <f t="shared" si="27"/>
        <v>0</v>
      </c>
      <c r="NA15" s="132">
        <f t="shared" si="27"/>
        <v>0</v>
      </c>
      <c r="NB15" s="132">
        <f t="shared" si="27"/>
        <v>0</v>
      </c>
      <c r="NC15" s="132">
        <f t="shared" si="27"/>
        <v>0</v>
      </c>
      <c r="ND15" s="132">
        <f t="shared" si="27"/>
        <v>0</v>
      </c>
      <c r="NE15" s="132">
        <f t="shared" si="27"/>
        <v>0</v>
      </c>
      <c r="NF15" s="132">
        <f t="shared" si="27"/>
        <v>0</v>
      </c>
      <c r="NG15" s="132">
        <f t="shared" si="27"/>
        <v>0</v>
      </c>
      <c r="NH15" s="132">
        <f t="shared" si="27"/>
        <v>0</v>
      </c>
      <c r="NI15" s="132">
        <f t="shared" si="27"/>
        <v>0</v>
      </c>
      <c r="NJ15" s="132">
        <f t="shared" si="27"/>
        <v>0</v>
      </c>
      <c r="NK15" s="132">
        <f t="shared" si="27"/>
        <v>0</v>
      </c>
      <c r="NL15" s="132">
        <f t="shared" si="27"/>
        <v>0</v>
      </c>
      <c r="NM15" s="132">
        <f t="shared" si="27"/>
        <v>0</v>
      </c>
      <c r="NN15" s="132">
        <f t="shared" si="27"/>
        <v>0</v>
      </c>
      <c r="NO15" s="132">
        <f t="shared" si="27"/>
        <v>0</v>
      </c>
      <c r="NP15" s="132">
        <f t="shared" si="27"/>
        <v>0</v>
      </c>
      <c r="NQ15" s="132">
        <f t="shared" si="27"/>
        <v>0</v>
      </c>
      <c r="NR15" s="132">
        <f t="shared" si="27"/>
        <v>0</v>
      </c>
      <c r="NS15" s="132">
        <f t="shared" si="27"/>
        <v>0</v>
      </c>
      <c r="NT15" s="132">
        <f t="shared" si="27"/>
        <v>0</v>
      </c>
      <c r="NU15" s="132">
        <f t="shared" si="27"/>
        <v>0</v>
      </c>
      <c r="NV15" s="132">
        <f t="shared" si="27"/>
        <v>0</v>
      </c>
      <c r="NW15" s="132">
        <f t="shared" si="27"/>
        <v>0</v>
      </c>
      <c r="NX15" s="132">
        <f t="shared" si="27"/>
        <v>0</v>
      </c>
      <c r="NY15" s="132">
        <f t="shared" si="27"/>
        <v>0</v>
      </c>
      <c r="NZ15" s="132">
        <f t="shared" si="27"/>
        <v>0</v>
      </c>
      <c r="OA15" s="132">
        <f t="shared" si="27"/>
        <v>0</v>
      </c>
      <c r="OB15" s="132">
        <f t="shared" si="27"/>
        <v>0</v>
      </c>
      <c r="OC15" s="132">
        <f t="shared" si="27"/>
        <v>0</v>
      </c>
      <c r="OD15" s="132">
        <f t="shared" si="27"/>
        <v>0</v>
      </c>
      <c r="OE15" s="133">
        <f t="shared" si="27"/>
        <v>0</v>
      </c>
      <c r="OF15" s="133">
        <f t="shared" si="27"/>
        <v>0</v>
      </c>
      <c r="OG15" s="133">
        <f t="shared" si="27"/>
        <v>0</v>
      </c>
      <c r="OH15" s="133">
        <f t="shared" si="27"/>
        <v>0</v>
      </c>
      <c r="OI15" s="133">
        <f t="shared" si="27"/>
        <v>0</v>
      </c>
      <c r="OJ15" s="133">
        <f t="shared" si="27"/>
        <v>0</v>
      </c>
      <c r="OK15" s="133">
        <f t="shared" si="27"/>
        <v>0</v>
      </c>
      <c r="OL15" s="133">
        <f t="shared" si="27"/>
        <v>0</v>
      </c>
      <c r="OM15" s="133">
        <f t="shared" si="27"/>
        <v>0</v>
      </c>
      <c r="ON15" s="133">
        <f t="shared" si="27"/>
        <v>0</v>
      </c>
      <c r="OO15" s="133">
        <f t="shared" si="27"/>
        <v>0</v>
      </c>
      <c r="OP15" s="133">
        <f t="shared" si="27"/>
        <v>0</v>
      </c>
      <c r="OQ15" s="133">
        <f t="shared" si="27"/>
        <v>0</v>
      </c>
      <c r="OR15" s="133">
        <f t="shared" si="27"/>
        <v>0</v>
      </c>
      <c r="OS15" s="133">
        <f t="shared" si="27"/>
        <v>0</v>
      </c>
      <c r="OT15" s="133">
        <f t="shared" si="27"/>
        <v>0</v>
      </c>
      <c r="OU15" s="133">
        <f t="shared" si="27"/>
        <v>0</v>
      </c>
      <c r="OV15" s="133">
        <f t="shared" si="27"/>
        <v>0</v>
      </c>
      <c r="OW15" s="133">
        <f t="shared" si="27"/>
        <v>0</v>
      </c>
      <c r="OX15" s="133">
        <f t="shared" si="27"/>
        <v>0</v>
      </c>
      <c r="OY15" s="133">
        <f t="shared" si="27"/>
        <v>0</v>
      </c>
      <c r="OZ15" s="133">
        <f t="shared" si="27"/>
        <v>0</v>
      </c>
      <c r="PA15" s="133">
        <f t="shared" si="27"/>
        <v>0</v>
      </c>
      <c r="PB15" s="133">
        <f t="shared" si="27"/>
        <v>0</v>
      </c>
      <c r="PC15" s="133">
        <f t="shared" si="27"/>
        <v>0</v>
      </c>
      <c r="PD15" s="133">
        <f t="shared" si="27"/>
        <v>0</v>
      </c>
      <c r="PE15" s="133">
        <f t="shared" si="27"/>
        <v>0</v>
      </c>
      <c r="PF15" s="133">
        <f t="shared" si="27"/>
        <v>0</v>
      </c>
      <c r="PG15" s="133">
        <f t="shared" si="27"/>
        <v>0</v>
      </c>
      <c r="PH15" s="133">
        <f t="shared" si="27"/>
        <v>0</v>
      </c>
      <c r="PI15" s="133">
        <f t="shared" si="27"/>
        <v>0</v>
      </c>
      <c r="PJ15" s="133">
        <f t="shared" si="27"/>
        <v>0</v>
      </c>
      <c r="PK15" s="133">
        <f t="shared" si="27"/>
        <v>0</v>
      </c>
      <c r="PL15" s="133">
        <f t="shared" si="27"/>
        <v>0</v>
      </c>
      <c r="PM15" s="133">
        <f t="shared" si="27"/>
        <v>0</v>
      </c>
      <c r="PN15" s="133">
        <f t="shared" si="27"/>
        <v>0</v>
      </c>
      <c r="PO15" s="133">
        <f t="shared" si="27"/>
        <v>0</v>
      </c>
      <c r="PP15" s="133">
        <f t="shared" si="27"/>
        <v>0</v>
      </c>
      <c r="PQ15" s="133">
        <f t="shared" si="27"/>
        <v>0</v>
      </c>
      <c r="PR15" s="133">
        <f t="shared" si="27"/>
        <v>0</v>
      </c>
      <c r="PS15" s="133">
        <f t="shared" si="27"/>
        <v>0</v>
      </c>
      <c r="PT15" s="133">
        <f t="shared" si="27"/>
        <v>0</v>
      </c>
      <c r="PU15" s="133">
        <f t="shared" si="27"/>
        <v>0</v>
      </c>
      <c r="PV15" s="133">
        <f t="shared" si="27"/>
        <v>0</v>
      </c>
      <c r="PW15" s="133">
        <f t="shared" si="27"/>
        <v>0</v>
      </c>
      <c r="PX15" s="133">
        <f t="shared" si="27"/>
        <v>0</v>
      </c>
      <c r="PY15" s="133">
        <f t="shared" si="27"/>
        <v>0</v>
      </c>
      <c r="PZ15" s="133">
        <f t="shared" si="27"/>
        <v>0</v>
      </c>
      <c r="QA15" s="133">
        <f t="shared" si="27"/>
        <v>0</v>
      </c>
      <c r="QB15" s="133">
        <f t="shared" si="27"/>
        <v>0</v>
      </c>
      <c r="QC15" s="133">
        <f t="shared" si="27"/>
        <v>0</v>
      </c>
      <c r="QD15" s="133">
        <f t="shared" si="27"/>
        <v>0</v>
      </c>
      <c r="QE15" s="133">
        <f t="shared" si="27"/>
        <v>0</v>
      </c>
      <c r="QF15" s="133">
        <f t="shared" si="27"/>
        <v>0</v>
      </c>
      <c r="QG15" s="133">
        <f t="shared" si="27"/>
        <v>0</v>
      </c>
      <c r="QH15" s="133">
        <f t="shared" si="27"/>
        <v>0</v>
      </c>
      <c r="QI15" s="133">
        <f t="shared" si="27"/>
        <v>0</v>
      </c>
    </row>
    <row r="16" ht="21.75" customHeight="1">
      <c r="A16" s="136" t="s">
        <v>87</v>
      </c>
      <c r="B16" s="121">
        <f t="shared" si="3"/>
        <v>0</v>
      </c>
      <c r="C16" s="122" t="s">
        <v>79</v>
      </c>
      <c r="D16" s="137">
        <v>1.0</v>
      </c>
      <c r="E16" s="122">
        <f>+D$9*D16</f>
        <v>0</v>
      </c>
      <c r="F16" s="138">
        <v>2.0</v>
      </c>
      <c r="G16" s="122">
        <f>+F$9*F16</f>
        <v>0</v>
      </c>
      <c r="H16" s="104"/>
      <c r="I16" s="125" t="s">
        <v>88</v>
      </c>
      <c r="J16" s="126">
        <f t="shared" si="6"/>
        <v>0</v>
      </c>
      <c r="K16" s="127" t="s">
        <v>63</v>
      </c>
      <c r="L16" s="128">
        <v>50.0</v>
      </c>
      <c r="M16" s="127">
        <f>+L$9*L16/500</f>
        <v>0</v>
      </c>
      <c r="N16" s="128">
        <v>60.0</v>
      </c>
      <c r="O16" s="127">
        <f>+N$9*N16/500</f>
        <v>0</v>
      </c>
      <c r="P16" s="104"/>
      <c r="Q16" s="120" t="s">
        <v>75</v>
      </c>
      <c r="R16" s="126">
        <f t="shared" si="9"/>
        <v>0</v>
      </c>
      <c r="S16" s="127" t="s">
        <v>76</v>
      </c>
      <c r="T16" s="128">
        <v>100.0</v>
      </c>
      <c r="U16" s="127">
        <f>+T$9*T16/900</f>
        <v>0</v>
      </c>
      <c r="V16" s="128">
        <v>120.0</v>
      </c>
      <c r="W16" s="127">
        <f>+V$9*V16/900</f>
        <v>0</v>
      </c>
      <c r="X16" s="104"/>
      <c r="Y16" s="125" t="s">
        <v>89</v>
      </c>
      <c r="Z16" s="126">
        <f t="shared" si="10"/>
        <v>0</v>
      </c>
      <c r="AA16" s="127" t="s">
        <v>79</v>
      </c>
      <c r="AB16" s="128">
        <v>1.0</v>
      </c>
      <c r="AC16" s="127">
        <f t="shared" si="28"/>
        <v>0</v>
      </c>
      <c r="AD16" s="128">
        <v>1.0</v>
      </c>
      <c r="AE16" s="127">
        <f t="shared" ref="AE16:AF16" si="29">+AD$9*AD16</f>
        <v>0</v>
      </c>
      <c r="AF16" s="127">
        <f t="shared" si="29"/>
        <v>0</v>
      </c>
      <c r="AG16" s="129"/>
      <c r="AH16" s="125" t="s">
        <v>90</v>
      </c>
      <c r="AI16" s="126">
        <f t="shared" si="12"/>
        <v>0</v>
      </c>
      <c r="AJ16" s="127" t="s">
        <v>63</v>
      </c>
      <c r="AK16" s="128">
        <v>10.0</v>
      </c>
      <c r="AL16" s="127">
        <f t="shared" ref="AL16:AL18" si="32">+AK$9*AK16/500</f>
        <v>0</v>
      </c>
      <c r="AM16" s="128">
        <v>10.0</v>
      </c>
      <c r="AN16" s="127">
        <f t="shared" ref="AN16:AN18" si="33">+AM$9*AM16/500</f>
        <v>0</v>
      </c>
      <c r="AO16" s="104"/>
      <c r="AP16" s="125" t="s">
        <v>91</v>
      </c>
      <c r="AQ16" s="126">
        <f t="shared" si="13"/>
        <v>0</v>
      </c>
      <c r="AR16" s="127" t="s">
        <v>79</v>
      </c>
      <c r="AS16" s="128">
        <v>1.0</v>
      </c>
      <c r="AT16" s="127">
        <f t="shared" ref="AT16:AT17" si="34">+AS$9*AS16</f>
        <v>0</v>
      </c>
      <c r="AU16" s="128">
        <v>1.0</v>
      </c>
      <c r="AV16" s="127">
        <f t="shared" ref="AV16:AV17" si="35">+AU$9*AU16</f>
        <v>0</v>
      </c>
      <c r="AW16" s="104"/>
      <c r="AX16" s="125" t="s">
        <v>92</v>
      </c>
      <c r="AY16" s="126">
        <f t="shared" si="16"/>
        <v>0</v>
      </c>
      <c r="AZ16" s="127" t="s">
        <v>63</v>
      </c>
      <c r="BA16" s="128">
        <v>6.0</v>
      </c>
      <c r="BB16" s="127">
        <f>+BA$9*BA16/500</f>
        <v>0</v>
      </c>
      <c r="BC16" s="130">
        <v>6.0</v>
      </c>
      <c r="BD16" s="127">
        <f>+BC$9*BC16/500</f>
        <v>0</v>
      </c>
      <c r="BF16" s="69"/>
      <c r="BH16" s="131">
        <f t="shared" si="19"/>
        <v>0</v>
      </c>
      <c r="BI16" s="132">
        <f t="shared" si="20"/>
        <v>0</v>
      </c>
      <c r="BJ16" s="132">
        <f t="shared" ref="BJ16:QI16" si="30">+IF($A16=BJ$11,($E16+$G16))+IF($I16=BJ$11,($M16+$O16))+IF($Q16=BJ$11,($U16+$W16))+IF($Y16=BJ$11,($AC16+$AE16))+IF($AH16=BJ$11,($AL16+$AN16))+IF($AP16=BJ$11,($AT16+$AV16))+IF($AX16=BJ$11,($BB16+$BD16))</f>
        <v>0</v>
      </c>
      <c r="BK16" s="132">
        <f t="shared" si="30"/>
        <v>0</v>
      </c>
      <c r="BL16" s="132">
        <f t="shared" si="30"/>
        <v>0</v>
      </c>
      <c r="BM16" s="132">
        <f t="shared" si="30"/>
        <v>0</v>
      </c>
      <c r="BN16" s="132">
        <f t="shared" si="30"/>
        <v>0</v>
      </c>
      <c r="BO16" s="132">
        <f t="shared" si="30"/>
        <v>0</v>
      </c>
      <c r="BP16" s="132">
        <f t="shared" si="30"/>
        <v>0</v>
      </c>
      <c r="BQ16" s="132">
        <f t="shared" si="30"/>
        <v>0</v>
      </c>
      <c r="BR16" s="132">
        <f t="shared" si="30"/>
        <v>0</v>
      </c>
      <c r="BS16" s="132">
        <f t="shared" si="30"/>
        <v>0</v>
      </c>
      <c r="BT16" s="132">
        <f t="shared" si="30"/>
        <v>0</v>
      </c>
      <c r="BU16" s="132">
        <f t="shared" si="30"/>
        <v>0</v>
      </c>
      <c r="BV16" s="132">
        <f t="shared" si="30"/>
        <v>0</v>
      </c>
      <c r="BW16" s="132">
        <f t="shared" si="30"/>
        <v>0</v>
      </c>
      <c r="BX16" s="132">
        <f t="shared" si="30"/>
        <v>0</v>
      </c>
      <c r="BY16" s="132">
        <f t="shared" si="30"/>
        <v>0</v>
      </c>
      <c r="BZ16" s="132">
        <f t="shared" si="30"/>
        <v>0</v>
      </c>
      <c r="CA16" s="132">
        <f t="shared" si="30"/>
        <v>0</v>
      </c>
      <c r="CB16" s="132">
        <f t="shared" si="30"/>
        <v>0</v>
      </c>
      <c r="CC16" s="132">
        <f t="shared" si="30"/>
        <v>0</v>
      </c>
      <c r="CD16" s="132">
        <f t="shared" si="30"/>
        <v>0</v>
      </c>
      <c r="CE16" s="132">
        <f t="shared" si="30"/>
        <v>0</v>
      </c>
      <c r="CF16" s="132">
        <f t="shared" si="30"/>
        <v>0</v>
      </c>
      <c r="CG16" s="132">
        <f t="shared" si="30"/>
        <v>0</v>
      </c>
      <c r="CH16" s="132">
        <f t="shared" si="30"/>
        <v>0</v>
      </c>
      <c r="CI16" s="132">
        <f t="shared" si="30"/>
        <v>0</v>
      </c>
      <c r="CJ16" s="132">
        <f t="shared" si="30"/>
        <v>0</v>
      </c>
      <c r="CK16" s="132">
        <f t="shared" si="30"/>
        <v>0</v>
      </c>
      <c r="CL16" s="132">
        <f t="shared" si="30"/>
        <v>0</v>
      </c>
      <c r="CM16" s="132">
        <f t="shared" si="30"/>
        <v>0</v>
      </c>
      <c r="CN16" s="132">
        <f t="shared" si="30"/>
        <v>0</v>
      </c>
      <c r="CO16" s="132">
        <f t="shared" si="30"/>
        <v>0</v>
      </c>
      <c r="CP16" s="132">
        <f t="shared" si="30"/>
        <v>0</v>
      </c>
      <c r="CQ16" s="132">
        <f t="shared" si="30"/>
        <v>0</v>
      </c>
      <c r="CR16" s="132">
        <f t="shared" si="30"/>
        <v>0</v>
      </c>
      <c r="CS16" s="132">
        <f t="shared" si="30"/>
        <v>0</v>
      </c>
      <c r="CT16" s="132">
        <f t="shared" si="30"/>
        <v>0</v>
      </c>
      <c r="CU16" s="132">
        <f t="shared" si="30"/>
        <v>0</v>
      </c>
      <c r="CV16" s="132">
        <f t="shared" si="30"/>
        <v>0</v>
      </c>
      <c r="CW16" s="132">
        <f t="shared" si="30"/>
        <v>0</v>
      </c>
      <c r="CX16" s="132">
        <f t="shared" si="30"/>
        <v>0</v>
      </c>
      <c r="CY16" s="132">
        <f t="shared" si="30"/>
        <v>0</v>
      </c>
      <c r="CZ16" s="132">
        <f t="shared" si="30"/>
        <v>0</v>
      </c>
      <c r="DA16" s="132">
        <f t="shared" si="30"/>
        <v>0</v>
      </c>
      <c r="DB16" s="132">
        <f t="shared" si="30"/>
        <v>0</v>
      </c>
      <c r="DC16" s="132">
        <f t="shared" si="30"/>
        <v>0</v>
      </c>
      <c r="DD16" s="132">
        <f t="shared" si="30"/>
        <v>0</v>
      </c>
      <c r="DE16" s="132">
        <f t="shared" si="30"/>
        <v>0</v>
      </c>
      <c r="DF16" s="132">
        <f t="shared" si="30"/>
        <v>0</v>
      </c>
      <c r="DG16" s="132">
        <f t="shared" si="30"/>
        <v>0</v>
      </c>
      <c r="DH16" s="132">
        <f t="shared" si="30"/>
        <v>0</v>
      </c>
      <c r="DI16" s="132">
        <f t="shared" si="30"/>
        <v>0</v>
      </c>
      <c r="DJ16" s="132">
        <f t="shared" si="30"/>
        <v>0</v>
      </c>
      <c r="DK16" s="132">
        <f t="shared" si="30"/>
        <v>0</v>
      </c>
      <c r="DL16" s="132">
        <f t="shared" si="30"/>
        <v>0</v>
      </c>
      <c r="DM16" s="132">
        <f t="shared" si="30"/>
        <v>0</v>
      </c>
      <c r="DN16" s="132">
        <f t="shared" si="30"/>
        <v>0</v>
      </c>
      <c r="DO16" s="132">
        <f t="shared" si="30"/>
        <v>0</v>
      </c>
      <c r="DP16" s="132">
        <f t="shared" si="30"/>
        <v>0</v>
      </c>
      <c r="DQ16" s="132">
        <f t="shared" si="30"/>
        <v>0</v>
      </c>
      <c r="DR16" s="132">
        <f t="shared" si="30"/>
        <v>0</v>
      </c>
      <c r="DS16" s="132">
        <f t="shared" si="30"/>
        <v>0</v>
      </c>
      <c r="DT16" s="132">
        <f t="shared" si="30"/>
        <v>0</v>
      </c>
      <c r="DU16" s="132">
        <f t="shared" si="30"/>
        <v>0</v>
      </c>
      <c r="DV16" s="132">
        <f t="shared" si="30"/>
        <v>0</v>
      </c>
      <c r="DW16" s="132">
        <f t="shared" si="30"/>
        <v>0</v>
      </c>
      <c r="DX16" s="132">
        <f t="shared" si="30"/>
        <v>0</v>
      </c>
      <c r="DY16" s="132">
        <f t="shared" si="30"/>
        <v>0</v>
      </c>
      <c r="DZ16" s="132">
        <f t="shared" si="30"/>
        <v>0</v>
      </c>
      <c r="EA16" s="132">
        <f t="shared" si="30"/>
        <v>0</v>
      </c>
      <c r="EB16" s="132">
        <f t="shared" si="30"/>
        <v>0</v>
      </c>
      <c r="EC16" s="132">
        <f t="shared" si="30"/>
        <v>0</v>
      </c>
      <c r="ED16" s="132">
        <f t="shared" si="30"/>
        <v>0</v>
      </c>
      <c r="EE16" s="132">
        <f t="shared" si="30"/>
        <v>0</v>
      </c>
      <c r="EF16" s="132">
        <f t="shared" si="30"/>
        <v>0</v>
      </c>
      <c r="EG16" s="132">
        <f t="shared" si="30"/>
        <v>0</v>
      </c>
      <c r="EH16" s="132">
        <f t="shared" si="30"/>
        <v>0</v>
      </c>
      <c r="EI16" s="132">
        <f t="shared" si="30"/>
        <v>0</v>
      </c>
      <c r="EJ16" s="132">
        <f t="shared" si="30"/>
        <v>0</v>
      </c>
      <c r="EK16" s="132">
        <f t="shared" si="30"/>
        <v>0</v>
      </c>
      <c r="EL16" s="132">
        <f t="shared" si="30"/>
        <v>0</v>
      </c>
      <c r="EM16" s="132">
        <f t="shared" si="30"/>
        <v>0</v>
      </c>
      <c r="EN16" s="132">
        <f t="shared" si="30"/>
        <v>0</v>
      </c>
      <c r="EO16" s="132">
        <f t="shared" si="30"/>
        <v>0</v>
      </c>
      <c r="EP16" s="132">
        <f t="shared" si="30"/>
        <v>0</v>
      </c>
      <c r="EQ16" s="132">
        <f t="shared" si="30"/>
        <v>0</v>
      </c>
      <c r="ER16" s="132">
        <f t="shared" si="30"/>
        <v>0</v>
      </c>
      <c r="ES16" s="132">
        <f t="shared" si="30"/>
        <v>0</v>
      </c>
      <c r="ET16" s="132">
        <f t="shared" si="30"/>
        <v>0</v>
      </c>
      <c r="EU16" s="132">
        <f t="shared" si="30"/>
        <v>0</v>
      </c>
      <c r="EV16" s="132">
        <f t="shared" si="30"/>
        <v>0</v>
      </c>
      <c r="EW16" s="132">
        <f t="shared" si="30"/>
        <v>0</v>
      </c>
      <c r="EX16" s="132">
        <f t="shared" si="30"/>
        <v>0</v>
      </c>
      <c r="EY16" s="132">
        <f t="shared" si="30"/>
        <v>0</v>
      </c>
      <c r="EZ16" s="132">
        <f t="shared" si="30"/>
        <v>0</v>
      </c>
      <c r="FA16" s="132">
        <f t="shared" si="30"/>
        <v>0</v>
      </c>
      <c r="FB16" s="132">
        <f t="shared" si="30"/>
        <v>0</v>
      </c>
      <c r="FC16" s="132">
        <f t="shared" si="30"/>
        <v>0</v>
      </c>
      <c r="FD16" s="132">
        <f t="shared" si="30"/>
        <v>0</v>
      </c>
      <c r="FE16" s="132">
        <f t="shared" si="30"/>
        <v>0</v>
      </c>
      <c r="FF16" s="132">
        <f t="shared" si="30"/>
        <v>0</v>
      </c>
      <c r="FG16" s="132">
        <f t="shared" si="30"/>
        <v>0</v>
      </c>
      <c r="FH16" s="132">
        <f t="shared" si="30"/>
        <v>0</v>
      </c>
      <c r="FI16" s="132">
        <f t="shared" si="30"/>
        <v>0</v>
      </c>
      <c r="FJ16" s="132">
        <f t="shared" si="30"/>
        <v>0</v>
      </c>
      <c r="FK16" s="132">
        <f t="shared" si="30"/>
        <v>0</v>
      </c>
      <c r="FL16" s="132">
        <f t="shared" si="30"/>
        <v>0</v>
      </c>
      <c r="FM16" s="132">
        <f t="shared" si="30"/>
        <v>0</v>
      </c>
      <c r="FN16" s="132">
        <f t="shared" si="30"/>
        <v>0</v>
      </c>
      <c r="FO16" s="132">
        <f t="shared" si="30"/>
        <v>0</v>
      </c>
      <c r="FP16" s="132">
        <f t="shared" si="30"/>
        <v>0</v>
      </c>
      <c r="FQ16" s="132">
        <f t="shared" si="30"/>
        <v>0</v>
      </c>
      <c r="FR16" s="132">
        <f t="shared" si="30"/>
        <v>0</v>
      </c>
      <c r="FS16" s="132">
        <f t="shared" si="30"/>
        <v>0</v>
      </c>
      <c r="FT16" s="132">
        <f t="shared" si="30"/>
        <v>0</v>
      </c>
      <c r="FU16" s="132">
        <f t="shared" si="30"/>
        <v>0</v>
      </c>
      <c r="FV16" s="132">
        <f t="shared" si="30"/>
        <v>0</v>
      </c>
      <c r="FW16" s="132">
        <f t="shared" si="30"/>
        <v>0</v>
      </c>
      <c r="FX16" s="132">
        <f t="shared" si="30"/>
        <v>0</v>
      </c>
      <c r="FY16" s="132">
        <f t="shared" si="30"/>
        <v>0</v>
      </c>
      <c r="FZ16" s="132">
        <f t="shared" si="30"/>
        <v>0</v>
      </c>
      <c r="GA16" s="132">
        <f t="shared" si="30"/>
        <v>0</v>
      </c>
      <c r="GB16" s="132">
        <f t="shared" si="30"/>
        <v>0</v>
      </c>
      <c r="GC16" s="132">
        <f t="shared" si="30"/>
        <v>0</v>
      </c>
      <c r="GD16" s="132">
        <f t="shared" si="30"/>
        <v>0</v>
      </c>
      <c r="GE16" s="132">
        <f t="shared" si="30"/>
        <v>0</v>
      </c>
      <c r="GF16" s="132">
        <f t="shared" si="30"/>
        <v>0</v>
      </c>
      <c r="GG16" s="132">
        <f t="shared" si="30"/>
        <v>0</v>
      </c>
      <c r="GH16" s="132">
        <f t="shared" si="30"/>
        <v>0</v>
      </c>
      <c r="GI16" s="132">
        <f t="shared" si="30"/>
        <v>0</v>
      </c>
      <c r="GJ16" s="132">
        <f t="shared" si="30"/>
        <v>0</v>
      </c>
      <c r="GK16" s="132">
        <f t="shared" si="30"/>
        <v>0</v>
      </c>
      <c r="GL16" s="132">
        <f t="shared" si="30"/>
        <v>0</v>
      </c>
      <c r="GM16" s="132">
        <f t="shared" si="30"/>
        <v>0</v>
      </c>
      <c r="GN16" s="132">
        <f t="shared" si="30"/>
        <v>0</v>
      </c>
      <c r="GO16" s="132">
        <f t="shared" si="30"/>
        <v>0</v>
      </c>
      <c r="GP16" s="132">
        <f t="shared" si="30"/>
        <v>0</v>
      </c>
      <c r="GQ16" s="132">
        <f t="shared" si="30"/>
        <v>0</v>
      </c>
      <c r="GR16" s="132">
        <f t="shared" si="30"/>
        <v>0</v>
      </c>
      <c r="GS16" s="132">
        <f t="shared" si="30"/>
        <v>0</v>
      </c>
      <c r="GT16" s="132">
        <f t="shared" si="30"/>
        <v>0</v>
      </c>
      <c r="GU16" s="132">
        <f t="shared" si="30"/>
        <v>0</v>
      </c>
      <c r="GV16" s="132">
        <f t="shared" si="30"/>
        <v>0</v>
      </c>
      <c r="GW16" s="132">
        <f t="shared" si="30"/>
        <v>0</v>
      </c>
      <c r="GX16" s="132">
        <f t="shared" si="30"/>
        <v>0</v>
      </c>
      <c r="GY16" s="132">
        <f t="shared" si="30"/>
        <v>0</v>
      </c>
      <c r="GZ16" s="132">
        <f t="shared" si="30"/>
        <v>0</v>
      </c>
      <c r="HA16" s="132">
        <f t="shared" si="30"/>
        <v>0</v>
      </c>
      <c r="HB16" s="132">
        <f t="shared" si="30"/>
        <v>0</v>
      </c>
      <c r="HC16" s="132">
        <f t="shared" si="30"/>
        <v>0</v>
      </c>
      <c r="HD16" s="132">
        <f t="shared" si="30"/>
        <v>0</v>
      </c>
      <c r="HE16" s="132">
        <f t="shared" si="30"/>
        <v>0</v>
      </c>
      <c r="HF16" s="132">
        <f t="shared" si="30"/>
        <v>0</v>
      </c>
      <c r="HG16" s="132">
        <f t="shared" si="30"/>
        <v>0</v>
      </c>
      <c r="HH16" s="132">
        <f t="shared" si="30"/>
        <v>0</v>
      </c>
      <c r="HI16" s="132">
        <f t="shared" si="30"/>
        <v>0</v>
      </c>
      <c r="HJ16" s="132">
        <f t="shared" si="30"/>
        <v>0</v>
      </c>
      <c r="HK16" s="132">
        <f t="shared" si="30"/>
        <v>0</v>
      </c>
      <c r="HL16" s="132">
        <f t="shared" si="30"/>
        <v>0</v>
      </c>
      <c r="HM16" s="132">
        <f t="shared" si="30"/>
        <v>0</v>
      </c>
      <c r="HN16" s="132">
        <f t="shared" si="30"/>
        <v>0</v>
      </c>
      <c r="HO16" s="132">
        <f t="shared" si="30"/>
        <v>0</v>
      </c>
      <c r="HP16" s="132">
        <f t="shared" si="30"/>
        <v>0</v>
      </c>
      <c r="HQ16" s="132">
        <f t="shared" si="30"/>
        <v>0</v>
      </c>
      <c r="HR16" s="132">
        <f t="shared" si="30"/>
        <v>0</v>
      </c>
      <c r="HS16" s="132">
        <f t="shared" si="30"/>
        <v>0</v>
      </c>
      <c r="HT16" s="132">
        <f t="shared" si="30"/>
        <v>0</v>
      </c>
      <c r="HU16" s="132">
        <f t="shared" si="30"/>
        <v>0</v>
      </c>
      <c r="HV16" s="132">
        <f t="shared" si="30"/>
        <v>0</v>
      </c>
      <c r="HW16" s="132">
        <f t="shared" si="30"/>
        <v>0</v>
      </c>
      <c r="HX16" s="132">
        <f t="shared" si="30"/>
        <v>0</v>
      </c>
      <c r="HY16" s="132">
        <f t="shared" si="30"/>
        <v>0</v>
      </c>
      <c r="HZ16" s="132">
        <f t="shared" si="30"/>
        <v>0</v>
      </c>
      <c r="IA16" s="132">
        <f t="shared" si="30"/>
        <v>0</v>
      </c>
      <c r="IB16" s="132">
        <f t="shared" si="30"/>
        <v>0</v>
      </c>
      <c r="IC16" s="132">
        <f t="shared" si="30"/>
        <v>0</v>
      </c>
      <c r="ID16" s="132">
        <f t="shared" si="30"/>
        <v>0</v>
      </c>
      <c r="IE16" s="132">
        <f t="shared" si="30"/>
        <v>0</v>
      </c>
      <c r="IF16" s="132">
        <f t="shared" si="30"/>
        <v>0</v>
      </c>
      <c r="IG16" s="132">
        <f t="shared" si="30"/>
        <v>0</v>
      </c>
      <c r="IH16" s="132">
        <f t="shared" si="30"/>
        <v>0</v>
      </c>
      <c r="II16" s="132">
        <f t="shared" si="30"/>
        <v>0</v>
      </c>
      <c r="IJ16" s="132">
        <f t="shared" si="30"/>
        <v>0</v>
      </c>
      <c r="IK16" s="132">
        <f t="shared" si="30"/>
        <v>0</v>
      </c>
      <c r="IL16" s="132">
        <f t="shared" si="30"/>
        <v>0</v>
      </c>
      <c r="IM16" s="132">
        <f t="shared" si="30"/>
        <v>0</v>
      </c>
      <c r="IN16" s="132">
        <f t="shared" si="30"/>
        <v>0</v>
      </c>
      <c r="IO16" s="132">
        <f t="shared" si="30"/>
        <v>0</v>
      </c>
      <c r="IP16" s="132">
        <f t="shared" si="30"/>
        <v>0</v>
      </c>
      <c r="IQ16" s="132">
        <f t="shared" si="30"/>
        <v>0</v>
      </c>
      <c r="IR16" s="132">
        <f t="shared" si="30"/>
        <v>0</v>
      </c>
      <c r="IS16" s="132">
        <f t="shared" si="30"/>
        <v>0</v>
      </c>
      <c r="IT16" s="132">
        <f t="shared" si="30"/>
        <v>0</v>
      </c>
      <c r="IU16" s="132">
        <f t="shared" si="30"/>
        <v>0</v>
      </c>
      <c r="IV16" s="132">
        <f t="shared" si="30"/>
        <v>0</v>
      </c>
      <c r="IW16" s="132">
        <f t="shared" si="30"/>
        <v>0</v>
      </c>
      <c r="IX16" s="132">
        <f t="shared" si="30"/>
        <v>0</v>
      </c>
      <c r="IY16" s="132">
        <f t="shared" si="30"/>
        <v>0</v>
      </c>
      <c r="IZ16" s="132">
        <f t="shared" si="30"/>
        <v>0</v>
      </c>
      <c r="JA16" s="132">
        <f t="shared" si="30"/>
        <v>0</v>
      </c>
      <c r="JB16" s="132">
        <f t="shared" si="30"/>
        <v>0</v>
      </c>
      <c r="JC16" s="132">
        <f t="shared" si="30"/>
        <v>0</v>
      </c>
      <c r="JD16" s="132">
        <f t="shared" si="30"/>
        <v>0</v>
      </c>
      <c r="JE16" s="132">
        <f t="shared" si="30"/>
        <v>0</v>
      </c>
      <c r="JF16" s="132">
        <f t="shared" si="30"/>
        <v>0</v>
      </c>
      <c r="JG16" s="132">
        <f t="shared" si="30"/>
        <v>0</v>
      </c>
      <c r="JH16" s="132">
        <f t="shared" si="30"/>
        <v>0</v>
      </c>
      <c r="JI16" s="132">
        <f t="shared" si="30"/>
        <v>0</v>
      </c>
      <c r="JJ16" s="132">
        <f t="shared" si="30"/>
        <v>0</v>
      </c>
      <c r="JK16" s="132">
        <f t="shared" si="30"/>
        <v>0</v>
      </c>
      <c r="JL16" s="132">
        <f t="shared" si="30"/>
        <v>0</v>
      </c>
      <c r="JM16" s="132">
        <f t="shared" si="30"/>
        <v>0</v>
      </c>
      <c r="JN16" s="132">
        <f t="shared" si="30"/>
        <v>0</v>
      </c>
      <c r="JO16" s="132">
        <f t="shared" si="30"/>
        <v>0</v>
      </c>
      <c r="JP16" s="132">
        <f t="shared" si="30"/>
        <v>0</v>
      </c>
      <c r="JQ16" s="132">
        <f t="shared" si="30"/>
        <v>0</v>
      </c>
      <c r="JR16" s="132">
        <f t="shared" si="30"/>
        <v>0</v>
      </c>
      <c r="JS16" s="132">
        <f t="shared" si="30"/>
        <v>0</v>
      </c>
      <c r="JT16" s="132">
        <f t="shared" si="30"/>
        <v>0</v>
      </c>
      <c r="JU16" s="132">
        <f t="shared" si="30"/>
        <v>0</v>
      </c>
      <c r="JV16" s="132">
        <f t="shared" si="30"/>
        <v>0</v>
      </c>
      <c r="JW16" s="132">
        <f t="shared" si="30"/>
        <v>0</v>
      </c>
      <c r="JX16" s="132">
        <f t="shared" si="30"/>
        <v>0</v>
      </c>
      <c r="JY16" s="132">
        <f t="shared" si="30"/>
        <v>0</v>
      </c>
      <c r="JZ16" s="132">
        <f t="shared" si="30"/>
        <v>0</v>
      </c>
      <c r="KA16" s="132">
        <f t="shared" si="30"/>
        <v>0</v>
      </c>
      <c r="KB16" s="132">
        <f t="shared" si="30"/>
        <v>0</v>
      </c>
      <c r="KC16" s="132">
        <f t="shared" si="30"/>
        <v>0</v>
      </c>
      <c r="KD16" s="132">
        <f t="shared" si="30"/>
        <v>0</v>
      </c>
      <c r="KE16" s="132">
        <f t="shared" si="30"/>
        <v>0</v>
      </c>
      <c r="KF16" s="132">
        <f t="shared" si="30"/>
        <v>0</v>
      </c>
      <c r="KG16" s="132">
        <f t="shared" si="30"/>
        <v>0</v>
      </c>
      <c r="KH16" s="132">
        <f t="shared" si="30"/>
        <v>0</v>
      </c>
      <c r="KI16" s="132">
        <f t="shared" si="30"/>
        <v>0</v>
      </c>
      <c r="KJ16" s="132">
        <f t="shared" si="30"/>
        <v>0</v>
      </c>
      <c r="KK16" s="132">
        <f t="shared" si="30"/>
        <v>0</v>
      </c>
      <c r="KL16" s="132">
        <f t="shared" si="30"/>
        <v>0</v>
      </c>
      <c r="KM16" s="132">
        <f t="shared" si="30"/>
        <v>0</v>
      </c>
      <c r="KN16" s="132">
        <f t="shared" si="30"/>
        <v>0</v>
      </c>
      <c r="KO16" s="132">
        <f t="shared" si="30"/>
        <v>0</v>
      </c>
      <c r="KP16" s="132">
        <f t="shared" si="30"/>
        <v>0</v>
      </c>
      <c r="KQ16" s="132">
        <f t="shared" si="30"/>
        <v>0</v>
      </c>
      <c r="KR16" s="132">
        <f t="shared" si="30"/>
        <v>0</v>
      </c>
      <c r="KS16" s="132">
        <f t="shared" si="30"/>
        <v>0</v>
      </c>
      <c r="KT16" s="132">
        <f t="shared" si="30"/>
        <v>0</v>
      </c>
      <c r="KU16" s="132">
        <f t="shared" si="30"/>
        <v>0</v>
      </c>
      <c r="KV16" s="132">
        <f t="shared" si="30"/>
        <v>0</v>
      </c>
      <c r="KW16" s="132">
        <f t="shared" si="30"/>
        <v>0</v>
      </c>
      <c r="KX16" s="132">
        <f t="shared" si="30"/>
        <v>0</v>
      </c>
      <c r="KY16" s="132">
        <f t="shared" si="30"/>
        <v>0</v>
      </c>
      <c r="KZ16" s="132">
        <f t="shared" si="30"/>
        <v>0</v>
      </c>
      <c r="LA16" s="132">
        <f t="shared" si="30"/>
        <v>0</v>
      </c>
      <c r="LB16" s="132">
        <f t="shared" si="30"/>
        <v>0</v>
      </c>
      <c r="LC16" s="132">
        <f t="shared" si="30"/>
        <v>0</v>
      </c>
      <c r="LD16" s="132">
        <f t="shared" si="30"/>
        <v>0</v>
      </c>
      <c r="LE16" s="132">
        <f t="shared" si="30"/>
        <v>0</v>
      </c>
      <c r="LF16" s="132">
        <f t="shared" si="30"/>
        <v>0</v>
      </c>
      <c r="LG16" s="132">
        <f t="shared" si="30"/>
        <v>0</v>
      </c>
      <c r="LH16" s="132">
        <f t="shared" si="30"/>
        <v>0</v>
      </c>
      <c r="LI16" s="132">
        <f t="shared" si="30"/>
        <v>0</v>
      </c>
      <c r="LJ16" s="132">
        <f t="shared" si="30"/>
        <v>0</v>
      </c>
      <c r="LK16" s="132">
        <f t="shared" si="30"/>
        <v>0</v>
      </c>
      <c r="LL16" s="132">
        <f t="shared" si="30"/>
        <v>0</v>
      </c>
      <c r="LM16" s="132">
        <f t="shared" si="30"/>
        <v>0</v>
      </c>
      <c r="LN16" s="132">
        <f t="shared" si="30"/>
        <v>0</v>
      </c>
      <c r="LO16" s="132">
        <f t="shared" si="30"/>
        <v>0</v>
      </c>
      <c r="LP16" s="132">
        <f t="shared" si="30"/>
        <v>0</v>
      </c>
      <c r="LQ16" s="132">
        <f t="shared" si="30"/>
        <v>0</v>
      </c>
      <c r="LR16" s="132">
        <f t="shared" si="30"/>
        <v>0</v>
      </c>
      <c r="LS16" s="132">
        <f t="shared" si="30"/>
        <v>0</v>
      </c>
      <c r="LT16" s="132">
        <f t="shared" si="30"/>
        <v>0</v>
      </c>
      <c r="LU16" s="132">
        <f t="shared" si="30"/>
        <v>0</v>
      </c>
      <c r="LV16" s="132">
        <f t="shared" si="30"/>
        <v>0</v>
      </c>
      <c r="LW16" s="132">
        <f t="shared" si="30"/>
        <v>0</v>
      </c>
      <c r="LX16" s="132">
        <f t="shared" si="30"/>
        <v>0</v>
      </c>
      <c r="LY16" s="132">
        <f t="shared" si="30"/>
        <v>0</v>
      </c>
      <c r="LZ16" s="132">
        <f t="shared" si="30"/>
        <v>0</v>
      </c>
      <c r="MA16" s="132">
        <f t="shared" si="30"/>
        <v>0</v>
      </c>
      <c r="MB16" s="132">
        <f t="shared" si="30"/>
        <v>0</v>
      </c>
      <c r="MC16" s="132">
        <f t="shared" si="30"/>
        <v>0</v>
      </c>
      <c r="MD16" s="132">
        <f t="shared" si="30"/>
        <v>0</v>
      </c>
      <c r="ME16" s="132">
        <f t="shared" si="30"/>
        <v>0</v>
      </c>
      <c r="MF16" s="132">
        <f t="shared" si="30"/>
        <v>0</v>
      </c>
      <c r="MG16" s="132">
        <f t="shared" si="30"/>
        <v>0</v>
      </c>
      <c r="MH16" s="132">
        <f t="shared" si="30"/>
        <v>0</v>
      </c>
      <c r="MI16" s="132">
        <f t="shared" si="30"/>
        <v>0</v>
      </c>
      <c r="MJ16" s="132">
        <f t="shared" si="30"/>
        <v>0</v>
      </c>
      <c r="MK16" s="132">
        <f t="shared" si="30"/>
        <v>0</v>
      </c>
      <c r="ML16" s="132">
        <f t="shared" si="30"/>
        <v>0</v>
      </c>
      <c r="MM16" s="132">
        <f t="shared" si="30"/>
        <v>0</v>
      </c>
      <c r="MN16" s="132">
        <f t="shared" si="30"/>
        <v>0</v>
      </c>
      <c r="MO16" s="132">
        <f t="shared" si="30"/>
        <v>0</v>
      </c>
      <c r="MP16" s="132">
        <f t="shared" si="30"/>
        <v>0</v>
      </c>
      <c r="MQ16" s="132">
        <f t="shared" si="30"/>
        <v>0</v>
      </c>
      <c r="MR16" s="132">
        <f t="shared" si="30"/>
        <v>0</v>
      </c>
      <c r="MS16" s="132">
        <f t="shared" si="30"/>
        <v>0</v>
      </c>
      <c r="MT16" s="132">
        <f t="shared" si="30"/>
        <v>0</v>
      </c>
      <c r="MU16" s="132">
        <f t="shared" si="30"/>
        <v>0</v>
      </c>
      <c r="MV16" s="132">
        <f t="shared" si="30"/>
        <v>0</v>
      </c>
      <c r="MW16" s="132">
        <f t="shared" si="30"/>
        <v>0</v>
      </c>
      <c r="MX16" s="132">
        <f t="shared" si="30"/>
        <v>0</v>
      </c>
      <c r="MY16" s="132">
        <f t="shared" si="30"/>
        <v>0</v>
      </c>
      <c r="MZ16" s="132">
        <f t="shared" si="30"/>
        <v>0</v>
      </c>
      <c r="NA16" s="132">
        <f t="shared" si="30"/>
        <v>0</v>
      </c>
      <c r="NB16" s="132">
        <f t="shared" si="30"/>
        <v>0</v>
      </c>
      <c r="NC16" s="132">
        <f t="shared" si="30"/>
        <v>0</v>
      </c>
      <c r="ND16" s="132">
        <f t="shared" si="30"/>
        <v>0</v>
      </c>
      <c r="NE16" s="132">
        <f t="shared" si="30"/>
        <v>0</v>
      </c>
      <c r="NF16" s="132">
        <f t="shared" si="30"/>
        <v>0</v>
      </c>
      <c r="NG16" s="132">
        <f t="shared" si="30"/>
        <v>0</v>
      </c>
      <c r="NH16" s="132">
        <f t="shared" si="30"/>
        <v>0</v>
      </c>
      <c r="NI16" s="132">
        <f t="shared" si="30"/>
        <v>0</v>
      </c>
      <c r="NJ16" s="132">
        <f t="shared" si="30"/>
        <v>0</v>
      </c>
      <c r="NK16" s="132">
        <f t="shared" si="30"/>
        <v>0</v>
      </c>
      <c r="NL16" s="132">
        <f t="shared" si="30"/>
        <v>0</v>
      </c>
      <c r="NM16" s="132">
        <f t="shared" si="30"/>
        <v>0</v>
      </c>
      <c r="NN16" s="132">
        <f t="shared" si="30"/>
        <v>0</v>
      </c>
      <c r="NO16" s="132">
        <f t="shared" si="30"/>
        <v>0</v>
      </c>
      <c r="NP16" s="132">
        <f t="shared" si="30"/>
        <v>0</v>
      </c>
      <c r="NQ16" s="132">
        <f t="shared" si="30"/>
        <v>0</v>
      </c>
      <c r="NR16" s="132">
        <f t="shared" si="30"/>
        <v>0</v>
      </c>
      <c r="NS16" s="132">
        <f t="shared" si="30"/>
        <v>0</v>
      </c>
      <c r="NT16" s="132">
        <f t="shared" si="30"/>
        <v>0</v>
      </c>
      <c r="NU16" s="132">
        <f t="shared" si="30"/>
        <v>0</v>
      </c>
      <c r="NV16" s="132">
        <f t="shared" si="30"/>
        <v>0</v>
      </c>
      <c r="NW16" s="132">
        <f t="shared" si="30"/>
        <v>0</v>
      </c>
      <c r="NX16" s="132">
        <f t="shared" si="30"/>
        <v>0</v>
      </c>
      <c r="NY16" s="132">
        <f t="shared" si="30"/>
        <v>0</v>
      </c>
      <c r="NZ16" s="132">
        <f t="shared" si="30"/>
        <v>0</v>
      </c>
      <c r="OA16" s="132">
        <f t="shared" si="30"/>
        <v>0</v>
      </c>
      <c r="OB16" s="132">
        <f t="shared" si="30"/>
        <v>0</v>
      </c>
      <c r="OC16" s="132">
        <f t="shared" si="30"/>
        <v>0</v>
      </c>
      <c r="OD16" s="132">
        <f t="shared" si="30"/>
        <v>0</v>
      </c>
      <c r="OE16" s="133">
        <f t="shared" si="30"/>
        <v>0</v>
      </c>
      <c r="OF16" s="133">
        <f t="shared" si="30"/>
        <v>0</v>
      </c>
      <c r="OG16" s="133">
        <f t="shared" si="30"/>
        <v>0</v>
      </c>
      <c r="OH16" s="133">
        <f t="shared" si="30"/>
        <v>0</v>
      </c>
      <c r="OI16" s="133">
        <f t="shared" si="30"/>
        <v>0</v>
      </c>
      <c r="OJ16" s="133">
        <f t="shared" si="30"/>
        <v>0</v>
      </c>
      <c r="OK16" s="133">
        <f t="shared" si="30"/>
        <v>0</v>
      </c>
      <c r="OL16" s="133">
        <f t="shared" si="30"/>
        <v>0</v>
      </c>
      <c r="OM16" s="133">
        <f t="shared" si="30"/>
        <v>0</v>
      </c>
      <c r="ON16" s="133">
        <f t="shared" si="30"/>
        <v>0</v>
      </c>
      <c r="OO16" s="133">
        <f t="shared" si="30"/>
        <v>0</v>
      </c>
      <c r="OP16" s="133">
        <f t="shared" si="30"/>
        <v>0</v>
      </c>
      <c r="OQ16" s="133">
        <f t="shared" si="30"/>
        <v>0</v>
      </c>
      <c r="OR16" s="133">
        <f t="shared" si="30"/>
        <v>0</v>
      </c>
      <c r="OS16" s="133">
        <f t="shared" si="30"/>
        <v>0</v>
      </c>
      <c r="OT16" s="133">
        <f t="shared" si="30"/>
        <v>0</v>
      </c>
      <c r="OU16" s="133">
        <f t="shared" si="30"/>
        <v>0</v>
      </c>
      <c r="OV16" s="133">
        <f t="shared" si="30"/>
        <v>0</v>
      </c>
      <c r="OW16" s="133">
        <f t="shared" si="30"/>
        <v>0</v>
      </c>
      <c r="OX16" s="133">
        <f t="shared" si="30"/>
        <v>0</v>
      </c>
      <c r="OY16" s="133">
        <f t="shared" si="30"/>
        <v>0</v>
      </c>
      <c r="OZ16" s="133">
        <f t="shared" si="30"/>
        <v>0</v>
      </c>
      <c r="PA16" s="133">
        <f t="shared" si="30"/>
        <v>0</v>
      </c>
      <c r="PB16" s="133">
        <f t="shared" si="30"/>
        <v>0</v>
      </c>
      <c r="PC16" s="133">
        <f t="shared" si="30"/>
        <v>0</v>
      </c>
      <c r="PD16" s="133">
        <f t="shared" si="30"/>
        <v>0</v>
      </c>
      <c r="PE16" s="133">
        <f t="shared" si="30"/>
        <v>0</v>
      </c>
      <c r="PF16" s="133">
        <f t="shared" si="30"/>
        <v>0</v>
      </c>
      <c r="PG16" s="133">
        <f t="shared" si="30"/>
        <v>0</v>
      </c>
      <c r="PH16" s="133">
        <f t="shared" si="30"/>
        <v>0</v>
      </c>
      <c r="PI16" s="133">
        <f t="shared" si="30"/>
        <v>0</v>
      </c>
      <c r="PJ16" s="133">
        <f t="shared" si="30"/>
        <v>0</v>
      </c>
      <c r="PK16" s="133">
        <f t="shared" si="30"/>
        <v>0</v>
      </c>
      <c r="PL16" s="133">
        <f t="shared" si="30"/>
        <v>0</v>
      </c>
      <c r="PM16" s="133">
        <f t="shared" si="30"/>
        <v>0</v>
      </c>
      <c r="PN16" s="133">
        <f t="shared" si="30"/>
        <v>0</v>
      </c>
      <c r="PO16" s="133">
        <f t="shared" si="30"/>
        <v>0</v>
      </c>
      <c r="PP16" s="133">
        <f t="shared" si="30"/>
        <v>0</v>
      </c>
      <c r="PQ16" s="133">
        <f t="shared" si="30"/>
        <v>0</v>
      </c>
      <c r="PR16" s="133">
        <f t="shared" si="30"/>
        <v>0</v>
      </c>
      <c r="PS16" s="133">
        <f t="shared" si="30"/>
        <v>0</v>
      </c>
      <c r="PT16" s="133">
        <f t="shared" si="30"/>
        <v>0</v>
      </c>
      <c r="PU16" s="133">
        <f t="shared" si="30"/>
        <v>0</v>
      </c>
      <c r="PV16" s="133">
        <f t="shared" si="30"/>
        <v>0</v>
      </c>
      <c r="PW16" s="133">
        <f t="shared" si="30"/>
        <v>0</v>
      </c>
      <c r="PX16" s="133">
        <f t="shared" si="30"/>
        <v>0</v>
      </c>
      <c r="PY16" s="133">
        <f t="shared" si="30"/>
        <v>0</v>
      </c>
      <c r="PZ16" s="133">
        <f t="shared" si="30"/>
        <v>0</v>
      </c>
      <c r="QA16" s="133">
        <f t="shared" si="30"/>
        <v>0</v>
      </c>
      <c r="QB16" s="133">
        <f t="shared" si="30"/>
        <v>0</v>
      </c>
      <c r="QC16" s="133">
        <f t="shared" si="30"/>
        <v>0</v>
      </c>
      <c r="QD16" s="133">
        <f t="shared" si="30"/>
        <v>0</v>
      </c>
      <c r="QE16" s="133">
        <f t="shared" si="30"/>
        <v>0</v>
      </c>
      <c r="QF16" s="133">
        <f t="shared" si="30"/>
        <v>0</v>
      </c>
      <c r="QG16" s="133">
        <f t="shared" si="30"/>
        <v>0</v>
      </c>
      <c r="QH16" s="133">
        <f t="shared" si="30"/>
        <v>0</v>
      </c>
      <c r="QI16" s="133">
        <f t="shared" si="30"/>
        <v>0</v>
      </c>
    </row>
    <row r="17" ht="21.75" customHeight="1">
      <c r="A17" s="136" t="s">
        <v>92</v>
      </c>
      <c r="B17" s="126">
        <f t="shared" si="3"/>
        <v>0</v>
      </c>
      <c r="C17" s="122" t="s">
        <v>63</v>
      </c>
      <c r="D17" s="123"/>
      <c r="E17" s="122">
        <f>+D$9*D17/500</f>
        <v>0</v>
      </c>
      <c r="F17" s="134"/>
      <c r="G17" s="122">
        <f>+F$9*F17/500</f>
        <v>0</v>
      </c>
      <c r="H17" s="104"/>
      <c r="I17" s="139"/>
      <c r="J17" s="126">
        <f t="shared" si="6"/>
        <v>0</v>
      </c>
      <c r="K17" s="127"/>
      <c r="L17" s="128"/>
      <c r="M17" s="127">
        <f t="shared" ref="M17:M23" si="37">+L$9*L17</f>
        <v>0</v>
      </c>
      <c r="N17" s="128"/>
      <c r="O17" s="127">
        <f t="shared" ref="O17:O23" si="38">+N$9*N17</f>
        <v>0</v>
      </c>
      <c r="P17" s="104"/>
      <c r="Q17" s="125" t="s">
        <v>93</v>
      </c>
      <c r="R17" s="126">
        <f t="shared" si="9"/>
        <v>0</v>
      </c>
      <c r="S17" s="127" t="s">
        <v>63</v>
      </c>
      <c r="T17" s="128">
        <v>171.0</v>
      </c>
      <c r="U17" s="127">
        <f>+T$9*T17/500</f>
        <v>0</v>
      </c>
      <c r="V17" s="128">
        <v>171.0</v>
      </c>
      <c r="W17" s="127">
        <f>+V$9*V17/500</f>
        <v>0</v>
      </c>
      <c r="X17" s="104"/>
      <c r="Y17" s="125" t="s">
        <v>88</v>
      </c>
      <c r="Z17" s="126">
        <f t="shared" si="10"/>
        <v>0</v>
      </c>
      <c r="AA17" s="127" t="s">
        <v>63</v>
      </c>
      <c r="AB17" s="128">
        <v>50.0</v>
      </c>
      <c r="AC17" s="127">
        <f>+AB$9*AB17/500</f>
        <v>0</v>
      </c>
      <c r="AD17" s="128">
        <v>60.0</v>
      </c>
      <c r="AE17" s="127">
        <f t="shared" ref="AE17:AF17" si="31">+AD$9*AD17/500</f>
        <v>0</v>
      </c>
      <c r="AF17" s="127">
        <f t="shared" si="31"/>
        <v>0</v>
      </c>
      <c r="AG17" s="129"/>
      <c r="AH17" s="125" t="s">
        <v>94</v>
      </c>
      <c r="AI17" s="126">
        <f t="shared" si="12"/>
        <v>0</v>
      </c>
      <c r="AJ17" s="127" t="s">
        <v>63</v>
      </c>
      <c r="AK17" s="128">
        <v>240.0</v>
      </c>
      <c r="AL17" s="127">
        <f t="shared" si="32"/>
        <v>0</v>
      </c>
      <c r="AM17" s="128">
        <v>240.0</v>
      </c>
      <c r="AN17" s="127">
        <f t="shared" si="33"/>
        <v>0</v>
      </c>
      <c r="AO17" s="104"/>
      <c r="AP17" s="125" t="s">
        <v>95</v>
      </c>
      <c r="AQ17" s="126">
        <f t="shared" si="13"/>
        <v>0</v>
      </c>
      <c r="AR17" s="127" t="s">
        <v>79</v>
      </c>
      <c r="AS17" s="128">
        <v>1.0</v>
      </c>
      <c r="AT17" s="127">
        <f t="shared" si="34"/>
        <v>0</v>
      </c>
      <c r="AU17" s="128">
        <v>1.0</v>
      </c>
      <c r="AV17" s="127">
        <f t="shared" si="35"/>
        <v>0</v>
      </c>
      <c r="AW17" s="104"/>
      <c r="AX17" s="125" t="s">
        <v>96</v>
      </c>
      <c r="AY17" s="126">
        <f t="shared" si="16"/>
        <v>0</v>
      </c>
      <c r="AZ17" s="127" t="s">
        <v>79</v>
      </c>
      <c r="BA17" s="128">
        <v>1.0</v>
      </c>
      <c r="BB17" s="127">
        <f>+BA$9*BA17</f>
        <v>0</v>
      </c>
      <c r="BC17" s="130">
        <v>1.0</v>
      </c>
      <c r="BD17" s="127">
        <f>+BC$9*BC17</f>
        <v>0</v>
      </c>
      <c r="BF17" s="69"/>
      <c r="BH17" s="131">
        <f t="shared" si="19"/>
        <v>0</v>
      </c>
      <c r="BI17" s="132">
        <f t="shared" si="20"/>
        <v>0</v>
      </c>
      <c r="BJ17" s="132">
        <f t="shared" ref="BJ17:QI17" si="36">+IF($A17=BJ$11,($E17+$G17))+IF($I17=BJ$11,($M17+$O17))+IF($Q17=BJ$11,($U17+$W17))+IF($Y17=BJ$11,($AC17+$AE17))+IF($AH17=BJ$11,($AL17+$AN17))+IF($AP17=BJ$11,($AT17+$AV17))+IF($AX17=BJ$11,($BB17+$BD17))</f>
        <v>0</v>
      </c>
      <c r="BK17" s="132">
        <f t="shared" si="36"/>
        <v>0</v>
      </c>
      <c r="BL17" s="132">
        <f t="shared" si="36"/>
        <v>0</v>
      </c>
      <c r="BM17" s="132">
        <f t="shared" si="36"/>
        <v>0</v>
      </c>
      <c r="BN17" s="132">
        <f t="shared" si="36"/>
        <v>0</v>
      </c>
      <c r="BO17" s="132">
        <f t="shared" si="36"/>
        <v>0</v>
      </c>
      <c r="BP17" s="132">
        <f t="shared" si="36"/>
        <v>0</v>
      </c>
      <c r="BQ17" s="132">
        <f t="shared" si="36"/>
        <v>0</v>
      </c>
      <c r="BR17" s="132">
        <f t="shared" si="36"/>
        <v>0</v>
      </c>
      <c r="BS17" s="132">
        <f t="shared" si="36"/>
        <v>0</v>
      </c>
      <c r="BT17" s="132">
        <f t="shared" si="36"/>
        <v>0</v>
      </c>
      <c r="BU17" s="132">
        <f t="shared" si="36"/>
        <v>0</v>
      </c>
      <c r="BV17" s="132">
        <f t="shared" si="36"/>
        <v>0</v>
      </c>
      <c r="BW17" s="132">
        <f t="shared" si="36"/>
        <v>0</v>
      </c>
      <c r="BX17" s="132">
        <f t="shared" si="36"/>
        <v>0</v>
      </c>
      <c r="BY17" s="132">
        <f t="shared" si="36"/>
        <v>0</v>
      </c>
      <c r="BZ17" s="132">
        <f t="shared" si="36"/>
        <v>0</v>
      </c>
      <c r="CA17" s="132">
        <f t="shared" si="36"/>
        <v>0</v>
      </c>
      <c r="CB17" s="132">
        <f t="shared" si="36"/>
        <v>0</v>
      </c>
      <c r="CC17" s="132">
        <f t="shared" si="36"/>
        <v>0</v>
      </c>
      <c r="CD17" s="132">
        <f t="shared" si="36"/>
        <v>0</v>
      </c>
      <c r="CE17" s="132">
        <f t="shared" si="36"/>
        <v>0</v>
      </c>
      <c r="CF17" s="132">
        <f t="shared" si="36"/>
        <v>0</v>
      </c>
      <c r="CG17" s="132">
        <f t="shared" si="36"/>
        <v>0</v>
      </c>
      <c r="CH17" s="132">
        <f t="shared" si="36"/>
        <v>0</v>
      </c>
      <c r="CI17" s="132">
        <f t="shared" si="36"/>
        <v>0</v>
      </c>
      <c r="CJ17" s="132">
        <f t="shared" si="36"/>
        <v>0</v>
      </c>
      <c r="CK17" s="132">
        <f t="shared" si="36"/>
        <v>0</v>
      </c>
      <c r="CL17" s="132">
        <f t="shared" si="36"/>
        <v>0</v>
      </c>
      <c r="CM17" s="132">
        <f t="shared" si="36"/>
        <v>0</v>
      </c>
      <c r="CN17" s="132">
        <f t="shared" si="36"/>
        <v>0</v>
      </c>
      <c r="CO17" s="132">
        <f t="shared" si="36"/>
        <v>0</v>
      </c>
      <c r="CP17" s="132">
        <f t="shared" si="36"/>
        <v>0</v>
      </c>
      <c r="CQ17" s="132">
        <f t="shared" si="36"/>
        <v>0</v>
      </c>
      <c r="CR17" s="132">
        <f t="shared" si="36"/>
        <v>0</v>
      </c>
      <c r="CS17" s="132">
        <f t="shared" si="36"/>
        <v>0</v>
      </c>
      <c r="CT17" s="132">
        <f t="shared" si="36"/>
        <v>0</v>
      </c>
      <c r="CU17" s="132">
        <f t="shared" si="36"/>
        <v>0</v>
      </c>
      <c r="CV17" s="132">
        <f t="shared" si="36"/>
        <v>0</v>
      </c>
      <c r="CW17" s="132">
        <f t="shared" si="36"/>
        <v>0</v>
      </c>
      <c r="CX17" s="132">
        <f t="shared" si="36"/>
        <v>0</v>
      </c>
      <c r="CY17" s="132">
        <f t="shared" si="36"/>
        <v>0</v>
      </c>
      <c r="CZ17" s="132">
        <f t="shared" si="36"/>
        <v>0</v>
      </c>
      <c r="DA17" s="132">
        <f t="shared" si="36"/>
        <v>0</v>
      </c>
      <c r="DB17" s="132">
        <f t="shared" si="36"/>
        <v>0</v>
      </c>
      <c r="DC17" s="132">
        <f t="shared" si="36"/>
        <v>0</v>
      </c>
      <c r="DD17" s="132">
        <f t="shared" si="36"/>
        <v>0</v>
      </c>
      <c r="DE17" s="132">
        <f t="shared" si="36"/>
        <v>0</v>
      </c>
      <c r="DF17" s="132">
        <f t="shared" si="36"/>
        <v>0</v>
      </c>
      <c r="DG17" s="132">
        <f t="shared" si="36"/>
        <v>0</v>
      </c>
      <c r="DH17" s="132">
        <f t="shared" si="36"/>
        <v>0</v>
      </c>
      <c r="DI17" s="132">
        <f t="shared" si="36"/>
        <v>0</v>
      </c>
      <c r="DJ17" s="132">
        <f t="shared" si="36"/>
        <v>0</v>
      </c>
      <c r="DK17" s="132">
        <f t="shared" si="36"/>
        <v>0</v>
      </c>
      <c r="DL17" s="132">
        <f t="shared" si="36"/>
        <v>0</v>
      </c>
      <c r="DM17" s="132">
        <f t="shared" si="36"/>
        <v>0</v>
      </c>
      <c r="DN17" s="132">
        <f t="shared" si="36"/>
        <v>0</v>
      </c>
      <c r="DO17" s="132">
        <f t="shared" si="36"/>
        <v>0</v>
      </c>
      <c r="DP17" s="132">
        <f t="shared" si="36"/>
        <v>0</v>
      </c>
      <c r="DQ17" s="132">
        <f t="shared" si="36"/>
        <v>0</v>
      </c>
      <c r="DR17" s="132">
        <f t="shared" si="36"/>
        <v>0</v>
      </c>
      <c r="DS17" s="132">
        <f t="shared" si="36"/>
        <v>0</v>
      </c>
      <c r="DT17" s="132">
        <f t="shared" si="36"/>
        <v>0</v>
      </c>
      <c r="DU17" s="132">
        <f t="shared" si="36"/>
        <v>0</v>
      </c>
      <c r="DV17" s="132">
        <f t="shared" si="36"/>
        <v>0</v>
      </c>
      <c r="DW17" s="132">
        <f t="shared" si="36"/>
        <v>0</v>
      </c>
      <c r="DX17" s="132">
        <f t="shared" si="36"/>
        <v>0</v>
      </c>
      <c r="DY17" s="132">
        <f t="shared" si="36"/>
        <v>0</v>
      </c>
      <c r="DZ17" s="132">
        <f t="shared" si="36"/>
        <v>0</v>
      </c>
      <c r="EA17" s="132">
        <f t="shared" si="36"/>
        <v>0</v>
      </c>
      <c r="EB17" s="132">
        <f t="shared" si="36"/>
        <v>0</v>
      </c>
      <c r="EC17" s="132">
        <f t="shared" si="36"/>
        <v>0</v>
      </c>
      <c r="ED17" s="132">
        <f t="shared" si="36"/>
        <v>0</v>
      </c>
      <c r="EE17" s="132">
        <f t="shared" si="36"/>
        <v>0</v>
      </c>
      <c r="EF17" s="132">
        <f t="shared" si="36"/>
        <v>0</v>
      </c>
      <c r="EG17" s="132">
        <f t="shared" si="36"/>
        <v>0</v>
      </c>
      <c r="EH17" s="132">
        <f t="shared" si="36"/>
        <v>0</v>
      </c>
      <c r="EI17" s="132">
        <f t="shared" si="36"/>
        <v>0</v>
      </c>
      <c r="EJ17" s="132">
        <f t="shared" si="36"/>
        <v>0</v>
      </c>
      <c r="EK17" s="132">
        <f t="shared" si="36"/>
        <v>0</v>
      </c>
      <c r="EL17" s="132">
        <f t="shared" si="36"/>
        <v>0</v>
      </c>
      <c r="EM17" s="132">
        <f t="shared" si="36"/>
        <v>0</v>
      </c>
      <c r="EN17" s="132">
        <f t="shared" si="36"/>
        <v>0</v>
      </c>
      <c r="EO17" s="132">
        <f t="shared" si="36"/>
        <v>0</v>
      </c>
      <c r="EP17" s="132">
        <f t="shared" si="36"/>
        <v>0</v>
      </c>
      <c r="EQ17" s="132">
        <f t="shared" si="36"/>
        <v>0</v>
      </c>
      <c r="ER17" s="132">
        <f t="shared" si="36"/>
        <v>0</v>
      </c>
      <c r="ES17" s="132">
        <f t="shared" si="36"/>
        <v>0</v>
      </c>
      <c r="ET17" s="132">
        <f t="shared" si="36"/>
        <v>0</v>
      </c>
      <c r="EU17" s="132">
        <f t="shared" si="36"/>
        <v>0</v>
      </c>
      <c r="EV17" s="132">
        <f t="shared" si="36"/>
        <v>0</v>
      </c>
      <c r="EW17" s="132">
        <f t="shared" si="36"/>
        <v>0</v>
      </c>
      <c r="EX17" s="132">
        <f t="shared" si="36"/>
        <v>0</v>
      </c>
      <c r="EY17" s="132">
        <f t="shared" si="36"/>
        <v>0</v>
      </c>
      <c r="EZ17" s="132">
        <f t="shared" si="36"/>
        <v>0</v>
      </c>
      <c r="FA17" s="132">
        <f t="shared" si="36"/>
        <v>0</v>
      </c>
      <c r="FB17" s="132">
        <f t="shared" si="36"/>
        <v>0</v>
      </c>
      <c r="FC17" s="132">
        <f t="shared" si="36"/>
        <v>0</v>
      </c>
      <c r="FD17" s="132">
        <f t="shared" si="36"/>
        <v>0</v>
      </c>
      <c r="FE17" s="132">
        <f t="shared" si="36"/>
        <v>0</v>
      </c>
      <c r="FF17" s="132">
        <f t="shared" si="36"/>
        <v>0</v>
      </c>
      <c r="FG17" s="132">
        <f t="shared" si="36"/>
        <v>0</v>
      </c>
      <c r="FH17" s="132">
        <f t="shared" si="36"/>
        <v>0</v>
      </c>
      <c r="FI17" s="132">
        <f t="shared" si="36"/>
        <v>0</v>
      </c>
      <c r="FJ17" s="132">
        <f t="shared" si="36"/>
        <v>0</v>
      </c>
      <c r="FK17" s="132">
        <f t="shared" si="36"/>
        <v>0</v>
      </c>
      <c r="FL17" s="132">
        <f t="shared" si="36"/>
        <v>0</v>
      </c>
      <c r="FM17" s="132">
        <f t="shared" si="36"/>
        <v>0</v>
      </c>
      <c r="FN17" s="132">
        <f t="shared" si="36"/>
        <v>0</v>
      </c>
      <c r="FO17" s="132">
        <f t="shared" si="36"/>
        <v>0</v>
      </c>
      <c r="FP17" s="132">
        <f t="shared" si="36"/>
        <v>0</v>
      </c>
      <c r="FQ17" s="132">
        <f t="shared" si="36"/>
        <v>0</v>
      </c>
      <c r="FR17" s="132">
        <f t="shared" si="36"/>
        <v>0</v>
      </c>
      <c r="FS17" s="132">
        <f t="shared" si="36"/>
        <v>0</v>
      </c>
      <c r="FT17" s="132">
        <f t="shared" si="36"/>
        <v>0</v>
      </c>
      <c r="FU17" s="132">
        <f t="shared" si="36"/>
        <v>0</v>
      </c>
      <c r="FV17" s="132">
        <f t="shared" si="36"/>
        <v>0</v>
      </c>
      <c r="FW17" s="132">
        <f t="shared" si="36"/>
        <v>0</v>
      </c>
      <c r="FX17" s="132">
        <f t="shared" si="36"/>
        <v>0</v>
      </c>
      <c r="FY17" s="132">
        <f t="shared" si="36"/>
        <v>0</v>
      </c>
      <c r="FZ17" s="132">
        <f t="shared" si="36"/>
        <v>0</v>
      </c>
      <c r="GA17" s="132">
        <f t="shared" si="36"/>
        <v>0</v>
      </c>
      <c r="GB17" s="132">
        <f t="shared" si="36"/>
        <v>0</v>
      </c>
      <c r="GC17" s="132">
        <f t="shared" si="36"/>
        <v>0</v>
      </c>
      <c r="GD17" s="132">
        <f t="shared" si="36"/>
        <v>0</v>
      </c>
      <c r="GE17" s="132">
        <f t="shared" si="36"/>
        <v>0</v>
      </c>
      <c r="GF17" s="132">
        <f t="shared" si="36"/>
        <v>0</v>
      </c>
      <c r="GG17" s="132">
        <f t="shared" si="36"/>
        <v>0</v>
      </c>
      <c r="GH17" s="132">
        <f t="shared" si="36"/>
        <v>0</v>
      </c>
      <c r="GI17" s="132">
        <f t="shared" si="36"/>
        <v>0</v>
      </c>
      <c r="GJ17" s="132">
        <f t="shared" si="36"/>
        <v>0</v>
      </c>
      <c r="GK17" s="132">
        <f t="shared" si="36"/>
        <v>0</v>
      </c>
      <c r="GL17" s="132">
        <f t="shared" si="36"/>
        <v>0</v>
      </c>
      <c r="GM17" s="132">
        <f t="shared" si="36"/>
        <v>0</v>
      </c>
      <c r="GN17" s="132">
        <f t="shared" si="36"/>
        <v>0</v>
      </c>
      <c r="GO17" s="132">
        <f t="shared" si="36"/>
        <v>0</v>
      </c>
      <c r="GP17" s="132">
        <f t="shared" si="36"/>
        <v>0</v>
      </c>
      <c r="GQ17" s="132">
        <f t="shared" si="36"/>
        <v>0</v>
      </c>
      <c r="GR17" s="132">
        <f t="shared" si="36"/>
        <v>0</v>
      </c>
      <c r="GS17" s="132">
        <f t="shared" si="36"/>
        <v>0</v>
      </c>
      <c r="GT17" s="132">
        <f t="shared" si="36"/>
        <v>0</v>
      </c>
      <c r="GU17" s="132">
        <f t="shared" si="36"/>
        <v>0</v>
      </c>
      <c r="GV17" s="132">
        <f t="shared" si="36"/>
        <v>0</v>
      </c>
      <c r="GW17" s="132">
        <f t="shared" si="36"/>
        <v>0</v>
      </c>
      <c r="GX17" s="132">
        <f t="shared" si="36"/>
        <v>0</v>
      </c>
      <c r="GY17" s="132">
        <f t="shared" si="36"/>
        <v>0</v>
      </c>
      <c r="GZ17" s="132">
        <f t="shared" si="36"/>
        <v>0</v>
      </c>
      <c r="HA17" s="132">
        <f t="shared" si="36"/>
        <v>0</v>
      </c>
      <c r="HB17" s="132">
        <f t="shared" si="36"/>
        <v>0</v>
      </c>
      <c r="HC17" s="132">
        <f t="shared" si="36"/>
        <v>0</v>
      </c>
      <c r="HD17" s="132">
        <f t="shared" si="36"/>
        <v>0</v>
      </c>
      <c r="HE17" s="132">
        <f t="shared" si="36"/>
        <v>0</v>
      </c>
      <c r="HF17" s="132">
        <f t="shared" si="36"/>
        <v>0</v>
      </c>
      <c r="HG17" s="132">
        <f t="shared" si="36"/>
        <v>0</v>
      </c>
      <c r="HH17" s="132">
        <f t="shared" si="36"/>
        <v>0</v>
      </c>
      <c r="HI17" s="132">
        <f t="shared" si="36"/>
        <v>0</v>
      </c>
      <c r="HJ17" s="132">
        <f t="shared" si="36"/>
        <v>0</v>
      </c>
      <c r="HK17" s="132">
        <f t="shared" si="36"/>
        <v>0</v>
      </c>
      <c r="HL17" s="132">
        <f t="shared" si="36"/>
        <v>0</v>
      </c>
      <c r="HM17" s="132">
        <f t="shared" si="36"/>
        <v>0</v>
      </c>
      <c r="HN17" s="132">
        <f t="shared" si="36"/>
        <v>0</v>
      </c>
      <c r="HO17" s="132">
        <f t="shared" si="36"/>
        <v>0</v>
      </c>
      <c r="HP17" s="132">
        <f t="shared" si="36"/>
        <v>0</v>
      </c>
      <c r="HQ17" s="132">
        <f t="shared" si="36"/>
        <v>0</v>
      </c>
      <c r="HR17" s="132">
        <f t="shared" si="36"/>
        <v>0</v>
      </c>
      <c r="HS17" s="132">
        <f t="shared" si="36"/>
        <v>0</v>
      </c>
      <c r="HT17" s="132">
        <f t="shared" si="36"/>
        <v>0</v>
      </c>
      <c r="HU17" s="132">
        <f t="shared" si="36"/>
        <v>0</v>
      </c>
      <c r="HV17" s="132">
        <f t="shared" si="36"/>
        <v>0</v>
      </c>
      <c r="HW17" s="132">
        <f t="shared" si="36"/>
        <v>0</v>
      </c>
      <c r="HX17" s="132">
        <f t="shared" si="36"/>
        <v>0</v>
      </c>
      <c r="HY17" s="132">
        <f t="shared" si="36"/>
        <v>0</v>
      </c>
      <c r="HZ17" s="132">
        <f t="shared" si="36"/>
        <v>0</v>
      </c>
      <c r="IA17" s="132">
        <f t="shared" si="36"/>
        <v>0</v>
      </c>
      <c r="IB17" s="132">
        <f t="shared" si="36"/>
        <v>0</v>
      </c>
      <c r="IC17" s="132">
        <f t="shared" si="36"/>
        <v>0</v>
      </c>
      <c r="ID17" s="132">
        <f t="shared" si="36"/>
        <v>0</v>
      </c>
      <c r="IE17" s="132">
        <f t="shared" si="36"/>
        <v>0</v>
      </c>
      <c r="IF17" s="132">
        <f t="shared" si="36"/>
        <v>0</v>
      </c>
      <c r="IG17" s="132">
        <f t="shared" si="36"/>
        <v>0</v>
      </c>
      <c r="IH17" s="132">
        <f t="shared" si="36"/>
        <v>0</v>
      </c>
      <c r="II17" s="132">
        <f t="shared" si="36"/>
        <v>0</v>
      </c>
      <c r="IJ17" s="132">
        <f t="shared" si="36"/>
        <v>0</v>
      </c>
      <c r="IK17" s="132">
        <f t="shared" si="36"/>
        <v>0</v>
      </c>
      <c r="IL17" s="132">
        <f t="shared" si="36"/>
        <v>0</v>
      </c>
      <c r="IM17" s="132">
        <f t="shared" si="36"/>
        <v>0</v>
      </c>
      <c r="IN17" s="132">
        <f t="shared" si="36"/>
        <v>0</v>
      </c>
      <c r="IO17" s="132">
        <f t="shared" si="36"/>
        <v>0</v>
      </c>
      <c r="IP17" s="132">
        <f t="shared" si="36"/>
        <v>0</v>
      </c>
      <c r="IQ17" s="132">
        <f t="shared" si="36"/>
        <v>0</v>
      </c>
      <c r="IR17" s="132">
        <f t="shared" si="36"/>
        <v>0</v>
      </c>
      <c r="IS17" s="132">
        <f t="shared" si="36"/>
        <v>0</v>
      </c>
      <c r="IT17" s="132">
        <f t="shared" si="36"/>
        <v>0</v>
      </c>
      <c r="IU17" s="132">
        <f t="shared" si="36"/>
        <v>0</v>
      </c>
      <c r="IV17" s="132">
        <f t="shared" si="36"/>
        <v>0</v>
      </c>
      <c r="IW17" s="132">
        <f t="shared" si="36"/>
        <v>0</v>
      </c>
      <c r="IX17" s="132">
        <f t="shared" si="36"/>
        <v>0</v>
      </c>
      <c r="IY17" s="132">
        <f t="shared" si="36"/>
        <v>0</v>
      </c>
      <c r="IZ17" s="132">
        <f t="shared" si="36"/>
        <v>0</v>
      </c>
      <c r="JA17" s="132">
        <f t="shared" si="36"/>
        <v>0</v>
      </c>
      <c r="JB17" s="132">
        <f t="shared" si="36"/>
        <v>0</v>
      </c>
      <c r="JC17" s="132">
        <f t="shared" si="36"/>
        <v>0</v>
      </c>
      <c r="JD17" s="132">
        <f t="shared" si="36"/>
        <v>0</v>
      </c>
      <c r="JE17" s="132">
        <f t="shared" si="36"/>
        <v>0</v>
      </c>
      <c r="JF17" s="132">
        <f t="shared" si="36"/>
        <v>0</v>
      </c>
      <c r="JG17" s="132">
        <f t="shared" si="36"/>
        <v>0</v>
      </c>
      <c r="JH17" s="132">
        <f t="shared" si="36"/>
        <v>0</v>
      </c>
      <c r="JI17" s="132">
        <f t="shared" si="36"/>
        <v>0</v>
      </c>
      <c r="JJ17" s="132">
        <f t="shared" si="36"/>
        <v>0</v>
      </c>
      <c r="JK17" s="132">
        <f t="shared" si="36"/>
        <v>0</v>
      </c>
      <c r="JL17" s="132">
        <f t="shared" si="36"/>
        <v>0</v>
      </c>
      <c r="JM17" s="132">
        <f t="shared" si="36"/>
        <v>0</v>
      </c>
      <c r="JN17" s="132">
        <f t="shared" si="36"/>
        <v>0</v>
      </c>
      <c r="JO17" s="132">
        <f t="shared" si="36"/>
        <v>0</v>
      </c>
      <c r="JP17" s="132">
        <f t="shared" si="36"/>
        <v>0</v>
      </c>
      <c r="JQ17" s="132">
        <f t="shared" si="36"/>
        <v>0</v>
      </c>
      <c r="JR17" s="132">
        <f t="shared" si="36"/>
        <v>0</v>
      </c>
      <c r="JS17" s="132">
        <f t="shared" si="36"/>
        <v>0</v>
      </c>
      <c r="JT17" s="132">
        <f t="shared" si="36"/>
        <v>0</v>
      </c>
      <c r="JU17" s="132">
        <f t="shared" si="36"/>
        <v>0</v>
      </c>
      <c r="JV17" s="132">
        <f t="shared" si="36"/>
        <v>0</v>
      </c>
      <c r="JW17" s="132">
        <f t="shared" si="36"/>
        <v>0</v>
      </c>
      <c r="JX17" s="132">
        <f t="shared" si="36"/>
        <v>0</v>
      </c>
      <c r="JY17" s="132">
        <f t="shared" si="36"/>
        <v>0</v>
      </c>
      <c r="JZ17" s="132">
        <f t="shared" si="36"/>
        <v>0</v>
      </c>
      <c r="KA17" s="132">
        <f t="shared" si="36"/>
        <v>0</v>
      </c>
      <c r="KB17" s="132">
        <f t="shared" si="36"/>
        <v>0</v>
      </c>
      <c r="KC17" s="132">
        <f t="shared" si="36"/>
        <v>0</v>
      </c>
      <c r="KD17" s="132">
        <f t="shared" si="36"/>
        <v>0</v>
      </c>
      <c r="KE17" s="132">
        <f t="shared" si="36"/>
        <v>0</v>
      </c>
      <c r="KF17" s="132">
        <f t="shared" si="36"/>
        <v>0</v>
      </c>
      <c r="KG17" s="132">
        <f t="shared" si="36"/>
        <v>0</v>
      </c>
      <c r="KH17" s="132">
        <f t="shared" si="36"/>
        <v>0</v>
      </c>
      <c r="KI17" s="132">
        <f t="shared" si="36"/>
        <v>0</v>
      </c>
      <c r="KJ17" s="132">
        <f t="shared" si="36"/>
        <v>0</v>
      </c>
      <c r="KK17" s="132">
        <f t="shared" si="36"/>
        <v>0</v>
      </c>
      <c r="KL17" s="132">
        <f t="shared" si="36"/>
        <v>0</v>
      </c>
      <c r="KM17" s="132">
        <f t="shared" si="36"/>
        <v>0</v>
      </c>
      <c r="KN17" s="132">
        <f t="shared" si="36"/>
        <v>0</v>
      </c>
      <c r="KO17" s="132">
        <f t="shared" si="36"/>
        <v>0</v>
      </c>
      <c r="KP17" s="132">
        <f t="shared" si="36"/>
        <v>0</v>
      </c>
      <c r="KQ17" s="132">
        <f t="shared" si="36"/>
        <v>0</v>
      </c>
      <c r="KR17" s="132">
        <f t="shared" si="36"/>
        <v>0</v>
      </c>
      <c r="KS17" s="132">
        <f t="shared" si="36"/>
        <v>0</v>
      </c>
      <c r="KT17" s="132">
        <f t="shared" si="36"/>
        <v>0</v>
      </c>
      <c r="KU17" s="132">
        <f t="shared" si="36"/>
        <v>0</v>
      </c>
      <c r="KV17" s="132">
        <f t="shared" si="36"/>
        <v>0</v>
      </c>
      <c r="KW17" s="132">
        <f t="shared" si="36"/>
        <v>0</v>
      </c>
      <c r="KX17" s="132">
        <f t="shared" si="36"/>
        <v>0</v>
      </c>
      <c r="KY17" s="132">
        <f t="shared" si="36"/>
        <v>0</v>
      </c>
      <c r="KZ17" s="132">
        <f t="shared" si="36"/>
        <v>0</v>
      </c>
      <c r="LA17" s="132">
        <f t="shared" si="36"/>
        <v>0</v>
      </c>
      <c r="LB17" s="132">
        <f t="shared" si="36"/>
        <v>0</v>
      </c>
      <c r="LC17" s="132">
        <f t="shared" si="36"/>
        <v>0</v>
      </c>
      <c r="LD17" s="132">
        <f t="shared" si="36"/>
        <v>0</v>
      </c>
      <c r="LE17" s="132">
        <f t="shared" si="36"/>
        <v>0</v>
      </c>
      <c r="LF17" s="132">
        <f t="shared" si="36"/>
        <v>0</v>
      </c>
      <c r="LG17" s="132">
        <f t="shared" si="36"/>
        <v>0</v>
      </c>
      <c r="LH17" s="132">
        <f t="shared" si="36"/>
        <v>0</v>
      </c>
      <c r="LI17" s="132">
        <f t="shared" si="36"/>
        <v>0</v>
      </c>
      <c r="LJ17" s="132">
        <f t="shared" si="36"/>
        <v>0</v>
      </c>
      <c r="LK17" s="132">
        <f t="shared" si="36"/>
        <v>0</v>
      </c>
      <c r="LL17" s="132">
        <f t="shared" si="36"/>
        <v>0</v>
      </c>
      <c r="LM17" s="132">
        <f t="shared" si="36"/>
        <v>0</v>
      </c>
      <c r="LN17" s="132">
        <f t="shared" si="36"/>
        <v>0</v>
      </c>
      <c r="LO17" s="132">
        <f t="shared" si="36"/>
        <v>0</v>
      </c>
      <c r="LP17" s="132">
        <f t="shared" si="36"/>
        <v>0</v>
      </c>
      <c r="LQ17" s="132">
        <f t="shared" si="36"/>
        <v>0</v>
      </c>
      <c r="LR17" s="132">
        <f t="shared" si="36"/>
        <v>0</v>
      </c>
      <c r="LS17" s="132">
        <f t="shared" si="36"/>
        <v>0</v>
      </c>
      <c r="LT17" s="132">
        <f t="shared" si="36"/>
        <v>0</v>
      </c>
      <c r="LU17" s="132">
        <f t="shared" si="36"/>
        <v>0</v>
      </c>
      <c r="LV17" s="132">
        <f t="shared" si="36"/>
        <v>0</v>
      </c>
      <c r="LW17" s="132">
        <f t="shared" si="36"/>
        <v>0</v>
      </c>
      <c r="LX17" s="132">
        <f t="shared" si="36"/>
        <v>0</v>
      </c>
      <c r="LY17" s="132">
        <f t="shared" si="36"/>
        <v>0</v>
      </c>
      <c r="LZ17" s="132">
        <f t="shared" si="36"/>
        <v>0</v>
      </c>
      <c r="MA17" s="132">
        <f t="shared" si="36"/>
        <v>0</v>
      </c>
      <c r="MB17" s="132">
        <f t="shared" si="36"/>
        <v>0</v>
      </c>
      <c r="MC17" s="132">
        <f t="shared" si="36"/>
        <v>0</v>
      </c>
      <c r="MD17" s="132">
        <f t="shared" si="36"/>
        <v>0</v>
      </c>
      <c r="ME17" s="132">
        <f t="shared" si="36"/>
        <v>0</v>
      </c>
      <c r="MF17" s="132">
        <f t="shared" si="36"/>
        <v>0</v>
      </c>
      <c r="MG17" s="132">
        <f t="shared" si="36"/>
        <v>0</v>
      </c>
      <c r="MH17" s="132">
        <f t="shared" si="36"/>
        <v>0</v>
      </c>
      <c r="MI17" s="132">
        <f t="shared" si="36"/>
        <v>0</v>
      </c>
      <c r="MJ17" s="132">
        <f t="shared" si="36"/>
        <v>0</v>
      </c>
      <c r="MK17" s="132">
        <f t="shared" si="36"/>
        <v>0</v>
      </c>
      <c r="ML17" s="132">
        <f t="shared" si="36"/>
        <v>0</v>
      </c>
      <c r="MM17" s="132">
        <f t="shared" si="36"/>
        <v>0</v>
      </c>
      <c r="MN17" s="132">
        <f t="shared" si="36"/>
        <v>0</v>
      </c>
      <c r="MO17" s="132">
        <f t="shared" si="36"/>
        <v>0</v>
      </c>
      <c r="MP17" s="132">
        <f t="shared" si="36"/>
        <v>0</v>
      </c>
      <c r="MQ17" s="132">
        <f t="shared" si="36"/>
        <v>0</v>
      </c>
      <c r="MR17" s="132">
        <f t="shared" si="36"/>
        <v>0</v>
      </c>
      <c r="MS17" s="132">
        <f t="shared" si="36"/>
        <v>0</v>
      </c>
      <c r="MT17" s="132">
        <f t="shared" si="36"/>
        <v>0</v>
      </c>
      <c r="MU17" s="132">
        <f t="shared" si="36"/>
        <v>0</v>
      </c>
      <c r="MV17" s="132">
        <f t="shared" si="36"/>
        <v>0</v>
      </c>
      <c r="MW17" s="132">
        <f t="shared" si="36"/>
        <v>0</v>
      </c>
      <c r="MX17" s="132">
        <f t="shared" si="36"/>
        <v>0</v>
      </c>
      <c r="MY17" s="132">
        <f t="shared" si="36"/>
        <v>0</v>
      </c>
      <c r="MZ17" s="132">
        <f t="shared" si="36"/>
        <v>0</v>
      </c>
      <c r="NA17" s="132">
        <f t="shared" si="36"/>
        <v>0</v>
      </c>
      <c r="NB17" s="132">
        <f t="shared" si="36"/>
        <v>0</v>
      </c>
      <c r="NC17" s="132">
        <f t="shared" si="36"/>
        <v>0</v>
      </c>
      <c r="ND17" s="132">
        <f t="shared" si="36"/>
        <v>0</v>
      </c>
      <c r="NE17" s="132">
        <f t="shared" si="36"/>
        <v>0</v>
      </c>
      <c r="NF17" s="132">
        <f t="shared" si="36"/>
        <v>0</v>
      </c>
      <c r="NG17" s="132">
        <f t="shared" si="36"/>
        <v>0</v>
      </c>
      <c r="NH17" s="132">
        <f t="shared" si="36"/>
        <v>0</v>
      </c>
      <c r="NI17" s="132">
        <f t="shared" si="36"/>
        <v>0</v>
      </c>
      <c r="NJ17" s="132">
        <f t="shared" si="36"/>
        <v>0</v>
      </c>
      <c r="NK17" s="132">
        <f t="shared" si="36"/>
        <v>0</v>
      </c>
      <c r="NL17" s="132">
        <f t="shared" si="36"/>
        <v>0</v>
      </c>
      <c r="NM17" s="132">
        <f t="shared" si="36"/>
        <v>0</v>
      </c>
      <c r="NN17" s="132">
        <f t="shared" si="36"/>
        <v>0</v>
      </c>
      <c r="NO17" s="132">
        <f t="shared" si="36"/>
        <v>0</v>
      </c>
      <c r="NP17" s="132">
        <f t="shared" si="36"/>
        <v>0</v>
      </c>
      <c r="NQ17" s="132">
        <f t="shared" si="36"/>
        <v>0</v>
      </c>
      <c r="NR17" s="132">
        <f t="shared" si="36"/>
        <v>0</v>
      </c>
      <c r="NS17" s="132">
        <f t="shared" si="36"/>
        <v>0</v>
      </c>
      <c r="NT17" s="132">
        <f t="shared" si="36"/>
        <v>0</v>
      </c>
      <c r="NU17" s="132">
        <f t="shared" si="36"/>
        <v>0</v>
      </c>
      <c r="NV17" s="132">
        <f t="shared" si="36"/>
        <v>0</v>
      </c>
      <c r="NW17" s="132">
        <f t="shared" si="36"/>
        <v>0</v>
      </c>
      <c r="NX17" s="132">
        <f t="shared" si="36"/>
        <v>0</v>
      </c>
      <c r="NY17" s="132">
        <f t="shared" si="36"/>
        <v>0</v>
      </c>
      <c r="NZ17" s="132">
        <f t="shared" si="36"/>
        <v>0</v>
      </c>
      <c r="OA17" s="132">
        <f t="shared" si="36"/>
        <v>0</v>
      </c>
      <c r="OB17" s="132">
        <f t="shared" si="36"/>
        <v>0</v>
      </c>
      <c r="OC17" s="132">
        <f t="shared" si="36"/>
        <v>0</v>
      </c>
      <c r="OD17" s="132">
        <f t="shared" si="36"/>
        <v>0</v>
      </c>
      <c r="OE17" s="133">
        <f t="shared" si="36"/>
        <v>0</v>
      </c>
      <c r="OF17" s="133">
        <f t="shared" si="36"/>
        <v>0</v>
      </c>
      <c r="OG17" s="133">
        <f t="shared" si="36"/>
        <v>0</v>
      </c>
      <c r="OH17" s="133">
        <f t="shared" si="36"/>
        <v>0</v>
      </c>
      <c r="OI17" s="133">
        <f t="shared" si="36"/>
        <v>0</v>
      </c>
      <c r="OJ17" s="133">
        <f t="shared" si="36"/>
        <v>0</v>
      </c>
      <c r="OK17" s="133">
        <f t="shared" si="36"/>
        <v>0</v>
      </c>
      <c r="OL17" s="133">
        <f t="shared" si="36"/>
        <v>0</v>
      </c>
      <c r="OM17" s="133">
        <f t="shared" si="36"/>
        <v>0</v>
      </c>
      <c r="ON17" s="133">
        <f t="shared" si="36"/>
        <v>0</v>
      </c>
      <c r="OO17" s="133">
        <f t="shared" si="36"/>
        <v>0</v>
      </c>
      <c r="OP17" s="133">
        <f t="shared" si="36"/>
        <v>0</v>
      </c>
      <c r="OQ17" s="133">
        <f t="shared" si="36"/>
        <v>0</v>
      </c>
      <c r="OR17" s="133">
        <f t="shared" si="36"/>
        <v>0</v>
      </c>
      <c r="OS17" s="133">
        <f t="shared" si="36"/>
        <v>0</v>
      </c>
      <c r="OT17" s="133">
        <f t="shared" si="36"/>
        <v>0</v>
      </c>
      <c r="OU17" s="133">
        <f t="shared" si="36"/>
        <v>0</v>
      </c>
      <c r="OV17" s="133">
        <f t="shared" si="36"/>
        <v>0</v>
      </c>
      <c r="OW17" s="133">
        <f t="shared" si="36"/>
        <v>0</v>
      </c>
      <c r="OX17" s="133">
        <f t="shared" si="36"/>
        <v>0</v>
      </c>
      <c r="OY17" s="133">
        <f t="shared" si="36"/>
        <v>0</v>
      </c>
      <c r="OZ17" s="133">
        <f t="shared" si="36"/>
        <v>0</v>
      </c>
      <c r="PA17" s="133">
        <f t="shared" si="36"/>
        <v>0</v>
      </c>
      <c r="PB17" s="133">
        <f t="shared" si="36"/>
        <v>0</v>
      </c>
      <c r="PC17" s="133">
        <f t="shared" si="36"/>
        <v>0</v>
      </c>
      <c r="PD17" s="133">
        <f t="shared" si="36"/>
        <v>0</v>
      </c>
      <c r="PE17" s="133">
        <f t="shared" si="36"/>
        <v>0</v>
      </c>
      <c r="PF17" s="133">
        <f t="shared" si="36"/>
        <v>0</v>
      </c>
      <c r="PG17" s="133">
        <f t="shared" si="36"/>
        <v>0</v>
      </c>
      <c r="PH17" s="133">
        <f t="shared" si="36"/>
        <v>0</v>
      </c>
      <c r="PI17" s="133">
        <f t="shared" si="36"/>
        <v>0</v>
      </c>
      <c r="PJ17" s="133">
        <f t="shared" si="36"/>
        <v>0</v>
      </c>
      <c r="PK17" s="133">
        <f t="shared" si="36"/>
        <v>0</v>
      </c>
      <c r="PL17" s="133">
        <f t="shared" si="36"/>
        <v>0</v>
      </c>
      <c r="PM17" s="133">
        <f t="shared" si="36"/>
        <v>0</v>
      </c>
      <c r="PN17" s="133">
        <f t="shared" si="36"/>
        <v>0</v>
      </c>
      <c r="PO17" s="133">
        <f t="shared" si="36"/>
        <v>0</v>
      </c>
      <c r="PP17" s="133">
        <f t="shared" si="36"/>
        <v>0</v>
      </c>
      <c r="PQ17" s="133">
        <f t="shared" si="36"/>
        <v>0</v>
      </c>
      <c r="PR17" s="133">
        <f t="shared" si="36"/>
        <v>0</v>
      </c>
      <c r="PS17" s="133">
        <f t="shared" si="36"/>
        <v>0</v>
      </c>
      <c r="PT17" s="133">
        <f t="shared" si="36"/>
        <v>0</v>
      </c>
      <c r="PU17" s="133">
        <f t="shared" si="36"/>
        <v>0</v>
      </c>
      <c r="PV17" s="133">
        <f t="shared" si="36"/>
        <v>0</v>
      </c>
      <c r="PW17" s="133">
        <f t="shared" si="36"/>
        <v>0</v>
      </c>
      <c r="PX17" s="133">
        <f t="shared" si="36"/>
        <v>0</v>
      </c>
      <c r="PY17" s="133">
        <f t="shared" si="36"/>
        <v>0</v>
      </c>
      <c r="PZ17" s="133">
        <f t="shared" si="36"/>
        <v>0</v>
      </c>
      <c r="QA17" s="133">
        <f t="shared" si="36"/>
        <v>0</v>
      </c>
      <c r="QB17" s="133">
        <f t="shared" si="36"/>
        <v>0</v>
      </c>
      <c r="QC17" s="133">
        <f t="shared" si="36"/>
        <v>0</v>
      </c>
      <c r="QD17" s="133">
        <f t="shared" si="36"/>
        <v>0</v>
      </c>
      <c r="QE17" s="133">
        <f t="shared" si="36"/>
        <v>0</v>
      </c>
      <c r="QF17" s="133">
        <f t="shared" si="36"/>
        <v>0</v>
      </c>
      <c r="QG17" s="133">
        <f t="shared" si="36"/>
        <v>0</v>
      </c>
      <c r="QH17" s="133">
        <f t="shared" si="36"/>
        <v>0</v>
      </c>
      <c r="QI17" s="133">
        <f t="shared" si="36"/>
        <v>0</v>
      </c>
    </row>
    <row r="18" ht="21.75" customHeight="1">
      <c r="A18" s="136" t="s">
        <v>97</v>
      </c>
      <c r="B18" s="121">
        <f t="shared" si="3"/>
        <v>0</v>
      </c>
      <c r="C18" s="122" t="s">
        <v>79</v>
      </c>
      <c r="D18" s="123">
        <v>1.0</v>
      </c>
      <c r="E18" s="122">
        <f>+D$9*D18</f>
        <v>0</v>
      </c>
      <c r="F18" s="124">
        <v>5.0</v>
      </c>
      <c r="G18" s="122">
        <f>+F$9*F18</f>
        <v>0</v>
      </c>
      <c r="H18" s="104"/>
      <c r="I18" s="139"/>
      <c r="J18" s="126">
        <f t="shared" si="6"/>
        <v>0</v>
      </c>
      <c r="K18" s="127"/>
      <c r="L18" s="128"/>
      <c r="M18" s="127">
        <f t="shared" si="37"/>
        <v>0</v>
      </c>
      <c r="N18" s="128"/>
      <c r="O18" s="127">
        <f t="shared" si="38"/>
        <v>0</v>
      </c>
      <c r="P18" s="104"/>
      <c r="Q18" s="125" t="s">
        <v>98</v>
      </c>
      <c r="R18" s="126">
        <f t="shared" si="9"/>
        <v>0</v>
      </c>
      <c r="S18" s="127" t="s">
        <v>99</v>
      </c>
      <c r="T18" s="128">
        <v>2.0</v>
      </c>
      <c r="U18" s="127">
        <f>+T$9*T18/1000</f>
        <v>0</v>
      </c>
      <c r="V18" s="128">
        <v>2.0</v>
      </c>
      <c r="W18" s="127">
        <f>+V$9*V18/1000</f>
        <v>0</v>
      </c>
      <c r="X18" s="104"/>
      <c r="Y18" s="139"/>
      <c r="Z18" s="126">
        <f t="shared" si="10"/>
        <v>0</v>
      </c>
      <c r="AA18" s="127"/>
      <c r="AB18" s="128"/>
      <c r="AC18" s="127">
        <f t="shared" ref="AC18:AC23" si="41">+AB$9*AB18</f>
        <v>0</v>
      </c>
      <c r="AD18" s="128"/>
      <c r="AE18" s="127">
        <f t="shared" ref="AE18:AF18" si="39">+AD$9*AD18</f>
        <v>0</v>
      </c>
      <c r="AF18" s="127">
        <f t="shared" si="39"/>
        <v>0</v>
      </c>
      <c r="AG18" s="129"/>
      <c r="AH18" s="125" t="s">
        <v>86</v>
      </c>
      <c r="AI18" s="126">
        <f t="shared" si="12"/>
        <v>0</v>
      </c>
      <c r="AJ18" s="127" t="s">
        <v>63</v>
      </c>
      <c r="AK18" s="128">
        <v>10.0</v>
      </c>
      <c r="AL18" s="127">
        <f t="shared" si="32"/>
        <v>0</v>
      </c>
      <c r="AM18" s="128">
        <v>10.0</v>
      </c>
      <c r="AN18" s="127">
        <f t="shared" si="33"/>
        <v>0</v>
      </c>
      <c r="AO18" s="104"/>
      <c r="AP18" s="125" t="s">
        <v>88</v>
      </c>
      <c r="AQ18" s="126">
        <f t="shared" si="13"/>
        <v>0</v>
      </c>
      <c r="AR18" s="127" t="s">
        <v>63</v>
      </c>
      <c r="AS18" s="128">
        <v>50.0</v>
      </c>
      <c r="AT18" s="127">
        <f>+AS$9*AS18/500</f>
        <v>0</v>
      </c>
      <c r="AU18" s="128">
        <v>60.0</v>
      </c>
      <c r="AV18" s="127">
        <f>+AU$9*AU18/500</f>
        <v>0</v>
      </c>
      <c r="AW18" s="104"/>
      <c r="AX18" s="125" t="s">
        <v>100</v>
      </c>
      <c r="AY18" s="126">
        <f t="shared" si="16"/>
        <v>0</v>
      </c>
      <c r="AZ18" s="127" t="s">
        <v>63</v>
      </c>
      <c r="BA18" s="128">
        <v>300.0</v>
      </c>
      <c r="BB18" s="127">
        <f t="shared" ref="BB18:BB19" si="43">+BA$9*BA18/500</f>
        <v>0</v>
      </c>
      <c r="BC18" s="130">
        <v>300.0</v>
      </c>
      <c r="BD18" s="127">
        <f t="shared" ref="BD18:BD19" si="44">+BC$9*BC18/500</f>
        <v>0</v>
      </c>
      <c r="BF18" s="69"/>
      <c r="BH18" s="131">
        <f t="shared" si="19"/>
        <v>0</v>
      </c>
      <c r="BI18" s="132">
        <f t="shared" si="20"/>
        <v>0</v>
      </c>
      <c r="BJ18" s="132">
        <f t="shared" ref="BJ18:QI18" si="40">+IF($A18=BJ$11,($E18+$G18))+IF($I18=BJ$11,($M18+$O18))+IF($Q18=BJ$11,($U18+$W18))+IF($Y18=BJ$11,($AC18+$AE18))+IF($AH18=BJ$11,($AL18+$AN18))+IF($AP18=BJ$11,($AT18+$AV18))+IF($AX18=BJ$11,($BB18+$BD18))</f>
        <v>0</v>
      </c>
      <c r="BK18" s="132">
        <f t="shared" si="40"/>
        <v>0</v>
      </c>
      <c r="BL18" s="132">
        <f t="shared" si="40"/>
        <v>0</v>
      </c>
      <c r="BM18" s="132">
        <f t="shared" si="40"/>
        <v>0</v>
      </c>
      <c r="BN18" s="132">
        <f t="shared" si="40"/>
        <v>0</v>
      </c>
      <c r="BO18" s="132">
        <f t="shared" si="40"/>
        <v>0</v>
      </c>
      <c r="BP18" s="132">
        <f t="shared" si="40"/>
        <v>0</v>
      </c>
      <c r="BQ18" s="132">
        <f t="shared" si="40"/>
        <v>0</v>
      </c>
      <c r="BR18" s="132">
        <f t="shared" si="40"/>
        <v>0</v>
      </c>
      <c r="BS18" s="132">
        <f t="shared" si="40"/>
        <v>0</v>
      </c>
      <c r="BT18" s="132">
        <f t="shared" si="40"/>
        <v>0</v>
      </c>
      <c r="BU18" s="132">
        <f t="shared" si="40"/>
        <v>0</v>
      </c>
      <c r="BV18" s="132">
        <f t="shared" si="40"/>
        <v>0</v>
      </c>
      <c r="BW18" s="132">
        <f t="shared" si="40"/>
        <v>0</v>
      </c>
      <c r="BX18" s="132">
        <f t="shared" si="40"/>
        <v>0</v>
      </c>
      <c r="BY18" s="132">
        <f t="shared" si="40"/>
        <v>0</v>
      </c>
      <c r="BZ18" s="132">
        <f t="shared" si="40"/>
        <v>0</v>
      </c>
      <c r="CA18" s="132">
        <f t="shared" si="40"/>
        <v>0</v>
      </c>
      <c r="CB18" s="132">
        <f t="shared" si="40"/>
        <v>0</v>
      </c>
      <c r="CC18" s="132">
        <f t="shared" si="40"/>
        <v>0</v>
      </c>
      <c r="CD18" s="132">
        <f t="shared" si="40"/>
        <v>0</v>
      </c>
      <c r="CE18" s="132">
        <f t="shared" si="40"/>
        <v>0</v>
      </c>
      <c r="CF18" s="132">
        <f t="shared" si="40"/>
        <v>0</v>
      </c>
      <c r="CG18" s="132">
        <f t="shared" si="40"/>
        <v>0</v>
      </c>
      <c r="CH18" s="132">
        <f t="shared" si="40"/>
        <v>0</v>
      </c>
      <c r="CI18" s="132">
        <f t="shared" si="40"/>
        <v>0</v>
      </c>
      <c r="CJ18" s="132">
        <f t="shared" si="40"/>
        <v>0</v>
      </c>
      <c r="CK18" s="132">
        <f t="shared" si="40"/>
        <v>0</v>
      </c>
      <c r="CL18" s="132">
        <f t="shared" si="40"/>
        <v>0</v>
      </c>
      <c r="CM18" s="132">
        <f t="shared" si="40"/>
        <v>0</v>
      </c>
      <c r="CN18" s="132">
        <f t="shared" si="40"/>
        <v>0</v>
      </c>
      <c r="CO18" s="132">
        <f t="shared" si="40"/>
        <v>0</v>
      </c>
      <c r="CP18" s="132">
        <f t="shared" si="40"/>
        <v>0</v>
      </c>
      <c r="CQ18" s="132">
        <f t="shared" si="40"/>
        <v>0</v>
      </c>
      <c r="CR18" s="132">
        <f t="shared" si="40"/>
        <v>0</v>
      </c>
      <c r="CS18" s="132">
        <f t="shared" si="40"/>
        <v>0</v>
      </c>
      <c r="CT18" s="132">
        <f t="shared" si="40"/>
        <v>0</v>
      </c>
      <c r="CU18" s="132">
        <f t="shared" si="40"/>
        <v>0</v>
      </c>
      <c r="CV18" s="132">
        <f t="shared" si="40"/>
        <v>0</v>
      </c>
      <c r="CW18" s="132">
        <f t="shared" si="40"/>
        <v>0</v>
      </c>
      <c r="CX18" s="132">
        <f t="shared" si="40"/>
        <v>0</v>
      </c>
      <c r="CY18" s="132">
        <f t="shared" si="40"/>
        <v>0</v>
      </c>
      <c r="CZ18" s="132">
        <f t="shared" si="40"/>
        <v>0</v>
      </c>
      <c r="DA18" s="132">
        <f t="shared" si="40"/>
        <v>0</v>
      </c>
      <c r="DB18" s="132">
        <f t="shared" si="40"/>
        <v>0</v>
      </c>
      <c r="DC18" s="132">
        <f t="shared" si="40"/>
        <v>0</v>
      </c>
      <c r="DD18" s="132">
        <f t="shared" si="40"/>
        <v>0</v>
      </c>
      <c r="DE18" s="132">
        <f t="shared" si="40"/>
        <v>0</v>
      </c>
      <c r="DF18" s="132">
        <f t="shared" si="40"/>
        <v>0</v>
      </c>
      <c r="DG18" s="132">
        <f t="shared" si="40"/>
        <v>0</v>
      </c>
      <c r="DH18" s="132">
        <f t="shared" si="40"/>
        <v>0</v>
      </c>
      <c r="DI18" s="132">
        <f t="shared" si="40"/>
        <v>0</v>
      </c>
      <c r="DJ18" s="132">
        <f t="shared" si="40"/>
        <v>0</v>
      </c>
      <c r="DK18" s="132">
        <f t="shared" si="40"/>
        <v>0</v>
      </c>
      <c r="DL18" s="132">
        <f t="shared" si="40"/>
        <v>0</v>
      </c>
      <c r="DM18" s="132">
        <f t="shared" si="40"/>
        <v>0</v>
      </c>
      <c r="DN18" s="132">
        <f t="shared" si="40"/>
        <v>0</v>
      </c>
      <c r="DO18" s="132">
        <f t="shared" si="40"/>
        <v>0</v>
      </c>
      <c r="DP18" s="132">
        <f t="shared" si="40"/>
        <v>0</v>
      </c>
      <c r="DQ18" s="132">
        <f t="shared" si="40"/>
        <v>0</v>
      </c>
      <c r="DR18" s="132">
        <f t="shared" si="40"/>
        <v>0</v>
      </c>
      <c r="DS18" s="132">
        <f t="shared" si="40"/>
        <v>0</v>
      </c>
      <c r="DT18" s="132">
        <f t="shared" si="40"/>
        <v>0</v>
      </c>
      <c r="DU18" s="132">
        <f t="shared" si="40"/>
        <v>0</v>
      </c>
      <c r="DV18" s="132">
        <f t="shared" si="40"/>
        <v>0</v>
      </c>
      <c r="DW18" s="132">
        <f t="shared" si="40"/>
        <v>0</v>
      </c>
      <c r="DX18" s="132">
        <f t="shared" si="40"/>
        <v>0</v>
      </c>
      <c r="DY18" s="132">
        <f t="shared" si="40"/>
        <v>0</v>
      </c>
      <c r="DZ18" s="132">
        <f t="shared" si="40"/>
        <v>0</v>
      </c>
      <c r="EA18" s="132">
        <f t="shared" si="40"/>
        <v>0</v>
      </c>
      <c r="EB18" s="132">
        <f t="shared" si="40"/>
        <v>0</v>
      </c>
      <c r="EC18" s="132">
        <f t="shared" si="40"/>
        <v>0</v>
      </c>
      <c r="ED18" s="132">
        <f t="shared" si="40"/>
        <v>0</v>
      </c>
      <c r="EE18" s="132">
        <f t="shared" si="40"/>
        <v>0</v>
      </c>
      <c r="EF18" s="132">
        <f t="shared" si="40"/>
        <v>0</v>
      </c>
      <c r="EG18" s="132">
        <f t="shared" si="40"/>
        <v>0</v>
      </c>
      <c r="EH18" s="132">
        <f t="shared" si="40"/>
        <v>0</v>
      </c>
      <c r="EI18" s="132">
        <f t="shared" si="40"/>
        <v>0</v>
      </c>
      <c r="EJ18" s="132">
        <f t="shared" si="40"/>
        <v>0</v>
      </c>
      <c r="EK18" s="132">
        <f t="shared" si="40"/>
        <v>0</v>
      </c>
      <c r="EL18" s="132">
        <f t="shared" si="40"/>
        <v>0</v>
      </c>
      <c r="EM18" s="132">
        <f t="shared" si="40"/>
        <v>0</v>
      </c>
      <c r="EN18" s="132">
        <f t="shared" si="40"/>
        <v>0</v>
      </c>
      <c r="EO18" s="132">
        <f t="shared" si="40"/>
        <v>0</v>
      </c>
      <c r="EP18" s="132">
        <f t="shared" si="40"/>
        <v>0</v>
      </c>
      <c r="EQ18" s="132">
        <f t="shared" si="40"/>
        <v>0</v>
      </c>
      <c r="ER18" s="132">
        <f t="shared" si="40"/>
        <v>0</v>
      </c>
      <c r="ES18" s="132">
        <f t="shared" si="40"/>
        <v>0</v>
      </c>
      <c r="ET18" s="132">
        <f t="shared" si="40"/>
        <v>0</v>
      </c>
      <c r="EU18" s="132">
        <f t="shared" si="40"/>
        <v>0</v>
      </c>
      <c r="EV18" s="132">
        <f t="shared" si="40"/>
        <v>0</v>
      </c>
      <c r="EW18" s="132">
        <f t="shared" si="40"/>
        <v>0</v>
      </c>
      <c r="EX18" s="132">
        <f t="shared" si="40"/>
        <v>0</v>
      </c>
      <c r="EY18" s="132">
        <f t="shared" si="40"/>
        <v>0</v>
      </c>
      <c r="EZ18" s="132">
        <f t="shared" si="40"/>
        <v>0</v>
      </c>
      <c r="FA18" s="132">
        <f t="shared" si="40"/>
        <v>0</v>
      </c>
      <c r="FB18" s="132">
        <f t="shared" si="40"/>
        <v>0</v>
      </c>
      <c r="FC18" s="132">
        <f t="shared" si="40"/>
        <v>0</v>
      </c>
      <c r="FD18" s="132">
        <f t="shared" si="40"/>
        <v>0</v>
      </c>
      <c r="FE18" s="132">
        <f t="shared" si="40"/>
        <v>0</v>
      </c>
      <c r="FF18" s="132">
        <f t="shared" si="40"/>
        <v>0</v>
      </c>
      <c r="FG18" s="132">
        <f t="shared" si="40"/>
        <v>0</v>
      </c>
      <c r="FH18" s="132">
        <f t="shared" si="40"/>
        <v>0</v>
      </c>
      <c r="FI18" s="132">
        <f t="shared" si="40"/>
        <v>0</v>
      </c>
      <c r="FJ18" s="132">
        <f t="shared" si="40"/>
        <v>0</v>
      </c>
      <c r="FK18" s="132">
        <f t="shared" si="40"/>
        <v>0</v>
      </c>
      <c r="FL18" s="132">
        <f t="shared" si="40"/>
        <v>0</v>
      </c>
      <c r="FM18" s="132">
        <f t="shared" si="40"/>
        <v>0</v>
      </c>
      <c r="FN18" s="132">
        <f t="shared" si="40"/>
        <v>0</v>
      </c>
      <c r="FO18" s="132">
        <f t="shared" si="40"/>
        <v>0</v>
      </c>
      <c r="FP18" s="132">
        <f t="shared" si="40"/>
        <v>0</v>
      </c>
      <c r="FQ18" s="132">
        <f t="shared" si="40"/>
        <v>0</v>
      </c>
      <c r="FR18" s="132">
        <f t="shared" si="40"/>
        <v>0</v>
      </c>
      <c r="FS18" s="132">
        <f t="shared" si="40"/>
        <v>0</v>
      </c>
      <c r="FT18" s="132">
        <f t="shared" si="40"/>
        <v>0</v>
      </c>
      <c r="FU18" s="132">
        <f t="shared" si="40"/>
        <v>0</v>
      </c>
      <c r="FV18" s="132">
        <f t="shared" si="40"/>
        <v>0</v>
      </c>
      <c r="FW18" s="132">
        <f t="shared" si="40"/>
        <v>0</v>
      </c>
      <c r="FX18" s="132">
        <f t="shared" si="40"/>
        <v>0</v>
      </c>
      <c r="FY18" s="132">
        <f t="shared" si="40"/>
        <v>0</v>
      </c>
      <c r="FZ18" s="132">
        <f t="shared" si="40"/>
        <v>0</v>
      </c>
      <c r="GA18" s="132">
        <f t="shared" si="40"/>
        <v>0</v>
      </c>
      <c r="GB18" s="132">
        <f t="shared" si="40"/>
        <v>0</v>
      </c>
      <c r="GC18" s="132">
        <f t="shared" si="40"/>
        <v>0</v>
      </c>
      <c r="GD18" s="132">
        <f t="shared" si="40"/>
        <v>0</v>
      </c>
      <c r="GE18" s="132">
        <f t="shared" si="40"/>
        <v>0</v>
      </c>
      <c r="GF18" s="132">
        <f t="shared" si="40"/>
        <v>0</v>
      </c>
      <c r="GG18" s="132">
        <f t="shared" si="40"/>
        <v>0</v>
      </c>
      <c r="GH18" s="132">
        <f t="shared" si="40"/>
        <v>0</v>
      </c>
      <c r="GI18" s="132">
        <f t="shared" si="40"/>
        <v>0</v>
      </c>
      <c r="GJ18" s="132">
        <f t="shared" si="40"/>
        <v>0</v>
      </c>
      <c r="GK18" s="132">
        <f t="shared" si="40"/>
        <v>0</v>
      </c>
      <c r="GL18" s="132">
        <f t="shared" si="40"/>
        <v>0</v>
      </c>
      <c r="GM18" s="132">
        <f t="shared" si="40"/>
        <v>0</v>
      </c>
      <c r="GN18" s="132">
        <f t="shared" si="40"/>
        <v>0</v>
      </c>
      <c r="GO18" s="132">
        <f t="shared" si="40"/>
        <v>0</v>
      </c>
      <c r="GP18" s="132">
        <f t="shared" si="40"/>
        <v>0</v>
      </c>
      <c r="GQ18" s="132">
        <f t="shared" si="40"/>
        <v>0</v>
      </c>
      <c r="GR18" s="132">
        <f t="shared" si="40"/>
        <v>0</v>
      </c>
      <c r="GS18" s="132">
        <f t="shared" si="40"/>
        <v>0</v>
      </c>
      <c r="GT18" s="132">
        <f t="shared" si="40"/>
        <v>0</v>
      </c>
      <c r="GU18" s="132">
        <f t="shared" si="40"/>
        <v>0</v>
      </c>
      <c r="GV18" s="132">
        <f t="shared" si="40"/>
        <v>0</v>
      </c>
      <c r="GW18" s="132">
        <f t="shared" si="40"/>
        <v>0</v>
      </c>
      <c r="GX18" s="132">
        <f t="shared" si="40"/>
        <v>0</v>
      </c>
      <c r="GY18" s="132">
        <f t="shared" si="40"/>
        <v>0</v>
      </c>
      <c r="GZ18" s="132">
        <f t="shared" si="40"/>
        <v>0</v>
      </c>
      <c r="HA18" s="132">
        <f t="shared" si="40"/>
        <v>0</v>
      </c>
      <c r="HB18" s="132">
        <f t="shared" si="40"/>
        <v>0</v>
      </c>
      <c r="HC18" s="132">
        <f t="shared" si="40"/>
        <v>0</v>
      </c>
      <c r="HD18" s="132">
        <f t="shared" si="40"/>
        <v>0</v>
      </c>
      <c r="HE18" s="132">
        <f t="shared" si="40"/>
        <v>0</v>
      </c>
      <c r="HF18" s="132">
        <f t="shared" si="40"/>
        <v>0</v>
      </c>
      <c r="HG18" s="132">
        <f t="shared" si="40"/>
        <v>0</v>
      </c>
      <c r="HH18" s="132">
        <f t="shared" si="40"/>
        <v>0</v>
      </c>
      <c r="HI18" s="132">
        <f t="shared" si="40"/>
        <v>0</v>
      </c>
      <c r="HJ18" s="132">
        <f t="shared" si="40"/>
        <v>0</v>
      </c>
      <c r="HK18" s="132">
        <f t="shared" si="40"/>
        <v>0</v>
      </c>
      <c r="HL18" s="132">
        <f t="shared" si="40"/>
        <v>0</v>
      </c>
      <c r="HM18" s="132">
        <f t="shared" si="40"/>
        <v>0</v>
      </c>
      <c r="HN18" s="132">
        <f t="shared" si="40"/>
        <v>0</v>
      </c>
      <c r="HO18" s="132">
        <f t="shared" si="40"/>
        <v>0</v>
      </c>
      <c r="HP18" s="132">
        <f t="shared" si="40"/>
        <v>0</v>
      </c>
      <c r="HQ18" s="132">
        <f t="shared" si="40"/>
        <v>0</v>
      </c>
      <c r="HR18" s="132">
        <f t="shared" si="40"/>
        <v>0</v>
      </c>
      <c r="HS18" s="132">
        <f t="shared" si="40"/>
        <v>0</v>
      </c>
      <c r="HT18" s="132">
        <f t="shared" si="40"/>
        <v>0</v>
      </c>
      <c r="HU18" s="132">
        <f t="shared" si="40"/>
        <v>0</v>
      </c>
      <c r="HV18" s="132">
        <f t="shared" si="40"/>
        <v>0</v>
      </c>
      <c r="HW18" s="132">
        <f t="shared" si="40"/>
        <v>0</v>
      </c>
      <c r="HX18" s="132">
        <f t="shared" si="40"/>
        <v>0</v>
      </c>
      <c r="HY18" s="132">
        <f t="shared" si="40"/>
        <v>0</v>
      </c>
      <c r="HZ18" s="132">
        <f t="shared" si="40"/>
        <v>0</v>
      </c>
      <c r="IA18" s="132">
        <f t="shared" si="40"/>
        <v>0</v>
      </c>
      <c r="IB18" s="132">
        <f t="shared" si="40"/>
        <v>0</v>
      </c>
      <c r="IC18" s="132">
        <f t="shared" si="40"/>
        <v>0</v>
      </c>
      <c r="ID18" s="132">
        <f t="shared" si="40"/>
        <v>0</v>
      </c>
      <c r="IE18" s="132">
        <f t="shared" si="40"/>
        <v>0</v>
      </c>
      <c r="IF18" s="132">
        <f t="shared" si="40"/>
        <v>0</v>
      </c>
      <c r="IG18" s="132">
        <f t="shared" si="40"/>
        <v>0</v>
      </c>
      <c r="IH18" s="132">
        <f t="shared" si="40"/>
        <v>0</v>
      </c>
      <c r="II18" s="132">
        <f t="shared" si="40"/>
        <v>0</v>
      </c>
      <c r="IJ18" s="132">
        <f t="shared" si="40"/>
        <v>0</v>
      </c>
      <c r="IK18" s="132">
        <f t="shared" si="40"/>
        <v>0</v>
      </c>
      <c r="IL18" s="132">
        <f t="shared" si="40"/>
        <v>0</v>
      </c>
      <c r="IM18" s="132">
        <f t="shared" si="40"/>
        <v>0</v>
      </c>
      <c r="IN18" s="132">
        <f t="shared" si="40"/>
        <v>0</v>
      </c>
      <c r="IO18" s="132">
        <f t="shared" si="40"/>
        <v>0</v>
      </c>
      <c r="IP18" s="132">
        <f t="shared" si="40"/>
        <v>0</v>
      </c>
      <c r="IQ18" s="132">
        <f t="shared" si="40"/>
        <v>0</v>
      </c>
      <c r="IR18" s="132">
        <f t="shared" si="40"/>
        <v>0</v>
      </c>
      <c r="IS18" s="132">
        <f t="shared" si="40"/>
        <v>0</v>
      </c>
      <c r="IT18" s="132">
        <f t="shared" si="40"/>
        <v>0</v>
      </c>
      <c r="IU18" s="132">
        <f t="shared" si="40"/>
        <v>0</v>
      </c>
      <c r="IV18" s="132">
        <f t="shared" si="40"/>
        <v>0</v>
      </c>
      <c r="IW18" s="132">
        <f t="shared" si="40"/>
        <v>0</v>
      </c>
      <c r="IX18" s="132">
        <f t="shared" si="40"/>
        <v>0</v>
      </c>
      <c r="IY18" s="132">
        <f t="shared" si="40"/>
        <v>0</v>
      </c>
      <c r="IZ18" s="132">
        <f t="shared" si="40"/>
        <v>0</v>
      </c>
      <c r="JA18" s="132">
        <f t="shared" si="40"/>
        <v>0</v>
      </c>
      <c r="JB18" s="132">
        <f t="shared" si="40"/>
        <v>0</v>
      </c>
      <c r="JC18" s="132">
        <f t="shared" si="40"/>
        <v>0</v>
      </c>
      <c r="JD18" s="132">
        <f t="shared" si="40"/>
        <v>0</v>
      </c>
      <c r="JE18" s="132">
        <f t="shared" si="40"/>
        <v>0</v>
      </c>
      <c r="JF18" s="132">
        <f t="shared" si="40"/>
        <v>0</v>
      </c>
      <c r="JG18" s="132">
        <f t="shared" si="40"/>
        <v>0</v>
      </c>
      <c r="JH18" s="132">
        <f t="shared" si="40"/>
        <v>0</v>
      </c>
      <c r="JI18" s="132">
        <f t="shared" si="40"/>
        <v>0</v>
      </c>
      <c r="JJ18" s="132">
        <f t="shared" si="40"/>
        <v>0</v>
      </c>
      <c r="JK18" s="132">
        <f t="shared" si="40"/>
        <v>0</v>
      </c>
      <c r="JL18" s="132">
        <f t="shared" si="40"/>
        <v>0</v>
      </c>
      <c r="JM18" s="132">
        <f t="shared" si="40"/>
        <v>0</v>
      </c>
      <c r="JN18" s="132">
        <f t="shared" si="40"/>
        <v>0</v>
      </c>
      <c r="JO18" s="132">
        <f t="shared" si="40"/>
        <v>0</v>
      </c>
      <c r="JP18" s="132">
        <f t="shared" si="40"/>
        <v>0</v>
      </c>
      <c r="JQ18" s="132">
        <f t="shared" si="40"/>
        <v>0</v>
      </c>
      <c r="JR18" s="132">
        <f t="shared" si="40"/>
        <v>0</v>
      </c>
      <c r="JS18" s="132">
        <f t="shared" si="40"/>
        <v>0</v>
      </c>
      <c r="JT18" s="132">
        <f t="shared" si="40"/>
        <v>0</v>
      </c>
      <c r="JU18" s="132">
        <f t="shared" si="40"/>
        <v>0</v>
      </c>
      <c r="JV18" s="132">
        <f t="shared" si="40"/>
        <v>0</v>
      </c>
      <c r="JW18" s="132">
        <f t="shared" si="40"/>
        <v>0</v>
      </c>
      <c r="JX18" s="132">
        <f t="shared" si="40"/>
        <v>0</v>
      </c>
      <c r="JY18" s="132">
        <f t="shared" si="40"/>
        <v>0</v>
      </c>
      <c r="JZ18" s="132">
        <f t="shared" si="40"/>
        <v>0</v>
      </c>
      <c r="KA18" s="132">
        <f t="shared" si="40"/>
        <v>0</v>
      </c>
      <c r="KB18" s="132">
        <f t="shared" si="40"/>
        <v>0</v>
      </c>
      <c r="KC18" s="132">
        <f t="shared" si="40"/>
        <v>0</v>
      </c>
      <c r="KD18" s="132">
        <f t="shared" si="40"/>
        <v>0</v>
      </c>
      <c r="KE18" s="132">
        <f t="shared" si="40"/>
        <v>0</v>
      </c>
      <c r="KF18" s="132">
        <f t="shared" si="40"/>
        <v>0</v>
      </c>
      <c r="KG18" s="132">
        <f t="shared" si="40"/>
        <v>0</v>
      </c>
      <c r="KH18" s="132">
        <f t="shared" si="40"/>
        <v>0</v>
      </c>
      <c r="KI18" s="132">
        <f t="shared" si="40"/>
        <v>0</v>
      </c>
      <c r="KJ18" s="132">
        <f t="shared" si="40"/>
        <v>0</v>
      </c>
      <c r="KK18" s="132">
        <f t="shared" si="40"/>
        <v>0</v>
      </c>
      <c r="KL18" s="132">
        <f t="shared" si="40"/>
        <v>0</v>
      </c>
      <c r="KM18" s="132">
        <f t="shared" si="40"/>
        <v>0</v>
      </c>
      <c r="KN18" s="132">
        <f t="shared" si="40"/>
        <v>0</v>
      </c>
      <c r="KO18" s="132">
        <f t="shared" si="40"/>
        <v>0</v>
      </c>
      <c r="KP18" s="132">
        <f t="shared" si="40"/>
        <v>0</v>
      </c>
      <c r="KQ18" s="132">
        <f t="shared" si="40"/>
        <v>0</v>
      </c>
      <c r="KR18" s="132">
        <f t="shared" si="40"/>
        <v>0</v>
      </c>
      <c r="KS18" s="132">
        <f t="shared" si="40"/>
        <v>0</v>
      </c>
      <c r="KT18" s="132">
        <f t="shared" si="40"/>
        <v>0</v>
      </c>
      <c r="KU18" s="132">
        <f t="shared" si="40"/>
        <v>0</v>
      </c>
      <c r="KV18" s="132">
        <f t="shared" si="40"/>
        <v>0</v>
      </c>
      <c r="KW18" s="132">
        <f t="shared" si="40"/>
        <v>0</v>
      </c>
      <c r="KX18" s="132">
        <f t="shared" si="40"/>
        <v>0</v>
      </c>
      <c r="KY18" s="132">
        <f t="shared" si="40"/>
        <v>0</v>
      </c>
      <c r="KZ18" s="132">
        <f t="shared" si="40"/>
        <v>0</v>
      </c>
      <c r="LA18" s="132">
        <f t="shared" si="40"/>
        <v>0</v>
      </c>
      <c r="LB18" s="132">
        <f t="shared" si="40"/>
        <v>0</v>
      </c>
      <c r="LC18" s="132">
        <f t="shared" si="40"/>
        <v>0</v>
      </c>
      <c r="LD18" s="132">
        <f t="shared" si="40"/>
        <v>0</v>
      </c>
      <c r="LE18" s="132">
        <f t="shared" si="40"/>
        <v>0</v>
      </c>
      <c r="LF18" s="132">
        <f t="shared" si="40"/>
        <v>0</v>
      </c>
      <c r="LG18" s="132">
        <f t="shared" si="40"/>
        <v>0</v>
      </c>
      <c r="LH18" s="132">
        <f t="shared" si="40"/>
        <v>0</v>
      </c>
      <c r="LI18" s="132">
        <f t="shared" si="40"/>
        <v>0</v>
      </c>
      <c r="LJ18" s="132">
        <f t="shared" si="40"/>
        <v>0</v>
      </c>
      <c r="LK18" s="132">
        <f t="shared" si="40"/>
        <v>0</v>
      </c>
      <c r="LL18" s="132">
        <f t="shared" si="40"/>
        <v>0</v>
      </c>
      <c r="LM18" s="132">
        <f t="shared" si="40"/>
        <v>0</v>
      </c>
      <c r="LN18" s="132">
        <f t="shared" si="40"/>
        <v>0</v>
      </c>
      <c r="LO18" s="132">
        <f t="shared" si="40"/>
        <v>0</v>
      </c>
      <c r="LP18" s="132">
        <f t="shared" si="40"/>
        <v>0</v>
      </c>
      <c r="LQ18" s="132">
        <f t="shared" si="40"/>
        <v>0</v>
      </c>
      <c r="LR18" s="132">
        <f t="shared" si="40"/>
        <v>0</v>
      </c>
      <c r="LS18" s="132">
        <f t="shared" si="40"/>
        <v>0</v>
      </c>
      <c r="LT18" s="132">
        <f t="shared" si="40"/>
        <v>0</v>
      </c>
      <c r="LU18" s="132">
        <f t="shared" si="40"/>
        <v>0</v>
      </c>
      <c r="LV18" s="132">
        <f t="shared" si="40"/>
        <v>0</v>
      </c>
      <c r="LW18" s="132">
        <f t="shared" si="40"/>
        <v>0</v>
      </c>
      <c r="LX18" s="132">
        <f t="shared" si="40"/>
        <v>0</v>
      </c>
      <c r="LY18" s="132">
        <f t="shared" si="40"/>
        <v>0</v>
      </c>
      <c r="LZ18" s="132">
        <f t="shared" si="40"/>
        <v>0</v>
      </c>
      <c r="MA18" s="132">
        <f t="shared" si="40"/>
        <v>0</v>
      </c>
      <c r="MB18" s="132">
        <f t="shared" si="40"/>
        <v>0</v>
      </c>
      <c r="MC18" s="132">
        <f t="shared" si="40"/>
        <v>0</v>
      </c>
      <c r="MD18" s="132">
        <f t="shared" si="40"/>
        <v>0</v>
      </c>
      <c r="ME18" s="132">
        <f t="shared" si="40"/>
        <v>0</v>
      </c>
      <c r="MF18" s="132">
        <f t="shared" si="40"/>
        <v>0</v>
      </c>
      <c r="MG18" s="132">
        <f t="shared" si="40"/>
        <v>0</v>
      </c>
      <c r="MH18" s="132">
        <f t="shared" si="40"/>
        <v>0</v>
      </c>
      <c r="MI18" s="132">
        <f t="shared" si="40"/>
        <v>0</v>
      </c>
      <c r="MJ18" s="132">
        <f t="shared" si="40"/>
        <v>0</v>
      </c>
      <c r="MK18" s="132">
        <f t="shared" si="40"/>
        <v>0</v>
      </c>
      <c r="ML18" s="132">
        <f t="shared" si="40"/>
        <v>0</v>
      </c>
      <c r="MM18" s="132">
        <f t="shared" si="40"/>
        <v>0</v>
      </c>
      <c r="MN18" s="132">
        <f t="shared" si="40"/>
        <v>0</v>
      </c>
      <c r="MO18" s="132">
        <f t="shared" si="40"/>
        <v>0</v>
      </c>
      <c r="MP18" s="132">
        <f t="shared" si="40"/>
        <v>0</v>
      </c>
      <c r="MQ18" s="132">
        <f t="shared" si="40"/>
        <v>0</v>
      </c>
      <c r="MR18" s="132">
        <f t="shared" si="40"/>
        <v>0</v>
      </c>
      <c r="MS18" s="132">
        <f t="shared" si="40"/>
        <v>0</v>
      </c>
      <c r="MT18" s="132">
        <f t="shared" si="40"/>
        <v>0</v>
      </c>
      <c r="MU18" s="132">
        <f t="shared" si="40"/>
        <v>0</v>
      </c>
      <c r="MV18" s="132">
        <f t="shared" si="40"/>
        <v>0</v>
      </c>
      <c r="MW18" s="132">
        <f t="shared" si="40"/>
        <v>0</v>
      </c>
      <c r="MX18" s="132">
        <f t="shared" si="40"/>
        <v>0</v>
      </c>
      <c r="MY18" s="132">
        <f t="shared" si="40"/>
        <v>0</v>
      </c>
      <c r="MZ18" s="132">
        <f t="shared" si="40"/>
        <v>0</v>
      </c>
      <c r="NA18" s="132">
        <f t="shared" si="40"/>
        <v>0</v>
      </c>
      <c r="NB18" s="132">
        <f t="shared" si="40"/>
        <v>0</v>
      </c>
      <c r="NC18" s="132">
        <f t="shared" si="40"/>
        <v>0</v>
      </c>
      <c r="ND18" s="132">
        <f t="shared" si="40"/>
        <v>0</v>
      </c>
      <c r="NE18" s="132">
        <f t="shared" si="40"/>
        <v>0</v>
      </c>
      <c r="NF18" s="132">
        <f t="shared" si="40"/>
        <v>0</v>
      </c>
      <c r="NG18" s="132">
        <f t="shared" si="40"/>
        <v>0</v>
      </c>
      <c r="NH18" s="132">
        <f t="shared" si="40"/>
        <v>0</v>
      </c>
      <c r="NI18" s="132">
        <f t="shared" si="40"/>
        <v>0</v>
      </c>
      <c r="NJ18" s="132">
        <f t="shared" si="40"/>
        <v>0</v>
      </c>
      <c r="NK18" s="132">
        <f t="shared" si="40"/>
        <v>0</v>
      </c>
      <c r="NL18" s="132">
        <f t="shared" si="40"/>
        <v>0</v>
      </c>
      <c r="NM18" s="132">
        <f t="shared" si="40"/>
        <v>0</v>
      </c>
      <c r="NN18" s="132">
        <f t="shared" si="40"/>
        <v>0</v>
      </c>
      <c r="NO18" s="132">
        <f t="shared" si="40"/>
        <v>0</v>
      </c>
      <c r="NP18" s="132">
        <f t="shared" si="40"/>
        <v>0</v>
      </c>
      <c r="NQ18" s="132">
        <f t="shared" si="40"/>
        <v>0</v>
      </c>
      <c r="NR18" s="132">
        <f t="shared" si="40"/>
        <v>0</v>
      </c>
      <c r="NS18" s="132">
        <f t="shared" si="40"/>
        <v>0</v>
      </c>
      <c r="NT18" s="132">
        <f t="shared" si="40"/>
        <v>0</v>
      </c>
      <c r="NU18" s="132">
        <f t="shared" si="40"/>
        <v>0</v>
      </c>
      <c r="NV18" s="132">
        <f t="shared" si="40"/>
        <v>0</v>
      </c>
      <c r="NW18" s="132">
        <f t="shared" si="40"/>
        <v>0</v>
      </c>
      <c r="NX18" s="132">
        <f t="shared" si="40"/>
        <v>0</v>
      </c>
      <c r="NY18" s="132">
        <f t="shared" si="40"/>
        <v>0</v>
      </c>
      <c r="NZ18" s="132">
        <f t="shared" si="40"/>
        <v>0</v>
      </c>
      <c r="OA18" s="132">
        <f t="shared" si="40"/>
        <v>0</v>
      </c>
      <c r="OB18" s="132">
        <f t="shared" si="40"/>
        <v>0</v>
      </c>
      <c r="OC18" s="132">
        <f t="shared" si="40"/>
        <v>0</v>
      </c>
      <c r="OD18" s="132">
        <f t="shared" si="40"/>
        <v>0</v>
      </c>
      <c r="OE18" s="133">
        <f t="shared" si="40"/>
        <v>0</v>
      </c>
      <c r="OF18" s="133">
        <f t="shared" si="40"/>
        <v>0</v>
      </c>
      <c r="OG18" s="133">
        <f t="shared" si="40"/>
        <v>0</v>
      </c>
      <c r="OH18" s="133">
        <f t="shared" si="40"/>
        <v>0</v>
      </c>
      <c r="OI18" s="133">
        <f t="shared" si="40"/>
        <v>0</v>
      </c>
      <c r="OJ18" s="133">
        <f t="shared" si="40"/>
        <v>0</v>
      </c>
      <c r="OK18" s="133">
        <f t="shared" si="40"/>
        <v>0</v>
      </c>
      <c r="OL18" s="133">
        <f t="shared" si="40"/>
        <v>0</v>
      </c>
      <c r="OM18" s="133">
        <f t="shared" si="40"/>
        <v>0</v>
      </c>
      <c r="ON18" s="133">
        <f t="shared" si="40"/>
        <v>0</v>
      </c>
      <c r="OO18" s="133">
        <f t="shared" si="40"/>
        <v>0</v>
      </c>
      <c r="OP18" s="133">
        <f t="shared" si="40"/>
        <v>0</v>
      </c>
      <c r="OQ18" s="133">
        <f t="shared" si="40"/>
        <v>0</v>
      </c>
      <c r="OR18" s="133">
        <f t="shared" si="40"/>
        <v>0</v>
      </c>
      <c r="OS18" s="133">
        <f t="shared" si="40"/>
        <v>0</v>
      </c>
      <c r="OT18" s="133">
        <f t="shared" si="40"/>
        <v>0</v>
      </c>
      <c r="OU18" s="133">
        <f t="shared" si="40"/>
        <v>0</v>
      </c>
      <c r="OV18" s="133">
        <f t="shared" si="40"/>
        <v>0</v>
      </c>
      <c r="OW18" s="133">
        <f t="shared" si="40"/>
        <v>0</v>
      </c>
      <c r="OX18" s="133">
        <f t="shared" si="40"/>
        <v>0</v>
      </c>
      <c r="OY18" s="133">
        <f t="shared" si="40"/>
        <v>0</v>
      </c>
      <c r="OZ18" s="133">
        <f t="shared" si="40"/>
        <v>0</v>
      </c>
      <c r="PA18" s="133">
        <f t="shared" si="40"/>
        <v>0</v>
      </c>
      <c r="PB18" s="133">
        <f t="shared" si="40"/>
        <v>0</v>
      </c>
      <c r="PC18" s="133">
        <f t="shared" si="40"/>
        <v>0</v>
      </c>
      <c r="PD18" s="133">
        <f t="shared" si="40"/>
        <v>0</v>
      </c>
      <c r="PE18" s="133">
        <f t="shared" si="40"/>
        <v>0</v>
      </c>
      <c r="PF18" s="133">
        <f t="shared" si="40"/>
        <v>0</v>
      </c>
      <c r="PG18" s="133">
        <f t="shared" si="40"/>
        <v>0</v>
      </c>
      <c r="PH18" s="133">
        <f t="shared" si="40"/>
        <v>0</v>
      </c>
      <c r="PI18" s="133">
        <f t="shared" si="40"/>
        <v>0</v>
      </c>
      <c r="PJ18" s="133">
        <f t="shared" si="40"/>
        <v>0</v>
      </c>
      <c r="PK18" s="133">
        <f t="shared" si="40"/>
        <v>0</v>
      </c>
      <c r="PL18" s="133">
        <f t="shared" si="40"/>
        <v>0</v>
      </c>
      <c r="PM18" s="133">
        <f t="shared" si="40"/>
        <v>0</v>
      </c>
      <c r="PN18" s="133">
        <f t="shared" si="40"/>
        <v>0</v>
      </c>
      <c r="PO18" s="133">
        <f t="shared" si="40"/>
        <v>0</v>
      </c>
      <c r="PP18" s="133">
        <f t="shared" si="40"/>
        <v>0</v>
      </c>
      <c r="PQ18" s="133">
        <f t="shared" si="40"/>
        <v>0</v>
      </c>
      <c r="PR18" s="133">
        <f t="shared" si="40"/>
        <v>0</v>
      </c>
      <c r="PS18" s="133">
        <f t="shared" si="40"/>
        <v>0</v>
      </c>
      <c r="PT18" s="133">
        <f t="shared" si="40"/>
        <v>0</v>
      </c>
      <c r="PU18" s="133">
        <f t="shared" si="40"/>
        <v>0</v>
      </c>
      <c r="PV18" s="133">
        <f t="shared" si="40"/>
        <v>0</v>
      </c>
      <c r="PW18" s="133">
        <f t="shared" si="40"/>
        <v>0</v>
      </c>
      <c r="PX18" s="133">
        <f t="shared" si="40"/>
        <v>0</v>
      </c>
      <c r="PY18" s="133">
        <f t="shared" si="40"/>
        <v>0</v>
      </c>
      <c r="PZ18" s="133">
        <f t="shared" si="40"/>
        <v>0</v>
      </c>
      <c r="QA18" s="133">
        <f t="shared" si="40"/>
        <v>0</v>
      </c>
      <c r="QB18" s="133">
        <f t="shared" si="40"/>
        <v>0</v>
      </c>
      <c r="QC18" s="133">
        <f t="shared" si="40"/>
        <v>0</v>
      </c>
      <c r="QD18" s="133">
        <f t="shared" si="40"/>
        <v>0</v>
      </c>
      <c r="QE18" s="133">
        <f t="shared" si="40"/>
        <v>0</v>
      </c>
      <c r="QF18" s="133">
        <f t="shared" si="40"/>
        <v>0</v>
      </c>
      <c r="QG18" s="133">
        <f t="shared" si="40"/>
        <v>0</v>
      </c>
      <c r="QH18" s="133">
        <f t="shared" si="40"/>
        <v>0</v>
      </c>
      <c r="QI18" s="133">
        <f t="shared" si="40"/>
        <v>0</v>
      </c>
    </row>
    <row r="19" ht="21.75" customHeight="1">
      <c r="A19" s="120"/>
      <c r="B19" s="126">
        <f t="shared" si="3"/>
        <v>0</v>
      </c>
      <c r="C19" s="122" t="s">
        <v>99</v>
      </c>
      <c r="D19" s="123"/>
      <c r="E19" s="122">
        <f>+D$9*D19/1000</f>
        <v>0</v>
      </c>
      <c r="F19" s="134"/>
      <c r="G19" s="122">
        <f>+F$9*F19/1000</f>
        <v>0</v>
      </c>
      <c r="H19" s="104"/>
      <c r="I19" s="139"/>
      <c r="J19" s="126">
        <f t="shared" si="6"/>
        <v>0</v>
      </c>
      <c r="K19" s="127"/>
      <c r="L19" s="128"/>
      <c r="M19" s="127">
        <f t="shared" si="37"/>
        <v>0</v>
      </c>
      <c r="N19" s="128"/>
      <c r="O19" s="127">
        <f t="shared" si="38"/>
        <v>0</v>
      </c>
      <c r="P19" s="104"/>
      <c r="Q19" s="139"/>
      <c r="R19" s="126">
        <f t="shared" si="9"/>
        <v>0</v>
      </c>
      <c r="S19" s="127"/>
      <c r="T19" s="128"/>
      <c r="U19" s="127">
        <f t="shared" ref="U19:U23" si="46">+T$9*T19</f>
        <v>0</v>
      </c>
      <c r="V19" s="128"/>
      <c r="W19" s="127">
        <f t="shared" ref="W19:W23" si="47">+V$9*V19</f>
        <v>0</v>
      </c>
      <c r="X19" s="104"/>
      <c r="Y19" s="139"/>
      <c r="Z19" s="126">
        <f t="shared" si="10"/>
        <v>0</v>
      </c>
      <c r="AA19" s="127"/>
      <c r="AB19" s="128"/>
      <c r="AC19" s="127">
        <f t="shared" si="41"/>
        <v>0</v>
      </c>
      <c r="AD19" s="128"/>
      <c r="AE19" s="127">
        <f t="shared" ref="AE19:AF19" si="42">+AD$9*AD19</f>
        <v>0</v>
      </c>
      <c r="AF19" s="127">
        <f t="shared" si="42"/>
        <v>0</v>
      </c>
      <c r="AG19" s="129"/>
      <c r="AH19" s="125" t="s">
        <v>101</v>
      </c>
      <c r="AI19" s="126">
        <f t="shared" si="12"/>
        <v>0</v>
      </c>
      <c r="AJ19" s="127" t="s">
        <v>79</v>
      </c>
      <c r="AK19" s="140">
        <v>1.0</v>
      </c>
      <c r="AL19" s="127">
        <f>+AK$9*AK19</f>
        <v>0</v>
      </c>
      <c r="AM19" s="140">
        <v>1.0</v>
      </c>
      <c r="AN19" s="127">
        <f>+AM$9*AM19</f>
        <v>0</v>
      </c>
      <c r="AO19" s="104"/>
      <c r="AP19" s="139"/>
      <c r="AQ19" s="126">
        <f t="shared" si="13"/>
        <v>0</v>
      </c>
      <c r="AR19" s="127"/>
      <c r="AS19" s="128"/>
      <c r="AT19" s="127">
        <f t="shared" ref="AT19:AT23" si="49">+AS$9*AS19</f>
        <v>0</v>
      </c>
      <c r="AU19" s="128"/>
      <c r="AV19" s="127">
        <f t="shared" ref="AV19:AV23" si="50">+AU$9*AU19</f>
        <v>0</v>
      </c>
      <c r="AW19" s="104"/>
      <c r="AX19" s="125" t="s">
        <v>102</v>
      </c>
      <c r="AY19" s="126">
        <f t="shared" si="16"/>
        <v>0</v>
      </c>
      <c r="AZ19" s="127" t="s">
        <v>63</v>
      </c>
      <c r="BA19" s="128">
        <v>7.5</v>
      </c>
      <c r="BB19" s="127">
        <f t="shared" si="43"/>
        <v>0</v>
      </c>
      <c r="BC19" s="130">
        <v>7.5</v>
      </c>
      <c r="BD19" s="127">
        <f t="shared" si="44"/>
        <v>0</v>
      </c>
      <c r="BF19" s="69"/>
      <c r="BH19" s="131">
        <f t="shared" si="19"/>
        <v>0</v>
      </c>
      <c r="BI19" s="132">
        <f t="shared" si="20"/>
        <v>0</v>
      </c>
      <c r="BJ19" s="132">
        <f t="shared" ref="BJ19:QI19" si="45">+IF($A19=BJ$11,($E19+$G19))+IF($I19=BJ$11,($M19+$O19))+IF($Q19=BJ$11,($U19+$W19))+IF($Y19=BJ$11,($AC19+$AE19))+IF($AH19=BJ$11,($AL19+$AN19))+IF($AP19=BJ$11,($AT19+$AV19))+IF($AX19=BJ$11,($BB19+$BD19))</f>
        <v>0</v>
      </c>
      <c r="BK19" s="132">
        <f t="shared" si="45"/>
        <v>0</v>
      </c>
      <c r="BL19" s="132">
        <f t="shared" si="45"/>
        <v>0</v>
      </c>
      <c r="BM19" s="132">
        <f t="shared" si="45"/>
        <v>0</v>
      </c>
      <c r="BN19" s="132">
        <f t="shared" si="45"/>
        <v>0</v>
      </c>
      <c r="BO19" s="132">
        <f t="shared" si="45"/>
        <v>0</v>
      </c>
      <c r="BP19" s="132">
        <f t="shared" si="45"/>
        <v>0</v>
      </c>
      <c r="BQ19" s="132">
        <f t="shared" si="45"/>
        <v>0</v>
      </c>
      <c r="BR19" s="132">
        <f t="shared" si="45"/>
        <v>0</v>
      </c>
      <c r="BS19" s="132">
        <f t="shared" si="45"/>
        <v>0</v>
      </c>
      <c r="BT19" s="132">
        <f t="shared" si="45"/>
        <v>0</v>
      </c>
      <c r="BU19" s="132">
        <f t="shared" si="45"/>
        <v>0</v>
      </c>
      <c r="BV19" s="132">
        <f t="shared" si="45"/>
        <v>0</v>
      </c>
      <c r="BW19" s="132">
        <f t="shared" si="45"/>
        <v>0</v>
      </c>
      <c r="BX19" s="132">
        <f t="shared" si="45"/>
        <v>0</v>
      </c>
      <c r="BY19" s="132">
        <f t="shared" si="45"/>
        <v>0</v>
      </c>
      <c r="BZ19" s="132">
        <f t="shared" si="45"/>
        <v>0</v>
      </c>
      <c r="CA19" s="132">
        <f t="shared" si="45"/>
        <v>0</v>
      </c>
      <c r="CB19" s="132">
        <f t="shared" si="45"/>
        <v>0</v>
      </c>
      <c r="CC19" s="132">
        <f t="shared" si="45"/>
        <v>0</v>
      </c>
      <c r="CD19" s="132">
        <f t="shared" si="45"/>
        <v>0</v>
      </c>
      <c r="CE19" s="132">
        <f t="shared" si="45"/>
        <v>0</v>
      </c>
      <c r="CF19" s="132">
        <f t="shared" si="45"/>
        <v>0</v>
      </c>
      <c r="CG19" s="132">
        <f t="shared" si="45"/>
        <v>0</v>
      </c>
      <c r="CH19" s="132">
        <f t="shared" si="45"/>
        <v>0</v>
      </c>
      <c r="CI19" s="132">
        <f t="shared" si="45"/>
        <v>0</v>
      </c>
      <c r="CJ19" s="132">
        <f t="shared" si="45"/>
        <v>0</v>
      </c>
      <c r="CK19" s="132">
        <f t="shared" si="45"/>
        <v>0</v>
      </c>
      <c r="CL19" s="132">
        <f t="shared" si="45"/>
        <v>0</v>
      </c>
      <c r="CM19" s="132">
        <f t="shared" si="45"/>
        <v>0</v>
      </c>
      <c r="CN19" s="132">
        <f t="shared" si="45"/>
        <v>0</v>
      </c>
      <c r="CO19" s="132">
        <f t="shared" si="45"/>
        <v>0</v>
      </c>
      <c r="CP19" s="132">
        <f t="shared" si="45"/>
        <v>0</v>
      </c>
      <c r="CQ19" s="132">
        <f t="shared" si="45"/>
        <v>0</v>
      </c>
      <c r="CR19" s="132">
        <f t="shared" si="45"/>
        <v>0</v>
      </c>
      <c r="CS19" s="132">
        <f t="shared" si="45"/>
        <v>0</v>
      </c>
      <c r="CT19" s="132">
        <f t="shared" si="45"/>
        <v>0</v>
      </c>
      <c r="CU19" s="132">
        <f t="shared" si="45"/>
        <v>0</v>
      </c>
      <c r="CV19" s="132">
        <f t="shared" si="45"/>
        <v>0</v>
      </c>
      <c r="CW19" s="132">
        <f t="shared" si="45"/>
        <v>0</v>
      </c>
      <c r="CX19" s="132">
        <f t="shared" si="45"/>
        <v>0</v>
      </c>
      <c r="CY19" s="132">
        <f t="shared" si="45"/>
        <v>0</v>
      </c>
      <c r="CZ19" s="132">
        <f t="shared" si="45"/>
        <v>0</v>
      </c>
      <c r="DA19" s="132">
        <f t="shared" si="45"/>
        <v>0</v>
      </c>
      <c r="DB19" s="132">
        <f t="shared" si="45"/>
        <v>0</v>
      </c>
      <c r="DC19" s="132">
        <f t="shared" si="45"/>
        <v>0</v>
      </c>
      <c r="DD19" s="132">
        <f t="shared" si="45"/>
        <v>0</v>
      </c>
      <c r="DE19" s="132">
        <f t="shared" si="45"/>
        <v>0</v>
      </c>
      <c r="DF19" s="132">
        <f t="shared" si="45"/>
        <v>0</v>
      </c>
      <c r="DG19" s="132">
        <f t="shared" si="45"/>
        <v>0</v>
      </c>
      <c r="DH19" s="132">
        <f t="shared" si="45"/>
        <v>0</v>
      </c>
      <c r="DI19" s="132">
        <f t="shared" si="45"/>
        <v>0</v>
      </c>
      <c r="DJ19" s="132">
        <f t="shared" si="45"/>
        <v>0</v>
      </c>
      <c r="DK19" s="132">
        <f t="shared" si="45"/>
        <v>0</v>
      </c>
      <c r="DL19" s="132">
        <f t="shared" si="45"/>
        <v>0</v>
      </c>
      <c r="DM19" s="132">
        <f t="shared" si="45"/>
        <v>0</v>
      </c>
      <c r="DN19" s="132">
        <f t="shared" si="45"/>
        <v>0</v>
      </c>
      <c r="DO19" s="132">
        <f t="shared" si="45"/>
        <v>0</v>
      </c>
      <c r="DP19" s="132">
        <f t="shared" si="45"/>
        <v>0</v>
      </c>
      <c r="DQ19" s="132">
        <f t="shared" si="45"/>
        <v>0</v>
      </c>
      <c r="DR19" s="132">
        <f t="shared" si="45"/>
        <v>0</v>
      </c>
      <c r="DS19" s="132">
        <f t="shared" si="45"/>
        <v>0</v>
      </c>
      <c r="DT19" s="132">
        <f t="shared" si="45"/>
        <v>0</v>
      </c>
      <c r="DU19" s="132">
        <f t="shared" si="45"/>
        <v>0</v>
      </c>
      <c r="DV19" s="132">
        <f t="shared" si="45"/>
        <v>0</v>
      </c>
      <c r="DW19" s="132">
        <f t="shared" si="45"/>
        <v>0</v>
      </c>
      <c r="DX19" s="132">
        <f t="shared" si="45"/>
        <v>0</v>
      </c>
      <c r="DY19" s="132">
        <f t="shared" si="45"/>
        <v>0</v>
      </c>
      <c r="DZ19" s="132">
        <f t="shared" si="45"/>
        <v>0</v>
      </c>
      <c r="EA19" s="132">
        <f t="shared" si="45"/>
        <v>0</v>
      </c>
      <c r="EB19" s="132">
        <f t="shared" si="45"/>
        <v>0</v>
      </c>
      <c r="EC19" s="132">
        <f t="shared" si="45"/>
        <v>0</v>
      </c>
      <c r="ED19" s="132">
        <f t="shared" si="45"/>
        <v>0</v>
      </c>
      <c r="EE19" s="132">
        <f t="shared" si="45"/>
        <v>0</v>
      </c>
      <c r="EF19" s="132">
        <f t="shared" si="45"/>
        <v>0</v>
      </c>
      <c r="EG19" s="132">
        <f t="shared" si="45"/>
        <v>0</v>
      </c>
      <c r="EH19" s="132">
        <f t="shared" si="45"/>
        <v>0</v>
      </c>
      <c r="EI19" s="132">
        <f t="shared" si="45"/>
        <v>0</v>
      </c>
      <c r="EJ19" s="132">
        <f t="shared" si="45"/>
        <v>0</v>
      </c>
      <c r="EK19" s="132">
        <f t="shared" si="45"/>
        <v>0</v>
      </c>
      <c r="EL19" s="132">
        <f t="shared" si="45"/>
        <v>0</v>
      </c>
      <c r="EM19" s="132">
        <f t="shared" si="45"/>
        <v>0</v>
      </c>
      <c r="EN19" s="132">
        <f t="shared" si="45"/>
        <v>0</v>
      </c>
      <c r="EO19" s="132">
        <f t="shared" si="45"/>
        <v>0</v>
      </c>
      <c r="EP19" s="132">
        <f t="shared" si="45"/>
        <v>0</v>
      </c>
      <c r="EQ19" s="132">
        <f t="shared" si="45"/>
        <v>0</v>
      </c>
      <c r="ER19" s="132">
        <f t="shared" si="45"/>
        <v>0</v>
      </c>
      <c r="ES19" s="132">
        <f t="shared" si="45"/>
        <v>0</v>
      </c>
      <c r="ET19" s="132">
        <f t="shared" si="45"/>
        <v>0</v>
      </c>
      <c r="EU19" s="132">
        <f t="shared" si="45"/>
        <v>0</v>
      </c>
      <c r="EV19" s="132">
        <f t="shared" si="45"/>
        <v>0</v>
      </c>
      <c r="EW19" s="132">
        <f t="shared" si="45"/>
        <v>0</v>
      </c>
      <c r="EX19" s="132">
        <f t="shared" si="45"/>
        <v>0</v>
      </c>
      <c r="EY19" s="132">
        <f t="shared" si="45"/>
        <v>0</v>
      </c>
      <c r="EZ19" s="132">
        <f t="shared" si="45"/>
        <v>0</v>
      </c>
      <c r="FA19" s="132">
        <f t="shared" si="45"/>
        <v>0</v>
      </c>
      <c r="FB19" s="132">
        <f t="shared" si="45"/>
        <v>0</v>
      </c>
      <c r="FC19" s="132">
        <f t="shared" si="45"/>
        <v>0</v>
      </c>
      <c r="FD19" s="132">
        <f t="shared" si="45"/>
        <v>0</v>
      </c>
      <c r="FE19" s="132">
        <f t="shared" si="45"/>
        <v>0</v>
      </c>
      <c r="FF19" s="132">
        <f t="shared" si="45"/>
        <v>0</v>
      </c>
      <c r="FG19" s="132">
        <f t="shared" si="45"/>
        <v>0</v>
      </c>
      <c r="FH19" s="132">
        <f t="shared" si="45"/>
        <v>0</v>
      </c>
      <c r="FI19" s="132">
        <f t="shared" si="45"/>
        <v>0</v>
      </c>
      <c r="FJ19" s="132">
        <f t="shared" si="45"/>
        <v>0</v>
      </c>
      <c r="FK19" s="132">
        <f t="shared" si="45"/>
        <v>0</v>
      </c>
      <c r="FL19" s="132">
        <f t="shared" si="45"/>
        <v>0</v>
      </c>
      <c r="FM19" s="132">
        <f t="shared" si="45"/>
        <v>0</v>
      </c>
      <c r="FN19" s="132">
        <f t="shared" si="45"/>
        <v>0</v>
      </c>
      <c r="FO19" s="132">
        <f t="shared" si="45"/>
        <v>0</v>
      </c>
      <c r="FP19" s="132">
        <f t="shared" si="45"/>
        <v>0</v>
      </c>
      <c r="FQ19" s="132">
        <f t="shared" si="45"/>
        <v>0</v>
      </c>
      <c r="FR19" s="132">
        <f t="shared" si="45"/>
        <v>0</v>
      </c>
      <c r="FS19" s="132">
        <f t="shared" si="45"/>
        <v>0</v>
      </c>
      <c r="FT19" s="132">
        <f t="shared" si="45"/>
        <v>0</v>
      </c>
      <c r="FU19" s="132">
        <f t="shared" si="45"/>
        <v>0</v>
      </c>
      <c r="FV19" s="132">
        <f t="shared" si="45"/>
        <v>0</v>
      </c>
      <c r="FW19" s="132">
        <f t="shared" si="45"/>
        <v>0</v>
      </c>
      <c r="FX19" s="132">
        <f t="shared" si="45"/>
        <v>0</v>
      </c>
      <c r="FY19" s="132">
        <f t="shared" si="45"/>
        <v>0</v>
      </c>
      <c r="FZ19" s="132">
        <f t="shared" si="45"/>
        <v>0</v>
      </c>
      <c r="GA19" s="132">
        <f t="shared" si="45"/>
        <v>0</v>
      </c>
      <c r="GB19" s="132">
        <f t="shared" si="45"/>
        <v>0</v>
      </c>
      <c r="GC19" s="132">
        <f t="shared" si="45"/>
        <v>0</v>
      </c>
      <c r="GD19" s="132">
        <f t="shared" si="45"/>
        <v>0</v>
      </c>
      <c r="GE19" s="132">
        <f t="shared" si="45"/>
        <v>0</v>
      </c>
      <c r="GF19" s="132">
        <f t="shared" si="45"/>
        <v>0</v>
      </c>
      <c r="GG19" s="132">
        <f t="shared" si="45"/>
        <v>0</v>
      </c>
      <c r="GH19" s="132">
        <f t="shared" si="45"/>
        <v>0</v>
      </c>
      <c r="GI19" s="132">
        <f t="shared" si="45"/>
        <v>0</v>
      </c>
      <c r="GJ19" s="132">
        <f t="shared" si="45"/>
        <v>0</v>
      </c>
      <c r="GK19" s="132">
        <f t="shared" si="45"/>
        <v>0</v>
      </c>
      <c r="GL19" s="132">
        <f t="shared" si="45"/>
        <v>0</v>
      </c>
      <c r="GM19" s="132">
        <f t="shared" si="45"/>
        <v>0</v>
      </c>
      <c r="GN19" s="132">
        <f t="shared" si="45"/>
        <v>0</v>
      </c>
      <c r="GO19" s="132">
        <f t="shared" si="45"/>
        <v>0</v>
      </c>
      <c r="GP19" s="132">
        <f t="shared" si="45"/>
        <v>0</v>
      </c>
      <c r="GQ19" s="132">
        <f t="shared" si="45"/>
        <v>0</v>
      </c>
      <c r="GR19" s="132">
        <f t="shared" si="45"/>
        <v>0</v>
      </c>
      <c r="GS19" s="132">
        <f t="shared" si="45"/>
        <v>0</v>
      </c>
      <c r="GT19" s="132">
        <f t="shared" si="45"/>
        <v>0</v>
      </c>
      <c r="GU19" s="132">
        <f t="shared" si="45"/>
        <v>0</v>
      </c>
      <c r="GV19" s="132">
        <f t="shared" si="45"/>
        <v>0</v>
      </c>
      <c r="GW19" s="132">
        <f t="shared" si="45"/>
        <v>0</v>
      </c>
      <c r="GX19" s="132">
        <f t="shared" si="45"/>
        <v>0</v>
      </c>
      <c r="GY19" s="132">
        <f t="shared" si="45"/>
        <v>0</v>
      </c>
      <c r="GZ19" s="132">
        <f t="shared" si="45"/>
        <v>0</v>
      </c>
      <c r="HA19" s="132">
        <f t="shared" si="45"/>
        <v>0</v>
      </c>
      <c r="HB19" s="132">
        <f t="shared" si="45"/>
        <v>0</v>
      </c>
      <c r="HC19" s="132">
        <f t="shared" si="45"/>
        <v>0</v>
      </c>
      <c r="HD19" s="132">
        <f t="shared" si="45"/>
        <v>0</v>
      </c>
      <c r="HE19" s="132">
        <f t="shared" si="45"/>
        <v>0</v>
      </c>
      <c r="HF19" s="132">
        <f t="shared" si="45"/>
        <v>0</v>
      </c>
      <c r="HG19" s="132">
        <f t="shared" si="45"/>
        <v>0</v>
      </c>
      <c r="HH19" s="132">
        <f t="shared" si="45"/>
        <v>0</v>
      </c>
      <c r="HI19" s="132">
        <f t="shared" si="45"/>
        <v>0</v>
      </c>
      <c r="HJ19" s="132">
        <f t="shared" si="45"/>
        <v>0</v>
      </c>
      <c r="HK19" s="132">
        <f t="shared" si="45"/>
        <v>0</v>
      </c>
      <c r="HL19" s="132">
        <f t="shared" si="45"/>
        <v>0</v>
      </c>
      <c r="HM19" s="132">
        <f t="shared" si="45"/>
        <v>0</v>
      </c>
      <c r="HN19" s="132">
        <f t="shared" si="45"/>
        <v>0</v>
      </c>
      <c r="HO19" s="132">
        <f t="shared" si="45"/>
        <v>0</v>
      </c>
      <c r="HP19" s="132">
        <f t="shared" si="45"/>
        <v>0</v>
      </c>
      <c r="HQ19" s="132">
        <f t="shared" si="45"/>
        <v>0</v>
      </c>
      <c r="HR19" s="132">
        <f t="shared" si="45"/>
        <v>0</v>
      </c>
      <c r="HS19" s="132">
        <f t="shared" si="45"/>
        <v>0</v>
      </c>
      <c r="HT19" s="132">
        <f t="shared" si="45"/>
        <v>0</v>
      </c>
      <c r="HU19" s="132">
        <f t="shared" si="45"/>
        <v>0</v>
      </c>
      <c r="HV19" s="132">
        <f t="shared" si="45"/>
        <v>0</v>
      </c>
      <c r="HW19" s="132">
        <f t="shared" si="45"/>
        <v>0</v>
      </c>
      <c r="HX19" s="132">
        <f t="shared" si="45"/>
        <v>0</v>
      </c>
      <c r="HY19" s="132">
        <f t="shared" si="45"/>
        <v>0</v>
      </c>
      <c r="HZ19" s="132">
        <f t="shared" si="45"/>
        <v>0</v>
      </c>
      <c r="IA19" s="132">
        <f t="shared" si="45"/>
        <v>0</v>
      </c>
      <c r="IB19" s="132">
        <f t="shared" si="45"/>
        <v>0</v>
      </c>
      <c r="IC19" s="132">
        <f t="shared" si="45"/>
        <v>0</v>
      </c>
      <c r="ID19" s="132">
        <f t="shared" si="45"/>
        <v>0</v>
      </c>
      <c r="IE19" s="132">
        <f t="shared" si="45"/>
        <v>0</v>
      </c>
      <c r="IF19" s="132">
        <f t="shared" si="45"/>
        <v>0</v>
      </c>
      <c r="IG19" s="132">
        <f t="shared" si="45"/>
        <v>0</v>
      </c>
      <c r="IH19" s="132">
        <f t="shared" si="45"/>
        <v>0</v>
      </c>
      <c r="II19" s="132">
        <f t="shared" si="45"/>
        <v>0</v>
      </c>
      <c r="IJ19" s="132">
        <f t="shared" si="45"/>
        <v>0</v>
      </c>
      <c r="IK19" s="132">
        <f t="shared" si="45"/>
        <v>0</v>
      </c>
      <c r="IL19" s="132">
        <f t="shared" si="45"/>
        <v>0</v>
      </c>
      <c r="IM19" s="132">
        <f t="shared" si="45"/>
        <v>0</v>
      </c>
      <c r="IN19" s="132">
        <f t="shared" si="45"/>
        <v>0</v>
      </c>
      <c r="IO19" s="132">
        <f t="shared" si="45"/>
        <v>0</v>
      </c>
      <c r="IP19" s="132">
        <f t="shared" si="45"/>
        <v>0</v>
      </c>
      <c r="IQ19" s="132">
        <f t="shared" si="45"/>
        <v>0</v>
      </c>
      <c r="IR19" s="132">
        <f t="shared" si="45"/>
        <v>0</v>
      </c>
      <c r="IS19" s="132">
        <f t="shared" si="45"/>
        <v>0</v>
      </c>
      <c r="IT19" s="132">
        <f t="shared" si="45"/>
        <v>0</v>
      </c>
      <c r="IU19" s="132">
        <f t="shared" si="45"/>
        <v>0</v>
      </c>
      <c r="IV19" s="132">
        <f t="shared" si="45"/>
        <v>0</v>
      </c>
      <c r="IW19" s="132">
        <f t="shared" si="45"/>
        <v>0</v>
      </c>
      <c r="IX19" s="132">
        <f t="shared" si="45"/>
        <v>0</v>
      </c>
      <c r="IY19" s="132">
        <f t="shared" si="45"/>
        <v>0</v>
      </c>
      <c r="IZ19" s="132">
        <f t="shared" si="45"/>
        <v>0</v>
      </c>
      <c r="JA19" s="132">
        <f t="shared" si="45"/>
        <v>0</v>
      </c>
      <c r="JB19" s="132">
        <f t="shared" si="45"/>
        <v>0</v>
      </c>
      <c r="JC19" s="132">
        <f t="shared" si="45"/>
        <v>0</v>
      </c>
      <c r="JD19" s="132">
        <f t="shared" si="45"/>
        <v>0</v>
      </c>
      <c r="JE19" s="132">
        <f t="shared" si="45"/>
        <v>0</v>
      </c>
      <c r="JF19" s="132">
        <f t="shared" si="45"/>
        <v>0</v>
      </c>
      <c r="JG19" s="132">
        <f t="shared" si="45"/>
        <v>0</v>
      </c>
      <c r="JH19" s="132">
        <f t="shared" si="45"/>
        <v>0</v>
      </c>
      <c r="JI19" s="132">
        <f t="shared" si="45"/>
        <v>0</v>
      </c>
      <c r="JJ19" s="132">
        <f t="shared" si="45"/>
        <v>0</v>
      </c>
      <c r="JK19" s="132">
        <f t="shared" si="45"/>
        <v>0</v>
      </c>
      <c r="JL19" s="132">
        <f t="shared" si="45"/>
        <v>0</v>
      </c>
      <c r="JM19" s="132">
        <f t="shared" si="45"/>
        <v>0</v>
      </c>
      <c r="JN19" s="132">
        <f t="shared" si="45"/>
        <v>0</v>
      </c>
      <c r="JO19" s="132">
        <f t="shared" si="45"/>
        <v>0</v>
      </c>
      <c r="JP19" s="132">
        <f t="shared" si="45"/>
        <v>0</v>
      </c>
      <c r="JQ19" s="132">
        <f t="shared" si="45"/>
        <v>0</v>
      </c>
      <c r="JR19" s="132">
        <f t="shared" si="45"/>
        <v>0</v>
      </c>
      <c r="JS19" s="132">
        <f t="shared" si="45"/>
        <v>0</v>
      </c>
      <c r="JT19" s="132">
        <f t="shared" si="45"/>
        <v>0</v>
      </c>
      <c r="JU19" s="132">
        <f t="shared" si="45"/>
        <v>0</v>
      </c>
      <c r="JV19" s="132">
        <f t="shared" si="45"/>
        <v>0</v>
      </c>
      <c r="JW19" s="132">
        <f t="shared" si="45"/>
        <v>0</v>
      </c>
      <c r="JX19" s="132">
        <f t="shared" si="45"/>
        <v>0</v>
      </c>
      <c r="JY19" s="132">
        <f t="shared" si="45"/>
        <v>0</v>
      </c>
      <c r="JZ19" s="132">
        <f t="shared" si="45"/>
        <v>0</v>
      </c>
      <c r="KA19" s="132">
        <f t="shared" si="45"/>
        <v>0</v>
      </c>
      <c r="KB19" s="132">
        <f t="shared" si="45"/>
        <v>0</v>
      </c>
      <c r="KC19" s="132">
        <f t="shared" si="45"/>
        <v>0</v>
      </c>
      <c r="KD19" s="132">
        <f t="shared" si="45"/>
        <v>0</v>
      </c>
      <c r="KE19" s="132">
        <f t="shared" si="45"/>
        <v>0</v>
      </c>
      <c r="KF19" s="132">
        <f t="shared" si="45"/>
        <v>0</v>
      </c>
      <c r="KG19" s="132">
        <f t="shared" si="45"/>
        <v>0</v>
      </c>
      <c r="KH19" s="132">
        <f t="shared" si="45"/>
        <v>0</v>
      </c>
      <c r="KI19" s="132">
        <f t="shared" si="45"/>
        <v>0</v>
      </c>
      <c r="KJ19" s="132">
        <f t="shared" si="45"/>
        <v>0</v>
      </c>
      <c r="KK19" s="132">
        <f t="shared" si="45"/>
        <v>0</v>
      </c>
      <c r="KL19" s="132">
        <f t="shared" si="45"/>
        <v>0</v>
      </c>
      <c r="KM19" s="132">
        <f t="shared" si="45"/>
        <v>0</v>
      </c>
      <c r="KN19" s="132">
        <f t="shared" si="45"/>
        <v>0</v>
      </c>
      <c r="KO19" s="132">
        <f t="shared" si="45"/>
        <v>0</v>
      </c>
      <c r="KP19" s="132">
        <f t="shared" si="45"/>
        <v>0</v>
      </c>
      <c r="KQ19" s="132">
        <f t="shared" si="45"/>
        <v>0</v>
      </c>
      <c r="KR19" s="132">
        <f t="shared" si="45"/>
        <v>0</v>
      </c>
      <c r="KS19" s="132">
        <f t="shared" si="45"/>
        <v>0</v>
      </c>
      <c r="KT19" s="132">
        <f t="shared" si="45"/>
        <v>0</v>
      </c>
      <c r="KU19" s="132">
        <f t="shared" si="45"/>
        <v>0</v>
      </c>
      <c r="KV19" s="132">
        <f t="shared" si="45"/>
        <v>0</v>
      </c>
      <c r="KW19" s="132">
        <f t="shared" si="45"/>
        <v>0</v>
      </c>
      <c r="KX19" s="132">
        <f t="shared" si="45"/>
        <v>0</v>
      </c>
      <c r="KY19" s="132">
        <f t="shared" si="45"/>
        <v>0</v>
      </c>
      <c r="KZ19" s="132">
        <f t="shared" si="45"/>
        <v>0</v>
      </c>
      <c r="LA19" s="132">
        <f t="shared" si="45"/>
        <v>0</v>
      </c>
      <c r="LB19" s="132">
        <f t="shared" si="45"/>
        <v>0</v>
      </c>
      <c r="LC19" s="132">
        <f t="shared" si="45"/>
        <v>0</v>
      </c>
      <c r="LD19" s="132">
        <f t="shared" si="45"/>
        <v>0</v>
      </c>
      <c r="LE19" s="132">
        <f t="shared" si="45"/>
        <v>0</v>
      </c>
      <c r="LF19" s="132">
        <f t="shared" si="45"/>
        <v>0</v>
      </c>
      <c r="LG19" s="132">
        <f t="shared" si="45"/>
        <v>0</v>
      </c>
      <c r="LH19" s="132">
        <f t="shared" si="45"/>
        <v>0</v>
      </c>
      <c r="LI19" s="132">
        <f t="shared" si="45"/>
        <v>0</v>
      </c>
      <c r="LJ19" s="132">
        <f t="shared" si="45"/>
        <v>0</v>
      </c>
      <c r="LK19" s="132">
        <f t="shared" si="45"/>
        <v>0</v>
      </c>
      <c r="LL19" s="132">
        <f t="shared" si="45"/>
        <v>0</v>
      </c>
      <c r="LM19" s="132">
        <f t="shared" si="45"/>
        <v>0</v>
      </c>
      <c r="LN19" s="132">
        <f t="shared" si="45"/>
        <v>0</v>
      </c>
      <c r="LO19" s="132">
        <f t="shared" si="45"/>
        <v>0</v>
      </c>
      <c r="LP19" s="132">
        <f t="shared" si="45"/>
        <v>0</v>
      </c>
      <c r="LQ19" s="132">
        <f t="shared" si="45"/>
        <v>0</v>
      </c>
      <c r="LR19" s="132">
        <f t="shared" si="45"/>
        <v>0</v>
      </c>
      <c r="LS19" s="132">
        <f t="shared" si="45"/>
        <v>0</v>
      </c>
      <c r="LT19" s="132">
        <f t="shared" si="45"/>
        <v>0</v>
      </c>
      <c r="LU19" s="132">
        <f t="shared" si="45"/>
        <v>0</v>
      </c>
      <c r="LV19" s="132">
        <f t="shared" si="45"/>
        <v>0</v>
      </c>
      <c r="LW19" s="132">
        <f t="shared" si="45"/>
        <v>0</v>
      </c>
      <c r="LX19" s="132">
        <f t="shared" si="45"/>
        <v>0</v>
      </c>
      <c r="LY19" s="132">
        <f t="shared" si="45"/>
        <v>0</v>
      </c>
      <c r="LZ19" s="132">
        <f t="shared" si="45"/>
        <v>0</v>
      </c>
      <c r="MA19" s="132">
        <f t="shared" si="45"/>
        <v>0</v>
      </c>
      <c r="MB19" s="132">
        <f t="shared" si="45"/>
        <v>0</v>
      </c>
      <c r="MC19" s="132">
        <f t="shared" si="45"/>
        <v>0</v>
      </c>
      <c r="MD19" s="132">
        <f t="shared" si="45"/>
        <v>0</v>
      </c>
      <c r="ME19" s="132">
        <f t="shared" si="45"/>
        <v>0</v>
      </c>
      <c r="MF19" s="132">
        <f t="shared" si="45"/>
        <v>0</v>
      </c>
      <c r="MG19" s="132">
        <f t="shared" si="45"/>
        <v>0</v>
      </c>
      <c r="MH19" s="132">
        <f t="shared" si="45"/>
        <v>0</v>
      </c>
      <c r="MI19" s="132">
        <f t="shared" si="45"/>
        <v>0</v>
      </c>
      <c r="MJ19" s="132">
        <f t="shared" si="45"/>
        <v>0</v>
      </c>
      <c r="MK19" s="132">
        <f t="shared" si="45"/>
        <v>0</v>
      </c>
      <c r="ML19" s="132">
        <f t="shared" si="45"/>
        <v>0</v>
      </c>
      <c r="MM19" s="132">
        <f t="shared" si="45"/>
        <v>0</v>
      </c>
      <c r="MN19" s="132">
        <f t="shared" si="45"/>
        <v>0</v>
      </c>
      <c r="MO19" s="132">
        <f t="shared" si="45"/>
        <v>0</v>
      </c>
      <c r="MP19" s="132">
        <f t="shared" si="45"/>
        <v>0</v>
      </c>
      <c r="MQ19" s="132">
        <f t="shared" si="45"/>
        <v>0</v>
      </c>
      <c r="MR19" s="132">
        <f t="shared" si="45"/>
        <v>0</v>
      </c>
      <c r="MS19" s="132">
        <f t="shared" si="45"/>
        <v>0</v>
      </c>
      <c r="MT19" s="132">
        <f t="shared" si="45"/>
        <v>0</v>
      </c>
      <c r="MU19" s="132">
        <f t="shared" si="45"/>
        <v>0</v>
      </c>
      <c r="MV19" s="132">
        <f t="shared" si="45"/>
        <v>0</v>
      </c>
      <c r="MW19" s="132">
        <f t="shared" si="45"/>
        <v>0</v>
      </c>
      <c r="MX19" s="132">
        <f t="shared" si="45"/>
        <v>0</v>
      </c>
      <c r="MY19" s="132">
        <f t="shared" si="45"/>
        <v>0</v>
      </c>
      <c r="MZ19" s="132">
        <f t="shared" si="45"/>
        <v>0</v>
      </c>
      <c r="NA19" s="132">
        <f t="shared" si="45"/>
        <v>0</v>
      </c>
      <c r="NB19" s="132">
        <f t="shared" si="45"/>
        <v>0</v>
      </c>
      <c r="NC19" s="132">
        <f t="shared" si="45"/>
        <v>0</v>
      </c>
      <c r="ND19" s="132">
        <f t="shared" si="45"/>
        <v>0</v>
      </c>
      <c r="NE19" s="132">
        <f t="shared" si="45"/>
        <v>0</v>
      </c>
      <c r="NF19" s="132">
        <f t="shared" si="45"/>
        <v>0</v>
      </c>
      <c r="NG19" s="132">
        <f t="shared" si="45"/>
        <v>0</v>
      </c>
      <c r="NH19" s="132">
        <f t="shared" si="45"/>
        <v>0</v>
      </c>
      <c r="NI19" s="132">
        <f t="shared" si="45"/>
        <v>0</v>
      </c>
      <c r="NJ19" s="132">
        <f t="shared" si="45"/>
        <v>0</v>
      </c>
      <c r="NK19" s="132">
        <f t="shared" si="45"/>
        <v>0</v>
      </c>
      <c r="NL19" s="132">
        <f t="shared" si="45"/>
        <v>0</v>
      </c>
      <c r="NM19" s="132">
        <f t="shared" si="45"/>
        <v>0</v>
      </c>
      <c r="NN19" s="132">
        <f t="shared" si="45"/>
        <v>0</v>
      </c>
      <c r="NO19" s="132">
        <f t="shared" si="45"/>
        <v>0</v>
      </c>
      <c r="NP19" s="132">
        <f t="shared" si="45"/>
        <v>0</v>
      </c>
      <c r="NQ19" s="132">
        <f t="shared" si="45"/>
        <v>0</v>
      </c>
      <c r="NR19" s="132">
        <f t="shared" si="45"/>
        <v>0</v>
      </c>
      <c r="NS19" s="132">
        <f t="shared" si="45"/>
        <v>0</v>
      </c>
      <c r="NT19" s="132">
        <f t="shared" si="45"/>
        <v>0</v>
      </c>
      <c r="NU19" s="132">
        <f t="shared" si="45"/>
        <v>0</v>
      </c>
      <c r="NV19" s="132">
        <f t="shared" si="45"/>
        <v>0</v>
      </c>
      <c r="NW19" s="132">
        <f t="shared" si="45"/>
        <v>0</v>
      </c>
      <c r="NX19" s="132">
        <f t="shared" si="45"/>
        <v>0</v>
      </c>
      <c r="NY19" s="132">
        <f t="shared" si="45"/>
        <v>0</v>
      </c>
      <c r="NZ19" s="132">
        <f t="shared" si="45"/>
        <v>0</v>
      </c>
      <c r="OA19" s="132">
        <f t="shared" si="45"/>
        <v>0</v>
      </c>
      <c r="OB19" s="132">
        <f t="shared" si="45"/>
        <v>0</v>
      </c>
      <c r="OC19" s="132">
        <f t="shared" si="45"/>
        <v>0</v>
      </c>
      <c r="OD19" s="132">
        <f t="shared" si="45"/>
        <v>0</v>
      </c>
      <c r="OE19" s="133">
        <f t="shared" si="45"/>
        <v>0</v>
      </c>
      <c r="OF19" s="133">
        <f t="shared" si="45"/>
        <v>0</v>
      </c>
      <c r="OG19" s="133">
        <f t="shared" si="45"/>
        <v>0</v>
      </c>
      <c r="OH19" s="133">
        <f t="shared" si="45"/>
        <v>0</v>
      </c>
      <c r="OI19" s="133">
        <f t="shared" si="45"/>
        <v>0</v>
      </c>
      <c r="OJ19" s="133">
        <f t="shared" si="45"/>
        <v>0</v>
      </c>
      <c r="OK19" s="133">
        <f t="shared" si="45"/>
        <v>0</v>
      </c>
      <c r="OL19" s="133">
        <f t="shared" si="45"/>
        <v>0</v>
      </c>
      <c r="OM19" s="133">
        <f t="shared" si="45"/>
        <v>0</v>
      </c>
      <c r="ON19" s="133">
        <f t="shared" si="45"/>
        <v>0</v>
      </c>
      <c r="OO19" s="133">
        <f t="shared" si="45"/>
        <v>0</v>
      </c>
      <c r="OP19" s="133">
        <f t="shared" si="45"/>
        <v>0</v>
      </c>
      <c r="OQ19" s="133">
        <f t="shared" si="45"/>
        <v>0</v>
      </c>
      <c r="OR19" s="133">
        <f t="shared" si="45"/>
        <v>0</v>
      </c>
      <c r="OS19" s="133">
        <f t="shared" si="45"/>
        <v>0</v>
      </c>
      <c r="OT19" s="133">
        <f t="shared" si="45"/>
        <v>0</v>
      </c>
      <c r="OU19" s="133">
        <f t="shared" si="45"/>
        <v>0</v>
      </c>
      <c r="OV19" s="133">
        <f t="shared" si="45"/>
        <v>0</v>
      </c>
      <c r="OW19" s="133">
        <f t="shared" si="45"/>
        <v>0</v>
      </c>
      <c r="OX19" s="133">
        <f t="shared" si="45"/>
        <v>0</v>
      </c>
      <c r="OY19" s="133">
        <f t="shared" si="45"/>
        <v>0</v>
      </c>
      <c r="OZ19" s="133">
        <f t="shared" si="45"/>
        <v>0</v>
      </c>
      <c r="PA19" s="133">
        <f t="shared" si="45"/>
        <v>0</v>
      </c>
      <c r="PB19" s="133">
        <f t="shared" si="45"/>
        <v>0</v>
      </c>
      <c r="PC19" s="133">
        <f t="shared" si="45"/>
        <v>0</v>
      </c>
      <c r="PD19" s="133">
        <f t="shared" si="45"/>
        <v>0</v>
      </c>
      <c r="PE19" s="133">
        <f t="shared" si="45"/>
        <v>0</v>
      </c>
      <c r="PF19" s="133">
        <f t="shared" si="45"/>
        <v>0</v>
      </c>
      <c r="PG19" s="133">
        <f t="shared" si="45"/>
        <v>0</v>
      </c>
      <c r="PH19" s="133">
        <f t="shared" si="45"/>
        <v>0</v>
      </c>
      <c r="PI19" s="133">
        <f t="shared" si="45"/>
        <v>0</v>
      </c>
      <c r="PJ19" s="133">
        <f t="shared" si="45"/>
        <v>0</v>
      </c>
      <c r="PK19" s="133">
        <f t="shared" si="45"/>
        <v>0</v>
      </c>
      <c r="PL19" s="133">
        <f t="shared" si="45"/>
        <v>0</v>
      </c>
      <c r="PM19" s="133">
        <f t="shared" si="45"/>
        <v>0</v>
      </c>
      <c r="PN19" s="133">
        <f t="shared" si="45"/>
        <v>0</v>
      </c>
      <c r="PO19" s="133">
        <f t="shared" si="45"/>
        <v>0</v>
      </c>
      <c r="PP19" s="133">
        <f t="shared" si="45"/>
        <v>0</v>
      </c>
      <c r="PQ19" s="133">
        <f t="shared" si="45"/>
        <v>0</v>
      </c>
      <c r="PR19" s="133">
        <f t="shared" si="45"/>
        <v>0</v>
      </c>
      <c r="PS19" s="133">
        <f t="shared" si="45"/>
        <v>0</v>
      </c>
      <c r="PT19" s="133">
        <f t="shared" si="45"/>
        <v>0</v>
      </c>
      <c r="PU19" s="133">
        <f t="shared" si="45"/>
        <v>0</v>
      </c>
      <c r="PV19" s="133">
        <f t="shared" si="45"/>
        <v>0</v>
      </c>
      <c r="PW19" s="133">
        <f t="shared" si="45"/>
        <v>0</v>
      </c>
      <c r="PX19" s="133">
        <f t="shared" si="45"/>
        <v>0</v>
      </c>
      <c r="PY19" s="133">
        <f t="shared" si="45"/>
        <v>0</v>
      </c>
      <c r="PZ19" s="133">
        <f t="shared" si="45"/>
        <v>0</v>
      </c>
      <c r="QA19" s="133">
        <f t="shared" si="45"/>
        <v>0</v>
      </c>
      <c r="QB19" s="133">
        <f t="shared" si="45"/>
        <v>0</v>
      </c>
      <c r="QC19" s="133">
        <f t="shared" si="45"/>
        <v>0</v>
      </c>
      <c r="QD19" s="133">
        <f t="shared" si="45"/>
        <v>0</v>
      </c>
      <c r="QE19" s="133">
        <f t="shared" si="45"/>
        <v>0</v>
      </c>
      <c r="QF19" s="133">
        <f t="shared" si="45"/>
        <v>0</v>
      </c>
      <c r="QG19" s="133">
        <f t="shared" si="45"/>
        <v>0</v>
      </c>
      <c r="QH19" s="133">
        <f t="shared" si="45"/>
        <v>0</v>
      </c>
      <c r="QI19" s="133">
        <f t="shared" si="45"/>
        <v>0</v>
      </c>
    </row>
    <row r="20" ht="21.75" customHeight="1">
      <c r="A20" s="141"/>
      <c r="B20" s="126">
        <f t="shared" si="3"/>
        <v>0</v>
      </c>
      <c r="C20" s="122"/>
      <c r="D20" s="123"/>
      <c r="E20" s="122">
        <f t="shared" ref="E20:E23" si="52">+D$9*D20</f>
        <v>0</v>
      </c>
      <c r="F20" s="123"/>
      <c r="G20" s="122">
        <f t="shared" ref="G20:G23" si="53">+F$9*F20</f>
        <v>0</v>
      </c>
      <c r="H20" s="104"/>
      <c r="I20" s="139"/>
      <c r="J20" s="126">
        <f t="shared" si="6"/>
        <v>0</v>
      </c>
      <c r="K20" s="127"/>
      <c r="L20" s="128"/>
      <c r="M20" s="127">
        <f t="shared" si="37"/>
        <v>0</v>
      </c>
      <c r="N20" s="128"/>
      <c r="O20" s="127">
        <f t="shared" si="38"/>
        <v>0</v>
      </c>
      <c r="P20" s="104"/>
      <c r="Q20" s="139"/>
      <c r="R20" s="126">
        <f t="shared" si="9"/>
        <v>0</v>
      </c>
      <c r="S20" s="127"/>
      <c r="T20" s="128"/>
      <c r="U20" s="127">
        <f t="shared" si="46"/>
        <v>0</v>
      </c>
      <c r="V20" s="128"/>
      <c r="W20" s="127">
        <f t="shared" si="47"/>
        <v>0</v>
      </c>
      <c r="X20" s="104"/>
      <c r="Y20" s="139"/>
      <c r="Z20" s="126">
        <f t="shared" si="10"/>
        <v>0</v>
      </c>
      <c r="AA20" s="127"/>
      <c r="AB20" s="128"/>
      <c r="AC20" s="127">
        <f t="shared" si="41"/>
        <v>0</v>
      </c>
      <c r="AD20" s="128"/>
      <c r="AE20" s="127">
        <f t="shared" ref="AE20:AF20" si="48">+AD$9*AD20</f>
        <v>0</v>
      </c>
      <c r="AF20" s="127">
        <f t="shared" si="48"/>
        <v>0</v>
      </c>
      <c r="AG20" s="129"/>
      <c r="AH20" s="125" t="s">
        <v>98</v>
      </c>
      <c r="AI20" s="126">
        <f t="shared" si="12"/>
        <v>0</v>
      </c>
      <c r="AJ20" s="127" t="s">
        <v>99</v>
      </c>
      <c r="AK20" s="128">
        <v>2.0</v>
      </c>
      <c r="AL20" s="127">
        <f>+AK$9*AK20/1000</f>
        <v>0</v>
      </c>
      <c r="AM20" s="128">
        <v>2.0</v>
      </c>
      <c r="AN20" s="127">
        <f>+AM$9*AM20/1000</f>
        <v>0</v>
      </c>
      <c r="AO20" s="104"/>
      <c r="AP20" s="139"/>
      <c r="AQ20" s="126">
        <f t="shared" si="13"/>
        <v>0</v>
      </c>
      <c r="AR20" s="127"/>
      <c r="AS20" s="128"/>
      <c r="AT20" s="127">
        <f t="shared" si="49"/>
        <v>0</v>
      </c>
      <c r="AU20" s="128"/>
      <c r="AV20" s="127">
        <f t="shared" si="50"/>
        <v>0</v>
      </c>
      <c r="AW20" s="104"/>
      <c r="AX20" s="139"/>
      <c r="AY20" s="126">
        <f t="shared" si="16"/>
        <v>0</v>
      </c>
      <c r="AZ20" s="127"/>
      <c r="BA20" s="128"/>
      <c r="BB20" s="127">
        <f t="shared" ref="BB20:BB23" si="55">+BA$9*BA20</f>
        <v>0</v>
      </c>
      <c r="BC20" s="130"/>
      <c r="BD20" s="127">
        <f t="shared" ref="BD20:BD23" si="56">+BC$9*BC20</f>
        <v>0</v>
      </c>
      <c r="BF20" s="69"/>
      <c r="BH20" s="131">
        <f t="shared" si="19"/>
        <v>0</v>
      </c>
      <c r="BI20" s="132">
        <f t="shared" si="20"/>
        <v>0</v>
      </c>
      <c r="BJ20" s="132">
        <f t="shared" ref="BJ20:QI20" si="51">+IF($A20=BJ$11,($E20+$G20))+IF($I20=BJ$11,($M20+$O20))+IF($Q20=BJ$11,($U20+$W20))+IF($Y20=BJ$11,($AC20+$AE20))+IF($AH20=BJ$11,($AL20+$AN20))+IF($AP20=BJ$11,($AT20+$AV20))+IF($AX20=BJ$11,($BB20+$BD20))</f>
        <v>0</v>
      </c>
      <c r="BK20" s="132">
        <f t="shared" si="51"/>
        <v>0</v>
      </c>
      <c r="BL20" s="132">
        <f t="shared" si="51"/>
        <v>0</v>
      </c>
      <c r="BM20" s="132">
        <f t="shared" si="51"/>
        <v>0</v>
      </c>
      <c r="BN20" s="132">
        <f t="shared" si="51"/>
        <v>0</v>
      </c>
      <c r="BO20" s="132">
        <f t="shared" si="51"/>
        <v>0</v>
      </c>
      <c r="BP20" s="132">
        <f t="shared" si="51"/>
        <v>0</v>
      </c>
      <c r="BQ20" s="132">
        <f t="shared" si="51"/>
        <v>0</v>
      </c>
      <c r="BR20" s="132">
        <f t="shared" si="51"/>
        <v>0</v>
      </c>
      <c r="BS20" s="132">
        <f t="shared" si="51"/>
        <v>0</v>
      </c>
      <c r="BT20" s="132">
        <f t="shared" si="51"/>
        <v>0</v>
      </c>
      <c r="BU20" s="132">
        <f t="shared" si="51"/>
        <v>0</v>
      </c>
      <c r="BV20" s="132">
        <f t="shared" si="51"/>
        <v>0</v>
      </c>
      <c r="BW20" s="132">
        <f t="shared" si="51"/>
        <v>0</v>
      </c>
      <c r="BX20" s="132">
        <f t="shared" si="51"/>
        <v>0</v>
      </c>
      <c r="BY20" s="132">
        <f t="shared" si="51"/>
        <v>0</v>
      </c>
      <c r="BZ20" s="132">
        <f t="shared" si="51"/>
        <v>0</v>
      </c>
      <c r="CA20" s="132">
        <f t="shared" si="51"/>
        <v>0</v>
      </c>
      <c r="CB20" s="132">
        <f t="shared" si="51"/>
        <v>0</v>
      </c>
      <c r="CC20" s="132">
        <f t="shared" si="51"/>
        <v>0</v>
      </c>
      <c r="CD20" s="132">
        <f t="shared" si="51"/>
        <v>0</v>
      </c>
      <c r="CE20" s="132">
        <f t="shared" si="51"/>
        <v>0</v>
      </c>
      <c r="CF20" s="132">
        <f t="shared" si="51"/>
        <v>0</v>
      </c>
      <c r="CG20" s="132">
        <f t="shared" si="51"/>
        <v>0</v>
      </c>
      <c r="CH20" s="132">
        <f t="shared" si="51"/>
        <v>0</v>
      </c>
      <c r="CI20" s="132">
        <f t="shared" si="51"/>
        <v>0</v>
      </c>
      <c r="CJ20" s="132">
        <f t="shared" si="51"/>
        <v>0</v>
      </c>
      <c r="CK20" s="132">
        <f t="shared" si="51"/>
        <v>0</v>
      </c>
      <c r="CL20" s="132">
        <f t="shared" si="51"/>
        <v>0</v>
      </c>
      <c r="CM20" s="132">
        <f t="shared" si="51"/>
        <v>0</v>
      </c>
      <c r="CN20" s="132">
        <f t="shared" si="51"/>
        <v>0</v>
      </c>
      <c r="CO20" s="132">
        <f t="shared" si="51"/>
        <v>0</v>
      </c>
      <c r="CP20" s="132">
        <f t="shared" si="51"/>
        <v>0</v>
      </c>
      <c r="CQ20" s="132">
        <f t="shared" si="51"/>
        <v>0</v>
      </c>
      <c r="CR20" s="132">
        <f t="shared" si="51"/>
        <v>0</v>
      </c>
      <c r="CS20" s="132">
        <f t="shared" si="51"/>
        <v>0</v>
      </c>
      <c r="CT20" s="132">
        <f t="shared" si="51"/>
        <v>0</v>
      </c>
      <c r="CU20" s="132">
        <f t="shared" si="51"/>
        <v>0</v>
      </c>
      <c r="CV20" s="132">
        <f t="shared" si="51"/>
        <v>0</v>
      </c>
      <c r="CW20" s="132">
        <f t="shared" si="51"/>
        <v>0</v>
      </c>
      <c r="CX20" s="132">
        <f t="shared" si="51"/>
        <v>0</v>
      </c>
      <c r="CY20" s="132">
        <f t="shared" si="51"/>
        <v>0</v>
      </c>
      <c r="CZ20" s="132">
        <f t="shared" si="51"/>
        <v>0</v>
      </c>
      <c r="DA20" s="132">
        <f t="shared" si="51"/>
        <v>0</v>
      </c>
      <c r="DB20" s="132">
        <f t="shared" si="51"/>
        <v>0</v>
      </c>
      <c r="DC20" s="132">
        <f t="shared" si="51"/>
        <v>0</v>
      </c>
      <c r="DD20" s="132">
        <f t="shared" si="51"/>
        <v>0</v>
      </c>
      <c r="DE20" s="132">
        <f t="shared" si="51"/>
        <v>0</v>
      </c>
      <c r="DF20" s="132">
        <f t="shared" si="51"/>
        <v>0</v>
      </c>
      <c r="DG20" s="132">
        <f t="shared" si="51"/>
        <v>0</v>
      </c>
      <c r="DH20" s="132">
        <f t="shared" si="51"/>
        <v>0</v>
      </c>
      <c r="DI20" s="132">
        <f t="shared" si="51"/>
        <v>0</v>
      </c>
      <c r="DJ20" s="132">
        <f t="shared" si="51"/>
        <v>0</v>
      </c>
      <c r="DK20" s="132">
        <f t="shared" si="51"/>
        <v>0</v>
      </c>
      <c r="DL20" s="132">
        <f t="shared" si="51"/>
        <v>0</v>
      </c>
      <c r="DM20" s="132">
        <f t="shared" si="51"/>
        <v>0</v>
      </c>
      <c r="DN20" s="132">
        <f t="shared" si="51"/>
        <v>0</v>
      </c>
      <c r="DO20" s="132">
        <f t="shared" si="51"/>
        <v>0</v>
      </c>
      <c r="DP20" s="132">
        <f t="shared" si="51"/>
        <v>0</v>
      </c>
      <c r="DQ20" s="132">
        <f t="shared" si="51"/>
        <v>0</v>
      </c>
      <c r="DR20" s="132">
        <f t="shared" si="51"/>
        <v>0</v>
      </c>
      <c r="DS20" s="132">
        <f t="shared" si="51"/>
        <v>0</v>
      </c>
      <c r="DT20" s="132">
        <f t="shared" si="51"/>
        <v>0</v>
      </c>
      <c r="DU20" s="132">
        <f t="shared" si="51"/>
        <v>0</v>
      </c>
      <c r="DV20" s="132">
        <f t="shared" si="51"/>
        <v>0</v>
      </c>
      <c r="DW20" s="132">
        <f t="shared" si="51"/>
        <v>0</v>
      </c>
      <c r="DX20" s="132">
        <f t="shared" si="51"/>
        <v>0</v>
      </c>
      <c r="DY20" s="132">
        <f t="shared" si="51"/>
        <v>0</v>
      </c>
      <c r="DZ20" s="132">
        <f t="shared" si="51"/>
        <v>0</v>
      </c>
      <c r="EA20" s="132">
        <f t="shared" si="51"/>
        <v>0</v>
      </c>
      <c r="EB20" s="132">
        <f t="shared" si="51"/>
        <v>0</v>
      </c>
      <c r="EC20" s="132">
        <f t="shared" si="51"/>
        <v>0</v>
      </c>
      <c r="ED20" s="132">
        <f t="shared" si="51"/>
        <v>0</v>
      </c>
      <c r="EE20" s="132">
        <f t="shared" si="51"/>
        <v>0</v>
      </c>
      <c r="EF20" s="132">
        <f t="shared" si="51"/>
        <v>0</v>
      </c>
      <c r="EG20" s="132">
        <f t="shared" si="51"/>
        <v>0</v>
      </c>
      <c r="EH20" s="132">
        <f t="shared" si="51"/>
        <v>0</v>
      </c>
      <c r="EI20" s="132">
        <f t="shared" si="51"/>
        <v>0</v>
      </c>
      <c r="EJ20" s="132">
        <f t="shared" si="51"/>
        <v>0</v>
      </c>
      <c r="EK20" s="132">
        <f t="shared" si="51"/>
        <v>0</v>
      </c>
      <c r="EL20" s="132">
        <f t="shared" si="51"/>
        <v>0</v>
      </c>
      <c r="EM20" s="132">
        <f t="shared" si="51"/>
        <v>0</v>
      </c>
      <c r="EN20" s="132">
        <f t="shared" si="51"/>
        <v>0</v>
      </c>
      <c r="EO20" s="132">
        <f t="shared" si="51"/>
        <v>0</v>
      </c>
      <c r="EP20" s="132">
        <f t="shared" si="51"/>
        <v>0</v>
      </c>
      <c r="EQ20" s="132">
        <f t="shared" si="51"/>
        <v>0</v>
      </c>
      <c r="ER20" s="132">
        <f t="shared" si="51"/>
        <v>0</v>
      </c>
      <c r="ES20" s="132">
        <f t="shared" si="51"/>
        <v>0</v>
      </c>
      <c r="ET20" s="132">
        <f t="shared" si="51"/>
        <v>0</v>
      </c>
      <c r="EU20" s="132">
        <f t="shared" si="51"/>
        <v>0</v>
      </c>
      <c r="EV20" s="132">
        <f t="shared" si="51"/>
        <v>0</v>
      </c>
      <c r="EW20" s="132">
        <f t="shared" si="51"/>
        <v>0</v>
      </c>
      <c r="EX20" s="132">
        <f t="shared" si="51"/>
        <v>0</v>
      </c>
      <c r="EY20" s="132">
        <f t="shared" si="51"/>
        <v>0</v>
      </c>
      <c r="EZ20" s="132">
        <f t="shared" si="51"/>
        <v>0</v>
      </c>
      <c r="FA20" s="132">
        <f t="shared" si="51"/>
        <v>0</v>
      </c>
      <c r="FB20" s="132">
        <f t="shared" si="51"/>
        <v>0</v>
      </c>
      <c r="FC20" s="132">
        <f t="shared" si="51"/>
        <v>0</v>
      </c>
      <c r="FD20" s="132">
        <f t="shared" si="51"/>
        <v>0</v>
      </c>
      <c r="FE20" s="132">
        <f t="shared" si="51"/>
        <v>0</v>
      </c>
      <c r="FF20" s="132">
        <f t="shared" si="51"/>
        <v>0</v>
      </c>
      <c r="FG20" s="132">
        <f t="shared" si="51"/>
        <v>0</v>
      </c>
      <c r="FH20" s="132">
        <f t="shared" si="51"/>
        <v>0</v>
      </c>
      <c r="FI20" s="132">
        <f t="shared" si="51"/>
        <v>0</v>
      </c>
      <c r="FJ20" s="132">
        <f t="shared" si="51"/>
        <v>0</v>
      </c>
      <c r="FK20" s="132">
        <f t="shared" si="51"/>
        <v>0</v>
      </c>
      <c r="FL20" s="132">
        <f t="shared" si="51"/>
        <v>0</v>
      </c>
      <c r="FM20" s="132">
        <f t="shared" si="51"/>
        <v>0</v>
      </c>
      <c r="FN20" s="132">
        <f t="shared" si="51"/>
        <v>0</v>
      </c>
      <c r="FO20" s="132">
        <f t="shared" si="51"/>
        <v>0</v>
      </c>
      <c r="FP20" s="132">
        <f t="shared" si="51"/>
        <v>0</v>
      </c>
      <c r="FQ20" s="132">
        <f t="shared" si="51"/>
        <v>0</v>
      </c>
      <c r="FR20" s="132">
        <f t="shared" si="51"/>
        <v>0</v>
      </c>
      <c r="FS20" s="132">
        <f t="shared" si="51"/>
        <v>0</v>
      </c>
      <c r="FT20" s="132">
        <f t="shared" si="51"/>
        <v>0</v>
      </c>
      <c r="FU20" s="132">
        <f t="shared" si="51"/>
        <v>0</v>
      </c>
      <c r="FV20" s="132">
        <f t="shared" si="51"/>
        <v>0</v>
      </c>
      <c r="FW20" s="132">
        <f t="shared" si="51"/>
        <v>0</v>
      </c>
      <c r="FX20" s="132">
        <f t="shared" si="51"/>
        <v>0</v>
      </c>
      <c r="FY20" s="132">
        <f t="shared" si="51"/>
        <v>0</v>
      </c>
      <c r="FZ20" s="132">
        <f t="shared" si="51"/>
        <v>0</v>
      </c>
      <c r="GA20" s="132">
        <f t="shared" si="51"/>
        <v>0</v>
      </c>
      <c r="GB20" s="132">
        <f t="shared" si="51"/>
        <v>0</v>
      </c>
      <c r="GC20" s="132">
        <f t="shared" si="51"/>
        <v>0</v>
      </c>
      <c r="GD20" s="132">
        <f t="shared" si="51"/>
        <v>0</v>
      </c>
      <c r="GE20" s="132">
        <f t="shared" si="51"/>
        <v>0</v>
      </c>
      <c r="GF20" s="132">
        <f t="shared" si="51"/>
        <v>0</v>
      </c>
      <c r="GG20" s="132">
        <f t="shared" si="51"/>
        <v>0</v>
      </c>
      <c r="GH20" s="132">
        <f t="shared" si="51"/>
        <v>0</v>
      </c>
      <c r="GI20" s="132">
        <f t="shared" si="51"/>
        <v>0</v>
      </c>
      <c r="GJ20" s="132">
        <f t="shared" si="51"/>
        <v>0</v>
      </c>
      <c r="GK20" s="132">
        <f t="shared" si="51"/>
        <v>0</v>
      </c>
      <c r="GL20" s="132">
        <f t="shared" si="51"/>
        <v>0</v>
      </c>
      <c r="GM20" s="132">
        <f t="shared" si="51"/>
        <v>0</v>
      </c>
      <c r="GN20" s="132">
        <f t="shared" si="51"/>
        <v>0</v>
      </c>
      <c r="GO20" s="132">
        <f t="shared" si="51"/>
        <v>0</v>
      </c>
      <c r="GP20" s="132">
        <f t="shared" si="51"/>
        <v>0</v>
      </c>
      <c r="GQ20" s="132">
        <f t="shared" si="51"/>
        <v>0</v>
      </c>
      <c r="GR20" s="132">
        <f t="shared" si="51"/>
        <v>0</v>
      </c>
      <c r="GS20" s="132">
        <f t="shared" si="51"/>
        <v>0</v>
      </c>
      <c r="GT20" s="132">
        <f t="shared" si="51"/>
        <v>0</v>
      </c>
      <c r="GU20" s="132">
        <f t="shared" si="51"/>
        <v>0</v>
      </c>
      <c r="GV20" s="132">
        <f t="shared" si="51"/>
        <v>0</v>
      </c>
      <c r="GW20" s="132">
        <f t="shared" si="51"/>
        <v>0</v>
      </c>
      <c r="GX20" s="132">
        <f t="shared" si="51"/>
        <v>0</v>
      </c>
      <c r="GY20" s="132">
        <f t="shared" si="51"/>
        <v>0</v>
      </c>
      <c r="GZ20" s="132">
        <f t="shared" si="51"/>
        <v>0</v>
      </c>
      <c r="HA20" s="132">
        <f t="shared" si="51"/>
        <v>0</v>
      </c>
      <c r="HB20" s="132">
        <f t="shared" si="51"/>
        <v>0</v>
      </c>
      <c r="HC20" s="132">
        <f t="shared" si="51"/>
        <v>0</v>
      </c>
      <c r="HD20" s="132">
        <f t="shared" si="51"/>
        <v>0</v>
      </c>
      <c r="HE20" s="132">
        <f t="shared" si="51"/>
        <v>0</v>
      </c>
      <c r="HF20" s="132">
        <f t="shared" si="51"/>
        <v>0</v>
      </c>
      <c r="HG20" s="132">
        <f t="shared" si="51"/>
        <v>0</v>
      </c>
      <c r="HH20" s="132">
        <f t="shared" si="51"/>
        <v>0</v>
      </c>
      <c r="HI20" s="132">
        <f t="shared" si="51"/>
        <v>0</v>
      </c>
      <c r="HJ20" s="132">
        <f t="shared" si="51"/>
        <v>0</v>
      </c>
      <c r="HK20" s="132">
        <f t="shared" si="51"/>
        <v>0</v>
      </c>
      <c r="HL20" s="132">
        <f t="shared" si="51"/>
        <v>0</v>
      </c>
      <c r="HM20" s="132">
        <f t="shared" si="51"/>
        <v>0</v>
      </c>
      <c r="HN20" s="132">
        <f t="shared" si="51"/>
        <v>0</v>
      </c>
      <c r="HO20" s="132">
        <f t="shared" si="51"/>
        <v>0</v>
      </c>
      <c r="HP20" s="132">
        <f t="shared" si="51"/>
        <v>0</v>
      </c>
      <c r="HQ20" s="132">
        <f t="shared" si="51"/>
        <v>0</v>
      </c>
      <c r="HR20" s="132">
        <f t="shared" si="51"/>
        <v>0</v>
      </c>
      <c r="HS20" s="132">
        <f t="shared" si="51"/>
        <v>0</v>
      </c>
      <c r="HT20" s="132">
        <f t="shared" si="51"/>
        <v>0</v>
      </c>
      <c r="HU20" s="132">
        <f t="shared" si="51"/>
        <v>0</v>
      </c>
      <c r="HV20" s="132">
        <f t="shared" si="51"/>
        <v>0</v>
      </c>
      <c r="HW20" s="132">
        <f t="shared" si="51"/>
        <v>0</v>
      </c>
      <c r="HX20" s="132">
        <f t="shared" si="51"/>
        <v>0</v>
      </c>
      <c r="HY20" s="132">
        <f t="shared" si="51"/>
        <v>0</v>
      </c>
      <c r="HZ20" s="132">
        <f t="shared" si="51"/>
        <v>0</v>
      </c>
      <c r="IA20" s="132">
        <f t="shared" si="51"/>
        <v>0</v>
      </c>
      <c r="IB20" s="132">
        <f t="shared" si="51"/>
        <v>0</v>
      </c>
      <c r="IC20" s="132">
        <f t="shared" si="51"/>
        <v>0</v>
      </c>
      <c r="ID20" s="132">
        <f t="shared" si="51"/>
        <v>0</v>
      </c>
      <c r="IE20" s="132">
        <f t="shared" si="51"/>
        <v>0</v>
      </c>
      <c r="IF20" s="132">
        <f t="shared" si="51"/>
        <v>0</v>
      </c>
      <c r="IG20" s="132">
        <f t="shared" si="51"/>
        <v>0</v>
      </c>
      <c r="IH20" s="132">
        <f t="shared" si="51"/>
        <v>0</v>
      </c>
      <c r="II20" s="132">
        <f t="shared" si="51"/>
        <v>0</v>
      </c>
      <c r="IJ20" s="132">
        <f t="shared" si="51"/>
        <v>0</v>
      </c>
      <c r="IK20" s="132">
        <f t="shared" si="51"/>
        <v>0</v>
      </c>
      <c r="IL20" s="132">
        <f t="shared" si="51"/>
        <v>0</v>
      </c>
      <c r="IM20" s="132">
        <f t="shared" si="51"/>
        <v>0</v>
      </c>
      <c r="IN20" s="132">
        <f t="shared" si="51"/>
        <v>0</v>
      </c>
      <c r="IO20" s="132">
        <f t="shared" si="51"/>
        <v>0</v>
      </c>
      <c r="IP20" s="132">
        <f t="shared" si="51"/>
        <v>0</v>
      </c>
      <c r="IQ20" s="132">
        <f t="shared" si="51"/>
        <v>0</v>
      </c>
      <c r="IR20" s="132">
        <f t="shared" si="51"/>
        <v>0</v>
      </c>
      <c r="IS20" s="132">
        <f t="shared" si="51"/>
        <v>0</v>
      </c>
      <c r="IT20" s="132">
        <f t="shared" si="51"/>
        <v>0</v>
      </c>
      <c r="IU20" s="132">
        <f t="shared" si="51"/>
        <v>0</v>
      </c>
      <c r="IV20" s="132">
        <f t="shared" si="51"/>
        <v>0</v>
      </c>
      <c r="IW20" s="132">
        <f t="shared" si="51"/>
        <v>0</v>
      </c>
      <c r="IX20" s="132">
        <f t="shared" si="51"/>
        <v>0</v>
      </c>
      <c r="IY20" s="132">
        <f t="shared" si="51"/>
        <v>0</v>
      </c>
      <c r="IZ20" s="132">
        <f t="shared" si="51"/>
        <v>0</v>
      </c>
      <c r="JA20" s="132">
        <f t="shared" si="51"/>
        <v>0</v>
      </c>
      <c r="JB20" s="132">
        <f t="shared" si="51"/>
        <v>0</v>
      </c>
      <c r="JC20" s="132">
        <f t="shared" si="51"/>
        <v>0</v>
      </c>
      <c r="JD20" s="132">
        <f t="shared" si="51"/>
        <v>0</v>
      </c>
      <c r="JE20" s="132">
        <f t="shared" si="51"/>
        <v>0</v>
      </c>
      <c r="JF20" s="132">
        <f t="shared" si="51"/>
        <v>0</v>
      </c>
      <c r="JG20" s="132">
        <f t="shared" si="51"/>
        <v>0</v>
      </c>
      <c r="JH20" s="132">
        <f t="shared" si="51"/>
        <v>0</v>
      </c>
      <c r="JI20" s="132">
        <f t="shared" si="51"/>
        <v>0</v>
      </c>
      <c r="JJ20" s="132">
        <f t="shared" si="51"/>
        <v>0</v>
      </c>
      <c r="JK20" s="132">
        <f t="shared" si="51"/>
        <v>0</v>
      </c>
      <c r="JL20" s="132">
        <f t="shared" si="51"/>
        <v>0</v>
      </c>
      <c r="JM20" s="132">
        <f t="shared" si="51"/>
        <v>0</v>
      </c>
      <c r="JN20" s="132">
        <f t="shared" si="51"/>
        <v>0</v>
      </c>
      <c r="JO20" s="132">
        <f t="shared" si="51"/>
        <v>0</v>
      </c>
      <c r="JP20" s="132">
        <f t="shared" si="51"/>
        <v>0</v>
      </c>
      <c r="JQ20" s="132">
        <f t="shared" si="51"/>
        <v>0</v>
      </c>
      <c r="JR20" s="132">
        <f t="shared" si="51"/>
        <v>0</v>
      </c>
      <c r="JS20" s="132">
        <f t="shared" si="51"/>
        <v>0</v>
      </c>
      <c r="JT20" s="132">
        <f t="shared" si="51"/>
        <v>0</v>
      </c>
      <c r="JU20" s="132">
        <f t="shared" si="51"/>
        <v>0</v>
      </c>
      <c r="JV20" s="132">
        <f t="shared" si="51"/>
        <v>0</v>
      </c>
      <c r="JW20" s="132">
        <f t="shared" si="51"/>
        <v>0</v>
      </c>
      <c r="JX20" s="132">
        <f t="shared" si="51"/>
        <v>0</v>
      </c>
      <c r="JY20" s="132">
        <f t="shared" si="51"/>
        <v>0</v>
      </c>
      <c r="JZ20" s="132">
        <f t="shared" si="51"/>
        <v>0</v>
      </c>
      <c r="KA20" s="132">
        <f t="shared" si="51"/>
        <v>0</v>
      </c>
      <c r="KB20" s="132">
        <f t="shared" si="51"/>
        <v>0</v>
      </c>
      <c r="KC20" s="132">
        <f t="shared" si="51"/>
        <v>0</v>
      </c>
      <c r="KD20" s="132">
        <f t="shared" si="51"/>
        <v>0</v>
      </c>
      <c r="KE20" s="132">
        <f t="shared" si="51"/>
        <v>0</v>
      </c>
      <c r="KF20" s="132">
        <f t="shared" si="51"/>
        <v>0</v>
      </c>
      <c r="KG20" s="132">
        <f t="shared" si="51"/>
        <v>0</v>
      </c>
      <c r="KH20" s="132">
        <f t="shared" si="51"/>
        <v>0</v>
      </c>
      <c r="KI20" s="132">
        <f t="shared" si="51"/>
        <v>0</v>
      </c>
      <c r="KJ20" s="132">
        <f t="shared" si="51"/>
        <v>0</v>
      </c>
      <c r="KK20" s="132">
        <f t="shared" si="51"/>
        <v>0</v>
      </c>
      <c r="KL20" s="132">
        <f t="shared" si="51"/>
        <v>0</v>
      </c>
      <c r="KM20" s="132">
        <f t="shared" si="51"/>
        <v>0</v>
      </c>
      <c r="KN20" s="132">
        <f t="shared" si="51"/>
        <v>0</v>
      </c>
      <c r="KO20" s="132">
        <f t="shared" si="51"/>
        <v>0</v>
      </c>
      <c r="KP20" s="132">
        <f t="shared" si="51"/>
        <v>0</v>
      </c>
      <c r="KQ20" s="132">
        <f t="shared" si="51"/>
        <v>0</v>
      </c>
      <c r="KR20" s="132">
        <f t="shared" si="51"/>
        <v>0</v>
      </c>
      <c r="KS20" s="132">
        <f t="shared" si="51"/>
        <v>0</v>
      </c>
      <c r="KT20" s="132">
        <f t="shared" si="51"/>
        <v>0</v>
      </c>
      <c r="KU20" s="132">
        <f t="shared" si="51"/>
        <v>0</v>
      </c>
      <c r="KV20" s="132">
        <f t="shared" si="51"/>
        <v>0</v>
      </c>
      <c r="KW20" s="132">
        <f t="shared" si="51"/>
        <v>0</v>
      </c>
      <c r="KX20" s="132">
        <f t="shared" si="51"/>
        <v>0</v>
      </c>
      <c r="KY20" s="132">
        <f t="shared" si="51"/>
        <v>0</v>
      </c>
      <c r="KZ20" s="132">
        <f t="shared" si="51"/>
        <v>0</v>
      </c>
      <c r="LA20" s="132">
        <f t="shared" si="51"/>
        <v>0</v>
      </c>
      <c r="LB20" s="132">
        <f t="shared" si="51"/>
        <v>0</v>
      </c>
      <c r="LC20" s="132">
        <f t="shared" si="51"/>
        <v>0</v>
      </c>
      <c r="LD20" s="132">
        <f t="shared" si="51"/>
        <v>0</v>
      </c>
      <c r="LE20" s="132">
        <f t="shared" si="51"/>
        <v>0</v>
      </c>
      <c r="LF20" s="132">
        <f t="shared" si="51"/>
        <v>0</v>
      </c>
      <c r="LG20" s="132">
        <f t="shared" si="51"/>
        <v>0</v>
      </c>
      <c r="LH20" s="132">
        <f t="shared" si="51"/>
        <v>0</v>
      </c>
      <c r="LI20" s="132">
        <f t="shared" si="51"/>
        <v>0</v>
      </c>
      <c r="LJ20" s="132">
        <f t="shared" si="51"/>
        <v>0</v>
      </c>
      <c r="LK20" s="132">
        <f t="shared" si="51"/>
        <v>0</v>
      </c>
      <c r="LL20" s="132">
        <f t="shared" si="51"/>
        <v>0</v>
      </c>
      <c r="LM20" s="132">
        <f t="shared" si="51"/>
        <v>0</v>
      </c>
      <c r="LN20" s="132">
        <f t="shared" si="51"/>
        <v>0</v>
      </c>
      <c r="LO20" s="132">
        <f t="shared" si="51"/>
        <v>0</v>
      </c>
      <c r="LP20" s="132">
        <f t="shared" si="51"/>
        <v>0</v>
      </c>
      <c r="LQ20" s="132">
        <f t="shared" si="51"/>
        <v>0</v>
      </c>
      <c r="LR20" s="132">
        <f t="shared" si="51"/>
        <v>0</v>
      </c>
      <c r="LS20" s="132">
        <f t="shared" si="51"/>
        <v>0</v>
      </c>
      <c r="LT20" s="132">
        <f t="shared" si="51"/>
        <v>0</v>
      </c>
      <c r="LU20" s="132">
        <f t="shared" si="51"/>
        <v>0</v>
      </c>
      <c r="LV20" s="132">
        <f t="shared" si="51"/>
        <v>0</v>
      </c>
      <c r="LW20" s="132">
        <f t="shared" si="51"/>
        <v>0</v>
      </c>
      <c r="LX20" s="132">
        <f t="shared" si="51"/>
        <v>0</v>
      </c>
      <c r="LY20" s="132">
        <f t="shared" si="51"/>
        <v>0</v>
      </c>
      <c r="LZ20" s="132">
        <f t="shared" si="51"/>
        <v>0</v>
      </c>
      <c r="MA20" s="132">
        <f t="shared" si="51"/>
        <v>0</v>
      </c>
      <c r="MB20" s="132">
        <f t="shared" si="51"/>
        <v>0</v>
      </c>
      <c r="MC20" s="132">
        <f t="shared" si="51"/>
        <v>0</v>
      </c>
      <c r="MD20" s="132">
        <f t="shared" si="51"/>
        <v>0</v>
      </c>
      <c r="ME20" s="132">
        <f t="shared" si="51"/>
        <v>0</v>
      </c>
      <c r="MF20" s="132">
        <f t="shared" si="51"/>
        <v>0</v>
      </c>
      <c r="MG20" s="132">
        <f t="shared" si="51"/>
        <v>0</v>
      </c>
      <c r="MH20" s="132">
        <f t="shared" si="51"/>
        <v>0</v>
      </c>
      <c r="MI20" s="132">
        <f t="shared" si="51"/>
        <v>0</v>
      </c>
      <c r="MJ20" s="132">
        <f t="shared" si="51"/>
        <v>0</v>
      </c>
      <c r="MK20" s="132">
        <f t="shared" si="51"/>
        <v>0</v>
      </c>
      <c r="ML20" s="132">
        <f t="shared" si="51"/>
        <v>0</v>
      </c>
      <c r="MM20" s="132">
        <f t="shared" si="51"/>
        <v>0</v>
      </c>
      <c r="MN20" s="132">
        <f t="shared" si="51"/>
        <v>0</v>
      </c>
      <c r="MO20" s="132">
        <f t="shared" si="51"/>
        <v>0</v>
      </c>
      <c r="MP20" s="132">
        <f t="shared" si="51"/>
        <v>0</v>
      </c>
      <c r="MQ20" s="132">
        <f t="shared" si="51"/>
        <v>0</v>
      </c>
      <c r="MR20" s="132">
        <f t="shared" si="51"/>
        <v>0</v>
      </c>
      <c r="MS20" s="132">
        <f t="shared" si="51"/>
        <v>0</v>
      </c>
      <c r="MT20" s="132">
        <f t="shared" si="51"/>
        <v>0</v>
      </c>
      <c r="MU20" s="132">
        <f t="shared" si="51"/>
        <v>0</v>
      </c>
      <c r="MV20" s="132">
        <f t="shared" si="51"/>
        <v>0</v>
      </c>
      <c r="MW20" s="132">
        <f t="shared" si="51"/>
        <v>0</v>
      </c>
      <c r="MX20" s="132">
        <f t="shared" si="51"/>
        <v>0</v>
      </c>
      <c r="MY20" s="132">
        <f t="shared" si="51"/>
        <v>0</v>
      </c>
      <c r="MZ20" s="132">
        <f t="shared" si="51"/>
        <v>0</v>
      </c>
      <c r="NA20" s="132">
        <f t="shared" si="51"/>
        <v>0</v>
      </c>
      <c r="NB20" s="132">
        <f t="shared" si="51"/>
        <v>0</v>
      </c>
      <c r="NC20" s="132">
        <f t="shared" si="51"/>
        <v>0</v>
      </c>
      <c r="ND20" s="132">
        <f t="shared" si="51"/>
        <v>0</v>
      </c>
      <c r="NE20" s="132">
        <f t="shared" si="51"/>
        <v>0</v>
      </c>
      <c r="NF20" s="132">
        <f t="shared" si="51"/>
        <v>0</v>
      </c>
      <c r="NG20" s="132">
        <f t="shared" si="51"/>
        <v>0</v>
      </c>
      <c r="NH20" s="132">
        <f t="shared" si="51"/>
        <v>0</v>
      </c>
      <c r="NI20" s="132">
        <f t="shared" si="51"/>
        <v>0</v>
      </c>
      <c r="NJ20" s="132">
        <f t="shared" si="51"/>
        <v>0</v>
      </c>
      <c r="NK20" s="132">
        <f t="shared" si="51"/>
        <v>0</v>
      </c>
      <c r="NL20" s="132">
        <f t="shared" si="51"/>
        <v>0</v>
      </c>
      <c r="NM20" s="132">
        <f t="shared" si="51"/>
        <v>0</v>
      </c>
      <c r="NN20" s="132">
        <f t="shared" si="51"/>
        <v>0</v>
      </c>
      <c r="NO20" s="132">
        <f t="shared" si="51"/>
        <v>0</v>
      </c>
      <c r="NP20" s="132">
        <f t="shared" si="51"/>
        <v>0</v>
      </c>
      <c r="NQ20" s="132">
        <f t="shared" si="51"/>
        <v>0</v>
      </c>
      <c r="NR20" s="132">
        <f t="shared" si="51"/>
        <v>0</v>
      </c>
      <c r="NS20" s="132">
        <f t="shared" si="51"/>
        <v>0</v>
      </c>
      <c r="NT20" s="132">
        <f t="shared" si="51"/>
        <v>0</v>
      </c>
      <c r="NU20" s="132">
        <f t="shared" si="51"/>
        <v>0</v>
      </c>
      <c r="NV20" s="132">
        <f t="shared" si="51"/>
        <v>0</v>
      </c>
      <c r="NW20" s="132">
        <f t="shared" si="51"/>
        <v>0</v>
      </c>
      <c r="NX20" s="132">
        <f t="shared" si="51"/>
        <v>0</v>
      </c>
      <c r="NY20" s="132">
        <f t="shared" si="51"/>
        <v>0</v>
      </c>
      <c r="NZ20" s="132">
        <f t="shared" si="51"/>
        <v>0</v>
      </c>
      <c r="OA20" s="132">
        <f t="shared" si="51"/>
        <v>0</v>
      </c>
      <c r="OB20" s="132">
        <f t="shared" si="51"/>
        <v>0</v>
      </c>
      <c r="OC20" s="132">
        <f t="shared" si="51"/>
        <v>0</v>
      </c>
      <c r="OD20" s="132">
        <f t="shared" si="51"/>
        <v>0</v>
      </c>
      <c r="OE20" s="133">
        <f t="shared" si="51"/>
        <v>0</v>
      </c>
      <c r="OF20" s="133">
        <f t="shared" si="51"/>
        <v>0</v>
      </c>
      <c r="OG20" s="133">
        <f t="shared" si="51"/>
        <v>0</v>
      </c>
      <c r="OH20" s="133">
        <f t="shared" si="51"/>
        <v>0</v>
      </c>
      <c r="OI20" s="133">
        <f t="shared" si="51"/>
        <v>0</v>
      </c>
      <c r="OJ20" s="133">
        <f t="shared" si="51"/>
        <v>0</v>
      </c>
      <c r="OK20" s="133">
        <f t="shared" si="51"/>
        <v>0</v>
      </c>
      <c r="OL20" s="133">
        <f t="shared" si="51"/>
        <v>0</v>
      </c>
      <c r="OM20" s="133">
        <f t="shared" si="51"/>
        <v>0</v>
      </c>
      <c r="ON20" s="133">
        <f t="shared" si="51"/>
        <v>0</v>
      </c>
      <c r="OO20" s="133">
        <f t="shared" si="51"/>
        <v>0</v>
      </c>
      <c r="OP20" s="133">
        <f t="shared" si="51"/>
        <v>0</v>
      </c>
      <c r="OQ20" s="133">
        <f t="shared" si="51"/>
        <v>0</v>
      </c>
      <c r="OR20" s="133">
        <f t="shared" si="51"/>
        <v>0</v>
      </c>
      <c r="OS20" s="133">
        <f t="shared" si="51"/>
        <v>0</v>
      </c>
      <c r="OT20" s="133">
        <f t="shared" si="51"/>
        <v>0</v>
      </c>
      <c r="OU20" s="133">
        <f t="shared" si="51"/>
        <v>0</v>
      </c>
      <c r="OV20" s="133">
        <f t="shared" si="51"/>
        <v>0</v>
      </c>
      <c r="OW20" s="133">
        <f t="shared" si="51"/>
        <v>0</v>
      </c>
      <c r="OX20" s="133">
        <f t="shared" si="51"/>
        <v>0</v>
      </c>
      <c r="OY20" s="133">
        <f t="shared" si="51"/>
        <v>0</v>
      </c>
      <c r="OZ20" s="133">
        <f t="shared" si="51"/>
        <v>0</v>
      </c>
      <c r="PA20" s="133">
        <f t="shared" si="51"/>
        <v>0</v>
      </c>
      <c r="PB20" s="133">
        <f t="shared" si="51"/>
        <v>0</v>
      </c>
      <c r="PC20" s="133">
        <f t="shared" si="51"/>
        <v>0</v>
      </c>
      <c r="PD20" s="133">
        <f t="shared" si="51"/>
        <v>0</v>
      </c>
      <c r="PE20" s="133">
        <f t="shared" si="51"/>
        <v>0</v>
      </c>
      <c r="PF20" s="133">
        <f t="shared" si="51"/>
        <v>0</v>
      </c>
      <c r="PG20" s="133">
        <f t="shared" si="51"/>
        <v>0</v>
      </c>
      <c r="PH20" s="133">
        <f t="shared" si="51"/>
        <v>0</v>
      </c>
      <c r="PI20" s="133">
        <f t="shared" si="51"/>
        <v>0</v>
      </c>
      <c r="PJ20" s="133">
        <f t="shared" si="51"/>
        <v>0</v>
      </c>
      <c r="PK20" s="133">
        <f t="shared" si="51"/>
        <v>0</v>
      </c>
      <c r="PL20" s="133">
        <f t="shared" si="51"/>
        <v>0</v>
      </c>
      <c r="PM20" s="133">
        <f t="shared" si="51"/>
        <v>0</v>
      </c>
      <c r="PN20" s="133">
        <f t="shared" si="51"/>
        <v>0</v>
      </c>
      <c r="PO20" s="133">
        <f t="shared" si="51"/>
        <v>0</v>
      </c>
      <c r="PP20" s="133">
        <f t="shared" si="51"/>
        <v>0</v>
      </c>
      <c r="PQ20" s="133">
        <f t="shared" si="51"/>
        <v>0</v>
      </c>
      <c r="PR20" s="133">
        <f t="shared" si="51"/>
        <v>0</v>
      </c>
      <c r="PS20" s="133">
        <f t="shared" si="51"/>
        <v>0</v>
      </c>
      <c r="PT20" s="133">
        <f t="shared" si="51"/>
        <v>0</v>
      </c>
      <c r="PU20" s="133">
        <f t="shared" si="51"/>
        <v>0</v>
      </c>
      <c r="PV20" s="133">
        <f t="shared" si="51"/>
        <v>0</v>
      </c>
      <c r="PW20" s="133">
        <f t="shared" si="51"/>
        <v>0</v>
      </c>
      <c r="PX20" s="133">
        <f t="shared" si="51"/>
        <v>0</v>
      </c>
      <c r="PY20" s="133">
        <f t="shared" si="51"/>
        <v>0</v>
      </c>
      <c r="PZ20" s="133">
        <f t="shared" si="51"/>
        <v>0</v>
      </c>
      <c r="QA20" s="133">
        <f t="shared" si="51"/>
        <v>0</v>
      </c>
      <c r="QB20" s="133">
        <f t="shared" si="51"/>
        <v>0</v>
      </c>
      <c r="QC20" s="133">
        <f t="shared" si="51"/>
        <v>0</v>
      </c>
      <c r="QD20" s="133">
        <f t="shared" si="51"/>
        <v>0</v>
      </c>
      <c r="QE20" s="133">
        <f t="shared" si="51"/>
        <v>0</v>
      </c>
      <c r="QF20" s="133">
        <f t="shared" si="51"/>
        <v>0</v>
      </c>
      <c r="QG20" s="133">
        <f t="shared" si="51"/>
        <v>0</v>
      </c>
      <c r="QH20" s="133">
        <f t="shared" si="51"/>
        <v>0</v>
      </c>
      <c r="QI20" s="133">
        <f t="shared" si="51"/>
        <v>0</v>
      </c>
    </row>
    <row r="21" ht="21.75" customHeight="1">
      <c r="A21" s="141"/>
      <c r="B21" s="126">
        <f t="shared" si="3"/>
        <v>0</v>
      </c>
      <c r="C21" s="122"/>
      <c r="D21" s="123"/>
      <c r="E21" s="122">
        <f t="shared" si="52"/>
        <v>0</v>
      </c>
      <c r="F21" s="123"/>
      <c r="G21" s="122">
        <f t="shared" si="53"/>
        <v>0</v>
      </c>
      <c r="H21" s="104"/>
      <c r="I21" s="139"/>
      <c r="J21" s="126">
        <f t="shared" si="6"/>
        <v>0</v>
      </c>
      <c r="K21" s="127"/>
      <c r="L21" s="128"/>
      <c r="M21" s="127">
        <f t="shared" si="37"/>
        <v>0</v>
      </c>
      <c r="N21" s="128"/>
      <c r="O21" s="127">
        <f t="shared" si="38"/>
        <v>0</v>
      </c>
      <c r="P21" s="104"/>
      <c r="Q21" s="139"/>
      <c r="R21" s="126">
        <f t="shared" si="9"/>
        <v>0</v>
      </c>
      <c r="S21" s="127"/>
      <c r="T21" s="128"/>
      <c r="U21" s="127">
        <f t="shared" si="46"/>
        <v>0</v>
      </c>
      <c r="V21" s="128"/>
      <c r="W21" s="127">
        <f t="shared" si="47"/>
        <v>0</v>
      </c>
      <c r="X21" s="104"/>
      <c r="Y21" s="139"/>
      <c r="Z21" s="126">
        <f t="shared" si="10"/>
        <v>0</v>
      </c>
      <c r="AA21" s="127"/>
      <c r="AB21" s="128"/>
      <c r="AC21" s="127">
        <f t="shared" si="41"/>
        <v>0</v>
      </c>
      <c r="AD21" s="128"/>
      <c r="AE21" s="127">
        <f t="shared" ref="AE21:AF21" si="54">+AD$9*AD21</f>
        <v>0</v>
      </c>
      <c r="AF21" s="127">
        <f t="shared" si="54"/>
        <v>0</v>
      </c>
      <c r="AG21" s="129"/>
      <c r="AH21" s="139"/>
      <c r="AI21" s="126">
        <f t="shared" si="12"/>
        <v>0</v>
      </c>
      <c r="AJ21" s="127"/>
      <c r="AK21" s="128"/>
      <c r="AL21" s="127">
        <f t="shared" ref="AL21:AL23" si="59">+AK$9*AK21</f>
        <v>0</v>
      </c>
      <c r="AM21" s="128"/>
      <c r="AN21" s="127">
        <f t="shared" ref="AN21:AN23" si="60">+AM$9*AM21</f>
        <v>0</v>
      </c>
      <c r="AO21" s="104"/>
      <c r="AP21" s="139"/>
      <c r="AQ21" s="126">
        <f t="shared" si="13"/>
        <v>0</v>
      </c>
      <c r="AR21" s="127"/>
      <c r="AS21" s="128"/>
      <c r="AT21" s="127">
        <f t="shared" si="49"/>
        <v>0</v>
      </c>
      <c r="AU21" s="128"/>
      <c r="AV21" s="127">
        <f t="shared" si="50"/>
        <v>0</v>
      </c>
      <c r="AW21" s="104"/>
      <c r="AX21" s="139"/>
      <c r="AY21" s="126">
        <f t="shared" si="16"/>
        <v>0</v>
      </c>
      <c r="AZ21" s="127"/>
      <c r="BA21" s="128"/>
      <c r="BB21" s="127">
        <f t="shared" si="55"/>
        <v>0</v>
      </c>
      <c r="BC21" s="130"/>
      <c r="BD21" s="127">
        <f t="shared" si="56"/>
        <v>0</v>
      </c>
      <c r="BF21" s="69"/>
      <c r="BH21" s="131">
        <f t="shared" si="19"/>
        <v>0</v>
      </c>
      <c r="BI21" s="132">
        <f t="shared" si="20"/>
        <v>0</v>
      </c>
      <c r="BJ21" s="132">
        <f t="shared" ref="BJ21:QI21" si="57">+IF($A21=BJ$11,($E21+$G21))+IF($I21=BJ$11,($M21+$O21))+IF($Q21=BJ$11,($U21+$W21))+IF($Y21=BJ$11,($AC21+$AE21))+IF($AH21=BJ$11,($AL21+$AN21))+IF($AP21=BJ$11,($AT21+$AV21))+IF($AX21=BJ$11,($BB21+$BD21))</f>
        <v>0</v>
      </c>
      <c r="BK21" s="132">
        <f t="shared" si="57"/>
        <v>0</v>
      </c>
      <c r="BL21" s="132">
        <f t="shared" si="57"/>
        <v>0</v>
      </c>
      <c r="BM21" s="132">
        <f t="shared" si="57"/>
        <v>0</v>
      </c>
      <c r="BN21" s="132">
        <f t="shared" si="57"/>
        <v>0</v>
      </c>
      <c r="BO21" s="132">
        <f t="shared" si="57"/>
        <v>0</v>
      </c>
      <c r="BP21" s="132">
        <f t="shared" si="57"/>
        <v>0</v>
      </c>
      <c r="BQ21" s="132">
        <f t="shared" si="57"/>
        <v>0</v>
      </c>
      <c r="BR21" s="132">
        <f t="shared" si="57"/>
        <v>0</v>
      </c>
      <c r="BS21" s="132">
        <f t="shared" si="57"/>
        <v>0</v>
      </c>
      <c r="BT21" s="132">
        <f t="shared" si="57"/>
        <v>0</v>
      </c>
      <c r="BU21" s="132">
        <f t="shared" si="57"/>
        <v>0</v>
      </c>
      <c r="BV21" s="132">
        <f t="shared" si="57"/>
        <v>0</v>
      </c>
      <c r="BW21" s="132">
        <f t="shared" si="57"/>
        <v>0</v>
      </c>
      <c r="BX21" s="132">
        <f t="shared" si="57"/>
        <v>0</v>
      </c>
      <c r="BY21" s="132">
        <f t="shared" si="57"/>
        <v>0</v>
      </c>
      <c r="BZ21" s="132">
        <f t="shared" si="57"/>
        <v>0</v>
      </c>
      <c r="CA21" s="132">
        <f t="shared" si="57"/>
        <v>0</v>
      </c>
      <c r="CB21" s="132">
        <f t="shared" si="57"/>
        <v>0</v>
      </c>
      <c r="CC21" s="132">
        <f t="shared" si="57"/>
        <v>0</v>
      </c>
      <c r="CD21" s="132">
        <f t="shared" si="57"/>
        <v>0</v>
      </c>
      <c r="CE21" s="132">
        <f t="shared" si="57"/>
        <v>0</v>
      </c>
      <c r="CF21" s="132">
        <f t="shared" si="57"/>
        <v>0</v>
      </c>
      <c r="CG21" s="132">
        <f t="shared" si="57"/>
        <v>0</v>
      </c>
      <c r="CH21" s="132">
        <f t="shared" si="57"/>
        <v>0</v>
      </c>
      <c r="CI21" s="132">
        <f t="shared" si="57"/>
        <v>0</v>
      </c>
      <c r="CJ21" s="132">
        <f t="shared" si="57"/>
        <v>0</v>
      </c>
      <c r="CK21" s="132">
        <f t="shared" si="57"/>
        <v>0</v>
      </c>
      <c r="CL21" s="132">
        <f t="shared" si="57"/>
        <v>0</v>
      </c>
      <c r="CM21" s="132">
        <f t="shared" si="57"/>
        <v>0</v>
      </c>
      <c r="CN21" s="132">
        <f t="shared" si="57"/>
        <v>0</v>
      </c>
      <c r="CO21" s="132">
        <f t="shared" si="57"/>
        <v>0</v>
      </c>
      <c r="CP21" s="132">
        <f t="shared" si="57"/>
        <v>0</v>
      </c>
      <c r="CQ21" s="132">
        <f t="shared" si="57"/>
        <v>0</v>
      </c>
      <c r="CR21" s="132">
        <f t="shared" si="57"/>
        <v>0</v>
      </c>
      <c r="CS21" s="132">
        <f t="shared" si="57"/>
        <v>0</v>
      </c>
      <c r="CT21" s="132">
        <f t="shared" si="57"/>
        <v>0</v>
      </c>
      <c r="CU21" s="132">
        <f t="shared" si="57"/>
        <v>0</v>
      </c>
      <c r="CV21" s="132">
        <f t="shared" si="57"/>
        <v>0</v>
      </c>
      <c r="CW21" s="132">
        <f t="shared" si="57"/>
        <v>0</v>
      </c>
      <c r="CX21" s="132">
        <f t="shared" si="57"/>
        <v>0</v>
      </c>
      <c r="CY21" s="132">
        <f t="shared" si="57"/>
        <v>0</v>
      </c>
      <c r="CZ21" s="132">
        <f t="shared" si="57"/>
        <v>0</v>
      </c>
      <c r="DA21" s="132">
        <f t="shared" si="57"/>
        <v>0</v>
      </c>
      <c r="DB21" s="132">
        <f t="shared" si="57"/>
        <v>0</v>
      </c>
      <c r="DC21" s="132">
        <f t="shared" si="57"/>
        <v>0</v>
      </c>
      <c r="DD21" s="132">
        <f t="shared" si="57"/>
        <v>0</v>
      </c>
      <c r="DE21" s="132">
        <f t="shared" si="57"/>
        <v>0</v>
      </c>
      <c r="DF21" s="132">
        <f t="shared" si="57"/>
        <v>0</v>
      </c>
      <c r="DG21" s="132">
        <f t="shared" si="57"/>
        <v>0</v>
      </c>
      <c r="DH21" s="132">
        <f t="shared" si="57"/>
        <v>0</v>
      </c>
      <c r="DI21" s="132">
        <f t="shared" si="57"/>
        <v>0</v>
      </c>
      <c r="DJ21" s="132">
        <f t="shared" si="57"/>
        <v>0</v>
      </c>
      <c r="DK21" s="132">
        <f t="shared" si="57"/>
        <v>0</v>
      </c>
      <c r="DL21" s="132">
        <f t="shared" si="57"/>
        <v>0</v>
      </c>
      <c r="DM21" s="132">
        <f t="shared" si="57"/>
        <v>0</v>
      </c>
      <c r="DN21" s="132">
        <f t="shared" si="57"/>
        <v>0</v>
      </c>
      <c r="DO21" s="132">
        <f t="shared" si="57"/>
        <v>0</v>
      </c>
      <c r="DP21" s="132">
        <f t="shared" si="57"/>
        <v>0</v>
      </c>
      <c r="DQ21" s="132">
        <f t="shared" si="57"/>
        <v>0</v>
      </c>
      <c r="DR21" s="132">
        <f t="shared" si="57"/>
        <v>0</v>
      </c>
      <c r="DS21" s="132">
        <f t="shared" si="57"/>
        <v>0</v>
      </c>
      <c r="DT21" s="132">
        <f t="shared" si="57"/>
        <v>0</v>
      </c>
      <c r="DU21" s="132">
        <f t="shared" si="57"/>
        <v>0</v>
      </c>
      <c r="DV21" s="132">
        <f t="shared" si="57"/>
        <v>0</v>
      </c>
      <c r="DW21" s="132">
        <f t="shared" si="57"/>
        <v>0</v>
      </c>
      <c r="DX21" s="132">
        <f t="shared" si="57"/>
        <v>0</v>
      </c>
      <c r="DY21" s="132">
        <f t="shared" si="57"/>
        <v>0</v>
      </c>
      <c r="DZ21" s="132">
        <f t="shared" si="57"/>
        <v>0</v>
      </c>
      <c r="EA21" s="132">
        <f t="shared" si="57"/>
        <v>0</v>
      </c>
      <c r="EB21" s="132">
        <f t="shared" si="57"/>
        <v>0</v>
      </c>
      <c r="EC21" s="132">
        <f t="shared" si="57"/>
        <v>0</v>
      </c>
      <c r="ED21" s="132">
        <f t="shared" si="57"/>
        <v>0</v>
      </c>
      <c r="EE21" s="132">
        <f t="shared" si="57"/>
        <v>0</v>
      </c>
      <c r="EF21" s="132">
        <f t="shared" si="57"/>
        <v>0</v>
      </c>
      <c r="EG21" s="132">
        <f t="shared" si="57"/>
        <v>0</v>
      </c>
      <c r="EH21" s="132">
        <f t="shared" si="57"/>
        <v>0</v>
      </c>
      <c r="EI21" s="132">
        <f t="shared" si="57"/>
        <v>0</v>
      </c>
      <c r="EJ21" s="132">
        <f t="shared" si="57"/>
        <v>0</v>
      </c>
      <c r="EK21" s="132">
        <f t="shared" si="57"/>
        <v>0</v>
      </c>
      <c r="EL21" s="132">
        <f t="shared" si="57"/>
        <v>0</v>
      </c>
      <c r="EM21" s="132">
        <f t="shared" si="57"/>
        <v>0</v>
      </c>
      <c r="EN21" s="132">
        <f t="shared" si="57"/>
        <v>0</v>
      </c>
      <c r="EO21" s="132">
        <f t="shared" si="57"/>
        <v>0</v>
      </c>
      <c r="EP21" s="132">
        <f t="shared" si="57"/>
        <v>0</v>
      </c>
      <c r="EQ21" s="132">
        <f t="shared" si="57"/>
        <v>0</v>
      </c>
      <c r="ER21" s="132">
        <f t="shared" si="57"/>
        <v>0</v>
      </c>
      <c r="ES21" s="132">
        <f t="shared" si="57"/>
        <v>0</v>
      </c>
      <c r="ET21" s="132">
        <f t="shared" si="57"/>
        <v>0</v>
      </c>
      <c r="EU21" s="132">
        <f t="shared" si="57"/>
        <v>0</v>
      </c>
      <c r="EV21" s="132">
        <f t="shared" si="57"/>
        <v>0</v>
      </c>
      <c r="EW21" s="132">
        <f t="shared" si="57"/>
        <v>0</v>
      </c>
      <c r="EX21" s="132">
        <f t="shared" si="57"/>
        <v>0</v>
      </c>
      <c r="EY21" s="132">
        <f t="shared" si="57"/>
        <v>0</v>
      </c>
      <c r="EZ21" s="132">
        <f t="shared" si="57"/>
        <v>0</v>
      </c>
      <c r="FA21" s="132">
        <f t="shared" si="57"/>
        <v>0</v>
      </c>
      <c r="FB21" s="132">
        <f t="shared" si="57"/>
        <v>0</v>
      </c>
      <c r="FC21" s="132">
        <f t="shared" si="57"/>
        <v>0</v>
      </c>
      <c r="FD21" s="132">
        <f t="shared" si="57"/>
        <v>0</v>
      </c>
      <c r="FE21" s="132">
        <f t="shared" si="57"/>
        <v>0</v>
      </c>
      <c r="FF21" s="132">
        <f t="shared" si="57"/>
        <v>0</v>
      </c>
      <c r="FG21" s="132">
        <f t="shared" si="57"/>
        <v>0</v>
      </c>
      <c r="FH21" s="132">
        <f t="shared" si="57"/>
        <v>0</v>
      </c>
      <c r="FI21" s="132">
        <f t="shared" si="57"/>
        <v>0</v>
      </c>
      <c r="FJ21" s="132">
        <f t="shared" si="57"/>
        <v>0</v>
      </c>
      <c r="FK21" s="132">
        <f t="shared" si="57"/>
        <v>0</v>
      </c>
      <c r="FL21" s="132">
        <f t="shared" si="57"/>
        <v>0</v>
      </c>
      <c r="FM21" s="132">
        <f t="shared" si="57"/>
        <v>0</v>
      </c>
      <c r="FN21" s="132">
        <f t="shared" si="57"/>
        <v>0</v>
      </c>
      <c r="FO21" s="132">
        <f t="shared" si="57"/>
        <v>0</v>
      </c>
      <c r="FP21" s="132">
        <f t="shared" si="57"/>
        <v>0</v>
      </c>
      <c r="FQ21" s="132">
        <f t="shared" si="57"/>
        <v>0</v>
      </c>
      <c r="FR21" s="132">
        <f t="shared" si="57"/>
        <v>0</v>
      </c>
      <c r="FS21" s="132">
        <f t="shared" si="57"/>
        <v>0</v>
      </c>
      <c r="FT21" s="132">
        <f t="shared" si="57"/>
        <v>0</v>
      </c>
      <c r="FU21" s="132">
        <f t="shared" si="57"/>
        <v>0</v>
      </c>
      <c r="FV21" s="132">
        <f t="shared" si="57"/>
        <v>0</v>
      </c>
      <c r="FW21" s="132">
        <f t="shared" si="57"/>
        <v>0</v>
      </c>
      <c r="FX21" s="132">
        <f t="shared" si="57"/>
        <v>0</v>
      </c>
      <c r="FY21" s="132">
        <f t="shared" si="57"/>
        <v>0</v>
      </c>
      <c r="FZ21" s="132">
        <f t="shared" si="57"/>
        <v>0</v>
      </c>
      <c r="GA21" s="132">
        <f t="shared" si="57"/>
        <v>0</v>
      </c>
      <c r="GB21" s="132">
        <f t="shared" si="57"/>
        <v>0</v>
      </c>
      <c r="GC21" s="132">
        <f t="shared" si="57"/>
        <v>0</v>
      </c>
      <c r="GD21" s="132">
        <f t="shared" si="57"/>
        <v>0</v>
      </c>
      <c r="GE21" s="132">
        <f t="shared" si="57"/>
        <v>0</v>
      </c>
      <c r="GF21" s="132">
        <f t="shared" si="57"/>
        <v>0</v>
      </c>
      <c r="GG21" s="132">
        <f t="shared" si="57"/>
        <v>0</v>
      </c>
      <c r="GH21" s="132">
        <f t="shared" si="57"/>
        <v>0</v>
      </c>
      <c r="GI21" s="132">
        <f t="shared" si="57"/>
        <v>0</v>
      </c>
      <c r="GJ21" s="132">
        <f t="shared" si="57"/>
        <v>0</v>
      </c>
      <c r="GK21" s="132">
        <f t="shared" si="57"/>
        <v>0</v>
      </c>
      <c r="GL21" s="132">
        <f t="shared" si="57"/>
        <v>0</v>
      </c>
      <c r="GM21" s="132">
        <f t="shared" si="57"/>
        <v>0</v>
      </c>
      <c r="GN21" s="132">
        <f t="shared" si="57"/>
        <v>0</v>
      </c>
      <c r="GO21" s="132">
        <f t="shared" si="57"/>
        <v>0</v>
      </c>
      <c r="GP21" s="132">
        <f t="shared" si="57"/>
        <v>0</v>
      </c>
      <c r="GQ21" s="132">
        <f t="shared" si="57"/>
        <v>0</v>
      </c>
      <c r="GR21" s="132">
        <f t="shared" si="57"/>
        <v>0</v>
      </c>
      <c r="GS21" s="132">
        <f t="shared" si="57"/>
        <v>0</v>
      </c>
      <c r="GT21" s="132">
        <f t="shared" si="57"/>
        <v>0</v>
      </c>
      <c r="GU21" s="132">
        <f t="shared" si="57"/>
        <v>0</v>
      </c>
      <c r="GV21" s="132">
        <f t="shared" si="57"/>
        <v>0</v>
      </c>
      <c r="GW21" s="132">
        <f t="shared" si="57"/>
        <v>0</v>
      </c>
      <c r="GX21" s="132">
        <f t="shared" si="57"/>
        <v>0</v>
      </c>
      <c r="GY21" s="132">
        <f t="shared" si="57"/>
        <v>0</v>
      </c>
      <c r="GZ21" s="132">
        <f t="shared" si="57"/>
        <v>0</v>
      </c>
      <c r="HA21" s="132">
        <f t="shared" si="57"/>
        <v>0</v>
      </c>
      <c r="HB21" s="132">
        <f t="shared" si="57"/>
        <v>0</v>
      </c>
      <c r="HC21" s="132">
        <f t="shared" si="57"/>
        <v>0</v>
      </c>
      <c r="HD21" s="132">
        <f t="shared" si="57"/>
        <v>0</v>
      </c>
      <c r="HE21" s="132">
        <f t="shared" si="57"/>
        <v>0</v>
      </c>
      <c r="HF21" s="132">
        <f t="shared" si="57"/>
        <v>0</v>
      </c>
      <c r="HG21" s="132">
        <f t="shared" si="57"/>
        <v>0</v>
      </c>
      <c r="HH21" s="132">
        <f t="shared" si="57"/>
        <v>0</v>
      </c>
      <c r="HI21" s="132">
        <f t="shared" si="57"/>
        <v>0</v>
      </c>
      <c r="HJ21" s="132">
        <f t="shared" si="57"/>
        <v>0</v>
      </c>
      <c r="HK21" s="132">
        <f t="shared" si="57"/>
        <v>0</v>
      </c>
      <c r="HL21" s="132">
        <f t="shared" si="57"/>
        <v>0</v>
      </c>
      <c r="HM21" s="132">
        <f t="shared" si="57"/>
        <v>0</v>
      </c>
      <c r="HN21" s="132">
        <f t="shared" si="57"/>
        <v>0</v>
      </c>
      <c r="HO21" s="132">
        <f t="shared" si="57"/>
        <v>0</v>
      </c>
      <c r="HP21" s="132">
        <f t="shared" si="57"/>
        <v>0</v>
      </c>
      <c r="HQ21" s="132">
        <f t="shared" si="57"/>
        <v>0</v>
      </c>
      <c r="HR21" s="132">
        <f t="shared" si="57"/>
        <v>0</v>
      </c>
      <c r="HS21" s="132">
        <f t="shared" si="57"/>
        <v>0</v>
      </c>
      <c r="HT21" s="132">
        <f t="shared" si="57"/>
        <v>0</v>
      </c>
      <c r="HU21" s="132">
        <f t="shared" si="57"/>
        <v>0</v>
      </c>
      <c r="HV21" s="132">
        <f t="shared" si="57"/>
        <v>0</v>
      </c>
      <c r="HW21" s="132">
        <f t="shared" si="57"/>
        <v>0</v>
      </c>
      <c r="HX21" s="132">
        <f t="shared" si="57"/>
        <v>0</v>
      </c>
      <c r="HY21" s="132">
        <f t="shared" si="57"/>
        <v>0</v>
      </c>
      <c r="HZ21" s="132">
        <f t="shared" si="57"/>
        <v>0</v>
      </c>
      <c r="IA21" s="132">
        <f t="shared" si="57"/>
        <v>0</v>
      </c>
      <c r="IB21" s="132">
        <f t="shared" si="57"/>
        <v>0</v>
      </c>
      <c r="IC21" s="132">
        <f t="shared" si="57"/>
        <v>0</v>
      </c>
      <c r="ID21" s="132">
        <f t="shared" si="57"/>
        <v>0</v>
      </c>
      <c r="IE21" s="132">
        <f t="shared" si="57"/>
        <v>0</v>
      </c>
      <c r="IF21" s="132">
        <f t="shared" si="57"/>
        <v>0</v>
      </c>
      <c r="IG21" s="132">
        <f t="shared" si="57"/>
        <v>0</v>
      </c>
      <c r="IH21" s="132">
        <f t="shared" si="57"/>
        <v>0</v>
      </c>
      <c r="II21" s="132">
        <f t="shared" si="57"/>
        <v>0</v>
      </c>
      <c r="IJ21" s="132">
        <f t="shared" si="57"/>
        <v>0</v>
      </c>
      <c r="IK21" s="132">
        <f t="shared" si="57"/>
        <v>0</v>
      </c>
      <c r="IL21" s="132">
        <f t="shared" si="57"/>
        <v>0</v>
      </c>
      <c r="IM21" s="132">
        <f t="shared" si="57"/>
        <v>0</v>
      </c>
      <c r="IN21" s="132">
        <f t="shared" si="57"/>
        <v>0</v>
      </c>
      <c r="IO21" s="132">
        <f t="shared" si="57"/>
        <v>0</v>
      </c>
      <c r="IP21" s="132">
        <f t="shared" si="57"/>
        <v>0</v>
      </c>
      <c r="IQ21" s="132">
        <f t="shared" si="57"/>
        <v>0</v>
      </c>
      <c r="IR21" s="132">
        <f t="shared" si="57"/>
        <v>0</v>
      </c>
      <c r="IS21" s="132">
        <f t="shared" si="57"/>
        <v>0</v>
      </c>
      <c r="IT21" s="132">
        <f t="shared" si="57"/>
        <v>0</v>
      </c>
      <c r="IU21" s="132">
        <f t="shared" si="57"/>
        <v>0</v>
      </c>
      <c r="IV21" s="132">
        <f t="shared" si="57"/>
        <v>0</v>
      </c>
      <c r="IW21" s="132">
        <f t="shared" si="57"/>
        <v>0</v>
      </c>
      <c r="IX21" s="132">
        <f t="shared" si="57"/>
        <v>0</v>
      </c>
      <c r="IY21" s="132">
        <f t="shared" si="57"/>
        <v>0</v>
      </c>
      <c r="IZ21" s="132">
        <f t="shared" si="57"/>
        <v>0</v>
      </c>
      <c r="JA21" s="132">
        <f t="shared" si="57"/>
        <v>0</v>
      </c>
      <c r="JB21" s="132">
        <f t="shared" si="57"/>
        <v>0</v>
      </c>
      <c r="JC21" s="132">
        <f t="shared" si="57"/>
        <v>0</v>
      </c>
      <c r="JD21" s="132">
        <f t="shared" si="57"/>
        <v>0</v>
      </c>
      <c r="JE21" s="132">
        <f t="shared" si="57"/>
        <v>0</v>
      </c>
      <c r="JF21" s="132">
        <f t="shared" si="57"/>
        <v>0</v>
      </c>
      <c r="JG21" s="132">
        <f t="shared" si="57"/>
        <v>0</v>
      </c>
      <c r="JH21" s="132">
        <f t="shared" si="57"/>
        <v>0</v>
      </c>
      <c r="JI21" s="132">
        <f t="shared" si="57"/>
        <v>0</v>
      </c>
      <c r="JJ21" s="132">
        <f t="shared" si="57"/>
        <v>0</v>
      </c>
      <c r="JK21" s="132">
        <f t="shared" si="57"/>
        <v>0</v>
      </c>
      <c r="JL21" s="132">
        <f t="shared" si="57"/>
        <v>0</v>
      </c>
      <c r="JM21" s="132">
        <f t="shared" si="57"/>
        <v>0</v>
      </c>
      <c r="JN21" s="132">
        <f t="shared" si="57"/>
        <v>0</v>
      </c>
      <c r="JO21" s="132">
        <f t="shared" si="57"/>
        <v>0</v>
      </c>
      <c r="JP21" s="132">
        <f t="shared" si="57"/>
        <v>0</v>
      </c>
      <c r="JQ21" s="132">
        <f t="shared" si="57"/>
        <v>0</v>
      </c>
      <c r="JR21" s="132">
        <f t="shared" si="57"/>
        <v>0</v>
      </c>
      <c r="JS21" s="132">
        <f t="shared" si="57"/>
        <v>0</v>
      </c>
      <c r="JT21" s="132">
        <f t="shared" si="57"/>
        <v>0</v>
      </c>
      <c r="JU21" s="132">
        <f t="shared" si="57"/>
        <v>0</v>
      </c>
      <c r="JV21" s="132">
        <f t="shared" si="57"/>
        <v>0</v>
      </c>
      <c r="JW21" s="132">
        <f t="shared" si="57"/>
        <v>0</v>
      </c>
      <c r="JX21" s="132">
        <f t="shared" si="57"/>
        <v>0</v>
      </c>
      <c r="JY21" s="132">
        <f t="shared" si="57"/>
        <v>0</v>
      </c>
      <c r="JZ21" s="132">
        <f t="shared" si="57"/>
        <v>0</v>
      </c>
      <c r="KA21" s="132">
        <f t="shared" si="57"/>
        <v>0</v>
      </c>
      <c r="KB21" s="132">
        <f t="shared" si="57"/>
        <v>0</v>
      </c>
      <c r="KC21" s="132">
        <f t="shared" si="57"/>
        <v>0</v>
      </c>
      <c r="KD21" s="132">
        <f t="shared" si="57"/>
        <v>0</v>
      </c>
      <c r="KE21" s="132">
        <f t="shared" si="57"/>
        <v>0</v>
      </c>
      <c r="KF21" s="132">
        <f t="shared" si="57"/>
        <v>0</v>
      </c>
      <c r="KG21" s="132">
        <f t="shared" si="57"/>
        <v>0</v>
      </c>
      <c r="KH21" s="132">
        <f t="shared" si="57"/>
        <v>0</v>
      </c>
      <c r="KI21" s="132">
        <f t="shared" si="57"/>
        <v>0</v>
      </c>
      <c r="KJ21" s="132">
        <f t="shared" si="57"/>
        <v>0</v>
      </c>
      <c r="KK21" s="132">
        <f t="shared" si="57"/>
        <v>0</v>
      </c>
      <c r="KL21" s="132">
        <f t="shared" si="57"/>
        <v>0</v>
      </c>
      <c r="KM21" s="132">
        <f t="shared" si="57"/>
        <v>0</v>
      </c>
      <c r="KN21" s="132">
        <f t="shared" si="57"/>
        <v>0</v>
      </c>
      <c r="KO21" s="132">
        <f t="shared" si="57"/>
        <v>0</v>
      </c>
      <c r="KP21" s="132">
        <f t="shared" si="57"/>
        <v>0</v>
      </c>
      <c r="KQ21" s="132">
        <f t="shared" si="57"/>
        <v>0</v>
      </c>
      <c r="KR21" s="132">
        <f t="shared" si="57"/>
        <v>0</v>
      </c>
      <c r="KS21" s="132">
        <f t="shared" si="57"/>
        <v>0</v>
      </c>
      <c r="KT21" s="132">
        <f t="shared" si="57"/>
        <v>0</v>
      </c>
      <c r="KU21" s="132">
        <f t="shared" si="57"/>
        <v>0</v>
      </c>
      <c r="KV21" s="132">
        <f t="shared" si="57"/>
        <v>0</v>
      </c>
      <c r="KW21" s="132">
        <f t="shared" si="57"/>
        <v>0</v>
      </c>
      <c r="KX21" s="132">
        <f t="shared" si="57"/>
        <v>0</v>
      </c>
      <c r="KY21" s="132">
        <f t="shared" si="57"/>
        <v>0</v>
      </c>
      <c r="KZ21" s="132">
        <f t="shared" si="57"/>
        <v>0</v>
      </c>
      <c r="LA21" s="132">
        <f t="shared" si="57"/>
        <v>0</v>
      </c>
      <c r="LB21" s="132">
        <f t="shared" si="57"/>
        <v>0</v>
      </c>
      <c r="LC21" s="132">
        <f t="shared" si="57"/>
        <v>0</v>
      </c>
      <c r="LD21" s="132">
        <f t="shared" si="57"/>
        <v>0</v>
      </c>
      <c r="LE21" s="132">
        <f t="shared" si="57"/>
        <v>0</v>
      </c>
      <c r="LF21" s="132">
        <f t="shared" si="57"/>
        <v>0</v>
      </c>
      <c r="LG21" s="132">
        <f t="shared" si="57"/>
        <v>0</v>
      </c>
      <c r="LH21" s="132">
        <f t="shared" si="57"/>
        <v>0</v>
      </c>
      <c r="LI21" s="132">
        <f t="shared" si="57"/>
        <v>0</v>
      </c>
      <c r="LJ21" s="132">
        <f t="shared" si="57"/>
        <v>0</v>
      </c>
      <c r="LK21" s="132">
        <f t="shared" si="57"/>
        <v>0</v>
      </c>
      <c r="LL21" s="132">
        <f t="shared" si="57"/>
        <v>0</v>
      </c>
      <c r="LM21" s="132">
        <f t="shared" si="57"/>
        <v>0</v>
      </c>
      <c r="LN21" s="132">
        <f t="shared" si="57"/>
        <v>0</v>
      </c>
      <c r="LO21" s="132">
        <f t="shared" si="57"/>
        <v>0</v>
      </c>
      <c r="LP21" s="132">
        <f t="shared" si="57"/>
        <v>0</v>
      </c>
      <c r="LQ21" s="132">
        <f t="shared" si="57"/>
        <v>0</v>
      </c>
      <c r="LR21" s="132">
        <f t="shared" si="57"/>
        <v>0</v>
      </c>
      <c r="LS21" s="132">
        <f t="shared" si="57"/>
        <v>0</v>
      </c>
      <c r="LT21" s="132">
        <f t="shared" si="57"/>
        <v>0</v>
      </c>
      <c r="LU21" s="132">
        <f t="shared" si="57"/>
        <v>0</v>
      </c>
      <c r="LV21" s="132">
        <f t="shared" si="57"/>
        <v>0</v>
      </c>
      <c r="LW21" s="132">
        <f t="shared" si="57"/>
        <v>0</v>
      </c>
      <c r="LX21" s="132">
        <f t="shared" si="57"/>
        <v>0</v>
      </c>
      <c r="LY21" s="132">
        <f t="shared" si="57"/>
        <v>0</v>
      </c>
      <c r="LZ21" s="132">
        <f t="shared" si="57"/>
        <v>0</v>
      </c>
      <c r="MA21" s="132">
        <f t="shared" si="57"/>
        <v>0</v>
      </c>
      <c r="MB21" s="132">
        <f t="shared" si="57"/>
        <v>0</v>
      </c>
      <c r="MC21" s="132">
        <f t="shared" si="57"/>
        <v>0</v>
      </c>
      <c r="MD21" s="132">
        <f t="shared" si="57"/>
        <v>0</v>
      </c>
      <c r="ME21" s="132">
        <f t="shared" si="57"/>
        <v>0</v>
      </c>
      <c r="MF21" s="132">
        <f t="shared" si="57"/>
        <v>0</v>
      </c>
      <c r="MG21" s="132">
        <f t="shared" si="57"/>
        <v>0</v>
      </c>
      <c r="MH21" s="132">
        <f t="shared" si="57"/>
        <v>0</v>
      </c>
      <c r="MI21" s="132">
        <f t="shared" si="57"/>
        <v>0</v>
      </c>
      <c r="MJ21" s="132">
        <f t="shared" si="57"/>
        <v>0</v>
      </c>
      <c r="MK21" s="132">
        <f t="shared" si="57"/>
        <v>0</v>
      </c>
      <c r="ML21" s="132">
        <f t="shared" si="57"/>
        <v>0</v>
      </c>
      <c r="MM21" s="132">
        <f t="shared" si="57"/>
        <v>0</v>
      </c>
      <c r="MN21" s="132">
        <f t="shared" si="57"/>
        <v>0</v>
      </c>
      <c r="MO21" s="132">
        <f t="shared" si="57"/>
        <v>0</v>
      </c>
      <c r="MP21" s="132">
        <f t="shared" si="57"/>
        <v>0</v>
      </c>
      <c r="MQ21" s="132">
        <f t="shared" si="57"/>
        <v>0</v>
      </c>
      <c r="MR21" s="132">
        <f t="shared" si="57"/>
        <v>0</v>
      </c>
      <c r="MS21" s="132">
        <f t="shared" si="57"/>
        <v>0</v>
      </c>
      <c r="MT21" s="132">
        <f t="shared" si="57"/>
        <v>0</v>
      </c>
      <c r="MU21" s="132">
        <f t="shared" si="57"/>
        <v>0</v>
      </c>
      <c r="MV21" s="132">
        <f t="shared" si="57"/>
        <v>0</v>
      </c>
      <c r="MW21" s="132">
        <f t="shared" si="57"/>
        <v>0</v>
      </c>
      <c r="MX21" s="132">
        <f t="shared" si="57"/>
        <v>0</v>
      </c>
      <c r="MY21" s="132">
        <f t="shared" si="57"/>
        <v>0</v>
      </c>
      <c r="MZ21" s="132">
        <f t="shared" si="57"/>
        <v>0</v>
      </c>
      <c r="NA21" s="132">
        <f t="shared" si="57"/>
        <v>0</v>
      </c>
      <c r="NB21" s="132">
        <f t="shared" si="57"/>
        <v>0</v>
      </c>
      <c r="NC21" s="132">
        <f t="shared" si="57"/>
        <v>0</v>
      </c>
      <c r="ND21" s="132">
        <f t="shared" si="57"/>
        <v>0</v>
      </c>
      <c r="NE21" s="132">
        <f t="shared" si="57"/>
        <v>0</v>
      </c>
      <c r="NF21" s="132">
        <f t="shared" si="57"/>
        <v>0</v>
      </c>
      <c r="NG21" s="132">
        <f t="shared" si="57"/>
        <v>0</v>
      </c>
      <c r="NH21" s="132">
        <f t="shared" si="57"/>
        <v>0</v>
      </c>
      <c r="NI21" s="132">
        <f t="shared" si="57"/>
        <v>0</v>
      </c>
      <c r="NJ21" s="132">
        <f t="shared" si="57"/>
        <v>0</v>
      </c>
      <c r="NK21" s="132">
        <f t="shared" si="57"/>
        <v>0</v>
      </c>
      <c r="NL21" s="132">
        <f t="shared" si="57"/>
        <v>0</v>
      </c>
      <c r="NM21" s="132">
        <f t="shared" si="57"/>
        <v>0</v>
      </c>
      <c r="NN21" s="132">
        <f t="shared" si="57"/>
        <v>0</v>
      </c>
      <c r="NO21" s="132">
        <f t="shared" si="57"/>
        <v>0</v>
      </c>
      <c r="NP21" s="132">
        <f t="shared" si="57"/>
        <v>0</v>
      </c>
      <c r="NQ21" s="132">
        <f t="shared" si="57"/>
        <v>0</v>
      </c>
      <c r="NR21" s="132">
        <f t="shared" si="57"/>
        <v>0</v>
      </c>
      <c r="NS21" s="132">
        <f t="shared" si="57"/>
        <v>0</v>
      </c>
      <c r="NT21" s="132">
        <f t="shared" si="57"/>
        <v>0</v>
      </c>
      <c r="NU21" s="132">
        <f t="shared" si="57"/>
        <v>0</v>
      </c>
      <c r="NV21" s="132">
        <f t="shared" si="57"/>
        <v>0</v>
      </c>
      <c r="NW21" s="132">
        <f t="shared" si="57"/>
        <v>0</v>
      </c>
      <c r="NX21" s="132">
        <f t="shared" si="57"/>
        <v>0</v>
      </c>
      <c r="NY21" s="132">
        <f t="shared" si="57"/>
        <v>0</v>
      </c>
      <c r="NZ21" s="132">
        <f t="shared" si="57"/>
        <v>0</v>
      </c>
      <c r="OA21" s="132">
        <f t="shared" si="57"/>
        <v>0</v>
      </c>
      <c r="OB21" s="132">
        <f t="shared" si="57"/>
        <v>0</v>
      </c>
      <c r="OC21" s="132">
        <f t="shared" si="57"/>
        <v>0</v>
      </c>
      <c r="OD21" s="132">
        <f t="shared" si="57"/>
        <v>0</v>
      </c>
      <c r="OE21" s="133">
        <f t="shared" si="57"/>
        <v>0</v>
      </c>
      <c r="OF21" s="133">
        <f t="shared" si="57"/>
        <v>0</v>
      </c>
      <c r="OG21" s="133">
        <f t="shared" si="57"/>
        <v>0</v>
      </c>
      <c r="OH21" s="133">
        <f t="shared" si="57"/>
        <v>0</v>
      </c>
      <c r="OI21" s="133">
        <f t="shared" si="57"/>
        <v>0</v>
      </c>
      <c r="OJ21" s="133">
        <f t="shared" si="57"/>
        <v>0</v>
      </c>
      <c r="OK21" s="133">
        <f t="shared" si="57"/>
        <v>0</v>
      </c>
      <c r="OL21" s="133">
        <f t="shared" si="57"/>
        <v>0</v>
      </c>
      <c r="OM21" s="133">
        <f t="shared" si="57"/>
        <v>0</v>
      </c>
      <c r="ON21" s="133">
        <f t="shared" si="57"/>
        <v>0</v>
      </c>
      <c r="OO21" s="133">
        <f t="shared" si="57"/>
        <v>0</v>
      </c>
      <c r="OP21" s="133">
        <f t="shared" si="57"/>
        <v>0</v>
      </c>
      <c r="OQ21" s="133">
        <f t="shared" si="57"/>
        <v>0</v>
      </c>
      <c r="OR21" s="133">
        <f t="shared" si="57"/>
        <v>0</v>
      </c>
      <c r="OS21" s="133">
        <f t="shared" si="57"/>
        <v>0</v>
      </c>
      <c r="OT21" s="133">
        <f t="shared" si="57"/>
        <v>0</v>
      </c>
      <c r="OU21" s="133">
        <f t="shared" si="57"/>
        <v>0</v>
      </c>
      <c r="OV21" s="133">
        <f t="shared" si="57"/>
        <v>0</v>
      </c>
      <c r="OW21" s="133">
        <f t="shared" si="57"/>
        <v>0</v>
      </c>
      <c r="OX21" s="133">
        <f t="shared" si="57"/>
        <v>0</v>
      </c>
      <c r="OY21" s="133">
        <f t="shared" si="57"/>
        <v>0</v>
      </c>
      <c r="OZ21" s="133">
        <f t="shared" si="57"/>
        <v>0</v>
      </c>
      <c r="PA21" s="133">
        <f t="shared" si="57"/>
        <v>0</v>
      </c>
      <c r="PB21" s="133">
        <f t="shared" si="57"/>
        <v>0</v>
      </c>
      <c r="PC21" s="133">
        <f t="shared" si="57"/>
        <v>0</v>
      </c>
      <c r="PD21" s="133">
        <f t="shared" si="57"/>
        <v>0</v>
      </c>
      <c r="PE21" s="133">
        <f t="shared" si="57"/>
        <v>0</v>
      </c>
      <c r="PF21" s="133">
        <f t="shared" si="57"/>
        <v>0</v>
      </c>
      <c r="PG21" s="133">
        <f t="shared" si="57"/>
        <v>0</v>
      </c>
      <c r="PH21" s="133">
        <f t="shared" si="57"/>
        <v>0</v>
      </c>
      <c r="PI21" s="133">
        <f t="shared" si="57"/>
        <v>0</v>
      </c>
      <c r="PJ21" s="133">
        <f t="shared" si="57"/>
        <v>0</v>
      </c>
      <c r="PK21" s="133">
        <f t="shared" si="57"/>
        <v>0</v>
      </c>
      <c r="PL21" s="133">
        <f t="shared" si="57"/>
        <v>0</v>
      </c>
      <c r="PM21" s="133">
        <f t="shared" si="57"/>
        <v>0</v>
      </c>
      <c r="PN21" s="133">
        <f t="shared" si="57"/>
        <v>0</v>
      </c>
      <c r="PO21" s="133">
        <f t="shared" si="57"/>
        <v>0</v>
      </c>
      <c r="PP21" s="133">
        <f t="shared" si="57"/>
        <v>0</v>
      </c>
      <c r="PQ21" s="133">
        <f t="shared" si="57"/>
        <v>0</v>
      </c>
      <c r="PR21" s="133">
        <f t="shared" si="57"/>
        <v>0</v>
      </c>
      <c r="PS21" s="133">
        <f t="shared" si="57"/>
        <v>0</v>
      </c>
      <c r="PT21" s="133">
        <f t="shared" si="57"/>
        <v>0</v>
      </c>
      <c r="PU21" s="133">
        <f t="shared" si="57"/>
        <v>0</v>
      </c>
      <c r="PV21" s="133">
        <f t="shared" si="57"/>
        <v>0</v>
      </c>
      <c r="PW21" s="133">
        <f t="shared" si="57"/>
        <v>0</v>
      </c>
      <c r="PX21" s="133">
        <f t="shared" si="57"/>
        <v>0</v>
      </c>
      <c r="PY21" s="133">
        <f t="shared" si="57"/>
        <v>0</v>
      </c>
      <c r="PZ21" s="133">
        <f t="shared" si="57"/>
        <v>0</v>
      </c>
      <c r="QA21" s="133">
        <f t="shared" si="57"/>
        <v>0</v>
      </c>
      <c r="QB21" s="133">
        <f t="shared" si="57"/>
        <v>0</v>
      </c>
      <c r="QC21" s="133">
        <f t="shared" si="57"/>
        <v>0</v>
      </c>
      <c r="QD21" s="133">
        <f t="shared" si="57"/>
        <v>0</v>
      </c>
      <c r="QE21" s="133">
        <f t="shared" si="57"/>
        <v>0</v>
      </c>
      <c r="QF21" s="133">
        <f t="shared" si="57"/>
        <v>0</v>
      </c>
      <c r="QG21" s="133">
        <f t="shared" si="57"/>
        <v>0</v>
      </c>
      <c r="QH21" s="133">
        <f t="shared" si="57"/>
        <v>0</v>
      </c>
      <c r="QI21" s="133">
        <f t="shared" si="57"/>
        <v>0</v>
      </c>
    </row>
    <row r="22" ht="21.75" customHeight="1">
      <c r="A22" s="141"/>
      <c r="B22" s="126">
        <f t="shared" si="3"/>
        <v>0</v>
      </c>
      <c r="C22" s="122"/>
      <c r="D22" s="123"/>
      <c r="E22" s="122">
        <f t="shared" si="52"/>
        <v>0</v>
      </c>
      <c r="F22" s="123"/>
      <c r="G22" s="122">
        <f t="shared" si="53"/>
        <v>0</v>
      </c>
      <c r="H22" s="104"/>
      <c r="I22" s="132"/>
      <c r="J22" s="126">
        <f t="shared" si="6"/>
        <v>0</v>
      </c>
      <c r="K22" s="142"/>
      <c r="L22" s="143"/>
      <c r="M22" s="127">
        <f t="shared" si="37"/>
        <v>0</v>
      </c>
      <c r="N22" s="143"/>
      <c r="O22" s="127">
        <f t="shared" si="38"/>
        <v>0</v>
      </c>
      <c r="P22" s="104"/>
      <c r="Q22" s="139"/>
      <c r="R22" s="126">
        <f t="shared" si="9"/>
        <v>0</v>
      </c>
      <c r="S22" s="127"/>
      <c r="T22" s="128"/>
      <c r="U22" s="127">
        <f t="shared" si="46"/>
        <v>0</v>
      </c>
      <c r="V22" s="128"/>
      <c r="W22" s="127">
        <f t="shared" si="47"/>
        <v>0</v>
      </c>
      <c r="X22" s="104"/>
      <c r="Y22" s="139"/>
      <c r="Z22" s="126">
        <f t="shared" si="10"/>
        <v>0</v>
      </c>
      <c r="AA22" s="127"/>
      <c r="AB22" s="128"/>
      <c r="AC22" s="127">
        <f t="shared" si="41"/>
        <v>0</v>
      </c>
      <c r="AD22" s="128"/>
      <c r="AE22" s="127">
        <f t="shared" ref="AE22:AF22" si="58">+AD$9*AD22</f>
        <v>0</v>
      </c>
      <c r="AF22" s="127">
        <f t="shared" si="58"/>
        <v>0</v>
      </c>
      <c r="AG22" s="129"/>
      <c r="AH22" s="139"/>
      <c r="AI22" s="126">
        <f t="shared" si="12"/>
        <v>0</v>
      </c>
      <c r="AJ22" s="127"/>
      <c r="AK22" s="128"/>
      <c r="AL22" s="127">
        <f t="shared" si="59"/>
        <v>0</v>
      </c>
      <c r="AM22" s="128"/>
      <c r="AN22" s="127">
        <f t="shared" si="60"/>
        <v>0</v>
      </c>
      <c r="AO22" s="104"/>
      <c r="AP22" s="139"/>
      <c r="AQ22" s="126">
        <f t="shared" si="13"/>
        <v>0</v>
      </c>
      <c r="AR22" s="127"/>
      <c r="AS22" s="128"/>
      <c r="AT22" s="127">
        <f t="shared" si="49"/>
        <v>0</v>
      </c>
      <c r="AU22" s="128"/>
      <c r="AV22" s="127">
        <f t="shared" si="50"/>
        <v>0</v>
      </c>
      <c r="AW22" s="104"/>
      <c r="AX22" s="139"/>
      <c r="AY22" s="126">
        <f t="shared" si="16"/>
        <v>0</v>
      </c>
      <c r="AZ22" s="127"/>
      <c r="BA22" s="128"/>
      <c r="BB22" s="127">
        <f t="shared" si="55"/>
        <v>0</v>
      </c>
      <c r="BC22" s="130"/>
      <c r="BD22" s="127">
        <f t="shared" si="56"/>
        <v>0</v>
      </c>
      <c r="BF22" s="69"/>
      <c r="BH22" s="131">
        <f t="shared" si="19"/>
        <v>0</v>
      </c>
      <c r="BI22" s="132">
        <f t="shared" si="20"/>
        <v>0</v>
      </c>
      <c r="BJ22" s="132">
        <f t="shared" ref="BJ22:QI22" si="61">+IF($A22=BJ$11,($E22+$G22))+IF($I22=BJ$11,($M22+$O22))+IF($Q22=BJ$11,($U22+$W22))+IF($Y22=BJ$11,($AC22+$AE22))+IF($AH22=BJ$11,($AL22+$AN22))+IF($AP22=BJ$11,($AT22+$AV22))+IF($AX22=BJ$11,($BB22+$BD22))</f>
        <v>0</v>
      </c>
      <c r="BK22" s="132">
        <f t="shared" si="61"/>
        <v>0</v>
      </c>
      <c r="BL22" s="132">
        <f t="shared" si="61"/>
        <v>0</v>
      </c>
      <c r="BM22" s="132">
        <f t="shared" si="61"/>
        <v>0</v>
      </c>
      <c r="BN22" s="132">
        <f t="shared" si="61"/>
        <v>0</v>
      </c>
      <c r="BO22" s="132">
        <f t="shared" si="61"/>
        <v>0</v>
      </c>
      <c r="BP22" s="132">
        <f t="shared" si="61"/>
        <v>0</v>
      </c>
      <c r="BQ22" s="132">
        <f t="shared" si="61"/>
        <v>0</v>
      </c>
      <c r="BR22" s="132">
        <f t="shared" si="61"/>
        <v>0</v>
      </c>
      <c r="BS22" s="132">
        <f t="shared" si="61"/>
        <v>0</v>
      </c>
      <c r="BT22" s="132">
        <f t="shared" si="61"/>
        <v>0</v>
      </c>
      <c r="BU22" s="132">
        <f t="shared" si="61"/>
        <v>0</v>
      </c>
      <c r="BV22" s="132">
        <f t="shared" si="61"/>
        <v>0</v>
      </c>
      <c r="BW22" s="132">
        <f t="shared" si="61"/>
        <v>0</v>
      </c>
      <c r="BX22" s="132">
        <f t="shared" si="61"/>
        <v>0</v>
      </c>
      <c r="BY22" s="132">
        <f t="shared" si="61"/>
        <v>0</v>
      </c>
      <c r="BZ22" s="132">
        <f t="shared" si="61"/>
        <v>0</v>
      </c>
      <c r="CA22" s="132">
        <f t="shared" si="61"/>
        <v>0</v>
      </c>
      <c r="CB22" s="132">
        <f t="shared" si="61"/>
        <v>0</v>
      </c>
      <c r="CC22" s="132">
        <f t="shared" si="61"/>
        <v>0</v>
      </c>
      <c r="CD22" s="132">
        <f t="shared" si="61"/>
        <v>0</v>
      </c>
      <c r="CE22" s="132">
        <f t="shared" si="61"/>
        <v>0</v>
      </c>
      <c r="CF22" s="132">
        <f t="shared" si="61"/>
        <v>0</v>
      </c>
      <c r="CG22" s="132">
        <f t="shared" si="61"/>
        <v>0</v>
      </c>
      <c r="CH22" s="132">
        <f t="shared" si="61"/>
        <v>0</v>
      </c>
      <c r="CI22" s="132">
        <f t="shared" si="61"/>
        <v>0</v>
      </c>
      <c r="CJ22" s="132">
        <f t="shared" si="61"/>
        <v>0</v>
      </c>
      <c r="CK22" s="132">
        <f t="shared" si="61"/>
        <v>0</v>
      </c>
      <c r="CL22" s="132">
        <f t="shared" si="61"/>
        <v>0</v>
      </c>
      <c r="CM22" s="132">
        <f t="shared" si="61"/>
        <v>0</v>
      </c>
      <c r="CN22" s="132">
        <f t="shared" si="61"/>
        <v>0</v>
      </c>
      <c r="CO22" s="132">
        <f t="shared" si="61"/>
        <v>0</v>
      </c>
      <c r="CP22" s="132">
        <f t="shared" si="61"/>
        <v>0</v>
      </c>
      <c r="CQ22" s="132">
        <f t="shared" si="61"/>
        <v>0</v>
      </c>
      <c r="CR22" s="132">
        <f t="shared" si="61"/>
        <v>0</v>
      </c>
      <c r="CS22" s="132">
        <f t="shared" si="61"/>
        <v>0</v>
      </c>
      <c r="CT22" s="132">
        <f t="shared" si="61"/>
        <v>0</v>
      </c>
      <c r="CU22" s="132">
        <f t="shared" si="61"/>
        <v>0</v>
      </c>
      <c r="CV22" s="132">
        <f t="shared" si="61"/>
        <v>0</v>
      </c>
      <c r="CW22" s="132">
        <f t="shared" si="61"/>
        <v>0</v>
      </c>
      <c r="CX22" s="132">
        <f t="shared" si="61"/>
        <v>0</v>
      </c>
      <c r="CY22" s="132">
        <f t="shared" si="61"/>
        <v>0</v>
      </c>
      <c r="CZ22" s="132">
        <f t="shared" si="61"/>
        <v>0</v>
      </c>
      <c r="DA22" s="132">
        <f t="shared" si="61"/>
        <v>0</v>
      </c>
      <c r="DB22" s="132">
        <f t="shared" si="61"/>
        <v>0</v>
      </c>
      <c r="DC22" s="132">
        <f t="shared" si="61"/>
        <v>0</v>
      </c>
      <c r="DD22" s="132">
        <f t="shared" si="61"/>
        <v>0</v>
      </c>
      <c r="DE22" s="132">
        <f t="shared" si="61"/>
        <v>0</v>
      </c>
      <c r="DF22" s="132">
        <f t="shared" si="61"/>
        <v>0</v>
      </c>
      <c r="DG22" s="132">
        <f t="shared" si="61"/>
        <v>0</v>
      </c>
      <c r="DH22" s="132">
        <f t="shared" si="61"/>
        <v>0</v>
      </c>
      <c r="DI22" s="132">
        <f t="shared" si="61"/>
        <v>0</v>
      </c>
      <c r="DJ22" s="132">
        <f t="shared" si="61"/>
        <v>0</v>
      </c>
      <c r="DK22" s="132">
        <f t="shared" si="61"/>
        <v>0</v>
      </c>
      <c r="DL22" s="132">
        <f t="shared" si="61"/>
        <v>0</v>
      </c>
      <c r="DM22" s="132">
        <f t="shared" si="61"/>
        <v>0</v>
      </c>
      <c r="DN22" s="132">
        <f t="shared" si="61"/>
        <v>0</v>
      </c>
      <c r="DO22" s="132">
        <f t="shared" si="61"/>
        <v>0</v>
      </c>
      <c r="DP22" s="132">
        <f t="shared" si="61"/>
        <v>0</v>
      </c>
      <c r="DQ22" s="132">
        <f t="shared" si="61"/>
        <v>0</v>
      </c>
      <c r="DR22" s="132">
        <f t="shared" si="61"/>
        <v>0</v>
      </c>
      <c r="DS22" s="132">
        <f t="shared" si="61"/>
        <v>0</v>
      </c>
      <c r="DT22" s="132">
        <f t="shared" si="61"/>
        <v>0</v>
      </c>
      <c r="DU22" s="132">
        <f t="shared" si="61"/>
        <v>0</v>
      </c>
      <c r="DV22" s="132">
        <f t="shared" si="61"/>
        <v>0</v>
      </c>
      <c r="DW22" s="132">
        <f t="shared" si="61"/>
        <v>0</v>
      </c>
      <c r="DX22" s="132">
        <f t="shared" si="61"/>
        <v>0</v>
      </c>
      <c r="DY22" s="132">
        <f t="shared" si="61"/>
        <v>0</v>
      </c>
      <c r="DZ22" s="132">
        <f t="shared" si="61"/>
        <v>0</v>
      </c>
      <c r="EA22" s="132">
        <f t="shared" si="61"/>
        <v>0</v>
      </c>
      <c r="EB22" s="132">
        <f t="shared" si="61"/>
        <v>0</v>
      </c>
      <c r="EC22" s="132">
        <f t="shared" si="61"/>
        <v>0</v>
      </c>
      <c r="ED22" s="132">
        <f t="shared" si="61"/>
        <v>0</v>
      </c>
      <c r="EE22" s="132">
        <f t="shared" si="61"/>
        <v>0</v>
      </c>
      <c r="EF22" s="132">
        <f t="shared" si="61"/>
        <v>0</v>
      </c>
      <c r="EG22" s="132">
        <f t="shared" si="61"/>
        <v>0</v>
      </c>
      <c r="EH22" s="132">
        <f t="shared" si="61"/>
        <v>0</v>
      </c>
      <c r="EI22" s="132">
        <f t="shared" si="61"/>
        <v>0</v>
      </c>
      <c r="EJ22" s="132">
        <f t="shared" si="61"/>
        <v>0</v>
      </c>
      <c r="EK22" s="132">
        <f t="shared" si="61"/>
        <v>0</v>
      </c>
      <c r="EL22" s="132">
        <f t="shared" si="61"/>
        <v>0</v>
      </c>
      <c r="EM22" s="132">
        <f t="shared" si="61"/>
        <v>0</v>
      </c>
      <c r="EN22" s="132">
        <f t="shared" si="61"/>
        <v>0</v>
      </c>
      <c r="EO22" s="132">
        <f t="shared" si="61"/>
        <v>0</v>
      </c>
      <c r="EP22" s="132">
        <f t="shared" si="61"/>
        <v>0</v>
      </c>
      <c r="EQ22" s="132">
        <f t="shared" si="61"/>
        <v>0</v>
      </c>
      <c r="ER22" s="132">
        <f t="shared" si="61"/>
        <v>0</v>
      </c>
      <c r="ES22" s="132">
        <f t="shared" si="61"/>
        <v>0</v>
      </c>
      <c r="ET22" s="132">
        <f t="shared" si="61"/>
        <v>0</v>
      </c>
      <c r="EU22" s="132">
        <f t="shared" si="61"/>
        <v>0</v>
      </c>
      <c r="EV22" s="132">
        <f t="shared" si="61"/>
        <v>0</v>
      </c>
      <c r="EW22" s="132">
        <f t="shared" si="61"/>
        <v>0</v>
      </c>
      <c r="EX22" s="132">
        <f t="shared" si="61"/>
        <v>0</v>
      </c>
      <c r="EY22" s="132">
        <f t="shared" si="61"/>
        <v>0</v>
      </c>
      <c r="EZ22" s="132">
        <f t="shared" si="61"/>
        <v>0</v>
      </c>
      <c r="FA22" s="132">
        <f t="shared" si="61"/>
        <v>0</v>
      </c>
      <c r="FB22" s="132">
        <f t="shared" si="61"/>
        <v>0</v>
      </c>
      <c r="FC22" s="132">
        <f t="shared" si="61"/>
        <v>0</v>
      </c>
      <c r="FD22" s="132">
        <f t="shared" si="61"/>
        <v>0</v>
      </c>
      <c r="FE22" s="132">
        <f t="shared" si="61"/>
        <v>0</v>
      </c>
      <c r="FF22" s="132">
        <f t="shared" si="61"/>
        <v>0</v>
      </c>
      <c r="FG22" s="132">
        <f t="shared" si="61"/>
        <v>0</v>
      </c>
      <c r="FH22" s="132">
        <f t="shared" si="61"/>
        <v>0</v>
      </c>
      <c r="FI22" s="132">
        <f t="shared" si="61"/>
        <v>0</v>
      </c>
      <c r="FJ22" s="132">
        <f t="shared" si="61"/>
        <v>0</v>
      </c>
      <c r="FK22" s="132">
        <f t="shared" si="61"/>
        <v>0</v>
      </c>
      <c r="FL22" s="132">
        <f t="shared" si="61"/>
        <v>0</v>
      </c>
      <c r="FM22" s="132">
        <f t="shared" si="61"/>
        <v>0</v>
      </c>
      <c r="FN22" s="132">
        <f t="shared" si="61"/>
        <v>0</v>
      </c>
      <c r="FO22" s="132">
        <f t="shared" si="61"/>
        <v>0</v>
      </c>
      <c r="FP22" s="132">
        <f t="shared" si="61"/>
        <v>0</v>
      </c>
      <c r="FQ22" s="132">
        <f t="shared" si="61"/>
        <v>0</v>
      </c>
      <c r="FR22" s="132">
        <f t="shared" si="61"/>
        <v>0</v>
      </c>
      <c r="FS22" s="132">
        <f t="shared" si="61"/>
        <v>0</v>
      </c>
      <c r="FT22" s="132">
        <f t="shared" si="61"/>
        <v>0</v>
      </c>
      <c r="FU22" s="132">
        <f t="shared" si="61"/>
        <v>0</v>
      </c>
      <c r="FV22" s="132">
        <f t="shared" si="61"/>
        <v>0</v>
      </c>
      <c r="FW22" s="132">
        <f t="shared" si="61"/>
        <v>0</v>
      </c>
      <c r="FX22" s="132">
        <f t="shared" si="61"/>
        <v>0</v>
      </c>
      <c r="FY22" s="132">
        <f t="shared" si="61"/>
        <v>0</v>
      </c>
      <c r="FZ22" s="132">
        <f t="shared" si="61"/>
        <v>0</v>
      </c>
      <c r="GA22" s="132">
        <f t="shared" si="61"/>
        <v>0</v>
      </c>
      <c r="GB22" s="132">
        <f t="shared" si="61"/>
        <v>0</v>
      </c>
      <c r="GC22" s="132">
        <f t="shared" si="61"/>
        <v>0</v>
      </c>
      <c r="GD22" s="132">
        <f t="shared" si="61"/>
        <v>0</v>
      </c>
      <c r="GE22" s="132">
        <f t="shared" si="61"/>
        <v>0</v>
      </c>
      <c r="GF22" s="132">
        <f t="shared" si="61"/>
        <v>0</v>
      </c>
      <c r="GG22" s="132">
        <f t="shared" si="61"/>
        <v>0</v>
      </c>
      <c r="GH22" s="132">
        <f t="shared" si="61"/>
        <v>0</v>
      </c>
      <c r="GI22" s="132">
        <f t="shared" si="61"/>
        <v>0</v>
      </c>
      <c r="GJ22" s="132">
        <f t="shared" si="61"/>
        <v>0</v>
      </c>
      <c r="GK22" s="132">
        <f t="shared" si="61"/>
        <v>0</v>
      </c>
      <c r="GL22" s="132">
        <f t="shared" si="61"/>
        <v>0</v>
      </c>
      <c r="GM22" s="132">
        <f t="shared" si="61"/>
        <v>0</v>
      </c>
      <c r="GN22" s="132">
        <f t="shared" si="61"/>
        <v>0</v>
      </c>
      <c r="GO22" s="132">
        <f t="shared" si="61"/>
        <v>0</v>
      </c>
      <c r="GP22" s="132">
        <f t="shared" si="61"/>
        <v>0</v>
      </c>
      <c r="GQ22" s="132">
        <f t="shared" si="61"/>
        <v>0</v>
      </c>
      <c r="GR22" s="132">
        <f t="shared" si="61"/>
        <v>0</v>
      </c>
      <c r="GS22" s="132">
        <f t="shared" si="61"/>
        <v>0</v>
      </c>
      <c r="GT22" s="132">
        <f t="shared" si="61"/>
        <v>0</v>
      </c>
      <c r="GU22" s="132">
        <f t="shared" si="61"/>
        <v>0</v>
      </c>
      <c r="GV22" s="132">
        <f t="shared" si="61"/>
        <v>0</v>
      </c>
      <c r="GW22" s="132">
        <f t="shared" si="61"/>
        <v>0</v>
      </c>
      <c r="GX22" s="132">
        <f t="shared" si="61"/>
        <v>0</v>
      </c>
      <c r="GY22" s="132">
        <f t="shared" si="61"/>
        <v>0</v>
      </c>
      <c r="GZ22" s="132">
        <f t="shared" si="61"/>
        <v>0</v>
      </c>
      <c r="HA22" s="132">
        <f t="shared" si="61"/>
        <v>0</v>
      </c>
      <c r="HB22" s="132">
        <f t="shared" si="61"/>
        <v>0</v>
      </c>
      <c r="HC22" s="132">
        <f t="shared" si="61"/>
        <v>0</v>
      </c>
      <c r="HD22" s="132">
        <f t="shared" si="61"/>
        <v>0</v>
      </c>
      <c r="HE22" s="132">
        <f t="shared" si="61"/>
        <v>0</v>
      </c>
      <c r="HF22" s="132">
        <f t="shared" si="61"/>
        <v>0</v>
      </c>
      <c r="HG22" s="132">
        <f t="shared" si="61"/>
        <v>0</v>
      </c>
      <c r="HH22" s="132">
        <f t="shared" si="61"/>
        <v>0</v>
      </c>
      <c r="HI22" s="132">
        <f t="shared" si="61"/>
        <v>0</v>
      </c>
      <c r="HJ22" s="132">
        <f t="shared" si="61"/>
        <v>0</v>
      </c>
      <c r="HK22" s="132">
        <f t="shared" si="61"/>
        <v>0</v>
      </c>
      <c r="HL22" s="132">
        <f t="shared" si="61"/>
        <v>0</v>
      </c>
      <c r="HM22" s="132">
        <f t="shared" si="61"/>
        <v>0</v>
      </c>
      <c r="HN22" s="132">
        <f t="shared" si="61"/>
        <v>0</v>
      </c>
      <c r="HO22" s="132">
        <f t="shared" si="61"/>
        <v>0</v>
      </c>
      <c r="HP22" s="132">
        <f t="shared" si="61"/>
        <v>0</v>
      </c>
      <c r="HQ22" s="132">
        <f t="shared" si="61"/>
        <v>0</v>
      </c>
      <c r="HR22" s="132">
        <f t="shared" si="61"/>
        <v>0</v>
      </c>
      <c r="HS22" s="132">
        <f t="shared" si="61"/>
        <v>0</v>
      </c>
      <c r="HT22" s="132">
        <f t="shared" si="61"/>
        <v>0</v>
      </c>
      <c r="HU22" s="132">
        <f t="shared" si="61"/>
        <v>0</v>
      </c>
      <c r="HV22" s="132">
        <f t="shared" si="61"/>
        <v>0</v>
      </c>
      <c r="HW22" s="132">
        <f t="shared" si="61"/>
        <v>0</v>
      </c>
      <c r="HX22" s="132">
        <f t="shared" si="61"/>
        <v>0</v>
      </c>
      <c r="HY22" s="132">
        <f t="shared" si="61"/>
        <v>0</v>
      </c>
      <c r="HZ22" s="132">
        <f t="shared" si="61"/>
        <v>0</v>
      </c>
      <c r="IA22" s="132">
        <f t="shared" si="61"/>
        <v>0</v>
      </c>
      <c r="IB22" s="132">
        <f t="shared" si="61"/>
        <v>0</v>
      </c>
      <c r="IC22" s="132">
        <f t="shared" si="61"/>
        <v>0</v>
      </c>
      <c r="ID22" s="132">
        <f t="shared" si="61"/>
        <v>0</v>
      </c>
      <c r="IE22" s="132">
        <f t="shared" si="61"/>
        <v>0</v>
      </c>
      <c r="IF22" s="132">
        <f t="shared" si="61"/>
        <v>0</v>
      </c>
      <c r="IG22" s="132">
        <f t="shared" si="61"/>
        <v>0</v>
      </c>
      <c r="IH22" s="132">
        <f t="shared" si="61"/>
        <v>0</v>
      </c>
      <c r="II22" s="132">
        <f t="shared" si="61"/>
        <v>0</v>
      </c>
      <c r="IJ22" s="132">
        <f t="shared" si="61"/>
        <v>0</v>
      </c>
      <c r="IK22" s="132">
        <f t="shared" si="61"/>
        <v>0</v>
      </c>
      <c r="IL22" s="132">
        <f t="shared" si="61"/>
        <v>0</v>
      </c>
      <c r="IM22" s="132">
        <f t="shared" si="61"/>
        <v>0</v>
      </c>
      <c r="IN22" s="132">
        <f t="shared" si="61"/>
        <v>0</v>
      </c>
      <c r="IO22" s="132">
        <f t="shared" si="61"/>
        <v>0</v>
      </c>
      <c r="IP22" s="132">
        <f t="shared" si="61"/>
        <v>0</v>
      </c>
      <c r="IQ22" s="132">
        <f t="shared" si="61"/>
        <v>0</v>
      </c>
      <c r="IR22" s="132">
        <f t="shared" si="61"/>
        <v>0</v>
      </c>
      <c r="IS22" s="132">
        <f t="shared" si="61"/>
        <v>0</v>
      </c>
      <c r="IT22" s="132">
        <f t="shared" si="61"/>
        <v>0</v>
      </c>
      <c r="IU22" s="132">
        <f t="shared" si="61"/>
        <v>0</v>
      </c>
      <c r="IV22" s="132">
        <f t="shared" si="61"/>
        <v>0</v>
      </c>
      <c r="IW22" s="132">
        <f t="shared" si="61"/>
        <v>0</v>
      </c>
      <c r="IX22" s="132">
        <f t="shared" si="61"/>
        <v>0</v>
      </c>
      <c r="IY22" s="132">
        <f t="shared" si="61"/>
        <v>0</v>
      </c>
      <c r="IZ22" s="132">
        <f t="shared" si="61"/>
        <v>0</v>
      </c>
      <c r="JA22" s="132">
        <f t="shared" si="61"/>
        <v>0</v>
      </c>
      <c r="JB22" s="132">
        <f t="shared" si="61"/>
        <v>0</v>
      </c>
      <c r="JC22" s="132">
        <f t="shared" si="61"/>
        <v>0</v>
      </c>
      <c r="JD22" s="132">
        <f t="shared" si="61"/>
        <v>0</v>
      </c>
      <c r="JE22" s="132">
        <f t="shared" si="61"/>
        <v>0</v>
      </c>
      <c r="JF22" s="132">
        <f t="shared" si="61"/>
        <v>0</v>
      </c>
      <c r="JG22" s="132">
        <f t="shared" si="61"/>
        <v>0</v>
      </c>
      <c r="JH22" s="132">
        <f t="shared" si="61"/>
        <v>0</v>
      </c>
      <c r="JI22" s="132">
        <f t="shared" si="61"/>
        <v>0</v>
      </c>
      <c r="JJ22" s="132">
        <f t="shared" si="61"/>
        <v>0</v>
      </c>
      <c r="JK22" s="132">
        <f t="shared" si="61"/>
        <v>0</v>
      </c>
      <c r="JL22" s="132">
        <f t="shared" si="61"/>
        <v>0</v>
      </c>
      <c r="JM22" s="132">
        <f t="shared" si="61"/>
        <v>0</v>
      </c>
      <c r="JN22" s="132">
        <f t="shared" si="61"/>
        <v>0</v>
      </c>
      <c r="JO22" s="132">
        <f t="shared" si="61"/>
        <v>0</v>
      </c>
      <c r="JP22" s="132">
        <f t="shared" si="61"/>
        <v>0</v>
      </c>
      <c r="JQ22" s="132">
        <f t="shared" si="61"/>
        <v>0</v>
      </c>
      <c r="JR22" s="132">
        <f t="shared" si="61"/>
        <v>0</v>
      </c>
      <c r="JS22" s="132">
        <f t="shared" si="61"/>
        <v>0</v>
      </c>
      <c r="JT22" s="132">
        <f t="shared" si="61"/>
        <v>0</v>
      </c>
      <c r="JU22" s="132">
        <f t="shared" si="61"/>
        <v>0</v>
      </c>
      <c r="JV22" s="132">
        <f t="shared" si="61"/>
        <v>0</v>
      </c>
      <c r="JW22" s="132">
        <f t="shared" si="61"/>
        <v>0</v>
      </c>
      <c r="JX22" s="132">
        <f t="shared" si="61"/>
        <v>0</v>
      </c>
      <c r="JY22" s="132">
        <f t="shared" si="61"/>
        <v>0</v>
      </c>
      <c r="JZ22" s="132">
        <f t="shared" si="61"/>
        <v>0</v>
      </c>
      <c r="KA22" s="132">
        <f t="shared" si="61"/>
        <v>0</v>
      </c>
      <c r="KB22" s="132">
        <f t="shared" si="61"/>
        <v>0</v>
      </c>
      <c r="KC22" s="132">
        <f t="shared" si="61"/>
        <v>0</v>
      </c>
      <c r="KD22" s="132">
        <f t="shared" si="61"/>
        <v>0</v>
      </c>
      <c r="KE22" s="132">
        <f t="shared" si="61"/>
        <v>0</v>
      </c>
      <c r="KF22" s="132">
        <f t="shared" si="61"/>
        <v>0</v>
      </c>
      <c r="KG22" s="132">
        <f t="shared" si="61"/>
        <v>0</v>
      </c>
      <c r="KH22" s="132">
        <f t="shared" si="61"/>
        <v>0</v>
      </c>
      <c r="KI22" s="132">
        <f t="shared" si="61"/>
        <v>0</v>
      </c>
      <c r="KJ22" s="132">
        <f t="shared" si="61"/>
        <v>0</v>
      </c>
      <c r="KK22" s="132">
        <f t="shared" si="61"/>
        <v>0</v>
      </c>
      <c r="KL22" s="132">
        <f t="shared" si="61"/>
        <v>0</v>
      </c>
      <c r="KM22" s="132">
        <f t="shared" si="61"/>
        <v>0</v>
      </c>
      <c r="KN22" s="132">
        <f t="shared" si="61"/>
        <v>0</v>
      </c>
      <c r="KO22" s="132">
        <f t="shared" si="61"/>
        <v>0</v>
      </c>
      <c r="KP22" s="132">
        <f t="shared" si="61"/>
        <v>0</v>
      </c>
      <c r="KQ22" s="132">
        <f t="shared" si="61"/>
        <v>0</v>
      </c>
      <c r="KR22" s="132">
        <f t="shared" si="61"/>
        <v>0</v>
      </c>
      <c r="KS22" s="132">
        <f t="shared" si="61"/>
        <v>0</v>
      </c>
      <c r="KT22" s="132">
        <f t="shared" si="61"/>
        <v>0</v>
      </c>
      <c r="KU22" s="132">
        <f t="shared" si="61"/>
        <v>0</v>
      </c>
      <c r="KV22" s="132">
        <f t="shared" si="61"/>
        <v>0</v>
      </c>
      <c r="KW22" s="132">
        <f t="shared" si="61"/>
        <v>0</v>
      </c>
      <c r="KX22" s="132">
        <f t="shared" si="61"/>
        <v>0</v>
      </c>
      <c r="KY22" s="132">
        <f t="shared" si="61"/>
        <v>0</v>
      </c>
      <c r="KZ22" s="132">
        <f t="shared" si="61"/>
        <v>0</v>
      </c>
      <c r="LA22" s="132">
        <f t="shared" si="61"/>
        <v>0</v>
      </c>
      <c r="LB22" s="132">
        <f t="shared" si="61"/>
        <v>0</v>
      </c>
      <c r="LC22" s="132">
        <f t="shared" si="61"/>
        <v>0</v>
      </c>
      <c r="LD22" s="132">
        <f t="shared" si="61"/>
        <v>0</v>
      </c>
      <c r="LE22" s="132">
        <f t="shared" si="61"/>
        <v>0</v>
      </c>
      <c r="LF22" s="132">
        <f t="shared" si="61"/>
        <v>0</v>
      </c>
      <c r="LG22" s="132">
        <f t="shared" si="61"/>
        <v>0</v>
      </c>
      <c r="LH22" s="132">
        <f t="shared" si="61"/>
        <v>0</v>
      </c>
      <c r="LI22" s="132">
        <f t="shared" si="61"/>
        <v>0</v>
      </c>
      <c r="LJ22" s="132">
        <f t="shared" si="61"/>
        <v>0</v>
      </c>
      <c r="LK22" s="132">
        <f t="shared" si="61"/>
        <v>0</v>
      </c>
      <c r="LL22" s="132">
        <f t="shared" si="61"/>
        <v>0</v>
      </c>
      <c r="LM22" s="132">
        <f t="shared" si="61"/>
        <v>0</v>
      </c>
      <c r="LN22" s="132">
        <f t="shared" si="61"/>
        <v>0</v>
      </c>
      <c r="LO22" s="132">
        <f t="shared" si="61"/>
        <v>0</v>
      </c>
      <c r="LP22" s="132">
        <f t="shared" si="61"/>
        <v>0</v>
      </c>
      <c r="LQ22" s="132">
        <f t="shared" si="61"/>
        <v>0</v>
      </c>
      <c r="LR22" s="132">
        <f t="shared" si="61"/>
        <v>0</v>
      </c>
      <c r="LS22" s="132">
        <f t="shared" si="61"/>
        <v>0</v>
      </c>
      <c r="LT22" s="132">
        <f t="shared" si="61"/>
        <v>0</v>
      </c>
      <c r="LU22" s="132">
        <f t="shared" si="61"/>
        <v>0</v>
      </c>
      <c r="LV22" s="132">
        <f t="shared" si="61"/>
        <v>0</v>
      </c>
      <c r="LW22" s="132">
        <f t="shared" si="61"/>
        <v>0</v>
      </c>
      <c r="LX22" s="132">
        <f t="shared" si="61"/>
        <v>0</v>
      </c>
      <c r="LY22" s="132">
        <f t="shared" si="61"/>
        <v>0</v>
      </c>
      <c r="LZ22" s="132">
        <f t="shared" si="61"/>
        <v>0</v>
      </c>
      <c r="MA22" s="132">
        <f t="shared" si="61"/>
        <v>0</v>
      </c>
      <c r="MB22" s="132">
        <f t="shared" si="61"/>
        <v>0</v>
      </c>
      <c r="MC22" s="132">
        <f t="shared" si="61"/>
        <v>0</v>
      </c>
      <c r="MD22" s="132">
        <f t="shared" si="61"/>
        <v>0</v>
      </c>
      <c r="ME22" s="132">
        <f t="shared" si="61"/>
        <v>0</v>
      </c>
      <c r="MF22" s="132">
        <f t="shared" si="61"/>
        <v>0</v>
      </c>
      <c r="MG22" s="132">
        <f t="shared" si="61"/>
        <v>0</v>
      </c>
      <c r="MH22" s="132">
        <f t="shared" si="61"/>
        <v>0</v>
      </c>
      <c r="MI22" s="132">
        <f t="shared" si="61"/>
        <v>0</v>
      </c>
      <c r="MJ22" s="132">
        <f t="shared" si="61"/>
        <v>0</v>
      </c>
      <c r="MK22" s="132">
        <f t="shared" si="61"/>
        <v>0</v>
      </c>
      <c r="ML22" s="132">
        <f t="shared" si="61"/>
        <v>0</v>
      </c>
      <c r="MM22" s="132">
        <f t="shared" si="61"/>
        <v>0</v>
      </c>
      <c r="MN22" s="132">
        <f t="shared" si="61"/>
        <v>0</v>
      </c>
      <c r="MO22" s="132">
        <f t="shared" si="61"/>
        <v>0</v>
      </c>
      <c r="MP22" s="132">
        <f t="shared" si="61"/>
        <v>0</v>
      </c>
      <c r="MQ22" s="132">
        <f t="shared" si="61"/>
        <v>0</v>
      </c>
      <c r="MR22" s="132">
        <f t="shared" si="61"/>
        <v>0</v>
      </c>
      <c r="MS22" s="132">
        <f t="shared" si="61"/>
        <v>0</v>
      </c>
      <c r="MT22" s="132">
        <f t="shared" si="61"/>
        <v>0</v>
      </c>
      <c r="MU22" s="132">
        <f t="shared" si="61"/>
        <v>0</v>
      </c>
      <c r="MV22" s="132">
        <f t="shared" si="61"/>
        <v>0</v>
      </c>
      <c r="MW22" s="132">
        <f t="shared" si="61"/>
        <v>0</v>
      </c>
      <c r="MX22" s="132">
        <f t="shared" si="61"/>
        <v>0</v>
      </c>
      <c r="MY22" s="132">
        <f t="shared" si="61"/>
        <v>0</v>
      </c>
      <c r="MZ22" s="132">
        <f t="shared" si="61"/>
        <v>0</v>
      </c>
      <c r="NA22" s="132">
        <f t="shared" si="61"/>
        <v>0</v>
      </c>
      <c r="NB22" s="132">
        <f t="shared" si="61"/>
        <v>0</v>
      </c>
      <c r="NC22" s="132">
        <f t="shared" si="61"/>
        <v>0</v>
      </c>
      <c r="ND22" s="132">
        <f t="shared" si="61"/>
        <v>0</v>
      </c>
      <c r="NE22" s="132">
        <f t="shared" si="61"/>
        <v>0</v>
      </c>
      <c r="NF22" s="132">
        <f t="shared" si="61"/>
        <v>0</v>
      </c>
      <c r="NG22" s="132">
        <f t="shared" si="61"/>
        <v>0</v>
      </c>
      <c r="NH22" s="132">
        <f t="shared" si="61"/>
        <v>0</v>
      </c>
      <c r="NI22" s="132">
        <f t="shared" si="61"/>
        <v>0</v>
      </c>
      <c r="NJ22" s="132">
        <f t="shared" si="61"/>
        <v>0</v>
      </c>
      <c r="NK22" s="132">
        <f t="shared" si="61"/>
        <v>0</v>
      </c>
      <c r="NL22" s="132">
        <f t="shared" si="61"/>
        <v>0</v>
      </c>
      <c r="NM22" s="132">
        <f t="shared" si="61"/>
        <v>0</v>
      </c>
      <c r="NN22" s="132">
        <f t="shared" si="61"/>
        <v>0</v>
      </c>
      <c r="NO22" s="132">
        <f t="shared" si="61"/>
        <v>0</v>
      </c>
      <c r="NP22" s="132">
        <f t="shared" si="61"/>
        <v>0</v>
      </c>
      <c r="NQ22" s="132">
        <f t="shared" si="61"/>
        <v>0</v>
      </c>
      <c r="NR22" s="132">
        <f t="shared" si="61"/>
        <v>0</v>
      </c>
      <c r="NS22" s="132">
        <f t="shared" si="61"/>
        <v>0</v>
      </c>
      <c r="NT22" s="132">
        <f t="shared" si="61"/>
        <v>0</v>
      </c>
      <c r="NU22" s="132">
        <f t="shared" si="61"/>
        <v>0</v>
      </c>
      <c r="NV22" s="132">
        <f t="shared" si="61"/>
        <v>0</v>
      </c>
      <c r="NW22" s="132">
        <f t="shared" si="61"/>
        <v>0</v>
      </c>
      <c r="NX22" s="132">
        <f t="shared" si="61"/>
        <v>0</v>
      </c>
      <c r="NY22" s="132">
        <f t="shared" si="61"/>
        <v>0</v>
      </c>
      <c r="NZ22" s="132">
        <f t="shared" si="61"/>
        <v>0</v>
      </c>
      <c r="OA22" s="132">
        <f t="shared" si="61"/>
        <v>0</v>
      </c>
      <c r="OB22" s="132">
        <f t="shared" si="61"/>
        <v>0</v>
      </c>
      <c r="OC22" s="132">
        <f t="shared" si="61"/>
        <v>0</v>
      </c>
      <c r="OD22" s="132">
        <f t="shared" si="61"/>
        <v>0</v>
      </c>
      <c r="OE22" s="133">
        <f t="shared" si="61"/>
        <v>0</v>
      </c>
      <c r="OF22" s="133">
        <f t="shared" si="61"/>
        <v>0</v>
      </c>
      <c r="OG22" s="133">
        <f t="shared" si="61"/>
        <v>0</v>
      </c>
      <c r="OH22" s="133">
        <f t="shared" si="61"/>
        <v>0</v>
      </c>
      <c r="OI22" s="133">
        <f t="shared" si="61"/>
        <v>0</v>
      </c>
      <c r="OJ22" s="133">
        <f t="shared" si="61"/>
        <v>0</v>
      </c>
      <c r="OK22" s="133">
        <f t="shared" si="61"/>
        <v>0</v>
      </c>
      <c r="OL22" s="133">
        <f t="shared" si="61"/>
        <v>0</v>
      </c>
      <c r="OM22" s="133">
        <f t="shared" si="61"/>
        <v>0</v>
      </c>
      <c r="ON22" s="133">
        <f t="shared" si="61"/>
        <v>0</v>
      </c>
      <c r="OO22" s="133">
        <f t="shared" si="61"/>
        <v>0</v>
      </c>
      <c r="OP22" s="133">
        <f t="shared" si="61"/>
        <v>0</v>
      </c>
      <c r="OQ22" s="133">
        <f t="shared" si="61"/>
        <v>0</v>
      </c>
      <c r="OR22" s="133">
        <f t="shared" si="61"/>
        <v>0</v>
      </c>
      <c r="OS22" s="133">
        <f t="shared" si="61"/>
        <v>0</v>
      </c>
      <c r="OT22" s="133">
        <f t="shared" si="61"/>
        <v>0</v>
      </c>
      <c r="OU22" s="133">
        <f t="shared" si="61"/>
        <v>0</v>
      </c>
      <c r="OV22" s="133">
        <f t="shared" si="61"/>
        <v>0</v>
      </c>
      <c r="OW22" s="133">
        <f t="shared" si="61"/>
        <v>0</v>
      </c>
      <c r="OX22" s="133">
        <f t="shared" si="61"/>
        <v>0</v>
      </c>
      <c r="OY22" s="133">
        <f t="shared" si="61"/>
        <v>0</v>
      </c>
      <c r="OZ22" s="133">
        <f t="shared" si="61"/>
        <v>0</v>
      </c>
      <c r="PA22" s="133">
        <f t="shared" si="61"/>
        <v>0</v>
      </c>
      <c r="PB22" s="133">
        <f t="shared" si="61"/>
        <v>0</v>
      </c>
      <c r="PC22" s="133">
        <f t="shared" si="61"/>
        <v>0</v>
      </c>
      <c r="PD22" s="133">
        <f t="shared" si="61"/>
        <v>0</v>
      </c>
      <c r="PE22" s="133">
        <f t="shared" si="61"/>
        <v>0</v>
      </c>
      <c r="PF22" s="133">
        <f t="shared" si="61"/>
        <v>0</v>
      </c>
      <c r="PG22" s="133">
        <f t="shared" si="61"/>
        <v>0</v>
      </c>
      <c r="PH22" s="133">
        <f t="shared" si="61"/>
        <v>0</v>
      </c>
      <c r="PI22" s="133">
        <f t="shared" si="61"/>
        <v>0</v>
      </c>
      <c r="PJ22" s="133">
        <f t="shared" si="61"/>
        <v>0</v>
      </c>
      <c r="PK22" s="133">
        <f t="shared" si="61"/>
        <v>0</v>
      </c>
      <c r="PL22" s="133">
        <f t="shared" si="61"/>
        <v>0</v>
      </c>
      <c r="PM22" s="133">
        <f t="shared" si="61"/>
        <v>0</v>
      </c>
      <c r="PN22" s="133">
        <f t="shared" si="61"/>
        <v>0</v>
      </c>
      <c r="PO22" s="133">
        <f t="shared" si="61"/>
        <v>0</v>
      </c>
      <c r="PP22" s="133">
        <f t="shared" si="61"/>
        <v>0</v>
      </c>
      <c r="PQ22" s="133">
        <f t="shared" si="61"/>
        <v>0</v>
      </c>
      <c r="PR22" s="133">
        <f t="shared" si="61"/>
        <v>0</v>
      </c>
      <c r="PS22" s="133">
        <f t="shared" si="61"/>
        <v>0</v>
      </c>
      <c r="PT22" s="133">
        <f t="shared" si="61"/>
        <v>0</v>
      </c>
      <c r="PU22" s="133">
        <f t="shared" si="61"/>
        <v>0</v>
      </c>
      <c r="PV22" s="133">
        <f t="shared" si="61"/>
        <v>0</v>
      </c>
      <c r="PW22" s="133">
        <f t="shared" si="61"/>
        <v>0</v>
      </c>
      <c r="PX22" s="133">
        <f t="shared" si="61"/>
        <v>0</v>
      </c>
      <c r="PY22" s="133">
        <f t="shared" si="61"/>
        <v>0</v>
      </c>
      <c r="PZ22" s="133">
        <f t="shared" si="61"/>
        <v>0</v>
      </c>
      <c r="QA22" s="133">
        <f t="shared" si="61"/>
        <v>0</v>
      </c>
      <c r="QB22" s="133">
        <f t="shared" si="61"/>
        <v>0</v>
      </c>
      <c r="QC22" s="133">
        <f t="shared" si="61"/>
        <v>0</v>
      </c>
      <c r="QD22" s="133">
        <f t="shared" si="61"/>
        <v>0</v>
      </c>
      <c r="QE22" s="133">
        <f t="shared" si="61"/>
        <v>0</v>
      </c>
      <c r="QF22" s="133">
        <f t="shared" si="61"/>
        <v>0</v>
      </c>
      <c r="QG22" s="133">
        <f t="shared" si="61"/>
        <v>0</v>
      </c>
      <c r="QH22" s="133">
        <f t="shared" si="61"/>
        <v>0</v>
      </c>
      <c r="QI22" s="133">
        <f t="shared" si="61"/>
        <v>0</v>
      </c>
    </row>
    <row r="23" ht="21.75" customHeight="1">
      <c r="A23" s="141"/>
      <c r="B23" s="144">
        <f t="shared" si="3"/>
        <v>0</v>
      </c>
      <c r="C23" s="145"/>
      <c r="D23" s="146"/>
      <c r="E23" s="145">
        <f t="shared" si="52"/>
        <v>0</v>
      </c>
      <c r="F23" s="146"/>
      <c r="G23" s="145">
        <f t="shared" si="53"/>
        <v>0</v>
      </c>
      <c r="H23" s="104"/>
      <c r="I23" s="132"/>
      <c r="J23" s="144">
        <f t="shared" si="6"/>
        <v>0</v>
      </c>
      <c r="K23" s="147"/>
      <c r="L23" s="148"/>
      <c r="M23" s="149">
        <f t="shared" si="37"/>
        <v>0</v>
      </c>
      <c r="N23" s="148"/>
      <c r="O23" s="149">
        <f t="shared" si="38"/>
        <v>0</v>
      </c>
      <c r="P23" s="104"/>
      <c r="Q23" s="132"/>
      <c r="R23" s="144">
        <f t="shared" si="9"/>
        <v>0</v>
      </c>
      <c r="S23" s="147"/>
      <c r="T23" s="148"/>
      <c r="U23" s="149">
        <f t="shared" si="46"/>
        <v>0</v>
      </c>
      <c r="V23" s="148"/>
      <c r="W23" s="149">
        <f t="shared" si="47"/>
        <v>0</v>
      </c>
      <c r="X23" s="104"/>
      <c r="Y23" s="132"/>
      <c r="Z23" s="144">
        <f t="shared" si="10"/>
        <v>0</v>
      </c>
      <c r="AA23" s="147"/>
      <c r="AB23" s="148"/>
      <c r="AC23" s="149">
        <f t="shared" si="41"/>
        <v>0</v>
      </c>
      <c r="AD23" s="148"/>
      <c r="AE23" s="149">
        <f t="shared" ref="AE23:AF23" si="62">+AD$9*AD23</f>
        <v>0</v>
      </c>
      <c r="AF23" s="149">
        <f t="shared" si="62"/>
        <v>0</v>
      </c>
      <c r="AG23" s="150"/>
      <c r="AH23" s="139"/>
      <c r="AI23" s="144">
        <f t="shared" si="12"/>
        <v>0</v>
      </c>
      <c r="AJ23" s="149"/>
      <c r="AK23" s="151"/>
      <c r="AL23" s="149">
        <f t="shared" si="59"/>
        <v>0</v>
      </c>
      <c r="AM23" s="151"/>
      <c r="AN23" s="149">
        <f t="shared" si="60"/>
        <v>0</v>
      </c>
      <c r="AO23" s="104"/>
      <c r="AP23" s="139"/>
      <c r="AQ23" s="144">
        <f t="shared" si="13"/>
        <v>0</v>
      </c>
      <c r="AR23" s="149"/>
      <c r="AS23" s="151"/>
      <c r="AT23" s="149">
        <f t="shared" si="49"/>
        <v>0</v>
      </c>
      <c r="AU23" s="151"/>
      <c r="AV23" s="149">
        <f t="shared" si="50"/>
        <v>0</v>
      </c>
      <c r="AW23" s="104"/>
      <c r="AX23" s="139"/>
      <c r="AY23" s="144">
        <f t="shared" si="16"/>
        <v>0</v>
      </c>
      <c r="AZ23" s="149"/>
      <c r="BA23" s="151"/>
      <c r="BB23" s="149">
        <f t="shared" si="55"/>
        <v>0</v>
      </c>
      <c r="BC23" s="152"/>
      <c r="BD23" s="149">
        <f t="shared" si="56"/>
        <v>0</v>
      </c>
      <c r="BF23" s="69"/>
      <c r="BH23" s="131">
        <f t="shared" si="19"/>
        <v>0</v>
      </c>
      <c r="BI23" s="132">
        <f t="shared" si="20"/>
        <v>0</v>
      </c>
      <c r="BJ23" s="132">
        <f t="shared" ref="BJ23:QI23" si="63">+IF($A23=BJ$11,($E23+$G23))+IF($I23=BJ$11,($M23+$O23))+IF($Q23=BJ$11,($U23+$W23))+IF($Y23=BJ$11,($AC23+$AE23))+IF($AH23=BJ$11,($AL23+$AN23))+IF($AP23=BJ$11,($AT23+$AV23))+IF($AX23=BJ$11,($BB23+$BD23))</f>
        <v>0</v>
      </c>
      <c r="BK23" s="132">
        <f t="shared" si="63"/>
        <v>0</v>
      </c>
      <c r="BL23" s="132">
        <f t="shared" si="63"/>
        <v>0</v>
      </c>
      <c r="BM23" s="132">
        <f t="shared" si="63"/>
        <v>0</v>
      </c>
      <c r="BN23" s="132">
        <f t="shared" si="63"/>
        <v>0</v>
      </c>
      <c r="BO23" s="132">
        <f t="shared" si="63"/>
        <v>0</v>
      </c>
      <c r="BP23" s="132">
        <f t="shared" si="63"/>
        <v>0</v>
      </c>
      <c r="BQ23" s="132">
        <f t="shared" si="63"/>
        <v>0</v>
      </c>
      <c r="BR23" s="132">
        <f t="shared" si="63"/>
        <v>0</v>
      </c>
      <c r="BS23" s="132">
        <f t="shared" si="63"/>
        <v>0</v>
      </c>
      <c r="BT23" s="132">
        <f t="shared" si="63"/>
        <v>0</v>
      </c>
      <c r="BU23" s="132">
        <f t="shared" si="63"/>
        <v>0</v>
      </c>
      <c r="BV23" s="132">
        <f t="shared" si="63"/>
        <v>0</v>
      </c>
      <c r="BW23" s="132">
        <f t="shared" si="63"/>
        <v>0</v>
      </c>
      <c r="BX23" s="132">
        <f t="shared" si="63"/>
        <v>0</v>
      </c>
      <c r="BY23" s="132">
        <f t="shared" si="63"/>
        <v>0</v>
      </c>
      <c r="BZ23" s="132">
        <f t="shared" si="63"/>
        <v>0</v>
      </c>
      <c r="CA23" s="132">
        <f t="shared" si="63"/>
        <v>0</v>
      </c>
      <c r="CB23" s="132">
        <f t="shared" si="63"/>
        <v>0</v>
      </c>
      <c r="CC23" s="132">
        <f t="shared" si="63"/>
        <v>0</v>
      </c>
      <c r="CD23" s="132">
        <f t="shared" si="63"/>
        <v>0</v>
      </c>
      <c r="CE23" s="132">
        <f t="shared" si="63"/>
        <v>0</v>
      </c>
      <c r="CF23" s="132">
        <f t="shared" si="63"/>
        <v>0</v>
      </c>
      <c r="CG23" s="132">
        <f t="shared" si="63"/>
        <v>0</v>
      </c>
      <c r="CH23" s="132">
        <f t="shared" si="63"/>
        <v>0</v>
      </c>
      <c r="CI23" s="132">
        <f t="shared" si="63"/>
        <v>0</v>
      </c>
      <c r="CJ23" s="132">
        <f t="shared" si="63"/>
        <v>0</v>
      </c>
      <c r="CK23" s="132">
        <f t="shared" si="63"/>
        <v>0</v>
      </c>
      <c r="CL23" s="132">
        <f t="shared" si="63"/>
        <v>0</v>
      </c>
      <c r="CM23" s="132">
        <f t="shared" si="63"/>
        <v>0</v>
      </c>
      <c r="CN23" s="132">
        <f t="shared" si="63"/>
        <v>0</v>
      </c>
      <c r="CO23" s="132">
        <f t="shared" si="63"/>
        <v>0</v>
      </c>
      <c r="CP23" s="132">
        <f t="shared" si="63"/>
        <v>0</v>
      </c>
      <c r="CQ23" s="132">
        <f t="shared" si="63"/>
        <v>0</v>
      </c>
      <c r="CR23" s="132">
        <f t="shared" si="63"/>
        <v>0</v>
      </c>
      <c r="CS23" s="132">
        <f t="shared" si="63"/>
        <v>0</v>
      </c>
      <c r="CT23" s="132">
        <f t="shared" si="63"/>
        <v>0</v>
      </c>
      <c r="CU23" s="132">
        <f t="shared" si="63"/>
        <v>0</v>
      </c>
      <c r="CV23" s="132">
        <f t="shared" si="63"/>
        <v>0</v>
      </c>
      <c r="CW23" s="132">
        <f t="shared" si="63"/>
        <v>0</v>
      </c>
      <c r="CX23" s="132">
        <f t="shared" si="63"/>
        <v>0</v>
      </c>
      <c r="CY23" s="132">
        <f t="shared" si="63"/>
        <v>0</v>
      </c>
      <c r="CZ23" s="132">
        <f t="shared" si="63"/>
        <v>0</v>
      </c>
      <c r="DA23" s="132">
        <f t="shared" si="63"/>
        <v>0</v>
      </c>
      <c r="DB23" s="132">
        <f t="shared" si="63"/>
        <v>0</v>
      </c>
      <c r="DC23" s="132">
        <f t="shared" si="63"/>
        <v>0</v>
      </c>
      <c r="DD23" s="132">
        <f t="shared" si="63"/>
        <v>0</v>
      </c>
      <c r="DE23" s="132">
        <f t="shared" si="63"/>
        <v>0</v>
      </c>
      <c r="DF23" s="132">
        <f t="shared" si="63"/>
        <v>0</v>
      </c>
      <c r="DG23" s="132">
        <f t="shared" si="63"/>
        <v>0</v>
      </c>
      <c r="DH23" s="132">
        <f t="shared" si="63"/>
        <v>0</v>
      </c>
      <c r="DI23" s="132">
        <f t="shared" si="63"/>
        <v>0</v>
      </c>
      <c r="DJ23" s="132">
        <f t="shared" si="63"/>
        <v>0</v>
      </c>
      <c r="DK23" s="132">
        <f t="shared" si="63"/>
        <v>0</v>
      </c>
      <c r="DL23" s="132">
        <f t="shared" si="63"/>
        <v>0</v>
      </c>
      <c r="DM23" s="132">
        <f t="shared" si="63"/>
        <v>0</v>
      </c>
      <c r="DN23" s="132">
        <f t="shared" si="63"/>
        <v>0</v>
      </c>
      <c r="DO23" s="132">
        <f t="shared" si="63"/>
        <v>0</v>
      </c>
      <c r="DP23" s="132">
        <f t="shared" si="63"/>
        <v>0</v>
      </c>
      <c r="DQ23" s="132">
        <f t="shared" si="63"/>
        <v>0</v>
      </c>
      <c r="DR23" s="132">
        <f t="shared" si="63"/>
        <v>0</v>
      </c>
      <c r="DS23" s="132">
        <f t="shared" si="63"/>
        <v>0</v>
      </c>
      <c r="DT23" s="132">
        <f t="shared" si="63"/>
        <v>0</v>
      </c>
      <c r="DU23" s="132">
        <f t="shared" si="63"/>
        <v>0</v>
      </c>
      <c r="DV23" s="132">
        <f t="shared" si="63"/>
        <v>0</v>
      </c>
      <c r="DW23" s="132">
        <f t="shared" si="63"/>
        <v>0</v>
      </c>
      <c r="DX23" s="132">
        <f t="shared" si="63"/>
        <v>0</v>
      </c>
      <c r="DY23" s="132">
        <f t="shared" si="63"/>
        <v>0</v>
      </c>
      <c r="DZ23" s="132">
        <f t="shared" si="63"/>
        <v>0</v>
      </c>
      <c r="EA23" s="132">
        <f t="shared" si="63"/>
        <v>0</v>
      </c>
      <c r="EB23" s="132">
        <f t="shared" si="63"/>
        <v>0</v>
      </c>
      <c r="EC23" s="132">
        <f t="shared" si="63"/>
        <v>0</v>
      </c>
      <c r="ED23" s="132">
        <f t="shared" si="63"/>
        <v>0</v>
      </c>
      <c r="EE23" s="132">
        <f t="shared" si="63"/>
        <v>0</v>
      </c>
      <c r="EF23" s="132">
        <f t="shared" si="63"/>
        <v>0</v>
      </c>
      <c r="EG23" s="132">
        <f t="shared" si="63"/>
        <v>0</v>
      </c>
      <c r="EH23" s="132">
        <f t="shared" si="63"/>
        <v>0</v>
      </c>
      <c r="EI23" s="132">
        <f t="shared" si="63"/>
        <v>0</v>
      </c>
      <c r="EJ23" s="132">
        <f t="shared" si="63"/>
        <v>0</v>
      </c>
      <c r="EK23" s="132">
        <f t="shared" si="63"/>
        <v>0</v>
      </c>
      <c r="EL23" s="132">
        <f t="shared" si="63"/>
        <v>0</v>
      </c>
      <c r="EM23" s="132">
        <f t="shared" si="63"/>
        <v>0</v>
      </c>
      <c r="EN23" s="132">
        <f t="shared" si="63"/>
        <v>0</v>
      </c>
      <c r="EO23" s="132">
        <f t="shared" si="63"/>
        <v>0</v>
      </c>
      <c r="EP23" s="132">
        <f t="shared" si="63"/>
        <v>0</v>
      </c>
      <c r="EQ23" s="132">
        <f t="shared" si="63"/>
        <v>0</v>
      </c>
      <c r="ER23" s="132">
        <f t="shared" si="63"/>
        <v>0</v>
      </c>
      <c r="ES23" s="132">
        <f t="shared" si="63"/>
        <v>0</v>
      </c>
      <c r="ET23" s="132">
        <f t="shared" si="63"/>
        <v>0</v>
      </c>
      <c r="EU23" s="132">
        <f t="shared" si="63"/>
        <v>0</v>
      </c>
      <c r="EV23" s="132">
        <f t="shared" si="63"/>
        <v>0</v>
      </c>
      <c r="EW23" s="132">
        <f t="shared" si="63"/>
        <v>0</v>
      </c>
      <c r="EX23" s="132">
        <f t="shared" si="63"/>
        <v>0</v>
      </c>
      <c r="EY23" s="132">
        <f t="shared" si="63"/>
        <v>0</v>
      </c>
      <c r="EZ23" s="132">
        <f t="shared" si="63"/>
        <v>0</v>
      </c>
      <c r="FA23" s="132">
        <f t="shared" si="63"/>
        <v>0</v>
      </c>
      <c r="FB23" s="132">
        <f t="shared" si="63"/>
        <v>0</v>
      </c>
      <c r="FC23" s="132">
        <f t="shared" si="63"/>
        <v>0</v>
      </c>
      <c r="FD23" s="132">
        <f t="shared" si="63"/>
        <v>0</v>
      </c>
      <c r="FE23" s="132">
        <f t="shared" si="63"/>
        <v>0</v>
      </c>
      <c r="FF23" s="132">
        <f t="shared" si="63"/>
        <v>0</v>
      </c>
      <c r="FG23" s="132">
        <f t="shared" si="63"/>
        <v>0</v>
      </c>
      <c r="FH23" s="132">
        <f t="shared" si="63"/>
        <v>0</v>
      </c>
      <c r="FI23" s="132">
        <f t="shared" si="63"/>
        <v>0</v>
      </c>
      <c r="FJ23" s="132">
        <f t="shared" si="63"/>
        <v>0</v>
      </c>
      <c r="FK23" s="132">
        <f t="shared" si="63"/>
        <v>0</v>
      </c>
      <c r="FL23" s="132">
        <f t="shared" si="63"/>
        <v>0</v>
      </c>
      <c r="FM23" s="132">
        <f t="shared" si="63"/>
        <v>0</v>
      </c>
      <c r="FN23" s="132">
        <f t="shared" si="63"/>
        <v>0</v>
      </c>
      <c r="FO23" s="132">
        <f t="shared" si="63"/>
        <v>0</v>
      </c>
      <c r="FP23" s="132">
        <f t="shared" si="63"/>
        <v>0</v>
      </c>
      <c r="FQ23" s="132">
        <f t="shared" si="63"/>
        <v>0</v>
      </c>
      <c r="FR23" s="132">
        <f t="shared" si="63"/>
        <v>0</v>
      </c>
      <c r="FS23" s="132">
        <f t="shared" si="63"/>
        <v>0</v>
      </c>
      <c r="FT23" s="132">
        <f t="shared" si="63"/>
        <v>0</v>
      </c>
      <c r="FU23" s="132">
        <f t="shared" si="63"/>
        <v>0</v>
      </c>
      <c r="FV23" s="132">
        <f t="shared" si="63"/>
        <v>0</v>
      </c>
      <c r="FW23" s="132">
        <f t="shared" si="63"/>
        <v>0</v>
      </c>
      <c r="FX23" s="132">
        <f t="shared" si="63"/>
        <v>0</v>
      </c>
      <c r="FY23" s="132">
        <f t="shared" si="63"/>
        <v>0</v>
      </c>
      <c r="FZ23" s="132">
        <f t="shared" si="63"/>
        <v>0</v>
      </c>
      <c r="GA23" s="132">
        <f t="shared" si="63"/>
        <v>0</v>
      </c>
      <c r="GB23" s="132">
        <f t="shared" si="63"/>
        <v>0</v>
      </c>
      <c r="GC23" s="132">
        <f t="shared" si="63"/>
        <v>0</v>
      </c>
      <c r="GD23" s="132">
        <f t="shared" si="63"/>
        <v>0</v>
      </c>
      <c r="GE23" s="132">
        <f t="shared" si="63"/>
        <v>0</v>
      </c>
      <c r="GF23" s="132">
        <f t="shared" si="63"/>
        <v>0</v>
      </c>
      <c r="GG23" s="132">
        <f t="shared" si="63"/>
        <v>0</v>
      </c>
      <c r="GH23" s="132">
        <f t="shared" si="63"/>
        <v>0</v>
      </c>
      <c r="GI23" s="132">
        <f t="shared" si="63"/>
        <v>0</v>
      </c>
      <c r="GJ23" s="132">
        <f t="shared" si="63"/>
        <v>0</v>
      </c>
      <c r="GK23" s="132">
        <f t="shared" si="63"/>
        <v>0</v>
      </c>
      <c r="GL23" s="132">
        <f t="shared" si="63"/>
        <v>0</v>
      </c>
      <c r="GM23" s="132">
        <f t="shared" si="63"/>
        <v>0</v>
      </c>
      <c r="GN23" s="132">
        <f t="shared" si="63"/>
        <v>0</v>
      </c>
      <c r="GO23" s="132">
        <f t="shared" si="63"/>
        <v>0</v>
      </c>
      <c r="GP23" s="132">
        <f t="shared" si="63"/>
        <v>0</v>
      </c>
      <c r="GQ23" s="132">
        <f t="shared" si="63"/>
        <v>0</v>
      </c>
      <c r="GR23" s="132">
        <f t="shared" si="63"/>
        <v>0</v>
      </c>
      <c r="GS23" s="132">
        <f t="shared" si="63"/>
        <v>0</v>
      </c>
      <c r="GT23" s="132">
        <f t="shared" si="63"/>
        <v>0</v>
      </c>
      <c r="GU23" s="132">
        <f t="shared" si="63"/>
        <v>0</v>
      </c>
      <c r="GV23" s="132">
        <f t="shared" si="63"/>
        <v>0</v>
      </c>
      <c r="GW23" s="132">
        <f t="shared" si="63"/>
        <v>0</v>
      </c>
      <c r="GX23" s="132">
        <f t="shared" si="63"/>
        <v>0</v>
      </c>
      <c r="GY23" s="132">
        <f t="shared" si="63"/>
        <v>0</v>
      </c>
      <c r="GZ23" s="132">
        <f t="shared" si="63"/>
        <v>0</v>
      </c>
      <c r="HA23" s="132">
        <f t="shared" si="63"/>
        <v>0</v>
      </c>
      <c r="HB23" s="132">
        <f t="shared" si="63"/>
        <v>0</v>
      </c>
      <c r="HC23" s="132">
        <f t="shared" si="63"/>
        <v>0</v>
      </c>
      <c r="HD23" s="132">
        <f t="shared" si="63"/>
        <v>0</v>
      </c>
      <c r="HE23" s="132">
        <f t="shared" si="63"/>
        <v>0</v>
      </c>
      <c r="HF23" s="132">
        <f t="shared" si="63"/>
        <v>0</v>
      </c>
      <c r="HG23" s="132">
        <f t="shared" si="63"/>
        <v>0</v>
      </c>
      <c r="HH23" s="132">
        <f t="shared" si="63"/>
        <v>0</v>
      </c>
      <c r="HI23" s="132">
        <f t="shared" si="63"/>
        <v>0</v>
      </c>
      <c r="HJ23" s="132">
        <f t="shared" si="63"/>
        <v>0</v>
      </c>
      <c r="HK23" s="132">
        <f t="shared" si="63"/>
        <v>0</v>
      </c>
      <c r="HL23" s="132">
        <f t="shared" si="63"/>
        <v>0</v>
      </c>
      <c r="HM23" s="132">
        <f t="shared" si="63"/>
        <v>0</v>
      </c>
      <c r="HN23" s="132">
        <f t="shared" si="63"/>
        <v>0</v>
      </c>
      <c r="HO23" s="132">
        <f t="shared" si="63"/>
        <v>0</v>
      </c>
      <c r="HP23" s="132">
        <f t="shared" si="63"/>
        <v>0</v>
      </c>
      <c r="HQ23" s="132">
        <f t="shared" si="63"/>
        <v>0</v>
      </c>
      <c r="HR23" s="132">
        <f t="shared" si="63"/>
        <v>0</v>
      </c>
      <c r="HS23" s="132">
        <f t="shared" si="63"/>
        <v>0</v>
      </c>
      <c r="HT23" s="132">
        <f t="shared" si="63"/>
        <v>0</v>
      </c>
      <c r="HU23" s="132">
        <f t="shared" si="63"/>
        <v>0</v>
      </c>
      <c r="HV23" s="132">
        <f t="shared" si="63"/>
        <v>0</v>
      </c>
      <c r="HW23" s="132">
        <f t="shared" si="63"/>
        <v>0</v>
      </c>
      <c r="HX23" s="132">
        <f t="shared" si="63"/>
        <v>0</v>
      </c>
      <c r="HY23" s="132">
        <f t="shared" si="63"/>
        <v>0</v>
      </c>
      <c r="HZ23" s="132">
        <f t="shared" si="63"/>
        <v>0</v>
      </c>
      <c r="IA23" s="132">
        <f t="shared" si="63"/>
        <v>0</v>
      </c>
      <c r="IB23" s="132">
        <f t="shared" si="63"/>
        <v>0</v>
      </c>
      <c r="IC23" s="132">
        <f t="shared" si="63"/>
        <v>0</v>
      </c>
      <c r="ID23" s="132">
        <f t="shared" si="63"/>
        <v>0</v>
      </c>
      <c r="IE23" s="132">
        <f t="shared" si="63"/>
        <v>0</v>
      </c>
      <c r="IF23" s="132">
        <f t="shared" si="63"/>
        <v>0</v>
      </c>
      <c r="IG23" s="132">
        <f t="shared" si="63"/>
        <v>0</v>
      </c>
      <c r="IH23" s="132">
        <f t="shared" si="63"/>
        <v>0</v>
      </c>
      <c r="II23" s="132">
        <f t="shared" si="63"/>
        <v>0</v>
      </c>
      <c r="IJ23" s="132">
        <f t="shared" si="63"/>
        <v>0</v>
      </c>
      <c r="IK23" s="132">
        <f t="shared" si="63"/>
        <v>0</v>
      </c>
      <c r="IL23" s="132">
        <f t="shared" si="63"/>
        <v>0</v>
      </c>
      <c r="IM23" s="132">
        <f t="shared" si="63"/>
        <v>0</v>
      </c>
      <c r="IN23" s="132">
        <f t="shared" si="63"/>
        <v>0</v>
      </c>
      <c r="IO23" s="132">
        <f t="shared" si="63"/>
        <v>0</v>
      </c>
      <c r="IP23" s="132">
        <f t="shared" si="63"/>
        <v>0</v>
      </c>
      <c r="IQ23" s="132">
        <f t="shared" si="63"/>
        <v>0</v>
      </c>
      <c r="IR23" s="132">
        <f t="shared" si="63"/>
        <v>0</v>
      </c>
      <c r="IS23" s="132">
        <f t="shared" si="63"/>
        <v>0</v>
      </c>
      <c r="IT23" s="132">
        <f t="shared" si="63"/>
        <v>0</v>
      </c>
      <c r="IU23" s="132">
        <f t="shared" si="63"/>
        <v>0</v>
      </c>
      <c r="IV23" s="132">
        <f t="shared" si="63"/>
        <v>0</v>
      </c>
      <c r="IW23" s="132">
        <f t="shared" si="63"/>
        <v>0</v>
      </c>
      <c r="IX23" s="132">
        <f t="shared" si="63"/>
        <v>0</v>
      </c>
      <c r="IY23" s="132">
        <f t="shared" si="63"/>
        <v>0</v>
      </c>
      <c r="IZ23" s="132">
        <f t="shared" si="63"/>
        <v>0</v>
      </c>
      <c r="JA23" s="132">
        <f t="shared" si="63"/>
        <v>0</v>
      </c>
      <c r="JB23" s="132">
        <f t="shared" si="63"/>
        <v>0</v>
      </c>
      <c r="JC23" s="132">
        <f t="shared" si="63"/>
        <v>0</v>
      </c>
      <c r="JD23" s="132">
        <f t="shared" si="63"/>
        <v>0</v>
      </c>
      <c r="JE23" s="132">
        <f t="shared" si="63"/>
        <v>0</v>
      </c>
      <c r="JF23" s="132">
        <f t="shared" si="63"/>
        <v>0</v>
      </c>
      <c r="JG23" s="132">
        <f t="shared" si="63"/>
        <v>0</v>
      </c>
      <c r="JH23" s="132">
        <f t="shared" si="63"/>
        <v>0</v>
      </c>
      <c r="JI23" s="132">
        <f t="shared" si="63"/>
        <v>0</v>
      </c>
      <c r="JJ23" s="132">
        <f t="shared" si="63"/>
        <v>0</v>
      </c>
      <c r="JK23" s="132">
        <f t="shared" si="63"/>
        <v>0</v>
      </c>
      <c r="JL23" s="132">
        <f t="shared" si="63"/>
        <v>0</v>
      </c>
      <c r="JM23" s="132">
        <f t="shared" si="63"/>
        <v>0</v>
      </c>
      <c r="JN23" s="132">
        <f t="shared" si="63"/>
        <v>0</v>
      </c>
      <c r="JO23" s="132">
        <f t="shared" si="63"/>
        <v>0</v>
      </c>
      <c r="JP23" s="132">
        <f t="shared" si="63"/>
        <v>0</v>
      </c>
      <c r="JQ23" s="132">
        <f t="shared" si="63"/>
        <v>0</v>
      </c>
      <c r="JR23" s="132">
        <f t="shared" si="63"/>
        <v>0</v>
      </c>
      <c r="JS23" s="132">
        <f t="shared" si="63"/>
        <v>0</v>
      </c>
      <c r="JT23" s="132">
        <f t="shared" si="63"/>
        <v>0</v>
      </c>
      <c r="JU23" s="132">
        <f t="shared" si="63"/>
        <v>0</v>
      </c>
      <c r="JV23" s="132">
        <f t="shared" si="63"/>
        <v>0</v>
      </c>
      <c r="JW23" s="132">
        <f t="shared" si="63"/>
        <v>0</v>
      </c>
      <c r="JX23" s="132">
        <f t="shared" si="63"/>
        <v>0</v>
      </c>
      <c r="JY23" s="132">
        <f t="shared" si="63"/>
        <v>0</v>
      </c>
      <c r="JZ23" s="132">
        <f t="shared" si="63"/>
        <v>0</v>
      </c>
      <c r="KA23" s="132">
        <f t="shared" si="63"/>
        <v>0</v>
      </c>
      <c r="KB23" s="132">
        <f t="shared" si="63"/>
        <v>0</v>
      </c>
      <c r="KC23" s="132">
        <f t="shared" si="63"/>
        <v>0</v>
      </c>
      <c r="KD23" s="132">
        <f t="shared" si="63"/>
        <v>0</v>
      </c>
      <c r="KE23" s="132">
        <f t="shared" si="63"/>
        <v>0</v>
      </c>
      <c r="KF23" s="132">
        <f t="shared" si="63"/>
        <v>0</v>
      </c>
      <c r="KG23" s="132">
        <f t="shared" si="63"/>
        <v>0</v>
      </c>
      <c r="KH23" s="132">
        <f t="shared" si="63"/>
        <v>0</v>
      </c>
      <c r="KI23" s="132">
        <f t="shared" si="63"/>
        <v>0</v>
      </c>
      <c r="KJ23" s="132">
        <f t="shared" si="63"/>
        <v>0</v>
      </c>
      <c r="KK23" s="132">
        <f t="shared" si="63"/>
        <v>0</v>
      </c>
      <c r="KL23" s="132">
        <f t="shared" si="63"/>
        <v>0</v>
      </c>
      <c r="KM23" s="132">
        <f t="shared" si="63"/>
        <v>0</v>
      </c>
      <c r="KN23" s="132">
        <f t="shared" si="63"/>
        <v>0</v>
      </c>
      <c r="KO23" s="132">
        <f t="shared" si="63"/>
        <v>0</v>
      </c>
      <c r="KP23" s="132">
        <f t="shared" si="63"/>
        <v>0</v>
      </c>
      <c r="KQ23" s="132">
        <f t="shared" si="63"/>
        <v>0</v>
      </c>
      <c r="KR23" s="132">
        <f t="shared" si="63"/>
        <v>0</v>
      </c>
      <c r="KS23" s="132">
        <f t="shared" si="63"/>
        <v>0</v>
      </c>
      <c r="KT23" s="132">
        <f t="shared" si="63"/>
        <v>0</v>
      </c>
      <c r="KU23" s="132">
        <f t="shared" si="63"/>
        <v>0</v>
      </c>
      <c r="KV23" s="132">
        <f t="shared" si="63"/>
        <v>0</v>
      </c>
      <c r="KW23" s="132">
        <f t="shared" si="63"/>
        <v>0</v>
      </c>
      <c r="KX23" s="132">
        <f t="shared" si="63"/>
        <v>0</v>
      </c>
      <c r="KY23" s="132">
        <f t="shared" si="63"/>
        <v>0</v>
      </c>
      <c r="KZ23" s="132">
        <f t="shared" si="63"/>
        <v>0</v>
      </c>
      <c r="LA23" s="132">
        <f t="shared" si="63"/>
        <v>0</v>
      </c>
      <c r="LB23" s="132">
        <f t="shared" si="63"/>
        <v>0</v>
      </c>
      <c r="LC23" s="132">
        <f t="shared" si="63"/>
        <v>0</v>
      </c>
      <c r="LD23" s="132">
        <f t="shared" si="63"/>
        <v>0</v>
      </c>
      <c r="LE23" s="132">
        <f t="shared" si="63"/>
        <v>0</v>
      </c>
      <c r="LF23" s="132">
        <f t="shared" si="63"/>
        <v>0</v>
      </c>
      <c r="LG23" s="132">
        <f t="shared" si="63"/>
        <v>0</v>
      </c>
      <c r="LH23" s="132">
        <f t="shared" si="63"/>
        <v>0</v>
      </c>
      <c r="LI23" s="132">
        <f t="shared" si="63"/>
        <v>0</v>
      </c>
      <c r="LJ23" s="132">
        <f t="shared" si="63"/>
        <v>0</v>
      </c>
      <c r="LK23" s="132">
        <f t="shared" si="63"/>
        <v>0</v>
      </c>
      <c r="LL23" s="132">
        <f t="shared" si="63"/>
        <v>0</v>
      </c>
      <c r="LM23" s="132">
        <f t="shared" si="63"/>
        <v>0</v>
      </c>
      <c r="LN23" s="132">
        <f t="shared" si="63"/>
        <v>0</v>
      </c>
      <c r="LO23" s="132">
        <f t="shared" si="63"/>
        <v>0</v>
      </c>
      <c r="LP23" s="132">
        <f t="shared" si="63"/>
        <v>0</v>
      </c>
      <c r="LQ23" s="132">
        <f t="shared" si="63"/>
        <v>0</v>
      </c>
      <c r="LR23" s="132">
        <f t="shared" si="63"/>
        <v>0</v>
      </c>
      <c r="LS23" s="132">
        <f t="shared" si="63"/>
        <v>0</v>
      </c>
      <c r="LT23" s="132">
        <f t="shared" si="63"/>
        <v>0</v>
      </c>
      <c r="LU23" s="132">
        <f t="shared" si="63"/>
        <v>0</v>
      </c>
      <c r="LV23" s="132">
        <f t="shared" si="63"/>
        <v>0</v>
      </c>
      <c r="LW23" s="132">
        <f t="shared" si="63"/>
        <v>0</v>
      </c>
      <c r="LX23" s="132">
        <f t="shared" si="63"/>
        <v>0</v>
      </c>
      <c r="LY23" s="132">
        <f t="shared" si="63"/>
        <v>0</v>
      </c>
      <c r="LZ23" s="132">
        <f t="shared" si="63"/>
        <v>0</v>
      </c>
      <c r="MA23" s="132">
        <f t="shared" si="63"/>
        <v>0</v>
      </c>
      <c r="MB23" s="132">
        <f t="shared" si="63"/>
        <v>0</v>
      </c>
      <c r="MC23" s="132">
        <f t="shared" si="63"/>
        <v>0</v>
      </c>
      <c r="MD23" s="132">
        <f t="shared" si="63"/>
        <v>0</v>
      </c>
      <c r="ME23" s="132">
        <f t="shared" si="63"/>
        <v>0</v>
      </c>
      <c r="MF23" s="132">
        <f t="shared" si="63"/>
        <v>0</v>
      </c>
      <c r="MG23" s="132">
        <f t="shared" si="63"/>
        <v>0</v>
      </c>
      <c r="MH23" s="132">
        <f t="shared" si="63"/>
        <v>0</v>
      </c>
      <c r="MI23" s="132">
        <f t="shared" si="63"/>
        <v>0</v>
      </c>
      <c r="MJ23" s="132">
        <f t="shared" si="63"/>
        <v>0</v>
      </c>
      <c r="MK23" s="132">
        <f t="shared" si="63"/>
        <v>0</v>
      </c>
      <c r="ML23" s="132">
        <f t="shared" si="63"/>
        <v>0</v>
      </c>
      <c r="MM23" s="132">
        <f t="shared" si="63"/>
        <v>0</v>
      </c>
      <c r="MN23" s="132">
        <f t="shared" si="63"/>
        <v>0</v>
      </c>
      <c r="MO23" s="132">
        <f t="shared" si="63"/>
        <v>0</v>
      </c>
      <c r="MP23" s="132">
        <f t="shared" si="63"/>
        <v>0</v>
      </c>
      <c r="MQ23" s="132">
        <f t="shared" si="63"/>
        <v>0</v>
      </c>
      <c r="MR23" s="132">
        <f t="shared" si="63"/>
        <v>0</v>
      </c>
      <c r="MS23" s="132">
        <f t="shared" si="63"/>
        <v>0</v>
      </c>
      <c r="MT23" s="132">
        <f t="shared" si="63"/>
        <v>0</v>
      </c>
      <c r="MU23" s="132">
        <f t="shared" si="63"/>
        <v>0</v>
      </c>
      <c r="MV23" s="132">
        <f t="shared" si="63"/>
        <v>0</v>
      </c>
      <c r="MW23" s="132">
        <f t="shared" si="63"/>
        <v>0</v>
      </c>
      <c r="MX23" s="132">
        <f t="shared" si="63"/>
        <v>0</v>
      </c>
      <c r="MY23" s="132">
        <f t="shared" si="63"/>
        <v>0</v>
      </c>
      <c r="MZ23" s="132">
        <f t="shared" si="63"/>
        <v>0</v>
      </c>
      <c r="NA23" s="132">
        <f t="shared" si="63"/>
        <v>0</v>
      </c>
      <c r="NB23" s="132">
        <f t="shared" si="63"/>
        <v>0</v>
      </c>
      <c r="NC23" s="132">
        <f t="shared" si="63"/>
        <v>0</v>
      </c>
      <c r="ND23" s="132">
        <f t="shared" si="63"/>
        <v>0</v>
      </c>
      <c r="NE23" s="132">
        <f t="shared" si="63"/>
        <v>0</v>
      </c>
      <c r="NF23" s="132">
        <f t="shared" si="63"/>
        <v>0</v>
      </c>
      <c r="NG23" s="132">
        <f t="shared" si="63"/>
        <v>0</v>
      </c>
      <c r="NH23" s="132">
        <f t="shared" si="63"/>
        <v>0</v>
      </c>
      <c r="NI23" s="132">
        <f t="shared" si="63"/>
        <v>0</v>
      </c>
      <c r="NJ23" s="132">
        <f t="shared" si="63"/>
        <v>0</v>
      </c>
      <c r="NK23" s="132">
        <f t="shared" si="63"/>
        <v>0</v>
      </c>
      <c r="NL23" s="132">
        <f t="shared" si="63"/>
        <v>0</v>
      </c>
      <c r="NM23" s="132">
        <f t="shared" si="63"/>
        <v>0</v>
      </c>
      <c r="NN23" s="132">
        <f t="shared" si="63"/>
        <v>0</v>
      </c>
      <c r="NO23" s="132">
        <f t="shared" si="63"/>
        <v>0</v>
      </c>
      <c r="NP23" s="132">
        <f t="shared" si="63"/>
        <v>0</v>
      </c>
      <c r="NQ23" s="132">
        <f t="shared" si="63"/>
        <v>0</v>
      </c>
      <c r="NR23" s="132">
        <f t="shared" si="63"/>
        <v>0</v>
      </c>
      <c r="NS23" s="132">
        <f t="shared" si="63"/>
        <v>0</v>
      </c>
      <c r="NT23" s="132">
        <f t="shared" si="63"/>
        <v>0</v>
      </c>
      <c r="NU23" s="132">
        <f t="shared" si="63"/>
        <v>0</v>
      </c>
      <c r="NV23" s="132">
        <f t="shared" si="63"/>
        <v>0</v>
      </c>
      <c r="NW23" s="132">
        <f t="shared" si="63"/>
        <v>0</v>
      </c>
      <c r="NX23" s="132">
        <f t="shared" si="63"/>
        <v>0</v>
      </c>
      <c r="NY23" s="132">
        <f t="shared" si="63"/>
        <v>0</v>
      </c>
      <c r="NZ23" s="132">
        <f t="shared" si="63"/>
        <v>0</v>
      </c>
      <c r="OA23" s="132">
        <f t="shared" si="63"/>
        <v>0</v>
      </c>
      <c r="OB23" s="132">
        <f t="shared" si="63"/>
        <v>0</v>
      </c>
      <c r="OC23" s="132">
        <f t="shared" si="63"/>
        <v>0</v>
      </c>
      <c r="OD23" s="132">
        <f t="shared" si="63"/>
        <v>0</v>
      </c>
      <c r="OE23" s="133">
        <f t="shared" si="63"/>
        <v>0</v>
      </c>
      <c r="OF23" s="133">
        <f t="shared" si="63"/>
        <v>0</v>
      </c>
      <c r="OG23" s="133">
        <f t="shared" si="63"/>
        <v>0</v>
      </c>
      <c r="OH23" s="133">
        <f t="shared" si="63"/>
        <v>0</v>
      </c>
      <c r="OI23" s="133">
        <f t="shared" si="63"/>
        <v>0</v>
      </c>
      <c r="OJ23" s="133">
        <f t="shared" si="63"/>
        <v>0</v>
      </c>
      <c r="OK23" s="133">
        <f t="shared" si="63"/>
        <v>0</v>
      </c>
      <c r="OL23" s="133">
        <f t="shared" si="63"/>
        <v>0</v>
      </c>
      <c r="OM23" s="133">
        <f t="shared" si="63"/>
        <v>0</v>
      </c>
      <c r="ON23" s="133">
        <f t="shared" si="63"/>
        <v>0</v>
      </c>
      <c r="OO23" s="133">
        <f t="shared" si="63"/>
        <v>0</v>
      </c>
      <c r="OP23" s="133">
        <f t="shared" si="63"/>
        <v>0</v>
      </c>
      <c r="OQ23" s="133">
        <f t="shared" si="63"/>
        <v>0</v>
      </c>
      <c r="OR23" s="133">
        <f t="shared" si="63"/>
        <v>0</v>
      </c>
      <c r="OS23" s="133">
        <f t="shared" si="63"/>
        <v>0</v>
      </c>
      <c r="OT23" s="133">
        <f t="shared" si="63"/>
        <v>0</v>
      </c>
      <c r="OU23" s="133">
        <f t="shared" si="63"/>
        <v>0</v>
      </c>
      <c r="OV23" s="133">
        <f t="shared" si="63"/>
        <v>0</v>
      </c>
      <c r="OW23" s="133">
        <f t="shared" si="63"/>
        <v>0</v>
      </c>
      <c r="OX23" s="133">
        <f t="shared" si="63"/>
        <v>0</v>
      </c>
      <c r="OY23" s="133">
        <f t="shared" si="63"/>
        <v>0</v>
      </c>
      <c r="OZ23" s="133">
        <f t="shared" si="63"/>
        <v>0</v>
      </c>
      <c r="PA23" s="133">
        <f t="shared" si="63"/>
        <v>0</v>
      </c>
      <c r="PB23" s="133">
        <f t="shared" si="63"/>
        <v>0</v>
      </c>
      <c r="PC23" s="133">
        <f t="shared" si="63"/>
        <v>0</v>
      </c>
      <c r="PD23" s="133">
        <f t="shared" si="63"/>
        <v>0</v>
      </c>
      <c r="PE23" s="133">
        <f t="shared" si="63"/>
        <v>0</v>
      </c>
      <c r="PF23" s="133">
        <f t="shared" si="63"/>
        <v>0</v>
      </c>
      <c r="PG23" s="133">
        <f t="shared" si="63"/>
        <v>0</v>
      </c>
      <c r="PH23" s="133">
        <f t="shared" si="63"/>
        <v>0</v>
      </c>
      <c r="PI23" s="133">
        <f t="shared" si="63"/>
        <v>0</v>
      </c>
      <c r="PJ23" s="133">
        <f t="shared" si="63"/>
        <v>0</v>
      </c>
      <c r="PK23" s="133">
        <f t="shared" si="63"/>
        <v>0</v>
      </c>
      <c r="PL23" s="133">
        <f t="shared" si="63"/>
        <v>0</v>
      </c>
      <c r="PM23" s="133">
        <f t="shared" si="63"/>
        <v>0</v>
      </c>
      <c r="PN23" s="133">
        <f t="shared" si="63"/>
        <v>0</v>
      </c>
      <c r="PO23" s="133">
        <f t="shared" si="63"/>
        <v>0</v>
      </c>
      <c r="PP23" s="133">
        <f t="shared" si="63"/>
        <v>0</v>
      </c>
      <c r="PQ23" s="133">
        <f t="shared" si="63"/>
        <v>0</v>
      </c>
      <c r="PR23" s="133">
        <f t="shared" si="63"/>
        <v>0</v>
      </c>
      <c r="PS23" s="133">
        <f t="shared" si="63"/>
        <v>0</v>
      </c>
      <c r="PT23" s="133">
        <f t="shared" si="63"/>
        <v>0</v>
      </c>
      <c r="PU23" s="133">
        <f t="shared" si="63"/>
        <v>0</v>
      </c>
      <c r="PV23" s="133">
        <f t="shared" si="63"/>
        <v>0</v>
      </c>
      <c r="PW23" s="133">
        <f t="shared" si="63"/>
        <v>0</v>
      </c>
      <c r="PX23" s="133">
        <f t="shared" si="63"/>
        <v>0</v>
      </c>
      <c r="PY23" s="133">
        <f t="shared" si="63"/>
        <v>0</v>
      </c>
      <c r="PZ23" s="133">
        <f t="shared" si="63"/>
        <v>0</v>
      </c>
      <c r="QA23" s="133">
        <f t="shared" si="63"/>
        <v>0</v>
      </c>
      <c r="QB23" s="133">
        <f t="shared" si="63"/>
        <v>0</v>
      </c>
      <c r="QC23" s="133">
        <f t="shared" si="63"/>
        <v>0</v>
      </c>
      <c r="QD23" s="133">
        <f t="shared" si="63"/>
        <v>0</v>
      </c>
      <c r="QE23" s="133">
        <f t="shared" si="63"/>
        <v>0</v>
      </c>
      <c r="QF23" s="133">
        <f t="shared" si="63"/>
        <v>0</v>
      </c>
      <c r="QG23" s="133">
        <f t="shared" si="63"/>
        <v>0</v>
      </c>
      <c r="QH23" s="133">
        <f t="shared" si="63"/>
        <v>0</v>
      </c>
      <c r="QI23" s="133">
        <f t="shared" si="63"/>
        <v>0</v>
      </c>
    </row>
    <row r="24" ht="21.75" customHeight="1">
      <c r="A24" s="153"/>
      <c r="B24" s="154"/>
      <c r="C24" s="154"/>
      <c r="D24" s="154"/>
      <c r="E24" s="154"/>
      <c r="F24" s="154"/>
      <c r="G24" s="154"/>
      <c r="H24" s="104"/>
      <c r="I24" s="9"/>
      <c r="J24" s="68"/>
      <c r="K24" s="68"/>
      <c r="L24" s="68"/>
      <c r="M24" s="68"/>
      <c r="N24" s="68"/>
      <c r="O24" s="68"/>
      <c r="P24" s="104"/>
      <c r="Q24" s="9"/>
      <c r="R24" s="68"/>
      <c r="S24" s="68"/>
      <c r="T24" s="68"/>
      <c r="U24" s="68"/>
      <c r="V24" s="68"/>
      <c r="W24" s="68"/>
      <c r="X24" s="104"/>
      <c r="Y24" s="9"/>
      <c r="Z24" s="68"/>
      <c r="AA24" s="68"/>
      <c r="AB24" s="68"/>
      <c r="AC24" s="68"/>
      <c r="AD24" s="68"/>
      <c r="AE24" s="68"/>
      <c r="AF24" s="68"/>
      <c r="AG24" s="68"/>
      <c r="AH24" s="153"/>
      <c r="AI24" s="154"/>
      <c r="AJ24" s="154"/>
      <c r="AK24" s="154"/>
      <c r="AL24" s="154"/>
      <c r="AM24" s="154"/>
      <c r="AN24" s="154"/>
      <c r="AO24" s="104"/>
      <c r="AP24" s="9"/>
      <c r="AQ24" s="68"/>
      <c r="AR24" s="68"/>
      <c r="AS24" s="68"/>
      <c r="AT24" s="68"/>
      <c r="AU24" s="68"/>
      <c r="AV24" s="68"/>
      <c r="AW24" s="104"/>
      <c r="AX24" s="153"/>
      <c r="AY24" s="154"/>
      <c r="AZ24" s="154"/>
      <c r="BA24" s="154"/>
      <c r="BB24" s="104"/>
      <c r="BC24" s="104"/>
      <c r="BD24" s="155"/>
      <c r="BE24" s="155"/>
      <c r="BF24" s="156"/>
      <c r="BG24" s="155"/>
      <c r="BH24" s="131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32"/>
      <c r="DB24" s="132"/>
      <c r="DC24" s="132"/>
      <c r="DD24" s="132"/>
      <c r="DE24" s="132"/>
      <c r="DF24" s="132"/>
      <c r="DG24" s="132"/>
      <c r="DH24" s="132"/>
      <c r="DI24" s="132"/>
      <c r="DJ24" s="132"/>
      <c r="DK24" s="132"/>
      <c r="DL24" s="132"/>
      <c r="DM24" s="132"/>
      <c r="DN24" s="132"/>
      <c r="DO24" s="132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132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  <c r="FI24" s="132"/>
      <c r="FJ24" s="132"/>
      <c r="FK24" s="132"/>
      <c r="FL24" s="132"/>
      <c r="FM24" s="132"/>
      <c r="FN24" s="132"/>
      <c r="FO24" s="132"/>
      <c r="FP24" s="132"/>
      <c r="FQ24" s="132"/>
      <c r="FR24" s="132"/>
      <c r="FS24" s="132"/>
      <c r="FT24" s="132"/>
      <c r="FU24" s="132"/>
      <c r="FV24" s="132"/>
      <c r="FW24" s="132"/>
      <c r="FX24" s="132"/>
      <c r="FY24" s="132"/>
      <c r="FZ24" s="132"/>
      <c r="GA24" s="132"/>
      <c r="GB24" s="132"/>
      <c r="GC24" s="132"/>
      <c r="GD24" s="132"/>
      <c r="GE24" s="132"/>
      <c r="GF24" s="132"/>
      <c r="GG24" s="132"/>
      <c r="GH24" s="132"/>
      <c r="GI24" s="132"/>
      <c r="GJ24" s="132"/>
      <c r="GK24" s="132"/>
      <c r="GL24" s="132"/>
      <c r="GM24" s="132"/>
      <c r="GN24" s="132"/>
      <c r="GO24" s="132"/>
      <c r="GP24" s="132"/>
      <c r="GQ24" s="132"/>
      <c r="GR24" s="132"/>
      <c r="GS24" s="132"/>
      <c r="GT24" s="132"/>
      <c r="GU24" s="132"/>
      <c r="GV24" s="132"/>
      <c r="GW24" s="132"/>
      <c r="GX24" s="132"/>
      <c r="GY24" s="132"/>
      <c r="GZ24" s="132"/>
      <c r="HA24" s="132"/>
      <c r="HB24" s="132"/>
      <c r="HC24" s="132"/>
      <c r="HD24" s="132"/>
      <c r="HE24" s="132"/>
      <c r="HF24" s="132"/>
      <c r="HG24" s="132"/>
      <c r="HH24" s="132"/>
      <c r="HI24" s="132"/>
      <c r="HJ24" s="132"/>
      <c r="HK24" s="132"/>
      <c r="HL24" s="132"/>
      <c r="HM24" s="132"/>
      <c r="HN24" s="132"/>
      <c r="HO24" s="132"/>
      <c r="HP24" s="132"/>
      <c r="HQ24" s="132"/>
      <c r="HR24" s="132"/>
      <c r="HS24" s="132"/>
      <c r="HT24" s="132"/>
      <c r="HU24" s="132"/>
      <c r="HV24" s="132"/>
      <c r="HW24" s="132"/>
      <c r="HX24" s="132"/>
      <c r="HY24" s="132"/>
      <c r="HZ24" s="132"/>
      <c r="IA24" s="132"/>
      <c r="IB24" s="132"/>
      <c r="IC24" s="132"/>
      <c r="ID24" s="132"/>
      <c r="IE24" s="132"/>
      <c r="IF24" s="132"/>
      <c r="IG24" s="132"/>
      <c r="IH24" s="132"/>
      <c r="II24" s="132"/>
      <c r="IJ24" s="132"/>
      <c r="IK24" s="132"/>
      <c r="IL24" s="132"/>
      <c r="IM24" s="132"/>
      <c r="IN24" s="132"/>
      <c r="IO24" s="132"/>
      <c r="IP24" s="132"/>
      <c r="IQ24" s="132"/>
      <c r="IR24" s="132"/>
      <c r="IS24" s="132"/>
      <c r="IT24" s="132"/>
      <c r="IU24" s="132"/>
      <c r="IV24" s="132"/>
      <c r="IW24" s="132"/>
      <c r="IX24" s="132"/>
      <c r="IY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  <c r="JO24" s="132"/>
      <c r="JP24" s="132"/>
      <c r="JQ24" s="132"/>
      <c r="JR24" s="132"/>
      <c r="JS24" s="132"/>
      <c r="JT24" s="132"/>
      <c r="JU24" s="132"/>
      <c r="JV24" s="132"/>
      <c r="JW24" s="132"/>
      <c r="JX24" s="132"/>
      <c r="JY24" s="132"/>
      <c r="JZ24" s="132"/>
      <c r="KA24" s="132"/>
      <c r="KB24" s="132"/>
      <c r="KC24" s="132"/>
      <c r="KD24" s="132"/>
      <c r="KE24" s="132"/>
      <c r="KF24" s="132"/>
      <c r="KG24" s="132"/>
      <c r="KH24" s="132"/>
      <c r="KI24" s="132"/>
      <c r="KJ24" s="132"/>
      <c r="KK24" s="132"/>
      <c r="KL24" s="132"/>
      <c r="KM24" s="132"/>
      <c r="KN24" s="132"/>
      <c r="KO24" s="132"/>
      <c r="KP24" s="132"/>
      <c r="KQ24" s="132"/>
      <c r="KR24" s="132"/>
      <c r="KS24" s="132"/>
      <c r="KT24" s="132"/>
      <c r="KU24" s="132"/>
      <c r="KV24" s="132"/>
      <c r="KW24" s="132"/>
      <c r="KX24" s="132"/>
      <c r="KY24" s="132"/>
      <c r="KZ24" s="132"/>
      <c r="LA24" s="132"/>
      <c r="LB24" s="132"/>
      <c r="LC24" s="132"/>
      <c r="LD24" s="132"/>
      <c r="LE24" s="132"/>
      <c r="LF24" s="132"/>
      <c r="LG24" s="132"/>
      <c r="LH24" s="132"/>
      <c r="LI24" s="132"/>
      <c r="LJ24" s="132"/>
      <c r="LK24" s="132"/>
      <c r="LL24" s="132"/>
      <c r="LM24" s="132"/>
      <c r="LN24" s="132"/>
      <c r="LO24" s="132"/>
      <c r="LP24" s="132"/>
      <c r="LQ24" s="132"/>
      <c r="LR24" s="132"/>
      <c r="LS24" s="132"/>
      <c r="LT24" s="132"/>
      <c r="LU24" s="132"/>
      <c r="LV24" s="132"/>
      <c r="LW24" s="132"/>
      <c r="LX24" s="132"/>
      <c r="LY24" s="132"/>
      <c r="LZ24" s="132"/>
      <c r="MA24" s="132"/>
      <c r="MB24" s="132"/>
      <c r="MC24" s="132"/>
      <c r="MD24" s="132"/>
      <c r="ME24" s="132"/>
      <c r="MF24" s="132"/>
      <c r="MG24" s="132"/>
      <c r="MH24" s="132"/>
      <c r="MI24" s="132"/>
      <c r="MJ24" s="132"/>
      <c r="MK24" s="132"/>
      <c r="ML24" s="132"/>
      <c r="MM24" s="132"/>
      <c r="MN24" s="132"/>
      <c r="MO24" s="132"/>
      <c r="MP24" s="132"/>
      <c r="MQ24" s="132"/>
      <c r="MR24" s="132"/>
      <c r="MS24" s="132"/>
      <c r="MT24" s="132"/>
      <c r="MU24" s="132"/>
      <c r="MV24" s="132"/>
      <c r="MW24" s="132"/>
      <c r="MX24" s="132"/>
      <c r="MY24" s="132"/>
      <c r="MZ24" s="132"/>
      <c r="NA24" s="132"/>
      <c r="NB24" s="132"/>
      <c r="NC24" s="132"/>
      <c r="ND24" s="132"/>
      <c r="NE24" s="132"/>
      <c r="NF24" s="132"/>
      <c r="NG24" s="132"/>
      <c r="NH24" s="132"/>
      <c r="NI24" s="132"/>
      <c r="NJ24" s="132"/>
      <c r="NK24" s="132"/>
      <c r="NL24" s="132"/>
      <c r="NM24" s="132"/>
      <c r="NN24" s="132"/>
      <c r="NO24" s="132"/>
      <c r="NP24" s="132"/>
      <c r="NQ24" s="132"/>
      <c r="NR24" s="132"/>
      <c r="NS24" s="132"/>
      <c r="NT24" s="132"/>
      <c r="NU24" s="132"/>
      <c r="NV24" s="132"/>
      <c r="NW24" s="132"/>
      <c r="NX24" s="132"/>
      <c r="NY24" s="132"/>
      <c r="NZ24" s="132"/>
      <c r="OA24" s="132"/>
      <c r="OB24" s="132"/>
      <c r="OC24" s="132"/>
      <c r="OD24" s="132"/>
      <c r="OE24" s="133"/>
      <c r="OF24" s="133"/>
      <c r="OG24" s="133"/>
      <c r="OH24" s="133"/>
      <c r="OI24" s="133"/>
      <c r="OJ24" s="133"/>
      <c r="OK24" s="133"/>
      <c r="OL24" s="133"/>
      <c r="OM24" s="133"/>
      <c r="ON24" s="133"/>
      <c r="OO24" s="133"/>
      <c r="OP24" s="133"/>
      <c r="OQ24" s="133"/>
      <c r="OR24" s="133"/>
      <c r="OS24" s="133"/>
      <c r="OT24" s="133"/>
      <c r="OU24" s="133"/>
      <c r="OV24" s="133"/>
      <c r="OW24" s="133"/>
      <c r="OX24" s="133"/>
      <c r="OY24" s="133"/>
      <c r="OZ24" s="133"/>
      <c r="PA24" s="133"/>
      <c r="PB24" s="133"/>
      <c r="PC24" s="133"/>
      <c r="PD24" s="133"/>
      <c r="PE24" s="133"/>
      <c r="PF24" s="133"/>
      <c r="PG24" s="133"/>
      <c r="PH24" s="133"/>
      <c r="PI24" s="133"/>
      <c r="PJ24" s="133"/>
      <c r="PK24" s="133"/>
      <c r="PL24" s="133"/>
      <c r="PM24" s="133"/>
      <c r="PN24" s="133"/>
      <c r="PO24" s="133"/>
      <c r="PP24" s="133"/>
      <c r="PQ24" s="133"/>
      <c r="PR24" s="133"/>
      <c r="PS24" s="133"/>
      <c r="PT24" s="133"/>
      <c r="PU24" s="133"/>
      <c r="PV24" s="133"/>
      <c r="PW24" s="133"/>
      <c r="PX24" s="133"/>
      <c r="PY24" s="133"/>
      <c r="PZ24" s="133"/>
      <c r="QA24" s="133"/>
      <c r="QB24" s="133"/>
      <c r="QC24" s="133"/>
      <c r="QD24" s="133"/>
      <c r="QE24" s="133"/>
      <c r="QF24" s="133"/>
      <c r="QG24" s="133"/>
      <c r="QH24" s="133"/>
      <c r="QI24" s="133"/>
    </row>
    <row r="25" ht="21.75" customHeight="1">
      <c r="A25" s="155"/>
      <c r="B25" s="157"/>
      <c r="C25" s="157"/>
      <c r="D25" s="157"/>
      <c r="E25" s="157"/>
      <c r="F25" s="157"/>
      <c r="G25" s="157"/>
      <c r="H25" s="155"/>
      <c r="I25" s="155"/>
      <c r="J25" s="157"/>
      <c r="K25" s="157"/>
      <c r="L25" s="157"/>
      <c r="M25" s="157"/>
      <c r="N25" s="157"/>
      <c r="O25" s="157"/>
      <c r="P25" s="155"/>
      <c r="Q25" s="155"/>
      <c r="R25" s="157"/>
      <c r="S25" s="157"/>
      <c r="T25" s="157"/>
      <c r="U25" s="157"/>
      <c r="V25" s="157"/>
      <c r="W25" s="157"/>
      <c r="X25" s="155"/>
      <c r="Y25" s="155"/>
      <c r="Z25" s="157"/>
      <c r="AA25" s="157"/>
      <c r="AB25" s="157"/>
      <c r="AC25" s="157"/>
      <c r="AD25" s="157"/>
      <c r="AE25" s="157"/>
      <c r="AF25" s="157"/>
      <c r="AG25" s="157"/>
      <c r="AH25" s="153"/>
      <c r="AI25" s="154"/>
      <c r="AJ25" s="154"/>
      <c r="AK25" s="154"/>
      <c r="AL25" s="154"/>
      <c r="AM25" s="154"/>
      <c r="AN25" s="154"/>
      <c r="AO25" s="158"/>
      <c r="AP25" s="155"/>
      <c r="AQ25" s="157"/>
      <c r="AR25" s="157"/>
      <c r="AS25" s="157"/>
      <c r="AT25" s="157"/>
      <c r="AU25" s="157"/>
      <c r="AV25" s="157"/>
      <c r="AW25" s="158"/>
      <c r="AX25" s="104"/>
      <c r="AY25" s="154"/>
      <c r="AZ25" s="154"/>
      <c r="BA25" s="154"/>
      <c r="BB25" s="158"/>
      <c r="BC25" s="158"/>
      <c r="BD25" s="155"/>
      <c r="BE25" s="155"/>
      <c r="BF25" s="156"/>
      <c r="BG25" s="155"/>
      <c r="BH25" s="131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132"/>
      <c r="GM25" s="132"/>
      <c r="GN25" s="132"/>
      <c r="GO25" s="132"/>
      <c r="GP25" s="132"/>
      <c r="GQ25" s="132"/>
      <c r="GR25" s="132"/>
      <c r="GS25" s="132"/>
      <c r="GT25" s="132"/>
      <c r="GU25" s="132"/>
      <c r="GV25" s="132"/>
      <c r="GW25" s="132"/>
      <c r="GX25" s="132"/>
      <c r="GY25" s="132"/>
      <c r="GZ25" s="132"/>
      <c r="HA25" s="132"/>
      <c r="HB25" s="132"/>
      <c r="HC25" s="132"/>
      <c r="HD25" s="132"/>
      <c r="HE25" s="132"/>
      <c r="HF25" s="132"/>
      <c r="HG25" s="132"/>
      <c r="HH25" s="132"/>
      <c r="HI25" s="132"/>
      <c r="HJ25" s="132"/>
      <c r="HK25" s="132"/>
      <c r="HL25" s="132"/>
      <c r="HM25" s="132"/>
      <c r="HN25" s="132"/>
      <c r="HO25" s="132"/>
      <c r="HP25" s="132"/>
      <c r="HQ25" s="132"/>
      <c r="HR25" s="132"/>
      <c r="HS25" s="132"/>
      <c r="HT25" s="132"/>
      <c r="HU25" s="132"/>
      <c r="HV25" s="132"/>
      <c r="HW25" s="132"/>
      <c r="HX25" s="132"/>
      <c r="HY25" s="132"/>
      <c r="HZ25" s="132"/>
      <c r="IA25" s="132"/>
      <c r="IB25" s="132"/>
      <c r="IC25" s="132"/>
      <c r="ID25" s="132"/>
      <c r="IE25" s="132"/>
      <c r="IF25" s="132"/>
      <c r="IG25" s="132"/>
      <c r="IH25" s="132"/>
      <c r="II25" s="132"/>
      <c r="IJ25" s="132"/>
      <c r="IK25" s="132"/>
      <c r="IL25" s="132"/>
      <c r="IM25" s="132"/>
      <c r="IN25" s="132"/>
      <c r="IO25" s="132"/>
      <c r="IP25" s="132"/>
      <c r="IQ25" s="132"/>
      <c r="IR25" s="132"/>
      <c r="IS25" s="132"/>
      <c r="IT25" s="132"/>
      <c r="IU25" s="13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  <c r="JO25" s="132"/>
      <c r="JP25" s="132"/>
      <c r="JQ25" s="132"/>
      <c r="JR25" s="132"/>
      <c r="JS25" s="132"/>
      <c r="JT25" s="132"/>
      <c r="JU25" s="132"/>
      <c r="JV25" s="132"/>
      <c r="JW25" s="132"/>
      <c r="JX25" s="132"/>
      <c r="JY25" s="132"/>
      <c r="JZ25" s="132"/>
      <c r="KA25" s="132"/>
      <c r="KB25" s="132"/>
      <c r="KC25" s="132"/>
      <c r="KD25" s="132"/>
      <c r="KE25" s="132"/>
      <c r="KF25" s="132"/>
      <c r="KG25" s="132"/>
      <c r="KH25" s="132"/>
      <c r="KI25" s="132"/>
      <c r="KJ25" s="132"/>
      <c r="KK25" s="132"/>
      <c r="KL25" s="132"/>
      <c r="KM25" s="132"/>
      <c r="KN25" s="132"/>
      <c r="KO25" s="132"/>
      <c r="KP25" s="132"/>
      <c r="KQ25" s="132"/>
      <c r="KR25" s="132"/>
      <c r="KS25" s="132"/>
      <c r="KT25" s="132"/>
      <c r="KU25" s="132"/>
      <c r="KV25" s="132"/>
      <c r="KW25" s="132"/>
      <c r="KX25" s="132"/>
      <c r="KY25" s="132"/>
      <c r="KZ25" s="132"/>
      <c r="LA25" s="132"/>
      <c r="LB25" s="132"/>
      <c r="LC25" s="132"/>
      <c r="LD25" s="132"/>
      <c r="LE25" s="132"/>
      <c r="LF25" s="132"/>
      <c r="LG25" s="132"/>
      <c r="LH25" s="132"/>
      <c r="LI25" s="132"/>
      <c r="LJ25" s="132"/>
      <c r="LK25" s="132"/>
      <c r="LL25" s="132"/>
      <c r="LM25" s="132"/>
      <c r="LN25" s="132"/>
      <c r="LO25" s="132"/>
      <c r="LP25" s="132"/>
      <c r="LQ25" s="132"/>
      <c r="LR25" s="132"/>
      <c r="LS25" s="132"/>
      <c r="LT25" s="132"/>
      <c r="LU25" s="132"/>
      <c r="LV25" s="132"/>
      <c r="LW25" s="132"/>
      <c r="LX25" s="132"/>
      <c r="LY25" s="132"/>
      <c r="LZ25" s="132"/>
      <c r="MA25" s="132"/>
      <c r="MB25" s="132"/>
      <c r="MC25" s="132"/>
      <c r="MD25" s="132"/>
      <c r="ME25" s="132"/>
      <c r="MF25" s="132"/>
      <c r="MG25" s="132"/>
      <c r="MH25" s="132"/>
      <c r="MI25" s="132"/>
      <c r="MJ25" s="132"/>
      <c r="MK25" s="132"/>
      <c r="ML25" s="132"/>
      <c r="MM25" s="132"/>
      <c r="MN25" s="132"/>
      <c r="MO25" s="132"/>
      <c r="MP25" s="132"/>
      <c r="MQ25" s="132"/>
      <c r="MR25" s="132"/>
      <c r="MS25" s="132"/>
      <c r="MT25" s="132"/>
      <c r="MU25" s="132"/>
      <c r="MV25" s="132"/>
      <c r="MW25" s="132"/>
      <c r="MX25" s="132"/>
      <c r="MY25" s="132"/>
      <c r="MZ25" s="132"/>
      <c r="NA25" s="132"/>
      <c r="NB25" s="132"/>
      <c r="NC25" s="132"/>
      <c r="ND25" s="132"/>
      <c r="NE25" s="132"/>
      <c r="NF25" s="132"/>
      <c r="NG25" s="132"/>
      <c r="NH25" s="132"/>
      <c r="NI25" s="132"/>
      <c r="NJ25" s="132"/>
      <c r="NK25" s="132"/>
      <c r="NL25" s="132"/>
      <c r="NM25" s="132"/>
      <c r="NN25" s="132"/>
      <c r="NO25" s="132"/>
      <c r="NP25" s="132"/>
      <c r="NQ25" s="132"/>
      <c r="NR25" s="132"/>
      <c r="NS25" s="132"/>
      <c r="NT25" s="132"/>
      <c r="NU25" s="132"/>
      <c r="NV25" s="132"/>
      <c r="NW25" s="132"/>
      <c r="NX25" s="132"/>
      <c r="NY25" s="132"/>
      <c r="NZ25" s="132"/>
      <c r="OA25" s="132"/>
      <c r="OB25" s="132"/>
      <c r="OC25" s="132"/>
      <c r="OD25" s="132"/>
      <c r="OE25" s="133"/>
      <c r="OF25" s="133"/>
      <c r="OG25" s="133"/>
      <c r="OH25" s="133"/>
      <c r="OI25" s="133"/>
      <c r="OJ25" s="133"/>
      <c r="OK25" s="133"/>
      <c r="OL25" s="133"/>
      <c r="OM25" s="133"/>
      <c r="ON25" s="133"/>
      <c r="OO25" s="133"/>
      <c r="OP25" s="133"/>
      <c r="OQ25" s="133"/>
      <c r="OR25" s="133"/>
      <c r="OS25" s="133"/>
      <c r="OT25" s="133"/>
      <c r="OU25" s="133"/>
      <c r="OV25" s="133"/>
      <c r="OW25" s="133"/>
      <c r="OX25" s="133"/>
      <c r="OY25" s="133"/>
      <c r="OZ25" s="133"/>
      <c r="PA25" s="133"/>
      <c r="PB25" s="133"/>
      <c r="PC25" s="133"/>
      <c r="PD25" s="133"/>
      <c r="PE25" s="133"/>
      <c r="PF25" s="133"/>
      <c r="PG25" s="133"/>
      <c r="PH25" s="133"/>
      <c r="PI25" s="133"/>
      <c r="PJ25" s="133"/>
      <c r="PK25" s="133"/>
      <c r="PL25" s="133"/>
      <c r="PM25" s="133"/>
      <c r="PN25" s="133"/>
      <c r="PO25" s="133"/>
      <c r="PP25" s="133"/>
      <c r="PQ25" s="133"/>
      <c r="PR25" s="133"/>
      <c r="PS25" s="133"/>
      <c r="PT25" s="133"/>
      <c r="PU25" s="133"/>
      <c r="PV25" s="133"/>
      <c r="PW25" s="133"/>
      <c r="PX25" s="133"/>
      <c r="PY25" s="133"/>
      <c r="PZ25" s="133"/>
      <c r="QA25" s="133"/>
      <c r="QB25" s="133"/>
      <c r="QC25" s="133"/>
      <c r="QD25" s="133"/>
      <c r="QE25" s="133"/>
      <c r="QF25" s="133"/>
      <c r="QG25" s="133"/>
      <c r="QH25" s="133"/>
      <c r="QI25" s="133"/>
    </row>
    <row r="26" ht="21.75" customHeight="1">
      <c r="A26" s="82" t="s">
        <v>39</v>
      </c>
      <c r="B26" s="159" t="str">
        <f t="shared" ref="B26:B27" si="64">+B7</f>
        <v>Viernes</v>
      </c>
      <c r="C26" s="46"/>
      <c r="D26" s="80"/>
      <c r="E26" s="80"/>
      <c r="F26" s="80"/>
      <c r="G26" s="80"/>
      <c r="H26" s="81"/>
      <c r="I26" s="82" t="s">
        <v>39</v>
      </c>
      <c r="J26" s="83" t="str">
        <f t="shared" ref="J26:J27" si="65">+J7</f>
        <v>Sabado</v>
      </c>
      <c r="K26" s="46"/>
      <c r="L26" s="80"/>
      <c r="M26" s="80"/>
      <c r="N26" s="80"/>
      <c r="O26" s="80"/>
      <c r="P26" s="81"/>
      <c r="Q26" s="82" t="s">
        <v>39</v>
      </c>
      <c r="R26" s="83" t="str">
        <f t="shared" ref="R26:R27" si="66">+R7</f>
        <v>Domingo</v>
      </c>
      <c r="S26" s="46"/>
      <c r="T26" s="80"/>
      <c r="U26" s="80"/>
      <c r="V26" s="80"/>
      <c r="W26" s="80"/>
      <c r="X26" s="81"/>
      <c r="Y26" s="82" t="s">
        <v>39</v>
      </c>
      <c r="Z26" s="83" t="str">
        <f t="shared" ref="Z26:Z27" si="67">+Z7</f>
        <v>Lunes</v>
      </c>
      <c r="AA26" s="46"/>
      <c r="AB26" s="80"/>
      <c r="AC26" s="80"/>
      <c r="AD26" s="80"/>
      <c r="AE26" s="80"/>
      <c r="AF26" s="80"/>
      <c r="AG26" s="80"/>
      <c r="AH26" s="82" t="s">
        <v>39</v>
      </c>
      <c r="AI26" s="83" t="str">
        <f t="shared" ref="AI26:AI27" si="68">+AI7</f>
        <v>Martes</v>
      </c>
      <c r="AJ26" s="46"/>
      <c r="AK26" s="80"/>
      <c r="AL26" s="80"/>
      <c r="AM26" s="80"/>
      <c r="AN26" s="80"/>
      <c r="AO26" s="81"/>
      <c r="AP26" s="82" t="s">
        <v>39</v>
      </c>
      <c r="AQ26" s="83" t="str">
        <f t="shared" ref="AQ26:AQ27" si="69">+AQ7</f>
        <v>Miercoles</v>
      </c>
      <c r="AR26" s="46"/>
      <c r="AS26" s="80"/>
      <c r="AT26" s="80"/>
      <c r="AU26" s="80"/>
      <c r="AV26" s="80"/>
      <c r="AW26" s="81"/>
      <c r="AX26" s="82" t="s">
        <v>39</v>
      </c>
      <c r="AY26" s="83" t="str">
        <f t="shared" ref="AY26:AY27" si="70">+AY7</f>
        <v>Jueves</v>
      </c>
      <c r="AZ26" s="46"/>
      <c r="BA26" s="80"/>
      <c r="BB26" s="104"/>
      <c r="BC26" s="104"/>
      <c r="BF26" s="69"/>
      <c r="BH26" s="131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32"/>
      <c r="DB26" s="132"/>
      <c r="DC26" s="132"/>
      <c r="DD26" s="132"/>
      <c r="DE26" s="132"/>
      <c r="DF26" s="132"/>
      <c r="DG26" s="132"/>
      <c r="DH26" s="132"/>
      <c r="DI26" s="132"/>
      <c r="DJ26" s="132"/>
      <c r="DK26" s="132"/>
      <c r="DL26" s="132"/>
      <c r="DM26" s="132"/>
      <c r="DN26" s="132"/>
      <c r="DO26" s="132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2"/>
      <c r="EA26" s="132"/>
      <c r="EB26" s="132"/>
      <c r="EC26" s="132"/>
      <c r="ED26" s="132"/>
      <c r="EE26" s="132"/>
      <c r="EF26" s="132"/>
      <c r="EG26" s="132"/>
      <c r="EH26" s="132"/>
      <c r="EI26" s="132"/>
      <c r="EJ26" s="132"/>
      <c r="EK26" s="132"/>
      <c r="EL26" s="132"/>
      <c r="EM26" s="132"/>
      <c r="EN26" s="132"/>
      <c r="EO26" s="132"/>
      <c r="EP26" s="132"/>
      <c r="EQ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  <c r="FD26" s="132"/>
      <c r="FE26" s="132"/>
      <c r="FF26" s="132"/>
      <c r="FG26" s="132"/>
      <c r="FH26" s="132"/>
      <c r="FI26" s="132"/>
      <c r="FJ26" s="132"/>
      <c r="FK26" s="132"/>
      <c r="FL26" s="132"/>
      <c r="FM26" s="132"/>
      <c r="FN26" s="132"/>
      <c r="FO26" s="132"/>
      <c r="FP26" s="132"/>
      <c r="FQ26" s="132"/>
      <c r="FR26" s="132"/>
      <c r="FS26" s="132"/>
      <c r="FT26" s="132"/>
      <c r="FU26" s="132"/>
      <c r="FV26" s="132"/>
      <c r="FW26" s="132"/>
      <c r="FX26" s="132"/>
      <c r="FY26" s="132"/>
      <c r="FZ26" s="132"/>
      <c r="GA26" s="132"/>
      <c r="GB26" s="132"/>
      <c r="GC26" s="132"/>
      <c r="GD26" s="132"/>
      <c r="GE26" s="132"/>
      <c r="GF26" s="132"/>
      <c r="GG26" s="132"/>
      <c r="GH26" s="132"/>
      <c r="GI26" s="132"/>
      <c r="GJ26" s="132"/>
      <c r="GK26" s="132"/>
      <c r="GL26" s="132"/>
      <c r="GM26" s="132"/>
      <c r="GN26" s="132"/>
      <c r="GO26" s="132"/>
      <c r="GP26" s="132"/>
      <c r="GQ26" s="132"/>
      <c r="GR26" s="132"/>
      <c r="GS26" s="132"/>
      <c r="GT26" s="132"/>
      <c r="GU26" s="132"/>
      <c r="GV26" s="132"/>
      <c r="GW26" s="132"/>
      <c r="GX26" s="132"/>
      <c r="GY26" s="132"/>
      <c r="GZ26" s="132"/>
      <c r="HA26" s="132"/>
      <c r="HB26" s="132"/>
      <c r="HC26" s="132"/>
      <c r="HD26" s="132"/>
      <c r="HE26" s="132"/>
      <c r="HF26" s="132"/>
      <c r="HG26" s="132"/>
      <c r="HH26" s="132"/>
      <c r="HI26" s="132"/>
      <c r="HJ26" s="132"/>
      <c r="HK26" s="132"/>
      <c r="HL26" s="132"/>
      <c r="HM26" s="132"/>
      <c r="HN26" s="132"/>
      <c r="HO26" s="132"/>
      <c r="HP26" s="132"/>
      <c r="HQ26" s="132"/>
      <c r="HR26" s="132"/>
      <c r="HS26" s="132"/>
      <c r="HT26" s="132"/>
      <c r="HU26" s="132"/>
      <c r="HV26" s="132"/>
      <c r="HW26" s="132"/>
      <c r="HX26" s="132"/>
      <c r="HY26" s="132"/>
      <c r="HZ26" s="132"/>
      <c r="IA26" s="132"/>
      <c r="IB26" s="132"/>
      <c r="IC26" s="132"/>
      <c r="ID26" s="132"/>
      <c r="IE26" s="132"/>
      <c r="IF26" s="132"/>
      <c r="IG26" s="132"/>
      <c r="IH26" s="132"/>
      <c r="II26" s="132"/>
      <c r="IJ26" s="132"/>
      <c r="IK26" s="132"/>
      <c r="IL26" s="132"/>
      <c r="IM26" s="132"/>
      <c r="IN26" s="132"/>
      <c r="IO26" s="132"/>
      <c r="IP26" s="132"/>
      <c r="IQ26" s="132"/>
      <c r="IR26" s="132"/>
      <c r="IS26" s="132"/>
      <c r="IT26" s="132"/>
      <c r="IU26" s="132"/>
      <c r="IV26" s="132"/>
      <c r="IW26" s="132"/>
      <c r="IX26" s="132"/>
      <c r="IY26" s="132"/>
      <c r="IZ26" s="132"/>
      <c r="JA26" s="132"/>
      <c r="JB26" s="132"/>
      <c r="JC26" s="132"/>
      <c r="JD26" s="132"/>
      <c r="JE26" s="132"/>
      <c r="JF26" s="132"/>
      <c r="JG26" s="132"/>
      <c r="JH26" s="132"/>
      <c r="JI26" s="132"/>
      <c r="JJ26" s="132"/>
      <c r="JK26" s="132"/>
      <c r="JL26" s="132"/>
      <c r="JM26" s="132"/>
      <c r="JN26" s="132"/>
      <c r="JO26" s="132"/>
      <c r="JP26" s="132"/>
      <c r="JQ26" s="132"/>
      <c r="JR26" s="132"/>
      <c r="JS26" s="132"/>
      <c r="JT26" s="132"/>
      <c r="JU26" s="132"/>
      <c r="JV26" s="132"/>
      <c r="JW26" s="132"/>
      <c r="JX26" s="132"/>
      <c r="JY26" s="132"/>
      <c r="JZ26" s="132"/>
      <c r="KA26" s="132"/>
      <c r="KB26" s="132"/>
      <c r="KC26" s="132"/>
      <c r="KD26" s="132"/>
      <c r="KE26" s="132"/>
      <c r="KF26" s="132"/>
      <c r="KG26" s="132"/>
      <c r="KH26" s="132"/>
      <c r="KI26" s="132"/>
      <c r="KJ26" s="132"/>
      <c r="KK26" s="132"/>
      <c r="KL26" s="132"/>
      <c r="KM26" s="132"/>
      <c r="KN26" s="132"/>
      <c r="KO26" s="132"/>
      <c r="KP26" s="132"/>
      <c r="KQ26" s="132"/>
      <c r="KR26" s="132"/>
      <c r="KS26" s="132"/>
      <c r="KT26" s="132"/>
      <c r="KU26" s="132"/>
      <c r="KV26" s="132"/>
      <c r="KW26" s="132"/>
      <c r="KX26" s="132"/>
      <c r="KY26" s="132"/>
      <c r="KZ26" s="132"/>
      <c r="LA26" s="132"/>
      <c r="LB26" s="132"/>
      <c r="LC26" s="132"/>
      <c r="LD26" s="132"/>
      <c r="LE26" s="132"/>
      <c r="LF26" s="132"/>
      <c r="LG26" s="132"/>
      <c r="LH26" s="132"/>
      <c r="LI26" s="132"/>
      <c r="LJ26" s="132"/>
      <c r="LK26" s="132"/>
      <c r="LL26" s="132"/>
      <c r="LM26" s="132"/>
      <c r="LN26" s="132"/>
      <c r="LO26" s="132"/>
      <c r="LP26" s="132"/>
      <c r="LQ26" s="132"/>
      <c r="LR26" s="132"/>
      <c r="LS26" s="132"/>
      <c r="LT26" s="132"/>
      <c r="LU26" s="132"/>
      <c r="LV26" s="132"/>
      <c r="LW26" s="132"/>
      <c r="LX26" s="132"/>
      <c r="LY26" s="132"/>
      <c r="LZ26" s="132"/>
      <c r="MA26" s="132"/>
      <c r="MB26" s="132"/>
      <c r="MC26" s="132"/>
      <c r="MD26" s="132"/>
      <c r="ME26" s="132"/>
      <c r="MF26" s="132"/>
      <c r="MG26" s="132"/>
      <c r="MH26" s="132"/>
      <c r="MI26" s="132"/>
      <c r="MJ26" s="132"/>
      <c r="MK26" s="132"/>
      <c r="ML26" s="132"/>
      <c r="MM26" s="132"/>
      <c r="MN26" s="132"/>
      <c r="MO26" s="132"/>
      <c r="MP26" s="132"/>
      <c r="MQ26" s="132"/>
      <c r="MR26" s="132"/>
      <c r="MS26" s="132"/>
      <c r="MT26" s="132"/>
      <c r="MU26" s="132"/>
      <c r="MV26" s="132"/>
      <c r="MW26" s="132"/>
      <c r="MX26" s="132"/>
      <c r="MY26" s="132"/>
      <c r="MZ26" s="132"/>
      <c r="NA26" s="132"/>
      <c r="NB26" s="132"/>
      <c r="NC26" s="132"/>
      <c r="ND26" s="132"/>
      <c r="NE26" s="132"/>
      <c r="NF26" s="132"/>
      <c r="NG26" s="132"/>
      <c r="NH26" s="132"/>
      <c r="NI26" s="132"/>
      <c r="NJ26" s="132"/>
      <c r="NK26" s="132"/>
      <c r="NL26" s="132"/>
      <c r="NM26" s="132"/>
      <c r="NN26" s="132"/>
      <c r="NO26" s="132"/>
      <c r="NP26" s="132"/>
      <c r="NQ26" s="132"/>
      <c r="NR26" s="132"/>
      <c r="NS26" s="132"/>
      <c r="NT26" s="132"/>
      <c r="NU26" s="132"/>
      <c r="NV26" s="132"/>
      <c r="NW26" s="132"/>
      <c r="NX26" s="132"/>
      <c r="NY26" s="132"/>
      <c r="NZ26" s="132"/>
      <c r="OA26" s="132"/>
      <c r="OB26" s="132"/>
      <c r="OC26" s="132"/>
      <c r="OD26" s="132"/>
      <c r="OE26" s="133"/>
      <c r="OF26" s="133"/>
      <c r="OG26" s="133"/>
      <c r="OH26" s="133"/>
      <c r="OI26" s="133"/>
      <c r="OJ26" s="133"/>
      <c r="OK26" s="133"/>
      <c r="OL26" s="133"/>
      <c r="OM26" s="133"/>
      <c r="ON26" s="133"/>
      <c r="OO26" s="133"/>
      <c r="OP26" s="133"/>
      <c r="OQ26" s="133"/>
      <c r="OR26" s="133"/>
      <c r="OS26" s="133"/>
      <c r="OT26" s="133"/>
      <c r="OU26" s="133"/>
      <c r="OV26" s="133"/>
      <c r="OW26" s="133"/>
      <c r="OX26" s="133"/>
      <c r="OY26" s="133"/>
      <c r="OZ26" s="133"/>
      <c r="PA26" s="133"/>
      <c r="PB26" s="133"/>
      <c r="PC26" s="133"/>
      <c r="PD26" s="133"/>
      <c r="PE26" s="133"/>
      <c r="PF26" s="133"/>
      <c r="PG26" s="133"/>
      <c r="PH26" s="133"/>
      <c r="PI26" s="133"/>
      <c r="PJ26" s="133"/>
      <c r="PK26" s="133"/>
      <c r="PL26" s="133"/>
      <c r="PM26" s="133"/>
      <c r="PN26" s="133"/>
      <c r="PO26" s="133"/>
      <c r="PP26" s="133"/>
      <c r="PQ26" s="133"/>
      <c r="PR26" s="133"/>
      <c r="PS26" s="133"/>
      <c r="PT26" s="133"/>
      <c r="PU26" s="133"/>
      <c r="PV26" s="133"/>
      <c r="PW26" s="133"/>
      <c r="PX26" s="133"/>
      <c r="PY26" s="133"/>
      <c r="PZ26" s="133"/>
      <c r="QA26" s="133"/>
      <c r="QB26" s="133"/>
      <c r="QC26" s="133"/>
      <c r="QD26" s="133"/>
      <c r="QE26" s="133"/>
      <c r="QF26" s="133"/>
      <c r="QG26" s="133"/>
      <c r="QH26" s="133"/>
      <c r="QI26" s="133"/>
    </row>
    <row r="27" ht="21.75" customHeight="1">
      <c r="A27" s="84" t="s">
        <v>13</v>
      </c>
      <c r="B27" s="160" t="b">
        <f t="shared" si="64"/>
        <v>0</v>
      </c>
      <c r="C27" s="80"/>
      <c r="D27" s="80"/>
      <c r="E27" s="80"/>
      <c r="F27" s="80"/>
      <c r="G27" s="80"/>
      <c r="H27" s="81"/>
      <c r="I27" s="84" t="s">
        <v>13</v>
      </c>
      <c r="J27" s="161" t="b">
        <f t="shared" si="65"/>
        <v>0</v>
      </c>
      <c r="K27" s="80"/>
      <c r="L27" s="80"/>
      <c r="M27" s="80"/>
      <c r="N27" s="80"/>
      <c r="O27" s="80"/>
      <c r="P27" s="81"/>
      <c r="Q27" s="84" t="s">
        <v>13</v>
      </c>
      <c r="R27" s="161" t="b">
        <f t="shared" si="66"/>
        <v>0</v>
      </c>
      <c r="S27" s="80"/>
      <c r="T27" s="80"/>
      <c r="U27" s="80"/>
      <c r="V27" s="80"/>
      <c r="W27" s="80"/>
      <c r="X27" s="81"/>
      <c r="Y27" s="84" t="s">
        <v>13</v>
      </c>
      <c r="Z27" s="161" t="b">
        <f t="shared" si="67"/>
        <v>0</v>
      </c>
      <c r="AA27" s="80"/>
      <c r="AB27" s="80"/>
      <c r="AC27" s="80"/>
      <c r="AD27" s="80"/>
      <c r="AE27" s="80"/>
      <c r="AF27" s="80"/>
      <c r="AG27" s="80"/>
      <c r="AH27" s="84" t="s">
        <v>13</v>
      </c>
      <c r="AI27" s="161" t="b">
        <f t="shared" si="68"/>
        <v>0</v>
      </c>
      <c r="AJ27" s="80"/>
      <c r="AK27" s="80"/>
      <c r="AL27" s="80"/>
      <c r="AM27" s="80"/>
      <c r="AN27" s="80"/>
      <c r="AO27" s="81"/>
      <c r="AP27" s="84" t="s">
        <v>13</v>
      </c>
      <c r="AQ27" s="161" t="b">
        <f t="shared" si="69"/>
        <v>0</v>
      </c>
      <c r="AR27" s="80"/>
      <c r="AS27" s="80"/>
      <c r="AT27" s="80"/>
      <c r="AU27" s="80"/>
      <c r="AV27" s="80"/>
      <c r="AW27" s="81"/>
      <c r="AX27" s="84" t="s">
        <v>13</v>
      </c>
      <c r="AY27" s="161" t="b">
        <f t="shared" si="70"/>
        <v>0</v>
      </c>
      <c r="AZ27" s="80"/>
      <c r="BA27" s="162"/>
      <c r="BB27" s="104"/>
      <c r="BC27" s="104"/>
      <c r="BF27" s="69"/>
      <c r="BH27" s="131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/>
      <c r="CU27" s="132"/>
      <c r="CV27" s="132"/>
      <c r="CW27" s="132"/>
      <c r="CX27" s="132"/>
      <c r="CY27" s="132"/>
      <c r="CZ27" s="132"/>
      <c r="DA27" s="132"/>
      <c r="DB27" s="132"/>
      <c r="DC27" s="132"/>
      <c r="DD27" s="132"/>
      <c r="DE27" s="132"/>
      <c r="DF27" s="132"/>
      <c r="DG27" s="132"/>
      <c r="DH27" s="132"/>
      <c r="DI27" s="132"/>
      <c r="DJ27" s="132"/>
      <c r="DK27" s="132"/>
      <c r="DL27" s="132"/>
      <c r="DM27" s="132"/>
      <c r="DN27" s="132"/>
      <c r="DO27" s="132"/>
      <c r="DP27" s="132"/>
      <c r="DQ27" s="132"/>
      <c r="DR27" s="132"/>
      <c r="DS27" s="132"/>
      <c r="DT27" s="132"/>
      <c r="DU27" s="132"/>
      <c r="DV27" s="132"/>
      <c r="DW27" s="132"/>
      <c r="DX27" s="132"/>
      <c r="DY27" s="132"/>
      <c r="DZ27" s="132"/>
      <c r="EA27" s="132"/>
      <c r="EB27" s="132"/>
      <c r="EC27" s="132"/>
      <c r="ED27" s="132"/>
      <c r="EE27" s="132"/>
      <c r="EF27" s="132"/>
      <c r="EG27" s="132"/>
      <c r="EH27" s="132"/>
      <c r="EI27" s="132"/>
      <c r="EJ27" s="132"/>
      <c r="EK27" s="132"/>
      <c r="EL27" s="132"/>
      <c r="EM27" s="132"/>
      <c r="EN27" s="132"/>
      <c r="EO27" s="132"/>
      <c r="EP27" s="132"/>
      <c r="EQ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  <c r="FD27" s="132"/>
      <c r="FE27" s="132"/>
      <c r="FF27" s="132"/>
      <c r="FG27" s="132"/>
      <c r="FH27" s="132"/>
      <c r="FI27" s="132"/>
      <c r="FJ27" s="132"/>
      <c r="FK27" s="132"/>
      <c r="FL27" s="132"/>
      <c r="FM27" s="132"/>
      <c r="FN27" s="132"/>
      <c r="FO27" s="132"/>
      <c r="FP27" s="132"/>
      <c r="FQ27" s="132"/>
      <c r="FR27" s="132"/>
      <c r="FS27" s="132"/>
      <c r="FT27" s="132"/>
      <c r="FU27" s="132"/>
      <c r="FV27" s="132"/>
      <c r="FW27" s="132"/>
      <c r="FX27" s="132"/>
      <c r="FY27" s="132"/>
      <c r="FZ27" s="132"/>
      <c r="GA27" s="132"/>
      <c r="GB27" s="132"/>
      <c r="GC27" s="132"/>
      <c r="GD27" s="132"/>
      <c r="GE27" s="132"/>
      <c r="GF27" s="132"/>
      <c r="GG27" s="132"/>
      <c r="GH27" s="132"/>
      <c r="GI27" s="132"/>
      <c r="GJ27" s="132"/>
      <c r="GK27" s="132"/>
      <c r="GL27" s="132"/>
      <c r="GM27" s="132"/>
      <c r="GN27" s="132"/>
      <c r="GO27" s="132"/>
      <c r="GP27" s="132"/>
      <c r="GQ27" s="132"/>
      <c r="GR27" s="132"/>
      <c r="GS27" s="132"/>
      <c r="GT27" s="132"/>
      <c r="GU27" s="132"/>
      <c r="GV27" s="132"/>
      <c r="GW27" s="132"/>
      <c r="GX27" s="132"/>
      <c r="GY27" s="132"/>
      <c r="GZ27" s="132"/>
      <c r="HA27" s="132"/>
      <c r="HB27" s="132"/>
      <c r="HC27" s="132"/>
      <c r="HD27" s="132"/>
      <c r="HE27" s="132"/>
      <c r="HF27" s="132"/>
      <c r="HG27" s="132"/>
      <c r="HH27" s="132"/>
      <c r="HI27" s="132"/>
      <c r="HJ27" s="132"/>
      <c r="HK27" s="132"/>
      <c r="HL27" s="132"/>
      <c r="HM27" s="132"/>
      <c r="HN27" s="132"/>
      <c r="HO27" s="132"/>
      <c r="HP27" s="132"/>
      <c r="HQ27" s="132"/>
      <c r="HR27" s="132"/>
      <c r="HS27" s="132"/>
      <c r="HT27" s="132"/>
      <c r="HU27" s="132"/>
      <c r="HV27" s="132"/>
      <c r="HW27" s="132"/>
      <c r="HX27" s="132"/>
      <c r="HY27" s="132"/>
      <c r="HZ27" s="132"/>
      <c r="IA27" s="132"/>
      <c r="IB27" s="132"/>
      <c r="IC27" s="132"/>
      <c r="ID27" s="132"/>
      <c r="IE27" s="132"/>
      <c r="IF27" s="132"/>
      <c r="IG27" s="132"/>
      <c r="IH27" s="132"/>
      <c r="II27" s="132"/>
      <c r="IJ27" s="132"/>
      <c r="IK27" s="132"/>
      <c r="IL27" s="132"/>
      <c r="IM27" s="132"/>
      <c r="IN27" s="132"/>
      <c r="IO27" s="132"/>
      <c r="IP27" s="132"/>
      <c r="IQ27" s="132"/>
      <c r="IR27" s="132"/>
      <c r="IS27" s="132"/>
      <c r="IT27" s="132"/>
      <c r="IU27" s="132"/>
      <c r="IV27" s="132"/>
      <c r="IW27" s="132"/>
      <c r="IX27" s="132"/>
      <c r="IY27" s="132"/>
      <c r="IZ27" s="132"/>
      <c r="JA27" s="132"/>
      <c r="JB27" s="132"/>
      <c r="JC27" s="132"/>
      <c r="JD27" s="132"/>
      <c r="JE27" s="132"/>
      <c r="JF27" s="132"/>
      <c r="JG27" s="132"/>
      <c r="JH27" s="132"/>
      <c r="JI27" s="132"/>
      <c r="JJ27" s="132"/>
      <c r="JK27" s="132"/>
      <c r="JL27" s="132"/>
      <c r="JM27" s="132"/>
      <c r="JN27" s="132"/>
      <c r="JO27" s="132"/>
      <c r="JP27" s="132"/>
      <c r="JQ27" s="132"/>
      <c r="JR27" s="132"/>
      <c r="JS27" s="132"/>
      <c r="JT27" s="132"/>
      <c r="JU27" s="132"/>
      <c r="JV27" s="132"/>
      <c r="JW27" s="132"/>
      <c r="JX27" s="132"/>
      <c r="JY27" s="132"/>
      <c r="JZ27" s="132"/>
      <c r="KA27" s="132"/>
      <c r="KB27" s="132"/>
      <c r="KC27" s="132"/>
      <c r="KD27" s="132"/>
      <c r="KE27" s="132"/>
      <c r="KF27" s="132"/>
      <c r="KG27" s="132"/>
      <c r="KH27" s="132"/>
      <c r="KI27" s="132"/>
      <c r="KJ27" s="132"/>
      <c r="KK27" s="132"/>
      <c r="KL27" s="132"/>
      <c r="KM27" s="132"/>
      <c r="KN27" s="132"/>
      <c r="KO27" s="132"/>
      <c r="KP27" s="132"/>
      <c r="KQ27" s="132"/>
      <c r="KR27" s="132"/>
      <c r="KS27" s="132"/>
      <c r="KT27" s="132"/>
      <c r="KU27" s="132"/>
      <c r="KV27" s="132"/>
      <c r="KW27" s="132"/>
      <c r="KX27" s="132"/>
      <c r="KY27" s="132"/>
      <c r="KZ27" s="132"/>
      <c r="LA27" s="132"/>
      <c r="LB27" s="132"/>
      <c r="LC27" s="132"/>
      <c r="LD27" s="132"/>
      <c r="LE27" s="132"/>
      <c r="LF27" s="132"/>
      <c r="LG27" s="132"/>
      <c r="LH27" s="132"/>
      <c r="LI27" s="132"/>
      <c r="LJ27" s="132"/>
      <c r="LK27" s="132"/>
      <c r="LL27" s="132"/>
      <c r="LM27" s="132"/>
      <c r="LN27" s="132"/>
      <c r="LO27" s="132"/>
      <c r="LP27" s="132"/>
      <c r="LQ27" s="132"/>
      <c r="LR27" s="132"/>
      <c r="LS27" s="132"/>
      <c r="LT27" s="132"/>
      <c r="LU27" s="132"/>
      <c r="LV27" s="132"/>
      <c r="LW27" s="132"/>
      <c r="LX27" s="132"/>
      <c r="LY27" s="132"/>
      <c r="LZ27" s="132"/>
      <c r="MA27" s="132"/>
      <c r="MB27" s="132"/>
      <c r="MC27" s="132"/>
      <c r="MD27" s="132"/>
      <c r="ME27" s="132"/>
      <c r="MF27" s="132"/>
      <c r="MG27" s="132"/>
      <c r="MH27" s="132"/>
      <c r="MI27" s="132"/>
      <c r="MJ27" s="132"/>
      <c r="MK27" s="132"/>
      <c r="ML27" s="132"/>
      <c r="MM27" s="132"/>
      <c r="MN27" s="132"/>
      <c r="MO27" s="132"/>
      <c r="MP27" s="132"/>
      <c r="MQ27" s="132"/>
      <c r="MR27" s="132"/>
      <c r="MS27" s="132"/>
      <c r="MT27" s="132"/>
      <c r="MU27" s="132"/>
      <c r="MV27" s="132"/>
      <c r="MW27" s="132"/>
      <c r="MX27" s="132"/>
      <c r="MY27" s="132"/>
      <c r="MZ27" s="132"/>
      <c r="NA27" s="132"/>
      <c r="NB27" s="132"/>
      <c r="NC27" s="132"/>
      <c r="ND27" s="132"/>
      <c r="NE27" s="132"/>
      <c r="NF27" s="132"/>
      <c r="NG27" s="132"/>
      <c r="NH27" s="132"/>
      <c r="NI27" s="132"/>
      <c r="NJ27" s="132"/>
      <c r="NK27" s="132"/>
      <c r="NL27" s="132"/>
      <c r="NM27" s="132"/>
      <c r="NN27" s="132"/>
      <c r="NO27" s="132"/>
      <c r="NP27" s="132"/>
      <c r="NQ27" s="132"/>
      <c r="NR27" s="132"/>
      <c r="NS27" s="132"/>
      <c r="NT27" s="132"/>
      <c r="NU27" s="132"/>
      <c r="NV27" s="132"/>
      <c r="NW27" s="132"/>
      <c r="NX27" s="132"/>
      <c r="NY27" s="132"/>
      <c r="NZ27" s="132"/>
      <c r="OA27" s="132"/>
      <c r="OB27" s="132"/>
      <c r="OC27" s="132"/>
      <c r="OD27" s="132"/>
      <c r="OE27" s="133"/>
      <c r="OF27" s="133"/>
      <c r="OG27" s="133"/>
      <c r="OH27" s="133"/>
      <c r="OI27" s="133"/>
      <c r="OJ27" s="133"/>
      <c r="OK27" s="133"/>
      <c r="OL27" s="133"/>
      <c r="OM27" s="133"/>
      <c r="ON27" s="133"/>
      <c r="OO27" s="133"/>
      <c r="OP27" s="133"/>
      <c r="OQ27" s="133"/>
      <c r="OR27" s="133"/>
      <c r="OS27" s="133"/>
      <c r="OT27" s="133"/>
      <c r="OU27" s="133"/>
      <c r="OV27" s="133"/>
      <c r="OW27" s="133"/>
      <c r="OX27" s="133"/>
      <c r="OY27" s="133"/>
      <c r="OZ27" s="133"/>
      <c r="PA27" s="133"/>
      <c r="PB27" s="133"/>
      <c r="PC27" s="133"/>
      <c r="PD27" s="133"/>
      <c r="PE27" s="133"/>
      <c r="PF27" s="133"/>
      <c r="PG27" s="133"/>
      <c r="PH27" s="133"/>
      <c r="PI27" s="133"/>
      <c r="PJ27" s="133"/>
      <c r="PK27" s="133"/>
      <c r="PL27" s="133"/>
      <c r="PM27" s="133"/>
      <c r="PN27" s="133"/>
      <c r="PO27" s="133"/>
      <c r="PP27" s="133"/>
      <c r="PQ27" s="133"/>
      <c r="PR27" s="133"/>
      <c r="PS27" s="133"/>
      <c r="PT27" s="133"/>
      <c r="PU27" s="133"/>
      <c r="PV27" s="133"/>
      <c r="PW27" s="133"/>
      <c r="PX27" s="133"/>
      <c r="PY27" s="133"/>
      <c r="PZ27" s="133"/>
      <c r="QA27" s="133"/>
      <c r="QB27" s="133"/>
      <c r="QC27" s="133"/>
      <c r="QD27" s="133"/>
      <c r="QE27" s="133"/>
      <c r="QF27" s="133"/>
      <c r="QG27" s="133"/>
      <c r="QH27" s="133"/>
      <c r="QI27" s="133"/>
    </row>
    <row r="28" ht="21.75" customHeight="1">
      <c r="A28" s="84" t="s">
        <v>40</v>
      </c>
      <c r="B28" s="80"/>
      <c r="C28" s="80"/>
      <c r="D28" s="87" t="b">
        <f>+IF($B$4=1,'Proyeccion Comidas'!E9)</f>
        <v>0</v>
      </c>
      <c r="E28" s="163"/>
      <c r="F28" s="88" t="b">
        <f>+IF($B$4=1,'Proyeccion Comidas'!E21)</f>
        <v>0</v>
      </c>
      <c r="G28" s="80"/>
      <c r="H28" s="81"/>
      <c r="I28" s="84" t="s">
        <v>40</v>
      </c>
      <c r="J28" s="68"/>
      <c r="K28" s="80"/>
      <c r="L28" s="89" t="b">
        <f>+IF($B$4=1,'Proyeccion Comidas'!I9)</f>
        <v>0</v>
      </c>
      <c r="M28" s="80"/>
      <c r="N28" s="91" t="b">
        <f>+IF($B$4=1,'Proyeccion Comidas'!I21)</f>
        <v>0</v>
      </c>
      <c r="O28" s="80"/>
      <c r="P28" s="81"/>
      <c r="Q28" s="84" t="s">
        <v>40</v>
      </c>
      <c r="R28" s="68"/>
      <c r="S28" s="80"/>
      <c r="T28" s="89" t="b">
        <f>+IF($B$4=1,'Proyeccion Comidas'!M9)</f>
        <v>0</v>
      </c>
      <c r="U28" s="80"/>
      <c r="V28" s="91" t="b">
        <f>+IF($B$4=1,'Proyeccion Comidas'!M21)</f>
        <v>0</v>
      </c>
      <c r="W28" s="80"/>
      <c r="X28" s="81"/>
      <c r="Y28" s="84" t="s">
        <v>40</v>
      </c>
      <c r="Z28" s="68"/>
      <c r="AA28" s="80"/>
      <c r="AB28" s="89" t="b">
        <f>+IF($B$4=1,'Proyeccion Comidas'!Q9)</f>
        <v>0</v>
      </c>
      <c r="AC28" s="80"/>
      <c r="AD28" s="91" t="b">
        <f>+IF($B$4=1,'Proyeccion Comidas'!Q21)</f>
        <v>0</v>
      </c>
      <c r="AE28" s="80"/>
      <c r="AF28" s="80"/>
      <c r="AG28" s="80"/>
      <c r="AH28" s="84" t="s">
        <v>40</v>
      </c>
      <c r="AI28" s="68"/>
      <c r="AJ28" s="80"/>
      <c r="AK28" s="89" t="b">
        <f>+IF($B$4=1,'Proyeccion Comidas'!U9)</f>
        <v>0</v>
      </c>
      <c r="AL28" s="80"/>
      <c r="AM28" s="91" t="b">
        <f>+IF($B$4=1,'Proyeccion Comidas'!U21)</f>
        <v>0</v>
      </c>
      <c r="AN28" s="68"/>
      <c r="AO28" s="81"/>
      <c r="AP28" s="84" t="s">
        <v>40</v>
      </c>
      <c r="AQ28" s="68"/>
      <c r="AR28" s="80"/>
      <c r="AS28" s="89" t="b">
        <f>+IF($B$4=1,'Proyeccion Comidas'!Y9)</f>
        <v>0</v>
      </c>
      <c r="AT28" s="68"/>
      <c r="AU28" s="91" t="b">
        <f>+IF($B$4=1,'Proyeccion Comidas'!Y21)</f>
        <v>0</v>
      </c>
      <c r="AV28" s="80"/>
      <c r="AW28" s="81"/>
      <c r="AX28" s="84" t="s">
        <v>40</v>
      </c>
      <c r="AY28" s="68"/>
      <c r="AZ28" s="164"/>
      <c r="BA28" s="89" t="b">
        <f>+IF($B$4=1,'Proyeccion Comidas'!AC9)</f>
        <v>0</v>
      </c>
      <c r="BB28" s="104"/>
      <c r="BC28" s="165" t="b">
        <f>+IF($B$4=1,'Proyeccion Comidas'!AC21)</f>
        <v>0</v>
      </c>
      <c r="BF28" s="69"/>
      <c r="BH28" s="131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/>
      <c r="CW28" s="132"/>
      <c r="CX28" s="132"/>
      <c r="CY28" s="132"/>
      <c r="CZ28" s="132"/>
      <c r="DA28" s="132"/>
      <c r="DB28" s="132"/>
      <c r="DC28" s="132"/>
      <c r="DD28" s="132"/>
      <c r="DE28" s="132"/>
      <c r="DF28" s="132"/>
      <c r="DG28" s="132"/>
      <c r="DH28" s="132"/>
      <c r="DI28" s="132"/>
      <c r="DJ28" s="132"/>
      <c r="DK28" s="132"/>
      <c r="DL28" s="132"/>
      <c r="DM28" s="132"/>
      <c r="DN28" s="132"/>
      <c r="DO28" s="132"/>
      <c r="DP28" s="132"/>
      <c r="DQ28" s="132"/>
      <c r="DR28" s="132"/>
      <c r="DS28" s="132"/>
      <c r="DT28" s="132"/>
      <c r="DU28" s="132"/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F28" s="132"/>
      <c r="EG28" s="132"/>
      <c r="EH28" s="132"/>
      <c r="EI28" s="132"/>
      <c r="EJ28" s="132"/>
      <c r="EK28" s="132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  <c r="FI28" s="132"/>
      <c r="FJ28" s="132"/>
      <c r="FK28" s="132"/>
      <c r="FL28" s="132"/>
      <c r="FM28" s="132"/>
      <c r="FN28" s="132"/>
      <c r="FO28" s="132"/>
      <c r="FP28" s="132"/>
      <c r="FQ28" s="132"/>
      <c r="FR28" s="132"/>
      <c r="FS28" s="132"/>
      <c r="FT28" s="132"/>
      <c r="FU28" s="132"/>
      <c r="FV28" s="132"/>
      <c r="FW28" s="132"/>
      <c r="FX28" s="132"/>
      <c r="FY28" s="132"/>
      <c r="FZ28" s="132"/>
      <c r="GA28" s="132"/>
      <c r="GB28" s="132"/>
      <c r="GC28" s="132"/>
      <c r="GD28" s="132"/>
      <c r="GE28" s="132"/>
      <c r="GF28" s="132"/>
      <c r="GG28" s="132"/>
      <c r="GH28" s="132"/>
      <c r="GI28" s="132"/>
      <c r="GJ28" s="132"/>
      <c r="GK28" s="132"/>
      <c r="GL28" s="132"/>
      <c r="GM28" s="132"/>
      <c r="GN28" s="132"/>
      <c r="GO28" s="132"/>
      <c r="GP28" s="132"/>
      <c r="GQ28" s="132"/>
      <c r="GR28" s="132"/>
      <c r="GS28" s="132"/>
      <c r="GT28" s="132"/>
      <c r="GU28" s="132"/>
      <c r="GV28" s="132"/>
      <c r="GW28" s="132"/>
      <c r="GX28" s="132"/>
      <c r="GY28" s="132"/>
      <c r="GZ28" s="132"/>
      <c r="HA28" s="132"/>
      <c r="HB28" s="132"/>
      <c r="HC28" s="132"/>
      <c r="HD28" s="132"/>
      <c r="HE28" s="132"/>
      <c r="HF28" s="132"/>
      <c r="HG28" s="132"/>
      <c r="HH28" s="132"/>
      <c r="HI28" s="132"/>
      <c r="HJ28" s="132"/>
      <c r="HK28" s="132"/>
      <c r="HL28" s="132"/>
      <c r="HM28" s="132"/>
      <c r="HN28" s="132"/>
      <c r="HO28" s="132"/>
      <c r="HP28" s="132"/>
      <c r="HQ28" s="132"/>
      <c r="HR28" s="132"/>
      <c r="HS28" s="132"/>
      <c r="HT28" s="132"/>
      <c r="HU28" s="132"/>
      <c r="HV28" s="132"/>
      <c r="HW28" s="132"/>
      <c r="HX28" s="132"/>
      <c r="HY28" s="132"/>
      <c r="HZ28" s="132"/>
      <c r="IA28" s="132"/>
      <c r="IB28" s="132"/>
      <c r="IC28" s="132"/>
      <c r="ID28" s="132"/>
      <c r="IE28" s="132"/>
      <c r="IF28" s="132"/>
      <c r="IG28" s="132"/>
      <c r="IH28" s="132"/>
      <c r="II28" s="132"/>
      <c r="IJ28" s="132"/>
      <c r="IK28" s="132"/>
      <c r="IL28" s="132"/>
      <c r="IM28" s="132"/>
      <c r="IN28" s="132"/>
      <c r="IO28" s="132"/>
      <c r="IP28" s="132"/>
      <c r="IQ28" s="132"/>
      <c r="IR28" s="132"/>
      <c r="IS28" s="132"/>
      <c r="IT28" s="132"/>
      <c r="IU28" s="132"/>
      <c r="IV28" s="132"/>
      <c r="IW28" s="132"/>
      <c r="IX28" s="132"/>
      <c r="IY28" s="132"/>
      <c r="IZ28" s="132"/>
      <c r="JA28" s="132"/>
      <c r="JB28" s="132"/>
      <c r="JC28" s="132"/>
      <c r="JD28" s="132"/>
      <c r="JE28" s="132"/>
      <c r="JF28" s="132"/>
      <c r="JG28" s="132"/>
      <c r="JH28" s="132"/>
      <c r="JI28" s="132"/>
      <c r="JJ28" s="132"/>
      <c r="JK28" s="132"/>
      <c r="JL28" s="132"/>
      <c r="JM28" s="132"/>
      <c r="JN28" s="132"/>
      <c r="JO28" s="132"/>
      <c r="JP28" s="132"/>
      <c r="JQ28" s="132"/>
      <c r="JR28" s="132"/>
      <c r="JS28" s="132"/>
      <c r="JT28" s="132"/>
      <c r="JU28" s="132"/>
      <c r="JV28" s="132"/>
      <c r="JW28" s="132"/>
      <c r="JX28" s="132"/>
      <c r="JY28" s="132"/>
      <c r="JZ28" s="132"/>
      <c r="KA28" s="132"/>
      <c r="KB28" s="132"/>
      <c r="KC28" s="132"/>
      <c r="KD28" s="132"/>
      <c r="KE28" s="132"/>
      <c r="KF28" s="132"/>
      <c r="KG28" s="132"/>
      <c r="KH28" s="132"/>
      <c r="KI28" s="132"/>
      <c r="KJ28" s="132"/>
      <c r="KK28" s="132"/>
      <c r="KL28" s="132"/>
      <c r="KM28" s="132"/>
      <c r="KN28" s="132"/>
      <c r="KO28" s="132"/>
      <c r="KP28" s="132"/>
      <c r="KQ28" s="132"/>
      <c r="KR28" s="132"/>
      <c r="KS28" s="132"/>
      <c r="KT28" s="132"/>
      <c r="KU28" s="132"/>
      <c r="KV28" s="132"/>
      <c r="KW28" s="132"/>
      <c r="KX28" s="132"/>
      <c r="KY28" s="132"/>
      <c r="KZ28" s="132"/>
      <c r="LA28" s="132"/>
      <c r="LB28" s="132"/>
      <c r="LC28" s="132"/>
      <c r="LD28" s="132"/>
      <c r="LE28" s="132"/>
      <c r="LF28" s="132"/>
      <c r="LG28" s="132"/>
      <c r="LH28" s="132"/>
      <c r="LI28" s="132"/>
      <c r="LJ28" s="132"/>
      <c r="LK28" s="132"/>
      <c r="LL28" s="132"/>
      <c r="LM28" s="132"/>
      <c r="LN28" s="132"/>
      <c r="LO28" s="132"/>
      <c r="LP28" s="132"/>
      <c r="LQ28" s="132"/>
      <c r="LR28" s="132"/>
      <c r="LS28" s="132"/>
      <c r="LT28" s="132"/>
      <c r="LU28" s="132"/>
      <c r="LV28" s="132"/>
      <c r="LW28" s="132"/>
      <c r="LX28" s="132"/>
      <c r="LY28" s="132"/>
      <c r="LZ28" s="132"/>
      <c r="MA28" s="132"/>
      <c r="MB28" s="132"/>
      <c r="MC28" s="132"/>
      <c r="MD28" s="132"/>
      <c r="ME28" s="132"/>
      <c r="MF28" s="132"/>
      <c r="MG28" s="132"/>
      <c r="MH28" s="132"/>
      <c r="MI28" s="132"/>
      <c r="MJ28" s="132"/>
      <c r="MK28" s="132"/>
      <c r="ML28" s="132"/>
      <c r="MM28" s="132"/>
      <c r="MN28" s="132"/>
      <c r="MO28" s="132"/>
      <c r="MP28" s="132"/>
      <c r="MQ28" s="132"/>
      <c r="MR28" s="132"/>
      <c r="MS28" s="132"/>
      <c r="MT28" s="132"/>
      <c r="MU28" s="132"/>
      <c r="MV28" s="132"/>
      <c r="MW28" s="132"/>
      <c r="MX28" s="132"/>
      <c r="MY28" s="132"/>
      <c r="MZ28" s="132"/>
      <c r="NA28" s="132"/>
      <c r="NB28" s="132"/>
      <c r="NC28" s="132"/>
      <c r="ND28" s="132"/>
      <c r="NE28" s="132"/>
      <c r="NF28" s="132"/>
      <c r="NG28" s="132"/>
      <c r="NH28" s="132"/>
      <c r="NI28" s="132"/>
      <c r="NJ28" s="132"/>
      <c r="NK28" s="132"/>
      <c r="NL28" s="132"/>
      <c r="NM28" s="132"/>
      <c r="NN28" s="132"/>
      <c r="NO28" s="132"/>
      <c r="NP28" s="132"/>
      <c r="NQ28" s="132"/>
      <c r="NR28" s="132"/>
      <c r="NS28" s="132"/>
      <c r="NT28" s="132"/>
      <c r="NU28" s="132"/>
      <c r="NV28" s="132"/>
      <c r="NW28" s="132"/>
      <c r="NX28" s="132"/>
      <c r="NY28" s="132"/>
      <c r="NZ28" s="132"/>
      <c r="OA28" s="132"/>
      <c r="OB28" s="132"/>
      <c r="OC28" s="132"/>
      <c r="OD28" s="132"/>
      <c r="OE28" s="133"/>
      <c r="OF28" s="133"/>
      <c r="OG28" s="133"/>
      <c r="OH28" s="133"/>
      <c r="OI28" s="133"/>
      <c r="OJ28" s="133"/>
      <c r="OK28" s="133"/>
      <c r="OL28" s="133"/>
      <c r="OM28" s="133"/>
      <c r="ON28" s="133"/>
      <c r="OO28" s="133"/>
      <c r="OP28" s="133"/>
      <c r="OQ28" s="133"/>
      <c r="OR28" s="133"/>
      <c r="OS28" s="133"/>
      <c r="OT28" s="133"/>
      <c r="OU28" s="133"/>
      <c r="OV28" s="133"/>
      <c r="OW28" s="133"/>
      <c r="OX28" s="133"/>
      <c r="OY28" s="133"/>
      <c r="OZ28" s="133"/>
      <c r="PA28" s="133"/>
      <c r="PB28" s="133"/>
      <c r="PC28" s="133"/>
      <c r="PD28" s="133"/>
      <c r="PE28" s="133"/>
      <c r="PF28" s="133"/>
      <c r="PG28" s="133"/>
      <c r="PH28" s="133"/>
      <c r="PI28" s="133"/>
      <c r="PJ28" s="133"/>
      <c r="PK28" s="133"/>
      <c r="PL28" s="133"/>
      <c r="PM28" s="133"/>
      <c r="PN28" s="133"/>
      <c r="PO28" s="133"/>
      <c r="PP28" s="133"/>
      <c r="PQ28" s="133"/>
      <c r="PR28" s="133"/>
      <c r="PS28" s="133"/>
      <c r="PT28" s="133"/>
      <c r="PU28" s="133"/>
      <c r="PV28" s="133"/>
      <c r="PW28" s="133"/>
      <c r="PX28" s="133"/>
      <c r="PY28" s="133"/>
      <c r="PZ28" s="133"/>
      <c r="QA28" s="133"/>
      <c r="QB28" s="133"/>
      <c r="QC28" s="133"/>
      <c r="QD28" s="133"/>
      <c r="QE28" s="133"/>
      <c r="QF28" s="133"/>
      <c r="QG28" s="133"/>
      <c r="QH28" s="133"/>
      <c r="QI28" s="133"/>
    </row>
    <row r="29" ht="21.75" customHeight="1">
      <c r="A29" s="166" t="s">
        <v>103</v>
      </c>
      <c r="B29" s="167"/>
      <c r="C29" s="167"/>
      <c r="D29" s="167"/>
      <c r="E29" s="167"/>
      <c r="F29" s="167"/>
      <c r="G29" s="167"/>
      <c r="H29" s="168"/>
      <c r="I29" s="166" t="s">
        <v>103</v>
      </c>
      <c r="J29" s="169"/>
      <c r="K29" s="169"/>
      <c r="L29" s="169"/>
      <c r="M29" s="169"/>
      <c r="N29" s="169"/>
      <c r="O29" s="169"/>
      <c r="P29" s="168"/>
      <c r="Q29" s="166" t="s">
        <v>103</v>
      </c>
      <c r="R29" s="167"/>
      <c r="S29" s="167"/>
      <c r="T29" s="167"/>
      <c r="U29" s="167"/>
      <c r="V29" s="167"/>
      <c r="W29" s="167"/>
      <c r="X29" s="168"/>
      <c r="Y29" s="166" t="s">
        <v>103</v>
      </c>
      <c r="Z29" s="169"/>
      <c r="AA29" s="169"/>
      <c r="AB29" s="169"/>
      <c r="AC29" s="169"/>
      <c r="AD29" s="169"/>
      <c r="AE29" s="169"/>
      <c r="AF29" s="169"/>
      <c r="AG29" s="169"/>
      <c r="AH29" s="166" t="s">
        <v>103</v>
      </c>
      <c r="AI29" s="169"/>
      <c r="AJ29" s="169"/>
      <c r="AK29" s="169"/>
      <c r="AL29" s="169"/>
      <c r="AM29" s="169"/>
      <c r="AN29" s="169"/>
      <c r="AO29" s="168"/>
      <c r="AP29" s="166" t="s">
        <v>103</v>
      </c>
      <c r="AQ29" s="167"/>
      <c r="AR29" s="167"/>
      <c r="AS29" s="167"/>
      <c r="AT29" s="167"/>
      <c r="AU29" s="167"/>
      <c r="AV29" s="167"/>
      <c r="AW29" s="168"/>
      <c r="AX29" s="166" t="s">
        <v>103</v>
      </c>
      <c r="AY29" s="167"/>
      <c r="AZ29" s="167"/>
      <c r="BA29" s="167"/>
      <c r="BB29" s="168"/>
      <c r="BC29" s="168"/>
      <c r="BD29" s="170"/>
      <c r="BE29" s="170"/>
      <c r="BF29" s="69"/>
      <c r="BG29" s="170"/>
      <c r="BH29" s="171"/>
      <c r="BI29" s="172"/>
      <c r="BJ29" s="172"/>
      <c r="BK29" s="172"/>
      <c r="BL29" s="172"/>
      <c r="BM29" s="172"/>
      <c r="BN29" s="172"/>
      <c r="BO29" s="172"/>
      <c r="BP29" s="172"/>
      <c r="BQ29" s="172"/>
      <c r="BR29" s="172"/>
      <c r="BS29" s="172"/>
      <c r="BT29" s="172"/>
      <c r="BU29" s="172"/>
      <c r="BV29" s="172"/>
      <c r="BW29" s="172"/>
      <c r="BX29" s="172"/>
      <c r="BY29" s="172"/>
      <c r="BZ29" s="172"/>
      <c r="CA29" s="172"/>
      <c r="CB29" s="172"/>
      <c r="CC29" s="172"/>
      <c r="CD29" s="172"/>
      <c r="CE29" s="172"/>
      <c r="CF29" s="172"/>
      <c r="CG29" s="172"/>
      <c r="CH29" s="172"/>
      <c r="CI29" s="172"/>
      <c r="CJ29" s="172"/>
      <c r="CK29" s="172"/>
      <c r="CL29" s="172"/>
      <c r="CM29" s="172"/>
      <c r="CN29" s="172"/>
      <c r="CO29" s="172"/>
      <c r="CP29" s="172"/>
      <c r="CQ29" s="172"/>
      <c r="CR29" s="172"/>
      <c r="CS29" s="172"/>
      <c r="CT29" s="172"/>
      <c r="CU29" s="172"/>
      <c r="CV29" s="172"/>
      <c r="CW29" s="172"/>
      <c r="CX29" s="172"/>
      <c r="CY29" s="172"/>
      <c r="CZ29" s="172"/>
      <c r="DA29" s="172"/>
      <c r="DB29" s="172"/>
      <c r="DC29" s="172"/>
      <c r="DD29" s="172"/>
      <c r="DE29" s="172"/>
      <c r="DF29" s="172"/>
      <c r="DG29" s="172"/>
      <c r="DH29" s="172"/>
      <c r="DI29" s="172"/>
      <c r="DJ29" s="172"/>
      <c r="DK29" s="172"/>
      <c r="DL29" s="172"/>
      <c r="DM29" s="172"/>
      <c r="DN29" s="172"/>
      <c r="DO29" s="172"/>
      <c r="DP29" s="172"/>
      <c r="DQ29" s="172"/>
      <c r="DR29" s="172"/>
      <c r="DS29" s="172"/>
      <c r="DT29" s="172"/>
      <c r="DU29" s="172"/>
      <c r="DV29" s="172"/>
      <c r="DW29" s="172"/>
      <c r="DX29" s="172"/>
      <c r="DY29" s="172"/>
      <c r="DZ29" s="172"/>
      <c r="EA29" s="172"/>
      <c r="EB29" s="172"/>
      <c r="EC29" s="172"/>
      <c r="ED29" s="172"/>
      <c r="EE29" s="172"/>
      <c r="EF29" s="172"/>
      <c r="EG29" s="172"/>
      <c r="EH29" s="172"/>
      <c r="EI29" s="172"/>
      <c r="EJ29" s="172"/>
      <c r="EK29" s="172"/>
      <c r="EL29" s="172"/>
      <c r="EM29" s="172"/>
      <c r="EN29" s="172"/>
      <c r="EO29" s="172"/>
      <c r="EP29" s="172"/>
      <c r="EQ29" s="172"/>
      <c r="ER29" s="172"/>
      <c r="ES29" s="172"/>
      <c r="ET29" s="172"/>
      <c r="EU29" s="172"/>
      <c r="EV29" s="172"/>
      <c r="EW29" s="172"/>
      <c r="EX29" s="172"/>
      <c r="EY29" s="172"/>
      <c r="EZ29" s="172"/>
      <c r="FA29" s="172"/>
      <c r="FB29" s="172"/>
      <c r="FC29" s="172"/>
      <c r="FD29" s="172"/>
      <c r="FE29" s="172"/>
      <c r="FF29" s="172"/>
      <c r="FG29" s="172"/>
      <c r="FH29" s="172"/>
      <c r="FI29" s="172"/>
      <c r="FJ29" s="172"/>
      <c r="FK29" s="172"/>
      <c r="FL29" s="172"/>
      <c r="FM29" s="172"/>
      <c r="FN29" s="172"/>
      <c r="FO29" s="172"/>
      <c r="FP29" s="172"/>
      <c r="FQ29" s="172"/>
      <c r="FR29" s="172"/>
      <c r="FS29" s="172"/>
      <c r="FT29" s="172"/>
      <c r="FU29" s="172"/>
      <c r="FV29" s="172"/>
      <c r="FW29" s="172"/>
      <c r="FX29" s="172"/>
      <c r="FY29" s="172"/>
      <c r="FZ29" s="172"/>
      <c r="GA29" s="172"/>
      <c r="GB29" s="172"/>
      <c r="GC29" s="172"/>
      <c r="GD29" s="172"/>
      <c r="GE29" s="172"/>
      <c r="GF29" s="172"/>
      <c r="GG29" s="172"/>
      <c r="GH29" s="172"/>
      <c r="GI29" s="172"/>
      <c r="GJ29" s="172"/>
      <c r="GK29" s="172"/>
      <c r="GL29" s="172"/>
      <c r="GM29" s="172"/>
      <c r="GN29" s="172"/>
      <c r="GO29" s="172"/>
      <c r="GP29" s="172"/>
      <c r="GQ29" s="172"/>
      <c r="GR29" s="172"/>
      <c r="GS29" s="172"/>
      <c r="GT29" s="172"/>
      <c r="GU29" s="172"/>
      <c r="GV29" s="172"/>
      <c r="GW29" s="172"/>
      <c r="GX29" s="172"/>
      <c r="GY29" s="172"/>
      <c r="GZ29" s="172"/>
      <c r="HA29" s="172"/>
      <c r="HB29" s="172"/>
      <c r="HC29" s="172"/>
      <c r="HD29" s="172"/>
      <c r="HE29" s="172"/>
      <c r="HF29" s="172"/>
      <c r="HG29" s="172"/>
      <c r="HH29" s="172"/>
      <c r="HI29" s="172"/>
      <c r="HJ29" s="172"/>
      <c r="HK29" s="172"/>
      <c r="HL29" s="172"/>
      <c r="HM29" s="172"/>
      <c r="HN29" s="172"/>
      <c r="HO29" s="172"/>
      <c r="HP29" s="172"/>
      <c r="HQ29" s="172"/>
      <c r="HR29" s="172"/>
      <c r="HS29" s="172"/>
      <c r="HT29" s="172"/>
      <c r="HU29" s="172"/>
      <c r="HV29" s="172"/>
      <c r="HW29" s="172"/>
      <c r="HX29" s="172"/>
      <c r="HY29" s="172"/>
      <c r="HZ29" s="172"/>
      <c r="IA29" s="172"/>
      <c r="IB29" s="172"/>
      <c r="IC29" s="172"/>
      <c r="ID29" s="172"/>
      <c r="IE29" s="172"/>
      <c r="IF29" s="172"/>
      <c r="IG29" s="172"/>
      <c r="IH29" s="172"/>
      <c r="II29" s="172"/>
      <c r="IJ29" s="172"/>
      <c r="IK29" s="172"/>
      <c r="IL29" s="172"/>
      <c r="IM29" s="172"/>
      <c r="IN29" s="172"/>
      <c r="IO29" s="172"/>
      <c r="IP29" s="172"/>
      <c r="IQ29" s="172"/>
      <c r="IR29" s="172"/>
      <c r="IS29" s="172"/>
      <c r="IT29" s="172"/>
      <c r="IU29" s="172"/>
      <c r="IV29" s="172"/>
      <c r="IW29" s="172"/>
      <c r="IX29" s="172"/>
      <c r="IY29" s="172"/>
      <c r="IZ29" s="172"/>
      <c r="JA29" s="172"/>
      <c r="JB29" s="172"/>
      <c r="JC29" s="172"/>
      <c r="JD29" s="172"/>
      <c r="JE29" s="172"/>
      <c r="JF29" s="172"/>
      <c r="JG29" s="172"/>
      <c r="JH29" s="172"/>
      <c r="JI29" s="172"/>
      <c r="JJ29" s="172"/>
      <c r="JK29" s="172"/>
      <c r="JL29" s="172"/>
      <c r="JM29" s="172"/>
      <c r="JN29" s="172"/>
      <c r="JO29" s="172"/>
      <c r="JP29" s="172"/>
      <c r="JQ29" s="172"/>
      <c r="JR29" s="172"/>
      <c r="JS29" s="172"/>
      <c r="JT29" s="172"/>
      <c r="JU29" s="172"/>
      <c r="JV29" s="172"/>
      <c r="JW29" s="172"/>
      <c r="JX29" s="172"/>
      <c r="JY29" s="172"/>
      <c r="JZ29" s="172"/>
      <c r="KA29" s="172"/>
      <c r="KB29" s="172"/>
      <c r="KC29" s="172"/>
      <c r="KD29" s="172"/>
      <c r="KE29" s="172"/>
      <c r="KF29" s="172"/>
      <c r="KG29" s="172"/>
      <c r="KH29" s="172"/>
      <c r="KI29" s="172"/>
      <c r="KJ29" s="172"/>
      <c r="KK29" s="172"/>
      <c r="KL29" s="172"/>
      <c r="KM29" s="172"/>
      <c r="KN29" s="172"/>
      <c r="KO29" s="172"/>
      <c r="KP29" s="172"/>
      <c r="KQ29" s="172"/>
      <c r="KR29" s="172"/>
      <c r="KS29" s="172"/>
      <c r="KT29" s="172"/>
      <c r="KU29" s="172"/>
      <c r="KV29" s="172"/>
      <c r="KW29" s="172"/>
      <c r="KX29" s="172"/>
      <c r="KY29" s="172"/>
      <c r="KZ29" s="172"/>
      <c r="LA29" s="172"/>
      <c r="LB29" s="172"/>
      <c r="LC29" s="172"/>
      <c r="LD29" s="172"/>
      <c r="LE29" s="172"/>
      <c r="LF29" s="172"/>
      <c r="LG29" s="172"/>
      <c r="LH29" s="172"/>
      <c r="LI29" s="172"/>
      <c r="LJ29" s="172"/>
      <c r="LK29" s="172"/>
      <c r="LL29" s="172"/>
      <c r="LM29" s="172"/>
      <c r="LN29" s="172"/>
      <c r="LO29" s="172"/>
      <c r="LP29" s="172"/>
      <c r="LQ29" s="172"/>
      <c r="LR29" s="172"/>
      <c r="LS29" s="172"/>
      <c r="LT29" s="172"/>
      <c r="LU29" s="172"/>
      <c r="LV29" s="172"/>
      <c r="LW29" s="172"/>
      <c r="LX29" s="172"/>
      <c r="LY29" s="172"/>
      <c r="LZ29" s="172"/>
      <c r="MA29" s="172"/>
      <c r="MB29" s="172"/>
      <c r="MC29" s="172"/>
      <c r="MD29" s="172"/>
      <c r="ME29" s="172"/>
      <c r="MF29" s="172"/>
      <c r="MG29" s="172"/>
      <c r="MH29" s="172"/>
      <c r="MI29" s="172"/>
      <c r="MJ29" s="172"/>
      <c r="MK29" s="172"/>
      <c r="ML29" s="172"/>
      <c r="MM29" s="172"/>
      <c r="MN29" s="172"/>
      <c r="MO29" s="172"/>
      <c r="MP29" s="172"/>
      <c r="MQ29" s="172"/>
      <c r="MR29" s="172"/>
      <c r="MS29" s="172"/>
      <c r="MT29" s="172"/>
      <c r="MU29" s="172"/>
      <c r="MV29" s="172"/>
      <c r="MW29" s="172"/>
      <c r="MX29" s="172"/>
      <c r="MY29" s="172"/>
      <c r="MZ29" s="172"/>
      <c r="NA29" s="172"/>
      <c r="NB29" s="172"/>
      <c r="NC29" s="172"/>
      <c r="ND29" s="172"/>
      <c r="NE29" s="172"/>
      <c r="NF29" s="172"/>
      <c r="NG29" s="172"/>
      <c r="NH29" s="172"/>
      <c r="NI29" s="172"/>
      <c r="NJ29" s="172"/>
      <c r="NK29" s="172"/>
      <c r="NL29" s="172"/>
      <c r="NM29" s="172"/>
      <c r="NN29" s="172"/>
      <c r="NO29" s="172"/>
      <c r="NP29" s="172"/>
      <c r="NQ29" s="172"/>
      <c r="NR29" s="172"/>
      <c r="NS29" s="172"/>
      <c r="NT29" s="172"/>
      <c r="NU29" s="172"/>
      <c r="NV29" s="172"/>
      <c r="NW29" s="172"/>
      <c r="NX29" s="172"/>
      <c r="NY29" s="172"/>
      <c r="NZ29" s="172"/>
      <c r="OA29" s="172"/>
      <c r="OB29" s="172"/>
      <c r="OC29" s="172"/>
      <c r="OD29" s="172"/>
      <c r="OE29" s="173"/>
      <c r="OF29" s="173"/>
      <c r="OG29" s="173"/>
      <c r="OH29" s="173"/>
      <c r="OI29" s="173"/>
      <c r="OJ29" s="173"/>
      <c r="OK29" s="173"/>
      <c r="OL29" s="173"/>
      <c r="OM29" s="173"/>
      <c r="ON29" s="173"/>
      <c r="OO29" s="173"/>
      <c r="OP29" s="173"/>
      <c r="OQ29" s="173"/>
      <c r="OR29" s="173"/>
      <c r="OS29" s="173"/>
      <c r="OT29" s="173"/>
      <c r="OU29" s="173"/>
      <c r="OV29" s="173"/>
      <c r="OW29" s="173"/>
      <c r="OX29" s="173"/>
      <c r="OY29" s="173"/>
      <c r="OZ29" s="173"/>
      <c r="PA29" s="173"/>
      <c r="PB29" s="173"/>
      <c r="PC29" s="173"/>
      <c r="PD29" s="173"/>
      <c r="PE29" s="173"/>
      <c r="PF29" s="173"/>
      <c r="PG29" s="173"/>
      <c r="PH29" s="173"/>
      <c r="PI29" s="173"/>
      <c r="PJ29" s="173"/>
      <c r="PK29" s="173"/>
      <c r="PL29" s="173"/>
      <c r="PM29" s="173"/>
      <c r="PN29" s="173"/>
      <c r="PO29" s="173"/>
      <c r="PP29" s="173"/>
      <c r="PQ29" s="173"/>
      <c r="PR29" s="173"/>
      <c r="PS29" s="173"/>
      <c r="PT29" s="173"/>
      <c r="PU29" s="173"/>
      <c r="PV29" s="173"/>
      <c r="PW29" s="173"/>
      <c r="PX29" s="173"/>
      <c r="PY29" s="173"/>
      <c r="PZ29" s="173"/>
      <c r="QA29" s="173"/>
      <c r="QB29" s="173"/>
      <c r="QC29" s="173"/>
      <c r="QD29" s="173"/>
      <c r="QE29" s="173"/>
      <c r="QF29" s="173"/>
      <c r="QG29" s="173"/>
      <c r="QH29" s="173"/>
      <c r="QI29" s="173"/>
    </row>
    <row r="30" ht="12.75" customHeight="1">
      <c r="A30" s="105" t="s">
        <v>56</v>
      </c>
      <c r="B30" s="106" t="s">
        <v>57</v>
      </c>
      <c r="C30" s="107" t="s">
        <v>58</v>
      </c>
      <c r="D30" s="108" t="s">
        <v>59</v>
      </c>
      <c r="E30" s="109" t="s">
        <v>60</v>
      </c>
      <c r="F30" s="108" t="s">
        <v>61</v>
      </c>
      <c r="G30" s="109" t="s">
        <v>60</v>
      </c>
      <c r="H30" s="104"/>
      <c r="I30" s="105" t="s">
        <v>56</v>
      </c>
      <c r="J30" s="106" t="s">
        <v>57</v>
      </c>
      <c r="K30" s="107" t="s">
        <v>58</v>
      </c>
      <c r="L30" s="108" t="s">
        <v>59</v>
      </c>
      <c r="M30" s="109" t="s">
        <v>60</v>
      </c>
      <c r="N30" s="108" t="s">
        <v>61</v>
      </c>
      <c r="O30" s="109" t="s">
        <v>60</v>
      </c>
      <c r="P30" s="104"/>
      <c r="Q30" s="105" t="s">
        <v>56</v>
      </c>
      <c r="R30" s="106" t="s">
        <v>57</v>
      </c>
      <c r="S30" s="107" t="s">
        <v>58</v>
      </c>
      <c r="T30" s="108" t="s">
        <v>59</v>
      </c>
      <c r="U30" s="109" t="s">
        <v>60</v>
      </c>
      <c r="V30" s="108" t="s">
        <v>61</v>
      </c>
      <c r="W30" s="109" t="s">
        <v>60</v>
      </c>
      <c r="X30" s="104"/>
      <c r="Y30" s="105" t="s">
        <v>56</v>
      </c>
      <c r="Z30" s="106" t="s">
        <v>57</v>
      </c>
      <c r="AA30" s="107" t="s">
        <v>58</v>
      </c>
      <c r="AB30" s="108" t="s">
        <v>59</v>
      </c>
      <c r="AC30" s="109" t="s">
        <v>60</v>
      </c>
      <c r="AD30" s="108" t="s">
        <v>61</v>
      </c>
      <c r="AE30" s="109" t="s">
        <v>60</v>
      </c>
      <c r="AF30" s="109" t="s">
        <v>60</v>
      </c>
      <c r="AG30" s="110"/>
      <c r="AH30" s="105" t="s">
        <v>56</v>
      </c>
      <c r="AI30" s="106" t="s">
        <v>57</v>
      </c>
      <c r="AJ30" s="107" t="s">
        <v>58</v>
      </c>
      <c r="AK30" s="108" t="s">
        <v>59</v>
      </c>
      <c r="AL30" s="109" t="s">
        <v>60</v>
      </c>
      <c r="AM30" s="108" t="s">
        <v>61</v>
      </c>
      <c r="AN30" s="109" t="s">
        <v>60</v>
      </c>
      <c r="AO30" s="104"/>
      <c r="AP30" s="105" t="s">
        <v>56</v>
      </c>
      <c r="AQ30" s="106" t="s">
        <v>57</v>
      </c>
      <c r="AR30" s="107" t="s">
        <v>58</v>
      </c>
      <c r="AS30" s="108" t="s">
        <v>59</v>
      </c>
      <c r="AT30" s="109" t="s">
        <v>60</v>
      </c>
      <c r="AU30" s="108" t="s">
        <v>61</v>
      </c>
      <c r="AV30" s="109" t="s">
        <v>60</v>
      </c>
      <c r="AW30" s="104"/>
      <c r="AX30" s="105" t="s">
        <v>56</v>
      </c>
      <c r="AY30" s="106" t="s">
        <v>57</v>
      </c>
      <c r="AZ30" s="107" t="s">
        <v>58</v>
      </c>
      <c r="BA30" s="108" t="s">
        <v>59</v>
      </c>
      <c r="BB30" s="109" t="s">
        <v>60</v>
      </c>
      <c r="BC30" s="108" t="s">
        <v>61</v>
      </c>
      <c r="BD30" s="109" t="s">
        <v>60</v>
      </c>
      <c r="BF30" s="69"/>
      <c r="BH30" s="131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/>
      <c r="CY30" s="132"/>
      <c r="CZ30" s="132"/>
      <c r="DA30" s="132"/>
      <c r="DB30" s="132"/>
      <c r="DC30" s="132"/>
      <c r="DD30" s="132"/>
      <c r="DE30" s="132"/>
      <c r="DF30" s="132"/>
      <c r="DG30" s="132"/>
      <c r="DH30" s="132"/>
      <c r="DI30" s="132"/>
      <c r="DJ30" s="132"/>
      <c r="DK30" s="132"/>
      <c r="DL30" s="132"/>
      <c r="DM30" s="132"/>
      <c r="DN30" s="132"/>
      <c r="DO30" s="132"/>
      <c r="DP30" s="132"/>
      <c r="DQ30" s="132"/>
      <c r="DR30" s="132"/>
      <c r="DS30" s="132"/>
      <c r="DT30" s="132"/>
      <c r="DU30" s="132"/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F30" s="132"/>
      <c r="EG30" s="132"/>
      <c r="EH30" s="132"/>
      <c r="EI30" s="132"/>
      <c r="EJ30" s="132"/>
      <c r="EK30" s="132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  <c r="FI30" s="132"/>
      <c r="FJ30" s="132"/>
      <c r="FK30" s="132"/>
      <c r="FL30" s="132"/>
      <c r="FM30" s="132"/>
      <c r="FN30" s="132"/>
      <c r="FO30" s="132"/>
      <c r="FP30" s="132"/>
      <c r="FQ30" s="132"/>
      <c r="FR30" s="132"/>
      <c r="FS30" s="132"/>
      <c r="FT30" s="132"/>
      <c r="FU30" s="132"/>
      <c r="FV30" s="132"/>
      <c r="FW30" s="132"/>
      <c r="FX30" s="132"/>
      <c r="FY30" s="132"/>
      <c r="FZ30" s="132"/>
      <c r="GA30" s="132"/>
      <c r="GB30" s="132"/>
      <c r="GC30" s="132"/>
      <c r="GD30" s="132"/>
      <c r="GE30" s="132"/>
      <c r="GF30" s="132"/>
      <c r="GG30" s="132"/>
      <c r="GH30" s="132"/>
      <c r="GI30" s="132"/>
      <c r="GJ30" s="132"/>
      <c r="GK30" s="132"/>
      <c r="GL30" s="132"/>
      <c r="GM30" s="132"/>
      <c r="GN30" s="132"/>
      <c r="GO30" s="132"/>
      <c r="GP30" s="132"/>
      <c r="GQ30" s="132"/>
      <c r="GR30" s="132"/>
      <c r="GS30" s="132"/>
      <c r="GT30" s="132"/>
      <c r="GU30" s="132"/>
      <c r="GV30" s="132"/>
      <c r="GW30" s="132"/>
      <c r="GX30" s="132"/>
      <c r="GY30" s="132"/>
      <c r="GZ30" s="132"/>
      <c r="HA30" s="132"/>
      <c r="HB30" s="132"/>
      <c r="HC30" s="132"/>
      <c r="HD30" s="132"/>
      <c r="HE30" s="132"/>
      <c r="HF30" s="132"/>
      <c r="HG30" s="132"/>
      <c r="HH30" s="132"/>
      <c r="HI30" s="132"/>
      <c r="HJ30" s="132"/>
      <c r="HK30" s="132"/>
      <c r="HL30" s="132"/>
      <c r="HM30" s="132"/>
      <c r="HN30" s="132"/>
      <c r="HO30" s="132"/>
      <c r="HP30" s="132"/>
      <c r="HQ30" s="132"/>
      <c r="HR30" s="132"/>
      <c r="HS30" s="132"/>
      <c r="HT30" s="132"/>
      <c r="HU30" s="132"/>
      <c r="HV30" s="132"/>
      <c r="HW30" s="132"/>
      <c r="HX30" s="132"/>
      <c r="HY30" s="132"/>
      <c r="HZ30" s="132"/>
      <c r="IA30" s="132"/>
      <c r="IB30" s="132"/>
      <c r="IC30" s="132"/>
      <c r="ID30" s="132"/>
      <c r="IE30" s="132"/>
      <c r="IF30" s="132"/>
      <c r="IG30" s="132"/>
      <c r="IH30" s="132"/>
      <c r="II30" s="132"/>
      <c r="IJ30" s="132"/>
      <c r="IK30" s="132"/>
      <c r="IL30" s="132"/>
      <c r="IM30" s="132"/>
      <c r="IN30" s="132"/>
      <c r="IO30" s="132"/>
      <c r="IP30" s="132"/>
      <c r="IQ30" s="132"/>
      <c r="IR30" s="132"/>
      <c r="IS30" s="132"/>
      <c r="IT30" s="132"/>
      <c r="IU30" s="132"/>
      <c r="IV30" s="132"/>
      <c r="IW30" s="132"/>
      <c r="IX30" s="132"/>
      <c r="IY30" s="132"/>
      <c r="IZ30" s="132"/>
      <c r="JA30" s="132"/>
      <c r="JB30" s="132"/>
      <c r="JC30" s="132"/>
      <c r="JD30" s="132"/>
      <c r="JE30" s="132"/>
      <c r="JF30" s="132"/>
      <c r="JG30" s="132"/>
      <c r="JH30" s="132"/>
      <c r="JI30" s="132"/>
      <c r="JJ30" s="132"/>
      <c r="JK30" s="132"/>
      <c r="JL30" s="132"/>
      <c r="JM30" s="132"/>
      <c r="JN30" s="132"/>
      <c r="JO30" s="132"/>
      <c r="JP30" s="132"/>
      <c r="JQ30" s="132"/>
      <c r="JR30" s="132"/>
      <c r="JS30" s="132"/>
      <c r="JT30" s="132"/>
      <c r="JU30" s="132"/>
      <c r="JV30" s="132"/>
      <c r="JW30" s="132"/>
      <c r="JX30" s="132"/>
      <c r="JY30" s="132"/>
      <c r="JZ30" s="132"/>
      <c r="KA30" s="132"/>
      <c r="KB30" s="132"/>
      <c r="KC30" s="132"/>
      <c r="KD30" s="132"/>
      <c r="KE30" s="132"/>
      <c r="KF30" s="132"/>
      <c r="KG30" s="132"/>
      <c r="KH30" s="132"/>
      <c r="KI30" s="132"/>
      <c r="KJ30" s="132"/>
      <c r="KK30" s="132"/>
      <c r="KL30" s="132"/>
      <c r="KM30" s="132"/>
      <c r="KN30" s="132"/>
      <c r="KO30" s="132"/>
      <c r="KP30" s="132"/>
      <c r="KQ30" s="132"/>
      <c r="KR30" s="132"/>
      <c r="KS30" s="132"/>
      <c r="KT30" s="132"/>
      <c r="KU30" s="132"/>
      <c r="KV30" s="132"/>
      <c r="KW30" s="132"/>
      <c r="KX30" s="132"/>
      <c r="KY30" s="132"/>
      <c r="KZ30" s="132"/>
      <c r="LA30" s="132"/>
      <c r="LB30" s="132"/>
      <c r="LC30" s="132"/>
      <c r="LD30" s="132"/>
      <c r="LE30" s="132"/>
      <c r="LF30" s="132"/>
      <c r="LG30" s="132"/>
      <c r="LH30" s="132"/>
      <c r="LI30" s="132"/>
      <c r="LJ30" s="132"/>
      <c r="LK30" s="132"/>
      <c r="LL30" s="132"/>
      <c r="LM30" s="132"/>
      <c r="LN30" s="132"/>
      <c r="LO30" s="132"/>
      <c r="LP30" s="132"/>
      <c r="LQ30" s="132"/>
      <c r="LR30" s="132"/>
      <c r="LS30" s="132"/>
      <c r="LT30" s="132"/>
      <c r="LU30" s="132"/>
      <c r="LV30" s="132"/>
      <c r="LW30" s="132"/>
      <c r="LX30" s="132"/>
      <c r="LY30" s="132"/>
      <c r="LZ30" s="132"/>
      <c r="MA30" s="132"/>
      <c r="MB30" s="132"/>
      <c r="MC30" s="132"/>
      <c r="MD30" s="132"/>
      <c r="ME30" s="132"/>
      <c r="MF30" s="132"/>
      <c r="MG30" s="132"/>
      <c r="MH30" s="132"/>
      <c r="MI30" s="132"/>
      <c r="MJ30" s="132"/>
      <c r="MK30" s="132"/>
      <c r="ML30" s="132"/>
      <c r="MM30" s="132"/>
      <c r="MN30" s="132"/>
      <c r="MO30" s="132"/>
      <c r="MP30" s="132"/>
      <c r="MQ30" s="132"/>
      <c r="MR30" s="132"/>
      <c r="MS30" s="132"/>
      <c r="MT30" s="132"/>
      <c r="MU30" s="132"/>
      <c r="MV30" s="132"/>
      <c r="MW30" s="132"/>
      <c r="MX30" s="132"/>
      <c r="MY30" s="132"/>
      <c r="MZ30" s="132"/>
      <c r="NA30" s="132"/>
      <c r="NB30" s="132"/>
      <c r="NC30" s="132"/>
      <c r="ND30" s="132"/>
      <c r="NE30" s="132"/>
      <c r="NF30" s="132"/>
      <c r="NG30" s="132"/>
      <c r="NH30" s="132"/>
      <c r="NI30" s="132"/>
      <c r="NJ30" s="132"/>
      <c r="NK30" s="132"/>
      <c r="NL30" s="132"/>
      <c r="NM30" s="132"/>
      <c r="NN30" s="132"/>
      <c r="NO30" s="132"/>
      <c r="NP30" s="132"/>
      <c r="NQ30" s="132"/>
      <c r="NR30" s="132"/>
      <c r="NS30" s="132"/>
      <c r="NT30" s="132"/>
      <c r="NU30" s="132"/>
      <c r="NV30" s="132"/>
      <c r="NW30" s="132"/>
      <c r="NX30" s="132"/>
      <c r="NY30" s="132"/>
      <c r="NZ30" s="132"/>
      <c r="OA30" s="132"/>
      <c r="OB30" s="132"/>
      <c r="OC30" s="132"/>
      <c r="OD30" s="132"/>
      <c r="OE30" s="133"/>
      <c r="OF30" s="133"/>
      <c r="OG30" s="133"/>
      <c r="OH30" s="133"/>
      <c r="OI30" s="133"/>
      <c r="OJ30" s="133"/>
      <c r="OK30" s="133"/>
      <c r="OL30" s="133"/>
      <c r="OM30" s="133"/>
      <c r="ON30" s="133"/>
      <c r="OO30" s="133"/>
      <c r="OP30" s="133"/>
      <c r="OQ30" s="133"/>
      <c r="OR30" s="133"/>
      <c r="OS30" s="133"/>
      <c r="OT30" s="133"/>
      <c r="OU30" s="133"/>
      <c r="OV30" s="133"/>
      <c r="OW30" s="133"/>
      <c r="OX30" s="133"/>
      <c r="OY30" s="133"/>
      <c r="OZ30" s="133"/>
      <c r="PA30" s="133"/>
      <c r="PB30" s="133"/>
      <c r="PC30" s="133"/>
      <c r="PD30" s="133"/>
      <c r="PE30" s="133"/>
      <c r="PF30" s="133"/>
      <c r="PG30" s="133"/>
      <c r="PH30" s="133"/>
      <c r="PI30" s="133"/>
      <c r="PJ30" s="133"/>
      <c r="PK30" s="133"/>
      <c r="PL30" s="133"/>
      <c r="PM30" s="133"/>
      <c r="PN30" s="133"/>
      <c r="PO30" s="133"/>
      <c r="PP30" s="133"/>
      <c r="PQ30" s="133"/>
      <c r="PR30" s="133"/>
      <c r="PS30" s="133"/>
      <c r="PT30" s="133"/>
      <c r="PU30" s="133"/>
      <c r="PV30" s="133"/>
      <c r="PW30" s="133"/>
      <c r="PX30" s="133"/>
      <c r="PY30" s="133"/>
      <c r="PZ30" s="133"/>
      <c r="QA30" s="133"/>
      <c r="QB30" s="133"/>
      <c r="QC30" s="133"/>
      <c r="QD30" s="133"/>
      <c r="QE30" s="133"/>
      <c r="QF30" s="133"/>
      <c r="QG30" s="133"/>
      <c r="QH30" s="133"/>
      <c r="QI30" s="133"/>
    </row>
    <row r="31" ht="21.75" customHeight="1">
      <c r="A31" s="120"/>
      <c r="B31" s="174">
        <f t="shared" ref="B31:B39" si="73">+E31+G31</f>
        <v>0</v>
      </c>
      <c r="C31" s="175" t="s">
        <v>63</v>
      </c>
      <c r="D31" s="123">
        <v>16.0</v>
      </c>
      <c r="E31" s="175">
        <f>+D$28*D31/500</f>
        <v>0</v>
      </c>
      <c r="F31" s="134">
        <v>16.0</v>
      </c>
      <c r="G31" s="175">
        <f>+F$28*F31/500</f>
        <v>0</v>
      </c>
      <c r="H31" s="104"/>
      <c r="I31" s="125" t="s">
        <v>104</v>
      </c>
      <c r="J31" s="176">
        <f t="shared" ref="J31:J39" si="74">+M31+O31</f>
        <v>0</v>
      </c>
      <c r="K31" s="127" t="s">
        <v>63</v>
      </c>
      <c r="L31" s="128">
        <v>21.0</v>
      </c>
      <c r="M31" s="127">
        <f>+L$28*L31/500</f>
        <v>0</v>
      </c>
      <c r="N31" s="128">
        <v>21.0</v>
      </c>
      <c r="O31" s="127">
        <f>+N$28*N31/500</f>
        <v>0</v>
      </c>
      <c r="P31" s="104"/>
      <c r="Q31" s="125" t="s">
        <v>66</v>
      </c>
      <c r="R31" s="176">
        <f t="shared" ref="R31:R39" si="75">+U31+W31</f>
        <v>0</v>
      </c>
      <c r="S31" s="127" t="s">
        <v>63</v>
      </c>
      <c r="T31" s="128">
        <v>16.0</v>
      </c>
      <c r="U31" s="127">
        <f t="shared" ref="U31:U32" si="76">+T$28*T31/500</f>
        <v>0</v>
      </c>
      <c r="V31" s="128">
        <v>16.0</v>
      </c>
      <c r="W31" s="127">
        <f t="shared" ref="W31:W32" si="77">+V$28*V31/500</f>
        <v>0</v>
      </c>
      <c r="X31" s="104"/>
      <c r="Y31" s="125" t="s">
        <v>66</v>
      </c>
      <c r="Z31" s="176">
        <f t="shared" ref="Z31:Z39" si="78">+AC31+AE31</f>
        <v>0</v>
      </c>
      <c r="AA31" s="127" t="s">
        <v>63</v>
      </c>
      <c r="AB31" s="128">
        <v>16.0</v>
      </c>
      <c r="AC31" s="127">
        <f t="shared" ref="AC31:AC32" si="79">+AB$28*AB31/500</f>
        <v>0</v>
      </c>
      <c r="AD31" s="128">
        <v>16.0</v>
      </c>
      <c r="AE31" s="127">
        <f t="shared" ref="AE31:AF31" si="71">+AD$28*AD31/500</f>
        <v>0</v>
      </c>
      <c r="AF31" s="127">
        <f t="shared" si="71"/>
        <v>0</v>
      </c>
      <c r="AG31" s="129"/>
      <c r="AH31" s="125" t="s">
        <v>105</v>
      </c>
      <c r="AI31" s="176">
        <f t="shared" ref="AI31:AI39" si="81">+AL31+AN31</f>
        <v>0</v>
      </c>
      <c r="AJ31" s="127" t="s">
        <v>79</v>
      </c>
      <c r="AK31" s="128">
        <v>1.0</v>
      </c>
      <c r="AL31" s="127">
        <f>+AK$28*AK31</f>
        <v>0</v>
      </c>
      <c r="AM31" s="128">
        <v>1.0</v>
      </c>
      <c r="AN31" s="127">
        <f>+AM$28*AM31</f>
        <v>0</v>
      </c>
      <c r="AO31" s="104"/>
      <c r="AP31" s="125" t="s">
        <v>66</v>
      </c>
      <c r="AQ31" s="176">
        <f t="shared" ref="AQ31:AQ39" si="82">+AT31+AV31</f>
        <v>0</v>
      </c>
      <c r="AR31" s="127" t="s">
        <v>63</v>
      </c>
      <c r="AS31" s="128">
        <v>16.0</v>
      </c>
      <c r="AT31" s="127">
        <f t="shared" ref="AT31:AT32" si="83">+AS$28*AS31/500</f>
        <v>0</v>
      </c>
      <c r="AU31" s="128">
        <v>16.0</v>
      </c>
      <c r="AV31" s="127">
        <f t="shared" ref="AV31:AV32" si="84">+AU$28*AU31/500</f>
        <v>0</v>
      </c>
      <c r="AW31" s="104"/>
      <c r="AX31" s="120" t="s">
        <v>75</v>
      </c>
      <c r="AY31" s="176">
        <f t="shared" ref="AY31:AY39" si="85">+BB31+BD31</f>
        <v>0</v>
      </c>
      <c r="AZ31" s="127" t="s">
        <v>74</v>
      </c>
      <c r="BA31" s="128">
        <v>100.0</v>
      </c>
      <c r="BB31" s="127">
        <f>+BA$28*BA31/900</f>
        <v>0</v>
      </c>
      <c r="BC31" s="130">
        <v>200.0</v>
      </c>
      <c r="BD31" s="127">
        <f>+BC$28*BC31/900</f>
        <v>0</v>
      </c>
      <c r="BF31" s="69"/>
      <c r="BH31" s="131">
        <f t="shared" ref="BH31:BH39" si="86">+IF($A31=$BH$11,($E31+$G31))+IF($I31=$BH$11,($M31+$O31))+IF($Q31=$BH$11,($U31+$W31))+IF($Y31=$BH$11,($AC31+$AE31))+IF($AH31=$BH$11,($AL31+$AN31))+IF($AP31=$BH$11,($AT31+$AV31))+IF($AX31=$BH$11,($BB31+$BD31))</f>
        <v>0</v>
      </c>
      <c r="BI31" s="132">
        <f t="shared" ref="BI31:BI39" si="87">+IF($A31=$BI$11,($E31+$G31))+IF($I31=$BI$11,($M31+$O31))+IF($Q31=$BI$11,($U31+$W31))+IF($Y31=$BI$11,($AC31+$AE31))+IF($AH31=$BI$11,($AL31+$AN31))+IF($AP31=$BI$11,($AT31+$AV31))+IF($AX31=$BI$11,($BB31+$BD31))</f>
        <v>0</v>
      </c>
      <c r="BJ31" s="132">
        <f t="shared" ref="BJ31:QI31" si="72">+IF($A31=BJ$11,($E31+$G31))+IF($I31=BJ$11,($M31+$O31))+IF($Q31=BJ$11,($U31+$W31))+IF($Y31=BJ$11,($AC31+$AE31))+IF($AH31=BJ$11,($AL31+$AN31))+IF($AP31=BJ$11,($AT31+$AV31))+IF($AX31=BJ$11,($BB31+$BD31))</f>
        <v>0</v>
      </c>
      <c r="BK31" s="132">
        <f t="shared" si="72"/>
        <v>0</v>
      </c>
      <c r="BL31" s="132">
        <f t="shared" si="72"/>
        <v>0</v>
      </c>
      <c r="BM31" s="132">
        <f t="shared" si="72"/>
        <v>0</v>
      </c>
      <c r="BN31" s="132">
        <f t="shared" si="72"/>
        <v>0</v>
      </c>
      <c r="BO31" s="132">
        <f t="shared" si="72"/>
        <v>0</v>
      </c>
      <c r="BP31" s="132">
        <f t="shared" si="72"/>
        <v>0</v>
      </c>
      <c r="BQ31" s="132">
        <f t="shared" si="72"/>
        <v>0</v>
      </c>
      <c r="BR31" s="132">
        <f t="shared" si="72"/>
        <v>0</v>
      </c>
      <c r="BS31" s="132">
        <f t="shared" si="72"/>
        <v>0</v>
      </c>
      <c r="BT31" s="132">
        <f t="shared" si="72"/>
        <v>0</v>
      </c>
      <c r="BU31" s="132">
        <f t="shared" si="72"/>
        <v>0</v>
      </c>
      <c r="BV31" s="132">
        <f t="shared" si="72"/>
        <v>0</v>
      </c>
      <c r="BW31" s="132">
        <f t="shared" si="72"/>
        <v>0</v>
      </c>
      <c r="BX31" s="132">
        <f t="shared" si="72"/>
        <v>0</v>
      </c>
      <c r="BY31" s="132">
        <f t="shared" si="72"/>
        <v>0</v>
      </c>
      <c r="BZ31" s="132">
        <f t="shared" si="72"/>
        <v>0</v>
      </c>
      <c r="CA31" s="132">
        <f t="shared" si="72"/>
        <v>0</v>
      </c>
      <c r="CB31" s="132">
        <f t="shared" si="72"/>
        <v>0</v>
      </c>
      <c r="CC31" s="132">
        <f t="shared" si="72"/>
        <v>0</v>
      </c>
      <c r="CD31" s="132">
        <f t="shared" si="72"/>
        <v>0</v>
      </c>
      <c r="CE31" s="132">
        <f t="shared" si="72"/>
        <v>0</v>
      </c>
      <c r="CF31" s="132">
        <f t="shared" si="72"/>
        <v>0</v>
      </c>
      <c r="CG31" s="132">
        <f t="shared" si="72"/>
        <v>0</v>
      </c>
      <c r="CH31" s="132">
        <f t="shared" si="72"/>
        <v>0</v>
      </c>
      <c r="CI31" s="132">
        <f t="shared" si="72"/>
        <v>0</v>
      </c>
      <c r="CJ31" s="132">
        <f t="shared" si="72"/>
        <v>0</v>
      </c>
      <c r="CK31" s="132">
        <f t="shared" si="72"/>
        <v>0</v>
      </c>
      <c r="CL31" s="132">
        <f t="shared" si="72"/>
        <v>0</v>
      </c>
      <c r="CM31" s="132">
        <f t="shared" si="72"/>
        <v>0</v>
      </c>
      <c r="CN31" s="132">
        <f t="shared" si="72"/>
        <v>0</v>
      </c>
      <c r="CO31" s="132">
        <f t="shared" si="72"/>
        <v>0</v>
      </c>
      <c r="CP31" s="132">
        <f t="shared" si="72"/>
        <v>0</v>
      </c>
      <c r="CQ31" s="132">
        <f t="shared" si="72"/>
        <v>0</v>
      </c>
      <c r="CR31" s="132">
        <f t="shared" si="72"/>
        <v>0</v>
      </c>
      <c r="CS31" s="132">
        <f t="shared" si="72"/>
        <v>0</v>
      </c>
      <c r="CT31" s="132">
        <f t="shared" si="72"/>
        <v>0</v>
      </c>
      <c r="CU31" s="132">
        <f t="shared" si="72"/>
        <v>0</v>
      </c>
      <c r="CV31" s="132">
        <f t="shared" si="72"/>
        <v>0</v>
      </c>
      <c r="CW31" s="132">
        <f t="shared" si="72"/>
        <v>0</v>
      </c>
      <c r="CX31" s="132">
        <f t="shared" si="72"/>
        <v>0</v>
      </c>
      <c r="CY31" s="132">
        <f t="shared" si="72"/>
        <v>0</v>
      </c>
      <c r="CZ31" s="132">
        <f t="shared" si="72"/>
        <v>0</v>
      </c>
      <c r="DA31" s="132">
        <f t="shared" si="72"/>
        <v>0</v>
      </c>
      <c r="DB31" s="132">
        <f t="shared" si="72"/>
        <v>0</v>
      </c>
      <c r="DC31" s="132">
        <f t="shared" si="72"/>
        <v>0</v>
      </c>
      <c r="DD31" s="132">
        <f t="shared" si="72"/>
        <v>0</v>
      </c>
      <c r="DE31" s="132">
        <f t="shared" si="72"/>
        <v>0</v>
      </c>
      <c r="DF31" s="132">
        <f t="shared" si="72"/>
        <v>0</v>
      </c>
      <c r="DG31" s="132">
        <f t="shared" si="72"/>
        <v>0</v>
      </c>
      <c r="DH31" s="132">
        <f t="shared" si="72"/>
        <v>0</v>
      </c>
      <c r="DI31" s="132">
        <f t="shared" si="72"/>
        <v>0</v>
      </c>
      <c r="DJ31" s="132">
        <f t="shared" si="72"/>
        <v>0</v>
      </c>
      <c r="DK31" s="132">
        <f t="shared" si="72"/>
        <v>0</v>
      </c>
      <c r="DL31" s="132">
        <f t="shared" si="72"/>
        <v>0</v>
      </c>
      <c r="DM31" s="132">
        <f t="shared" si="72"/>
        <v>0</v>
      </c>
      <c r="DN31" s="132">
        <f t="shared" si="72"/>
        <v>0</v>
      </c>
      <c r="DO31" s="132">
        <f t="shared" si="72"/>
        <v>0</v>
      </c>
      <c r="DP31" s="132">
        <f t="shared" si="72"/>
        <v>0</v>
      </c>
      <c r="DQ31" s="132">
        <f t="shared" si="72"/>
        <v>0</v>
      </c>
      <c r="DR31" s="132">
        <f t="shared" si="72"/>
        <v>0</v>
      </c>
      <c r="DS31" s="132">
        <f t="shared" si="72"/>
        <v>0</v>
      </c>
      <c r="DT31" s="132">
        <f t="shared" si="72"/>
        <v>0</v>
      </c>
      <c r="DU31" s="132">
        <f t="shared" si="72"/>
        <v>0</v>
      </c>
      <c r="DV31" s="132">
        <f t="shared" si="72"/>
        <v>0</v>
      </c>
      <c r="DW31" s="132">
        <f t="shared" si="72"/>
        <v>0</v>
      </c>
      <c r="DX31" s="132">
        <f t="shared" si="72"/>
        <v>0</v>
      </c>
      <c r="DY31" s="132">
        <f t="shared" si="72"/>
        <v>0</v>
      </c>
      <c r="DZ31" s="132">
        <f t="shared" si="72"/>
        <v>0</v>
      </c>
      <c r="EA31" s="132">
        <f t="shared" si="72"/>
        <v>0</v>
      </c>
      <c r="EB31" s="132">
        <f t="shared" si="72"/>
        <v>0</v>
      </c>
      <c r="EC31" s="132">
        <f t="shared" si="72"/>
        <v>0</v>
      </c>
      <c r="ED31" s="132">
        <f t="shared" si="72"/>
        <v>0</v>
      </c>
      <c r="EE31" s="132">
        <f t="shared" si="72"/>
        <v>0</v>
      </c>
      <c r="EF31" s="132">
        <f t="shared" si="72"/>
        <v>0</v>
      </c>
      <c r="EG31" s="132">
        <f t="shared" si="72"/>
        <v>0</v>
      </c>
      <c r="EH31" s="132">
        <f t="shared" si="72"/>
        <v>0</v>
      </c>
      <c r="EI31" s="132">
        <f t="shared" si="72"/>
        <v>0</v>
      </c>
      <c r="EJ31" s="132">
        <f t="shared" si="72"/>
        <v>0</v>
      </c>
      <c r="EK31" s="132">
        <f t="shared" si="72"/>
        <v>0</v>
      </c>
      <c r="EL31" s="132">
        <f t="shared" si="72"/>
        <v>0</v>
      </c>
      <c r="EM31" s="132">
        <f t="shared" si="72"/>
        <v>0</v>
      </c>
      <c r="EN31" s="132">
        <f t="shared" si="72"/>
        <v>0</v>
      </c>
      <c r="EO31" s="132">
        <f t="shared" si="72"/>
        <v>0</v>
      </c>
      <c r="EP31" s="132">
        <f t="shared" si="72"/>
        <v>0</v>
      </c>
      <c r="EQ31" s="132">
        <f t="shared" si="72"/>
        <v>0</v>
      </c>
      <c r="ER31" s="132">
        <f t="shared" si="72"/>
        <v>0</v>
      </c>
      <c r="ES31" s="132">
        <f t="shared" si="72"/>
        <v>0</v>
      </c>
      <c r="ET31" s="132">
        <f t="shared" si="72"/>
        <v>0</v>
      </c>
      <c r="EU31" s="132">
        <f t="shared" si="72"/>
        <v>0</v>
      </c>
      <c r="EV31" s="132">
        <f t="shared" si="72"/>
        <v>0</v>
      </c>
      <c r="EW31" s="132">
        <f t="shared" si="72"/>
        <v>0</v>
      </c>
      <c r="EX31" s="132">
        <f t="shared" si="72"/>
        <v>0</v>
      </c>
      <c r="EY31" s="132">
        <f t="shared" si="72"/>
        <v>0</v>
      </c>
      <c r="EZ31" s="132">
        <f t="shared" si="72"/>
        <v>0</v>
      </c>
      <c r="FA31" s="132">
        <f t="shared" si="72"/>
        <v>0</v>
      </c>
      <c r="FB31" s="132">
        <f t="shared" si="72"/>
        <v>0</v>
      </c>
      <c r="FC31" s="132">
        <f t="shared" si="72"/>
        <v>0</v>
      </c>
      <c r="FD31" s="132">
        <f t="shared" si="72"/>
        <v>0</v>
      </c>
      <c r="FE31" s="132">
        <f t="shared" si="72"/>
        <v>0</v>
      </c>
      <c r="FF31" s="132">
        <f t="shared" si="72"/>
        <v>0</v>
      </c>
      <c r="FG31" s="132">
        <f t="shared" si="72"/>
        <v>0</v>
      </c>
      <c r="FH31" s="132">
        <f t="shared" si="72"/>
        <v>0</v>
      </c>
      <c r="FI31" s="132">
        <f t="shared" si="72"/>
        <v>0</v>
      </c>
      <c r="FJ31" s="132">
        <f t="shared" si="72"/>
        <v>0</v>
      </c>
      <c r="FK31" s="132">
        <f t="shared" si="72"/>
        <v>0</v>
      </c>
      <c r="FL31" s="132">
        <f t="shared" si="72"/>
        <v>0</v>
      </c>
      <c r="FM31" s="132">
        <f t="shared" si="72"/>
        <v>0</v>
      </c>
      <c r="FN31" s="132">
        <f t="shared" si="72"/>
        <v>0</v>
      </c>
      <c r="FO31" s="132">
        <f t="shared" si="72"/>
        <v>0</v>
      </c>
      <c r="FP31" s="132">
        <f t="shared" si="72"/>
        <v>0</v>
      </c>
      <c r="FQ31" s="132">
        <f t="shared" si="72"/>
        <v>0</v>
      </c>
      <c r="FR31" s="132">
        <f t="shared" si="72"/>
        <v>0</v>
      </c>
      <c r="FS31" s="132">
        <f t="shared" si="72"/>
        <v>0</v>
      </c>
      <c r="FT31" s="132">
        <f t="shared" si="72"/>
        <v>0</v>
      </c>
      <c r="FU31" s="132">
        <f t="shared" si="72"/>
        <v>0</v>
      </c>
      <c r="FV31" s="132">
        <f t="shared" si="72"/>
        <v>0</v>
      </c>
      <c r="FW31" s="132">
        <f t="shared" si="72"/>
        <v>0</v>
      </c>
      <c r="FX31" s="132">
        <f t="shared" si="72"/>
        <v>0</v>
      </c>
      <c r="FY31" s="132">
        <f t="shared" si="72"/>
        <v>0</v>
      </c>
      <c r="FZ31" s="132">
        <f t="shared" si="72"/>
        <v>0</v>
      </c>
      <c r="GA31" s="132">
        <f t="shared" si="72"/>
        <v>0</v>
      </c>
      <c r="GB31" s="132">
        <f t="shared" si="72"/>
        <v>0</v>
      </c>
      <c r="GC31" s="132">
        <f t="shared" si="72"/>
        <v>0</v>
      </c>
      <c r="GD31" s="132">
        <f t="shared" si="72"/>
        <v>0</v>
      </c>
      <c r="GE31" s="132">
        <f t="shared" si="72"/>
        <v>0</v>
      </c>
      <c r="GF31" s="132">
        <f t="shared" si="72"/>
        <v>0</v>
      </c>
      <c r="GG31" s="132">
        <f t="shared" si="72"/>
        <v>0</v>
      </c>
      <c r="GH31" s="132">
        <f t="shared" si="72"/>
        <v>0</v>
      </c>
      <c r="GI31" s="132">
        <f t="shared" si="72"/>
        <v>0</v>
      </c>
      <c r="GJ31" s="132">
        <f t="shared" si="72"/>
        <v>0</v>
      </c>
      <c r="GK31" s="132">
        <f t="shared" si="72"/>
        <v>0</v>
      </c>
      <c r="GL31" s="132">
        <f t="shared" si="72"/>
        <v>0</v>
      </c>
      <c r="GM31" s="132">
        <f t="shared" si="72"/>
        <v>0</v>
      </c>
      <c r="GN31" s="132">
        <f t="shared" si="72"/>
        <v>0</v>
      </c>
      <c r="GO31" s="132">
        <f t="shared" si="72"/>
        <v>0</v>
      </c>
      <c r="GP31" s="132">
        <f t="shared" si="72"/>
        <v>0</v>
      </c>
      <c r="GQ31" s="132">
        <f t="shared" si="72"/>
        <v>0</v>
      </c>
      <c r="GR31" s="132">
        <f t="shared" si="72"/>
        <v>0</v>
      </c>
      <c r="GS31" s="132">
        <f t="shared" si="72"/>
        <v>0</v>
      </c>
      <c r="GT31" s="132">
        <f t="shared" si="72"/>
        <v>0</v>
      </c>
      <c r="GU31" s="132">
        <f t="shared" si="72"/>
        <v>0</v>
      </c>
      <c r="GV31" s="132">
        <f t="shared" si="72"/>
        <v>0</v>
      </c>
      <c r="GW31" s="132">
        <f t="shared" si="72"/>
        <v>0</v>
      </c>
      <c r="GX31" s="132">
        <f t="shared" si="72"/>
        <v>0</v>
      </c>
      <c r="GY31" s="132">
        <f t="shared" si="72"/>
        <v>0</v>
      </c>
      <c r="GZ31" s="132">
        <f t="shared" si="72"/>
        <v>0</v>
      </c>
      <c r="HA31" s="132">
        <f t="shared" si="72"/>
        <v>0</v>
      </c>
      <c r="HB31" s="132">
        <f t="shared" si="72"/>
        <v>0</v>
      </c>
      <c r="HC31" s="132">
        <f t="shared" si="72"/>
        <v>0</v>
      </c>
      <c r="HD31" s="132">
        <f t="shared" si="72"/>
        <v>0</v>
      </c>
      <c r="HE31" s="132">
        <f t="shared" si="72"/>
        <v>0</v>
      </c>
      <c r="HF31" s="132">
        <f t="shared" si="72"/>
        <v>0</v>
      </c>
      <c r="HG31" s="132">
        <f t="shared" si="72"/>
        <v>0</v>
      </c>
      <c r="HH31" s="132">
        <f t="shared" si="72"/>
        <v>0</v>
      </c>
      <c r="HI31" s="132">
        <f t="shared" si="72"/>
        <v>0</v>
      </c>
      <c r="HJ31" s="132">
        <f t="shared" si="72"/>
        <v>0</v>
      </c>
      <c r="HK31" s="132">
        <f t="shared" si="72"/>
        <v>0</v>
      </c>
      <c r="HL31" s="132">
        <f t="shared" si="72"/>
        <v>0</v>
      </c>
      <c r="HM31" s="132">
        <f t="shared" si="72"/>
        <v>0</v>
      </c>
      <c r="HN31" s="132">
        <f t="shared" si="72"/>
        <v>0</v>
      </c>
      <c r="HO31" s="132">
        <f t="shared" si="72"/>
        <v>0</v>
      </c>
      <c r="HP31" s="132">
        <f t="shared" si="72"/>
        <v>0</v>
      </c>
      <c r="HQ31" s="132">
        <f t="shared" si="72"/>
        <v>0</v>
      </c>
      <c r="HR31" s="132">
        <f t="shared" si="72"/>
        <v>0</v>
      </c>
      <c r="HS31" s="132">
        <f t="shared" si="72"/>
        <v>0</v>
      </c>
      <c r="HT31" s="132">
        <f t="shared" si="72"/>
        <v>0</v>
      </c>
      <c r="HU31" s="132">
        <f t="shared" si="72"/>
        <v>0</v>
      </c>
      <c r="HV31" s="132">
        <f t="shared" si="72"/>
        <v>0</v>
      </c>
      <c r="HW31" s="132">
        <f t="shared" si="72"/>
        <v>0</v>
      </c>
      <c r="HX31" s="132">
        <f t="shared" si="72"/>
        <v>0</v>
      </c>
      <c r="HY31" s="132">
        <f t="shared" si="72"/>
        <v>0</v>
      </c>
      <c r="HZ31" s="132">
        <f t="shared" si="72"/>
        <v>0</v>
      </c>
      <c r="IA31" s="132">
        <f t="shared" si="72"/>
        <v>0</v>
      </c>
      <c r="IB31" s="132">
        <f t="shared" si="72"/>
        <v>0</v>
      </c>
      <c r="IC31" s="132">
        <f t="shared" si="72"/>
        <v>0</v>
      </c>
      <c r="ID31" s="132">
        <f t="shared" si="72"/>
        <v>0</v>
      </c>
      <c r="IE31" s="132">
        <f t="shared" si="72"/>
        <v>0</v>
      </c>
      <c r="IF31" s="132">
        <f t="shared" si="72"/>
        <v>0</v>
      </c>
      <c r="IG31" s="132">
        <f t="shared" si="72"/>
        <v>0</v>
      </c>
      <c r="IH31" s="132">
        <f t="shared" si="72"/>
        <v>0</v>
      </c>
      <c r="II31" s="132">
        <f t="shared" si="72"/>
        <v>0</v>
      </c>
      <c r="IJ31" s="132">
        <f t="shared" si="72"/>
        <v>0</v>
      </c>
      <c r="IK31" s="132">
        <f t="shared" si="72"/>
        <v>0</v>
      </c>
      <c r="IL31" s="132">
        <f t="shared" si="72"/>
        <v>0</v>
      </c>
      <c r="IM31" s="132">
        <f t="shared" si="72"/>
        <v>0</v>
      </c>
      <c r="IN31" s="132">
        <f t="shared" si="72"/>
        <v>0</v>
      </c>
      <c r="IO31" s="132">
        <f t="shared" si="72"/>
        <v>0</v>
      </c>
      <c r="IP31" s="132">
        <f t="shared" si="72"/>
        <v>0</v>
      </c>
      <c r="IQ31" s="132">
        <f t="shared" si="72"/>
        <v>0</v>
      </c>
      <c r="IR31" s="132">
        <f t="shared" si="72"/>
        <v>0</v>
      </c>
      <c r="IS31" s="132">
        <f t="shared" si="72"/>
        <v>0</v>
      </c>
      <c r="IT31" s="132">
        <f t="shared" si="72"/>
        <v>0</v>
      </c>
      <c r="IU31" s="132">
        <f t="shared" si="72"/>
        <v>0</v>
      </c>
      <c r="IV31" s="132">
        <f t="shared" si="72"/>
        <v>0</v>
      </c>
      <c r="IW31" s="132">
        <f t="shared" si="72"/>
        <v>0</v>
      </c>
      <c r="IX31" s="132">
        <f t="shared" si="72"/>
        <v>0</v>
      </c>
      <c r="IY31" s="132">
        <f t="shared" si="72"/>
        <v>0</v>
      </c>
      <c r="IZ31" s="132">
        <f t="shared" si="72"/>
        <v>0</v>
      </c>
      <c r="JA31" s="132">
        <f t="shared" si="72"/>
        <v>0</v>
      </c>
      <c r="JB31" s="132">
        <f t="shared" si="72"/>
        <v>0</v>
      </c>
      <c r="JC31" s="132">
        <f t="shared" si="72"/>
        <v>0</v>
      </c>
      <c r="JD31" s="132">
        <f t="shared" si="72"/>
        <v>0</v>
      </c>
      <c r="JE31" s="132">
        <f t="shared" si="72"/>
        <v>0</v>
      </c>
      <c r="JF31" s="132">
        <f t="shared" si="72"/>
        <v>0</v>
      </c>
      <c r="JG31" s="132">
        <f t="shared" si="72"/>
        <v>0</v>
      </c>
      <c r="JH31" s="132">
        <f t="shared" si="72"/>
        <v>0</v>
      </c>
      <c r="JI31" s="132">
        <f t="shared" si="72"/>
        <v>0</v>
      </c>
      <c r="JJ31" s="132">
        <f t="shared" si="72"/>
        <v>0</v>
      </c>
      <c r="JK31" s="132">
        <f t="shared" si="72"/>
        <v>0</v>
      </c>
      <c r="JL31" s="132">
        <f t="shared" si="72"/>
        <v>0</v>
      </c>
      <c r="JM31" s="132">
        <f t="shared" si="72"/>
        <v>0</v>
      </c>
      <c r="JN31" s="132">
        <f t="shared" si="72"/>
        <v>0</v>
      </c>
      <c r="JO31" s="132">
        <f t="shared" si="72"/>
        <v>0</v>
      </c>
      <c r="JP31" s="132">
        <f t="shared" si="72"/>
        <v>0</v>
      </c>
      <c r="JQ31" s="132">
        <f t="shared" si="72"/>
        <v>0</v>
      </c>
      <c r="JR31" s="132">
        <f t="shared" si="72"/>
        <v>0</v>
      </c>
      <c r="JS31" s="132">
        <f t="shared" si="72"/>
        <v>0</v>
      </c>
      <c r="JT31" s="132">
        <f t="shared" si="72"/>
        <v>0</v>
      </c>
      <c r="JU31" s="132">
        <f t="shared" si="72"/>
        <v>0</v>
      </c>
      <c r="JV31" s="132">
        <f t="shared" si="72"/>
        <v>0</v>
      </c>
      <c r="JW31" s="132">
        <f t="shared" si="72"/>
        <v>0</v>
      </c>
      <c r="JX31" s="132">
        <f t="shared" si="72"/>
        <v>0</v>
      </c>
      <c r="JY31" s="132">
        <f t="shared" si="72"/>
        <v>0</v>
      </c>
      <c r="JZ31" s="132">
        <f t="shared" si="72"/>
        <v>0</v>
      </c>
      <c r="KA31" s="132">
        <f t="shared" si="72"/>
        <v>0</v>
      </c>
      <c r="KB31" s="132">
        <f t="shared" si="72"/>
        <v>0</v>
      </c>
      <c r="KC31" s="132">
        <f t="shared" si="72"/>
        <v>0</v>
      </c>
      <c r="KD31" s="132">
        <f t="shared" si="72"/>
        <v>0</v>
      </c>
      <c r="KE31" s="132">
        <f t="shared" si="72"/>
        <v>0</v>
      </c>
      <c r="KF31" s="132">
        <f t="shared" si="72"/>
        <v>0</v>
      </c>
      <c r="KG31" s="132">
        <f t="shared" si="72"/>
        <v>0</v>
      </c>
      <c r="KH31" s="132">
        <f t="shared" si="72"/>
        <v>0</v>
      </c>
      <c r="KI31" s="132">
        <f t="shared" si="72"/>
        <v>0</v>
      </c>
      <c r="KJ31" s="132">
        <f t="shared" si="72"/>
        <v>0</v>
      </c>
      <c r="KK31" s="132">
        <f t="shared" si="72"/>
        <v>0</v>
      </c>
      <c r="KL31" s="132">
        <f t="shared" si="72"/>
        <v>0</v>
      </c>
      <c r="KM31" s="132">
        <f t="shared" si="72"/>
        <v>0</v>
      </c>
      <c r="KN31" s="132">
        <f t="shared" si="72"/>
        <v>0</v>
      </c>
      <c r="KO31" s="132">
        <f t="shared" si="72"/>
        <v>0</v>
      </c>
      <c r="KP31" s="132">
        <f t="shared" si="72"/>
        <v>0</v>
      </c>
      <c r="KQ31" s="132">
        <f t="shared" si="72"/>
        <v>0</v>
      </c>
      <c r="KR31" s="132">
        <f t="shared" si="72"/>
        <v>0</v>
      </c>
      <c r="KS31" s="132">
        <f t="shared" si="72"/>
        <v>0</v>
      </c>
      <c r="KT31" s="132">
        <f t="shared" si="72"/>
        <v>0</v>
      </c>
      <c r="KU31" s="132">
        <f t="shared" si="72"/>
        <v>0</v>
      </c>
      <c r="KV31" s="132">
        <f t="shared" si="72"/>
        <v>0</v>
      </c>
      <c r="KW31" s="132">
        <f t="shared" si="72"/>
        <v>0</v>
      </c>
      <c r="KX31" s="132">
        <f t="shared" si="72"/>
        <v>0</v>
      </c>
      <c r="KY31" s="132">
        <f t="shared" si="72"/>
        <v>0</v>
      </c>
      <c r="KZ31" s="132">
        <f t="shared" si="72"/>
        <v>0</v>
      </c>
      <c r="LA31" s="132">
        <f t="shared" si="72"/>
        <v>0</v>
      </c>
      <c r="LB31" s="132">
        <f t="shared" si="72"/>
        <v>0</v>
      </c>
      <c r="LC31" s="132">
        <f t="shared" si="72"/>
        <v>0</v>
      </c>
      <c r="LD31" s="132">
        <f t="shared" si="72"/>
        <v>0</v>
      </c>
      <c r="LE31" s="132">
        <f t="shared" si="72"/>
        <v>0</v>
      </c>
      <c r="LF31" s="132">
        <f t="shared" si="72"/>
        <v>0</v>
      </c>
      <c r="LG31" s="132">
        <f t="shared" si="72"/>
        <v>0</v>
      </c>
      <c r="LH31" s="132">
        <f t="shared" si="72"/>
        <v>0</v>
      </c>
      <c r="LI31" s="132">
        <f t="shared" si="72"/>
        <v>0</v>
      </c>
      <c r="LJ31" s="132">
        <f t="shared" si="72"/>
        <v>0</v>
      </c>
      <c r="LK31" s="132">
        <f t="shared" si="72"/>
        <v>0</v>
      </c>
      <c r="LL31" s="132">
        <f t="shared" si="72"/>
        <v>0</v>
      </c>
      <c r="LM31" s="132">
        <f t="shared" si="72"/>
        <v>0</v>
      </c>
      <c r="LN31" s="132">
        <f t="shared" si="72"/>
        <v>0</v>
      </c>
      <c r="LO31" s="132">
        <f t="shared" si="72"/>
        <v>0</v>
      </c>
      <c r="LP31" s="132">
        <f t="shared" si="72"/>
        <v>0</v>
      </c>
      <c r="LQ31" s="132">
        <f t="shared" si="72"/>
        <v>0</v>
      </c>
      <c r="LR31" s="132">
        <f t="shared" si="72"/>
        <v>0</v>
      </c>
      <c r="LS31" s="132">
        <f t="shared" si="72"/>
        <v>0</v>
      </c>
      <c r="LT31" s="132">
        <f t="shared" si="72"/>
        <v>0</v>
      </c>
      <c r="LU31" s="132">
        <f t="shared" si="72"/>
        <v>0</v>
      </c>
      <c r="LV31" s="132">
        <f t="shared" si="72"/>
        <v>0</v>
      </c>
      <c r="LW31" s="132">
        <f t="shared" si="72"/>
        <v>0</v>
      </c>
      <c r="LX31" s="132">
        <f t="shared" si="72"/>
        <v>0</v>
      </c>
      <c r="LY31" s="132">
        <f t="shared" si="72"/>
        <v>0</v>
      </c>
      <c r="LZ31" s="132">
        <f t="shared" si="72"/>
        <v>0</v>
      </c>
      <c r="MA31" s="132">
        <f t="shared" si="72"/>
        <v>0</v>
      </c>
      <c r="MB31" s="132">
        <f t="shared" si="72"/>
        <v>0</v>
      </c>
      <c r="MC31" s="132">
        <f t="shared" si="72"/>
        <v>0</v>
      </c>
      <c r="MD31" s="132">
        <f t="shared" si="72"/>
        <v>0</v>
      </c>
      <c r="ME31" s="132">
        <f t="shared" si="72"/>
        <v>0</v>
      </c>
      <c r="MF31" s="132">
        <f t="shared" si="72"/>
        <v>0</v>
      </c>
      <c r="MG31" s="132">
        <f t="shared" si="72"/>
        <v>0</v>
      </c>
      <c r="MH31" s="132">
        <f t="shared" si="72"/>
        <v>0</v>
      </c>
      <c r="MI31" s="132">
        <f t="shared" si="72"/>
        <v>0</v>
      </c>
      <c r="MJ31" s="132">
        <f t="shared" si="72"/>
        <v>0</v>
      </c>
      <c r="MK31" s="132">
        <f t="shared" si="72"/>
        <v>0</v>
      </c>
      <c r="ML31" s="132">
        <f t="shared" si="72"/>
        <v>0</v>
      </c>
      <c r="MM31" s="132">
        <f t="shared" si="72"/>
        <v>0</v>
      </c>
      <c r="MN31" s="132">
        <f t="shared" si="72"/>
        <v>0</v>
      </c>
      <c r="MO31" s="132">
        <f t="shared" si="72"/>
        <v>0</v>
      </c>
      <c r="MP31" s="132">
        <f t="shared" si="72"/>
        <v>0</v>
      </c>
      <c r="MQ31" s="132">
        <f t="shared" si="72"/>
        <v>0</v>
      </c>
      <c r="MR31" s="132">
        <f t="shared" si="72"/>
        <v>0</v>
      </c>
      <c r="MS31" s="132">
        <f t="shared" si="72"/>
        <v>0</v>
      </c>
      <c r="MT31" s="132">
        <f t="shared" si="72"/>
        <v>0</v>
      </c>
      <c r="MU31" s="132">
        <f t="shared" si="72"/>
        <v>0</v>
      </c>
      <c r="MV31" s="132">
        <f t="shared" si="72"/>
        <v>0</v>
      </c>
      <c r="MW31" s="132">
        <f t="shared" si="72"/>
        <v>0</v>
      </c>
      <c r="MX31" s="132">
        <f t="shared" si="72"/>
        <v>0</v>
      </c>
      <c r="MY31" s="132">
        <f t="shared" si="72"/>
        <v>0</v>
      </c>
      <c r="MZ31" s="132">
        <f t="shared" si="72"/>
        <v>0</v>
      </c>
      <c r="NA31" s="132">
        <f t="shared" si="72"/>
        <v>0</v>
      </c>
      <c r="NB31" s="132">
        <f t="shared" si="72"/>
        <v>0</v>
      </c>
      <c r="NC31" s="132">
        <f t="shared" si="72"/>
        <v>0</v>
      </c>
      <c r="ND31" s="132">
        <f t="shared" si="72"/>
        <v>0</v>
      </c>
      <c r="NE31" s="132">
        <f t="shared" si="72"/>
        <v>0</v>
      </c>
      <c r="NF31" s="132">
        <f t="shared" si="72"/>
        <v>0</v>
      </c>
      <c r="NG31" s="132">
        <f t="shared" si="72"/>
        <v>0</v>
      </c>
      <c r="NH31" s="132">
        <f t="shared" si="72"/>
        <v>0</v>
      </c>
      <c r="NI31" s="132">
        <f t="shared" si="72"/>
        <v>0</v>
      </c>
      <c r="NJ31" s="132">
        <f t="shared" si="72"/>
        <v>0</v>
      </c>
      <c r="NK31" s="132">
        <f t="shared" si="72"/>
        <v>0</v>
      </c>
      <c r="NL31" s="132">
        <f t="shared" si="72"/>
        <v>0</v>
      </c>
      <c r="NM31" s="132">
        <f t="shared" si="72"/>
        <v>0</v>
      </c>
      <c r="NN31" s="132">
        <f t="shared" si="72"/>
        <v>0</v>
      </c>
      <c r="NO31" s="132">
        <f t="shared" si="72"/>
        <v>0</v>
      </c>
      <c r="NP31" s="132">
        <f t="shared" si="72"/>
        <v>0</v>
      </c>
      <c r="NQ31" s="132">
        <f t="shared" si="72"/>
        <v>0</v>
      </c>
      <c r="NR31" s="132">
        <f t="shared" si="72"/>
        <v>0</v>
      </c>
      <c r="NS31" s="132">
        <f t="shared" si="72"/>
        <v>0</v>
      </c>
      <c r="NT31" s="132">
        <f t="shared" si="72"/>
        <v>0</v>
      </c>
      <c r="NU31" s="132">
        <f t="shared" si="72"/>
        <v>0</v>
      </c>
      <c r="NV31" s="132">
        <f t="shared" si="72"/>
        <v>0</v>
      </c>
      <c r="NW31" s="132">
        <f t="shared" si="72"/>
        <v>0</v>
      </c>
      <c r="NX31" s="132">
        <f t="shared" si="72"/>
        <v>0</v>
      </c>
      <c r="NY31" s="132">
        <f t="shared" si="72"/>
        <v>0</v>
      </c>
      <c r="NZ31" s="132">
        <f t="shared" si="72"/>
        <v>0</v>
      </c>
      <c r="OA31" s="132">
        <f t="shared" si="72"/>
        <v>0</v>
      </c>
      <c r="OB31" s="132">
        <f t="shared" si="72"/>
        <v>0</v>
      </c>
      <c r="OC31" s="132">
        <f t="shared" si="72"/>
        <v>0</v>
      </c>
      <c r="OD31" s="132">
        <f t="shared" si="72"/>
        <v>0</v>
      </c>
      <c r="OE31" s="133">
        <f t="shared" si="72"/>
        <v>0</v>
      </c>
      <c r="OF31" s="133">
        <f t="shared" si="72"/>
        <v>0</v>
      </c>
      <c r="OG31" s="133">
        <f t="shared" si="72"/>
        <v>0</v>
      </c>
      <c r="OH31" s="133">
        <f t="shared" si="72"/>
        <v>0</v>
      </c>
      <c r="OI31" s="133">
        <f t="shared" si="72"/>
        <v>0</v>
      </c>
      <c r="OJ31" s="133">
        <f t="shared" si="72"/>
        <v>0</v>
      </c>
      <c r="OK31" s="133">
        <f t="shared" si="72"/>
        <v>0</v>
      </c>
      <c r="OL31" s="133">
        <f t="shared" si="72"/>
        <v>0</v>
      </c>
      <c r="OM31" s="133">
        <f t="shared" si="72"/>
        <v>0</v>
      </c>
      <c r="ON31" s="133">
        <f t="shared" si="72"/>
        <v>0</v>
      </c>
      <c r="OO31" s="133">
        <f t="shared" si="72"/>
        <v>0</v>
      </c>
      <c r="OP31" s="133">
        <f t="shared" si="72"/>
        <v>0</v>
      </c>
      <c r="OQ31" s="133">
        <f t="shared" si="72"/>
        <v>0</v>
      </c>
      <c r="OR31" s="133">
        <f t="shared" si="72"/>
        <v>0</v>
      </c>
      <c r="OS31" s="133">
        <f t="shared" si="72"/>
        <v>0</v>
      </c>
      <c r="OT31" s="133">
        <f t="shared" si="72"/>
        <v>0</v>
      </c>
      <c r="OU31" s="133">
        <f t="shared" si="72"/>
        <v>0</v>
      </c>
      <c r="OV31" s="133">
        <f t="shared" si="72"/>
        <v>0</v>
      </c>
      <c r="OW31" s="133">
        <f t="shared" si="72"/>
        <v>0</v>
      </c>
      <c r="OX31" s="133">
        <f t="shared" si="72"/>
        <v>0</v>
      </c>
      <c r="OY31" s="133">
        <f t="shared" si="72"/>
        <v>0</v>
      </c>
      <c r="OZ31" s="133">
        <f t="shared" si="72"/>
        <v>0</v>
      </c>
      <c r="PA31" s="133">
        <f t="shared" si="72"/>
        <v>0</v>
      </c>
      <c r="PB31" s="133">
        <f t="shared" si="72"/>
        <v>0</v>
      </c>
      <c r="PC31" s="133">
        <f t="shared" si="72"/>
        <v>0</v>
      </c>
      <c r="PD31" s="133">
        <f t="shared" si="72"/>
        <v>0</v>
      </c>
      <c r="PE31" s="133">
        <f t="shared" si="72"/>
        <v>0</v>
      </c>
      <c r="PF31" s="133">
        <f t="shared" si="72"/>
        <v>0</v>
      </c>
      <c r="PG31" s="133">
        <f t="shared" si="72"/>
        <v>0</v>
      </c>
      <c r="PH31" s="133">
        <f t="shared" si="72"/>
        <v>0</v>
      </c>
      <c r="PI31" s="133">
        <f t="shared" si="72"/>
        <v>0</v>
      </c>
      <c r="PJ31" s="133">
        <f t="shared" si="72"/>
        <v>0</v>
      </c>
      <c r="PK31" s="133">
        <f t="shared" si="72"/>
        <v>0</v>
      </c>
      <c r="PL31" s="133">
        <f t="shared" si="72"/>
        <v>0</v>
      </c>
      <c r="PM31" s="133">
        <f t="shared" si="72"/>
        <v>0</v>
      </c>
      <c r="PN31" s="133">
        <f t="shared" si="72"/>
        <v>0</v>
      </c>
      <c r="PO31" s="133">
        <f t="shared" si="72"/>
        <v>0</v>
      </c>
      <c r="PP31" s="133">
        <f t="shared" si="72"/>
        <v>0</v>
      </c>
      <c r="PQ31" s="133">
        <f t="shared" si="72"/>
        <v>0</v>
      </c>
      <c r="PR31" s="133">
        <f t="shared" si="72"/>
        <v>0</v>
      </c>
      <c r="PS31" s="133">
        <f t="shared" si="72"/>
        <v>0</v>
      </c>
      <c r="PT31" s="133">
        <f t="shared" si="72"/>
        <v>0</v>
      </c>
      <c r="PU31" s="133">
        <f t="shared" si="72"/>
        <v>0</v>
      </c>
      <c r="PV31" s="133">
        <f t="shared" si="72"/>
        <v>0</v>
      </c>
      <c r="PW31" s="133">
        <f t="shared" si="72"/>
        <v>0</v>
      </c>
      <c r="PX31" s="133">
        <f t="shared" si="72"/>
        <v>0</v>
      </c>
      <c r="PY31" s="133">
        <f t="shared" si="72"/>
        <v>0</v>
      </c>
      <c r="PZ31" s="133">
        <f t="shared" si="72"/>
        <v>0</v>
      </c>
      <c r="QA31" s="133">
        <f t="shared" si="72"/>
        <v>0</v>
      </c>
      <c r="QB31" s="133">
        <f t="shared" si="72"/>
        <v>0</v>
      </c>
      <c r="QC31" s="133">
        <f t="shared" si="72"/>
        <v>0</v>
      </c>
      <c r="QD31" s="133">
        <f t="shared" si="72"/>
        <v>0</v>
      </c>
      <c r="QE31" s="133">
        <f t="shared" si="72"/>
        <v>0</v>
      </c>
      <c r="QF31" s="133">
        <f t="shared" si="72"/>
        <v>0</v>
      </c>
      <c r="QG31" s="133">
        <f t="shared" si="72"/>
        <v>0</v>
      </c>
      <c r="QH31" s="133">
        <f t="shared" si="72"/>
        <v>0</v>
      </c>
      <c r="QI31" s="133">
        <f t="shared" si="72"/>
        <v>0</v>
      </c>
    </row>
    <row r="32" ht="21.75" customHeight="1">
      <c r="A32" s="136" t="s">
        <v>72</v>
      </c>
      <c r="B32" s="174">
        <f t="shared" si="73"/>
        <v>0</v>
      </c>
      <c r="C32" s="175" t="s">
        <v>79</v>
      </c>
      <c r="D32" s="123">
        <v>0.5</v>
      </c>
      <c r="E32" s="175">
        <f>+D$28*D32</f>
        <v>0</v>
      </c>
      <c r="F32" s="134">
        <v>0.5</v>
      </c>
      <c r="G32" s="175">
        <f>+F$28*F32</f>
        <v>0</v>
      </c>
      <c r="H32" s="104"/>
      <c r="I32" s="120" t="s">
        <v>75</v>
      </c>
      <c r="J32" s="176">
        <f t="shared" si="74"/>
        <v>0</v>
      </c>
      <c r="K32" s="127" t="s">
        <v>74</v>
      </c>
      <c r="L32" s="128">
        <v>100.0</v>
      </c>
      <c r="M32" s="127">
        <f>+L$28*L32/900</f>
        <v>0</v>
      </c>
      <c r="N32" s="128">
        <v>200.0</v>
      </c>
      <c r="O32" s="127">
        <f>+N$28*N32/900</f>
        <v>0</v>
      </c>
      <c r="P32" s="104"/>
      <c r="Q32" s="125" t="s">
        <v>106</v>
      </c>
      <c r="R32" s="176">
        <f t="shared" si="75"/>
        <v>0</v>
      </c>
      <c r="S32" s="127" t="s">
        <v>63</v>
      </c>
      <c r="T32" s="128">
        <v>60.0</v>
      </c>
      <c r="U32" s="127">
        <f t="shared" si="76"/>
        <v>0</v>
      </c>
      <c r="V32" s="128">
        <v>60.0</v>
      </c>
      <c r="W32" s="127">
        <f t="shared" si="77"/>
        <v>0</v>
      </c>
      <c r="X32" s="104"/>
      <c r="Y32" s="125" t="s">
        <v>107</v>
      </c>
      <c r="Z32" s="176">
        <f t="shared" si="78"/>
        <v>0</v>
      </c>
      <c r="AA32" s="127" t="s">
        <v>63</v>
      </c>
      <c r="AB32" s="128">
        <v>90.0</v>
      </c>
      <c r="AC32" s="127">
        <f t="shared" si="79"/>
        <v>0</v>
      </c>
      <c r="AD32" s="128">
        <v>90.0</v>
      </c>
      <c r="AE32" s="127">
        <f t="shared" ref="AE32:AF32" si="80">+AD$28*AD32/500</f>
        <v>0</v>
      </c>
      <c r="AF32" s="127">
        <f t="shared" si="80"/>
        <v>0</v>
      </c>
      <c r="AG32" s="129"/>
      <c r="AH32" s="120" t="s">
        <v>75</v>
      </c>
      <c r="AI32" s="176">
        <f t="shared" si="81"/>
        <v>0</v>
      </c>
      <c r="AJ32" s="127" t="s">
        <v>74</v>
      </c>
      <c r="AK32" s="128">
        <v>100.0</v>
      </c>
      <c r="AL32" s="127">
        <f>+AK$28*AK32/900</f>
        <v>0</v>
      </c>
      <c r="AM32" s="128">
        <v>200.0</v>
      </c>
      <c r="AN32" s="127">
        <f>+AM$28*AM32/900</f>
        <v>0</v>
      </c>
      <c r="AO32" s="104"/>
      <c r="AP32" s="125" t="s">
        <v>108</v>
      </c>
      <c r="AQ32" s="176">
        <f t="shared" si="82"/>
        <v>0</v>
      </c>
      <c r="AR32" s="127" t="s">
        <v>63</v>
      </c>
      <c r="AS32" s="128">
        <v>50.0</v>
      </c>
      <c r="AT32" s="127">
        <f t="shared" si="83"/>
        <v>0</v>
      </c>
      <c r="AU32" s="128">
        <v>50.0</v>
      </c>
      <c r="AV32" s="127">
        <f t="shared" si="84"/>
        <v>0</v>
      </c>
      <c r="AW32" s="104"/>
      <c r="AX32" s="125" t="s">
        <v>109</v>
      </c>
      <c r="AY32" s="176">
        <f t="shared" si="85"/>
        <v>0</v>
      </c>
      <c r="AZ32" s="127" t="s">
        <v>79</v>
      </c>
      <c r="BA32" s="128">
        <v>1.0</v>
      </c>
      <c r="BB32" s="127">
        <f t="shared" ref="BB32:BB39" si="90">+BA$28*BA32</f>
        <v>0</v>
      </c>
      <c r="BC32" s="130">
        <v>1.0</v>
      </c>
      <c r="BD32" s="127">
        <f t="shared" ref="BD32:BD39" si="91">+BC$28*BC32</f>
        <v>0</v>
      </c>
      <c r="BF32" s="69"/>
      <c r="BH32" s="131">
        <f t="shared" si="86"/>
        <v>0</v>
      </c>
      <c r="BI32" s="132">
        <f t="shared" si="87"/>
        <v>0</v>
      </c>
      <c r="BJ32" s="132">
        <f t="shared" ref="BJ32:QI32" si="88">+IF($A32=BJ$11,($E32+$G32))+IF($I32=BJ$11,($M32+$O32))+IF($Q32=BJ$11,($U32+$W32))+IF($Y32=BJ$11,($AC32+$AE32))+IF($AH32=BJ$11,($AL32+$AN32))+IF($AP32=BJ$11,($AT32+$AV32))+IF($AX32=BJ$11,($BB32+$BD32))</f>
        <v>0</v>
      </c>
      <c r="BK32" s="132">
        <f t="shared" si="88"/>
        <v>0</v>
      </c>
      <c r="BL32" s="132">
        <f t="shared" si="88"/>
        <v>0</v>
      </c>
      <c r="BM32" s="132">
        <f t="shared" si="88"/>
        <v>0</v>
      </c>
      <c r="BN32" s="132">
        <f t="shared" si="88"/>
        <v>0</v>
      </c>
      <c r="BO32" s="132">
        <f t="shared" si="88"/>
        <v>0</v>
      </c>
      <c r="BP32" s="132">
        <f t="shared" si="88"/>
        <v>0</v>
      </c>
      <c r="BQ32" s="132">
        <f t="shared" si="88"/>
        <v>0</v>
      </c>
      <c r="BR32" s="132">
        <f t="shared" si="88"/>
        <v>0</v>
      </c>
      <c r="BS32" s="132">
        <f t="shared" si="88"/>
        <v>0</v>
      </c>
      <c r="BT32" s="132">
        <f t="shared" si="88"/>
        <v>0</v>
      </c>
      <c r="BU32" s="132">
        <f t="shared" si="88"/>
        <v>0</v>
      </c>
      <c r="BV32" s="132">
        <f t="shared" si="88"/>
        <v>0</v>
      </c>
      <c r="BW32" s="132">
        <f t="shared" si="88"/>
        <v>0</v>
      </c>
      <c r="BX32" s="132">
        <f t="shared" si="88"/>
        <v>0</v>
      </c>
      <c r="BY32" s="132">
        <f t="shared" si="88"/>
        <v>0</v>
      </c>
      <c r="BZ32" s="132">
        <f t="shared" si="88"/>
        <v>0</v>
      </c>
      <c r="CA32" s="132">
        <f t="shared" si="88"/>
        <v>0</v>
      </c>
      <c r="CB32" s="132">
        <f t="shared" si="88"/>
        <v>0</v>
      </c>
      <c r="CC32" s="132">
        <f t="shared" si="88"/>
        <v>0</v>
      </c>
      <c r="CD32" s="132">
        <f t="shared" si="88"/>
        <v>0</v>
      </c>
      <c r="CE32" s="132">
        <f t="shared" si="88"/>
        <v>0</v>
      </c>
      <c r="CF32" s="132">
        <f t="shared" si="88"/>
        <v>0</v>
      </c>
      <c r="CG32" s="132">
        <f t="shared" si="88"/>
        <v>0</v>
      </c>
      <c r="CH32" s="132">
        <f t="shared" si="88"/>
        <v>0</v>
      </c>
      <c r="CI32" s="132">
        <f t="shared" si="88"/>
        <v>0</v>
      </c>
      <c r="CJ32" s="132">
        <f t="shared" si="88"/>
        <v>0</v>
      </c>
      <c r="CK32" s="132">
        <f t="shared" si="88"/>
        <v>0</v>
      </c>
      <c r="CL32" s="132">
        <f t="shared" si="88"/>
        <v>0</v>
      </c>
      <c r="CM32" s="132">
        <f t="shared" si="88"/>
        <v>0</v>
      </c>
      <c r="CN32" s="132">
        <f t="shared" si="88"/>
        <v>0</v>
      </c>
      <c r="CO32" s="132">
        <f t="shared" si="88"/>
        <v>0</v>
      </c>
      <c r="CP32" s="132">
        <f t="shared" si="88"/>
        <v>0</v>
      </c>
      <c r="CQ32" s="132">
        <f t="shared" si="88"/>
        <v>0</v>
      </c>
      <c r="CR32" s="132">
        <f t="shared" si="88"/>
        <v>0</v>
      </c>
      <c r="CS32" s="132">
        <f t="shared" si="88"/>
        <v>0</v>
      </c>
      <c r="CT32" s="132">
        <f t="shared" si="88"/>
        <v>0</v>
      </c>
      <c r="CU32" s="132">
        <f t="shared" si="88"/>
        <v>0</v>
      </c>
      <c r="CV32" s="132">
        <f t="shared" si="88"/>
        <v>0</v>
      </c>
      <c r="CW32" s="132">
        <f t="shared" si="88"/>
        <v>0</v>
      </c>
      <c r="CX32" s="132">
        <f t="shared" si="88"/>
        <v>0</v>
      </c>
      <c r="CY32" s="132">
        <f t="shared" si="88"/>
        <v>0</v>
      </c>
      <c r="CZ32" s="132">
        <f t="shared" si="88"/>
        <v>0</v>
      </c>
      <c r="DA32" s="132">
        <f t="shared" si="88"/>
        <v>0</v>
      </c>
      <c r="DB32" s="132">
        <f t="shared" si="88"/>
        <v>0</v>
      </c>
      <c r="DC32" s="132">
        <f t="shared" si="88"/>
        <v>0</v>
      </c>
      <c r="DD32" s="132">
        <f t="shared" si="88"/>
        <v>0</v>
      </c>
      <c r="DE32" s="132">
        <f t="shared" si="88"/>
        <v>0</v>
      </c>
      <c r="DF32" s="132">
        <f t="shared" si="88"/>
        <v>0</v>
      </c>
      <c r="DG32" s="132">
        <f t="shared" si="88"/>
        <v>0</v>
      </c>
      <c r="DH32" s="132">
        <f t="shared" si="88"/>
        <v>0</v>
      </c>
      <c r="DI32" s="132">
        <f t="shared" si="88"/>
        <v>0</v>
      </c>
      <c r="DJ32" s="132">
        <f t="shared" si="88"/>
        <v>0</v>
      </c>
      <c r="DK32" s="132">
        <f t="shared" si="88"/>
        <v>0</v>
      </c>
      <c r="DL32" s="132">
        <f t="shared" si="88"/>
        <v>0</v>
      </c>
      <c r="DM32" s="132">
        <f t="shared" si="88"/>
        <v>0</v>
      </c>
      <c r="DN32" s="132">
        <f t="shared" si="88"/>
        <v>0</v>
      </c>
      <c r="DO32" s="132">
        <f t="shared" si="88"/>
        <v>0</v>
      </c>
      <c r="DP32" s="132">
        <f t="shared" si="88"/>
        <v>0</v>
      </c>
      <c r="DQ32" s="132">
        <f t="shared" si="88"/>
        <v>0</v>
      </c>
      <c r="DR32" s="132">
        <f t="shared" si="88"/>
        <v>0</v>
      </c>
      <c r="DS32" s="132">
        <f t="shared" si="88"/>
        <v>0</v>
      </c>
      <c r="DT32" s="132">
        <f t="shared" si="88"/>
        <v>0</v>
      </c>
      <c r="DU32" s="132">
        <f t="shared" si="88"/>
        <v>0</v>
      </c>
      <c r="DV32" s="132">
        <f t="shared" si="88"/>
        <v>0</v>
      </c>
      <c r="DW32" s="132">
        <f t="shared" si="88"/>
        <v>0</v>
      </c>
      <c r="DX32" s="132">
        <f t="shared" si="88"/>
        <v>0</v>
      </c>
      <c r="DY32" s="132">
        <f t="shared" si="88"/>
        <v>0</v>
      </c>
      <c r="DZ32" s="132">
        <f t="shared" si="88"/>
        <v>0</v>
      </c>
      <c r="EA32" s="132">
        <f t="shared" si="88"/>
        <v>0</v>
      </c>
      <c r="EB32" s="132">
        <f t="shared" si="88"/>
        <v>0</v>
      </c>
      <c r="EC32" s="132">
        <f t="shared" si="88"/>
        <v>0</v>
      </c>
      <c r="ED32" s="132">
        <f t="shared" si="88"/>
        <v>0</v>
      </c>
      <c r="EE32" s="132">
        <f t="shared" si="88"/>
        <v>0</v>
      </c>
      <c r="EF32" s="132">
        <f t="shared" si="88"/>
        <v>0</v>
      </c>
      <c r="EG32" s="132">
        <f t="shared" si="88"/>
        <v>0</v>
      </c>
      <c r="EH32" s="132">
        <f t="shared" si="88"/>
        <v>0</v>
      </c>
      <c r="EI32" s="132">
        <f t="shared" si="88"/>
        <v>0</v>
      </c>
      <c r="EJ32" s="132">
        <f t="shared" si="88"/>
        <v>0</v>
      </c>
      <c r="EK32" s="132">
        <f t="shared" si="88"/>
        <v>0</v>
      </c>
      <c r="EL32" s="132">
        <f t="shared" si="88"/>
        <v>0</v>
      </c>
      <c r="EM32" s="132">
        <f t="shared" si="88"/>
        <v>0</v>
      </c>
      <c r="EN32" s="132">
        <f t="shared" si="88"/>
        <v>0</v>
      </c>
      <c r="EO32" s="132">
        <f t="shared" si="88"/>
        <v>0</v>
      </c>
      <c r="EP32" s="132">
        <f t="shared" si="88"/>
        <v>0</v>
      </c>
      <c r="EQ32" s="132">
        <f t="shared" si="88"/>
        <v>0</v>
      </c>
      <c r="ER32" s="132">
        <f t="shared" si="88"/>
        <v>0</v>
      </c>
      <c r="ES32" s="132">
        <f t="shared" si="88"/>
        <v>0</v>
      </c>
      <c r="ET32" s="132">
        <f t="shared" si="88"/>
        <v>0</v>
      </c>
      <c r="EU32" s="132">
        <f t="shared" si="88"/>
        <v>0</v>
      </c>
      <c r="EV32" s="132">
        <f t="shared" si="88"/>
        <v>0</v>
      </c>
      <c r="EW32" s="132">
        <f t="shared" si="88"/>
        <v>0</v>
      </c>
      <c r="EX32" s="132">
        <f t="shared" si="88"/>
        <v>0</v>
      </c>
      <c r="EY32" s="132">
        <f t="shared" si="88"/>
        <v>0</v>
      </c>
      <c r="EZ32" s="132">
        <f t="shared" si="88"/>
        <v>0</v>
      </c>
      <c r="FA32" s="132">
        <f t="shared" si="88"/>
        <v>0</v>
      </c>
      <c r="FB32" s="132">
        <f t="shared" si="88"/>
        <v>0</v>
      </c>
      <c r="FC32" s="132">
        <f t="shared" si="88"/>
        <v>0</v>
      </c>
      <c r="FD32" s="132">
        <f t="shared" si="88"/>
        <v>0</v>
      </c>
      <c r="FE32" s="132">
        <f t="shared" si="88"/>
        <v>0</v>
      </c>
      <c r="FF32" s="132">
        <f t="shared" si="88"/>
        <v>0</v>
      </c>
      <c r="FG32" s="132">
        <f t="shared" si="88"/>
        <v>0</v>
      </c>
      <c r="FH32" s="132">
        <f t="shared" si="88"/>
        <v>0</v>
      </c>
      <c r="FI32" s="132">
        <f t="shared" si="88"/>
        <v>0</v>
      </c>
      <c r="FJ32" s="132">
        <f t="shared" si="88"/>
        <v>0</v>
      </c>
      <c r="FK32" s="132">
        <f t="shared" si="88"/>
        <v>0</v>
      </c>
      <c r="FL32" s="132">
        <f t="shared" si="88"/>
        <v>0</v>
      </c>
      <c r="FM32" s="132">
        <f t="shared" si="88"/>
        <v>0</v>
      </c>
      <c r="FN32" s="132">
        <f t="shared" si="88"/>
        <v>0</v>
      </c>
      <c r="FO32" s="132">
        <f t="shared" si="88"/>
        <v>0</v>
      </c>
      <c r="FP32" s="132">
        <f t="shared" si="88"/>
        <v>0</v>
      </c>
      <c r="FQ32" s="132">
        <f t="shared" si="88"/>
        <v>0</v>
      </c>
      <c r="FR32" s="132">
        <f t="shared" si="88"/>
        <v>0</v>
      </c>
      <c r="FS32" s="132">
        <f t="shared" si="88"/>
        <v>0</v>
      </c>
      <c r="FT32" s="132">
        <f t="shared" si="88"/>
        <v>0</v>
      </c>
      <c r="FU32" s="132">
        <f t="shared" si="88"/>
        <v>0</v>
      </c>
      <c r="FV32" s="132">
        <f t="shared" si="88"/>
        <v>0</v>
      </c>
      <c r="FW32" s="132">
        <f t="shared" si="88"/>
        <v>0</v>
      </c>
      <c r="FX32" s="132">
        <f t="shared" si="88"/>
        <v>0</v>
      </c>
      <c r="FY32" s="132">
        <f t="shared" si="88"/>
        <v>0</v>
      </c>
      <c r="FZ32" s="132">
        <f t="shared" si="88"/>
        <v>0</v>
      </c>
      <c r="GA32" s="132">
        <f t="shared" si="88"/>
        <v>0</v>
      </c>
      <c r="GB32" s="132">
        <f t="shared" si="88"/>
        <v>0</v>
      </c>
      <c r="GC32" s="132">
        <f t="shared" si="88"/>
        <v>0</v>
      </c>
      <c r="GD32" s="132">
        <f t="shared" si="88"/>
        <v>0</v>
      </c>
      <c r="GE32" s="132">
        <f t="shared" si="88"/>
        <v>0</v>
      </c>
      <c r="GF32" s="132">
        <f t="shared" si="88"/>
        <v>0</v>
      </c>
      <c r="GG32" s="132">
        <f t="shared" si="88"/>
        <v>0</v>
      </c>
      <c r="GH32" s="132">
        <f t="shared" si="88"/>
        <v>0</v>
      </c>
      <c r="GI32" s="132">
        <f t="shared" si="88"/>
        <v>0</v>
      </c>
      <c r="GJ32" s="132">
        <f t="shared" si="88"/>
        <v>0</v>
      </c>
      <c r="GK32" s="132">
        <f t="shared" si="88"/>
        <v>0</v>
      </c>
      <c r="GL32" s="132">
        <f t="shared" si="88"/>
        <v>0</v>
      </c>
      <c r="GM32" s="132">
        <f t="shared" si="88"/>
        <v>0</v>
      </c>
      <c r="GN32" s="132">
        <f t="shared" si="88"/>
        <v>0</v>
      </c>
      <c r="GO32" s="132">
        <f t="shared" si="88"/>
        <v>0</v>
      </c>
      <c r="GP32" s="132">
        <f t="shared" si="88"/>
        <v>0</v>
      </c>
      <c r="GQ32" s="132">
        <f t="shared" si="88"/>
        <v>0</v>
      </c>
      <c r="GR32" s="132">
        <f t="shared" si="88"/>
        <v>0</v>
      </c>
      <c r="GS32" s="132">
        <f t="shared" si="88"/>
        <v>0</v>
      </c>
      <c r="GT32" s="132">
        <f t="shared" si="88"/>
        <v>0</v>
      </c>
      <c r="GU32" s="132">
        <f t="shared" si="88"/>
        <v>0</v>
      </c>
      <c r="GV32" s="132">
        <f t="shared" si="88"/>
        <v>0</v>
      </c>
      <c r="GW32" s="132">
        <f t="shared" si="88"/>
        <v>0</v>
      </c>
      <c r="GX32" s="132">
        <f t="shared" si="88"/>
        <v>0</v>
      </c>
      <c r="GY32" s="132">
        <f t="shared" si="88"/>
        <v>0</v>
      </c>
      <c r="GZ32" s="132">
        <f t="shared" si="88"/>
        <v>0</v>
      </c>
      <c r="HA32" s="132">
        <f t="shared" si="88"/>
        <v>0</v>
      </c>
      <c r="HB32" s="132">
        <f t="shared" si="88"/>
        <v>0</v>
      </c>
      <c r="HC32" s="132">
        <f t="shared" si="88"/>
        <v>0</v>
      </c>
      <c r="HD32" s="132">
        <f t="shared" si="88"/>
        <v>0</v>
      </c>
      <c r="HE32" s="132">
        <f t="shared" si="88"/>
        <v>0</v>
      </c>
      <c r="HF32" s="132">
        <f t="shared" si="88"/>
        <v>0</v>
      </c>
      <c r="HG32" s="132">
        <f t="shared" si="88"/>
        <v>0</v>
      </c>
      <c r="HH32" s="132">
        <f t="shared" si="88"/>
        <v>0</v>
      </c>
      <c r="HI32" s="132">
        <f t="shared" si="88"/>
        <v>0</v>
      </c>
      <c r="HJ32" s="132">
        <f t="shared" si="88"/>
        <v>0</v>
      </c>
      <c r="HK32" s="132">
        <f t="shared" si="88"/>
        <v>0</v>
      </c>
      <c r="HL32" s="132">
        <f t="shared" si="88"/>
        <v>0</v>
      </c>
      <c r="HM32" s="132">
        <f t="shared" si="88"/>
        <v>0</v>
      </c>
      <c r="HN32" s="132">
        <f t="shared" si="88"/>
        <v>0</v>
      </c>
      <c r="HO32" s="132">
        <f t="shared" si="88"/>
        <v>0</v>
      </c>
      <c r="HP32" s="132">
        <f t="shared" si="88"/>
        <v>0</v>
      </c>
      <c r="HQ32" s="132">
        <f t="shared" si="88"/>
        <v>0</v>
      </c>
      <c r="HR32" s="132">
        <f t="shared" si="88"/>
        <v>0</v>
      </c>
      <c r="HS32" s="132">
        <f t="shared" si="88"/>
        <v>0</v>
      </c>
      <c r="HT32" s="132">
        <f t="shared" si="88"/>
        <v>0</v>
      </c>
      <c r="HU32" s="132">
        <f t="shared" si="88"/>
        <v>0</v>
      </c>
      <c r="HV32" s="132">
        <f t="shared" si="88"/>
        <v>0</v>
      </c>
      <c r="HW32" s="132">
        <f t="shared" si="88"/>
        <v>0</v>
      </c>
      <c r="HX32" s="132">
        <f t="shared" si="88"/>
        <v>0</v>
      </c>
      <c r="HY32" s="132">
        <f t="shared" si="88"/>
        <v>0</v>
      </c>
      <c r="HZ32" s="132">
        <f t="shared" si="88"/>
        <v>0</v>
      </c>
      <c r="IA32" s="132">
        <f t="shared" si="88"/>
        <v>0</v>
      </c>
      <c r="IB32" s="132">
        <f t="shared" si="88"/>
        <v>0</v>
      </c>
      <c r="IC32" s="132">
        <f t="shared" si="88"/>
        <v>0</v>
      </c>
      <c r="ID32" s="132">
        <f t="shared" si="88"/>
        <v>0</v>
      </c>
      <c r="IE32" s="132">
        <f t="shared" si="88"/>
        <v>0</v>
      </c>
      <c r="IF32" s="132">
        <f t="shared" si="88"/>
        <v>0</v>
      </c>
      <c r="IG32" s="132">
        <f t="shared" si="88"/>
        <v>0</v>
      </c>
      <c r="IH32" s="132">
        <f t="shared" si="88"/>
        <v>0</v>
      </c>
      <c r="II32" s="132">
        <f t="shared" si="88"/>
        <v>0</v>
      </c>
      <c r="IJ32" s="132">
        <f t="shared" si="88"/>
        <v>0</v>
      </c>
      <c r="IK32" s="132">
        <f t="shared" si="88"/>
        <v>0</v>
      </c>
      <c r="IL32" s="132">
        <f t="shared" si="88"/>
        <v>0</v>
      </c>
      <c r="IM32" s="132">
        <f t="shared" si="88"/>
        <v>0</v>
      </c>
      <c r="IN32" s="132">
        <f t="shared" si="88"/>
        <v>0</v>
      </c>
      <c r="IO32" s="132">
        <f t="shared" si="88"/>
        <v>0</v>
      </c>
      <c r="IP32" s="132">
        <f t="shared" si="88"/>
        <v>0</v>
      </c>
      <c r="IQ32" s="132">
        <f t="shared" si="88"/>
        <v>0</v>
      </c>
      <c r="IR32" s="132">
        <f t="shared" si="88"/>
        <v>0</v>
      </c>
      <c r="IS32" s="132">
        <f t="shared" si="88"/>
        <v>0</v>
      </c>
      <c r="IT32" s="132">
        <f t="shared" si="88"/>
        <v>0</v>
      </c>
      <c r="IU32" s="132">
        <f t="shared" si="88"/>
        <v>0</v>
      </c>
      <c r="IV32" s="132">
        <f t="shared" si="88"/>
        <v>0</v>
      </c>
      <c r="IW32" s="132">
        <f t="shared" si="88"/>
        <v>0</v>
      </c>
      <c r="IX32" s="132">
        <f t="shared" si="88"/>
        <v>0</v>
      </c>
      <c r="IY32" s="132">
        <f t="shared" si="88"/>
        <v>0</v>
      </c>
      <c r="IZ32" s="132">
        <f t="shared" si="88"/>
        <v>0</v>
      </c>
      <c r="JA32" s="132">
        <f t="shared" si="88"/>
        <v>0</v>
      </c>
      <c r="JB32" s="132">
        <f t="shared" si="88"/>
        <v>0</v>
      </c>
      <c r="JC32" s="132">
        <f t="shared" si="88"/>
        <v>0</v>
      </c>
      <c r="JD32" s="132">
        <f t="shared" si="88"/>
        <v>0</v>
      </c>
      <c r="JE32" s="132">
        <f t="shared" si="88"/>
        <v>0</v>
      </c>
      <c r="JF32" s="132">
        <f t="shared" si="88"/>
        <v>0</v>
      </c>
      <c r="JG32" s="132">
        <f t="shared" si="88"/>
        <v>0</v>
      </c>
      <c r="JH32" s="132">
        <f t="shared" si="88"/>
        <v>0</v>
      </c>
      <c r="JI32" s="132">
        <f t="shared" si="88"/>
        <v>0</v>
      </c>
      <c r="JJ32" s="132">
        <f t="shared" si="88"/>
        <v>0</v>
      </c>
      <c r="JK32" s="132">
        <f t="shared" si="88"/>
        <v>0</v>
      </c>
      <c r="JL32" s="132">
        <f t="shared" si="88"/>
        <v>0</v>
      </c>
      <c r="JM32" s="132">
        <f t="shared" si="88"/>
        <v>0</v>
      </c>
      <c r="JN32" s="132">
        <f t="shared" si="88"/>
        <v>0</v>
      </c>
      <c r="JO32" s="132">
        <f t="shared" si="88"/>
        <v>0</v>
      </c>
      <c r="JP32" s="132">
        <f t="shared" si="88"/>
        <v>0</v>
      </c>
      <c r="JQ32" s="132">
        <f t="shared" si="88"/>
        <v>0</v>
      </c>
      <c r="JR32" s="132">
        <f t="shared" si="88"/>
        <v>0</v>
      </c>
      <c r="JS32" s="132">
        <f t="shared" si="88"/>
        <v>0</v>
      </c>
      <c r="JT32" s="132">
        <f t="shared" si="88"/>
        <v>0</v>
      </c>
      <c r="JU32" s="132">
        <f t="shared" si="88"/>
        <v>0</v>
      </c>
      <c r="JV32" s="132">
        <f t="shared" si="88"/>
        <v>0</v>
      </c>
      <c r="JW32" s="132">
        <f t="shared" si="88"/>
        <v>0</v>
      </c>
      <c r="JX32" s="132">
        <f t="shared" si="88"/>
        <v>0</v>
      </c>
      <c r="JY32" s="132">
        <f t="shared" si="88"/>
        <v>0</v>
      </c>
      <c r="JZ32" s="132">
        <f t="shared" si="88"/>
        <v>0</v>
      </c>
      <c r="KA32" s="132">
        <f t="shared" si="88"/>
        <v>0</v>
      </c>
      <c r="KB32" s="132">
        <f t="shared" si="88"/>
        <v>0</v>
      </c>
      <c r="KC32" s="132">
        <f t="shared" si="88"/>
        <v>0</v>
      </c>
      <c r="KD32" s="132">
        <f t="shared" si="88"/>
        <v>0</v>
      </c>
      <c r="KE32" s="132">
        <f t="shared" si="88"/>
        <v>0</v>
      </c>
      <c r="KF32" s="132">
        <f t="shared" si="88"/>
        <v>0</v>
      </c>
      <c r="KG32" s="132">
        <f t="shared" si="88"/>
        <v>0</v>
      </c>
      <c r="KH32" s="132">
        <f t="shared" si="88"/>
        <v>0</v>
      </c>
      <c r="KI32" s="132">
        <f t="shared" si="88"/>
        <v>0</v>
      </c>
      <c r="KJ32" s="132">
        <f t="shared" si="88"/>
        <v>0</v>
      </c>
      <c r="KK32" s="132">
        <f t="shared" si="88"/>
        <v>0</v>
      </c>
      <c r="KL32" s="132">
        <f t="shared" si="88"/>
        <v>0</v>
      </c>
      <c r="KM32" s="132">
        <f t="shared" si="88"/>
        <v>0</v>
      </c>
      <c r="KN32" s="132">
        <f t="shared" si="88"/>
        <v>0</v>
      </c>
      <c r="KO32" s="132">
        <f t="shared" si="88"/>
        <v>0</v>
      </c>
      <c r="KP32" s="132">
        <f t="shared" si="88"/>
        <v>0</v>
      </c>
      <c r="KQ32" s="132">
        <f t="shared" si="88"/>
        <v>0</v>
      </c>
      <c r="KR32" s="132">
        <f t="shared" si="88"/>
        <v>0</v>
      </c>
      <c r="KS32" s="132">
        <f t="shared" si="88"/>
        <v>0</v>
      </c>
      <c r="KT32" s="132">
        <f t="shared" si="88"/>
        <v>0</v>
      </c>
      <c r="KU32" s="132">
        <f t="shared" si="88"/>
        <v>0</v>
      </c>
      <c r="KV32" s="132">
        <f t="shared" si="88"/>
        <v>0</v>
      </c>
      <c r="KW32" s="132">
        <f t="shared" si="88"/>
        <v>0</v>
      </c>
      <c r="KX32" s="132">
        <f t="shared" si="88"/>
        <v>0</v>
      </c>
      <c r="KY32" s="132">
        <f t="shared" si="88"/>
        <v>0</v>
      </c>
      <c r="KZ32" s="132">
        <f t="shared" si="88"/>
        <v>0</v>
      </c>
      <c r="LA32" s="132">
        <f t="shared" si="88"/>
        <v>0</v>
      </c>
      <c r="LB32" s="132">
        <f t="shared" si="88"/>
        <v>0</v>
      </c>
      <c r="LC32" s="132">
        <f t="shared" si="88"/>
        <v>0</v>
      </c>
      <c r="LD32" s="132">
        <f t="shared" si="88"/>
        <v>0</v>
      </c>
      <c r="LE32" s="132">
        <f t="shared" si="88"/>
        <v>0</v>
      </c>
      <c r="LF32" s="132">
        <f t="shared" si="88"/>
        <v>0</v>
      </c>
      <c r="LG32" s="132">
        <f t="shared" si="88"/>
        <v>0</v>
      </c>
      <c r="LH32" s="132">
        <f t="shared" si="88"/>
        <v>0</v>
      </c>
      <c r="LI32" s="132">
        <f t="shared" si="88"/>
        <v>0</v>
      </c>
      <c r="LJ32" s="132">
        <f t="shared" si="88"/>
        <v>0</v>
      </c>
      <c r="LK32" s="132">
        <f t="shared" si="88"/>
        <v>0</v>
      </c>
      <c r="LL32" s="132">
        <f t="shared" si="88"/>
        <v>0</v>
      </c>
      <c r="LM32" s="132">
        <f t="shared" si="88"/>
        <v>0</v>
      </c>
      <c r="LN32" s="132">
        <f t="shared" si="88"/>
        <v>0</v>
      </c>
      <c r="LO32" s="132">
        <f t="shared" si="88"/>
        <v>0</v>
      </c>
      <c r="LP32" s="132">
        <f t="shared" si="88"/>
        <v>0</v>
      </c>
      <c r="LQ32" s="132">
        <f t="shared" si="88"/>
        <v>0</v>
      </c>
      <c r="LR32" s="132">
        <f t="shared" si="88"/>
        <v>0</v>
      </c>
      <c r="LS32" s="132">
        <f t="shared" si="88"/>
        <v>0</v>
      </c>
      <c r="LT32" s="132">
        <f t="shared" si="88"/>
        <v>0</v>
      </c>
      <c r="LU32" s="132">
        <f t="shared" si="88"/>
        <v>0</v>
      </c>
      <c r="LV32" s="132">
        <f t="shared" si="88"/>
        <v>0</v>
      </c>
      <c r="LW32" s="132">
        <f t="shared" si="88"/>
        <v>0</v>
      </c>
      <c r="LX32" s="132">
        <f t="shared" si="88"/>
        <v>0</v>
      </c>
      <c r="LY32" s="132">
        <f t="shared" si="88"/>
        <v>0</v>
      </c>
      <c r="LZ32" s="132">
        <f t="shared" si="88"/>
        <v>0</v>
      </c>
      <c r="MA32" s="132">
        <f t="shared" si="88"/>
        <v>0</v>
      </c>
      <c r="MB32" s="132">
        <f t="shared" si="88"/>
        <v>0</v>
      </c>
      <c r="MC32" s="132">
        <f t="shared" si="88"/>
        <v>0</v>
      </c>
      <c r="MD32" s="132">
        <f t="shared" si="88"/>
        <v>0</v>
      </c>
      <c r="ME32" s="132">
        <f t="shared" si="88"/>
        <v>0</v>
      </c>
      <c r="MF32" s="132">
        <f t="shared" si="88"/>
        <v>0</v>
      </c>
      <c r="MG32" s="132">
        <f t="shared" si="88"/>
        <v>0</v>
      </c>
      <c r="MH32" s="132">
        <f t="shared" si="88"/>
        <v>0</v>
      </c>
      <c r="MI32" s="132">
        <f t="shared" si="88"/>
        <v>0</v>
      </c>
      <c r="MJ32" s="132">
        <f t="shared" si="88"/>
        <v>0</v>
      </c>
      <c r="MK32" s="132">
        <f t="shared" si="88"/>
        <v>0</v>
      </c>
      <c r="ML32" s="132">
        <f t="shared" si="88"/>
        <v>0</v>
      </c>
      <c r="MM32" s="132">
        <f t="shared" si="88"/>
        <v>0</v>
      </c>
      <c r="MN32" s="132">
        <f t="shared" si="88"/>
        <v>0</v>
      </c>
      <c r="MO32" s="132">
        <f t="shared" si="88"/>
        <v>0</v>
      </c>
      <c r="MP32" s="132">
        <f t="shared" si="88"/>
        <v>0</v>
      </c>
      <c r="MQ32" s="132">
        <f t="shared" si="88"/>
        <v>0</v>
      </c>
      <c r="MR32" s="132">
        <f t="shared" si="88"/>
        <v>0</v>
      </c>
      <c r="MS32" s="132">
        <f t="shared" si="88"/>
        <v>0</v>
      </c>
      <c r="MT32" s="132">
        <f t="shared" si="88"/>
        <v>0</v>
      </c>
      <c r="MU32" s="132">
        <f t="shared" si="88"/>
        <v>0</v>
      </c>
      <c r="MV32" s="132">
        <f t="shared" si="88"/>
        <v>0</v>
      </c>
      <c r="MW32" s="132">
        <f t="shared" si="88"/>
        <v>0</v>
      </c>
      <c r="MX32" s="132">
        <f t="shared" si="88"/>
        <v>0</v>
      </c>
      <c r="MY32" s="132">
        <f t="shared" si="88"/>
        <v>0</v>
      </c>
      <c r="MZ32" s="132">
        <f t="shared" si="88"/>
        <v>0</v>
      </c>
      <c r="NA32" s="132">
        <f t="shared" si="88"/>
        <v>0</v>
      </c>
      <c r="NB32" s="132">
        <f t="shared" si="88"/>
        <v>0</v>
      </c>
      <c r="NC32" s="132">
        <f t="shared" si="88"/>
        <v>0</v>
      </c>
      <c r="ND32" s="132">
        <f t="shared" si="88"/>
        <v>0</v>
      </c>
      <c r="NE32" s="132">
        <f t="shared" si="88"/>
        <v>0</v>
      </c>
      <c r="NF32" s="132">
        <f t="shared" si="88"/>
        <v>0</v>
      </c>
      <c r="NG32" s="132">
        <f t="shared" si="88"/>
        <v>0</v>
      </c>
      <c r="NH32" s="132">
        <f t="shared" si="88"/>
        <v>0</v>
      </c>
      <c r="NI32" s="132">
        <f t="shared" si="88"/>
        <v>0</v>
      </c>
      <c r="NJ32" s="132">
        <f t="shared" si="88"/>
        <v>0</v>
      </c>
      <c r="NK32" s="132">
        <f t="shared" si="88"/>
        <v>0</v>
      </c>
      <c r="NL32" s="132">
        <f t="shared" si="88"/>
        <v>0</v>
      </c>
      <c r="NM32" s="132">
        <f t="shared" si="88"/>
        <v>0</v>
      </c>
      <c r="NN32" s="132">
        <f t="shared" si="88"/>
        <v>0</v>
      </c>
      <c r="NO32" s="132">
        <f t="shared" si="88"/>
        <v>0</v>
      </c>
      <c r="NP32" s="132">
        <f t="shared" si="88"/>
        <v>0</v>
      </c>
      <c r="NQ32" s="132">
        <f t="shared" si="88"/>
        <v>0</v>
      </c>
      <c r="NR32" s="132">
        <f t="shared" si="88"/>
        <v>0</v>
      </c>
      <c r="NS32" s="132">
        <f t="shared" si="88"/>
        <v>0</v>
      </c>
      <c r="NT32" s="132">
        <f t="shared" si="88"/>
        <v>0</v>
      </c>
      <c r="NU32" s="132">
        <f t="shared" si="88"/>
        <v>0</v>
      </c>
      <c r="NV32" s="132">
        <f t="shared" si="88"/>
        <v>0</v>
      </c>
      <c r="NW32" s="132">
        <f t="shared" si="88"/>
        <v>0</v>
      </c>
      <c r="NX32" s="132">
        <f t="shared" si="88"/>
        <v>0</v>
      </c>
      <c r="NY32" s="132">
        <f t="shared" si="88"/>
        <v>0</v>
      </c>
      <c r="NZ32" s="132">
        <f t="shared" si="88"/>
        <v>0</v>
      </c>
      <c r="OA32" s="132">
        <f t="shared" si="88"/>
        <v>0</v>
      </c>
      <c r="OB32" s="132">
        <f t="shared" si="88"/>
        <v>0</v>
      </c>
      <c r="OC32" s="132">
        <f t="shared" si="88"/>
        <v>0</v>
      </c>
      <c r="OD32" s="132">
        <f t="shared" si="88"/>
        <v>0</v>
      </c>
      <c r="OE32" s="133">
        <f t="shared" si="88"/>
        <v>0</v>
      </c>
      <c r="OF32" s="133">
        <f t="shared" si="88"/>
        <v>0</v>
      </c>
      <c r="OG32" s="133">
        <f t="shared" si="88"/>
        <v>0</v>
      </c>
      <c r="OH32" s="133">
        <f t="shared" si="88"/>
        <v>0</v>
      </c>
      <c r="OI32" s="133">
        <f t="shared" si="88"/>
        <v>0</v>
      </c>
      <c r="OJ32" s="133">
        <f t="shared" si="88"/>
        <v>0</v>
      </c>
      <c r="OK32" s="133">
        <f t="shared" si="88"/>
        <v>0</v>
      </c>
      <c r="OL32" s="133">
        <f t="shared" si="88"/>
        <v>0</v>
      </c>
      <c r="OM32" s="133">
        <f t="shared" si="88"/>
        <v>0</v>
      </c>
      <c r="ON32" s="133">
        <f t="shared" si="88"/>
        <v>0</v>
      </c>
      <c r="OO32" s="133">
        <f t="shared" si="88"/>
        <v>0</v>
      </c>
      <c r="OP32" s="133">
        <f t="shared" si="88"/>
        <v>0</v>
      </c>
      <c r="OQ32" s="133">
        <f t="shared" si="88"/>
        <v>0</v>
      </c>
      <c r="OR32" s="133">
        <f t="shared" si="88"/>
        <v>0</v>
      </c>
      <c r="OS32" s="133">
        <f t="shared" si="88"/>
        <v>0</v>
      </c>
      <c r="OT32" s="133">
        <f t="shared" si="88"/>
        <v>0</v>
      </c>
      <c r="OU32" s="133">
        <f t="shared" si="88"/>
        <v>0</v>
      </c>
      <c r="OV32" s="133">
        <f t="shared" si="88"/>
        <v>0</v>
      </c>
      <c r="OW32" s="133">
        <f t="shared" si="88"/>
        <v>0</v>
      </c>
      <c r="OX32" s="133">
        <f t="shared" si="88"/>
        <v>0</v>
      </c>
      <c r="OY32" s="133">
        <f t="shared" si="88"/>
        <v>0</v>
      </c>
      <c r="OZ32" s="133">
        <f t="shared" si="88"/>
        <v>0</v>
      </c>
      <c r="PA32" s="133">
        <f t="shared" si="88"/>
        <v>0</v>
      </c>
      <c r="PB32" s="133">
        <f t="shared" si="88"/>
        <v>0</v>
      </c>
      <c r="PC32" s="133">
        <f t="shared" si="88"/>
        <v>0</v>
      </c>
      <c r="PD32" s="133">
        <f t="shared" si="88"/>
        <v>0</v>
      </c>
      <c r="PE32" s="133">
        <f t="shared" si="88"/>
        <v>0</v>
      </c>
      <c r="PF32" s="133">
        <f t="shared" si="88"/>
        <v>0</v>
      </c>
      <c r="PG32" s="133">
        <f t="shared" si="88"/>
        <v>0</v>
      </c>
      <c r="PH32" s="133">
        <f t="shared" si="88"/>
        <v>0</v>
      </c>
      <c r="PI32" s="133">
        <f t="shared" si="88"/>
        <v>0</v>
      </c>
      <c r="PJ32" s="133">
        <f t="shared" si="88"/>
        <v>0</v>
      </c>
      <c r="PK32" s="133">
        <f t="shared" si="88"/>
        <v>0</v>
      </c>
      <c r="PL32" s="133">
        <f t="shared" si="88"/>
        <v>0</v>
      </c>
      <c r="PM32" s="133">
        <f t="shared" si="88"/>
        <v>0</v>
      </c>
      <c r="PN32" s="133">
        <f t="shared" si="88"/>
        <v>0</v>
      </c>
      <c r="PO32" s="133">
        <f t="shared" si="88"/>
        <v>0</v>
      </c>
      <c r="PP32" s="133">
        <f t="shared" si="88"/>
        <v>0</v>
      </c>
      <c r="PQ32" s="133">
        <f t="shared" si="88"/>
        <v>0</v>
      </c>
      <c r="PR32" s="133">
        <f t="shared" si="88"/>
        <v>0</v>
      </c>
      <c r="PS32" s="133">
        <f t="shared" si="88"/>
        <v>0</v>
      </c>
      <c r="PT32" s="133">
        <f t="shared" si="88"/>
        <v>0</v>
      </c>
      <c r="PU32" s="133">
        <f t="shared" si="88"/>
        <v>0</v>
      </c>
      <c r="PV32" s="133">
        <f t="shared" si="88"/>
        <v>0</v>
      </c>
      <c r="PW32" s="133">
        <f t="shared" si="88"/>
        <v>0</v>
      </c>
      <c r="PX32" s="133">
        <f t="shared" si="88"/>
        <v>0</v>
      </c>
      <c r="PY32" s="133">
        <f t="shared" si="88"/>
        <v>0</v>
      </c>
      <c r="PZ32" s="133">
        <f t="shared" si="88"/>
        <v>0</v>
      </c>
      <c r="QA32" s="133">
        <f t="shared" si="88"/>
        <v>0</v>
      </c>
      <c r="QB32" s="133">
        <f t="shared" si="88"/>
        <v>0</v>
      </c>
      <c r="QC32" s="133">
        <f t="shared" si="88"/>
        <v>0</v>
      </c>
      <c r="QD32" s="133">
        <f t="shared" si="88"/>
        <v>0</v>
      </c>
      <c r="QE32" s="133">
        <f t="shared" si="88"/>
        <v>0</v>
      </c>
      <c r="QF32" s="133">
        <f t="shared" si="88"/>
        <v>0</v>
      </c>
      <c r="QG32" s="133">
        <f t="shared" si="88"/>
        <v>0</v>
      </c>
      <c r="QH32" s="133">
        <f t="shared" si="88"/>
        <v>0</v>
      </c>
      <c r="QI32" s="133">
        <f t="shared" si="88"/>
        <v>0</v>
      </c>
    </row>
    <row r="33" ht="21.75" customHeight="1">
      <c r="A33" s="120" t="s">
        <v>73</v>
      </c>
      <c r="B33" s="174">
        <f t="shared" si="73"/>
        <v>0</v>
      </c>
      <c r="C33" s="175" t="s">
        <v>74</v>
      </c>
      <c r="D33" s="123">
        <v>7.5</v>
      </c>
      <c r="E33" s="175">
        <f>+D$28*D33/900</f>
        <v>0</v>
      </c>
      <c r="F33" s="134">
        <v>7.5</v>
      </c>
      <c r="G33" s="175">
        <f>+F$28*F33/900</f>
        <v>0</v>
      </c>
      <c r="H33" s="104"/>
      <c r="I33" s="139"/>
      <c r="J33" s="176">
        <f t="shared" si="74"/>
        <v>0</v>
      </c>
      <c r="K33" s="127"/>
      <c r="L33" s="128"/>
      <c r="M33" s="127">
        <f t="shared" ref="M33:M39" si="93">+L$28*L33</f>
        <v>0</v>
      </c>
      <c r="N33" s="128"/>
      <c r="O33" s="127">
        <f t="shared" ref="O33:O39" si="94">+N$28*N33</f>
        <v>0</v>
      </c>
      <c r="P33" s="104"/>
      <c r="Q33" s="125" t="s">
        <v>110</v>
      </c>
      <c r="R33" s="176">
        <f t="shared" si="75"/>
        <v>0</v>
      </c>
      <c r="S33" s="127" t="s">
        <v>79</v>
      </c>
      <c r="T33" s="128">
        <v>1.0</v>
      </c>
      <c r="U33" s="127">
        <f t="shared" ref="U33:U39" si="95">+T$28*T33</f>
        <v>0</v>
      </c>
      <c r="V33" s="128">
        <v>1.0</v>
      </c>
      <c r="W33" s="127">
        <f t="shared" ref="W33:W39" si="96">+V$28*V33</f>
        <v>0</v>
      </c>
      <c r="X33" s="104"/>
      <c r="Y33" s="125" t="s">
        <v>111</v>
      </c>
      <c r="Z33" s="176">
        <f t="shared" si="78"/>
        <v>0</v>
      </c>
      <c r="AA33" s="127" t="s">
        <v>79</v>
      </c>
      <c r="AB33" s="128">
        <v>1.0</v>
      </c>
      <c r="AC33" s="127">
        <f>+AB$28*AB33</f>
        <v>0</v>
      </c>
      <c r="AD33" s="128">
        <v>1.0</v>
      </c>
      <c r="AE33" s="127">
        <f t="shared" ref="AE33:AF33" si="89">+AD$28*AD33</f>
        <v>0</v>
      </c>
      <c r="AF33" s="127">
        <f t="shared" si="89"/>
        <v>0</v>
      </c>
      <c r="AG33" s="129"/>
      <c r="AH33" s="139"/>
      <c r="AI33" s="176">
        <f t="shared" si="81"/>
        <v>0</v>
      </c>
      <c r="AJ33" s="127"/>
      <c r="AK33" s="128"/>
      <c r="AL33" s="127">
        <f t="shared" ref="AL33:AL39" si="98">+AK$28*AK33</f>
        <v>0</v>
      </c>
      <c r="AM33" s="128"/>
      <c r="AN33" s="127">
        <f t="shared" ref="AN33:AN39" si="99">+AM$28*AM33</f>
        <v>0</v>
      </c>
      <c r="AO33" s="104"/>
      <c r="AP33" s="125" t="s">
        <v>112</v>
      </c>
      <c r="AQ33" s="176">
        <f t="shared" si="82"/>
        <v>0</v>
      </c>
      <c r="AR33" s="127" t="s">
        <v>79</v>
      </c>
      <c r="AS33" s="128">
        <v>1.0</v>
      </c>
      <c r="AT33" s="127">
        <f t="shared" ref="AT33:AT39" si="100">+AS$28*AS33</f>
        <v>0</v>
      </c>
      <c r="AU33" s="128">
        <v>1.0</v>
      </c>
      <c r="AV33" s="127">
        <f t="shared" ref="AV33:AV39" si="101">+AU$28*AU33</f>
        <v>0</v>
      </c>
      <c r="AW33" s="104"/>
      <c r="AX33" s="139"/>
      <c r="AY33" s="176">
        <f t="shared" si="85"/>
        <v>0</v>
      </c>
      <c r="AZ33" s="127"/>
      <c r="BA33" s="128"/>
      <c r="BB33" s="127">
        <f t="shared" si="90"/>
        <v>0</v>
      </c>
      <c r="BC33" s="130"/>
      <c r="BD33" s="127">
        <f t="shared" si="91"/>
        <v>0</v>
      </c>
      <c r="BF33" s="69"/>
      <c r="BH33" s="131">
        <f t="shared" si="86"/>
        <v>0</v>
      </c>
      <c r="BI33" s="132">
        <f t="shared" si="87"/>
        <v>0</v>
      </c>
      <c r="BJ33" s="132">
        <f t="shared" ref="BJ33:QI33" si="92">+IF($A33=BJ$11,($E33+$G33))+IF($I33=BJ$11,($M33+$O33))+IF($Q33=BJ$11,($U33+$W33))+IF($Y33=BJ$11,($AC33+$AE33))+IF($AH33=BJ$11,($AL33+$AN33))+IF($AP33=BJ$11,($AT33+$AV33))+IF($AX33=BJ$11,($BB33+$BD33))</f>
        <v>0</v>
      </c>
      <c r="BK33" s="132">
        <f t="shared" si="92"/>
        <v>0</v>
      </c>
      <c r="BL33" s="132">
        <f t="shared" si="92"/>
        <v>0</v>
      </c>
      <c r="BM33" s="132">
        <f t="shared" si="92"/>
        <v>0</v>
      </c>
      <c r="BN33" s="132">
        <f t="shared" si="92"/>
        <v>0</v>
      </c>
      <c r="BO33" s="132">
        <f t="shared" si="92"/>
        <v>0</v>
      </c>
      <c r="BP33" s="132">
        <f t="shared" si="92"/>
        <v>0</v>
      </c>
      <c r="BQ33" s="132">
        <f t="shared" si="92"/>
        <v>0</v>
      </c>
      <c r="BR33" s="132">
        <f t="shared" si="92"/>
        <v>0</v>
      </c>
      <c r="BS33" s="132">
        <f t="shared" si="92"/>
        <v>0</v>
      </c>
      <c r="BT33" s="132">
        <f t="shared" si="92"/>
        <v>0</v>
      </c>
      <c r="BU33" s="132">
        <f t="shared" si="92"/>
        <v>0</v>
      </c>
      <c r="BV33" s="132">
        <f t="shared" si="92"/>
        <v>0</v>
      </c>
      <c r="BW33" s="132">
        <f t="shared" si="92"/>
        <v>0</v>
      </c>
      <c r="BX33" s="132">
        <f t="shared" si="92"/>
        <v>0</v>
      </c>
      <c r="BY33" s="132">
        <f t="shared" si="92"/>
        <v>0</v>
      </c>
      <c r="BZ33" s="132">
        <f t="shared" si="92"/>
        <v>0</v>
      </c>
      <c r="CA33" s="132">
        <f t="shared" si="92"/>
        <v>0</v>
      </c>
      <c r="CB33" s="132">
        <f t="shared" si="92"/>
        <v>0</v>
      </c>
      <c r="CC33" s="132">
        <f t="shared" si="92"/>
        <v>0</v>
      </c>
      <c r="CD33" s="132">
        <f t="shared" si="92"/>
        <v>0</v>
      </c>
      <c r="CE33" s="132">
        <f t="shared" si="92"/>
        <v>0</v>
      </c>
      <c r="CF33" s="132">
        <f t="shared" si="92"/>
        <v>0</v>
      </c>
      <c r="CG33" s="132">
        <f t="shared" si="92"/>
        <v>0</v>
      </c>
      <c r="CH33" s="132">
        <f t="shared" si="92"/>
        <v>0</v>
      </c>
      <c r="CI33" s="132">
        <f t="shared" si="92"/>
        <v>0</v>
      </c>
      <c r="CJ33" s="132">
        <f t="shared" si="92"/>
        <v>0</v>
      </c>
      <c r="CK33" s="132">
        <f t="shared" si="92"/>
        <v>0</v>
      </c>
      <c r="CL33" s="132">
        <f t="shared" si="92"/>
        <v>0</v>
      </c>
      <c r="CM33" s="132">
        <f t="shared" si="92"/>
        <v>0</v>
      </c>
      <c r="CN33" s="132">
        <f t="shared" si="92"/>
        <v>0</v>
      </c>
      <c r="CO33" s="132">
        <f t="shared" si="92"/>
        <v>0</v>
      </c>
      <c r="CP33" s="132">
        <f t="shared" si="92"/>
        <v>0</v>
      </c>
      <c r="CQ33" s="132">
        <f t="shared" si="92"/>
        <v>0</v>
      </c>
      <c r="CR33" s="132">
        <f t="shared" si="92"/>
        <v>0</v>
      </c>
      <c r="CS33" s="132">
        <f t="shared" si="92"/>
        <v>0</v>
      </c>
      <c r="CT33" s="132">
        <f t="shared" si="92"/>
        <v>0</v>
      </c>
      <c r="CU33" s="132">
        <f t="shared" si="92"/>
        <v>0</v>
      </c>
      <c r="CV33" s="132">
        <f t="shared" si="92"/>
        <v>0</v>
      </c>
      <c r="CW33" s="132">
        <f t="shared" si="92"/>
        <v>0</v>
      </c>
      <c r="CX33" s="132">
        <f t="shared" si="92"/>
        <v>0</v>
      </c>
      <c r="CY33" s="132">
        <f t="shared" si="92"/>
        <v>0</v>
      </c>
      <c r="CZ33" s="132">
        <f t="shared" si="92"/>
        <v>0</v>
      </c>
      <c r="DA33" s="132">
        <f t="shared" si="92"/>
        <v>0</v>
      </c>
      <c r="DB33" s="132">
        <f t="shared" si="92"/>
        <v>0</v>
      </c>
      <c r="DC33" s="132">
        <f t="shared" si="92"/>
        <v>0</v>
      </c>
      <c r="DD33" s="132">
        <f t="shared" si="92"/>
        <v>0</v>
      </c>
      <c r="DE33" s="132">
        <f t="shared" si="92"/>
        <v>0</v>
      </c>
      <c r="DF33" s="132">
        <f t="shared" si="92"/>
        <v>0</v>
      </c>
      <c r="DG33" s="132">
        <f t="shared" si="92"/>
        <v>0</v>
      </c>
      <c r="DH33" s="132">
        <f t="shared" si="92"/>
        <v>0</v>
      </c>
      <c r="DI33" s="132">
        <f t="shared" si="92"/>
        <v>0</v>
      </c>
      <c r="DJ33" s="132">
        <f t="shared" si="92"/>
        <v>0</v>
      </c>
      <c r="DK33" s="132">
        <f t="shared" si="92"/>
        <v>0</v>
      </c>
      <c r="DL33" s="132">
        <f t="shared" si="92"/>
        <v>0</v>
      </c>
      <c r="DM33" s="132">
        <f t="shared" si="92"/>
        <v>0</v>
      </c>
      <c r="DN33" s="132">
        <f t="shared" si="92"/>
        <v>0</v>
      </c>
      <c r="DO33" s="132">
        <f t="shared" si="92"/>
        <v>0</v>
      </c>
      <c r="DP33" s="132">
        <f t="shared" si="92"/>
        <v>0</v>
      </c>
      <c r="DQ33" s="132">
        <f t="shared" si="92"/>
        <v>0</v>
      </c>
      <c r="DR33" s="132">
        <f t="shared" si="92"/>
        <v>0</v>
      </c>
      <c r="DS33" s="132">
        <f t="shared" si="92"/>
        <v>0</v>
      </c>
      <c r="DT33" s="132">
        <f t="shared" si="92"/>
        <v>0</v>
      </c>
      <c r="DU33" s="132">
        <f t="shared" si="92"/>
        <v>0</v>
      </c>
      <c r="DV33" s="132">
        <f t="shared" si="92"/>
        <v>0</v>
      </c>
      <c r="DW33" s="132">
        <f t="shared" si="92"/>
        <v>0</v>
      </c>
      <c r="DX33" s="132">
        <f t="shared" si="92"/>
        <v>0</v>
      </c>
      <c r="DY33" s="132">
        <f t="shared" si="92"/>
        <v>0</v>
      </c>
      <c r="DZ33" s="132">
        <f t="shared" si="92"/>
        <v>0</v>
      </c>
      <c r="EA33" s="132">
        <f t="shared" si="92"/>
        <v>0</v>
      </c>
      <c r="EB33" s="132">
        <f t="shared" si="92"/>
        <v>0</v>
      </c>
      <c r="EC33" s="132">
        <f t="shared" si="92"/>
        <v>0</v>
      </c>
      <c r="ED33" s="132">
        <f t="shared" si="92"/>
        <v>0</v>
      </c>
      <c r="EE33" s="132">
        <f t="shared" si="92"/>
        <v>0</v>
      </c>
      <c r="EF33" s="132">
        <f t="shared" si="92"/>
        <v>0</v>
      </c>
      <c r="EG33" s="132">
        <f t="shared" si="92"/>
        <v>0</v>
      </c>
      <c r="EH33" s="132">
        <f t="shared" si="92"/>
        <v>0</v>
      </c>
      <c r="EI33" s="132">
        <f t="shared" si="92"/>
        <v>0</v>
      </c>
      <c r="EJ33" s="132">
        <f t="shared" si="92"/>
        <v>0</v>
      </c>
      <c r="EK33" s="132">
        <f t="shared" si="92"/>
        <v>0</v>
      </c>
      <c r="EL33" s="132">
        <f t="shared" si="92"/>
        <v>0</v>
      </c>
      <c r="EM33" s="132">
        <f t="shared" si="92"/>
        <v>0</v>
      </c>
      <c r="EN33" s="132">
        <f t="shared" si="92"/>
        <v>0</v>
      </c>
      <c r="EO33" s="132">
        <f t="shared" si="92"/>
        <v>0</v>
      </c>
      <c r="EP33" s="132">
        <f t="shared" si="92"/>
        <v>0</v>
      </c>
      <c r="EQ33" s="132">
        <f t="shared" si="92"/>
        <v>0</v>
      </c>
      <c r="ER33" s="132">
        <f t="shared" si="92"/>
        <v>0</v>
      </c>
      <c r="ES33" s="132">
        <f t="shared" si="92"/>
        <v>0</v>
      </c>
      <c r="ET33" s="132">
        <f t="shared" si="92"/>
        <v>0</v>
      </c>
      <c r="EU33" s="132">
        <f t="shared" si="92"/>
        <v>0</v>
      </c>
      <c r="EV33" s="132">
        <f t="shared" si="92"/>
        <v>0</v>
      </c>
      <c r="EW33" s="132">
        <f t="shared" si="92"/>
        <v>0</v>
      </c>
      <c r="EX33" s="132">
        <f t="shared" si="92"/>
        <v>0</v>
      </c>
      <c r="EY33" s="132">
        <f t="shared" si="92"/>
        <v>0</v>
      </c>
      <c r="EZ33" s="132">
        <f t="shared" si="92"/>
        <v>0</v>
      </c>
      <c r="FA33" s="132">
        <f t="shared" si="92"/>
        <v>0</v>
      </c>
      <c r="FB33" s="132">
        <f t="shared" si="92"/>
        <v>0</v>
      </c>
      <c r="FC33" s="132">
        <f t="shared" si="92"/>
        <v>0</v>
      </c>
      <c r="FD33" s="132">
        <f t="shared" si="92"/>
        <v>0</v>
      </c>
      <c r="FE33" s="132">
        <f t="shared" si="92"/>
        <v>0</v>
      </c>
      <c r="FF33" s="132">
        <f t="shared" si="92"/>
        <v>0</v>
      </c>
      <c r="FG33" s="132">
        <f t="shared" si="92"/>
        <v>0</v>
      </c>
      <c r="FH33" s="132">
        <f t="shared" si="92"/>
        <v>0</v>
      </c>
      <c r="FI33" s="132">
        <f t="shared" si="92"/>
        <v>0</v>
      </c>
      <c r="FJ33" s="132">
        <f t="shared" si="92"/>
        <v>0</v>
      </c>
      <c r="FK33" s="132">
        <f t="shared" si="92"/>
        <v>0</v>
      </c>
      <c r="FL33" s="132">
        <f t="shared" si="92"/>
        <v>0</v>
      </c>
      <c r="FM33" s="132">
        <f t="shared" si="92"/>
        <v>0</v>
      </c>
      <c r="FN33" s="132">
        <f t="shared" si="92"/>
        <v>0</v>
      </c>
      <c r="FO33" s="132">
        <f t="shared" si="92"/>
        <v>0</v>
      </c>
      <c r="FP33" s="132">
        <f t="shared" si="92"/>
        <v>0</v>
      </c>
      <c r="FQ33" s="132">
        <f t="shared" si="92"/>
        <v>0</v>
      </c>
      <c r="FR33" s="132">
        <f t="shared" si="92"/>
        <v>0</v>
      </c>
      <c r="FS33" s="132">
        <f t="shared" si="92"/>
        <v>0</v>
      </c>
      <c r="FT33" s="132">
        <f t="shared" si="92"/>
        <v>0</v>
      </c>
      <c r="FU33" s="132">
        <f t="shared" si="92"/>
        <v>0</v>
      </c>
      <c r="FV33" s="132">
        <f t="shared" si="92"/>
        <v>0</v>
      </c>
      <c r="FW33" s="132">
        <f t="shared" si="92"/>
        <v>0</v>
      </c>
      <c r="FX33" s="132">
        <f t="shared" si="92"/>
        <v>0</v>
      </c>
      <c r="FY33" s="132">
        <f t="shared" si="92"/>
        <v>0</v>
      </c>
      <c r="FZ33" s="132">
        <f t="shared" si="92"/>
        <v>0</v>
      </c>
      <c r="GA33" s="132">
        <f t="shared" si="92"/>
        <v>0</v>
      </c>
      <c r="GB33" s="132">
        <f t="shared" si="92"/>
        <v>0</v>
      </c>
      <c r="GC33" s="132">
        <f t="shared" si="92"/>
        <v>0</v>
      </c>
      <c r="GD33" s="132">
        <f t="shared" si="92"/>
        <v>0</v>
      </c>
      <c r="GE33" s="132">
        <f t="shared" si="92"/>
        <v>0</v>
      </c>
      <c r="GF33" s="132">
        <f t="shared" si="92"/>
        <v>0</v>
      </c>
      <c r="GG33" s="132">
        <f t="shared" si="92"/>
        <v>0</v>
      </c>
      <c r="GH33" s="132">
        <f t="shared" si="92"/>
        <v>0</v>
      </c>
      <c r="GI33" s="132">
        <f t="shared" si="92"/>
        <v>0</v>
      </c>
      <c r="GJ33" s="132">
        <f t="shared" si="92"/>
        <v>0</v>
      </c>
      <c r="GK33" s="132">
        <f t="shared" si="92"/>
        <v>0</v>
      </c>
      <c r="GL33" s="132">
        <f t="shared" si="92"/>
        <v>0</v>
      </c>
      <c r="GM33" s="132">
        <f t="shared" si="92"/>
        <v>0</v>
      </c>
      <c r="GN33" s="132">
        <f t="shared" si="92"/>
        <v>0</v>
      </c>
      <c r="GO33" s="132">
        <f t="shared" si="92"/>
        <v>0</v>
      </c>
      <c r="GP33" s="132">
        <f t="shared" si="92"/>
        <v>0</v>
      </c>
      <c r="GQ33" s="132">
        <f t="shared" si="92"/>
        <v>0</v>
      </c>
      <c r="GR33" s="132">
        <f t="shared" si="92"/>
        <v>0</v>
      </c>
      <c r="GS33" s="132">
        <f t="shared" si="92"/>
        <v>0</v>
      </c>
      <c r="GT33" s="132">
        <f t="shared" si="92"/>
        <v>0</v>
      </c>
      <c r="GU33" s="132">
        <f t="shared" si="92"/>
        <v>0</v>
      </c>
      <c r="GV33" s="132">
        <f t="shared" si="92"/>
        <v>0</v>
      </c>
      <c r="GW33" s="132">
        <f t="shared" si="92"/>
        <v>0</v>
      </c>
      <c r="GX33" s="132">
        <f t="shared" si="92"/>
        <v>0</v>
      </c>
      <c r="GY33" s="132">
        <f t="shared" si="92"/>
        <v>0</v>
      </c>
      <c r="GZ33" s="132">
        <f t="shared" si="92"/>
        <v>0</v>
      </c>
      <c r="HA33" s="132">
        <f t="shared" si="92"/>
        <v>0</v>
      </c>
      <c r="HB33" s="132">
        <f t="shared" si="92"/>
        <v>0</v>
      </c>
      <c r="HC33" s="132">
        <f t="shared" si="92"/>
        <v>0</v>
      </c>
      <c r="HD33" s="132">
        <f t="shared" si="92"/>
        <v>0</v>
      </c>
      <c r="HE33" s="132">
        <f t="shared" si="92"/>
        <v>0</v>
      </c>
      <c r="HF33" s="132">
        <f t="shared" si="92"/>
        <v>0</v>
      </c>
      <c r="HG33" s="132">
        <f t="shared" si="92"/>
        <v>0</v>
      </c>
      <c r="HH33" s="132">
        <f t="shared" si="92"/>
        <v>0</v>
      </c>
      <c r="HI33" s="132">
        <f t="shared" si="92"/>
        <v>0</v>
      </c>
      <c r="HJ33" s="132">
        <f t="shared" si="92"/>
        <v>0</v>
      </c>
      <c r="HK33" s="132">
        <f t="shared" si="92"/>
        <v>0</v>
      </c>
      <c r="HL33" s="132">
        <f t="shared" si="92"/>
        <v>0</v>
      </c>
      <c r="HM33" s="132">
        <f t="shared" si="92"/>
        <v>0</v>
      </c>
      <c r="HN33" s="132">
        <f t="shared" si="92"/>
        <v>0</v>
      </c>
      <c r="HO33" s="132">
        <f t="shared" si="92"/>
        <v>0</v>
      </c>
      <c r="HP33" s="132">
        <f t="shared" si="92"/>
        <v>0</v>
      </c>
      <c r="HQ33" s="132">
        <f t="shared" si="92"/>
        <v>0</v>
      </c>
      <c r="HR33" s="132">
        <f t="shared" si="92"/>
        <v>0</v>
      </c>
      <c r="HS33" s="132">
        <f t="shared" si="92"/>
        <v>0</v>
      </c>
      <c r="HT33" s="132">
        <f t="shared" si="92"/>
        <v>0</v>
      </c>
      <c r="HU33" s="132">
        <f t="shared" si="92"/>
        <v>0</v>
      </c>
      <c r="HV33" s="132">
        <f t="shared" si="92"/>
        <v>0</v>
      </c>
      <c r="HW33" s="132">
        <f t="shared" si="92"/>
        <v>0</v>
      </c>
      <c r="HX33" s="132">
        <f t="shared" si="92"/>
        <v>0</v>
      </c>
      <c r="HY33" s="132">
        <f t="shared" si="92"/>
        <v>0</v>
      </c>
      <c r="HZ33" s="132">
        <f t="shared" si="92"/>
        <v>0</v>
      </c>
      <c r="IA33" s="132">
        <f t="shared" si="92"/>
        <v>0</v>
      </c>
      <c r="IB33" s="132">
        <f t="shared" si="92"/>
        <v>0</v>
      </c>
      <c r="IC33" s="132">
        <f t="shared" si="92"/>
        <v>0</v>
      </c>
      <c r="ID33" s="132">
        <f t="shared" si="92"/>
        <v>0</v>
      </c>
      <c r="IE33" s="132">
        <f t="shared" si="92"/>
        <v>0</v>
      </c>
      <c r="IF33" s="132">
        <f t="shared" si="92"/>
        <v>0</v>
      </c>
      <c r="IG33" s="132">
        <f t="shared" si="92"/>
        <v>0</v>
      </c>
      <c r="IH33" s="132">
        <f t="shared" si="92"/>
        <v>0</v>
      </c>
      <c r="II33" s="132">
        <f t="shared" si="92"/>
        <v>0</v>
      </c>
      <c r="IJ33" s="132">
        <f t="shared" si="92"/>
        <v>0</v>
      </c>
      <c r="IK33" s="132">
        <f t="shared" si="92"/>
        <v>0</v>
      </c>
      <c r="IL33" s="132">
        <f t="shared" si="92"/>
        <v>0</v>
      </c>
      <c r="IM33" s="132">
        <f t="shared" si="92"/>
        <v>0</v>
      </c>
      <c r="IN33" s="132">
        <f t="shared" si="92"/>
        <v>0</v>
      </c>
      <c r="IO33" s="132">
        <f t="shared" si="92"/>
        <v>0</v>
      </c>
      <c r="IP33" s="132">
        <f t="shared" si="92"/>
        <v>0</v>
      </c>
      <c r="IQ33" s="132">
        <f t="shared" si="92"/>
        <v>0</v>
      </c>
      <c r="IR33" s="132">
        <f t="shared" si="92"/>
        <v>0</v>
      </c>
      <c r="IS33" s="132">
        <f t="shared" si="92"/>
        <v>0</v>
      </c>
      <c r="IT33" s="132">
        <f t="shared" si="92"/>
        <v>0</v>
      </c>
      <c r="IU33" s="132">
        <f t="shared" si="92"/>
        <v>0</v>
      </c>
      <c r="IV33" s="132">
        <f t="shared" si="92"/>
        <v>0</v>
      </c>
      <c r="IW33" s="132">
        <f t="shared" si="92"/>
        <v>0</v>
      </c>
      <c r="IX33" s="132">
        <f t="shared" si="92"/>
        <v>0</v>
      </c>
      <c r="IY33" s="132">
        <f t="shared" si="92"/>
        <v>0</v>
      </c>
      <c r="IZ33" s="132">
        <f t="shared" si="92"/>
        <v>0</v>
      </c>
      <c r="JA33" s="132">
        <f t="shared" si="92"/>
        <v>0</v>
      </c>
      <c r="JB33" s="132">
        <f t="shared" si="92"/>
        <v>0</v>
      </c>
      <c r="JC33" s="132">
        <f t="shared" si="92"/>
        <v>0</v>
      </c>
      <c r="JD33" s="132">
        <f t="shared" si="92"/>
        <v>0</v>
      </c>
      <c r="JE33" s="132">
        <f t="shared" si="92"/>
        <v>0</v>
      </c>
      <c r="JF33" s="132">
        <f t="shared" si="92"/>
        <v>0</v>
      </c>
      <c r="JG33" s="132">
        <f t="shared" si="92"/>
        <v>0</v>
      </c>
      <c r="JH33" s="132">
        <f t="shared" si="92"/>
        <v>0</v>
      </c>
      <c r="JI33" s="132">
        <f t="shared" si="92"/>
        <v>0</v>
      </c>
      <c r="JJ33" s="132">
        <f t="shared" si="92"/>
        <v>0</v>
      </c>
      <c r="JK33" s="132">
        <f t="shared" si="92"/>
        <v>0</v>
      </c>
      <c r="JL33" s="132">
        <f t="shared" si="92"/>
        <v>0</v>
      </c>
      <c r="JM33" s="132">
        <f t="shared" si="92"/>
        <v>0</v>
      </c>
      <c r="JN33" s="132">
        <f t="shared" si="92"/>
        <v>0</v>
      </c>
      <c r="JO33" s="132">
        <f t="shared" si="92"/>
        <v>0</v>
      </c>
      <c r="JP33" s="132">
        <f t="shared" si="92"/>
        <v>0</v>
      </c>
      <c r="JQ33" s="132">
        <f t="shared" si="92"/>
        <v>0</v>
      </c>
      <c r="JR33" s="132">
        <f t="shared" si="92"/>
        <v>0</v>
      </c>
      <c r="JS33" s="132">
        <f t="shared" si="92"/>
        <v>0</v>
      </c>
      <c r="JT33" s="132">
        <f t="shared" si="92"/>
        <v>0</v>
      </c>
      <c r="JU33" s="132">
        <f t="shared" si="92"/>
        <v>0</v>
      </c>
      <c r="JV33" s="132">
        <f t="shared" si="92"/>
        <v>0</v>
      </c>
      <c r="JW33" s="132">
        <f t="shared" si="92"/>
        <v>0</v>
      </c>
      <c r="JX33" s="132">
        <f t="shared" si="92"/>
        <v>0</v>
      </c>
      <c r="JY33" s="132">
        <f t="shared" si="92"/>
        <v>0</v>
      </c>
      <c r="JZ33" s="132">
        <f t="shared" si="92"/>
        <v>0</v>
      </c>
      <c r="KA33" s="132">
        <f t="shared" si="92"/>
        <v>0</v>
      </c>
      <c r="KB33" s="132">
        <f t="shared" si="92"/>
        <v>0</v>
      </c>
      <c r="KC33" s="132">
        <f t="shared" si="92"/>
        <v>0</v>
      </c>
      <c r="KD33" s="132">
        <f t="shared" si="92"/>
        <v>0</v>
      </c>
      <c r="KE33" s="132">
        <f t="shared" si="92"/>
        <v>0</v>
      </c>
      <c r="KF33" s="132">
        <f t="shared" si="92"/>
        <v>0</v>
      </c>
      <c r="KG33" s="132">
        <f t="shared" si="92"/>
        <v>0</v>
      </c>
      <c r="KH33" s="132">
        <f t="shared" si="92"/>
        <v>0</v>
      </c>
      <c r="KI33" s="132">
        <f t="shared" si="92"/>
        <v>0</v>
      </c>
      <c r="KJ33" s="132">
        <f t="shared" si="92"/>
        <v>0</v>
      </c>
      <c r="KK33" s="132">
        <f t="shared" si="92"/>
        <v>0</v>
      </c>
      <c r="KL33" s="132">
        <f t="shared" si="92"/>
        <v>0</v>
      </c>
      <c r="KM33" s="132">
        <f t="shared" si="92"/>
        <v>0</v>
      </c>
      <c r="KN33" s="132">
        <f t="shared" si="92"/>
        <v>0</v>
      </c>
      <c r="KO33" s="132">
        <f t="shared" si="92"/>
        <v>0</v>
      </c>
      <c r="KP33" s="132">
        <f t="shared" si="92"/>
        <v>0</v>
      </c>
      <c r="KQ33" s="132">
        <f t="shared" si="92"/>
        <v>0</v>
      </c>
      <c r="KR33" s="132">
        <f t="shared" si="92"/>
        <v>0</v>
      </c>
      <c r="KS33" s="132">
        <f t="shared" si="92"/>
        <v>0</v>
      </c>
      <c r="KT33" s="132">
        <f t="shared" si="92"/>
        <v>0</v>
      </c>
      <c r="KU33" s="132">
        <f t="shared" si="92"/>
        <v>0</v>
      </c>
      <c r="KV33" s="132">
        <f t="shared" si="92"/>
        <v>0</v>
      </c>
      <c r="KW33" s="132">
        <f t="shared" si="92"/>
        <v>0</v>
      </c>
      <c r="KX33" s="132">
        <f t="shared" si="92"/>
        <v>0</v>
      </c>
      <c r="KY33" s="132">
        <f t="shared" si="92"/>
        <v>0</v>
      </c>
      <c r="KZ33" s="132">
        <f t="shared" si="92"/>
        <v>0</v>
      </c>
      <c r="LA33" s="132">
        <f t="shared" si="92"/>
        <v>0</v>
      </c>
      <c r="LB33" s="132">
        <f t="shared" si="92"/>
        <v>0</v>
      </c>
      <c r="LC33" s="132">
        <f t="shared" si="92"/>
        <v>0</v>
      </c>
      <c r="LD33" s="132">
        <f t="shared" si="92"/>
        <v>0</v>
      </c>
      <c r="LE33" s="132">
        <f t="shared" si="92"/>
        <v>0</v>
      </c>
      <c r="LF33" s="132">
        <f t="shared" si="92"/>
        <v>0</v>
      </c>
      <c r="LG33" s="132">
        <f t="shared" si="92"/>
        <v>0</v>
      </c>
      <c r="LH33" s="132">
        <f t="shared" si="92"/>
        <v>0</v>
      </c>
      <c r="LI33" s="132">
        <f t="shared" si="92"/>
        <v>0</v>
      </c>
      <c r="LJ33" s="132">
        <f t="shared" si="92"/>
        <v>0</v>
      </c>
      <c r="LK33" s="132">
        <f t="shared" si="92"/>
        <v>0</v>
      </c>
      <c r="LL33" s="132">
        <f t="shared" si="92"/>
        <v>0</v>
      </c>
      <c r="LM33" s="132">
        <f t="shared" si="92"/>
        <v>0</v>
      </c>
      <c r="LN33" s="132">
        <f t="shared" si="92"/>
        <v>0</v>
      </c>
      <c r="LO33" s="132">
        <f t="shared" si="92"/>
        <v>0</v>
      </c>
      <c r="LP33" s="132">
        <f t="shared" si="92"/>
        <v>0</v>
      </c>
      <c r="LQ33" s="132">
        <f t="shared" si="92"/>
        <v>0</v>
      </c>
      <c r="LR33" s="132">
        <f t="shared" si="92"/>
        <v>0</v>
      </c>
      <c r="LS33" s="132">
        <f t="shared" si="92"/>
        <v>0</v>
      </c>
      <c r="LT33" s="132">
        <f t="shared" si="92"/>
        <v>0</v>
      </c>
      <c r="LU33" s="132">
        <f t="shared" si="92"/>
        <v>0</v>
      </c>
      <c r="LV33" s="132">
        <f t="shared" si="92"/>
        <v>0</v>
      </c>
      <c r="LW33" s="132">
        <f t="shared" si="92"/>
        <v>0</v>
      </c>
      <c r="LX33" s="132">
        <f t="shared" si="92"/>
        <v>0</v>
      </c>
      <c r="LY33" s="132">
        <f t="shared" si="92"/>
        <v>0</v>
      </c>
      <c r="LZ33" s="132">
        <f t="shared" si="92"/>
        <v>0</v>
      </c>
      <c r="MA33" s="132">
        <f t="shared" si="92"/>
        <v>0</v>
      </c>
      <c r="MB33" s="132">
        <f t="shared" si="92"/>
        <v>0</v>
      </c>
      <c r="MC33" s="132">
        <f t="shared" si="92"/>
        <v>0</v>
      </c>
      <c r="MD33" s="132">
        <f t="shared" si="92"/>
        <v>0</v>
      </c>
      <c r="ME33" s="132">
        <f t="shared" si="92"/>
        <v>0</v>
      </c>
      <c r="MF33" s="132">
        <f t="shared" si="92"/>
        <v>0</v>
      </c>
      <c r="MG33" s="132">
        <f t="shared" si="92"/>
        <v>0</v>
      </c>
      <c r="MH33" s="132">
        <f t="shared" si="92"/>
        <v>0</v>
      </c>
      <c r="MI33" s="132">
        <f t="shared" si="92"/>
        <v>0</v>
      </c>
      <c r="MJ33" s="132">
        <f t="shared" si="92"/>
        <v>0</v>
      </c>
      <c r="MK33" s="132">
        <f t="shared" si="92"/>
        <v>0</v>
      </c>
      <c r="ML33" s="132">
        <f t="shared" si="92"/>
        <v>0</v>
      </c>
      <c r="MM33" s="132">
        <f t="shared" si="92"/>
        <v>0</v>
      </c>
      <c r="MN33" s="132">
        <f t="shared" si="92"/>
        <v>0</v>
      </c>
      <c r="MO33" s="132">
        <f t="shared" si="92"/>
        <v>0</v>
      </c>
      <c r="MP33" s="132">
        <f t="shared" si="92"/>
        <v>0</v>
      </c>
      <c r="MQ33" s="132">
        <f t="shared" si="92"/>
        <v>0</v>
      </c>
      <c r="MR33" s="132">
        <f t="shared" si="92"/>
        <v>0</v>
      </c>
      <c r="MS33" s="132">
        <f t="shared" si="92"/>
        <v>0</v>
      </c>
      <c r="MT33" s="132">
        <f t="shared" si="92"/>
        <v>0</v>
      </c>
      <c r="MU33" s="132">
        <f t="shared" si="92"/>
        <v>0</v>
      </c>
      <c r="MV33" s="132">
        <f t="shared" si="92"/>
        <v>0</v>
      </c>
      <c r="MW33" s="132">
        <f t="shared" si="92"/>
        <v>0</v>
      </c>
      <c r="MX33" s="132">
        <f t="shared" si="92"/>
        <v>0</v>
      </c>
      <c r="MY33" s="132">
        <f t="shared" si="92"/>
        <v>0</v>
      </c>
      <c r="MZ33" s="132">
        <f t="shared" si="92"/>
        <v>0</v>
      </c>
      <c r="NA33" s="132">
        <f t="shared" si="92"/>
        <v>0</v>
      </c>
      <c r="NB33" s="132">
        <f t="shared" si="92"/>
        <v>0</v>
      </c>
      <c r="NC33" s="132">
        <f t="shared" si="92"/>
        <v>0</v>
      </c>
      <c r="ND33" s="132">
        <f t="shared" si="92"/>
        <v>0</v>
      </c>
      <c r="NE33" s="132">
        <f t="shared" si="92"/>
        <v>0</v>
      </c>
      <c r="NF33" s="132">
        <f t="shared" si="92"/>
        <v>0</v>
      </c>
      <c r="NG33" s="132">
        <f t="shared" si="92"/>
        <v>0</v>
      </c>
      <c r="NH33" s="132">
        <f t="shared" si="92"/>
        <v>0</v>
      </c>
      <c r="NI33" s="132">
        <f t="shared" si="92"/>
        <v>0</v>
      </c>
      <c r="NJ33" s="132">
        <f t="shared" si="92"/>
        <v>0</v>
      </c>
      <c r="NK33" s="132">
        <f t="shared" si="92"/>
        <v>0</v>
      </c>
      <c r="NL33" s="132">
        <f t="shared" si="92"/>
        <v>0</v>
      </c>
      <c r="NM33" s="132">
        <f t="shared" si="92"/>
        <v>0</v>
      </c>
      <c r="NN33" s="132">
        <f t="shared" si="92"/>
        <v>0</v>
      </c>
      <c r="NO33" s="132">
        <f t="shared" si="92"/>
        <v>0</v>
      </c>
      <c r="NP33" s="132">
        <f t="shared" si="92"/>
        <v>0</v>
      </c>
      <c r="NQ33" s="132">
        <f t="shared" si="92"/>
        <v>0</v>
      </c>
      <c r="NR33" s="132">
        <f t="shared" si="92"/>
        <v>0</v>
      </c>
      <c r="NS33" s="132">
        <f t="shared" si="92"/>
        <v>0</v>
      </c>
      <c r="NT33" s="132">
        <f t="shared" si="92"/>
        <v>0</v>
      </c>
      <c r="NU33" s="132">
        <f t="shared" si="92"/>
        <v>0</v>
      </c>
      <c r="NV33" s="132">
        <f t="shared" si="92"/>
        <v>0</v>
      </c>
      <c r="NW33" s="132">
        <f t="shared" si="92"/>
        <v>0</v>
      </c>
      <c r="NX33" s="132">
        <f t="shared" si="92"/>
        <v>0</v>
      </c>
      <c r="NY33" s="132">
        <f t="shared" si="92"/>
        <v>0</v>
      </c>
      <c r="NZ33" s="132">
        <f t="shared" si="92"/>
        <v>0</v>
      </c>
      <c r="OA33" s="132">
        <f t="shared" si="92"/>
        <v>0</v>
      </c>
      <c r="OB33" s="132">
        <f t="shared" si="92"/>
        <v>0</v>
      </c>
      <c r="OC33" s="132">
        <f t="shared" si="92"/>
        <v>0</v>
      </c>
      <c r="OD33" s="132">
        <f t="shared" si="92"/>
        <v>0</v>
      </c>
      <c r="OE33" s="133">
        <f t="shared" si="92"/>
        <v>0</v>
      </c>
      <c r="OF33" s="133">
        <f t="shared" si="92"/>
        <v>0</v>
      </c>
      <c r="OG33" s="133">
        <f t="shared" si="92"/>
        <v>0</v>
      </c>
      <c r="OH33" s="133">
        <f t="shared" si="92"/>
        <v>0</v>
      </c>
      <c r="OI33" s="133">
        <f t="shared" si="92"/>
        <v>0</v>
      </c>
      <c r="OJ33" s="133">
        <f t="shared" si="92"/>
        <v>0</v>
      </c>
      <c r="OK33" s="133">
        <f t="shared" si="92"/>
        <v>0</v>
      </c>
      <c r="OL33" s="133">
        <f t="shared" si="92"/>
        <v>0</v>
      </c>
      <c r="OM33" s="133">
        <f t="shared" si="92"/>
        <v>0</v>
      </c>
      <c r="ON33" s="133">
        <f t="shared" si="92"/>
        <v>0</v>
      </c>
      <c r="OO33" s="133">
        <f t="shared" si="92"/>
        <v>0</v>
      </c>
      <c r="OP33" s="133">
        <f t="shared" si="92"/>
        <v>0</v>
      </c>
      <c r="OQ33" s="133">
        <f t="shared" si="92"/>
        <v>0</v>
      </c>
      <c r="OR33" s="133">
        <f t="shared" si="92"/>
        <v>0</v>
      </c>
      <c r="OS33" s="133">
        <f t="shared" si="92"/>
        <v>0</v>
      </c>
      <c r="OT33" s="133">
        <f t="shared" si="92"/>
        <v>0</v>
      </c>
      <c r="OU33" s="133">
        <f t="shared" si="92"/>
        <v>0</v>
      </c>
      <c r="OV33" s="133">
        <f t="shared" si="92"/>
        <v>0</v>
      </c>
      <c r="OW33" s="133">
        <f t="shared" si="92"/>
        <v>0</v>
      </c>
      <c r="OX33" s="133">
        <f t="shared" si="92"/>
        <v>0</v>
      </c>
      <c r="OY33" s="133">
        <f t="shared" si="92"/>
        <v>0</v>
      </c>
      <c r="OZ33" s="133">
        <f t="shared" si="92"/>
        <v>0</v>
      </c>
      <c r="PA33" s="133">
        <f t="shared" si="92"/>
        <v>0</v>
      </c>
      <c r="PB33" s="133">
        <f t="shared" si="92"/>
        <v>0</v>
      </c>
      <c r="PC33" s="133">
        <f t="shared" si="92"/>
        <v>0</v>
      </c>
      <c r="PD33" s="133">
        <f t="shared" si="92"/>
        <v>0</v>
      </c>
      <c r="PE33" s="133">
        <f t="shared" si="92"/>
        <v>0</v>
      </c>
      <c r="PF33" s="133">
        <f t="shared" si="92"/>
        <v>0</v>
      </c>
      <c r="PG33" s="133">
        <f t="shared" si="92"/>
        <v>0</v>
      </c>
      <c r="PH33" s="133">
        <f t="shared" si="92"/>
        <v>0</v>
      </c>
      <c r="PI33" s="133">
        <f t="shared" si="92"/>
        <v>0</v>
      </c>
      <c r="PJ33" s="133">
        <f t="shared" si="92"/>
        <v>0</v>
      </c>
      <c r="PK33" s="133">
        <f t="shared" si="92"/>
        <v>0</v>
      </c>
      <c r="PL33" s="133">
        <f t="shared" si="92"/>
        <v>0</v>
      </c>
      <c r="PM33" s="133">
        <f t="shared" si="92"/>
        <v>0</v>
      </c>
      <c r="PN33" s="133">
        <f t="shared" si="92"/>
        <v>0</v>
      </c>
      <c r="PO33" s="133">
        <f t="shared" si="92"/>
        <v>0</v>
      </c>
      <c r="PP33" s="133">
        <f t="shared" si="92"/>
        <v>0</v>
      </c>
      <c r="PQ33" s="133">
        <f t="shared" si="92"/>
        <v>0</v>
      </c>
      <c r="PR33" s="133">
        <f t="shared" si="92"/>
        <v>0</v>
      </c>
      <c r="PS33" s="133">
        <f t="shared" si="92"/>
        <v>0</v>
      </c>
      <c r="PT33" s="133">
        <f t="shared" si="92"/>
        <v>0</v>
      </c>
      <c r="PU33" s="133">
        <f t="shared" si="92"/>
        <v>0</v>
      </c>
      <c r="PV33" s="133">
        <f t="shared" si="92"/>
        <v>0</v>
      </c>
      <c r="PW33" s="133">
        <f t="shared" si="92"/>
        <v>0</v>
      </c>
      <c r="PX33" s="133">
        <f t="shared" si="92"/>
        <v>0</v>
      </c>
      <c r="PY33" s="133">
        <f t="shared" si="92"/>
        <v>0</v>
      </c>
      <c r="PZ33" s="133">
        <f t="shared" si="92"/>
        <v>0</v>
      </c>
      <c r="QA33" s="133">
        <f t="shared" si="92"/>
        <v>0</v>
      </c>
      <c r="QB33" s="133">
        <f t="shared" si="92"/>
        <v>0</v>
      </c>
      <c r="QC33" s="133">
        <f t="shared" si="92"/>
        <v>0</v>
      </c>
      <c r="QD33" s="133">
        <f t="shared" si="92"/>
        <v>0</v>
      </c>
      <c r="QE33" s="133">
        <f t="shared" si="92"/>
        <v>0</v>
      </c>
      <c r="QF33" s="133">
        <f t="shared" si="92"/>
        <v>0</v>
      </c>
      <c r="QG33" s="133">
        <f t="shared" si="92"/>
        <v>0</v>
      </c>
      <c r="QH33" s="133">
        <f t="shared" si="92"/>
        <v>0</v>
      </c>
      <c r="QI33" s="133">
        <f t="shared" si="92"/>
        <v>0</v>
      </c>
    </row>
    <row r="34" ht="21.75" customHeight="1">
      <c r="A34" s="136" t="s">
        <v>113</v>
      </c>
      <c r="B34" s="174">
        <f t="shared" si="73"/>
        <v>0</v>
      </c>
      <c r="C34" s="175" t="s">
        <v>79</v>
      </c>
      <c r="D34" s="123">
        <v>1.0</v>
      </c>
      <c r="E34" s="175">
        <f>+D$28*D34</f>
        <v>0</v>
      </c>
      <c r="F34" s="134">
        <v>1.0</v>
      </c>
      <c r="G34" s="175">
        <f>+F$28*F34</f>
        <v>0</v>
      </c>
      <c r="H34" s="104"/>
      <c r="I34" s="125"/>
      <c r="J34" s="176">
        <f t="shared" si="74"/>
        <v>0</v>
      </c>
      <c r="K34" s="127"/>
      <c r="L34" s="128"/>
      <c r="M34" s="127">
        <f t="shared" si="93"/>
        <v>0</v>
      </c>
      <c r="N34" s="128"/>
      <c r="O34" s="127">
        <f t="shared" si="94"/>
        <v>0</v>
      </c>
      <c r="P34" s="104"/>
      <c r="Q34" s="139"/>
      <c r="R34" s="176">
        <f t="shared" si="75"/>
        <v>0</v>
      </c>
      <c r="S34" s="127"/>
      <c r="T34" s="128"/>
      <c r="U34" s="127">
        <f t="shared" si="95"/>
        <v>0</v>
      </c>
      <c r="V34" s="128"/>
      <c r="W34" s="127">
        <f t="shared" si="96"/>
        <v>0</v>
      </c>
      <c r="X34" s="104"/>
      <c r="Y34" s="120" t="s">
        <v>75</v>
      </c>
      <c r="Z34" s="176">
        <f t="shared" si="78"/>
        <v>0</v>
      </c>
      <c r="AA34" s="127" t="s">
        <v>114</v>
      </c>
      <c r="AB34" s="128">
        <v>100.0</v>
      </c>
      <c r="AC34" s="127">
        <f>+AB$28*AB34/900</f>
        <v>0</v>
      </c>
      <c r="AD34" s="128">
        <v>120.0</v>
      </c>
      <c r="AE34" s="127">
        <f t="shared" ref="AE34:AF34" si="97">+AD$28*AD34/900</f>
        <v>0</v>
      </c>
      <c r="AF34" s="127">
        <f t="shared" si="97"/>
        <v>0</v>
      </c>
      <c r="AG34" s="129"/>
      <c r="AH34" s="125"/>
      <c r="AI34" s="176">
        <f t="shared" si="81"/>
        <v>0</v>
      </c>
      <c r="AJ34" s="127"/>
      <c r="AK34" s="128"/>
      <c r="AL34" s="127">
        <f t="shared" si="98"/>
        <v>0</v>
      </c>
      <c r="AM34" s="128"/>
      <c r="AN34" s="127">
        <f t="shared" si="99"/>
        <v>0</v>
      </c>
      <c r="AO34" s="104"/>
      <c r="AP34" s="139"/>
      <c r="AQ34" s="176">
        <f t="shared" si="82"/>
        <v>0</v>
      </c>
      <c r="AR34" s="127"/>
      <c r="AS34" s="128"/>
      <c r="AT34" s="127">
        <f t="shared" si="100"/>
        <v>0</v>
      </c>
      <c r="AU34" s="128"/>
      <c r="AV34" s="127">
        <f t="shared" si="101"/>
        <v>0</v>
      </c>
      <c r="AW34" s="104"/>
      <c r="AX34" s="125"/>
      <c r="AY34" s="176">
        <f t="shared" si="85"/>
        <v>0</v>
      </c>
      <c r="AZ34" s="127"/>
      <c r="BA34" s="128"/>
      <c r="BB34" s="127">
        <f t="shared" si="90"/>
        <v>0</v>
      </c>
      <c r="BC34" s="130"/>
      <c r="BD34" s="127">
        <f t="shared" si="91"/>
        <v>0</v>
      </c>
      <c r="BF34" s="69"/>
      <c r="BH34" s="131">
        <f t="shared" si="86"/>
        <v>0</v>
      </c>
      <c r="BI34" s="132">
        <f t="shared" si="87"/>
        <v>0</v>
      </c>
      <c r="BJ34" s="132">
        <f t="shared" ref="BJ34:QI34" si="102">+IF($A34=BJ$11,($E34+$G34))+IF($I34=BJ$11,($M34+$O34))+IF($Q34=BJ$11,($U34+$W34))+IF($Y34=BJ$11,($AC34+$AE34))+IF($AH34=BJ$11,($AL34+$AN34))+IF($AP34=BJ$11,($AT34+$AV34))+IF($AX34=BJ$11,($BB34+$BD34))</f>
        <v>0</v>
      </c>
      <c r="BK34" s="132">
        <f t="shared" si="102"/>
        <v>0</v>
      </c>
      <c r="BL34" s="132">
        <f t="shared" si="102"/>
        <v>0</v>
      </c>
      <c r="BM34" s="132">
        <f t="shared" si="102"/>
        <v>0</v>
      </c>
      <c r="BN34" s="132">
        <f t="shared" si="102"/>
        <v>0</v>
      </c>
      <c r="BO34" s="132">
        <f t="shared" si="102"/>
        <v>0</v>
      </c>
      <c r="BP34" s="132">
        <f t="shared" si="102"/>
        <v>0</v>
      </c>
      <c r="BQ34" s="132">
        <f t="shared" si="102"/>
        <v>0</v>
      </c>
      <c r="BR34" s="132">
        <f t="shared" si="102"/>
        <v>0</v>
      </c>
      <c r="BS34" s="132">
        <f t="shared" si="102"/>
        <v>0</v>
      </c>
      <c r="BT34" s="132">
        <f t="shared" si="102"/>
        <v>0</v>
      </c>
      <c r="BU34" s="132">
        <f t="shared" si="102"/>
        <v>0</v>
      </c>
      <c r="BV34" s="132">
        <f t="shared" si="102"/>
        <v>0</v>
      </c>
      <c r="BW34" s="132">
        <f t="shared" si="102"/>
        <v>0</v>
      </c>
      <c r="BX34" s="132">
        <f t="shared" si="102"/>
        <v>0</v>
      </c>
      <c r="BY34" s="132">
        <f t="shared" si="102"/>
        <v>0</v>
      </c>
      <c r="BZ34" s="132">
        <f t="shared" si="102"/>
        <v>0</v>
      </c>
      <c r="CA34" s="132">
        <f t="shared" si="102"/>
        <v>0</v>
      </c>
      <c r="CB34" s="132">
        <f t="shared" si="102"/>
        <v>0</v>
      </c>
      <c r="CC34" s="132">
        <f t="shared" si="102"/>
        <v>0</v>
      </c>
      <c r="CD34" s="132">
        <f t="shared" si="102"/>
        <v>0</v>
      </c>
      <c r="CE34" s="132">
        <f t="shared" si="102"/>
        <v>0</v>
      </c>
      <c r="CF34" s="132">
        <f t="shared" si="102"/>
        <v>0</v>
      </c>
      <c r="CG34" s="132">
        <f t="shared" si="102"/>
        <v>0</v>
      </c>
      <c r="CH34" s="132">
        <f t="shared" si="102"/>
        <v>0</v>
      </c>
      <c r="CI34" s="132">
        <f t="shared" si="102"/>
        <v>0</v>
      </c>
      <c r="CJ34" s="132">
        <f t="shared" si="102"/>
        <v>0</v>
      </c>
      <c r="CK34" s="132">
        <f t="shared" si="102"/>
        <v>0</v>
      </c>
      <c r="CL34" s="132">
        <f t="shared" si="102"/>
        <v>0</v>
      </c>
      <c r="CM34" s="132">
        <f t="shared" si="102"/>
        <v>0</v>
      </c>
      <c r="CN34" s="132">
        <f t="shared" si="102"/>
        <v>0</v>
      </c>
      <c r="CO34" s="132">
        <f t="shared" si="102"/>
        <v>0</v>
      </c>
      <c r="CP34" s="132">
        <f t="shared" si="102"/>
        <v>0</v>
      </c>
      <c r="CQ34" s="132">
        <f t="shared" si="102"/>
        <v>0</v>
      </c>
      <c r="CR34" s="132">
        <f t="shared" si="102"/>
        <v>0</v>
      </c>
      <c r="CS34" s="132">
        <f t="shared" si="102"/>
        <v>0</v>
      </c>
      <c r="CT34" s="132">
        <f t="shared" si="102"/>
        <v>0</v>
      </c>
      <c r="CU34" s="132">
        <f t="shared" si="102"/>
        <v>0</v>
      </c>
      <c r="CV34" s="132">
        <f t="shared" si="102"/>
        <v>0</v>
      </c>
      <c r="CW34" s="132">
        <f t="shared" si="102"/>
        <v>0</v>
      </c>
      <c r="CX34" s="132">
        <f t="shared" si="102"/>
        <v>0</v>
      </c>
      <c r="CY34" s="132">
        <f t="shared" si="102"/>
        <v>0</v>
      </c>
      <c r="CZ34" s="132">
        <f t="shared" si="102"/>
        <v>0</v>
      </c>
      <c r="DA34" s="132">
        <f t="shared" si="102"/>
        <v>0</v>
      </c>
      <c r="DB34" s="132">
        <f t="shared" si="102"/>
        <v>0</v>
      </c>
      <c r="DC34" s="132">
        <f t="shared" si="102"/>
        <v>0</v>
      </c>
      <c r="DD34" s="132">
        <f t="shared" si="102"/>
        <v>0</v>
      </c>
      <c r="DE34" s="132">
        <f t="shared" si="102"/>
        <v>0</v>
      </c>
      <c r="DF34" s="132">
        <f t="shared" si="102"/>
        <v>0</v>
      </c>
      <c r="DG34" s="132">
        <f t="shared" si="102"/>
        <v>0</v>
      </c>
      <c r="DH34" s="132">
        <f t="shared" si="102"/>
        <v>0</v>
      </c>
      <c r="DI34" s="132">
        <f t="shared" si="102"/>
        <v>0</v>
      </c>
      <c r="DJ34" s="132">
        <f t="shared" si="102"/>
        <v>0</v>
      </c>
      <c r="DK34" s="132">
        <f t="shared" si="102"/>
        <v>0</v>
      </c>
      <c r="DL34" s="132">
        <f t="shared" si="102"/>
        <v>0</v>
      </c>
      <c r="DM34" s="132">
        <f t="shared" si="102"/>
        <v>0</v>
      </c>
      <c r="DN34" s="132">
        <f t="shared" si="102"/>
        <v>0</v>
      </c>
      <c r="DO34" s="132">
        <f t="shared" si="102"/>
        <v>0</v>
      </c>
      <c r="DP34" s="132">
        <f t="shared" si="102"/>
        <v>0</v>
      </c>
      <c r="DQ34" s="132">
        <f t="shared" si="102"/>
        <v>0</v>
      </c>
      <c r="DR34" s="132">
        <f t="shared" si="102"/>
        <v>0</v>
      </c>
      <c r="DS34" s="132">
        <f t="shared" si="102"/>
        <v>0</v>
      </c>
      <c r="DT34" s="132">
        <f t="shared" si="102"/>
        <v>0</v>
      </c>
      <c r="DU34" s="132">
        <f t="shared" si="102"/>
        <v>0</v>
      </c>
      <c r="DV34" s="132">
        <f t="shared" si="102"/>
        <v>0</v>
      </c>
      <c r="DW34" s="132">
        <f t="shared" si="102"/>
        <v>0</v>
      </c>
      <c r="DX34" s="132">
        <f t="shared" si="102"/>
        <v>0</v>
      </c>
      <c r="DY34" s="132">
        <f t="shared" si="102"/>
        <v>0</v>
      </c>
      <c r="DZ34" s="132">
        <f t="shared" si="102"/>
        <v>0</v>
      </c>
      <c r="EA34" s="132">
        <f t="shared" si="102"/>
        <v>0</v>
      </c>
      <c r="EB34" s="132">
        <f t="shared" si="102"/>
        <v>0</v>
      </c>
      <c r="EC34" s="132">
        <f t="shared" si="102"/>
        <v>0</v>
      </c>
      <c r="ED34" s="132">
        <f t="shared" si="102"/>
        <v>0</v>
      </c>
      <c r="EE34" s="132">
        <f t="shared" si="102"/>
        <v>0</v>
      </c>
      <c r="EF34" s="132">
        <f t="shared" si="102"/>
        <v>0</v>
      </c>
      <c r="EG34" s="132">
        <f t="shared" si="102"/>
        <v>0</v>
      </c>
      <c r="EH34" s="132">
        <f t="shared" si="102"/>
        <v>0</v>
      </c>
      <c r="EI34" s="132">
        <f t="shared" si="102"/>
        <v>0</v>
      </c>
      <c r="EJ34" s="132">
        <f t="shared" si="102"/>
        <v>0</v>
      </c>
      <c r="EK34" s="132">
        <f t="shared" si="102"/>
        <v>0</v>
      </c>
      <c r="EL34" s="132">
        <f t="shared" si="102"/>
        <v>0</v>
      </c>
      <c r="EM34" s="132">
        <f t="shared" si="102"/>
        <v>0</v>
      </c>
      <c r="EN34" s="132">
        <f t="shared" si="102"/>
        <v>0</v>
      </c>
      <c r="EO34" s="132">
        <f t="shared" si="102"/>
        <v>0</v>
      </c>
      <c r="EP34" s="132">
        <f t="shared" si="102"/>
        <v>0</v>
      </c>
      <c r="EQ34" s="132">
        <f t="shared" si="102"/>
        <v>0</v>
      </c>
      <c r="ER34" s="132">
        <f t="shared" si="102"/>
        <v>0</v>
      </c>
      <c r="ES34" s="132">
        <f t="shared" si="102"/>
        <v>0</v>
      </c>
      <c r="ET34" s="132">
        <f t="shared" si="102"/>
        <v>0</v>
      </c>
      <c r="EU34" s="132">
        <f t="shared" si="102"/>
        <v>0</v>
      </c>
      <c r="EV34" s="132">
        <f t="shared" si="102"/>
        <v>0</v>
      </c>
      <c r="EW34" s="132">
        <f t="shared" si="102"/>
        <v>0</v>
      </c>
      <c r="EX34" s="132">
        <f t="shared" si="102"/>
        <v>0</v>
      </c>
      <c r="EY34" s="132">
        <f t="shared" si="102"/>
        <v>0</v>
      </c>
      <c r="EZ34" s="132">
        <f t="shared" si="102"/>
        <v>0</v>
      </c>
      <c r="FA34" s="132">
        <f t="shared" si="102"/>
        <v>0</v>
      </c>
      <c r="FB34" s="132">
        <f t="shared" si="102"/>
        <v>0</v>
      </c>
      <c r="FC34" s="132">
        <f t="shared" si="102"/>
        <v>0</v>
      </c>
      <c r="FD34" s="132">
        <f t="shared" si="102"/>
        <v>0</v>
      </c>
      <c r="FE34" s="132">
        <f t="shared" si="102"/>
        <v>0</v>
      </c>
      <c r="FF34" s="132">
        <f t="shared" si="102"/>
        <v>0</v>
      </c>
      <c r="FG34" s="132">
        <f t="shared" si="102"/>
        <v>0</v>
      </c>
      <c r="FH34" s="132">
        <f t="shared" si="102"/>
        <v>0</v>
      </c>
      <c r="FI34" s="132">
        <f t="shared" si="102"/>
        <v>0</v>
      </c>
      <c r="FJ34" s="132">
        <f t="shared" si="102"/>
        <v>0</v>
      </c>
      <c r="FK34" s="132">
        <f t="shared" si="102"/>
        <v>0</v>
      </c>
      <c r="FL34" s="132">
        <f t="shared" si="102"/>
        <v>0</v>
      </c>
      <c r="FM34" s="132">
        <f t="shared" si="102"/>
        <v>0</v>
      </c>
      <c r="FN34" s="132">
        <f t="shared" si="102"/>
        <v>0</v>
      </c>
      <c r="FO34" s="132">
        <f t="shared" si="102"/>
        <v>0</v>
      </c>
      <c r="FP34" s="132">
        <f t="shared" si="102"/>
        <v>0</v>
      </c>
      <c r="FQ34" s="132">
        <f t="shared" si="102"/>
        <v>0</v>
      </c>
      <c r="FR34" s="132">
        <f t="shared" si="102"/>
        <v>0</v>
      </c>
      <c r="FS34" s="132">
        <f t="shared" si="102"/>
        <v>0</v>
      </c>
      <c r="FT34" s="132">
        <f t="shared" si="102"/>
        <v>0</v>
      </c>
      <c r="FU34" s="132">
        <f t="shared" si="102"/>
        <v>0</v>
      </c>
      <c r="FV34" s="132">
        <f t="shared" si="102"/>
        <v>0</v>
      </c>
      <c r="FW34" s="132">
        <f t="shared" si="102"/>
        <v>0</v>
      </c>
      <c r="FX34" s="132">
        <f t="shared" si="102"/>
        <v>0</v>
      </c>
      <c r="FY34" s="132">
        <f t="shared" si="102"/>
        <v>0</v>
      </c>
      <c r="FZ34" s="132">
        <f t="shared" si="102"/>
        <v>0</v>
      </c>
      <c r="GA34" s="132">
        <f t="shared" si="102"/>
        <v>0</v>
      </c>
      <c r="GB34" s="132">
        <f t="shared" si="102"/>
        <v>0</v>
      </c>
      <c r="GC34" s="132">
        <f t="shared" si="102"/>
        <v>0</v>
      </c>
      <c r="GD34" s="132">
        <f t="shared" si="102"/>
        <v>0</v>
      </c>
      <c r="GE34" s="132">
        <f t="shared" si="102"/>
        <v>0</v>
      </c>
      <c r="GF34" s="132">
        <f t="shared" si="102"/>
        <v>0</v>
      </c>
      <c r="GG34" s="132">
        <f t="shared" si="102"/>
        <v>0</v>
      </c>
      <c r="GH34" s="132">
        <f t="shared" si="102"/>
        <v>0</v>
      </c>
      <c r="GI34" s="132">
        <f t="shared" si="102"/>
        <v>0</v>
      </c>
      <c r="GJ34" s="132">
        <f t="shared" si="102"/>
        <v>0</v>
      </c>
      <c r="GK34" s="132">
        <f t="shared" si="102"/>
        <v>0</v>
      </c>
      <c r="GL34" s="132">
        <f t="shared" si="102"/>
        <v>0</v>
      </c>
      <c r="GM34" s="132">
        <f t="shared" si="102"/>
        <v>0</v>
      </c>
      <c r="GN34" s="132">
        <f t="shared" si="102"/>
        <v>0</v>
      </c>
      <c r="GO34" s="132">
        <f t="shared" si="102"/>
        <v>0</v>
      </c>
      <c r="GP34" s="132">
        <f t="shared" si="102"/>
        <v>0</v>
      </c>
      <c r="GQ34" s="132">
        <f t="shared" si="102"/>
        <v>0</v>
      </c>
      <c r="GR34" s="132">
        <f t="shared" si="102"/>
        <v>0</v>
      </c>
      <c r="GS34" s="132">
        <f t="shared" si="102"/>
        <v>0</v>
      </c>
      <c r="GT34" s="132">
        <f t="shared" si="102"/>
        <v>0</v>
      </c>
      <c r="GU34" s="132">
        <f t="shared" si="102"/>
        <v>0</v>
      </c>
      <c r="GV34" s="132">
        <f t="shared" si="102"/>
        <v>0</v>
      </c>
      <c r="GW34" s="132">
        <f t="shared" si="102"/>
        <v>0</v>
      </c>
      <c r="GX34" s="132">
        <f t="shared" si="102"/>
        <v>0</v>
      </c>
      <c r="GY34" s="132">
        <f t="shared" si="102"/>
        <v>0</v>
      </c>
      <c r="GZ34" s="132">
        <f t="shared" si="102"/>
        <v>0</v>
      </c>
      <c r="HA34" s="132">
        <f t="shared" si="102"/>
        <v>0</v>
      </c>
      <c r="HB34" s="132">
        <f t="shared" si="102"/>
        <v>0</v>
      </c>
      <c r="HC34" s="132">
        <f t="shared" si="102"/>
        <v>0</v>
      </c>
      <c r="HD34" s="132">
        <f t="shared" si="102"/>
        <v>0</v>
      </c>
      <c r="HE34" s="132">
        <f t="shared" si="102"/>
        <v>0</v>
      </c>
      <c r="HF34" s="132">
        <f t="shared" si="102"/>
        <v>0</v>
      </c>
      <c r="HG34" s="132">
        <f t="shared" si="102"/>
        <v>0</v>
      </c>
      <c r="HH34" s="132">
        <f t="shared" si="102"/>
        <v>0</v>
      </c>
      <c r="HI34" s="132">
        <f t="shared" si="102"/>
        <v>0</v>
      </c>
      <c r="HJ34" s="132">
        <f t="shared" si="102"/>
        <v>0</v>
      </c>
      <c r="HK34" s="132">
        <f t="shared" si="102"/>
        <v>0</v>
      </c>
      <c r="HL34" s="132">
        <f t="shared" si="102"/>
        <v>0</v>
      </c>
      <c r="HM34" s="132">
        <f t="shared" si="102"/>
        <v>0</v>
      </c>
      <c r="HN34" s="132">
        <f t="shared" si="102"/>
        <v>0</v>
      </c>
      <c r="HO34" s="132">
        <f t="shared" si="102"/>
        <v>0</v>
      </c>
      <c r="HP34" s="132">
        <f t="shared" si="102"/>
        <v>0</v>
      </c>
      <c r="HQ34" s="132">
        <f t="shared" si="102"/>
        <v>0</v>
      </c>
      <c r="HR34" s="132">
        <f t="shared" si="102"/>
        <v>0</v>
      </c>
      <c r="HS34" s="132">
        <f t="shared" si="102"/>
        <v>0</v>
      </c>
      <c r="HT34" s="132">
        <f t="shared" si="102"/>
        <v>0</v>
      </c>
      <c r="HU34" s="132">
        <f t="shared" si="102"/>
        <v>0</v>
      </c>
      <c r="HV34" s="132">
        <f t="shared" si="102"/>
        <v>0</v>
      </c>
      <c r="HW34" s="132">
        <f t="shared" si="102"/>
        <v>0</v>
      </c>
      <c r="HX34" s="132">
        <f t="shared" si="102"/>
        <v>0</v>
      </c>
      <c r="HY34" s="132">
        <f t="shared" si="102"/>
        <v>0</v>
      </c>
      <c r="HZ34" s="132">
        <f t="shared" si="102"/>
        <v>0</v>
      </c>
      <c r="IA34" s="132">
        <f t="shared" si="102"/>
        <v>0</v>
      </c>
      <c r="IB34" s="132">
        <f t="shared" si="102"/>
        <v>0</v>
      </c>
      <c r="IC34" s="132">
        <f t="shared" si="102"/>
        <v>0</v>
      </c>
      <c r="ID34" s="132">
        <f t="shared" si="102"/>
        <v>0</v>
      </c>
      <c r="IE34" s="132">
        <f t="shared" si="102"/>
        <v>0</v>
      </c>
      <c r="IF34" s="132">
        <f t="shared" si="102"/>
        <v>0</v>
      </c>
      <c r="IG34" s="132">
        <f t="shared" si="102"/>
        <v>0</v>
      </c>
      <c r="IH34" s="132">
        <f t="shared" si="102"/>
        <v>0</v>
      </c>
      <c r="II34" s="132">
        <f t="shared" si="102"/>
        <v>0</v>
      </c>
      <c r="IJ34" s="132">
        <f t="shared" si="102"/>
        <v>0</v>
      </c>
      <c r="IK34" s="132">
        <f t="shared" si="102"/>
        <v>0</v>
      </c>
      <c r="IL34" s="132">
        <f t="shared" si="102"/>
        <v>0</v>
      </c>
      <c r="IM34" s="132">
        <f t="shared" si="102"/>
        <v>0</v>
      </c>
      <c r="IN34" s="132">
        <f t="shared" si="102"/>
        <v>0</v>
      </c>
      <c r="IO34" s="132">
        <f t="shared" si="102"/>
        <v>0</v>
      </c>
      <c r="IP34" s="132">
        <f t="shared" si="102"/>
        <v>0</v>
      </c>
      <c r="IQ34" s="132">
        <f t="shared" si="102"/>
        <v>0</v>
      </c>
      <c r="IR34" s="132">
        <f t="shared" si="102"/>
        <v>0</v>
      </c>
      <c r="IS34" s="132">
        <f t="shared" si="102"/>
        <v>0</v>
      </c>
      <c r="IT34" s="132">
        <f t="shared" si="102"/>
        <v>0</v>
      </c>
      <c r="IU34" s="132">
        <f t="shared" si="102"/>
        <v>0</v>
      </c>
      <c r="IV34" s="132">
        <f t="shared" si="102"/>
        <v>0</v>
      </c>
      <c r="IW34" s="132">
        <f t="shared" si="102"/>
        <v>0</v>
      </c>
      <c r="IX34" s="132">
        <f t="shared" si="102"/>
        <v>0</v>
      </c>
      <c r="IY34" s="132">
        <f t="shared" si="102"/>
        <v>0</v>
      </c>
      <c r="IZ34" s="132">
        <f t="shared" si="102"/>
        <v>0</v>
      </c>
      <c r="JA34" s="132">
        <f t="shared" si="102"/>
        <v>0</v>
      </c>
      <c r="JB34" s="132">
        <f t="shared" si="102"/>
        <v>0</v>
      </c>
      <c r="JC34" s="132">
        <f t="shared" si="102"/>
        <v>0</v>
      </c>
      <c r="JD34" s="132">
        <f t="shared" si="102"/>
        <v>0</v>
      </c>
      <c r="JE34" s="132">
        <f t="shared" si="102"/>
        <v>0</v>
      </c>
      <c r="JF34" s="132">
        <f t="shared" si="102"/>
        <v>0</v>
      </c>
      <c r="JG34" s="132">
        <f t="shared" si="102"/>
        <v>0</v>
      </c>
      <c r="JH34" s="132">
        <f t="shared" si="102"/>
        <v>0</v>
      </c>
      <c r="JI34" s="132">
        <f t="shared" si="102"/>
        <v>0</v>
      </c>
      <c r="JJ34" s="132">
        <f t="shared" si="102"/>
        <v>0</v>
      </c>
      <c r="JK34" s="132">
        <f t="shared" si="102"/>
        <v>0</v>
      </c>
      <c r="JL34" s="132">
        <f t="shared" si="102"/>
        <v>0</v>
      </c>
      <c r="JM34" s="132">
        <f t="shared" si="102"/>
        <v>0</v>
      </c>
      <c r="JN34" s="132">
        <f t="shared" si="102"/>
        <v>0</v>
      </c>
      <c r="JO34" s="132">
        <f t="shared" si="102"/>
        <v>0</v>
      </c>
      <c r="JP34" s="132">
        <f t="shared" si="102"/>
        <v>0</v>
      </c>
      <c r="JQ34" s="132">
        <f t="shared" si="102"/>
        <v>0</v>
      </c>
      <c r="JR34" s="132">
        <f t="shared" si="102"/>
        <v>0</v>
      </c>
      <c r="JS34" s="132">
        <f t="shared" si="102"/>
        <v>0</v>
      </c>
      <c r="JT34" s="132">
        <f t="shared" si="102"/>
        <v>0</v>
      </c>
      <c r="JU34" s="132">
        <f t="shared" si="102"/>
        <v>0</v>
      </c>
      <c r="JV34" s="132">
        <f t="shared" si="102"/>
        <v>0</v>
      </c>
      <c r="JW34" s="132">
        <f t="shared" si="102"/>
        <v>0</v>
      </c>
      <c r="JX34" s="132">
        <f t="shared" si="102"/>
        <v>0</v>
      </c>
      <c r="JY34" s="132">
        <f t="shared" si="102"/>
        <v>0</v>
      </c>
      <c r="JZ34" s="132">
        <f t="shared" si="102"/>
        <v>0</v>
      </c>
      <c r="KA34" s="132">
        <f t="shared" si="102"/>
        <v>0</v>
      </c>
      <c r="KB34" s="132">
        <f t="shared" si="102"/>
        <v>0</v>
      </c>
      <c r="KC34" s="132">
        <f t="shared" si="102"/>
        <v>0</v>
      </c>
      <c r="KD34" s="132">
        <f t="shared" si="102"/>
        <v>0</v>
      </c>
      <c r="KE34" s="132">
        <f t="shared" si="102"/>
        <v>0</v>
      </c>
      <c r="KF34" s="132">
        <f t="shared" si="102"/>
        <v>0</v>
      </c>
      <c r="KG34" s="132">
        <f t="shared" si="102"/>
        <v>0</v>
      </c>
      <c r="KH34" s="132">
        <f t="shared" si="102"/>
        <v>0</v>
      </c>
      <c r="KI34" s="132">
        <f t="shared" si="102"/>
        <v>0</v>
      </c>
      <c r="KJ34" s="132">
        <f t="shared" si="102"/>
        <v>0</v>
      </c>
      <c r="KK34" s="132">
        <f t="shared" si="102"/>
        <v>0</v>
      </c>
      <c r="KL34" s="132">
        <f t="shared" si="102"/>
        <v>0</v>
      </c>
      <c r="KM34" s="132">
        <f t="shared" si="102"/>
        <v>0</v>
      </c>
      <c r="KN34" s="132">
        <f t="shared" si="102"/>
        <v>0</v>
      </c>
      <c r="KO34" s="132">
        <f t="shared" si="102"/>
        <v>0</v>
      </c>
      <c r="KP34" s="132">
        <f t="shared" si="102"/>
        <v>0</v>
      </c>
      <c r="KQ34" s="132">
        <f t="shared" si="102"/>
        <v>0</v>
      </c>
      <c r="KR34" s="132">
        <f t="shared" si="102"/>
        <v>0</v>
      </c>
      <c r="KS34" s="132">
        <f t="shared" si="102"/>
        <v>0</v>
      </c>
      <c r="KT34" s="132">
        <f t="shared" si="102"/>
        <v>0</v>
      </c>
      <c r="KU34" s="132">
        <f t="shared" si="102"/>
        <v>0</v>
      </c>
      <c r="KV34" s="132">
        <f t="shared" si="102"/>
        <v>0</v>
      </c>
      <c r="KW34" s="132">
        <f t="shared" si="102"/>
        <v>0</v>
      </c>
      <c r="KX34" s="132">
        <f t="shared" si="102"/>
        <v>0</v>
      </c>
      <c r="KY34" s="132">
        <f t="shared" si="102"/>
        <v>0</v>
      </c>
      <c r="KZ34" s="132">
        <f t="shared" si="102"/>
        <v>0</v>
      </c>
      <c r="LA34" s="132">
        <f t="shared" si="102"/>
        <v>0</v>
      </c>
      <c r="LB34" s="132">
        <f t="shared" si="102"/>
        <v>0</v>
      </c>
      <c r="LC34" s="132">
        <f t="shared" si="102"/>
        <v>0</v>
      </c>
      <c r="LD34" s="132">
        <f t="shared" si="102"/>
        <v>0</v>
      </c>
      <c r="LE34" s="132">
        <f t="shared" si="102"/>
        <v>0</v>
      </c>
      <c r="LF34" s="132">
        <f t="shared" si="102"/>
        <v>0</v>
      </c>
      <c r="LG34" s="132">
        <f t="shared" si="102"/>
        <v>0</v>
      </c>
      <c r="LH34" s="132">
        <f t="shared" si="102"/>
        <v>0</v>
      </c>
      <c r="LI34" s="132">
        <f t="shared" si="102"/>
        <v>0</v>
      </c>
      <c r="LJ34" s="132">
        <f t="shared" si="102"/>
        <v>0</v>
      </c>
      <c r="LK34" s="132">
        <f t="shared" si="102"/>
        <v>0</v>
      </c>
      <c r="LL34" s="132">
        <f t="shared" si="102"/>
        <v>0</v>
      </c>
      <c r="LM34" s="132">
        <f t="shared" si="102"/>
        <v>0</v>
      </c>
      <c r="LN34" s="132">
        <f t="shared" si="102"/>
        <v>0</v>
      </c>
      <c r="LO34" s="132">
        <f t="shared" si="102"/>
        <v>0</v>
      </c>
      <c r="LP34" s="132">
        <f t="shared" si="102"/>
        <v>0</v>
      </c>
      <c r="LQ34" s="132">
        <f t="shared" si="102"/>
        <v>0</v>
      </c>
      <c r="LR34" s="132">
        <f t="shared" si="102"/>
        <v>0</v>
      </c>
      <c r="LS34" s="132">
        <f t="shared" si="102"/>
        <v>0</v>
      </c>
      <c r="LT34" s="132">
        <f t="shared" si="102"/>
        <v>0</v>
      </c>
      <c r="LU34" s="132">
        <f t="shared" si="102"/>
        <v>0</v>
      </c>
      <c r="LV34" s="132">
        <f t="shared" si="102"/>
        <v>0</v>
      </c>
      <c r="LW34" s="132">
        <f t="shared" si="102"/>
        <v>0</v>
      </c>
      <c r="LX34" s="132">
        <f t="shared" si="102"/>
        <v>0</v>
      </c>
      <c r="LY34" s="132">
        <f t="shared" si="102"/>
        <v>0</v>
      </c>
      <c r="LZ34" s="132">
        <f t="shared" si="102"/>
        <v>0</v>
      </c>
      <c r="MA34" s="132">
        <f t="shared" si="102"/>
        <v>0</v>
      </c>
      <c r="MB34" s="132">
        <f t="shared" si="102"/>
        <v>0</v>
      </c>
      <c r="MC34" s="132">
        <f t="shared" si="102"/>
        <v>0</v>
      </c>
      <c r="MD34" s="132">
        <f t="shared" si="102"/>
        <v>0</v>
      </c>
      <c r="ME34" s="132">
        <f t="shared" si="102"/>
        <v>0</v>
      </c>
      <c r="MF34" s="132">
        <f t="shared" si="102"/>
        <v>0</v>
      </c>
      <c r="MG34" s="132">
        <f t="shared" si="102"/>
        <v>0</v>
      </c>
      <c r="MH34" s="132">
        <f t="shared" si="102"/>
        <v>0</v>
      </c>
      <c r="MI34" s="132">
        <f t="shared" si="102"/>
        <v>0</v>
      </c>
      <c r="MJ34" s="132">
        <f t="shared" si="102"/>
        <v>0</v>
      </c>
      <c r="MK34" s="132">
        <f t="shared" si="102"/>
        <v>0</v>
      </c>
      <c r="ML34" s="132">
        <f t="shared" si="102"/>
        <v>0</v>
      </c>
      <c r="MM34" s="132">
        <f t="shared" si="102"/>
        <v>0</v>
      </c>
      <c r="MN34" s="132">
        <f t="shared" si="102"/>
        <v>0</v>
      </c>
      <c r="MO34" s="132">
        <f t="shared" si="102"/>
        <v>0</v>
      </c>
      <c r="MP34" s="132">
        <f t="shared" si="102"/>
        <v>0</v>
      </c>
      <c r="MQ34" s="132">
        <f t="shared" si="102"/>
        <v>0</v>
      </c>
      <c r="MR34" s="132">
        <f t="shared" si="102"/>
        <v>0</v>
      </c>
      <c r="MS34" s="132">
        <f t="shared" si="102"/>
        <v>0</v>
      </c>
      <c r="MT34" s="132">
        <f t="shared" si="102"/>
        <v>0</v>
      </c>
      <c r="MU34" s="132">
        <f t="shared" si="102"/>
        <v>0</v>
      </c>
      <c r="MV34" s="132">
        <f t="shared" si="102"/>
        <v>0</v>
      </c>
      <c r="MW34" s="132">
        <f t="shared" si="102"/>
        <v>0</v>
      </c>
      <c r="MX34" s="132">
        <f t="shared" si="102"/>
        <v>0</v>
      </c>
      <c r="MY34" s="132">
        <f t="shared" si="102"/>
        <v>0</v>
      </c>
      <c r="MZ34" s="132">
        <f t="shared" si="102"/>
        <v>0</v>
      </c>
      <c r="NA34" s="132">
        <f t="shared" si="102"/>
        <v>0</v>
      </c>
      <c r="NB34" s="132">
        <f t="shared" si="102"/>
        <v>0</v>
      </c>
      <c r="NC34" s="132">
        <f t="shared" si="102"/>
        <v>0</v>
      </c>
      <c r="ND34" s="132">
        <f t="shared" si="102"/>
        <v>0</v>
      </c>
      <c r="NE34" s="132">
        <f t="shared" si="102"/>
        <v>0</v>
      </c>
      <c r="NF34" s="132">
        <f t="shared" si="102"/>
        <v>0</v>
      </c>
      <c r="NG34" s="132">
        <f t="shared" si="102"/>
        <v>0</v>
      </c>
      <c r="NH34" s="132">
        <f t="shared" si="102"/>
        <v>0</v>
      </c>
      <c r="NI34" s="132">
        <f t="shared" si="102"/>
        <v>0</v>
      </c>
      <c r="NJ34" s="132">
        <f t="shared" si="102"/>
        <v>0</v>
      </c>
      <c r="NK34" s="132">
        <f t="shared" si="102"/>
        <v>0</v>
      </c>
      <c r="NL34" s="132">
        <f t="shared" si="102"/>
        <v>0</v>
      </c>
      <c r="NM34" s="132">
        <f t="shared" si="102"/>
        <v>0</v>
      </c>
      <c r="NN34" s="132">
        <f t="shared" si="102"/>
        <v>0</v>
      </c>
      <c r="NO34" s="132">
        <f t="shared" si="102"/>
        <v>0</v>
      </c>
      <c r="NP34" s="132">
        <f t="shared" si="102"/>
        <v>0</v>
      </c>
      <c r="NQ34" s="132">
        <f t="shared" si="102"/>
        <v>0</v>
      </c>
      <c r="NR34" s="132">
        <f t="shared" si="102"/>
        <v>0</v>
      </c>
      <c r="NS34" s="132">
        <f t="shared" si="102"/>
        <v>0</v>
      </c>
      <c r="NT34" s="132">
        <f t="shared" si="102"/>
        <v>0</v>
      </c>
      <c r="NU34" s="132">
        <f t="shared" si="102"/>
        <v>0</v>
      </c>
      <c r="NV34" s="132">
        <f t="shared" si="102"/>
        <v>0</v>
      </c>
      <c r="NW34" s="132">
        <f t="shared" si="102"/>
        <v>0</v>
      </c>
      <c r="NX34" s="132">
        <f t="shared" si="102"/>
        <v>0</v>
      </c>
      <c r="NY34" s="132">
        <f t="shared" si="102"/>
        <v>0</v>
      </c>
      <c r="NZ34" s="132">
        <f t="shared" si="102"/>
        <v>0</v>
      </c>
      <c r="OA34" s="132">
        <f t="shared" si="102"/>
        <v>0</v>
      </c>
      <c r="OB34" s="132">
        <f t="shared" si="102"/>
        <v>0</v>
      </c>
      <c r="OC34" s="132">
        <f t="shared" si="102"/>
        <v>0</v>
      </c>
      <c r="OD34" s="132">
        <f t="shared" si="102"/>
        <v>0</v>
      </c>
      <c r="OE34" s="133">
        <f t="shared" si="102"/>
        <v>0</v>
      </c>
      <c r="OF34" s="133">
        <f t="shared" si="102"/>
        <v>0</v>
      </c>
      <c r="OG34" s="133">
        <f t="shared" si="102"/>
        <v>0</v>
      </c>
      <c r="OH34" s="133">
        <f t="shared" si="102"/>
        <v>0</v>
      </c>
      <c r="OI34" s="133">
        <f t="shared" si="102"/>
        <v>0</v>
      </c>
      <c r="OJ34" s="133">
        <f t="shared" si="102"/>
        <v>0</v>
      </c>
      <c r="OK34" s="133">
        <f t="shared" si="102"/>
        <v>0</v>
      </c>
      <c r="OL34" s="133">
        <f t="shared" si="102"/>
        <v>0</v>
      </c>
      <c r="OM34" s="133">
        <f t="shared" si="102"/>
        <v>0</v>
      </c>
      <c r="ON34" s="133">
        <f t="shared" si="102"/>
        <v>0</v>
      </c>
      <c r="OO34" s="133">
        <f t="shared" si="102"/>
        <v>0</v>
      </c>
      <c r="OP34" s="133">
        <f t="shared" si="102"/>
        <v>0</v>
      </c>
      <c r="OQ34" s="133">
        <f t="shared" si="102"/>
        <v>0</v>
      </c>
      <c r="OR34" s="133">
        <f t="shared" si="102"/>
        <v>0</v>
      </c>
      <c r="OS34" s="133">
        <f t="shared" si="102"/>
        <v>0</v>
      </c>
      <c r="OT34" s="133">
        <f t="shared" si="102"/>
        <v>0</v>
      </c>
      <c r="OU34" s="133">
        <f t="shared" si="102"/>
        <v>0</v>
      </c>
      <c r="OV34" s="133">
        <f t="shared" si="102"/>
        <v>0</v>
      </c>
      <c r="OW34" s="133">
        <f t="shared" si="102"/>
        <v>0</v>
      </c>
      <c r="OX34" s="133">
        <f t="shared" si="102"/>
        <v>0</v>
      </c>
      <c r="OY34" s="133">
        <f t="shared" si="102"/>
        <v>0</v>
      </c>
      <c r="OZ34" s="133">
        <f t="shared" si="102"/>
        <v>0</v>
      </c>
      <c r="PA34" s="133">
        <f t="shared" si="102"/>
        <v>0</v>
      </c>
      <c r="PB34" s="133">
        <f t="shared" si="102"/>
        <v>0</v>
      </c>
      <c r="PC34" s="133">
        <f t="shared" si="102"/>
        <v>0</v>
      </c>
      <c r="PD34" s="133">
        <f t="shared" si="102"/>
        <v>0</v>
      </c>
      <c r="PE34" s="133">
        <f t="shared" si="102"/>
        <v>0</v>
      </c>
      <c r="PF34" s="133">
        <f t="shared" si="102"/>
        <v>0</v>
      </c>
      <c r="PG34" s="133">
        <f t="shared" si="102"/>
        <v>0</v>
      </c>
      <c r="PH34" s="133">
        <f t="shared" si="102"/>
        <v>0</v>
      </c>
      <c r="PI34" s="133">
        <f t="shared" si="102"/>
        <v>0</v>
      </c>
      <c r="PJ34" s="133">
        <f t="shared" si="102"/>
        <v>0</v>
      </c>
      <c r="PK34" s="133">
        <f t="shared" si="102"/>
        <v>0</v>
      </c>
      <c r="PL34" s="133">
        <f t="shared" si="102"/>
        <v>0</v>
      </c>
      <c r="PM34" s="133">
        <f t="shared" si="102"/>
        <v>0</v>
      </c>
      <c r="PN34" s="133">
        <f t="shared" si="102"/>
        <v>0</v>
      </c>
      <c r="PO34" s="133">
        <f t="shared" si="102"/>
        <v>0</v>
      </c>
      <c r="PP34" s="133">
        <f t="shared" si="102"/>
        <v>0</v>
      </c>
      <c r="PQ34" s="133">
        <f t="shared" si="102"/>
        <v>0</v>
      </c>
      <c r="PR34" s="133">
        <f t="shared" si="102"/>
        <v>0</v>
      </c>
      <c r="PS34" s="133">
        <f t="shared" si="102"/>
        <v>0</v>
      </c>
      <c r="PT34" s="133">
        <f t="shared" si="102"/>
        <v>0</v>
      </c>
      <c r="PU34" s="133">
        <f t="shared" si="102"/>
        <v>0</v>
      </c>
      <c r="PV34" s="133">
        <f t="shared" si="102"/>
        <v>0</v>
      </c>
      <c r="PW34" s="133">
        <f t="shared" si="102"/>
        <v>0</v>
      </c>
      <c r="PX34" s="133">
        <f t="shared" si="102"/>
        <v>0</v>
      </c>
      <c r="PY34" s="133">
        <f t="shared" si="102"/>
        <v>0</v>
      </c>
      <c r="PZ34" s="133">
        <f t="shared" si="102"/>
        <v>0</v>
      </c>
      <c r="QA34" s="133">
        <f t="shared" si="102"/>
        <v>0</v>
      </c>
      <c r="QB34" s="133">
        <f t="shared" si="102"/>
        <v>0</v>
      </c>
      <c r="QC34" s="133">
        <f t="shared" si="102"/>
        <v>0</v>
      </c>
      <c r="QD34" s="133">
        <f t="shared" si="102"/>
        <v>0</v>
      </c>
      <c r="QE34" s="133">
        <f t="shared" si="102"/>
        <v>0</v>
      </c>
      <c r="QF34" s="133">
        <f t="shared" si="102"/>
        <v>0</v>
      </c>
      <c r="QG34" s="133">
        <f t="shared" si="102"/>
        <v>0</v>
      </c>
      <c r="QH34" s="133">
        <f t="shared" si="102"/>
        <v>0</v>
      </c>
      <c r="QI34" s="133">
        <f t="shared" si="102"/>
        <v>0</v>
      </c>
    </row>
    <row r="35" ht="21.75" customHeight="1">
      <c r="A35" s="136" t="s">
        <v>75</v>
      </c>
      <c r="B35" s="174">
        <f t="shared" si="73"/>
        <v>0</v>
      </c>
      <c r="C35" s="175" t="s">
        <v>74</v>
      </c>
      <c r="D35" s="137">
        <v>100.0</v>
      </c>
      <c r="E35" s="175">
        <f>+D$28*D35/900</f>
        <v>0</v>
      </c>
      <c r="F35" s="177">
        <v>120.0</v>
      </c>
      <c r="G35" s="175">
        <f>+F$28*F35/900</f>
        <v>0</v>
      </c>
      <c r="H35" s="104"/>
      <c r="I35" s="132"/>
      <c r="J35" s="176">
        <f t="shared" si="74"/>
        <v>0</v>
      </c>
      <c r="K35" s="142"/>
      <c r="L35" s="143"/>
      <c r="M35" s="127">
        <f t="shared" si="93"/>
        <v>0</v>
      </c>
      <c r="N35" s="143"/>
      <c r="O35" s="127">
        <f t="shared" si="94"/>
        <v>0</v>
      </c>
      <c r="P35" s="104"/>
      <c r="Q35" s="139"/>
      <c r="R35" s="176">
        <f t="shared" si="75"/>
        <v>0</v>
      </c>
      <c r="S35" s="127"/>
      <c r="T35" s="128"/>
      <c r="U35" s="127">
        <f t="shared" si="95"/>
        <v>0</v>
      </c>
      <c r="V35" s="128"/>
      <c r="W35" s="127">
        <f t="shared" si="96"/>
        <v>0</v>
      </c>
      <c r="X35" s="104"/>
      <c r="Y35" s="139"/>
      <c r="Z35" s="176">
        <f t="shared" si="78"/>
        <v>0</v>
      </c>
      <c r="AA35" s="127"/>
      <c r="AB35" s="128"/>
      <c r="AC35" s="127">
        <f t="shared" ref="AC35:AC39" si="105">+AB$28*AB35</f>
        <v>0</v>
      </c>
      <c r="AD35" s="128"/>
      <c r="AE35" s="127">
        <f t="shared" ref="AE35:AF35" si="103">+AD$28*AD35</f>
        <v>0</v>
      </c>
      <c r="AF35" s="127">
        <f t="shared" si="103"/>
        <v>0</v>
      </c>
      <c r="AG35" s="129"/>
      <c r="AH35" s="132"/>
      <c r="AI35" s="176">
        <f t="shared" si="81"/>
        <v>0</v>
      </c>
      <c r="AJ35" s="142"/>
      <c r="AK35" s="143"/>
      <c r="AL35" s="127">
        <f t="shared" si="98"/>
        <v>0</v>
      </c>
      <c r="AM35" s="143"/>
      <c r="AN35" s="127">
        <f t="shared" si="99"/>
        <v>0</v>
      </c>
      <c r="AO35" s="104"/>
      <c r="AP35" s="139"/>
      <c r="AQ35" s="176">
        <f t="shared" si="82"/>
        <v>0</v>
      </c>
      <c r="AR35" s="127"/>
      <c r="AS35" s="128"/>
      <c r="AT35" s="127">
        <f t="shared" si="100"/>
        <v>0</v>
      </c>
      <c r="AU35" s="128"/>
      <c r="AV35" s="127">
        <f t="shared" si="101"/>
        <v>0</v>
      </c>
      <c r="AW35" s="104"/>
      <c r="AX35" s="132"/>
      <c r="AY35" s="176">
        <f t="shared" si="85"/>
        <v>0</v>
      </c>
      <c r="AZ35" s="142"/>
      <c r="BA35" s="143"/>
      <c r="BB35" s="127">
        <f t="shared" si="90"/>
        <v>0</v>
      </c>
      <c r="BC35" s="178"/>
      <c r="BD35" s="127">
        <f t="shared" si="91"/>
        <v>0</v>
      </c>
      <c r="BE35" s="155"/>
      <c r="BF35" s="156"/>
      <c r="BG35" s="155"/>
      <c r="BH35" s="131">
        <f t="shared" si="86"/>
        <v>0</v>
      </c>
      <c r="BI35" s="132">
        <f t="shared" si="87"/>
        <v>0</v>
      </c>
      <c r="BJ35" s="132">
        <f t="shared" ref="BJ35:QI35" si="104">+IF($A35=BJ$11,($E35+$G35))+IF($I35=BJ$11,($M35+$O35))+IF($Q35=BJ$11,($U35+$W35))+IF($Y35=BJ$11,($AC35+$AE35))+IF($AH35=BJ$11,($AL35+$AN35))+IF($AP35=BJ$11,($AT35+$AV35))+IF($AX35=BJ$11,($BB35+$BD35))</f>
        <v>0</v>
      </c>
      <c r="BK35" s="132">
        <f t="shared" si="104"/>
        <v>0</v>
      </c>
      <c r="BL35" s="132">
        <f t="shared" si="104"/>
        <v>0</v>
      </c>
      <c r="BM35" s="132">
        <f t="shared" si="104"/>
        <v>0</v>
      </c>
      <c r="BN35" s="132">
        <f t="shared" si="104"/>
        <v>0</v>
      </c>
      <c r="BO35" s="132">
        <f t="shared" si="104"/>
        <v>0</v>
      </c>
      <c r="BP35" s="132">
        <f t="shared" si="104"/>
        <v>0</v>
      </c>
      <c r="BQ35" s="132">
        <f t="shared" si="104"/>
        <v>0</v>
      </c>
      <c r="BR35" s="132">
        <f t="shared" si="104"/>
        <v>0</v>
      </c>
      <c r="BS35" s="132">
        <f t="shared" si="104"/>
        <v>0</v>
      </c>
      <c r="BT35" s="132">
        <f t="shared" si="104"/>
        <v>0</v>
      </c>
      <c r="BU35" s="132">
        <f t="shared" si="104"/>
        <v>0</v>
      </c>
      <c r="BV35" s="132">
        <f t="shared" si="104"/>
        <v>0</v>
      </c>
      <c r="BW35" s="132">
        <f t="shared" si="104"/>
        <v>0</v>
      </c>
      <c r="BX35" s="132">
        <f t="shared" si="104"/>
        <v>0</v>
      </c>
      <c r="BY35" s="132">
        <f t="shared" si="104"/>
        <v>0</v>
      </c>
      <c r="BZ35" s="132">
        <f t="shared" si="104"/>
        <v>0</v>
      </c>
      <c r="CA35" s="132">
        <f t="shared" si="104"/>
        <v>0</v>
      </c>
      <c r="CB35" s="132">
        <f t="shared" si="104"/>
        <v>0</v>
      </c>
      <c r="CC35" s="132">
        <f t="shared" si="104"/>
        <v>0</v>
      </c>
      <c r="CD35" s="132">
        <f t="shared" si="104"/>
        <v>0</v>
      </c>
      <c r="CE35" s="132">
        <f t="shared" si="104"/>
        <v>0</v>
      </c>
      <c r="CF35" s="132">
        <f t="shared" si="104"/>
        <v>0</v>
      </c>
      <c r="CG35" s="132">
        <f t="shared" si="104"/>
        <v>0</v>
      </c>
      <c r="CH35" s="132">
        <f t="shared" si="104"/>
        <v>0</v>
      </c>
      <c r="CI35" s="132">
        <f t="shared" si="104"/>
        <v>0</v>
      </c>
      <c r="CJ35" s="132">
        <f t="shared" si="104"/>
        <v>0</v>
      </c>
      <c r="CK35" s="179">
        <f t="shared" si="104"/>
        <v>0</v>
      </c>
      <c r="CL35" s="132">
        <f t="shared" si="104"/>
        <v>0</v>
      </c>
      <c r="CM35" s="132">
        <f t="shared" si="104"/>
        <v>0</v>
      </c>
      <c r="CN35" s="132">
        <f t="shared" si="104"/>
        <v>0</v>
      </c>
      <c r="CO35" s="132">
        <f t="shared" si="104"/>
        <v>0</v>
      </c>
      <c r="CP35" s="132">
        <f t="shared" si="104"/>
        <v>0</v>
      </c>
      <c r="CQ35" s="132">
        <f t="shared" si="104"/>
        <v>0</v>
      </c>
      <c r="CR35" s="132">
        <f t="shared" si="104"/>
        <v>0</v>
      </c>
      <c r="CS35" s="132">
        <f t="shared" si="104"/>
        <v>0</v>
      </c>
      <c r="CT35" s="132">
        <f t="shared" si="104"/>
        <v>0</v>
      </c>
      <c r="CU35" s="132">
        <f t="shared" si="104"/>
        <v>0</v>
      </c>
      <c r="CV35" s="132">
        <f t="shared" si="104"/>
        <v>0</v>
      </c>
      <c r="CW35" s="132">
        <f t="shared" si="104"/>
        <v>0</v>
      </c>
      <c r="CX35" s="132">
        <f t="shared" si="104"/>
        <v>0</v>
      </c>
      <c r="CY35" s="132">
        <f t="shared" si="104"/>
        <v>0</v>
      </c>
      <c r="CZ35" s="132">
        <f t="shared" si="104"/>
        <v>0</v>
      </c>
      <c r="DA35" s="132">
        <f t="shared" si="104"/>
        <v>0</v>
      </c>
      <c r="DB35" s="132">
        <f t="shared" si="104"/>
        <v>0</v>
      </c>
      <c r="DC35" s="132">
        <f t="shared" si="104"/>
        <v>0</v>
      </c>
      <c r="DD35" s="132">
        <f t="shared" si="104"/>
        <v>0</v>
      </c>
      <c r="DE35" s="132">
        <f t="shared" si="104"/>
        <v>0</v>
      </c>
      <c r="DF35" s="132">
        <f t="shared" si="104"/>
        <v>0</v>
      </c>
      <c r="DG35" s="132">
        <f t="shared" si="104"/>
        <v>0</v>
      </c>
      <c r="DH35" s="132">
        <f t="shared" si="104"/>
        <v>0</v>
      </c>
      <c r="DI35" s="132">
        <f t="shared" si="104"/>
        <v>0</v>
      </c>
      <c r="DJ35" s="132">
        <f t="shared" si="104"/>
        <v>0</v>
      </c>
      <c r="DK35" s="132">
        <f t="shared" si="104"/>
        <v>0</v>
      </c>
      <c r="DL35" s="132">
        <f t="shared" si="104"/>
        <v>0</v>
      </c>
      <c r="DM35" s="132">
        <f t="shared" si="104"/>
        <v>0</v>
      </c>
      <c r="DN35" s="132">
        <f t="shared" si="104"/>
        <v>0</v>
      </c>
      <c r="DO35" s="132">
        <f t="shared" si="104"/>
        <v>0</v>
      </c>
      <c r="DP35" s="132">
        <f t="shared" si="104"/>
        <v>0</v>
      </c>
      <c r="DQ35" s="132">
        <f t="shared" si="104"/>
        <v>0</v>
      </c>
      <c r="DR35" s="132">
        <f t="shared" si="104"/>
        <v>0</v>
      </c>
      <c r="DS35" s="132">
        <f t="shared" si="104"/>
        <v>0</v>
      </c>
      <c r="DT35" s="132">
        <f t="shared" si="104"/>
        <v>0</v>
      </c>
      <c r="DU35" s="132">
        <f t="shared" si="104"/>
        <v>0</v>
      </c>
      <c r="DV35" s="132">
        <f t="shared" si="104"/>
        <v>0</v>
      </c>
      <c r="DW35" s="132">
        <f t="shared" si="104"/>
        <v>0</v>
      </c>
      <c r="DX35" s="132">
        <f t="shared" si="104"/>
        <v>0</v>
      </c>
      <c r="DY35" s="132">
        <f t="shared" si="104"/>
        <v>0</v>
      </c>
      <c r="DZ35" s="132">
        <f t="shared" si="104"/>
        <v>0</v>
      </c>
      <c r="EA35" s="132">
        <f t="shared" si="104"/>
        <v>0</v>
      </c>
      <c r="EB35" s="132">
        <f t="shared" si="104"/>
        <v>0</v>
      </c>
      <c r="EC35" s="132">
        <f t="shared" si="104"/>
        <v>0</v>
      </c>
      <c r="ED35" s="132">
        <f t="shared" si="104"/>
        <v>0</v>
      </c>
      <c r="EE35" s="132">
        <f t="shared" si="104"/>
        <v>0</v>
      </c>
      <c r="EF35" s="132">
        <f t="shared" si="104"/>
        <v>0</v>
      </c>
      <c r="EG35" s="132">
        <f t="shared" si="104"/>
        <v>0</v>
      </c>
      <c r="EH35" s="132">
        <f t="shared" si="104"/>
        <v>0</v>
      </c>
      <c r="EI35" s="132">
        <f t="shared" si="104"/>
        <v>0</v>
      </c>
      <c r="EJ35" s="132">
        <f t="shared" si="104"/>
        <v>0</v>
      </c>
      <c r="EK35" s="132">
        <f t="shared" si="104"/>
        <v>0</v>
      </c>
      <c r="EL35" s="132">
        <f t="shared" si="104"/>
        <v>0</v>
      </c>
      <c r="EM35" s="132">
        <f t="shared" si="104"/>
        <v>0</v>
      </c>
      <c r="EN35" s="132">
        <f t="shared" si="104"/>
        <v>0</v>
      </c>
      <c r="EO35" s="132">
        <f t="shared" si="104"/>
        <v>0</v>
      </c>
      <c r="EP35" s="132">
        <f t="shared" si="104"/>
        <v>0</v>
      </c>
      <c r="EQ35" s="132">
        <f t="shared" si="104"/>
        <v>0</v>
      </c>
      <c r="ER35" s="132">
        <f t="shared" si="104"/>
        <v>0</v>
      </c>
      <c r="ES35" s="132">
        <f t="shared" si="104"/>
        <v>0</v>
      </c>
      <c r="ET35" s="132">
        <f t="shared" si="104"/>
        <v>0</v>
      </c>
      <c r="EU35" s="132">
        <f t="shared" si="104"/>
        <v>0</v>
      </c>
      <c r="EV35" s="132">
        <f t="shared" si="104"/>
        <v>0</v>
      </c>
      <c r="EW35" s="132">
        <f t="shared" si="104"/>
        <v>0</v>
      </c>
      <c r="EX35" s="132">
        <f t="shared" si="104"/>
        <v>0</v>
      </c>
      <c r="EY35" s="132">
        <f t="shared" si="104"/>
        <v>0</v>
      </c>
      <c r="EZ35" s="132">
        <f t="shared" si="104"/>
        <v>0</v>
      </c>
      <c r="FA35" s="132">
        <f t="shared" si="104"/>
        <v>0</v>
      </c>
      <c r="FB35" s="132">
        <f t="shared" si="104"/>
        <v>0</v>
      </c>
      <c r="FC35" s="132">
        <f t="shared" si="104"/>
        <v>0</v>
      </c>
      <c r="FD35" s="132">
        <f t="shared" si="104"/>
        <v>0</v>
      </c>
      <c r="FE35" s="132">
        <f t="shared" si="104"/>
        <v>0</v>
      </c>
      <c r="FF35" s="132">
        <f t="shared" si="104"/>
        <v>0</v>
      </c>
      <c r="FG35" s="132">
        <f t="shared" si="104"/>
        <v>0</v>
      </c>
      <c r="FH35" s="132">
        <f t="shared" si="104"/>
        <v>0</v>
      </c>
      <c r="FI35" s="132">
        <f t="shared" si="104"/>
        <v>0</v>
      </c>
      <c r="FJ35" s="132">
        <f t="shared" si="104"/>
        <v>0</v>
      </c>
      <c r="FK35" s="132">
        <f t="shared" si="104"/>
        <v>0</v>
      </c>
      <c r="FL35" s="132">
        <f t="shared" si="104"/>
        <v>0</v>
      </c>
      <c r="FM35" s="132">
        <f t="shared" si="104"/>
        <v>0</v>
      </c>
      <c r="FN35" s="132">
        <f t="shared" si="104"/>
        <v>0</v>
      </c>
      <c r="FO35" s="132">
        <f t="shared" si="104"/>
        <v>0</v>
      </c>
      <c r="FP35" s="132">
        <f t="shared" si="104"/>
        <v>0</v>
      </c>
      <c r="FQ35" s="132">
        <f t="shared" si="104"/>
        <v>0</v>
      </c>
      <c r="FR35" s="132">
        <f t="shared" si="104"/>
        <v>0</v>
      </c>
      <c r="FS35" s="132">
        <f t="shared" si="104"/>
        <v>0</v>
      </c>
      <c r="FT35" s="132">
        <f t="shared" si="104"/>
        <v>0</v>
      </c>
      <c r="FU35" s="132">
        <f t="shared" si="104"/>
        <v>0</v>
      </c>
      <c r="FV35" s="132">
        <f t="shared" si="104"/>
        <v>0</v>
      </c>
      <c r="FW35" s="132">
        <f t="shared" si="104"/>
        <v>0</v>
      </c>
      <c r="FX35" s="132">
        <f t="shared" si="104"/>
        <v>0</v>
      </c>
      <c r="FY35" s="132">
        <f t="shared" si="104"/>
        <v>0</v>
      </c>
      <c r="FZ35" s="132">
        <f t="shared" si="104"/>
        <v>0</v>
      </c>
      <c r="GA35" s="132">
        <f t="shared" si="104"/>
        <v>0</v>
      </c>
      <c r="GB35" s="132">
        <f t="shared" si="104"/>
        <v>0</v>
      </c>
      <c r="GC35" s="132">
        <f t="shared" si="104"/>
        <v>0</v>
      </c>
      <c r="GD35" s="132">
        <f t="shared" si="104"/>
        <v>0</v>
      </c>
      <c r="GE35" s="132">
        <f t="shared" si="104"/>
        <v>0</v>
      </c>
      <c r="GF35" s="132">
        <f t="shared" si="104"/>
        <v>0</v>
      </c>
      <c r="GG35" s="132">
        <f t="shared" si="104"/>
        <v>0</v>
      </c>
      <c r="GH35" s="132">
        <f t="shared" si="104"/>
        <v>0</v>
      </c>
      <c r="GI35" s="132">
        <f t="shared" si="104"/>
        <v>0</v>
      </c>
      <c r="GJ35" s="132">
        <f t="shared" si="104"/>
        <v>0</v>
      </c>
      <c r="GK35" s="132">
        <f t="shared" si="104"/>
        <v>0</v>
      </c>
      <c r="GL35" s="132">
        <f t="shared" si="104"/>
        <v>0</v>
      </c>
      <c r="GM35" s="132">
        <f t="shared" si="104"/>
        <v>0</v>
      </c>
      <c r="GN35" s="132">
        <f t="shared" si="104"/>
        <v>0</v>
      </c>
      <c r="GO35" s="132">
        <f t="shared" si="104"/>
        <v>0</v>
      </c>
      <c r="GP35" s="132">
        <f t="shared" si="104"/>
        <v>0</v>
      </c>
      <c r="GQ35" s="132">
        <f t="shared" si="104"/>
        <v>0</v>
      </c>
      <c r="GR35" s="132">
        <f t="shared" si="104"/>
        <v>0</v>
      </c>
      <c r="GS35" s="132">
        <f t="shared" si="104"/>
        <v>0</v>
      </c>
      <c r="GT35" s="132">
        <f t="shared" si="104"/>
        <v>0</v>
      </c>
      <c r="GU35" s="132">
        <f t="shared" si="104"/>
        <v>0</v>
      </c>
      <c r="GV35" s="132">
        <f t="shared" si="104"/>
        <v>0</v>
      </c>
      <c r="GW35" s="132">
        <f t="shared" si="104"/>
        <v>0</v>
      </c>
      <c r="GX35" s="132">
        <f t="shared" si="104"/>
        <v>0</v>
      </c>
      <c r="GY35" s="132">
        <f t="shared" si="104"/>
        <v>0</v>
      </c>
      <c r="GZ35" s="132">
        <f t="shared" si="104"/>
        <v>0</v>
      </c>
      <c r="HA35" s="132">
        <f t="shared" si="104"/>
        <v>0</v>
      </c>
      <c r="HB35" s="132">
        <f t="shared" si="104"/>
        <v>0</v>
      </c>
      <c r="HC35" s="132">
        <f t="shared" si="104"/>
        <v>0</v>
      </c>
      <c r="HD35" s="132">
        <f t="shared" si="104"/>
        <v>0</v>
      </c>
      <c r="HE35" s="132">
        <f t="shared" si="104"/>
        <v>0</v>
      </c>
      <c r="HF35" s="132">
        <f t="shared" si="104"/>
        <v>0</v>
      </c>
      <c r="HG35" s="132">
        <f t="shared" si="104"/>
        <v>0</v>
      </c>
      <c r="HH35" s="132">
        <f t="shared" si="104"/>
        <v>0</v>
      </c>
      <c r="HI35" s="132">
        <f t="shared" si="104"/>
        <v>0</v>
      </c>
      <c r="HJ35" s="132">
        <f t="shared" si="104"/>
        <v>0</v>
      </c>
      <c r="HK35" s="132">
        <f t="shared" si="104"/>
        <v>0</v>
      </c>
      <c r="HL35" s="132">
        <f t="shared" si="104"/>
        <v>0</v>
      </c>
      <c r="HM35" s="132">
        <f t="shared" si="104"/>
        <v>0</v>
      </c>
      <c r="HN35" s="132">
        <f t="shared" si="104"/>
        <v>0</v>
      </c>
      <c r="HO35" s="132">
        <f t="shared" si="104"/>
        <v>0</v>
      </c>
      <c r="HP35" s="132">
        <f t="shared" si="104"/>
        <v>0</v>
      </c>
      <c r="HQ35" s="132">
        <f t="shared" si="104"/>
        <v>0</v>
      </c>
      <c r="HR35" s="132">
        <f t="shared" si="104"/>
        <v>0</v>
      </c>
      <c r="HS35" s="132">
        <f t="shared" si="104"/>
        <v>0</v>
      </c>
      <c r="HT35" s="132">
        <f t="shared" si="104"/>
        <v>0</v>
      </c>
      <c r="HU35" s="132">
        <f t="shared" si="104"/>
        <v>0</v>
      </c>
      <c r="HV35" s="132">
        <f t="shared" si="104"/>
        <v>0</v>
      </c>
      <c r="HW35" s="132">
        <f t="shared" si="104"/>
        <v>0</v>
      </c>
      <c r="HX35" s="132">
        <f t="shared" si="104"/>
        <v>0</v>
      </c>
      <c r="HY35" s="132">
        <f t="shared" si="104"/>
        <v>0</v>
      </c>
      <c r="HZ35" s="132">
        <f t="shared" si="104"/>
        <v>0</v>
      </c>
      <c r="IA35" s="132">
        <f t="shared" si="104"/>
        <v>0</v>
      </c>
      <c r="IB35" s="132">
        <f t="shared" si="104"/>
        <v>0</v>
      </c>
      <c r="IC35" s="132">
        <f t="shared" si="104"/>
        <v>0</v>
      </c>
      <c r="ID35" s="132">
        <f t="shared" si="104"/>
        <v>0</v>
      </c>
      <c r="IE35" s="132">
        <f t="shared" si="104"/>
        <v>0</v>
      </c>
      <c r="IF35" s="132">
        <f t="shared" si="104"/>
        <v>0</v>
      </c>
      <c r="IG35" s="132">
        <f t="shared" si="104"/>
        <v>0</v>
      </c>
      <c r="IH35" s="132">
        <f t="shared" si="104"/>
        <v>0</v>
      </c>
      <c r="II35" s="132">
        <f t="shared" si="104"/>
        <v>0</v>
      </c>
      <c r="IJ35" s="132">
        <f t="shared" si="104"/>
        <v>0</v>
      </c>
      <c r="IK35" s="132">
        <f t="shared" si="104"/>
        <v>0</v>
      </c>
      <c r="IL35" s="132">
        <f t="shared" si="104"/>
        <v>0</v>
      </c>
      <c r="IM35" s="132">
        <f t="shared" si="104"/>
        <v>0</v>
      </c>
      <c r="IN35" s="132">
        <f t="shared" si="104"/>
        <v>0</v>
      </c>
      <c r="IO35" s="132">
        <f t="shared" si="104"/>
        <v>0</v>
      </c>
      <c r="IP35" s="132">
        <f t="shared" si="104"/>
        <v>0</v>
      </c>
      <c r="IQ35" s="132">
        <f t="shared" si="104"/>
        <v>0</v>
      </c>
      <c r="IR35" s="132">
        <f t="shared" si="104"/>
        <v>0</v>
      </c>
      <c r="IS35" s="132">
        <f t="shared" si="104"/>
        <v>0</v>
      </c>
      <c r="IT35" s="132">
        <f t="shared" si="104"/>
        <v>0</v>
      </c>
      <c r="IU35" s="132">
        <f t="shared" si="104"/>
        <v>0</v>
      </c>
      <c r="IV35" s="132">
        <f t="shared" si="104"/>
        <v>0</v>
      </c>
      <c r="IW35" s="132">
        <f t="shared" si="104"/>
        <v>0</v>
      </c>
      <c r="IX35" s="132">
        <f t="shared" si="104"/>
        <v>0</v>
      </c>
      <c r="IY35" s="132">
        <f t="shared" si="104"/>
        <v>0</v>
      </c>
      <c r="IZ35" s="132">
        <f t="shared" si="104"/>
        <v>0</v>
      </c>
      <c r="JA35" s="132">
        <f t="shared" si="104"/>
        <v>0</v>
      </c>
      <c r="JB35" s="132">
        <f t="shared" si="104"/>
        <v>0</v>
      </c>
      <c r="JC35" s="132">
        <f t="shared" si="104"/>
        <v>0</v>
      </c>
      <c r="JD35" s="132">
        <f t="shared" si="104"/>
        <v>0</v>
      </c>
      <c r="JE35" s="132">
        <f t="shared" si="104"/>
        <v>0</v>
      </c>
      <c r="JF35" s="132">
        <f t="shared" si="104"/>
        <v>0</v>
      </c>
      <c r="JG35" s="132">
        <f t="shared" si="104"/>
        <v>0</v>
      </c>
      <c r="JH35" s="132">
        <f t="shared" si="104"/>
        <v>0</v>
      </c>
      <c r="JI35" s="132">
        <f t="shared" si="104"/>
        <v>0</v>
      </c>
      <c r="JJ35" s="132">
        <f t="shared" si="104"/>
        <v>0</v>
      </c>
      <c r="JK35" s="132">
        <f t="shared" si="104"/>
        <v>0</v>
      </c>
      <c r="JL35" s="132">
        <f t="shared" si="104"/>
        <v>0</v>
      </c>
      <c r="JM35" s="132">
        <f t="shared" si="104"/>
        <v>0</v>
      </c>
      <c r="JN35" s="132">
        <f t="shared" si="104"/>
        <v>0</v>
      </c>
      <c r="JO35" s="132">
        <f t="shared" si="104"/>
        <v>0</v>
      </c>
      <c r="JP35" s="132">
        <f t="shared" si="104"/>
        <v>0</v>
      </c>
      <c r="JQ35" s="132">
        <f t="shared" si="104"/>
        <v>0</v>
      </c>
      <c r="JR35" s="132">
        <f t="shared" si="104"/>
        <v>0</v>
      </c>
      <c r="JS35" s="132">
        <f t="shared" si="104"/>
        <v>0</v>
      </c>
      <c r="JT35" s="132">
        <f t="shared" si="104"/>
        <v>0</v>
      </c>
      <c r="JU35" s="132">
        <f t="shared" si="104"/>
        <v>0</v>
      </c>
      <c r="JV35" s="132">
        <f t="shared" si="104"/>
        <v>0</v>
      </c>
      <c r="JW35" s="132">
        <f t="shared" si="104"/>
        <v>0</v>
      </c>
      <c r="JX35" s="132">
        <f t="shared" si="104"/>
        <v>0</v>
      </c>
      <c r="JY35" s="132">
        <f t="shared" si="104"/>
        <v>0</v>
      </c>
      <c r="JZ35" s="132">
        <f t="shared" si="104"/>
        <v>0</v>
      </c>
      <c r="KA35" s="132">
        <f t="shared" si="104"/>
        <v>0</v>
      </c>
      <c r="KB35" s="132">
        <f t="shared" si="104"/>
        <v>0</v>
      </c>
      <c r="KC35" s="132">
        <f t="shared" si="104"/>
        <v>0</v>
      </c>
      <c r="KD35" s="132">
        <f t="shared" si="104"/>
        <v>0</v>
      </c>
      <c r="KE35" s="132">
        <f t="shared" si="104"/>
        <v>0</v>
      </c>
      <c r="KF35" s="132">
        <f t="shared" si="104"/>
        <v>0</v>
      </c>
      <c r="KG35" s="132">
        <f t="shared" si="104"/>
        <v>0</v>
      </c>
      <c r="KH35" s="132">
        <f t="shared" si="104"/>
        <v>0</v>
      </c>
      <c r="KI35" s="132">
        <f t="shared" si="104"/>
        <v>0</v>
      </c>
      <c r="KJ35" s="132">
        <f t="shared" si="104"/>
        <v>0</v>
      </c>
      <c r="KK35" s="132">
        <f t="shared" si="104"/>
        <v>0</v>
      </c>
      <c r="KL35" s="132">
        <f t="shared" si="104"/>
        <v>0</v>
      </c>
      <c r="KM35" s="132">
        <f t="shared" si="104"/>
        <v>0</v>
      </c>
      <c r="KN35" s="132">
        <f t="shared" si="104"/>
        <v>0</v>
      </c>
      <c r="KO35" s="132">
        <f t="shared" si="104"/>
        <v>0</v>
      </c>
      <c r="KP35" s="132">
        <f t="shared" si="104"/>
        <v>0</v>
      </c>
      <c r="KQ35" s="132">
        <f t="shared" si="104"/>
        <v>0</v>
      </c>
      <c r="KR35" s="132">
        <f t="shared" si="104"/>
        <v>0</v>
      </c>
      <c r="KS35" s="132">
        <f t="shared" si="104"/>
        <v>0</v>
      </c>
      <c r="KT35" s="132">
        <f t="shared" si="104"/>
        <v>0</v>
      </c>
      <c r="KU35" s="132">
        <f t="shared" si="104"/>
        <v>0</v>
      </c>
      <c r="KV35" s="132">
        <f t="shared" si="104"/>
        <v>0</v>
      </c>
      <c r="KW35" s="132">
        <f t="shared" si="104"/>
        <v>0</v>
      </c>
      <c r="KX35" s="132">
        <f t="shared" si="104"/>
        <v>0</v>
      </c>
      <c r="KY35" s="132">
        <f t="shared" si="104"/>
        <v>0</v>
      </c>
      <c r="KZ35" s="132">
        <f t="shared" si="104"/>
        <v>0</v>
      </c>
      <c r="LA35" s="132">
        <f t="shared" si="104"/>
        <v>0</v>
      </c>
      <c r="LB35" s="132">
        <f t="shared" si="104"/>
        <v>0</v>
      </c>
      <c r="LC35" s="132">
        <f t="shared" si="104"/>
        <v>0</v>
      </c>
      <c r="LD35" s="132">
        <f t="shared" si="104"/>
        <v>0</v>
      </c>
      <c r="LE35" s="132">
        <f t="shared" si="104"/>
        <v>0</v>
      </c>
      <c r="LF35" s="132">
        <f t="shared" si="104"/>
        <v>0</v>
      </c>
      <c r="LG35" s="132">
        <f t="shared" si="104"/>
        <v>0</v>
      </c>
      <c r="LH35" s="132">
        <f t="shared" si="104"/>
        <v>0</v>
      </c>
      <c r="LI35" s="132">
        <f t="shared" si="104"/>
        <v>0</v>
      </c>
      <c r="LJ35" s="132">
        <f t="shared" si="104"/>
        <v>0</v>
      </c>
      <c r="LK35" s="132">
        <f t="shared" si="104"/>
        <v>0</v>
      </c>
      <c r="LL35" s="132">
        <f t="shared" si="104"/>
        <v>0</v>
      </c>
      <c r="LM35" s="132">
        <f t="shared" si="104"/>
        <v>0</v>
      </c>
      <c r="LN35" s="132">
        <f t="shared" si="104"/>
        <v>0</v>
      </c>
      <c r="LO35" s="132">
        <f t="shared" si="104"/>
        <v>0</v>
      </c>
      <c r="LP35" s="132">
        <f t="shared" si="104"/>
        <v>0</v>
      </c>
      <c r="LQ35" s="132">
        <f t="shared" si="104"/>
        <v>0</v>
      </c>
      <c r="LR35" s="132">
        <f t="shared" si="104"/>
        <v>0</v>
      </c>
      <c r="LS35" s="132">
        <f t="shared" si="104"/>
        <v>0</v>
      </c>
      <c r="LT35" s="132">
        <f t="shared" si="104"/>
        <v>0</v>
      </c>
      <c r="LU35" s="132">
        <f t="shared" si="104"/>
        <v>0</v>
      </c>
      <c r="LV35" s="132">
        <f t="shared" si="104"/>
        <v>0</v>
      </c>
      <c r="LW35" s="132">
        <f t="shared" si="104"/>
        <v>0</v>
      </c>
      <c r="LX35" s="132">
        <f t="shared" si="104"/>
        <v>0</v>
      </c>
      <c r="LY35" s="132">
        <f t="shared" si="104"/>
        <v>0</v>
      </c>
      <c r="LZ35" s="132">
        <f t="shared" si="104"/>
        <v>0</v>
      </c>
      <c r="MA35" s="132">
        <f t="shared" si="104"/>
        <v>0</v>
      </c>
      <c r="MB35" s="132">
        <f t="shared" si="104"/>
        <v>0</v>
      </c>
      <c r="MC35" s="132">
        <f t="shared" si="104"/>
        <v>0</v>
      </c>
      <c r="MD35" s="132">
        <f t="shared" si="104"/>
        <v>0</v>
      </c>
      <c r="ME35" s="132">
        <f t="shared" si="104"/>
        <v>0</v>
      </c>
      <c r="MF35" s="132">
        <f t="shared" si="104"/>
        <v>0</v>
      </c>
      <c r="MG35" s="132">
        <f t="shared" si="104"/>
        <v>0</v>
      </c>
      <c r="MH35" s="132">
        <f t="shared" si="104"/>
        <v>0</v>
      </c>
      <c r="MI35" s="132">
        <f t="shared" si="104"/>
        <v>0</v>
      </c>
      <c r="MJ35" s="132">
        <f t="shared" si="104"/>
        <v>0</v>
      </c>
      <c r="MK35" s="132">
        <f t="shared" si="104"/>
        <v>0</v>
      </c>
      <c r="ML35" s="132">
        <f t="shared" si="104"/>
        <v>0</v>
      </c>
      <c r="MM35" s="132">
        <f t="shared" si="104"/>
        <v>0</v>
      </c>
      <c r="MN35" s="132">
        <f t="shared" si="104"/>
        <v>0</v>
      </c>
      <c r="MO35" s="132">
        <f t="shared" si="104"/>
        <v>0</v>
      </c>
      <c r="MP35" s="132">
        <f t="shared" si="104"/>
        <v>0</v>
      </c>
      <c r="MQ35" s="132">
        <f t="shared" si="104"/>
        <v>0</v>
      </c>
      <c r="MR35" s="132">
        <f t="shared" si="104"/>
        <v>0</v>
      </c>
      <c r="MS35" s="132">
        <f t="shared" si="104"/>
        <v>0</v>
      </c>
      <c r="MT35" s="132">
        <f t="shared" si="104"/>
        <v>0</v>
      </c>
      <c r="MU35" s="132">
        <f t="shared" si="104"/>
        <v>0</v>
      </c>
      <c r="MV35" s="132">
        <f t="shared" si="104"/>
        <v>0</v>
      </c>
      <c r="MW35" s="132">
        <f t="shared" si="104"/>
        <v>0</v>
      </c>
      <c r="MX35" s="132">
        <f t="shared" si="104"/>
        <v>0</v>
      </c>
      <c r="MY35" s="132">
        <f t="shared" si="104"/>
        <v>0</v>
      </c>
      <c r="MZ35" s="132">
        <f t="shared" si="104"/>
        <v>0</v>
      </c>
      <c r="NA35" s="132">
        <f t="shared" si="104"/>
        <v>0</v>
      </c>
      <c r="NB35" s="132">
        <f t="shared" si="104"/>
        <v>0</v>
      </c>
      <c r="NC35" s="132">
        <f t="shared" si="104"/>
        <v>0</v>
      </c>
      <c r="ND35" s="132">
        <f t="shared" si="104"/>
        <v>0</v>
      </c>
      <c r="NE35" s="132">
        <f t="shared" si="104"/>
        <v>0</v>
      </c>
      <c r="NF35" s="132">
        <f t="shared" si="104"/>
        <v>0</v>
      </c>
      <c r="NG35" s="132">
        <f t="shared" si="104"/>
        <v>0</v>
      </c>
      <c r="NH35" s="132">
        <f t="shared" si="104"/>
        <v>0</v>
      </c>
      <c r="NI35" s="132">
        <f t="shared" si="104"/>
        <v>0</v>
      </c>
      <c r="NJ35" s="132">
        <f t="shared" si="104"/>
        <v>0</v>
      </c>
      <c r="NK35" s="132">
        <f t="shared" si="104"/>
        <v>0</v>
      </c>
      <c r="NL35" s="132">
        <f t="shared" si="104"/>
        <v>0</v>
      </c>
      <c r="NM35" s="132">
        <f t="shared" si="104"/>
        <v>0</v>
      </c>
      <c r="NN35" s="132">
        <f t="shared" si="104"/>
        <v>0</v>
      </c>
      <c r="NO35" s="132">
        <f t="shared" si="104"/>
        <v>0</v>
      </c>
      <c r="NP35" s="132">
        <f t="shared" si="104"/>
        <v>0</v>
      </c>
      <c r="NQ35" s="132">
        <f t="shared" si="104"/>
        <v>0</v>
      </c>
      <c r="NR35" s="132">
        <f t="shared" si="104"/>
        <v>0</v>
      </c>
      <c r="NS35" s="132">
        <f t="shared" si="104"/>
        <v>0</v>
      </c>
      <c r="NT35" s="132">
        <f t="shared" si="104"/>
        <v>0</v>
      </c>
      <c r="NU35" s="132">
        <f t="shared" si="104"/>
        <v>0</v>
      </c>
      <c r="NV35" s="132">
        <f t="shared" si="104"/>
        <v>0</v>
      </c>
      <c r="NW35" s="132">
        <f t="shared" si="104"/>
        <v>0</v>
      </c>
      <c r="NX35" s="132">
        <f t="shared" si="104"/>
        <v>0</v>
      </c>
      <c r="NY35" s="132">
        <f t="shared" si="104"/>
        <v>0</v>
      </c>
      <c r="NZ35" s="132">
        <f t="shared" si="104"/>
        <v>0</v>
      </c>
      <c r="OA35" s="132">
        <f t="shared" si="104"/>
        <v>0</v>
      </c>
      <c r="OB35" s="132">
        <f t="shared" si="104"/>
        <v>0</v>
      </c>
      <c r="OC35" s="132">
        <f t="shared" si="104"/>
        <v>0</v>
      </c>
      <c r="OD35" s="132">
        <f t="shared" si="104"/>
        <v>0</v>
      </c>
      <c r="OE35" s="133">
        <f t="shared" si="104"/>
        <v>0</v>
      </c>
      <c r="OF35" s="133">
        <f t="shared" si="104"/>
        <v>0</v>
      </c>
      <c r="OG35" s="133">
        <f t="shared" si="104"/>
        <v>0</v>
      </c>
      <c r="OH35" s="133">
        <f t="shared" si="104"/>
        <v>0</v>
      </c>
      <c r="OI35" s="133">
        <f t="shared" si="104"/>
        <v>0</v>
      </c>
      <c r="OJ35" s="133">
        <f t="shared" si="104"/>
        <v>0</v>
      </c>
      <c r="OK35" s="133">
        <f t="shared" si="104"/>
        <v>0</v>
      </c>
      <c r="OL35" s="133">
        <f t="shared" si="104"/>
        <v>0</v>
      </c>
      <c r="OM35" s="133">
        <f t="shared" si="104"/>
        <v>0</v>
      </c>
      <c r="ON35" s="133">
        <f t="shared" si="104"/>
        <v>0</v>
      </c>
      <c r="OO35" s="133">
        <f t="shared" si="104"/>
        <v>0</v>
      </c>
      <c r="OP35" s="133">
        <f t="shared" si="104"/>
        <v>0</v>
      </c>
      <c r="OQ35" s="133">
        <f t="shared" si="104"/>
        <v>0</v>
      </c>
      <c r="OR35" s="133">
        <f t="shared" si="104"/>
        <v>0</v>
      </c>
      <c r="OS35" s="133">
        <f t="shared" si="104"/>
        <v>0</v>
      </c>
      <c r="OT35" s="133">
        <f t="shared" si="104"/>
        <v>0</v>
      </c>
      <c r="OU35" s="133">
        <f t="shared" si="104"/>
        <v>0</v>
      </c>
      <c r="OV35" s="133">
        <f t="shared" si="104"/>
        <v>0</v>
      </c>
      <c r="OW35" s="133">
        <f t="shared" si="104"/>
        <v>0</v>
      </c>
      <c r="OX35" s="133">
        <f t="shared" si="104"/>
        <v>0</v>
      </c>
      <c r="OY35" s="133">
        <f t="shared" si="104"/>
        <v>0</v>
      </c>
      <c r="OZ35" s="133">
        <f t="shared" si="104"/>
        <v>0</v>
      </c>
      <c r="PA35" s="133">
        <f t="shared" si="104"/>
        <v>0</v>
      </c>
      <c r="PB35" s="133">
        <f t="shared" si="104"/>
        <v>0</v>
      </c>
      <c r="PC35" s="133">
        <f t="shared" si="104"/>
        <v>0</v>
      </c>
      <c r="PD35" s="133">
        <f t="shared" si="104"/>
        <v>0</v>
      </c>
      <c r="PE35" s="133">
        <f t="shared" si="104"/>
        <v>0</v>
      </c>
      <c r="PF35" s="133">
        <f t="shared" si="104"/>
        <v>0</v>
      </c>
      <c r="PG35" s="133">
        <f t="shared" si="104"/>
        <v>0</v>
      </c>
      <c r="PH35" s="133">
        <f t="shared" si="104"/>
        <v>0</v>
      </c>
      <c r="PI35" s="133">
        <f t="shared" si="104"/>
        <v>0</v>
      </c>
      <c r="PJ35" s="133">
        <f t="shared" si="104"/>
        <v>0</v>
      </c>
      <c r="PK35" s="133">
        <f t="shared" si="104"/>
        <v>0</v>
      </c>
      <c r="PL35" s="133">
        <f t="shared" si="104"/>
        <v>0</v>
      </c>
      <c r="PM35" s="133">
        <f t="shared" si="104"/>
        <v>0</v>
      </c>
      <c r="PN35" s="133">
        <f t="shared" si="104"/>
        <v>0</v>
      </c>
      <c r="PO35" s="133">
        <f t="shared" si="104"/>
        <v>0</v>
      </c>
      <c r="PP35" s="133">
        <f t="shared" si="104"/>
        <v>0</v>
      </c>
      <c r="PQ35" s="133">
        <f t="shared" si="104"/>
        <v>0</v>
      </c>
      <c r="PR35" s="133">
        <f t="shared" si="104"/>
        <v>0</v>
      </c>
      <c r="PS35" s="133">
        <f t="shared" si="104"/>
        <v>0</v>
      </c>
      <c r="PT35" s="133">
        <f t="shared" si="104"/>
        <v>0</v>
      </c>
      <c r="PU35" s="133">
        <f t="shared" si="104"/>
        <v>0</v>
      </c>
      <c r="PV35" s="133">
        <f t="shared" si="104"/>
        <v>0</v>
      </c>
      <c r="PW35" s="133">
        <f t="shared" si="104"/>
        <v>0</v>
      </c>
      <c r="PX35" s="133">
        <f t="shared" si="104"/>
        <v>0</v>
      </c>
      <c r="PY35" s="133">
        <f t="shared" si="104"/>
        <v>0</v>
      </c>
      <c r="PZ35" s="133">
        <f t="shared" si="104"/>
        <v>0</v>
      </c>
      <c r="QA35" s="133">
        <f t="shared" si="104"/>
        <v>0</v>
      </c>
      <c r="QB35" s="133">
        <f t="shared" si="104"/>
        <v>0</v>
      </c>
      <c r="QC35" s="133">
        <f t="shared" si="104"/>
        <v>0</v>
      </c>
      <c r="QD35" s="133">
        <f t="shared" si="104"/>
        <v>0</v>
      </c>
      <c r="QE35" s="133">
        <f t="shared" si="104"/>
        <v>0</v>
      </c>
      <c r="QF35" s="133">
        <f t="shared" si="104"/>
        <v>0</v>
      </c>
      <c r="QG35" s="133">
        <f t="shared" si="104"/>
        <v>0</v>
      </c>
      <c r="QH35" s="133">
        <f t="shared" si="104"/>
        <v>0</v>
      </c>
      <c r="QI35" s="133">
        <f t="shared" si="104"/>
        <v>0</v>
      </c>
    </row>
    <row r="36" ht="21.75" customHeight="1">
      <c r="A36" s="141"/>
      <c r="B36" s="176">
        <f t="shared" si="73"/>
        <v>0</v>
      </c>
      <c r="C36" s="175"/>
      <c r="D36" s="123"/>
      <c r="E36" s="175">
        <f t="shared" ref="E36:E39" si="108">+D$28*D36</f>
        <v>0</v>
      </c>
      <c r="F36" s="123"/>
      <c r="G36" s="175">
        <f t="shared" ref="G36:G39" si="109">+F$28*F36</f>
        <v>0</v>
      </c>
      <c r="H36" s="104"/>
      <c r="I36" s="132"/>
      <c r="J36" s="176">
        <f t="shared" si="74"/>
        <v>0</v>
      </c>
      <c r="K36" s="142"/>
      <c r="L36" s="143"/>
      <c r="M36" s="127">
        <f t="shared" si="93"/>
        <v>0</v>
      </c>
      <c r="N36" s="143"/>
      <c r="O36" s="127">
        <f t="shared" si="94"/>
        <v>0</v>
      </c>
      <c r="P36" s="104"/>
      <c r="Q36" s="139"/>
      <c r="R36" s="176">
        <f t="shared" si="75"/>
        <v>0</v>
      </c>
      <c r="S36" s="127"/>
      <c r="T36" s="128"/>
      <c r="U36" s="127">
        <f t="shared" si="95"/>
        <v>0</v>
      </c>
      <c r="V36" s="128"/>
      <c r="W36" s="127">
        <f t="shared" si="96"/>
        <v>0</v>
      </c>
      <c r="X36" s="104"/>
      <c r="Y36" s="139"/>
      <c r="Z36" s="176">
        <f t="shared" si="78"/>
        <v>0</v>
      </c>
      <c r="AA36" s="127"/>
      <c r="AB36" s="128"/>
      <c r="AC36" s="127">
        <f t="shared" si="105"/>
        <v>0</v>
      </c>
      <c r="AD36" s="128"/>
      <c r="AE36" s="127">
        <f t="shared" ref="AE36:AF36" si="106">+AD$28*AD36</f>
        <v>0</v>
      </c>
      <c r="AF36" s="127">
        <f t="shared" si="106"/>
        <v>0</v>
      </c>
      <c r="AG36" s="129"/>
      <c r="AH36" s="132"/>
      <c r="AI36" s="176">
        <f t="shared" si="81"/>
        <v>0</v>
      </c>
      <c r="AJ36" s="142"/>
      <c r="AK36" s="143"/>
      <c r="AL36" s="127">
        <f t="shared" si="98"/>
        <v>0</v>
      </c>
      <c r="AM36" s="143"/>
      <c r="AN36" s="127">
        <f t="shared" si="99"/>
        <v>0</v>
      </c>
      <c r="AO36" s="104"/>
      <c r="AP36" s="139"/>
      <c r="AQ36" s="176">
        <f t="shared" si="82"/>
        <v>0</v>
      </c>
      <c r="AR36" s="127"/>
      <c r="AS36" s="128"/>
      <c r="AT36" s="127">
        <f t="shared" si="100"/>
        <v>0</v>
      </c>
      <c r="AU36" s="128"/>
      <c r="AV36" s="127">
        <f t="shared" si="101"/>
        <v>0</v>
      </c>
      <c r="AW36" s="104"/>
      <c r="AX36" s="132"/>
      <c r="AY36" s="176">
        <f t="shared" si="85"/>
        <v>0</v>
      </c>
      <c r="AZ36" s="142"/>
      <c r="BA36" s="143"/>
      <c r="BB36" s="127">
        <f t="shared" si="90"/>
        <v>0</v>
      </c>
      <c r="BC36" s="178"/>
      <c r="BD36" s="127">
        <f t="shared" si="91"/>
        <v>0</v>
      </c>
      <c r="BE36" s="155"/>
      <c r="BF36" s="156"/>
      <c r="BG36" s="155"/>
      <c r="BH36" s="131">
        <f t="shared" si="86"/>
        <v>0</v>
      </c>
      <c r="BI36" s="132">
        <f t="shared" si="87"/>
        <v>0</v>
      </c>
      <c r="BJ36" s="132">
        <f t="shared" ref="BJ36:QI36" si="107">+IF($A36=BJ$11,($E36+$G36))+IF($I36=BJ$11,($M36+$O36))+IF($Q36=BJ$11,($U36+$W36))+IF($Y36=BJ$11,($AC36+$AE36))+IF($AH36=BJ$11,($AL36+$AN36))+IF($AP36=BJ$11,($AT36+$AV36))+IF($AX36=BJ$11,($BB36+$BD36))</f>
        <v>0</v>
      </c>
      <c r="BK36" s="132">
        <f t="shared" si="107"/>
        <v>0</v>
      </c>
      <c r="BL36" s="132">
        <f t="shared" si="107"/>
        <v>0</v>
      </c>
      <c r="BM36" s="132">
        <f t="shared" si="107"/>
        <v>0</v>
      </c>
      <c r="BN36" s="132">
        <f t="shared" si="107"/>
        <v>0</v>
      </c>
      <c r="BO36" s="132">
        <f t="shared" si="107"/>
        <v>0</v>
      </c>
      <c r="BP36" s="132">
        <f t="shared" si="107"/>
        <v>0</v>
      </c>
      <c r="BQ36" s="132">
        <f t="shared" si="107"/>
        <v>0</v>
      </c>
      <c r="BR36" s="132">
        <f t="shared" si="107"/>
        <v>0</v>
      </c>
      <c r="BS36" s="132">
        <f t="shared" si="107"/>
        <v>0</v>
      </c>
      <c r="BT36" s="132">
        <f t="shared" si="107"/>
        <v>0</v>
      </c>
      <c r="BU36" s="132">
        <f t="shared" si="107"/>
        <v>0</v>
      </c>
      <c r="BV36" s="132">
        <f t="shared" si="107"/>
        <v>0</v>
      </c>
      <c r="BW36" s="132">
        <f t="shared" si="107"/>
        <v>0</v>
      </c>
      <c r="BX36" s="132">
        <f t="shared" si="107"/>
        <v>0</v>
      </c>
      <c r="BY36" s="132">
        <f t="shared" si="107"/>
        <v>0</v>
      </c>
      <c r="BZ36" s="132">
        <f t="shared" si="107"/>
        <v>0</v>
      </c>
      <c r="CA36" s="132">
        <f t="shared" si="107"/>
        <v>0</v>
      </c>
      <c r="CB36" s="132">
        <f t="shared" si="107"/>
        <v>0</v>
      </c>
      <c r="CC36" s="132">
        <f t="shared" si="107"/>
        <v>0</v>
      </c>
      <c r="CD36" s="132">
        <f t="shared" si="107"/>
        <v>0</v>
      </c>
      <c r="CE36" s="132">
        <f t="shared" si="107"/>
        <v>0</v>
      </c>
      <c r="CF36" s="132">
        <f t="shared" si="107"/>
        <v>0</v>
      </c>
      <c r="CG36" s="132">
        <f t="shared" si="107"/>
        <v>0</v>
      </c>
      <c r="CH36" s="132">
        <f t="shared" si="107"/>
        <v>0</v>
      </c>
      <c r="CI36" s="132">
        <f t="shared" si="107"/>
        <v>0</v>
      </c>
      <c r="CJ36" s="132">
        <f t="shared" si="107"/>
        <v>0</v>
      </c>
      <c r="CK36" s="132">
        <f t="shared" si="107"/>
        <v>0</v>
      </c>
      <c r="CL36" s="132">
        <f t="shared" si="107"/>
        <v>0</v>
      </c>
      <c r="CM36" s="132">
        <f t="shared" si="107"/>
        <v>0</v>
      </c>
      <c r="CN36" s="132">
        <f t="shared" si="107"/>
        <v>0</v>
      </c>
      <c r="CO36" s="132">
        <f t="shared" si="107"/>
        <v>0</v>
      </c>
      <c r="CP36" s="132">
        <f t="shared" si="107"/>
        <v>0</v>
      </c>
      <c r="CQ36" s="132">
        <f t="shared" si="107"/>
        <v>0</v>
      </c>
      <c r="CR36" s="132">
        <f t="shared" si="107"/>
        <v>0</v>
      </c>
      <c r="CS36" s="132">
        <f t="shared" si="107"/>
        <v>0</v>
      </c>
      <c r="CT36" s="132">
        <f t="shared" si="107"/>
        <v>0</v>
      </c>
      <c r="CU36" s="132">
        <f t="shared" si="107"/>
        <v>0</v>
      </c>
      <c r="CV36" s="132">
        <f t="shared" si="107"/>
        <v>0</v>
      </c>
      <c r="CW36" s="132">
        <f t="shared" si="107"/>
        <v>0</v>
      </c>
      <c r="CX36" s="132">
        <f t="shared" si="107"/>
        <v>0</v>
      </c>
      <c r="CY36" s="132">
        <f t="shared" si="107"/>
        <v>0</v>
      </c>
      <c r="CZ36" s="132">
        <f t="shared" si="107"/>
        <v>0</v>
      </c>
      <c r="DA36" s="132">
        <f t="shared" si="107"/>
        <v>0</v>
      </c>
      <c r="DB36" s="132">
        <f t="shared" si="107"/>
        <v>0</v>
      </c>
      <c r="DC36" s="132">
        <f t="shared" si="107"/>
        <v>0</v>
      </c>
      <c r="DD36" s="132">
        <f t="shared" si="107"/>
        <v>0</v>
      </c>
      <c r="DE36" s="132">
        <f t="shared" si="107"/>
        <v>0</v>
      </c>
      <c r="DF36" s="132">
        <f t="shared" si="107"/>
        <v>0</v>
      </c>
      <c r="DG36" s="132">
        <f t="shared" si="107"/>
        <v>0</v>
      </c>
      <c r="DH36" s="132">
        <f t="shared" si="107"/>
        <v>0</v>
      </c>
      <c r="DI36" s="132">
        <f t="shared" si="107"/>
        <v>0</v>
      </c>
      <c r="DJ36" s="132">
        <f t="shared" si="107"/>
        <v>0</v>
      </c>
      <c r="DK36" s="132">
        <f t="shared" si="107"/>
        <v>0</v>
      </c>
      <c r="DL36" s="132">
        <f t="shared" si="107"/>
        <v>0</v>
      </c>
      <c r="DM36" s="132">
        <f t="shared" si="107"/>
        <v>0</v>
      </c>
      <c r="DN36" s="132">
        <f t="shared" si="107"/>
        <v>0</v>
      </c>
      <c r="DO36" s="132">
        <f t="shared" si="107"/>
        <v>0</v>
      </c>
      <c r="DP36" s="132">
        <f t="shared" si="107"/>
        <v>0</v>
      </c>
      <c r="DQ36" s="132">
        <f t="shared" si="107"/>
        <v>0</v>
      </c>
      <c r="DR36" s="132">
        <f t="shared" si="107"/>
        <v>0</v>
      </c>
      <c r="DS36" s="132">
        <f t="shared" si="107"/>
        <v>0</v>
      </c>
      <c r="DT36" s="132">
        <f t="shared" si="107"/>
        <v>0</v>
      </c>
      <c r="DU36" s="132">
        <f t="shared" si="107"/>
        <v>0</v>
      </c>
      <c r="DV36" s="132">
        <f t="shared" si="107"/>
        <v>0</v>
      </c>
      <c r="DW36" s="132">
        <f t="shared" si="107"/>
        <v>0</v>
      </c>
      <c r="DX36" s="132">
        <f t="shared" si="107"/>
        <v>0</v>
      </c>
      <c r="DY36" s="132">
        <f t="shared" si="107"/>
        <v>0</v>
      </c>
      <c r="DZ36" s="132">
        <f t="shared" si="107"/>
        <v>0</v>
      </c>
      <c r="EA36" s="132">
        <f t="shared" si="107"/>
        <v>0</v>
      </c>
      <c r="EB36" s="132">
        <f t="shared" si="107"/>
        <v>0</v>
      </c>
      <c r="EC36" s="132">
        <f t="shared" si="107"/>
        <v>0</v>
      </c>
      <c r="ED36" s="132">
        <f t="shared" si="107"/>
        <v>0</v>
      </c>
      <c r="EE36" s="132">
        <f t="shared" si="107"/>
        <v>0</v>
      </c>
      <c r="EF36" s="132">
        <f t="shared" si="107"/>
        <v>0</v>
      </c>
      <c r="EG36" s="132">
        <f t="shared" si="107"/>
        <v>0</v>
      </c>
      <c r="EH36" s="132">
        <f t="shared" si="107"/>
        <v>0</v>
      </c>
      <c r="EI36" s="132">
        <f t="shared" si="107"/>
        <v>0</v>
      </c>
      <c r="EJ36" s="132">
        <f t="shared" si="107"/>
        <v>0</v>
      </c>
      <c r="EK36" s="132">
        <f t="shared" si="107"/>
        <v>0</v>
      </c>
      <c r="EL36" s="132">
        <f t="shared" si="107"/>
        <v>0</v>
      </c>
      <c r="EM36" s="132">
        <f t="shared" si="107"/>
        <v>0</v>
      </c>
      <c r="EN36" s="132">
        <f t="shared" si="107"/>
        <v>0</v>
      </c>
      <c r="EO36" s="132">
        <f t="shared" si="107"/>
        <v>0</v>
      </c>
      <c r="EP36" s="132">
        <f t="shared" si="107"/>
        <v>0</v>
      </c>
      <c r="EQ36" s="132">
        <f t="shared" si="107"/>
        <v>0</v>
      </c>
      <c r="ER36" s="132">
        <f t="shared" si="107"/>
        <v>0</v>
      </c>
      <c r="ES36" s="132">
        <f t="shared" si="107"/>
        <v>0</v>
      </c>
      <c r="ET36" s="132">
        <f t="shared" si="107"/>
        <v>0</v>
      </c>
      <c r="EU36" s="132">
        <f t="shared" si="107"/>
        <v>0</v>
      </c>
      <c r="EV36" s="132">
        <f t="shared" si="107"/>
        <v>0</v>
      </c>
      <c r="EW36" s="132">
        <f t="shared" si="107"/>
        <v>0</v>
      </c>
      <c r="EX36" s="132">
        <f t="shared" si="107"/>
        <v>0</v>
      </c>
      <c r="EY36" s="132">
        <f t="shared" si="107"/>
        <v>0</v>
      </c>
      <c r="EZ36" s="132">
        <f t="shared" si="107"/>
        <v>0</v>
      </c>
      <c r="FA36" s="132">
        <f t="shared" si="107"/>
        <v>0</v>
      </c>
      <c r="FB36" s="132">
        <f t="shared" si="107"/>
        <v>0</v>
      </c>
      <c r="FC36" s="132">
        <f t="shared" si="107"/>
        <v>0</v>
      </c>
      <c r="FD36" s="132">
        <f t="shared" si="107"/>
        <v>0</v>
      </c>
      <c r="FE36" s="132">
        <f t="shared" si="107"/>
        <v>0</v>
      </c>
      <c r="FF36" s="132">
        <f t="shared" si="107"/>
        <v>0</v>
      </c>
      <c r="FG36" s="132">
        <f t="shared" si="107"/>
        <v>0</v>
      </c>
      <c r="FH36" s="132">
        <f t="shared" si="107"/>
        <v>0</v>
      </c>
      <c r="FI36" s="132">
        <f t="shared" si="107"/>
        <v>0</v>
      </c>
      <c r="FJ36" s="132">
        <f t="shared" si="107"/>
        <v>0</v>
      </c>
      <c r="FK36" s="132">
        <f t="shared" si="107"/>
        <v>0</v>
      </c>
      <c r="FL36" s="132">
        <f t="shared" si="107"/>
        <v>0</v>
      </c>
      <c r="FM36" s="132">
        <f t="shared" si="107"/>
        <v>0</v>
      </c>
      <c r="FN36" s="132">
        <f t="shared" si="107"/>
        <v>0</v>
      </c>
      <c r="FO36" s="132">
        <f t="shared" si="107"/>
        <v>0</v>
      </c>
      <c r="FP36" s="132">
        <f t="shared" si="107"/>
        <v>0</v>
      </c>
      <c r="FQ36" s="132">
        <f t="shared" si="107"/>
        <v>0</v>
      </c>
      <c r="FR36" s="132">
        <f t="shared" si="107"/>
        <v>0</v>
      </c>
      <c r="FS36" s="132">
        <f t="shared" si="107"/>
        <v>0</v>
      </c>
      <c r="FT36" s="132">
        <f t="shared" si="107"/>
        <v>0</v>
      </c>
      <c r="FU36" s="132">
        <f t="shared" si="107"/>
        <v>0</v>
      </c>
      <c r="FV36" s="132">
        <f t="shared" si="107"/>
        <v>0</v>
      </c>
      <c r="FW36" s="132">
        <f t="shared" si="107"/>
        <v>0</v>
      </c>
      <c r="FX36" s="132">
        <f t="shared" si="107"/>
        <v>0</v>
      </c>
      <c r="FY36" s="132">
        <f t="shared" si="107"/>
        <v>0</v>
      </c>
      <c r="FZ36" s="132">
        <f t="shared" si="107"/>
        <v>0</v>
      </c>
      <c r="GA36" s="132">
        <f t="shared" si="107"/>
        <v>0</v>
      </c>
      <c r="GB36" s="132">
        <f t="shared" si="107"/>
        <v>0</v>
      </c>
      <c r="GC36" s="132">
        <f t="shared" si="107"/>
        <v>0</v>
      </c>
      <c r="GD36" s="132">
        <f t="shared" si="107"/>
        <v>0</v>
      </c>
      <c r="GE36" s="132">
        <f t="shared" si="107"/>
        <v>0</v>
      </c>
      <c r="GF36" s="132">
        <f t="shared" si="107"/>
        <v>0</v>
      </c>
      <c r="GG36" s="132">
        <f t="shared" si="107"/>
        <v>0</v>
      </c>
      <c r="GH36" s="132">
        <f t="shared" si="107"/>
        <v>0</v>
      </c>
      <c r="GI36" s="132">
        <f t="shared" si="107"/>
        <v>0</v>
      </c>
      <c r="GJ36" s="132">
        <f t="shared" si="107"/>
        <v>0</v>
      </c>
      <c r="GK36" s="132">
        <f t="shared" si="107"/>
        <v>0</v>
      </c>
      <c r="GL36" s="132">
        <f t="shared" si="107"/>
        <v>0</v>
      </c>
      <c r="GM36" s="132">
        <f t="shared" si="107"/>
        <v>0</v>
      </c>
      <c r="GN36" s="132">
        <f t="shared" si="107"/>
        <v>0</v>
      </c>
      <c r="GO36" s="132">
        <f t="shared" si="107"/>
        <v>0</v>
      </c>
      <c r="GP36" s="132">
        <f t="shared" si="107"/>
        <v>0</v>
      </c>
      <c r="GQ36" s="132">
        <f t="shared" si="107"/>
        <v>0</v>
      </c>
      <c r="GR36" s="132">
        <f t="shared" si="107"/>
        <v>0</v>
      </c>
      <c r="GS36" s="132">
        <f t="shared" si="107"/>
        <v>0</v>
      </c>
      <c r="GT36" s="132">
        <f t="shared" si="107"/>
        <v>0</v>
      </c>
      <c r="GU36" s="132">
        <f t="shared" si="107"/>
        <v>0</v>
      </c>
      <c r="GV36" s="132">
        <f t="shared" si="107"/>
        <v>0</v>
      </c>
      <c r="GW36" s="132">
        <f t="shared" si="107"/>
        <v>0</v>
      </c>
      <c r="GX36" s="132">
        <f t="shared" si="107"/>
        <v>0</v>
      </c>
      <c r="GY36" s="132">
        <f t="shared" si="107"/>
        <v>0</v>
      </c>
      <c r="GZ36" s="132">
        <f t="shared" si="107"/>
        <v>0</v>
      </c>
      <c r="HA36" s="132">
        <f t="shared" si="107"/>
        <v>0</v>
      </c>
      <c r="HB36" s="132">
        <f t="shared" si="107"/>
        <v>0</v>
      </c>
      <c r="HC36" s="132">
        <f t="shared" si="107"/>
        <v>0</v>
      </c>
      <c r="HD36" s="132">
        <f t="shared" si="107"/>
        <v>0</v>
      </c>
      <c r="HE36" s="132">
        <f t="shared" si="107"/>
        <v>0</v>
      </c>
      <c r="HF36" s="132">
        <f t="shared" si="107"/>
        <v>0</v>
      </c>
      <c r="HG36" s="132">
        <f t="shared" si="107"/>
        <v>0</v>
      </c>
      <c r="HH36" s="132">
        <f t="shared" si="107"/>
        <v>0</v>
      </c>
      <c r="HI36" s="132">
        <f t="shared" si="107"/>
        <v>0</v>
      </c>
      <c r="HJ36" s="132">
        <f t="shared" si="107"/>
        <v>0</v>
      </c>
      <c r="HK36" s="132">
        <f t="shared" si="107"/>
        <v>0</v>
      </c>
      <c r="HL36" s="132">
        <f t="shared" si="107"/>
        <v>0</v>
      </c>
      <c r="HM36" s="132">
        <f t="shared" si="107"/>
        <v>0</v>
      </c>
      <c r="HN36" s="132">
        <f t="shared" si="107"/>
        <v>0</v>
      </c>
      <c r="HO36" s="132">
        <f t="shared" si="107"/>
        <v>0</v>
      </c>
      <c r="HP36" s="132">
        <f t="shared" si="107"/>
        <v>0</v>
      </c>
      <c r="HQ36" s="132">
        <f t="shared" si="107"/>
        <v>0</v>
      </c>
      <c r="HR36" s="132">
        <f t="shared" si="107"/>
        <v>0</v>
      </c>
      <c r="HS36" s="132">
        <f t="shared" si="107"/>
        <v>0</v>
      </c>
      <c r="HT36" s="132">
        <f t="shared" si="107"/>
        <v>0</v>
      </c>
      <c r="HU36" s="132">
        <f t="shared" si="107"/>
        <v>0</v>
      </c>
      <c r="HV36" s="132">
        <f t="shared" si="107"/>
        <v>0</v>
      </c>
      <c r="HW36" s="132">
        <f t="shared" si="107"/>
        <v>0</v>
      </c>
      <c r="HX36" s="132">
        <f t="shared" si="107"/>
        <v>0</v>
      </c>
      <c r="HY36" s="132">
        <f t="shared" si="107"/>
        <v>0</v>
      </c>
      <c r="HZ36" s="132">
        <f t="shared" si="107"/>
        <v>0</v>
      </c>
      <c r="IA36" s="132">
        <f t="shared" si="107"/>
        <v>0</v>
      </c>
      <c r="IB36" s="132">
        <f t="shared" si="107"/>
        <v>0</v>
      </c>
      <c r="IC36" s="132">
        <f t="shared" si="107"/>
        <v>0</v>
      </c>
      <c r="ID36" s="132">
        <f t="shared" si="107"/>
        <v>0</v>
      </c>
      <c r="IE36" s="132">
        <f t="shared" si="107"/>
        <v>0</v>
      </c>
      <c r="IF36" s="132">
        <f t="shared" si="107"/>
        <v>0</v>
      </c>
      <c r="IG36" s="132">
        <f t="shared" si="107"/>
        <v>0</v>
      </c>
      <c r="IH36" s="132">
        <f t="shared" si="107"/>
        <v>0</v>
      </c>
      <c r="II36" s="132">
        <f t="shared" si="107"/>
        <v>0</v>
      </c>
      <c r="IJ36" s="132">
        <f t="shared" si="107"/>
        <v>0</v>
      </c>
      <c r="IK36" s="132">
        <f t="shared" si="107"/>
        <v>0</v>
      </c>
      <c r="IL36" s="132">
        <f t="shared" si="107"/>
        <v>0</v>
      </c>
      <c r="IM36" s="132">
        <f t="shared" si="107"/>
        <v>0</v>
      </c>
      <c r="IN36" s="132">
        <f t="shared" si="107"/>
        <v>0</v>
      </c>
      <c r="IO36" s="132">
        <f t="shared" si="107"/>
        <v>0</v>
      </c>
      <c r="IP36" s="132">
        <f t="shared" si="107"/>
        <v>0</v>
      </c>
      <c r="IQ36" s="132">
        <f t="shared" si="107"/>
        <v>0</v>
      </c>
      <c r="IR36" s="132">
        <f t="shared" si="107"/>
        <v>0</v>
      </c>
      <c r="IS36" s="132">
        <f t="shared" si="107"/>
        <v>0</v>
      </c>
      <c r="IT36" s="132">
        <f t="shared" si="107"/>
        <v>0</v>
      </c>
      <c r="IU36" s="132">
        <f t="shared" si="107"/>
        <v>0</v>
      </c>
      <c r="IV36" s="132">
        <f t="shared" si="107"/>
        <v>0</v>
      </c>
      <c r="IW36" s="132">
        <f t="shared" si="107"/>
        <v>0</v>
      </c>
      <c r="IX36" s="132">
        <f t="shared" si="107"/>
        <v>0</v>
      </c>
      <c r="IY36" s="132">
        <f t="shared" si="107"/>
        <v>0</v>
      </c>
      <c r="IZ36" s="132">
        <f t="shared" si="107"/>
        <v>0</v>
      </c>
      <c r="JA36" s="132">
        <f t="shared" si="107"/>
        <v>0</v>
      </c>
      <c r="JB36" s="132">
        <f t="shared" si="107"/>
        <v>0</v>
      </c>
      <c r="JC36" s="132">
        <f t="shared" si="107"/>
        <v>0</v>
      </c>
      <c r="JD36" s="132">
        <f t="shared" si="107"/>
        <v>0</v>
      </c>
      <c r="JE36" s="132">
        <f t="shared" si="107"/>
        <v>0</v>
      </c>
      <c r="JF36" s="132">
        <f t="shared" si="107"/>
        <v>0</v>
      </c>
      <c r="JG36" s="132">
        <f t="shared" si="107"/>
        <v>0</v>
      </c>
      <c r="JH36" s="132">
        <f t="shared" si="107"/>
        <v>0</v>
      </c>
      <c r="JI36" s="132">
        <f t="shared" si="107"/>
        <v>0</v>
      </c>
      <c r="JJ36" s="132">
        <f t="shared" si="107"/>
        <v>0</v>
      </c>
      <c r="JK36" s="132">
        <f t="shared" si="107"/>
        <v>0</v>
      </c>
      <c r="JL36" s="132">
        <f t="shared" si="107"/>
        <v>0</v>
      </c>
      <c r="JM36" s="132">
        <f t="shared" si="107"/>
        <v>0</v>
      </c>
      <c r="JN36" s="132">
        <f t="shared" si="107"/>
        <v>0</v>
      </c>
      <c r="JO36" s="132">
        <f t="shared" si="107"/>
        <v>0</v>
      </c>
      <c r="JP36" s="132">
        <f t="shared" si="107"/>
        <v>0</v>
      </c>
      <c r="JQ36" s="132">
        <f t="shared" si="107"/>
        <v>0</v>
      </c>
      <c r="JR36" s="132">
        <f t="shared" si="107"/>
        <v>0</v>
      </c>
      <c r="JS36" s="132">
        <f t="shared" si="107"/>
        <v>0</v>
      </c>
      <c r="JT36" s="132">
        <f t="shared" si="107"/>
        <v>0</v>
      </c>
      <c r="JU36" s="132">
        <f t="shared" si="107"/>
        <v>0</v>
      </c>
      <c r="JV36" s="132">
        <f t="shared" si="107"/>
        <v>0</v>
      </c>
      <c r="JW36" s="132">
        <f t="shared" si="107"/>
        <v>0</v>
      </c>
      <c r="JX36" s="132">
        <f t="shared" si="107"/>
        <v>0</v>
      </c>
      <c r="JY36" s="132">
        <f t="shared" si="107"/>
        <v>0</v>
      </c>
      <c r="JZ36" s="132">
        <f t="shared" si="107"/>
        <v>0</v>
      </c>
      <c r="KA36" s="132">
        <f t="shared" si="107"/>
        <v>0</v>
      </c>
      <c r="KB36" s="132">
        <f t="shared" si="107"/>
        <v>0</v>
      </c>
      <c r="KC36" s="132">
        <f t="shared" si="107"/>
        <v>0</v>
      </c>
      <c r="KD36" s="132">
        <f t="shared" si="107"/>
        <v>0</v>
      </c>
      <c r="KE36" s="132">
        <f t="shared" si="107"/>
        <v>0</v>
      </c>
      <c r="KF36" s="132">
        <f t="shared" si="107"/>
        <v>0</v>
      </c>
      <c r="KG36" s="132">
        <f t="shared" si="107"/>
        <v>0</v>
      </c>
      <c r="KH36" s="132">
        <f t="shared" si="107"/>
        <v>0</v>
      </c>
      <c r="KI36" s="132">
        <f t="shared" si="107"/>
        <v>0</v>
      </c>
      <c r="KJ36" s="132">
        <f t="shared" si="107"/>
        <v>0</v>
      </c>
      <c r="KK36" s="132">
        <f t="shared" si="107"/>
        <v>0</v>
      </c>
      <c r="KL36" s="132">
        <f t="shared" si="107"/>
        <v>0</v>
      </c>
      <c r="KM36" s="132">
        <f t="shared" si="107"/>
        <v>0</v>
      </c>
      <c r="KN36" s="132">
        <f t="shared" si="107"/>
        <v>0</v>
      </c>
      <c r="KO36" s="132">
        <f t="shared" si="107"/>
        <v>0</v>
      </c>
      <c r="KP36" s="132">
        <f t="shared" si="107"/>
        <v>0</v>
      </c>
      <c r="KQ36" s="132">
        <f t="shared" si="107"/>
        <v>0</v>
      </c>
      <c r="KR36" s="132">
        <f t="shared" si="107"/>
        <v>0</v>
      </c>
      <c r="KS36" s="132">
        <f t="shared" si="107"/>
        <v>0</v>
      </c>
      <c r="KT36" s="132">
        <f t="shared" si="107"/>
        <v>0</v>
      </c>
      <c r="KU36" s="132">
        <f t="shared" si="107"/>
        <v>0</v>
      </c>
      <c r="KV36" s="132">
        <f t="shared" si="107"/>
        <v>0</v>
      </c>
      <c r="KW36" s="132">
        <f t="shared" si="107"/>
        <v>0</v>
      </c>
      <c r="KX36" s="132">
        <f t="shared" si="107"/>
        <v>0</v>
      </c>
      <c r="KY36" s="132">
        <f t="shared" si="107"/>
        <v>0</v>
      </c>
      <c r="KZ36" s="132">
        <f t="shared" si="107"/>
        <v>0</v>
      </c>
      <c r="LA36" s="132">
        <f t="shared" si="107"/>
        <v>0</v>
      </c>
      <c r="LB36" s="132">
        <f t="shared" si="107"/>
        <v>0</v>
      </c>
      <c r="LC36" s="132">
        <f t="shared" si="107"/>
        <v>0</v>
      </c>
      <c r="LD36" s="132">
        <f t="shared" si="107"/>
        <v>0</v>
      </c>
      <c r="LE36" s="132">
        <f t="shared" si="107"/>
        <v>0</v>
      </c>
      <c r="LF36" s="132">
        <f t="shared" si="107"/>
        <v>0</v>
      </c>
      <c r="LG36" s="132">
        <f t="shared" si="107"/>
        <v>0</v>
      </c>
      <c r="LH36" s="132">
        <f t="shared" si="107"/>
        <v>0</v>
      </c>
      <c r="LI36" s="132">
        <f t="shared" si="107"/>
        <v>0</v>
      </c>
      <c r="LJ36" s="132">
        <f t="shared" si="107"/>
        <v>0</v>
      </c>
      <c r="LK36" s="132">
        <f t="shared" si="107"/>
        <v>0</v>
      </c>
      <c r="LL36" s="132">
        <f t="shared" si="107"/>
        <v>0</v>
      </c>
      <c r="LM36" s="132">
        <f t="shared" si="107"/>
        <v>0</v>
      </c>
      <c r="LN36" s="132">
        <f t="shared" si="107"/>
        <v>0</v>
      </c>
      <c r="LO36" s="132">
        <f t="shared" si="107"/>
        <v>0</v>
      </c>
      <c r="LP36" s="132">
        <f t="shared" si="107"/>
        <v>0</v>
      </c>
      <c r="LQ36" s="132">
        <f t="shared" si="107"/>
        <v>0</v>
      </c>
      <c r="LR36" s="132">
        <f t="shared" si="107"/>
        <v>0</v>
      </c>
      <c r="LS36" s="132">
        <f t="shared" si="107"/>
        <v>0</v>
      </c>
      <c r="LT36" s="132">
        <f t="shared" si="107"/>
        <v>0</v>
      </c>
      <c r="LU36" s="132">
        <f t="shared" si="107"/>
        <v>0</v>
      </c>
      <c r="LV36" s="132">
        <f t="shared" si="107"/>
        <v>0</v>
      </c>
      <c r="LW36" s="132">
        <f t="shared" si="107"/>
        <v>0</v>
      </c>
      <c r="LX36" s="132">
        <f t="shared" si="107"/>
        <v>0</v>
      </c>
      <c r="LY36" s="132">
        <f t="shared" si="107"/>
        <v>0</v>
      </c>
      <c r="LZ36" s="132">
        <f t="shared" si="107"/>
        <v>0</v>
      </c>
      <c r="MA36" s="132">
        <f t="shared" si="107"/>
        <v>0</v>
      </c>
      <c r="MB36" s="132">
        <f t="shared" si="107"/>
        <v>0</v>
      </c>
      <c r="MC36" s="132">
        <f t="shared" si="107"/>
        <v>0</v>
      </c>
      <c r="MD36" s="132">
        <f t="shared" si="107"/>
        <v>0</v>
      </c>
      <c r="ME36" s="132">
        <f t="shared" si="107"/>
        <v>0</v>
      </c>
      <c r="MF36" s="132">
        <f t="shared" si="107"/>
        <v>0</v>
      </c>
      <c r="MG36" s="132">
        <f t="shared" si="107"/>
        <v>0</v>
      </c>
      <c r="MH36" s="132">
        <f t="shared" si="107"/>
        <v>0</v>
      </c>
      <c r="MI36" s="132">
        <f t="shared" si="107"/>
        <v>0</v>
      </c>
      <c r="MJ36" s="132">
        <f t="shared" si="107"/>
        <v>0</v>
      </c>
      <c r="MK36" s="132">
        <f t="shared" si="107"/>
        <v>0</v>
      </c>
      <c r="ML36" s="132">
        <f t="shared" si="107"/>
        <v>0</v>
      </c>
      <c r="MM36" s="132">
        <f t="shared" si="107"/>
        <v>0</v>
      </c>
      <c r="MN36" s="132">
        <f t="shared" si="107"/>
        <v>0</v>
      </c>
      <c r="MO36" s="132">
        <f t="shared" si="107"/>
        <v>0</v>
      </c>
      <c r="MP36" s="132">
        <f t="shared" si="107"/>
        <v>0</v>
      </c>
      <c r="MQ36" s="132">
        <f t="shared" si="107"/>
        <v>0</v>
      </c>
      <c r="MR36" s="132">
        <f t="shared" si="107"/>
        <v>0</v>
      </c>
      <c r="MS36" s="132">
        <f t="shared" si="107"/>
        <v>0</v>
      </c>
      <c r="MT36" s="132">
        <f t="shared" si="107"/>
        <v>0</v>
      </c>
      <c r="MU36" s="132">
        <f t="shared" si="107"/>
        <v>0</v>
      </c>
      <c r="MV36" s="132">
        <f t="shared" si="107"/>
        <v>0</v>
      </c>
      <c r="MW36" s="132">
        <f t="shared" si="107"/>
        <v>0</v>
      </c>
      <c r="MX36" s="132">
        <f t="shared" si="107"/>
        <v>0</v>
      </c>
      <c r="MY36" s="132">
        <f t="shared" si="107"/>
        <v>0</v>
      </c>
      <c r="MZ36" s="132">
        <f t="shared" si="107"/>
        <v>0</v>
      </c>
      <c r="NA36" s="132">
        <f t="shared" si="107"/>
        <v>0</v>
      </c>
      <c r="NB36" s="132">
        <f t="shared" si="107"/>
        <v>0</v>
      </c>
      <c r="NC36" s="132">
        <f t="shared" si="107"/>
        <v>0</v>
      </c>
      <c r="ND36" s="132">
        <f t="shared" si="107"/>
        <v>0</v>
      </c>
      <c r="NE36" s="132">
        <f t="shared" si="107"/>
        <v>0</v>
      </c>
      <c r="NF36" s="132">
        <f t="shared" si="107"/>
        <v>0</v>
      </c>
      <c r="NG36" s="132">
        <f t="shared" si="107"/>
        <v>0</v>
      </c>
      <c r="NH36" s="132">
        <f t="shared" si="107"/>
        <v>0</v>
      </c>
      <c r="NI36" s="132">
        <f t="shared" si="107"/>
        <v>0</v>
      </c>
      <c r="NJ36" s="132">
        <f t="shared" si="107"/>
        <v>0</v>
      </c>
      <c r="NK36" s="132">
        <f t="shared" si="107"/>
        <v>0</v>
      </c>
      <c r="NL36" s="132">
        <f t="shared" si="107"/>
        <v>0</v>
      </c>
      <c r="NM36" s="132">
        <f t="shared" si="107"/>
        <v>0</v>
      </c>
      <c r="NN36" s="132">
        <f t="shared" si="107"/>
        <v>0</v>
      </c>
      <c r="NO36" s="132">
        <f t="shared" si="107"/>
        <v>0</v>
      </c>
      <c r="NP36" s="132">
        <f t="shared" si="107"/>
        <v>0</v>
      </c>
      <c r="NQ36" s="132">
        <f t="shared" si="107"/>
        <v>0</v>
      </c>
      <c r="NR36" s="132">
        <f t="shared" si="107"/>
        <v>0</v>
      </c>
      <c r="NS36" s="132">
        <f t="shared" si="107"/>
        <v>0</v>
      </c>
      <c r="NT36" s="132">
        <f t="shared" si="107"/>
        <v>0</v>
      </c>
      <c r="NU36" s="132">
        <f t="shared" si="107"/>
        <v>0</v>
      </c>
      <c r="NV36" s="132">
        <f t="shared" si="107"/>
        <v>0</v>
      </c>
      <c r="NW36" s="132">
        <f t="shared" si="107"/>
        <v>0</v>
      </c>
      <c r="NX36" s="132">
        <f t="shared" si="107"/>
        <v>0</v>
      </c>
      <c r="NY36" s="132">
        <f t="shared" si="107"/>
        <v>0</v>
      </c>
      <c r="NZ36" s="132">
        <f t="shared" si="107"/>
        <v>0</v>
      </c>
      <c r="OA36" s="132">
        <f t="shared" si="107"/>
        <v>0</v>
      </c>
      <c r="OB36" s="132">
        <f t="shared" si="107"/>
        <v>0</v>
      </c>
      <c r="OC36" s="132">
        <f t="shared" si="107"/>
        <v>0</v>
      </c>
      <c r="OD36" s="132">
        <f t="shared" si="107"/>
        <v>0</v>
      </c>
      <c r="OE36" s="133">
        <f t="shared" si="107"/>
        <v>0</v>
      </c>
      <c r="OF36" s="133">
        <f t="shared" si="107"/>
        <v>0</v>
      </c>
      <c r="OG36" s="133">
        <f t="shared" si="107"/>
        <v>0</v>
      </c>
      <c r="OH36" s="133">
        <f t="shared" si="107"/>
        <v>0</v>
      </c>
      <c r="OI36" s="133">
        <f t="shared" si="107"/>
        <v>0</v>
      </c>
      <c r="OJ36" s="133">
        <f t="shared" si="107"/>
        <v>0</v>
      </c>
      <c r="OK36" s="133">
        <f t="shared" si="107"/>
        <v>0</v>
      </c>
      <c r="OL36" s="133">
        <f t="shared" si="107"/>
        <v>0</v>
      </c>
      <c r="OM36" s="133">
        <f t="shared" si="107"/>
        <v>0</v>
      </c>
      <c r="ON36" s="133">
        <f t="shared" si="107"/>
        <v>0</v>
      </c>
      <c r="OO36" s="133">
        <f t="shared" si="107"/>
        <v>0</v>
      </c>
      <c r="OP36" s="133">
        <f t="shared" si="107"/>
        <v>0</v>
      </c>
      <c r="OQ36" s="133">
        <f t="shared" si="107"/>
        <v>0</v>
      </c>
      <c r="OR36" s="133">
        <f t="shared" si="107"/>
        <v>0</v>
      </c>
      <c r="OS36" s="133">
        <f t="shared" si="107"/>
        <v>0</v>
      </c>
      <c r="OT36" s="133">
        <f t="shared" si="107"/>
        <v>0</v>
      </c>
      <c r="OU36" s="133">
        <f t="shared" si="107"/>
        <v>0</v>
      </c>
      <c r="OV36" s="133">
        <f t="shared" si="107"/>
        <v>0</v>
      </c>
      <c r="OW36" s="133">
        <f t="shared" si="107"/>
        <v>0</v>
      </c>
      <c r="OX36" s="133">
        <f t="shared" si="107"/>
        <v>0</v>
      </c>
      <c r="OY36" s="133">
        <f t="shared" si="107"/>
        <v>0</v>
      </c>
      <c r="OZ36" s="133">
        <f t="shared" si="107"/>
        <v>0</v>
      </c>
      <c r="PA36" s="133">
        <f t="shared" si="107"/>
        <v>0</v>
      </c>
      <c r="PB36" s="133">
        <f t="shared" si="107"/>
        <v>0</v>
      </c>
      <c r="PC36" s="133">
        <f t="shared" si="107"/>
        <v>0</v>
      </c>
      <c r="PD36" s="133">
        <f t="shared" si="107"/>
        <v>0</v>
      </c>
      <c r="PE36" s="133">
        <f t="shared" si="107"/>
        <v>0</v>
      </c>
      <c r="PF36" s="133">
        <f t="shared" si="107"/>
        <v>0</v>
      </c>
      <c r="PG36" s="133">
        <f t="shared" si="107"/>
        <v>0</v>
      </c>
      <c r="PH36" s="133">
        <f t="shared" si="107"/>
        <v>0</v>
      </c>
      <c r="PI36" s="133">
        <f t="shared" si="107"/>
        <v>0</v>
      </c>
      <c r="PJ36" s="133">
        <f t="shared" si="107"/>
        <v>0</v>
      </c>
      <c r="PK36" s="133">
        <f t="shared" si="107"/>
        <v>0</v>
      </c>
      <c r="PL36" s="133">
        <f t="shared" si="107"/>
        <v>0</v>
      </c>
      <c r="PM36" s="133">
        <f t="shared" si="107"/>
        <v>0</v>
      </c>
      <c r="PN36" s="133">
        <f t="shared" si="107"/>
        <v>0</v>
      </c>
      <c r="PO36" s="133">
        <f t="shared" si="107"/>
        <v>0</v>
      </c>
      <c r="PP36" s="133">
        <f t="shared" si="107"/>
        <v>0</v>
      </c>
      <c r="PQ36" s="133">
        <f t="shared" si="107"/>
        <v>0</v>
      </c>
      <c r="PR36" s="133">
        <f t="shared" si="107"/>
        <v>0</v>
      </c>
      <c r="PS36" s="133">
        <f t="shared" si="107"/>
        <v>0</v>
      </c>
      <c r="PT36" s="133">
        <f t="shared" si="107"/>
        <v>0</v>
      </c>
      <c r="PU36" s="133">
        <f t="shared" si="107"/>
        <v>0</v>
      </c>
      <c r="PV36" s="133">
        <f t="shared" si="107"/>
        <v>0</v>
      </c>
      <c r="PW36" s="133">
        <f t="shared" si="107"/>
        <v>0</v>
      </c>
      <c r="PX36" s="133">
        <f t="shared" si="107"/>
        <v>0</v>
      </c>
      <c r="PY36" s="133">
        <f t="shared" si="107"/>
        <v>0</v>
      </c>
      <c r="PZ36" s="133">
        <f t="shared" si="107"/>
        <v>0</v>
      </c>
      <c r="QA36" s="133">
        <f t="shared" si="107"/>
        <v>0</v>
      </c>
      <c r="QB36" s="133">
        <f t="shared" si="107"/>
        <v>0</v>
      </c>
      <c r="QC36" s="133">
        <f t="shared" si="107"/>
        <v>0</v>
      </c>
      <c r="QD36" s="133">
        <f t="shared" si="107"/>
        <v>0</v>
      </c>
      <c r="QE36" s="133">
        <f t="shared" si="107"/>
        <v>0</v>
      </c>
      <c r="QF36" s="133">
        <f t="shared" si="107"/>
        <v>0</v>
      </c>
      <c r="QG36" s="133">
        <f t="shared" si="107"/>
        <v>0</v>
      </c>
      <c r="QH36" s="133">
        <f t="shared" si="107"/>
        <v>0</v>
      </c>
      <c r="QI36" s="133">
        <f t="shared" si="107"/>
        <v>0</v>
      </c>
    </row>
    <row r="37" ht="21.75" customHeight="1">
      <c r="A37" s="141"/>
      <c r="B37" s="176">
        <f t="shared" si="73"/>
        <v>0</v>
      </c>
      <c r="C37" s="175"/>
      <c r="D37" s="123"/>
      <c r="E37" s="175">
        <f t="shared" si="108"/>
        <v>0</v>
      </c>
      <c r="F37" s="123"/>
      <c r="G37" s="175">
        <f t="shared" si="109"/>
        <v>0</v>
      </c>
      <c r="H37" s="104"/>
      <c r="I37" s="132"/>
      <c r="J37" s="176">
        <f t="shared" si="74"/>
        <v>0</v>
      </c>
      <c r="K37" s="142"/>
      <c r="L37" s="143"/>
      <c r="M37" s="127">
        <f t="shared" si="93"/>
        <v>0</v>
      </c>
      <c r="N37" s="143"/>
      <c r="O37" s="127">
        <f t="shared" si="94"/>
        <v>0</v>
      </c>
      <c r="P37" s="104"/>
      <c r="Q37" s="125"/>
      <c r="R37" s="176">
        <f t="shared" si="75"/>
        <v>0</v>
      </c>
      <c r="S37" s="127"/>
      <c r="T37" s="128"/>
      <c r="U37" s="127">
        <f t="shared" si="95"/>
        <v>0</v>
      </c>
      <c r="V37" s="128"/>
      <c r="W37" s="127">
        <f t="shared" si="96"/>
        <v>0</v>
      </c>
      <c r="X37" s="104"/>
      <c r="Y37" s="139"/>
      <c r="Z37" s="176">
        <f t="shared" si="78"/>
        <v>0</v>
      </c>
      <c r="AA37" s="127"/>
      <c r="AB37" s="128"/>
      <c r="AC37" s="127">
        <f t="shared" si="105"/>
        <v>0</v>
      </c>
      <c r="AD37" s="128"/>
      <c r="AE37" s="127">
        <f t="shared" ref="AE37:AE39" si="111">+AD$28*AD37</f>
        <v>0</v>
      </c>
      <c r="AF37" s="104"/>
      <c r="AG37" s="104"/>
      <c r="AH37" s="132"/>
      <c r="AI37" s="176">
        <f t="shared" si="81"/>
        <v>0</v>
      </c>
      <c r="AJ37" s="142"/>
      <c r="AK37" s="143"/>
      <c r="AL37" s="127">
        <f t="shared" si="98"/>
        <v>0</v>
      </c>
      <c r="AM37" s="143"/>
      <c r="AN37" s="127">
        <f t="shared" si="99"/>
        <v>0</v>
      </c>
      <c r="AO37" s="104"/>
      <c r="AP37" s="125"/>
      <c r="AQ37" s="176">
        <f t="shared" si="82"/>
        <v>0</v>
      </c>
      <c r="AR37" s="127"/>
      <c r="AS37" s="128"/>
      <c r="AT37" s="127">
        <f t="shared" si="100"/>
        <v>0</v>
      </c>
      <c r="AU37" s="128"/>
      <c r="AV37" s="127">
        <f t="shared" si="101"/>
        <v>0</v>
      </c>
      <c r="AW37" s="104"/>
      <c r="AX37" s="132"/>
      <c r="AY37" s="176">
        <f t="shared" si="85"/>
        <v>0</v>
      </c>
      <c r="AZ37" s="142"/>
      <c r="BA37" s="143"/>
      <c r="BB37" s="127">
        <f t="shared" si="90"/>
        <v>0</v>
      </c>
      <c r="BC37" s="130"/>
      <c r="BD37" s="127">
        <f t="shared" si="91"/>
        <v>0</v>
      </c>
      <c r="BF37" s="69"/>
      <c r="BH37" s="131">
        <f t="shared" si="86"/>
        <v>0</v>
      </c>
      <c r="BI37" s="132">
        <f t="shared" si="87"/>
        <v>0</v>
      </c>
      <c r="BJ37" s="132">
        <f t="shared" ref="BJ37:QI37" si="110">+IF($A37=BJ$11,($E37+$G37))+IF($I37=BJ$11,($M37+$O37))+IF($Q37=BJ$11,($U37+$W37))+IF($Y37=BJ$11,($AC37+$AE37))+IF($AH37=BJ$11,($AL37+$AN37))+IF($AP37=BJ$11,($AT37+$AV37))+IF($AX37=BJ$11,($BB37+$BD37))</f>
        <v>0</v>
      </c>
      <c r="BK37" s="132">
        <f t="shared" si="110"/>
        <v>0</v>
      </c>
      <c r="BL37" s="132">
        <f t="shared" si="110"/>
        <v>0</v>
      </c>
      <c r="BM37" s="132">
        <f t="shared" si="110"/>
        <v>0</v>
      </c>
      <c r="BN37" s="132">
        <f t="shared" si="110"/>
        <v>0</v>
      </c>
      <c r="BO37" s="132">
        <f t="shared" si="110"/>
        <v>0</v>
      </c>
      <c r="BP37" s="132">
        <f t="shared" si="110"/>
        <v>0</v>
      </c>
      <c r="BQ37" s="132">
        <f t="shared" si="110"/>
        <v>0</v>
      </c>
      <c r="BR37" s="132">
        <f t="shared" si="110"/>
        <v>0</v>
      </c>
      <c r="BS37" s="132">
        <f t="shared" si="110"/>
        <v>0</v>
      </c>
      <c r="BT37" s="132">
        <f t="shared" si="110"/>
        <v>0</v>
      </c>
      <c r="BU37" s="132">
        <f t="shared" si="110"/>
        <v>0</v>
      </c>
      <c r="BV37" s="132">
        <f t="shared" si="110"/>
        <v>0</v>
      </c>
      <c r="BW37" s="132">
        <f t="shared" si="110"/>
        <v>0</v>
      </c>
      <c r="BX37" s="132">
        <f t="shared" si="110"/>
        <v>0</v>
      </c>
      <c r="BY37" s="132">
        <f t="shared" si="110"/>
        <v>0</v>
      </c>
      <c r="BZ37" s="132">
        <f t="shared" si="110"/>
        <v>0</v>
      </c>
      <c r="CA37" s="132">
        <f t="shared" si="110"/>
        <v>0</v>
      </c>
      <c r="CB37" s="132">
        <f t="shared" si="110"/>
        <v>0</v>
      </c>
      <c r="CC37" s="132">
        <f t="shared" si="110"/>
        <v>0</v>
      </c>
      <c r="CD37" s="132">
        <f t="shared" si="110"/>
        <v>0</v>
      </c>
      <c r="CE37" s="132">
        <f t="shared" si="110"/>
        <v>0</v>
      </c>
      <c r="CF37" s="132">
        <f t="shared" si="110"/>
        <v>0</v>
      </c>
      <c r="CG37" s="132">
        <f t="shared" si="110"/>
        <v>0</v>
      </c>
      <c r="CH37" s="132">
        <f t="shared" si="110"/>
        <v>0</v>
      </c>
      <c r="CI37" s="132">
        <f t="shared" si="110"/>
        <v>0</v>
      </c>
      <c r="CJ37" s="132">
        <f t="shared" si="110"/>
        <v>0</v>
      </c>
      <c r="CK37" s="132">
        <f t="shared" si="110"/>
        <v>0</v>
      </c>
      <c r="CL37" s="132">
        <f t="shared" si="110"/>
        <v>0</v>
      </c>
      <c r="CM37" s="132">
        <f t="shared" si="110"/>
        <v>0</v>
      </c>
      <c r="CN37" s="132">
        <f t="shared" si="110"/>
        <v>0</v>
      </c>
      <c r="CO37" s="132">
        <f t="shared" si="110"/>
        <v>0</v>
      </c>
      <c r="CP37" s="132">
        <f t="shared" si="110"/>
        <v>0</v>
      </c>
      <c r="CQ37" s="132">
        <f t="shared" si="110"/>
        <v>0</v>
      </c>
      <c r="CR37" s="132">
        <f t="shared" si="110"/>
        <v>0</v>
      </c>
      <c r="CS37" s="132">
        <f t="shared" si="110"/>
        <v>0</v>
      </c>
      <c r="CT37" s="132">
        <f t="shared" si="110"/>
        <v>0</v>
      </c>
      <c r="CU37" s="132">
        <f t="shared" si="110"/>
        <v>0</v>
      </c>
      <c r="CV37" s="132">
        <f t="shared" si="110"/>
        <v>0</v>
      </c>
      <c r="CW37" s="132">
        <f t="shared" si="110"/>
        <v>0</v>
      </c>
      <c r="CX37" s="132">
        <f t="shared" si="110"/>
        <v>0</v>
      </c>
      <c r="CY37" s="132">
        <f t="shared" si="110"/>
        <v>0</v>
      </c>
      <c r="CZ37" s="132">
        <f t="shared" si="110"/>
        <v>0</v>
      </c>
      <c r="DA37" s="132">
        <f t="shared" si="110"/>
        <v>0</v>
      </c>
      <c r="DB37" s="132">
        <f t="shared" si="110"/>
        <v>0</v>
      </c>
      <c r="DC37" s="132">
        <f t="shared" si="110"/>
        <v>0</v>
      </c>
      <c r="DD37" s="132">
        <f t="shared" si="110"/>
        <v>0</v>
      </c>
      <c r="DE37" s="132">
        <f t="shared" si="110"/>
        <v>0</v>
      </c>
      <c r="DF37" s="132">
        <f t="shared" si="110"/>
        <v>0</v>
      </c>
      <c r="DG37" s="132">
        <f t="shared" si="110"/>
        <v>0</v>
      </c>
      <c r="DH37" s="132">
        <f t="shared" si="110"/>
        <v>0</v>
      </c>
      <c r="DI37" s="132">
        <f t="shared" si="110"/>
        <v>0</v>
      </c>
      <c r="DJ37" s="132">
        <f t="shared" si="110"/>
        <v>0</v>
      </c>
      <c r="DK37" s="132">
        <f t="shared" si="110"/>
        <v>0</v>
      </c>
      <c r="DL37" s="132">
        <f t="shared" si="110"/>
        <v>0</v>
      </c>
      <c r="DM37" s="132">
        <f t="shared" si="110"/>
        <v>0</v>
      </c>
      <c r="DN37" s="132">
        <f t="shared" si="110"/>
        <v>0</v>
      </c>
      <c r="DO37" s="132">
        <f t="shared" si="110"/>
        <v>0</v>
      </c>
      <c r="DP37" s="132">
        <f t="shared" si="110"/>
        <v>0</v>
      </c>
      <c r="DQ37" s="132">
        <f t="shared" si="110"/>
        <v>0</v>
      </c>
      <c r="DR37" s="132">
        <f t="shared" si="110"/>
        <v>0</v>
      </c>
      <c r="DS37" s="132">
        <f t="shared" si="110"/>
        <v>0</v>
      </c>
      <c r="DT37" s="132">
        <f t="shared" si="110"/>
        <v>0</v>
      </c>
      <c r="DU37" s="132">
        <f t="shared" si="110"/>
        <v>0</v>
      </c>
      <c r="DV37" s="132">
        <f t="shared" si="110"/>
        <v>0</v>
      </c>
      <c r="DW37" s="132">
        <f t="shared" si="110"/>
        <v>0</v>
      </c>
      <c r="DX37" s="132">
        <f t="shared" si="110"/>
        <v>0</v>
      </c>
      <c r="DY37" s="132">
        <f t="shared" si="110"/>
        <v>0</v>
      </c>
      <c r="DZ37" s="132">
        <f t="shared" si="110"/>
        <v>0</v>
      </c>
      <c r="EA37" s="132">
        <f t="shared" si="110"/>
        <v>0</v>
      </c>
      <c r="EB37" s="132">
        <f t="shared" si="110"/>
        <v>0</v>
      </c>
      <c r="EC37" s="132">
        <f t="shared" si="110"/>
        <v>0</v>
      </c>
      <c r="ED37" s="132">
        <f t="shared" si="110"/>
        <v>0</v>
      </c>
      <c r="EE37" s="132">
        <f t="shared" si="110"/>
        <v>0</v>
      </c>
      <c r="EF37" s="132">
        <f t="shared" si="110"/>
        <v>0</v>
      </c>
      <c r="EG37" s="132">
        <f t="shared" si="110"/>
        <v>0</v>
      </c>
      <c r="EH37" s="132">
        <f t="shared" si="110"/>
        <v>0</v>
      </c>
      <c r="EI37" s="132">
        <f t="shared" si="110"/>
        <v>0</v>
      </c>
      <c r="EJ37" s="132">
        <f t="shared" si="110"/>
        <v>0</v>
      </c>
      <c r="EK37" s="132">
        <f t="shared" si="110"/>
        <v>0</v>
      </c>
      <c r="EL37" s="132">
        <f t="shared" si="110"/>
        <v>0</v>
      </c>
      <c r="EM37" s="132">
        <f t="shared" si="110"/>
        <v>0</v>
      </c>
      <c r="EN37" s="132">
        <f t="shared" si="110"/>
        <v>0</v>
      </c>
      <c r="EO37" s="132">
        <f t="shared" si="110"/>
        <v>0</v>
      </c>
      <c r="EP37" s="132">
        <f t="shared" si="110"/>
        <v>0</v>
      </c>
      <c r="EQ37" s="132">
        <f t="shared" si="110"/>
        <v>0</v>
      </c>
      <c r="ER37" s="132">
        <f t="shared" si="110"/>
        <v>0</v>
      </c>
      <c r="ES37" s="132">
        <f t="shared" si="110"/>
        <v>0</v>
      </c>
      <c r="ET37" s="132">
        <f t="shared" si="110"/>
        <v>0</v>
      </c>
      <c r="EU37" s="132">
        <f t="shared" si="110"/>
        <v>0</v>
      </c>
      <c r="EV37" s="132">
        <f t="shared" si="110"/>
        <v>0</v>
      </c>
      <c r="EW37" s="132">
        <f t="shared" si="110"/>
        <v>0</v>
      </c>
      <c r="EX37" s="132">
        <f t="shared" si="110"/>
        <v>0</v>
      </c>
      <c r="EY37" s="132">
        <f t="shared" si="110"/>
        <v>0</v>
      </c>
      <c r="EZ37" s="132">
        <f t="shared" si="110"/>
        <v>0</v>
      </c>
      <c r="FA37" s="132">
        <f t="shared" si="110"/>
        <v>0</v>
      </c>
      <c r="FB37" s="132">
        <f t="shared" si="110"/>
        <v>0</v>
      </c>
      <c r="FC37" s="132">
        <f t="shared" si="110"/>
        <v>0</v>
      </c>
      <c r="FD37" s="132">
        <f t="shared" si="110"/>
        <v>0</v>
      </c>
      <c r="FE37" s="132">
        <f t="shared" si="110"/>
        <v>0</v>
      </c>
      <c r="FF37" s="132">
        <f t="shared" si="110"/>
        <v>0</v>
      </c>
      <c r="FG37" s="132">
        <f t="shared" si="110"/>
        <v>0</v>
      </c>
      <c r="FH37" s="132">
        <f t="shared" si="110"/>
        <v>0</v>
      </c>
      <c r="FI37" s="132">
        <f t="shared" si="110"/>
        <v>0</v>
      </c>
      <c r="FJ37" s="132">
        <f t="shared" si="110"/>
        <v>0</v>
      </c>
      <c r="FK37" s="132">
        <f t="shared" si="110"/>
        <v>0</v>
      </c>
      <c r="FL37" s="132">
        <f t="shared" si="110"/>
        <v>0</v>
      </c>
      <c r="FM37" s="132">
        <f t="shared" si="110"/>
        <v>0</v>
      </c>
      <c r="FN37" s="132">
        <f t="shared" si="110"/>
        <v>0</v>
      </c>
      <c r="FO37" s="132">
        <f t="shared" si="110"/>
        <v>0</v>
      </c>
      <c r="FP37" s="132">
        <f t="shared" si="110"/>
        <v>0</v>
      </c>
      <c r="FQ37" s="132">
        <f t="shared" si="110"/>
        <v>0</v>
      </c>
      <c r="FR37" s="132">
        <f t="shared" si="110"/>
        <v>0</v>
      </c>
      <c r="FS37" s="132">
        <f t="shared" si="110"/>
        <v>0</v>
      </c>
      <c r="FT37" s="132">
        <f t="shared" si="110"/>
        <v>0</v>
      </c>
      <c r="FU37" s="132">
        <f t="shared" si="110"/>
        <v>0</v>
      </c>
      <c r="FV37" s="132">
        <f t="shared" si="110"/>
        <v>0</v>
      </c>
      <c r="FW37" s="132">
        <f t="shared" si="110"/>
        <v>0</v>
      </c>
      <c r="FX37" s="132">
        <f t="shared" si="110"/>
        <v>0</v>
      </c>
      <c r="FY37" s="132">
        <f t="shared" si="110"/>
        <v>0</v>
      </c>
      <c r="FZ37" s="132">
        <f t="shared" si="110"/>
        <v>0</v>
      </c>
      <c r="GA37" s="132">
        <f t="shared" si="110"/>
        <v>0</v>
      </c>
      <c r="GB37" s="132">
        <f t="shared" si="110"/>
        <v>0</v>
      </c>
      <c r="GC37" s="132">
        <f t="shared" si="110"/>
        <v>0</v>
      </c>
      <c r="GD37" s="132">
        <f t="shared" si="110"/>
        <v>0</v>
      </c>
      <c r="GE37" s="132">
        <f t="shared" si="110"/>
        <v>0</v>
      </c>
      <c r="GF37" s="132">
        <f t="shared" si="110"/>
        <v>0</v>
      </c>
      <c r="GG37" s="132">
        <f t="shared" si="110"/>
        <v>0</v>
      </c>
      <c r="GH37" s="132">
        <f t="shared" si="110"/>
        <v>0</v>
      </c>
      <c r="GI37" s="132">
        <f t="shared" si="110"/>
        <v>0</v>
      </c>
      <c r="GJ37" s="132">
        <f t="shared" si="110"/>
        <v>0</v>
      </c>
      <c r="GK37" s="132">
        <f t="shared" si="110"/>
        <v>0</v>
      </c>
      <c r="GL37" s="132">
        <f t="shared" si="110"/>
        <v>0</v>
      </c>
      <c r="GM37" s="132">
        <f t="shared" si="110"/>
        <v>0</v>
      </c>
      <c r="GN37" s="132">
        <f t="shared" si="110"/>
        <v>0</v>
      </c>
      <c r="GO37" s="132">
        <f t="shared" si="110"/>
        <v>0</v>
      </c>
      <c r="GP37" s="132">
        <f t="shared" si="110"/>
        <v>0</v>
      </c>
      <c r="GQ37" s="132">
        <f t="shared" si="110"/>
        <v>0</v>
      </c>
      <c r="GR37" s="132">
        <f t="shared" si="110"/>
        <v>0</v>
      </c>
      <c r="GS37" s="132">
        <f t="shared" si="110"/>
        <v>0</v>
      </c>
      <c r="GT37" s="132">
        <f t="shared" si="110"/>
        <v>0</v>
      </c>
      <c r="GU37" s="132">
        <f t="shared" si="110"/>
        <v>0</v>
      </c>
      <c r="GV37" s="132">
        <f t="shared" si="110"/>
        <v>0</v>
      </c>
      <c r="GW37" s="132">
        <f t="shared" si="110"/>
        <v>0</v>
      </c>
      <c r="GX37" s="132">
        <f t="shared" si="110"/>
        <v>0</v>
      </c>
      <c r="GY37" s="132">
        <f t="shared" si="110"/>
        <v>0</v>
      </c>
      <c r="GZ37" s="132">
        <f t="shared" si="110"/>
        <v>0</v>
      </c>
      <c r="HA37" s="132">
        <f t="shared" si="110"/>
        <v>0</v>
      </c>
      <c r="HB37" s="132">
        <f t="shared" si="110"/>
        <v>0</v>
      </c>
      <c r="HC37" s="132">
        <f t="shared" si="110"/>
        <v>0</v>
      </c>
      <c r="HD37" s="132">
        <f t="shared" si="110"/>
        <v>0</v>
      </c>
      <c r="HE37" s="132">
        <f t="shared" si="110"/>
        <v>0</v>
      </c>
      <c r="HF37" s="132">
        <f t="shared" si="110"/>
        <v>0</v>
      </c>
      <c r="HG37" s="132">
        <f t="shared" si="110"/>
        <v>0</v>
      </c>
      <c r="HH37" s="132">
        <f t="shared" si="110"/>
        <v>0</v>
      </c>
      <c r="HI37" s="132">
        <f t="shared" si="110"/>
        <v>0</v>
      </c>
      <c r="HJ37" s="132">
        <f t="shared" si="110"/>
        <v>0</v>
      </c>
      <c r="HK37" s="132">
        <f t="shared" si="110"/>
        <v>0</v>
      </c>
      <c r="HL37" s="132">
        <f t="shared" si="110"/>
        <v>0</v>
      </c>
      <c r="HM37" s="132">
        <f t="shared" si="110"/>
        <v>0</v>
      </c>
      <c r="HN37" s="132">
        <f t="shared" si="110"/>
        <v>0</v>
      </c>
      <c r="HO37" s="132">
        <f t="shared" si="110"/>
        <v>0</v>
      </c>
      <c r="HP37" s="132">
        <f t="shared" si="110"/>
        <v>0</v>
      </c>
      <c r="HQ37" s="132">
        <f t="shared" si="110"/>
        <v>0</v>
      </c>
      <c r="HR37" s="132">
        <f t="shared" si="110"/>
        <v>0</v>
      </c>
      <c r="HS37" s="132">
        <f t="shared" si="110"/>
        <v>0</v>
      </c>
      <c r="HT37" s="132">
        <f t="shared" si="110"/>
        <v>0</v>
      </c>
      <c r="HU37" s="132">
        <f t="shared" si="110"/>
        <v>0</v>
      </c>
      <c r="HV37" s="132">
        <f t="shared" si="110"/>
        <v>0</v>
      </c>
      <c r="HW37" s="132">
        <f t="shared" si="110"/>
        <v>0</v>
      </c>
      <c r="HX37" s="132">
        <f t="shared" si="110"/>
        <v>0</v>
      </c>
      <c r="HY37" s="132">
        <f t="shared" si="110"/>
        <v>0</v>
      </c>
      <c r="HZ37" s="132">
        <f t="shared" si="110"/>
        <v>0</v>
      </c>
      <c r="IA37" s="132">
        <f t="shared" si="110"/>
        <v>0</v>
      </c>
      <c r="IB37" s="132">
        <f t="shared" si="110"/>
        <v>0</v>
      </c>
      <c r="IC37" s="132">
        <f t="shared" si="110"/>
        <v>0</v>
      </c>
      <c r="ID37" s="132">
        <f t="shared" si="110"/>
        <v>0</v>
      </c>
      <c r="IE37" s="132">
        <f t="shared" si="110"/>
        <v>0</v>
      </c>
      <c r="IF37" s="132">
        <f t="shared" si="110"/>
        <v>0</v>
      </c>
      <c r="IG37" s="132">
        <f t="shared" si="110"/>
        <v>0</v>
      </c>
      <c r="IH37" s="132">
        <f t="shared" si="110"/>
        <v>0</v>
      </c>
      <c r="II37" s="132">
        <f t="shared" si="110"/>
        <v>0</v>
      </c>
      <c r="IJ37" s="132">
        <f t="shared" si="110"/>
        <v>0</v>
      </c>
      <c r="IK37" s="132">
        <f t="shared" si="110"/>
        <v>0</v>
      </c>
      <c r="IL37" s="132">
        <f t="shared" si="110"/>
        <v>0</v>
      </c>
      <c r="IM37" s="132">
        <f t="shared" si="110"/>
        <v>0</v>
      </c>
      <c r="IN37" s="132">
        <f t="shared" si="110"/>
        <v>0</v>
      </c>
      <c r="IO37" s="132">
        <f t="shared" si="110"/>
        <v>0</v>
      </c>
      <c r="IP37" s="132">
        <f t="shared" si="110"/>
        <v>0</v>
      </c>
      <c r="IQ37" s="132">
        <f t="shared" si="110"/>
        <v>0</v>
      </c>
      <c r="IR37" s="132">
        <f t="shared" si="110"/>
        <v>0</v>
      </c>
      <c r="IS37" s="132">
        <f t="shared" si="110"/>
        <v>0</v>
      </c>
      <c r="IT37" s="132">
        <f t="shared" si="110"/>
        <v>0</v>
      </c>
      <c r="IU37" s="132">
        <f t="shared" si="110"/>
        <v>0</v>
      </c>
      <c r="IV37" s="132">
        <f t="shared" si="110"/>
        <v>0</v>
      </c>
      <c r="IW37" s="132">
        <f t="shared" si="110"/>
        <v>0</v>
      </c>
      <c r="IX37" s="132">
        <f t="shared" si="110"/>
        <v>0</v>
      </c>
      <c r="IY37" s="132">
        <f t="shared" si="110"/>
        <v>0</v>
      </c>
      <c r="IZ37" s="132">
        <f t="shared" si="110"/>
        <v>0</v>
      </c>
      <c r="JA37" s="132">
        <f t="shared" si="110"/>
        <v>0</v>
      </c>
      <c r="JB37" s="132">
        <f t="shared" si="110"/>
        <v>0</v>
      </c>
      <c r="JC37" s="132">
        <f t="shared" si="110"/>
        <v>0</v>
      </c>
      <c r="JD37" s="132">
        <f t="shared" si="110"/>
        <v>0</v>
      </c>
      <c r="JE37" s="132">
        <f t="shared" si="110"/>
        <v>0</v>
      </c>
      <c r="JF37" s="132">
        <f t="shared" si="110"/>
        <v>0</v>
      </c>
      <c r="JG37" s="132">
        <f t="shared" si="110"/>
        <v>0</v>
      </c>
      <c r="JH37" s="132">
        <f t="shared" si="110"/>
        <v>0</v>
      </c>
      <c r="JI37" s="132">
        <f t="shared" si="110"/>
        <v>0</v>
      </c>
      <c r="JJ37" s="132">
        <f t="shared" si="110"/>
        <v>0</v>
      </c>
      <c r="JK37" s="132">
        <f t="shared" si="110"/>
        <v>0</v>
      </c>
      <c r="JL37" s="132">
        <f t="shared" si="110"/>
        <v>0</v>
      </c>
      <c r="JM37" s="132">
        <f t="shared" si="110"/>
        <v>0</v>
      </c>
      <c r="JN37" s="132">
        <f t="shared" si="110"/>
        <v>0</v>
      </c>
      <c r="JO37" s="132">
        <f t="shared" si="110"/>
        <v>0</v>
      </c>
      <c r="JP37" s="132">
        <f t="shared" si="110"/>
        <v>0</v>
      </c>
      <c r="JQ37" s="132">
        <f t="shared" si="110"/>
        <v>0</v>
      </c>
      <c r="JR37" s="132">
        <f t="shared" si="110"/>
        <v>0</v>
      </c>
      <c r="JS37" s="132">
        <f t="shared" si="110"/>
        <v>0</v>
      </c>
      <c r="JT37" s="132">
        <f t="shared" si="110"/>
        <v>0</v>
      </c>
      <c r="JU37" s="132">
        <f t="shared" si="110"/>
        <v>0</v>
      </c>
      <c r="JV37" s="132">
        <f t="shared" si="110"/>
        <v>0</v>
      </c>
      <c r="JW37" s="132">
        <f t="shared" si="110"/>
        <v>0</v>
      </c>
      <c r="JX37" s="132">
        <f t="shared" si="110"/>
        <v>0</v>
      </c>
      <c r="JY37" s="132">
        <f t="shared" si="110"/>
        <v>0</v>
      </c>
      <c r="JZ37" s="132">
        <f t="shared" si="110"/>
        <v>0</v>
      </c>
      <c r="KA37" s="132">
        <f t="shared" si="110"/>
        <v>0</v>
      </c>
      <c r="KB37" s="132">
        <f t="shared" si="110"/>
        <v>0</v>
      </c>
      <c r="KC37" s="132">
        <f t="shared" si="110"/>
        <v>0</v>
      </c>
      <c r="KD37" s="132">
        <f t="shared" si="110"/>
        <v>0</v>
      </c>
      <c r="KE37" s="132">
        <f t="shared" si="110"/>
        <v>0</v>
      </c>
      <c r="KF37" s="132">
        <f t="shared" si="110"/>
        <v>0</v>
      </c>
      <c r="KG37" s="132">
        <f t="shared" si="110"/>
        <v>0</v>
      </c>
      <c r="KH37" s="132">
        <f t="shared" si="110"/>
        <v>0</v>
      </c>
      <c r="KI37" s="132">
        <f t="shared" si="110"/>
        <v>0</v>
      </c>
      <c r="KJ37" s="132">
        <f t="shared" si="110"/>
        <v>0</v>
      </c>
      <c r="KK37" s="132">
        <f t="shared" si="110"/>
        <v>0</v>
      </c>
      <c r="KL37" s="132">
        <f t="shared" si="110"/>
        <v>0</v>
      </c>
      <c r="KM37" s="132">
        <f t="shared" si="110"/>
        <v>0</v>
      </c>
      <c r="KN37" s="132">
        <f t="shared" si="110"/>
        <v>0</v>
      </c>
      <c r="KO37" s="132">
        <f t="shared" si="110"/>
        <v>0</v>
      </c>
      <c r="KP37" s="132">
        <f t="shared" si="110"/>
        <v>0</v>
      </c>
      <c r="KQ37" s="132">
        <f t="shared" si="110"/>
        <v>0</v>
      </c>
      <c r="KR37" s="132">
        <f t="shared" si="110"/>
        <v>0</v>
      </c>
      <c r="KS37" s="132">
        <f t="shared" si="110"/>
        <v>0</v>
      </c>
      <c r="KT37" s="132">
        <f t="shared" si="110"/>
        <v>0</v>
      </c>
      <c r="KU37" s="132">
        <f t="shared" si="110"/>
        <v>0</v>
      </c>
      <c r="KV37" s="132">
        <f t="shared" si="110"/>
        <v>0</v>
      </c>
      <c r="KW37" s="132">
        <f t="shared" si="110"/>
        <v>0</v>
      </c>
      <c r="KX37" s="132">
        <f t="shared" si="110"/>
        <v>0</v>
      </c>
      <c r="KY37" s="132">
        <f t="shared" si="110"/>
        <v>0</v>
      </c>
      <c r="KZ37" s="132">
        <f t="shared" si="110"/>
        <v>0</v>
      </c>
      <c r="LA37" s="132">
        <f t="shared" si="110"/>
        <v>0</v>
      </c>
      <c r="LB37" s="132">
        <f t="shared" si="110"/>
        <v>0</v>
      </c>
      <c r="LC37" s="132">
        <f t="shared" si="110"/>
        <v>0</v>
      </c>
      <c r="LD37" s="132">
        <f t="shared" si="110"/>
        <v>0</v>
      </c>
      <c r="LE37" s="132">
        <f t="shared" si="110"/>
        <v>0</v>
      </c>
      <c r="LF37" s="132">
        <f t="shared" si="110"/>
        <v>0</v>
      </c>
      <c r="LG37" s="132">
        <f t="shared" si="110"/>
        <v>0</v>
      </c>
      <c r="LH37" s="132">
        <f t="shared" si="110"/>
        <v>0</v>
      </c>
      <c r="LI37" s="132">
        <f t="shared" si="110"/>
        <v>0</v>
      </c>
      <c r="LJ37" s="132">
        <f t="shared" si="110"/>
        <v>0</v>
      </c>
      <c r="LK37" s="132">
        <f t="shared" si="110"/>
        <v>0</v>
      </c>
      <c r="LL37" s="132">
        <f t="shared" si="110"/>
        <v>0</v>
      </c>
      <c r="LM37" s="132">
        <f t="shared" si="110"/>
        <v>0</v>
      </c>
      <c r="LN37" s="132">
        <f t="shared" si="110"/>
        <v>0</v>
      </c>
      <c r="LO37" s="132">
        <f t="shared" si="110"/>
        <v>0</v>
      </c>
      <c r="LP37" s="132">
        <f t="shared" si="110"/>
        <v>0</v>
      </c>
      <c r="LQ37" s="132">
        <f t="shared" si="110"/>
        <v>0</v>
      </c>
      <c r="LR37" s="132">
        <f t="shared" si="110"/>
        <v>0</v>
      </c>
      <c r="LS37" s="132">
        <f t="shared" si="110"/>
        <v>0</v>
      </c>
      <c r="LT37" s="132">
        <f t="shared" si="110"/>
        <v>0</v>
      </c>
      <c r="LU37" s="132">
        <f t="shared" si="110"/>
        <v>0</v>
      </c>
      <c r="LV37" s="132">
        <f t="shared" si="110"/>
        <v>0</v>
      </c>
      <c r="LW37" s="132">
        <f t="shared" si="110"/>
        <v>0</v>
      </c>
      <c r="LX37" s="132">
        <f t="shared" si="110"/>
        <v>0</v>
      </c>
      <c r="LY37" s="132">
        <f t="shared" si="110"/>
        <v>0</v>
      </c>
      <c r="LZ37" s="132">
        <f t="shared" si="110"/>
        <v>0</v>
      </c>
      <c r="MA37" s="132">
        <f t="shared" si="110"/>
        <v>0</v>
      </c>
      <c r="MB37" s="132">
        <f t="shared" si="110"/>
        <v>0</v>
      </c>
      <c r="MC37" s="132">
        <f t="shared" si="110"/>
        <v>0</v>
      </c>
      <c r="MD37" s="132">
        <f t="shared" si="110"/>
        <v>0</v>
      </c>
      <c r="ME37" s="132">
        <f t="shared" si="110"/>
        <v>0</v>
      </c>
      <c r="MF37" s="132">
        <f t="shared" si="110"/>
        <v>0</v>
      </c>
      <c r="MG37" s="132">
        <f t="shared" si="110"/>
        <v>0</v>
      </c>
      <c r="MH37" s="132">
        <f t="shared" si="110"/>
        <v>0</v>
      </c>
      <c r="MI37" s="132">
        <f t="shared" si="110"/>
        <v>0</v>
      </c>
      <c r="MJ37" s="132">
        <f t="shared" si="110"/>
        <v>0</v>
      </c>
      <c r="MK37" s="132">
        <f t="shared" si="110"/>
        <v>0</v>
      </c>
      <c r="ML37" s="132">
        <f t="shared" si="110"/>
        <v>0</v>
      </c>
      <c r="MM37" s="132">
        <f t="shared" si="110"/>
        <v>0</v>
      </c>
      <c r="MN37" s="132">
        <f t="shared" si="110"/>
        <v>0</v>
      </c>
      <c r="MO37" s="132">
        <f t="shared" si="110"/>
        <v>0</v>
      </c>
      <c r="MP37" s="132">
        <f t="shared" si="110"/>
        <v>0</v>
      </c>
      <c r="MQ37" s="132">
        <f t="shared" si="110"/>
        <v>0</v>
      </c>
      <c r="MR37" s="132">
        <f t="shared" si="110"/>
        <v>0</v>
      </c>
      <c r="MS37" s="132">
        <f t="shared" si="110"/>
        <v>0</v>
      </c>
      <c r="MT37" s="132">
        <f t="shared" si="110"/>
        <v>0</v>
      </c>
      <c r="MU37" s="132">
        <f t="shared" si="110"/>
        <v>0</v>
      </c>
      <c r="MV37" s="132">
        <f t="shared" si="110"/>
        <v>0</v>
      </c>
      <c r="MW37" s="132">
        <f t="shared" si="110"/>
        <v>0</v>
      </c>
      <c r="MX37" s="132">
        <f t="shared" si="110"/>
        <v>0</v>
      </c>
      <c r="MY37" s="132">
        <f t="shared" si="110"/>
        <v>0</v>
      </c>
      <c r="MZ37" s="132">
        <f t="shared" si="110"/>
        <v>0</v>
      </c>
      <c r="NA37" s="132">
        <f t="shared" si="110"/>
        <v>0</v>
      </c>
      <c r="NB37" s="132">
        <f t="shared" si="110"/>
        <v>0</v>
      </c>
      <c r="NC37" s="132">
        <f t="shared" si="110"/>
        <v>0</v>
      </c>
      <c r="ND37" s="132">
        <f t="shared" si="110"/>
        <v>0</v>
      </c>
      <c r="NE37" s="132">
        <f t="shared" si="110"/>
        <v>0</v>
      </c>
      <c r="NF37" s="132">
        <f t="shared" si="110"/>
        <v>0</v>
      </c>
      <c r="NG37" s="132">
        <f t="shared" si="110"/>
        <v>0</v>
      </c>
      <c r="NH37" s="132">
        <f t="shared" si="110"/>
        <v>0</v>
      </c>
      <c r="NI37" s="132">
        <f t="shared" si="110"/>
        <v>0</v>
      </c>
      <c r="NJ37" s="132">
        <f t="shared" si="110"/>
        <v>0</v>
      </c>
      <c r="NK37" s="132">
        <f t="shared" si="110"/>
        <v>0</v>
      </c>
      <c r="NL37" s="132">
        <f t="shared" si="110"/>
        <v>0</v>
      </c>
      <c r="NM37" s="132">
        <f t="shared" si="110"/>
        <v>0</v>
      </c>
      <c r="NN37" s="132">
        <f t="shared" si="110"/>
        <v>0</v>
      </c>
      <c r="NO37" s="132">
        <f t="shared" si="110"/>
        <v>0</v>
      </c>
      <c r="NP37" s="132">
        <f t="shared" si="110"/>
        <v>0</v>
      </c>
      <c r="NQ37" s="132">
        <f t="shared" si="110"/>
        <v>0</v>
      </c>
      <c r="NR37" s="132">
        <f t="shared" si="110"/>
        <v>0</v>
      </c>
      <c r="NS37" s="132">
        <f t="shared" si="110"/>
        <v>0</v>
      </c>
      <c r="NT37" s="132">
        <f t="shared" si="110"/>
        <v>0</v>
      </c>
      <c r="NU37" s="132">
        <f t="shared" si="110"/>
        <v>0</v>
      </c>
      <c r="NV37" s="132">
        <f t="shared" si="110"/>
        <v>0</v>
      </c>
      <c r="NW37" s="132">
        <f t="shared" si="110"/>
        <v>0</v>
      </c>
      <c r="NX37" s="132">
        <f t="shared" si="110"/>
        <v>0</v>
      </c>
      <c r="NY37" s="132">
        <f t="shared" si="110"/>
        <v>0</v>
      </c>
      <c r="NZ37" s="132">
        <f t="shared" si="110"/>
        <v>0</v>
      </c>
      <c r="OA37" s="132">
        <f t="shared" si="110"/>
        <v>0</v>
      </c>
      <c r="OB37" s="132">
        <f t="shared" si="110"/>
        <v>0</v>
      </c>
      <c r="OC37" s="132">
        <f t="shared" si="110"/>
        <v>0</v>
      </c>
      <c r="OD37" s="132">
        <f t="shared" si="110"/>
        <v>0</v>
      </c>
      <c r="OE37" s="133">
        <f t="shared" si="110"/>
        <v>0</v>
      </c>
      <c r="OF37" s="133">
        <f t="shared" si="110"/>
        <v>0</v>
      </c>
      <c r="OG37" s="133">
        <f t="shared" si="110"/>
        <v>0</v>
      </c>
      <c r="OH37" s="133">
        <f t="shared" si="110"/>
        <v>0</v>
      </c>
      <c r="OI37" s="133">
        <f t="shared" si="110"/>
        <v>0</v>
      </c>
      <c r="OJ37" s="133">
        <f t="shared" si="110"/>
        <v>0</v>
      </c>
      <c r="OK37" s="133">
        <f t="shared" si="110"/>
        <v>0</v>
      </c>
      <c r="OL37" s="133">
        <f t="shared" si="110"/>
        <v>0</v>
      </c>
      <c r="OM37" s="133">
        <f t="shared" si="110"/>
        <v>0</v>
      </c>
      <c r="ON37" s="133">
        <f t="shared" si="110"/>
        <v>0</v>
      </c>
      <c r="OO37" s="133">
        <f t="shared" si="110"/>
        <v>0</v>
      </c>
      <c r="OP37" s="133">
        <f t="shared" si="110"/>
        <v>0</v>
      </c>
      <c r="OQ37" s="133">
        <f t="shared" si="110"/>
        <v>0</v>
      </c>
      <c r="OR37" s="133">
        <f t="shared" si="110"/>
        <v>0</v>
      </c>
      <c r="OS37" s="133">
        <f t="shared" si="110"/>
        <v>0</v>
      </c>
      <c r="OT37" s="133">
        <f t="shared" si="110"/>
        <v>0</v>
      </c>
      <c r="OU37" s="133">
        <f t="shared" si="110"/>
        <v>0</v>
      </c>
      <c r="OV37" s="133">
        <f t="shared" si="110"/>
        <v>0</v>
      </c>
      <c r="OW37" s="133">
        <f t="shared" si="110"/>
        <v>0</v>
      </c>
      <c r="OX37" s="133">
        <f t="shared" si="110"/>
        <v>0</v>
      </c>
      <c r="OY37" s="133">
        <f t="shared" si="110"/>
        <v>0</v>
      </c>
      <c r="OZ37" s="133">
        <f t="shared" si="110"/>
        <v>0</v>
      </c>
      <c r="PA37" s="133">
        <f t="shared" si="110"/>
        <v>0</v>
      </c>
      <c r="PB37" s="133">
        <f t="shared" si="110"/>
        <v>0</v>
      </c>
      <c r="PC37" s="133">
        <f t="shared" si="110"/>
        <v>0</v>
      </c>
      <c r="PD37" s="133">
        <f t="shared" si="110"/>
        <v>0</v>
      </c>
      <c r="PE37" s="133">
        <f t="shared" si="110"/>
        <v>0</v>
      </c>
      <c r="PF37" s="133">
        <f t="shared" si="110"/>
        <v>0</v>
      </c>
      <c r="PG37" s="133">
        <f t="shared" si="110"/>
        <v>0</v>
      </c>
      <c r="PH37" s="133">
        <f t="shared" si="110"/>
        <v>0</v>
      </c>
      <c r="PI37" s="133">
        <f t="shared" si="110"/>
        <v>0</v>
      </c>
      <c r="PJ37" s="133">
        <f t="shared" si="110"/>
        <v>0</v>
      </c>
      <c r="PK37" s="133">
        <f t="shared" si="110"/>
        <v>0</v>
      </c>
      <c r="PL37" s="133">
        <f t="shared" si="110"/>
        <v>0</v>
      </c>
      <c r="PM37" s="133">
        <f t="shared" si="110"/>
        <v>0</v>
      </c>
      <c r="PN37" s="133">
        <f t="shared" si="110"/>
        <v>0</v>
      </c>
      <c r="PO37" s="133">
        <f t="shared" si="110"/>
        <v>0</v>
      </c>
      <c r="PP37" s="133">
        <f t="shared" si="110"/>
        <v>0</v>
      </c>
      <c r="PQ37" s="133">
        <f t="shared" si="110"/>
        <v>0</v>
      </c>
      <c r="PR37" s="133">
        <f t="shared" si="110"/>
        <v>0</v>
      </c>
      <c r="PS37" s="133">
        <f t="shared" si="110"/>
        <v>0</v>
      </c>
      <c r="PT37" s="133">
        <f t="shared" si="110"/>
        <v>0</v>
      </c>
      <c r="PU37" s="133">
        <f t="shared" si="110"/>
        <v>0</v>
      </c>
      <c r="PV37" s="133">
        <f t="shared" si="110"/>
        <v>0</v>
      </c>
      <c r="PW37" s="133">
        <f t="shared" si="110"/>
        <v>0</v>
      </c>
      <c r="PX37" s="133">
        <f t="shared" si="110"/>
        <v>0</v>
      </c>
      <c r="PY37" s="133">
        <f t="shared" si="110"/>
        <v>0</v>
      </c>
      <c r="PZ37" s="133">
        <f t="shared" si="110"/>
        <v>0</v>
      </c>
      <c r="QA37" s="133">
        <f t="shared" si="110"/>
        <v>0</v>
      </c>
      <c r="QB37" s="133">
        <f t="shared" si="110"/>
        <v>0</v>
      </c>
      <c r="QC37" s="133">
        <f t="shared" si="110"/>
        <v>0</v>
      </c>
      <c r="QD37" s="133">
        <f t="shared" si="110"/>
        <v>0</v>
      </c>
      <c r="QE37" s="133">
        <f t="shared" si="110"/>
        <v>0</v>
      </c>
      <c r="QF37" s="133">
        <f t="shared" si="110"/>
        <v>0</v>
      </c>
      <c r="QG37" s="133">
        <f t="shared" si="110"/>
        <v>0</v>
      </c>
      <c r="QH37" s="133">
        <f t="shared" si="110"/>
        <v>0</v>
      </c>
      <c r="QI37" s="133">
        <f t="shared" si="110"/>
        <v>0</v>
      </c>
    </row>
    <row r="38" ht="21.75" customHeight="1">
      <c r="A38" s="141"/>
      <c r="B38" s="176">
        <f t="shared" si="73"/>
        <v>0</v>
      </c>
      <c r="C38" s="175"/>
      <c r="D38" s="123"/>
      <c r="E38" s="175">
        <f t="shared" si="108"/>
        <v>0</v>
      </c>
      <c r="F38" s="123"/>
      <c r="G38" s="175">
        <f t="shared" si="109"/>
        <v>0</v>
      </c>
      <c r="H38" s="104"/>
      <c r="I38" s="132"/>
      <c r="J38" s="176">
        <f t="shared" si="74"/>
        <v>0</v>
      </c>
      <c r="K38" s="142"/>
      <c r="L38" s="143"/>
      <c r="M38" s="127">
        <f t="shared" si="93"/>
        <v>0</v>
      </c>
      <c r="N38" s="143"/>
      <c r="O38" s="127">
        <f t="shared" si="94"/>
        <v>0</v>
      </c>
      <c r="P38" s="104"/>
      <c r="Q38" s="132"/>
      <c r="R38" s="176">
        <f t="shared" si="75"/>
        <v>0</v>
      </c>
      <c r="S38" s="142"/>
      <c r="T38" s="143"/>
      <c r="U38" s="127">
        <f t="shared" si="95"/>
        <v>0</v>
      </c>
      <c r="V38" s="143"/>
      <c r="W38" s="127">
        <f t="shared" si="96"/>
        <v>0</v>
      </c>
      <c r="X38" s="104"/>
      <c r="Y38" s="125"/>
      <c r="Z38" s="176">
        <f t="shared" si="78"/>
        <v>0</v>
      </c>
      <c r="AA38" s="127"/>
      <c r="AB38" s="128"/>
      <c r="AC38" s="127">
        <f t="shared" si="105"/>
        <v>0</v>
      </c>
      <c r="AD38" s="128"/>
      <c r="AE38" s="127">
        <f t="shared" si="111"/>
        <v>0</v>
      </c>
      <c r="AF38" s="104"/>
      <c r="AG38" s="104"/>
      <c r="AH38" s="132"/>
      <c r="AI38" s="176">
        <f t="shared" si="81"/>
        <v>0</v>
      </c>
      <c r="AJ38" s="142"/>
      <c r="AK38" s="143"/>
      <c r="AL38" s="127">
        <f t="shared" si="98"/>
        <v>0</v>
      </c>
      <c r="AM38" s="143"/>
      <c r="AN38" s="127">
        <f t="shared" si="99"/>
        <v>0</v>
      </c>
      <c r="AO38" s="104"/>
      <c r="AP38" s="132"/>
      <c r="AQ38" s="176">
        <f t="shared" si="82"/>
        <v>0</v>
      </c>
      <c r="AR38" s="142"/>
      <c r="AS38" s="143"/>
      <c r="AT38" s="127">
        <f t="shared" si="100"/>
        <v>0</v>
      </c>
      <c r="AU38" s="143"/>
      <c r="AV38" s="127">
        <f t="shared" si="101"/>
        <v>0</v>
      </c>
      <c r="AW38" s="104"/>
      <c r="AX38" s="132"/>
      <c r="AY38" s="176">
        <f t="shared" si="85"/>
        <v>0</v>
      </c>
      <c r="AZ38" s="142"/>
      <c r="BA38" s="143"/>
      <c r="BB38" s="127">
        <f t="shared" si="90"/>
        <v>0</v>
      </c>
      <c r="BC38" s="130"/>
      <c r="BD38" s="127">
        <f t="shared" si="91"/>
        <v>0</v>
      </c>
      <c r="BF38" s="69"/>
      <c r="BH38" s="131">
        <f t="shared" si="86"/>
        <v>0</v>
      </c>
      <c r="BI38" s="132">
        <f t="shared" si="87"/>
        <v>0</v>
      </c>
      <c r="BJ38" s="132">
        <f t="shared" ref="BJ38:QI38" si="112">+IF($A38=BJ$11,($E38+$G38))+IF($I38=BJ$11,($M38+$O38))+IF($Q38=BJ$11,($U38+$W38))+IF($Y38=BJ$11,($AC38+$AE38))+IF($AH38=BJ$11,($AL38+$AN38))+IF($AP38=BJ$11,($AT38+$AV38))+IF($AX38=BJ$11,($BB38+$BD38))</f>
        <v>0</v>
      </c>
      <c r="BK38" s="132">
        <f t="shared" si="112"/>
        <v>0</v>
      </c>
      <c r="BL38" s="132">
        <f t="shared" si="112"/>
        <v>0</v>
      </c>
      <c r="BM38" s="132">
        <f t="shared" si="112"/>
        <v>0</v>
      </c>
      <c r="BN38" s="132">
        <f t="shared" si="112"/>
        <v>0</v>
      </c>
      <c r="BO38" s="132">
        <f t="shared" si="112"/>
        <v>0</v>
      </c>
      <c r="BP38" s="132">
        <f t="shared" si="112"/>
        <v>0</v>
      </c>
      <c r="BQ38" s="132">
        <f t="shared" si="112"/>
        <v>0</v>
      </c>
      <c r="BR38" s="132">
        <f t="shared" si="112"/>
        <v>0</v>
      </c>
      <c r="BS38" s="132">
        <f t="shared" si="112"/>
        <v>0</v>
      </c>
      <c r="BT38" s="132">
        <f t="shared" si="112"/>
        <v>0</v>
      </c>
      <c r="BU38" s="132">
        <f t="shared" si="112"/>
        <v>0</v>
      </c>
      <c r="BV38" s="132">
        <f t="shared" si="112"/>
        <v>0</v>
      </c>
      <c r="BW38" s="132">
        <f t="shared" si="112"/>
        <v>0</v>
      </c>
      <c r="BX38" s="132">
        <f t="shared" si="112"/>
        <v>0</v>
      </c>
      <c r="BY38" s="132">
        <f t="shared" si="112"/>
        <v>0</v>
      </c>
      <c r="BZ38" s="132">
        <f t="shared" si="112"/>
        <v>0</v>
      </c>
      <c r="CA38" s="132">
        <f t="shared" si="112"/>
        <v>0</v>
      </c>
      <c r="CB38" s="132">
        <f t="shared" si="112"/>
        <v>0</v>
      </c>
      <c r="CC38" s="132">
        <f t="shared" si="112"/>
        <v>0</v>
      </c>
      <c r="CD38" s="132">
        <f t="shared" si="112"/>
        <v>0</v>
      </c>
      <c r="CE38" s="132">
        <f t="shared" si="112"/>
        <v>0</v>
      </c>
      <c r="CF38" s="132">
        <f t="shared" si="112"/>
        <v>0</v>
      </c>
      <c r="CG38" s="132">
        <f t="shared" si="112"/>
        <v>0</v>
      </c>
      <c r="CH38" s="132">
        <f t="shared" si="112"/>
        <v>0</v>
      </c>
      <c r="CI38" s="132">
        <f t="shared" si="112"/>
        <v>0</v>
      </c>
      <c r="CJ38" s="132">
        <f t="shared" si="112"/>
        <v>0</v>
      </c>
      <c r="CK38" s="132">
        <f t="shared" si="112"/>
        <v>0</v>
      </c>
      <c r="CL38" s="132">
        <f t="shared" si="112"/>
        <v>0</v>
      </c>
      <c r="CM38" s="132">
        <f t="shared" si="112"/>
        <v>0</v>
      </c>
      <c r="CN38" s="132">
        <f t="shared" si="112"/>
        <v>0</v>
      </c>
      <c r="CO38" s="132">
        <f t="shared" si="112"/>
        <v>0</v>
      </c>
      <c r="CP38" s="132">
        <f t="shared" si="112"/>
        <v>0</v>
      </c>
      <c r="CQ38" s="132">
        <f t="shared" si="112"/>
        <v>0</v>
      </c>
      <c r="CR38" s="132">
        <f t="shared" si="112"/>
        <v>0</v>
      </c>
      <c r="CS38" s="132">
        <f t="shared" si="112"/>
        <v>0</v>
      </c>
      <c r="CT38" s="132">
        <f t="shared" si="112"/>
        <v>0</v>
      </c>
      <c r="CU38" s="132">
        <f t="shared" si="112"/>
        <v>0</v>
      </c>
      <c r="CV38" s="132">
        <f t="shared" si="112"/>
        <v>0</v>
      </c>
      <c r="CW38" s="132">
        <f t="shared" si="112"/>
        <v>0</v>
      </c>
      <c r="CX38" s="132">
        <f t="shared" si="112"/>
        <v>0</v>
      </c>
      <c r="CY38" s="132">
        <f t="shared" si="112"/>
        <v>0</v>
      </c>
      <c r="CZ38" s="132">
        <f t="shared" si="112"/>
        <v>0</v>
      </c>
      <c r="DA38" s="132">
        <f t="shared" si="112"/>
        <v>0</v>
      </c>
      <c r="DB38" s="132">
        <f t="shared" si="112"/>
        <v>0</v>
      </c>
      <c r="DC38" s="132">
        <f t="shared" si="112"/>
        <v>0</v>
      </c>
      <c r="DD38" s="132">
        <f t="shared" si="112"/>
        <v>0</v>
      </c>
      <c r="DE38" s="132">
        <f t="shared" si="112"/>
        <v>0</v>
      </c>
      <c r="DF38" s="132">
        <f t="shared" si="112"/>
        <v>0</v>
      </c>
      <c r="DG38" s="132">
        <f t="shared" si="112"/>
        <v>0</v>
      </c>
      <c r="DH38" s="132">
        <f t="shared" si="112"/>
        <v>0</v>
      </c>
      <c r="DI38" s="132">
        <f t="shared" si="112"/>
        <v>0</v>
      </c>
      <c r="DJ38" s="132">
        <f t="shared" si="112"/>
        <v>0</v>
      </c>
      <c r="DK38" s="132">
        <f t="shared" si="112"/>
        <v>0</v>
      </c>
      <c r="DL38" s="132">
        <f t="shared" si="112"/>
        <v>0</v>
      </c>
      <c r="DM38" s="132">
        <f t="shared" si="112"/>
        <v>0</v>
      </c>
      <c r="DN38" s="132">
        <f t="shared" si="112"/>
        <v>0</v>
      </c>
      <c r="DO38" s="132">
        <f t="shared" si="112"/>
        <v>0</v>
      </c>
      <c r="DP38" s="132">
        <f t="shared" si="112"/>
        <v>0</v>
      </c>
      <c r="DQ38" s="132">
        <f t="shared" si="112"/>
        <v>0</v>
      </c>
      <c r="DR38" s="132">
        <f t="shared" si="112"/>
        <v>0</v>
      </c>
      <c r="DS38" s="132">
        <f t="shared" si="112"/>
        <v>0</v>
      </c>
      <c r="DT38" s="132">
        <f t="shared" si="112"/>
        <v>0</v>
      </c>
      <c r="DU38" s="132">
        <f t="shared" si="112"/>
        <v>0</v>
      </c>
      <c r="DV38" s="132">
        <f t="shared" si="112"/>
        <v>0</v>
      </c>
      <c r="DW38" s="132">
        <f t="shared" si="112"/>
        <v>0</v>
      </c>
      <c r="DX38" s="132">
        <f t="shared" si="112"/>
        <v>0</v>
      </c>
      <c r="DY38" s="132">
        <f t="shared" si="112"/>
        <v>0</v>
      </c>
      <c r="DZ38" s="132">
        <f t="shared" si="112"/>
        <v>0</v>
      </c>
      <c r="EA38" s="132">
        <f t="shared" si="112"/>
        <v>0</v>
      </c>
      <c r="EB38" s="132">
        <f t="shared" si="112"/>
        <v>0</v>
      </c>
      <c r="EC38" s="132">
        <f t="shared" si="112"/>
        <v>0</v>
      </c>
      <c r="ED38" s="132">
        <f t="shared" si="112"/>
        <v>0</v>
      </c>
      <c r="EE38" s="132">
        <f t="shared" si="112"/>
        <v>0</v>
      </c>
      <c r="EF38" s="132">
        <f t="shared" si="112"/>
        <v>0</v>
      </c>
      <c r="EG38" s="132">
        <f t="shared" si="112"/>
        <v>0</v>
      </c>
      <c r="EH38" s="132">
        <f t="shared" si="112"/>
        <v>0</v>
      </c>
      <c r="EI38" s="132">
        <f t="shared" si="112"/>
        <v>0</v>
      </c>
      <c r="EJ38" s="132">
        <f t="shared" si="112"/>
        <v>0</v>
      </c>
      <c r="EK38" s="132">
        <f t="shared" si="112"/>
        <v>0</v>
      </c>
      <c r="EL38" s="132">
        <f t="shared" si="112"/>
        <v>0</v>
      </c>
      <c r="EM38" s="132">
        <f t="shared" si="112"/>
        <v>0</v>
      </c>
      <c r="EN38" s="132">
        <f t="shared" si="112"/>
        <v>0</v>
      </c>
      <c r="EO38" s="132">
        <f t="shared" si="112"/>
        <v>0</v>
      </c>
      <c r="EP38" s="132">
        <f t="shared" si="112"/>
        <v>0</v>
      </c>
      <c r="EQ38" s="132">
        <f t="shared" si="112"/>
        <v>0</v>
      </c>
      <c r="ER38" s="132">
        <f t="shared" si="112"/>
        <v>0</v>
      </c>
      <c r="ES38" s="132">
        <f t="shared" si="112"/>
        <v>0</v>
      </c>
      <c r="ET38" s="132">
        <f t="shared" si="112"/>
        <v>0</v>
      </c>
      <c r="EU38" s="132">
        <f t="shared" si="112"/>
        <v>0</v>
      </c>
      <c r="EV38" s="132">
        <f t="shared" si="112"/>
        <v>0</v>
      </c>
      <c r="EW38" s="132">
        <f t="shared" si="112"/>
        <v>0</v>
      </c>
      <c r="EX38" s="132">
        <f t="shared" si="112"/>
        <v>0</v>
      </c>
      <c r="EY38" s="132">
        <f t="shared" si="112"/>
        <v>0</v>
      </c>
      <c r="EZ38" s="132">
        <f t="shared" si="112"/>
        <v>0</v>
      </c>
      <c r="FA38" s="132">
        <f t="shared" si="112"/>
        <v>0</v>
      </c>
      <c r="FB38" s="132">
        <f t="shared" si="112"/>
        <v>0</v>
      </c>
      <c r="FC38" s="132">
        <f t="shared" si="112"/>
        <v>0</v>
      </c>
      <c r="FD38" s="132">
        <f t="shared" si="112"/>
        <v>0</v>
      </c>
      <c r="FE38" s="132">
        <f t="shared" si="112"/>
        <v>0</v>
      </c>
      <c r="FF38" s="132">
        <f t="shared" si="112"/>
        <v>0</v>
      </c>
      <c r="FG38" s="132">
        <f t="shared" si="112"/>
        <v>0</v>
      </c>
      <c r="FH38" s="132">
        <f t="shared" si="112"/>
        <v>0</v>
      </c>
      <c r="FI38" s="132">
        <f t="shared" si="112"/>
        <v>0</v>
      </c>
      <c r="FJ38" s="132">
        <f t="shared" si="112"/>
        <v>0</v>
      </c>
      <c r="FK38" s="132">
        <f t="shared" si="112"/>
        <v>0</v>
      </c>
      <c r="FL38" s="132">
        <f t="shared" si="112"/>
        <v>0</v>
      </c>
      <c r="FM38" s="132">
        <f t="shared" si="112"/>
        <v>0</v>
      </c>
      <c r="FN38" s="132">
        <f t="shared" si="112"/>
        <v>0</v>
      </c>
      <c r="FO38" s="132">
        <f t="shared" si="112"/>
        <v>0</v>
      </c>
      <c r="FP38" s="132">
        <f t="shared" si="112"/>
        <v>0</v>
      </c>
      <c r="FQ38" s="132">
        <f t="shared" si="112"/>
        <v>0</v>
      </c>
      <c r="FR38" s="132">
        <f t="shared" si="112"/>
        <v>0</v>
      </c>
      <c r="FS38" s="132">
        <f t="shared" si="112"/>
        <v>0</v>
      </c>
      <c r="FT38" s="132">
        <f t="shared" si="112"/>
        <v>0</v>
      </c>
      <c r="FU38" s="132">
        <f t="shared" si="112"/>
        <v>0</v>
      </c>
      <c r="FV38" s="132">
        <f t="shared" si="112"/>
        <v>0</v>
      </c>
      <c r="FW38" s="132">
        <f t="shared" si="112"/>
        <v>0</v>
      </c>
      <c r="FX38" s="132">
        <f t="shared" si="112"/>
        <v>0</v>
      </c>
      <c r="FY38" s="132">
        <f t="shared" si="112"/>
        <v>0</v>
      </c>
      <c r="FZ38" s="132">
        <f t="shared" si="112"/>
        <v>0</v>
      </c>
      <c r="GA38" s="132">
        <f t="shared" si="112"/>
        <v>0</v>
      </c>
      <c r="GB38" s="132">
        <f t="shared" si="112"/>
        <v>0</v>
      </c>
      <c r="GC38" s="132">
        <f t="shared" si="112"/>
        <v>0</v>
      </c>
      <c r="GD38" s="132">
        <f t="shared" si="112"/>
        <v>0</v>
      </c>
      <c r="GE38" s="132">
        <f t="shared" si="112"/>
        <v>0</v>
      </c>
      <c r="GF38" s="132">
        <f t="shared" si="112"/>
        <v>0</v>
      </c>
      <c r="GG38" s="132">
        <f t="shared" si="112"/>
        <v>0</v>
      </c>
      <c r="GH38" s="132">
        <f t="shared" si="112"/>
        <v>0</v>
      </c>
      <c r="GI38" s="132">
        <f t="shared" si="112"/>
        <v>0</v>
      </c>
      <c r="GJ38" s="132">
        <f t="shared" si="112"/>
        <v>0</v>
      </c>
      <c r="GK38" s="132">
        <f t="shared" si="112"/>
        <v>0</v>
      </c>
      <c r="GL38" s="132">
        <f t="shared" si="112"/>
        <v>0</v>
      </c>
      <c r="GM38" s="132">
        <f t="shared" si="112"/>
        <v>0</v>
      </c>
      <c r="GN38" s="132">
        <f t="shared" si="112"/>
        <v>0</v>
      </c>
      <c r="GO38" s="132">
        <f t="shared" si="112"/>
        <v>0</v>
      </c>
      <c r="GP38" s="132">
        <f t="shared" si="112"/>
        <v>0</v>
      </c>
      <c r="GQ38" s="132">
        <f t="shared" si="112"/>
        <v>0</v>
      </c>
      <c r="GR38" s="132">
        <f t="shared" si="112"/>
        <v>0</v>
      </c>
      <c r="GS38" s="132">
        <f t="shared" si="112"/>
        <v>0</v>
      </c>
      <c r="GT38" s="132">
        <f t="shared" si="112"/>
        <v>0</v>
      </c>
      <c r="GU38" s="132">
        <f t="shared" si="112"/>
        <v>0</v>
      </c>
      <c r="GV38" s="132">
        <f t="shared" si="112"/>
        <v>0</v>
      </c>
      <c r="GW38" s="132">
        <f t="shared" si="112"/>
        <v>0</v>
      </c>
      <c r="GX38" s="132">
        <f t="shared" si="112"/>
        <v>0</v>
      </c>
      <c r="GY38" s="132">
        <f t="shared" si="112"/>
        <v>0</v>
      </c>
      <c r="GZ38" s="132">
        <f t="shared" si="112"/>
        <v>0</v>
      </c>
      <c r="HA38" s="132">
        <f t="shared" si="112"/>
        <v>0</v>
      </c>
      <c r="HB38" s="132">
        <f t="shared" si="112"/>
        <v>0</v>
      </c>
      <c r="HC38" s="132">
        <f t="shared" si="112"/>
        <v>0</v>
      </c>
      <c r="HD38" s="132">
        <f t="shared" si="112"/>
        <v>0</v>
      </c>
      <c r="HE38" s="132">
        <f t="shared" si="112"/>
        <v>0</v>
      </c>
      <c r="HF38" s="132">
        <f t="shared" si="112"/>
        <v>0</v>
      </c>
      <c r="HG38" s="132">
        <f t="shared" si="112"/>
        <v>0</v>
      </c>
      <c r="HH38" s="132">
        <f t="shared" si="112"/>
        <v>0</v>
      </c>
      <c r="HI38" s="132">
        <f t="shared" si="112"/>
        <v>0</v>
      </c>
      <c r="HJ38" s="132">
        <f t="shared" si="112"/>
        <v>0</v>
      </c>
      <c r="HK38" s="132">
        <f t="shared" si="112"/>
        <v>0</v>
      </c>
      <c r="HL38" s="132">
        <f t="shared" si="112"/>
        <v>0</v>
      </c>
      <c r="HM38" s="132">
        <f t="shared" si="112"/>
        <v>0</v>
      </c>
      <c r="HN38" s="132">
        <f t="shared" si="112"/>
        <v>0</v>
      </c>
      <c r="HO38" s="132">
        <f t="shared" si="112"/>
        <v>0</v>
      </c>
      <c r="HP38" s="132">
        <f t="shared" si="112"/>
        <v>0</v>
      </c>
      <c r="HQ38" s="132">
        <f t="shared" si="112"/>
        <v>0</v>
      </c>
      <c r="HR38" s="132">
        <f t="shared" si="112"/>
        <v>0</v>
      </c>
      <c r="HS38" s="132">
        <f t="shared" si="112"/>
        <v>0</v>
      </c>
      <c r="HT38" s="132">
        <f t="shared" si="112"/>
        <v>0</v>
      </c>
      <c r="HU38" s="132">
        <f t="shared" si="112"/>
        <v>0</v>
      </c>
      <c r="HV38" s="132">
        <f t="shared" si="112"/>
        <v>0</v>
      </c>
      <c r="HW38" s="132">
        <f t="shared" si="112"/>
        <v>0</v>
      </c>
      <c r="HX38" s="132">
        <f t="shared" si="112"/>
        <v>0</v>
      </c>
      <c r="HY38" s="132">
        <f t="shared" si="112"/>
        <v>0</v>
      </c>
      <c r="HZ38" s="132">
        <f t="shared" si="112"/>
        <v>0</v>
      </c>
      <c r="IA38" s="132">
        <f t="shared" si="112"/>
        <v>0</v>
      </c>
      <c r="IB38" s="132">
        <f t="shared" si="112"/>
        <v>0</v>
      </c>
      <c r="IC38" s="132">
        <f t="shared" si="112"/>
        <v>0</v>
      </c>
      <c r="ID38" s="132">
        <f t="shared" si="112"/>
        <v>0</v>
      </c>
      <c r="IE38" s="132">
        <f t="shared" si="112"/>
        <v>0</v>
      </c>
      <c r="IF38" s="132">
        <f t="shared" si="112"/>
        <v>0</v>
      </c>
      <c r="IG38" s="132">
        <f t="shared" si="112"/>
        <v>0</v>
      </c>
      <c r="IH38" s="132">
        <f t="shared" si="112"/>
        <v>0</v>
      </c>
      <c r="II38" s="132">
        <f t="shared" si="112"/>
        <v>0</v>
      </c>
      <c r="IJ38" s="132">
        <f t="shared" si="112"/>
        <v>0</v>
      </c>
      <c r="IK38" s="132">
        <f t="shared" si="112"/>
        <v>0</v>
      </c>
      <c r="IL38" s="132">
        <f t="shared" si="112"/>
        <v>0</v>
      </c>
      <c r="IM38" s="132">
        <f t="shared" si="112"/>
        <v>0</v>
      </c>
      <c r="IN38" s="132">
        <f t="shared" si="112"/>
        <v>0</v>
      </c>
      <c r="IO38" s="132">
        <f t="shared" si="112"/>
        <v>0</v>
      </c>
      <c r="IP38" s="132">
        <f t="shared" si="112"/>
        <v>0</v>
      </c>
      <c r="IQ38" s="132">
        <f t="shared" si="112"/>
        <v>0</v>
      </c>
      <c r="IR38" s="132">
        <f t="shared" si="112"/>
        <v>0</v>
      </c>
      <c r="IS38" s="132">
        <f t="shared" si="112"/>
        <v>0</v>
      </c>
      <c r="IT38" s="132">
        <f t="shared" si="112"/>
        <v>0</v>
      </c>
      <c r="IU38" s="132">
        <f t="shared" si="112"/>
        <v>0</v>
      </c>
      <c r="IV38" s="132">
        <f t="shared" si="112"/>
        <v>0</v>
      </c>
      <c r="IW38" s="132">
        <f t="shared" si="112"/>
        <v>0</v>
      </c>
      <c r="IX38" s="132">
        <f t="shared" si="112"/>
        <v>0</v>
      </c>
      <c r="IY38" s="132">
        <f t="shared" si="112"/>
        <v>0</v>
      </c>
      <c r="IZ38" s="132">
        <f t="shared" si="112"/>
        <v>0</v>
      </c>
      <c r="JA38" s="132">
        <f t="shared" si="112"/>
        <v>0</v>
      </c>
      <c r="JB38" s="132">
        <f t="shared" si="112"/>
        <v>0</v>
      </c>
      <c r="JC38" s="132">
        <f t="shared" si="112"/>
        <v>0</v>
      </c>
      <c r="JD38" s="132">
        <f t="shared" si="112"/>
        <v>0</v>
      </c>
      <c r="JE38" s="132">
        <f t="shared" si="112"/>
        <v>0</v>
      </c>
      <c r="JF38" s="132">
        <f t="shared" si="112"/>
        <v>0</v>
      </c>
      <c r="JG38" s="132">
        <f t="shared" si="112"/>
        <v>0</v>
      </c>
      <c r="JH38" s="132">
        <f t="shared" si="112"/>
        <v>0</v>
      </c>
      <c r="JI38" s="132">
        <f t="shared" si="112"/>
        <v>0</v>
      </c>
      <c r="JJ38" s="132">
        <f t="shared" si="112"/>
        <v>0</v>
      </c>
      <c r="JK38" s="132">
        <f t="shared" si="112"/>
        <v>0</v>
      </c>
      <c r="JL38" s="132">
        <f t="shared" si="112"/>
        <v>0</v>
      </c>
      <c r="JM38" s="132">
        <f t="shared" si="112"/>
        <v>0</v>
      </c>
      <c r="JN38" s="132">
        <f t="shared" si="112"/>
        <v>0</v>
      </c>
      <c r="JO38" s="132">
        <f t="shared" si="112"/>
        <v>0</v>
      </c>
      <c r="JP38" s="132">
        <f t="shared" si="112"/>
        <v>0</v>
      </c>
      <c r="JQ38" s="132">
        <f t="shared" si="112"/>
        <v>0</v>
      </c>
      <c r="JR38" s="132">
        <f t="shared" si="112"/>
        <v>0</v>
      </c>
      <c r="JS38" s="132">
        <f t="shared" si="112"/>
        <v>0</v>
      </c>
      <c r="JT38" s="132">
        <f t="shared" si="112"/>
        <v>0</v>
      </c>
      <c r="JU38" s="132">
        <f t="shared" si="112"/>
        <v>0</v>
      </c>
      <c r="JV38" s="132">
        <f t="shared" si="112"/>
        <v>0</v>
      </c>
      <c r="JW38" s="132">
        <f t="shared" si="112"/>
        <v>0</v>
      </c>
      <c r="JX38" s="132">
        <f t="shared" si="112"/>
        <v>0</v>
      </c>
      <c r="JY38" s="132">
        <f t="shared" si="112"/>
        <v>0</v>
      </c>
      <c r="JZ38" s="132">
        <f t="shared" si="112"/>
        <v>0</v>
      </c>
      <c r="KA38" s="132">
        <f t="shared" si="112"/>
        <v>0</v>
      </c>
      <c r="KB38" s="132">
        <f t="shared" si="112"/>
        <v>0</v>
      </c>
      <c r="KC38" s="132">
        <f t="shared" si="112"/>
        <v>0</v>
      </c>
      <c r="KD38" s="132">
        <f t="shared" si="112"/>
        <v>0</v>
      </c>
      <c r="KE38" s="132">
        <f t="shared" si="112"/>
        <v>0</v>
      </c>
      <c r="KF38" s="132">
        <f t="shared" si="112"/>
        <v>0</v>
      </c>
      <c r="KG38" s="132">
        <f t="shared" si="112"/>
        <v>0</v>
      </c>
      <c r="KH38" s="132">
        <f t="shared" si="112"/>
        <v>0</v>
      </c>
      <c r="KI38" s="132">
        <f t="shared" si="112"/>
        <v>0</v>
      </c>
      <c r="KJ38" s="132">
        <f t="shared" si="112"/>
        <v>0</v>
      </c>
      <c r="KK38" s="132">
        <f t="shared" si="112"/>
        <v>0</v>
      </c>
      <c r="KL38" s="132">
        <f t="shared" si="112"/>
        <v>0</v>
      </c>
      <c r="KM38" s="132">
        <f t="shared" si="112"/>
        <v>0</v>
      </c>
      <c r="KN38" s="132">
        <f t="shared" si="112"/>
        <v>0</v>
      </c>
      <c r="KO38" s="132">
        <f t="shared" si="112"/>
        <v>0</v>
      </c>
      <c r="KP38" s="132">
        <f t="shared" si="112"/>
        <v>0</v>
      </c>
      <c r="KQ38" s="132">
        <f t="shared" si="112"/>
        <v>0</v>
      </c>
      <c r="KR38" s="132">
        <f t="shared" si="112"/>
        <v>0</v>
      </c>
      <c r="KS38" s="132">
        <f t="shared" si="112"/>
        <v>0</v>
      </c>
      <c r="KT38" s="132">
        <f t="shared" si="112"/>
        <v>0</v>
      </c>
      <c r="KU38" s="132">
        <f t="shared" si="112"/>
        <v>0</v>
      </c>
      <c r="KV38" s="132">
        <f t="shared" si="112"/>
        <v>0</v>
      </c>
      <c r="KW38" s="132">
        <f t="shared" si="112"/>
        <v>0</v>
      </c>
      <c r="KX38" s="132">
        <f t="shared" si="112"/>
        <v>0</v>
      </c>
      <c r="KY38" s="132">
        <f t="shared" si="112"/>
        <v>0</v>
      </c>
      <c r="KZ38" s="132">
        <f t="shared" si="112"/>
        <v>0</v>
      </c>
      <c r="LA38" s="132">
        <f t="shared" si="112"/>
        <v>0</v>
      </c>
      <c r="LB38" s="132">
        <f t="shared" si="112"/>
        <v>0</v>
      </c>
      <c r="LC38" s="132">
        <f t="shared" si="112"/>
        <v>0</v>
      </c>
      <c r="LD38" s="132">
        <f t="shared" si="112"/>
        <v>0</v>
      </c>
      <c r="LE38" s="132">
        <f t="shared" si="112"/>
        <v>0</v>
      </c>
      <c r="LF38" s="132">
        <f t="shared" si="112"/>
        <v>0</v>
      </c>
      <c r="LG38" s="132">
        <f t="shared" si="112"/>
        <v>0</v>
      </c>
      <c r="LH38" s="132">
        <f t="shared" si="112"/>
        <v>0</v>
      </c>
      <c r="LI38" s="132">
        <f t="shared" si="112"/>
        <v>0</v>
      </c>
      <c r="LJ38" s="132">
        <f t="shared" si="112"/>
        <v>0</v>
      </c>
      <c r="LK38" s="132">
        <f t="shared" si="112"/>
        <v>0</v>
      </c>
      <c r="LL38" s="132">
        <f t="shared" si="112"/>
        <v>0</v>
      </c>
      <c r="LM38" s="132">
        <f t="shared" si="112"/>
        <v>0</v>
      </c>
      <c r="LN38" s="132">
        <f t="shared" si="112"/>
        <v>0</v>
      </c>
      <c r="LO38" s="132">
        <f t="shared" si="112"/>
        <v>0</v>
      </c>
      <c r="LP38" s="132">
        <f t="shared" si="112"/>
        <v>0</v>
      </c>
      <c r="LQ38" s="132">
        <f t="shared" si="112"/>
        <v>0</v>
      </c>
      <c r="LR38" s="132">
        <f t="shared" si="112"/>
        <v>0</v>
      </c>
      <c r="LS38" s="132">
        <f t="shared" si="112"/>
        <v>0</v>
      </c>
      <c r="LT38" s="132">
        <f t="shared" si="112"/>
        <v>0</v>
      </c>
      <c r="LU38" s="132">
        <f t="shared" si="112"/>
        <v>0</v>
      </c>
      <c r="LV38" s="132">
        <f t="shared" si="112"/>
        <v>0</v>
      </c>
      <c r="LW38" s="132">
        <f t="shared" si="112"/>
        <v>0</v>
      </c>
      <c r="LX38" s="132">
        <f t="shared" si="112"/>
        <v>0</v>
      </c>
      <c r="LY38" s="132">
        <f t="shared" si="112"/>
        <v>0</v>
      </c>
      <c r="LZ38" s="132">
        <f t="shared" si="112"/>
        <v>0</v>
      </c>
      <c r="MA38" s="132">
        <f t="shared" si="112"/>
        <v>0</v>
      </c>
      <c r="MB38" s="132">
        <f t="shared" si="112"/>
        <v>0</v>
      </c>
      <c r="MC38" s="132">
        <f t="shared" si="112"/>
        <v>0</v>
      </c>
      <c r="MD38" s="132">
        <f t="shared" si="112"/>
        <v>0</v>
      </c>
      <c r="ME38" s="132">
        <f t="shared" si="112"/>
        <v>0</v>
      </c>
      <c r="MF38" s="132">
        <f t="shared" si="112"/>
        <v>0</v>
      </c>
      <c r="MG38" s="132">
        <f t="shared" si="112"/>
        <v>0</v>
      </c>
      <c r="MH38" s="132">
        <f t="shared" si="112"/>
        <v>0</v>
      </c>
      <c r="MI38" s="132">
        <f t="shared" si="112"/>
        <v>0</v>
      </c>
      <c r="MJ38" s="132">
        <f t="shared" si="112"/>
        <v>0</v>
      </c>
      <c r="MK38" s="132">
        <f t="shared" si="112"/>
        <v>0</v>
      </c>
      <c r="ML38" s="132">
        <f t="shared" si="112"/>
        <v>0</v>
      </c>
      <c r="MM38" s="132">
        <f t="shared" si="112"/>
        <v>0</v>
      </c>
      <c r="MN38" s="132">
        <f t="shared" si="112"/>
        <v>0</v>
      </c>
      <c r="MO38" s="132">
        <f t="shared" si="112"/>
        <v>0</v>
      </c>
      <c r="MP38" s="132">
        <f t="shared" si="112"/>
        <v>0</v>
      </c>
      <c r="MQ38" s="132">
        <f t="shared" si="112"/>
        <v>0</v>
      </c>
      <c r="MR38" s="132">
        <f t="shared" si="112"/>
        <v>0</v>
      </c>
      <c r="MS38" s="132">
        <f t="shared" si="112"/>
        <v>0</v>
      </c>
      <c r="MT38" s="132">
        <f t="shared" si="112"/>
        <v>0</v>
      </c>
      <c r="MU38" s="132">
        <f t="shared" si="112"/>
        <v>0</v>
      </c>
      <c r="MV38" s="132">
        <f t="shared" si="112"/>
        <v>0</v>
      </c>
      <c r="MW38" s="132">
        <f t="shared" si="112"/>
        <v>0</v>
      </c>
      <c r="MX38" s="132">
        <f t="shared" si="112"/>
        <v>0</v>
      </c>
      <c r="MY38" s="132">
        <f t="shared" si="112"/>
        <v>0</v>
      </c>
      <c r="MZ38" s="132">
        <f t="shared" si="112"/>
        <v>0</v>
      </c>
      <c r="NA38" s="132">
        <f t="shared" si="112"/>
        <v>0</v>
      </c>
      <c r="NB38" s="132">
        <f t="shared" si="112"/>
        <v>0</v>
      </c>
      <c r="NC38" s="132">
        <f t="shared" si="112"/>
        <v>0</v>
      </c>
      <c r="ND38" s="132">
        <f t="shared" si="112"/>
        <v>0</v>
      </c>
      <c r="NE38" s="132">
        <f t="shared" si="112"/>
        <v>0</v>
      </c>
      <c r="NF38" s="132">
        <f t="shared" si="112"/>
        <v>0</v>
      </c>
      <c r="NG38" s="132">
        <f t="shared" si="112"/>
        <v>0</v>
      </c>
      <c r="NH38" s="132">
        <f t="shared" si="112"/>
        <v>0</v>
      </c>
      <c r="NI38" s="132">
        <f t="shared" si="112"/>
        <v>0</v>
      </c>
      <c r="NJ38" s="132">
        <f t="shared" si="112"/>
        <v>0</v>
      </c>
      <c r="NK38" s="132">
        <f t="shared" si="112"/>
        <v>0</v>
      </c>
      <c r="NL38" s="132">
        <f t="shared" si="112"/>
        <v>0</v>
      </c>
      <c r="NM38" s="132">
        <f t="shared" si="112"/>
        <v>0</v>
      </c>
      <c r="NN38" s="132">
        <f t="shared" si="112"/>
        <v>0</v>
      </c>
      <c r="NO38" s="132">
        <f t="shared" si="112"/>
        <v>0</v>
      </c>
      <c r="NP38" s="132">
        <f t="shared" si="112"/>
        <v>0</v>
      </c>
      <c r="NQ38" s="132">
        <f t="shared" si="112"/>
        <v>0</v>
      </c>
      <c r="NR38" s="132">
        <f t="shared" si="112"/>
        <v>0</v>
      </c>
      <c r="NS38" s="132">
        <f t="shared" si="112"/>
        <v>0</v>
      </c>
      <c r="NT38" s="132">
        <f t="shared" si="112"/>
        <v>0</v>
      </c>
      <c r="NU38" s="132">
        <f t="shared" si="112"/>
        <v>0</v>
      </c>
      <c r="NV38" s="132">
        <f t="shared" si="112"/>
        <v>0</v>
      </c>
      <c r="NW38" s="132">
        <f t="shared" si="112"/>
        <v>0</v>
      </c>
      <c r="NX38" s="132">
        <f t="shared" si="112"/>
        <v>0</v>
      </c>
      <c r="NY38" s="132">
        <f t="shared" si="112"/>
        <v>0</v>
      </c>
      <c r="NZ38" s="132">
        <f t="shared" si="112"/>
        <v>0</v>
      </c>
      <c r="OA38" s="132">
        <f t="shared" si="112"/>
        <v>0</v>
      </c>
      <c r="OB38" s="132">
        <f t="shared" si="112"/>
        <v>0</v>
      </c>
      <c r="OC38" s="132">
        <f t="shared" si="112"/>
        <v>0</v>
      </c>
      <c r="OD38" s="132">
        <f t="shared" si="112"/>
        <v>0</v>
      </c>
      <c r="OE38" s="133">
        <f t="shared" si="112"/>
        <v>0</v>
      </c>
      <c r="OF38" s="133">
        <f t="shared" si="112"/>
        <v>0</v>
      </c>
      <c r="OG38" s="133">
        <f t="shared" si="112"/>
        <v>0</v>
      </c>
      <c r="OH38" s="133">
        <f t="shared" si="112"/>
        <v>0</v>
      </c>
      <c r="OI38" s="133">
        <f t="shared" si="112"/>
        <v>0</v>
      </c>
      <c r="OJ38" s="133">
        <f t="shared" si="112"/>
        <v>0</v>
      </c>
      <c r="OK38" s="133">
        <f t="shared" si="112"/>
        <v>0</v>
      </c>
      <c r="OL38" s="133">
        <f t="shared" si="112"/>
        <v>0</v>
      </c>
      <c r="OM38" s="133">
        <f t="shared" si="112"/>
        <v>0</v>
      </c>
      <c r="ON38" s="133">
        <f t="shared" si="112"/>
        <v>0</v>
      </c>
      <c r="OO38" s="133">
        <f t="shared" si="112"/>
        <v>0</v>
      </c>
      <c r="OP38" s="133">
        <f t="shared" si="112"/>
        <v>0</v>
      </c>
      <c r="OQ38" s="133">
        <f t="shared" si="112"/>
        <v>0</v>
      </c>
      <c r="OR38" s="133">
        <f t="shared" si="112"/>
        <v>0</v>
      </c>
      <c r="OS38" s="133">
        <f t="shared" si="112"/>
        <v>0</v>
      </c>
      <c r="OT38" s="133">
        <f t="shared" si="112"/>
        <v>0</v>
      </c>
      <c r="OU38" s="133">
        <f t="shared" si="112"/>
        <v>0</v>
      </c>
      <c r="OV38" s="133">
        <f t="shared" si="112"/>
        <v>0</v>
      </c>
      <c r="OW38" s="133">
        <f t="shared" si="112"/>
        <v>0</v>
      </c>
      <c r="OX38" s="133">
        <f t="shared" si="112"/>
        <v>0</v>
      </c>
      <c r="OY38" s="133">
        <f t="shared" si="112"/>
        <v>0</v>
      </c>
      <c r="OZ38" s="133">
        <f t="shared" si="112"/>
        <v>0</v>
      </c>
      <c r="PA38" s="133">
        <f t="shared" si="112"/>
        <v>0</v>
      </c>
      <c r="PB38" s="133">
        <f t="shared" si="112"/>
        <v>0</v>
      </c>
      <c r="PC38" s="133">
        <f t="shared" si="112"/>
        <v>0</v>
      </c>
      <c r="PD38" s="133">
        <f t="shared" si="112"/>
        <v>0</v>
      </c>
      <c r="PE38" s="133">
        <f t="shared" si="112"/>
        <v>0</v>
      </c>
      <c r="PF38" s="133">
        <f t="shared" si="112"/>
        <v>0</v>
      </c>
      <c r="PG38" s="133">
        <f t="shared" si="112"/>
        <v>0</v>
      </c>
      <c r="PH38" s="133">
        <f t="shared" si="112"/>
        <v>0</v>
      </c>
      <c r="PI38" s="133">
        <f t="shared" si="112"/>
        <v>0</v>
      </c>
      <c r="PJ38" s="133">
        <f t="shared" si="112"/>
        <v>0</v>
      </c>
      <c r="PK38" s="133">
        <f t="shared" si="112"/>
        <v>0</v>
      </c>
      <c r="PL38" s="133">
        <f t="shared" si="112"/>
        <v>0</v>
      </c>
      <c r="PM38" s="133">
        <f t="shared" si="112"/>
        <v>0</v>
      </c>
      <c r="PN38" s="133">
        <f t="shared" si="112"/>
        <v>0</v>
      </c>
      <c r="PO38" s="133">
        <f t="shared" si="112"/>
        <v>0</v>
      </c>
      <c r="PP38" s="133">
        <f t="shared" si="112"/>
        <v>0</v>
      </c>
      <c r="PQ38" s="133">
        <f t="shared" si="112"/>
        <v>0</v>
      </c>
      <c r="PR38" s="133">
        <f t="shared" si="112"/>
        <v>0</v>
      </c>
      <c r="PS38" s="133">
        <f t="shared" si="112"/>
        <v>0</v>
      </c>
      <c r="PT38" s="133">
        <f t="shared" si="112"/>
        <v>0</v>
      </c>
      <c r="PU38" s="133">
        <f t="shared" si="112"/>
        <v>0</v>
      </c>
      <c r="PV38" s="133">
        <f t="shared" si="112"/>
        <v>0</v>
      </c>
      <c r="PW38" s="133">
        <f t="shared" si="112"/>
        <v>0</v>
      </c>
      <c r="PX38" s="133">
        <f t="shared" si="112"/>
        <v>0</v>
      </c>
      <c r="PY38" s="133">
        <f t="shared" si="112"/>
        <v>0</v>
      </c>
      <c r="PZ38" s="133">
        <f t="shared" si="112"/>
        <v>0</v>
      </c>
      <c r="QA38" s="133">
        <f t="shared" si="112"/>
        <v>0</v>
      </c>
      <c r="QB38" s="133">
        <f t="shared" si="112"/>
        <v>0</v>
      </c>
      <c r="QC38" s="133">
        <f t="shared" si="112"/>
        <v>0</v>
      </c>
      <c r="QD38" s="133">
        <f t="shared" si="112"/>
        <v>0</v>
      </c>
      <c r="QE38" s="133">
        <f t="shared" si="112"/>
        <v>0</v>
      </c>
      <c r="QF38" s="133">
        <f t="shared" si="112"/>
        <v>0</v>
      </c>
      <c r="QG38" s="133">
        <f t="shared" si="112"/>
        <v>0</v>
      </c>
      <c r="QH38" s="133">
        <f t="shared" si="112"/>
        <v>0</v>
      </c>
      <c r="QI38" s="133">
        <f t="shared" si="112"/>
        <v>0</v>
      </c>
    </row>
    <row r="39" ht="21.75" customHeight="1">
      <c r="A39" s="180"/>
      <c r="B39" s="181">
        <f t="shared" si="73"/>
        <v>0</v>
      </c>
      <c r="C39" s="182"/>
      <c r="D39" s="183"/>
      <c r="E39" s="184">
        <f t="shared" si="108"/>
        <v>0</v>
      </c>
      <c r="F39" s="183"/>
      <c r="G39" s="184">
        <f t="shared" si="109"/>
        <v>0</v>
      </c>
      <c r="H39" s="104"/>
      <c r="I39" s="132"/>
      <c r="J39" s="181">
        <f t="shared" si="74"/>
        <v>0</v>
      </c>
      <c r="K39" s="147"/>
      <c r="L39" s="148"/>
      <c r="M39" s="149">
        <f t="shared" si="93"/>
        <v>0</v>
      </c>
      <c r="N39" s="148"/>
      <c r="O39" s="149">
        <f t="shared" si="94"/>
        <v>0</v>
      </c>
      <c r="P39" s="104"/>
      <c r="Q39" s="132"/>
      <c r="R39" s="181">
        <f t="shared" si="75"/>
        <v>0</v>
      </c>
      <c r="S39" s="147"/>
      <c r="T39" s="148"/>
      <c r="U39" s="149">
        <f t="shared" si="95"/>
        <v>0</v>
      </c>
      <c r="V39" s="148"/>
      <c r="W39" s="149">
        <f t="shared" si="96"/>
        <v>0</v>
      </c>
      <c r="X39" s="104"/>
      <c r="Y39" s="132"/>
      <c r="Z39" s="181">
        <f t="shared" si="78"/>
        <v>0</v>
      </c>
      <c r="AA39" s="147"/>
      <c r="AB39" s="148"/>
      <c r="AC39" s="149">
        <f t="shared" si="105"/>
        <v>0</v>
      </c>
      <c r="AD39" s="148"/>
      <c r="AE39" s="149">
        <f t="shared" si="111"/>
        <v>0</v>
      </c>
      <c r="AF39" s="104"/>
      <c r="AG39" s="104"/>
      <c r="AH39" s="132"/>
      <c r="AI39" s="181">
        <f t="shared" si="81"/>
        <v>0</v>
      </c>
      <c r="AJ39" s="147"/>
      <c r="AK39" s="148"/>
      <c r="AL39" s="149">
        <f t="shared" si="98"/>
        <v>0</v>
      </c>
      <c r="AM39" s="148"/>
      <c r="AN39" s="149">
        <f t="shared" si="99"/>
        <v>0</v>
      </c>
      <c r="AO39" s="104"/>
      <c r="AP39" s="132"/>
      <c r="AQ39" s="181">
        <f t="shared" si="82"/>
        <v>0</v>
      </c>
      <c r="AR39" s="147"/>
      <c r="AS39" s="148"/>
      <c r="AT39" s="149">
        <f t="shared" si="100"/>
        <v>0</v>
      </c>
      <c r="AU39" s="148"/>
      <c r="AV39" s="149">
        <f t="shared" si="101"/>
        <v>0</v>
      </c>
      <c r="AW39" s="104"/>
      <c r="AX39" s="132"/>
      <c r="AY39" s="181">
        <f t="shared" si="85"/>
        <v>0</v>
      </c>
      <c r="AZ39" s="147"/>
      <c r="BA39" s="148"/>
      <c r="BB39" s="149">
        <f t="shared" si="90"/>
        <v>0</v>
      </c>
      <c r="BC39" s="152"/>
      <c r="BD39" s="149">
        <f t="shared" si="91"/>
        <v>0</v>
      </c>
      <c r="BF39" s="69"/>
      <c r="BH39" s="131">
        <f t="shared" si="86"/>
        <v>0</v>
      </c>
      <c r="BI39" s="132">
        <f t="shared" si="87"/>
        <v>0</v>
      </c>
      <c r="BJ39" s="132">
        <f t="shared" ref="BJ39:QI39" si="113">+IF($A39=BJ$11,($E39+$G39))+IF($I39=BJ$11,($M39+$O39))+IF($Q39=BJ$11,($U39+$W39))+IF($Y39=BJ$11,($AC39+$AE39))+IF($AH39=BJ$11,($AL39+$AN39))+IF($AP39=BJ$11,($AT39+$AV39))+IF($AX39=BJ$11,($BB39+$BD39))</f>
        <v>0</v>
      </c>
      <c r="BK39" s="132">
        <f t="shared" si="113"/>
        <v>0</v>
      </c>
      <c r="BL39" s="132">
        <f t="shared" si="113"/>
        <v>0</v>
      </c>
      <c r="BM39" s="132">
        <f t="shared" si="113"/>
        <v>0</v>
      </c>
      <c r="BN39" s="132">
        <f t="shared" si="113"/>
        <v>0</v>
      </c>
      <c r="BO39" s="132">
        <f t="shared" si="113"/>
        <v>0</v>
      </c>
      <c r="BP39" s="132">
        <f t="shared" si="113"/>
        <v>0</v>
      </c>
      <c r="BQ39" s="132">
        <f t="shared" si="113"/>
        <v>0</v>
      </c>
      <c r="BR39" s="132">
        <f t="shared" si="113"/>
        <v>0</v>
      </c>
      <c r="BS39" s="132">
        <f t="shared" si="113"/>
        <v>0</v>
      </c>
      <c r="BT39" s="132">
        <f t="shared" si="113"/>
        <v>0</v>
      </c>
      <c r="BU39" s="132">
        <f t="shared" si="113"/>
        <v>0</v>
      </c>
      <c r="BV39" s="132">
        <f t="shared" si="113"/>
        <v>0</v>
      </c>
      <c r="BW39" s="132">
        <f t="shared" si="113"/>
        <v>0</v>
      </c>
      <c r="BX39" s="132">
        <f t="shared" si="113"/>
        <v>0</v>
      </c>
      <c r="BY39" s="132">
        <f t="shared" si="113"/>
        <v>0</v>
      </c>
      <c r="BZ39" s="132">
        <f t="shared" si="113"/>
        <v>0</v>
      </c>
      <c r="CA39" s="132">
        <f t="shared" si="113"/>
        <v>0</v>
      </c>
      <c r="CB39" s="132">
        <f t="shared" si="113"/>
        <v>0</v>
      </c>
      <c r="CC39" s="132">
        <f t="shared" si="113"/>
        <v>0</v>
      </c>
      <c r="CD39" s="132">
        <f t="shared" si="113"/>
        <v>0</v>
      </c>
      <c r="CE39" s="132">
        <f t="shared" si="113"/>
        <v>0</v>
      </c>
      <c r="CF39" s="132">
        <f t="shared" si="113"/>
        <v>0</v>
      </c>
      <c r="CG39" s="132">
        <f t="shared" si="113"/>
        <v>0</v>
      </c>
      <c r="CH39" s="132">
        <f t="shared" si="113"/>
        <v>0</v>
      </c>
      <c r="CI39" s="132">
        <f t="shared" si="113"/>
        <v>0</v>
      </c>
      <c r="CJ39" s="132">
        <f t="shared" si="113"/>
        <v>0</v>
      </c>
      <c r="CK39" s="132">
        <f t="shared" si="113"/>
        <v>0</v>
      </c>
      <c r="CL39" s="132">
        <f t="shared" si="113"/>
        <v>0</v>
      </c>
      <c r="CM39" s="132">
        <f t="shared" si="113"/>
        <v>0</v>
      </c>
      <c r="CN39" s="132">
        <f t="shared" si="113"/>
        <v>0</v>
      </c>
      <c r="CO39" s="132">
        <f t="shared" si="113"/>
        <v>0</v>
      </c>
      <c r="CP39" s="132">
        <f t="shared" si="113"/>
        <v>0</v>
      </c>
      <c r="CQ39" s="132">
        <f t="shared" si="113"/>
        <v>0</v>
      </c>
      <c r="CR39" s="132">
        <f t="shared" si="113"/>
        <v>0</v>
      </c>
      <c r="CS39" s="132">
        <f t="shared" si="113"/>
        <v>0</v>
      </c>
      <c r="CT39" s="132">
        <f t="shared" si="113"/>
        <v>0</v>
      </c>
      <c r="CU39" s="132">
        <f t="shared" si="113"/>
        <v>0</v>
      </c>
      <c r="CV39" s="132">
        <f t="shared" si="113"/>
        <v>0</v>
      </c>
      <c r="CW39" s="132">
        <f t="shared" si="113"/>
        <v>0</v>
      </c>
      <c r="CX39" s="132">
        <f t="shared" si="113"/>
        <v>0</v>
      </c>
      <c r="CY39" s="132">
        <f t="shared" si="113"/>
        <v>0</v>
      </c>
      <c r="CZ39" s="132">
        <f t="shared" si="113"/>
        <v>0</v>
      </c>
      <c r="DA39" s="132">
        <f t="shared" si="113"/>
        <v>0</v>
      </c>
      <c r="DB39" s="132">
        <f t="shared" si="113"/>
        <v>0</v>
      </c>
      <c r="DC39" s="132">
        <f t="shared" si="113"/>
        <v>0</v>
      </c>
      <c r="DD39" s="132">
        <f t="shared" si="113"/>
        <v>0</v>
      </c>
      <c r="DE39" s="132">
        <f t="shared" si="113"/>
        <v>0</v>
      </c>
      <c r="DF39" s="132">
        <f t="shared" si="113"/>
        <v>0</v>
      </c>
      <c r="DG39" s="132">
        <f t="shared" si="113"/>
        <v>0</v>
      </c>
      <c r="DH39" s="132">
        <f t="shared" si="113"/>
        <v>0</v>
      </c>
      <c r="DI39" s="132">
        <f t="shared" si="113"/>
        <v>0</v>
      </c>
      <c r="DJ39" s="132">
        <f t="shared" si="113"/>
        <v>0</v>
      </c>
      <c r="DK39" s="132">
        <f t="shared" si="113"/>
        <v>0</v>
      </c>
      <c r="DL39" s="132">
        <f t="shared" si="113"/>
        <v>0</v>
      </c>
      <c r="DM39" s="132">
        <f t="shared" si="113"/>
        <v>0</v>
      </c>
      <c r="DN39" s="132">
        <f t="shared" si="113"/>
        <v>0</v>
      </c>
      <c r="DO39" s="132">
        <f t="shared" si="113"/>
        <v>0</v>
      </c>
      <c r="DP39" s="132">
        <f t="shared" si="113"/>
        <v>0</v>
      </c>
      <c r="DQ39" s="132">
        <f t="shared" si="113"/>
        <v>0</v>
      </c>
      <c r="DR39" s="132">
        <f t="shared" si="113"/>
        <v>0</v>
      </c>
      <c r="DS39" s="132">
        <f t="shared" si="113"/>
        <v>0</v>
      </c>
      <c r="DT39" s="132">
        <f t="shared" si="113"/>
        <v>0</v>
      </c>
      <c r="DU39" s="132">
        <f t="shared" si="113"/>
        <v>0</v>
      </c>
      <c r="DV39" s="132">
        <f t="shared" si="113"/>
        <v>0</v>
      </c>
      <c r="DW39" s="132">
        <f t="shared" si="113"/>
        <v>0</v>
      </c>
      <c r="DX39" s="132">
        <f t="shared" si="113"/>
        <v>0</v>
      </c>
      <c r="DY39" s="132">
        <f t="shared" si="113"/>
        <v>0</v>
      </c>
      <c r="DZ39" s="132">
        <f t="shared" si="113"/>
        <v>0</v>
      </c>
      <c r="EA39" s="132">
        <f t="shared" si="113"/>
        <v>0</v>
      </c>
      <c r="EB39" s="132">
        <f t="shared" si="113"/>
        <v>0</v>
      </c>
      <c r="EC39" s="132">
        <f t="shared" si="113"/>
        <v>0</v>
      </c>
      <c r="ED39" s="132">
        <f t="shared" si="113"/>
        <v>0</v>
      </c>
      <c r="EE39" s="132">
        <f t="shared" si="113"/>
        <v>0</v>
      </c>
      <c r="EF39" s="132">
        <f t="shared" si="113"/>
        <v>0</v>
      </c>
      <c r="EG39" s="132">
        <f t="shared" si="113"/>
        <v>0</v>
      </c>
      <c r="EH39" s="132">
        <f t="shared" si="113"/>
        <v>0</v>
      </c>
      <c r="EI39" s="132">
        <f t="shared" si="113"/>
        <v>0</v>
      </c>
      <c r="EJ39" s="132">
        <f t="shared" si="113"/>
        <v>0</v>
      </c>
      <c r="EK39" s="132">
        <f t="shared" si="113"/>
        <v>0</v>
      </c>
      <c r="EL39" s="132">
        <f t="shared" si="113"/>
        <v>0</v>
      </c>
      <c r="EM39" s="132">
        <f t="shared" si="113"/>
        <v>0</v>
      </c>
      <c r="EN39" s="132">
        <f t="shared" si="113"/>
        <v>0</v>
      </c>
      <c r="EO39" s="132">
        <f t="shared" si="113"/>
        <v>0</v>
      </c>
      <c r="EP39" s="132">
        <f t="shared" si="113"/>
        <v>0</v>
      </c>
      <c r="EQ39" s="132">
        <f t="shared" si="113"/>
        <v>0</v>
      </c>
      <c r="ER39" s="132">
        <f t="shared" si="113"/>
        <v>0</v>
      </c>
      <c r="ES39" s="132">
        <f t="shared" si="113"/>
        <v>0</v>
      </c>
      <c r="ET39" s="132">
        <f t="shared" si="113"/>
        <v>0</v>
      </c>
      <c r="EU39" s="132">
        <f t="shared" si="113"/>
        <v>0</v>
      </c>
      <c r="EV39" s="132">
        <f t="shared" si="113"/>
        <v>0</v>
      </c>
      <c r="EW39" s="132">
        <f t="shared" si="113"/>
        <v>0</v>
      </c>
      <c r="EX39" s="132">
        <f t="shared" si="113"/>
        <v>0</v>
      </c>
      <c r="EY39" s="132">
        <f t="shared" si="113"/>
        <v>0</v>
      </c>
      <c r="EZ39" s="132">
        <f t="shared" si="113"/>
        <v>0</v>
      </c>
      <c r="FA39" s="132">
        <f t="shared" si="113"/>
        <v>0</v>
      </c>
      <c r="FB39" s="132">
        <f t="shared" si="113"/>
        <v>0</v>
      </c>
      <c r="FC39" s="132">
        <f t="shared" si="113"/>
        <v>0</v>
      </c>
      <c r="FD39" s="132">
        <f t="shared" si="113"/>
        <v>0</v>
      </c>
      <c r="FE39" s="132">
        <f t="shared" si="113"/>
        <v>0</v>
      </c>
      <c r="FF39" s="132">
        <f t="shared" si="113"/>
        <v>0</v>
      </c>
      <c r="FG39" s="132">
        <f t="shared" si="113"/>
        <v>0</v>
      </c>
      <c r="FH39" s="132">
        <f t="shared" si="113"/>
        <v>0</v>
      </c>
      <c r="FI39" s="132">
        <f t="shared" si="113"/>
        <v>0</v>
      </c>
      <c r="FJ39" s="132">
        <f t="shared" si="113"/>
        <v>0</v>
      </c>
      <c r="FK39" s="132">
        <f t="shared" si="113"/>
        <v>0</v>
      </c>
      <c r="FL39" s="132">
        <f t="shared" si="113"/>
        <v>0</v>
      </c>
      <c r="FM39" s="132">
        <f t="shared" si="113"/>
        <v>0</v>
      </c>
      <c r="FN39" s="132">
        <f t="shared" si="113"/>
        <v>0</v>
      </c>
      <c r="FO39" s="132">
        <f t="shared" si="113"/>
        <v>0</v>
      </c>
      <c r="FP39" s="132">
        <f t="shared" si="113"/>
        <v>0</v>
      </c>
      <c r="FQ39" s="132">
        <f t="shared" si="113"/>
        <v>0</v>
      </c>
      <c r="FR39" s="132">
        <f t="shared" si="113"/>
        <v>0</v>
      </c>
      <c r="FS39" s="132">
        <f t="shared" si="113"/>
        <v>0</v>
      </c>
      <c r="FT39" s="132">
        <f t="shared" si="113"/>
        <v>0</v>
      </c>
      <c r="FU39" s="132">
        <f t="shared" si="113"/>
        <v>0</v>
      </c>
      <c r="FV39" s="132">
        <f t="shared" si="113"/>
        <v>0</v>
      </c>
      <c r="FW39" s="132">
        <f t="shared" si="113"/>
        <v>0</v>
      </c>
      <c r="FX39" s="132">
        <f t="shared" si="113"/>
        <v>0</v>
      </c>
      <c r="FY39" s="132">
        <f t="shared" si="113"/>
        <v>0</v>
      </c>
      <c r="FZ39" s="132">
        <f t="shared" si="113"/>
        <v>0</v>
      </c>
      <c r="GA39" s="132">
        <f t="shared" si="113"/>
        <v>0</v>
      </c>
      <c r="GB39" s="132">
        <f t="shared" si="113"/>
        <v>0</v>
      </c>
      <c r="GC39" s="132">
        <f t="shared" si="113"/>
        <v>0</v>
      </c>
      <c r="GD39" s="132">
        <f t="shared" si="113"/>
        <v>0</v>
      </c>
      <c r="GE39" s="132">
        <f t="shared" si="113"/>
        <v>0</v>
      </c>
      <c r="GF39" s="132">
        <f t="shared" si="113"/>
        <v>0</v>
      </c>
      <c r="GG39" s="132">
        <f t="shared" si="113"/>
        <v>0</v>
      </c>
      <c r="GH39" s="132">
        <f t="shared" si="113"/>
        <v>0</v>
      </c>
      <c r="GI39" s="132">
        <f t="shared" si="113"/>
        <v>0</v>
      </c>
      <c r="GJ39" s="132">
        <f t="shared" si="113"/>
        <v>0</v>
      </c>
      <c r="GK39" s="132">
        <f t="shared" si="113"/>
        <v>0</v>
      </c>
      <c r="GL39" s="132">
        <f t="shared" si="113"/>
        <v>0</v>
      </c>
      <c r="GM39" s="132">
        <f t="shared" si="113"/>
        <v>0</v>
      </c>
      <c r="GN39" s="132">
        <f t="shared" si="113"/>
        <v>0</v>
      </c>
      <c r="GO39" s="132">
        <f t="shared" si="113"/>
        <v>0</v>
      </c>
      <c r="GP39" s="132">
        <f t="shared" si="113"/>
        <v>0</v>
      </c>
      <c r="GQ39" s="132">
        <f t="shared" si="113"/>
        <v>0</v>
      </c>
      <c r="GR39" s="132">
        <f t="shared" si="113"/>
        <v>0</v>
      </c>
      <c r="GS39" s="132">
        <f t="shared" si="113"/>
        <v>0</v>
      </c>
      <c r="GT39" s="132">
        <f t="shared" si="113"/>
        <v>0</v>
      </c>
      <c r="GU39" s="132">
        <f t="shared" si="113"/>
        <v>0</v>
      </c>
      <c r="GV39" s="132">
        <f t="shared" si="113"/>
        <v>0</v>
      </c>
      <c r="GW39" s="132">
        <f t="shared" si="113"/>
        <v>0</v>
      </c>
      <c r="GX39" s="132">
        <f t="shared" si="113"/>
        <v>0</v>
      </c>
      <c r="GY39" s="132">
        <f t="shared" si="113"/>
        <v>0</v>
      </c>
      <c r="GZ39" s="132">
        <f t="shared" si="113"/>
        <v>0</v>
      </c>
      <c r="HA39" s="132">
        <f t="shared" si="113"/>
        <v>0</v>
      </c>
      <c r="HB39" s="132">
        <f t="shared" si="113"/>
        <v>0</v>
      </c>
      <c r="HC39" s="132">
        <f t="shared" si="113"/>
        <v>0</v>
      </c>
      <c r="HD39" s="132">
        <f t="shared" si="113"/>
        <v>0</v>
      </c>
      <c r="HE39" s="132">
        <f t="shared" si="113"/>
        <v>0</v>
      </c>
      <c r="HF39" s="132">
        <f t="shared" si="113"/>
        <v>0</v>
      </c>
      <c r="HG39" s="132">
        <f t="shared" si="113"/>
        <v>0</v>
      </c>
      <c r="HH39" s="132">
        <f t="shared" si="113"/>
        <v>0</v>
      </c>
      <c r="HI39" s="132">
        <f t="shared" si="113"/>
        <v>0</v>
      </c>
      <c r="HJ39" s="132">
        <f t="shared" si="113"/>
        <v>0</v>
      </c>
      <c r="HK39" s="132">
        <f t="shared" si="113"/>
        <v>0</v>
      </c>
      <c r="HL39" s="132">
        <f t="shared" si="113"/>
        <v>0</v>
      </c>
      <c r="HM39" s="132">
        <f t="shared" si="113"/>
        <v>0</v>
      </c>
      <c r="HN39" s="132">
        <f t="shared" si="113"/>
        <v>0</v>
      </c>
      <c r="HO39" s="132">
        <f t="shared" si="113"/>
        <v>0</v>
      </c>
      <c r="HP39" s="132">
        <f t="shared" si="113"/>
        <v>0</v>
      </c>
      <c r="HQ39" s="132">
        <f t="shared" si="113"/>
        <v>0</v>
      </c>
      <c r="HR39" s="132">
        <f t="shared" si="113"/>
        <v>0</v>
      </c>
      <c r="HS39" s="132">
        <f t="shared" si="113"/>
        <v>0</v>
      </c>
      <c r="HT39" s="132">
        <f t="shared" si="113"/>
        <v>0</v>
      </c>
      <c r="HU39" s="132">
        <f t="shared" si="113"/>
        <v>0</v>
      </c>
      <c r="HV39" s="132">
        <f t="shared" si="113"/>
        <v>0</v>
      </c>
      <c r="HW39" s="132">
        <f t="shared" si="113"/>
        <v>0</v>
      </c>
      <c r="HX39" s="132">
        <f t="shared" si="113"/>
        <v>0</v>
      </c>
      <c r="HY39" s="132">
        <f t="shared" si="113"/>
        <v>0</v>
      </c>
      <c r="HZ39" s="132">
        <f t="shared" si="113"/>
        <v>0</v>
      </c>
      <c r="IA39" s="132">
        <f t="shared" si="113"/>
        <v>0</v>
      </c>
      <c r="IB39" s="132">
        <f t="shared" si="113"/>
        <v>0</v>
      </c>
      <c r="IC39" s="132">
        <f t="shared" si="113"/>
        <v>0</v>
      </c>
      <c r="ID39" s="132">
        <f t="shared" si="113"/>
        <v>0</v>
      </c>
      <c r="IE39" s="132">
        <f t="shared" si="113"/>
        <v>0</v>
      </c>
      <c r="IF39" s="132">
        <f t="shared" si="113"/>
        <v>0</v>
      </c>
      <c r="IG39" s="132">
        <f t="shared" si="113"/>
        <v>0</v>
      </c>
      <c r="IH39" s="132">
        <f t="shared" si="113"/>
        <v>0</v>
      </c>
      <c r="II39" s="132">
        <f t="shared" si="113"/>
        <v>0</v>
      </c>
      <c r="IJ39" s="132">
        <f t="shared" si="113"/>
        <v>0</v>
      </c>
      <c r="IK39" s="132">
        <f t="shared" si="113"/>
        <v>0</v>
      </c>
      <c r="IL39" s="132">
        <f t="shared" si="113"/>
        <v>0</v>
      </c>
      <c r="IM39" s="132">
        <f t="shared" si="113"/>
        <v>0</v>
      </c>
      <c r="IN39" s="132">
        <f t="shared" si="113"/>
        <v>0</v>
      </c>
      <c r="IO39" s="132">
        <f t="shared" si="113"/>
        <v>0</v>
      </c>
      <c r="IP39" s="132">
        <f t="shared" si="113"/>
        <v>0</v>
      </c>
      <c r="IQ39" s="132">
        <f t="shared" si="113"/>
        <v>0</v>
      </c>
      <c r="IR39" s="132">
        <f t="shared" si="113"/>
        <v>0</v>
      </c>
      <c r="IS39" s="132">
        <f t="shared" si="113"/>
        <v>0</v>
      </c>
      <c r="IT39" s="132">
        <f t="shared" si="113"/>
        <v>0</v>
      </c>
      <c r="IU39" s="132">
        <f t="shared" si="113"/>
        <v>0</v>
      </c>
      <c r="IV39" s="132">
        <f t="shared" si="113"/>
        <v>0</v>
      </c>
      <c r="IW39" s="132">
        <f t="shared" si="113"/>
        <v>0</v>
      </c>
      <c r="IX39" s="132">
        <f t="shared" si="113"/>
        <v>0</v>
      </c>
      <c r="IY39" s="132">
        <f t="shared" si="113"/>
        <v>0</v>
      </c>
      <c r="IZ39" s="132">
        <f t="shared" si="113"/>
        <v>0</v>
      </c>
      <c r="JA39" s="132">
        <f t="shared" si="113"/>
        <v>0</v>
      </c>
      <c r="JB39" s="132">
        <f t="shared" si="113"/>
        <v>0</v>
      </c>
      <c r="JC39" s="132">
        <f t="shared" si="113"/>
        <v>0</v>
      </c>
      <c r="JD39" s="132">
        <f t="shared" si="113"/>
        <v>0</v>
      </c>
      <c r="JE39" s="132">
        <f t="shared" si="113"/>
        <v>0</v>
      </c>
      <c r="JF39" s="132">
        <f t="shared" si="113"/>
        <v>0</v>
      </c>
      <c r="JG39" s="132">
        <f t="shared" si="113"/>
        <v>0</v>
      </c>
      <c r="JH39" s="132">
        <f t="shared" si="113"/>
        <v>0</v>
      </c>
      <c r="JI39" s="132">
        <f t="shared" si="113"/>
        <v>0</v>
      </c>
      <c r="JJ39" s="132">
        <f t="shared" si="113"/>
        <v>0</v>
      </c>
      <c r="JK39" s="132">
        <f t="shared" si="113"/>
        <v>0</v>
      </c>
      <c r="JL39" s="132">
        <f t="shared" si="113"/>
        <v>0</v>
      </c>
      <c r="JM39" s="132">
        <f t="shared" si="113"/>
        <v>0</v>
      </c>
      <c r="JN39" s="132">
        <f t="shared" si="113"/>
        <v>0</v>
      </c>
      <c r="JO39" s="132">
        <f t="shared" si="113"/>
        <v>0</v>
      </c>
      <c r="JP39" s="132">
        <f t="shared" si="113"/>
        <v>0</v>
      </c>
      <c r="JQ39" s="132">
        <f t="shared" si="113"/>
        <v>0</v>
      </c>
      <c r="JR39" s="132">
        <f t="shared" si="113"/>
        <v>0</v>
      </c>
      <c r="JS39" s="132">
        <f t="shared" si="113"/>
        <v>0</v>
      </c>
      <c r="JT39" s="132">
        <f t="shared" si="113"/>
        <v>0</v>
      </c>
      <c r="JU39" s="132">
        <f t="shared" si="113"/>
        <v>0</v>
      </c>
      <c r="JV39" s="132">
        <f t="shared" si="113"/>
        <v>0</v>
      </c>
      <c r="JW39" s="132">
        <f t="shared" si="113"/>
        <v>0</v>
      </c>
      <c r="JX39" s="132">
        <f t="shared" si="113"/>
        <v>0</v>
      </c>
      <c r="JY39" s="132">
        <f t="shared" si="113"/>
        <v>0</v>
      </c>
      <c r="JZ39" s="132">
        <f t="shared" si="113"/>
        <v>0</v>
      </c>
      <c r="KA39" s="132">
        <f t="shared" si="113"/>
        <v>0</v>
      </c>
      <c r="KB39" s="132">
        <f t="shared" si="113"/>
        <v>0</v>
      </c>
      <c r="KC39" s="132">
        <f t="shared" si="113"/>
        <v>0</v>
      </c>
      <c r="KD39" s="132">
        <f t="shared" si="113"/>
        <v>0</v>
      </c>
      <c r="KE39" s="132">
        <f t="shared" si="113"/>
        <v>0</v>
      </c>
      <c r="KF39" s="132">
        <f t="shared" si="113"/>
        <v>0</v>
      </c>
      <c r="KG39" s="132">
        <f t="shared" si="113"/>
        <v>0</v>
      </c>
      <c r="KH39" s="132">
        <f t="shared" si="113"/>
        <v>0</v>
      </c>
      <c r="KI39" s="132">
        <f t="shared" si="113"/>
        <v>0</v>
      </c>
      <c r="KJ39" s="132">
        <f t="shared" si="113"/>
        <v>0</v>
      </c>
      <c r="KK39" s="132">
        <f t="shared" si="113"/>
        <v>0</v>
      </c>
      <c r="KL39" s="132">
        <f t="shared" si="113"/>
        <v>0</v>
      </c>
      <c r="KM39" s="132">
        <f t="shared" si="113"/>
        <v>0</v>
      </c>
      <c r="KN39" s="132">
        <f t="shared" si="113"/>
        <v>0</v>
      </c>
      <c r="KO39" s="132">
        <f t="shared" si="113"/>
        <v>0</v>
      </c>
      <c r="KP39" s="132">
        <f t="shared" si="113"/>
        <v>0</v>
      </c>
      <c r="KQ39" s="132">
        <f t="shared" si="113"/>
        <v>0</v>
      </c>
      <c r="KR39" s="132">
        <f t="shared" si="113"/>
        <v>0</v>
      </c>
      <c r="KS39" s="132">
        <f t="shared" si="113"/>
        <v>0</v>
      </c>
      <c r="KT39" s="132">
        <f t="shared" si="113"/>
        <v>0</v>
      </c>
      <c r="KU39" s="132">
        <f t="shared" si="113"/>
        <v>0</v>
      </c>
      <c r="KV39" s="132">
        <f t="shared" si="113"/>
        <v>0</v>
      </c>
      <c r="KW39" s="132">
        <f t="shared" si="113"/>
        <v>0</v>
      </c>
      <c r="KX39" s="132">
        <f t="shared" si="113"/>
        <v>0</v>
      </c>
      <c r="KY39" s="132">
        <f t="shared" si="113"/>
        <v>0</v>
      </c>
      <c r="KZ39" s="132">
        <f t="shared" si="113"/>
        <v>0</v>
      </c>
      <c r="LA39" s="132">
        <f t="shared" si="113"/>
        <v>0</v>
      </c>
      <c r="LB39" s="132">
        <f t="shared" si="113"/>
        <v>0</v>
      </c>
      <c r="LC39" s="132">
        <f t="shared" si="113"/>
        <v>0</v>
      </c>
      <c r="LD39" s="132">
        <f t="shared" si="113"/>
        <v>0</v>
      </c>
      <c r="LE39" s="132">
        <f t="shared" si="113"/>
        <v>0</v>
      </c>
      <c r="LF39" s="132">
        <f t="shared" si="113"/>
        <v>0</v>
      </c>
      <c r="LG39" s="132">
        <f t="shared" si="113"/>
        <v>0</v>
      </c>
      <c r="LH39" s="132">
        <f t="shared" si="113"/>
        <v>0</v>
      </c>
      <c r="LI39" s="132">
        <f t="shared" si="113"/>
        <v>0</v>
      </c>
      <c r="LJ39" s="132">
        <f t="shared" si="113"/>
        <v>0</v>
      </c>
      <c r="LK39" s="132">
        <f t="shared" si="113"/>
        <v>0</v>
      </c>
      <c r="LL39" s="132">
        <f t="shared" si="113"/>
        <v>0</v>
      </c>
      <c r="LM39" s="132">
        <f t="shared" si="113"/>
        <v>0</v>
      </c>
      <c r="LN39" s="132">
        <f t="shared" si="113"/>
        <v>0</v>
      </c>
      <c r="LO39" s="132">
        <f t="shared" si="113"/>
        <v>0</v>
      </c>
      <c r="LP39" s="132">
        <f t="shared" si="113"/>
        <v>0</v>
      </c>
      <c r="LQ39" s="132">
        <f t="shared" si="113"/>
        <v>0</v>
      </c>
      <c r="LR39" s="132">
        <f t="shared" si="113"/>
        <v>0</v>
      </c>
      <c r="LS39" s="132">
        <f t="shared" si="113"/>
        <v>0</v>
      </c>
      <c r="LT39" s="132">
        <f t="shared" si="113"/>
        <v>0</v>
      </c>
      <c r="LU39" s="132">
        <f t="shared" si="113"/>
        <v>0</v>
      </c>
      <c r="LV39" s="132">
        <f t="shared" si="113"/>
        <v>0</v>
      </c>
      <c r="LW39" s="132">
        <f t="shared" si="113"/>
        <v>0</v>
      </c>
      <c r="LX39" s="132">
        <f t="shared" si="113"/>
        <v>0</v>
      </c>
      <c r="LY39" s="132">
        <f t="shared" si="113"/>
        <v>0</v>
      </c>
      <c r="LZ39" s="132">
        <f t="shared" si="113"/>
        <v>0</v>
      </c>
      <c r="MA39" s="132">
        <f t="shared" si="113"/>
        <v>0</v>
      </c>
      <c r="MB39" s="132">
        <f t="shared" si="113"/>
        <v>0</v>
      </c>
      <c r="MC39" s="132">
        <f t="shared" si="113"/>
        <v>0</v>
      </c>
      <c r="MD39" s="132">
        <f t="shared" si="113"/>
        <v>0</v>
      </c>
      <c r="ME39" s="132">
        <f t="shared" si="113"/>
        <v>0</v>
      </c>
      <c r="MF39" s="132">
        <f t="shared" si="113"/>
        <v>0</v>
      </c>
      <c r="MG39" s="132">
        <f t="shared" si="113"/>
        <v>0</v>
      </c>
      <c r="MH39" s="132">
        <f t="shared" si="113"/>
        <v>0</v>
      </c>
      <c r="MI39" s="132">
        <f t="shared" si="113"/>
        <v>0</v>
      </c>
      <c r="MJ39" s="132">
        <f t="shared" si="113"/>
        <v>0</v>
      </c>
      <c r="MK39" s="132">
        <f t="shared" si="113"/>
        <v>0</v>
      </c>
      <c r="ML39" s="132">
        <f t="shared" si="113"/>
        <v>0</v>
      </c>
      <c r="MM39" s="132">
        <f t="shared" si="113"/>
        <v>0</v>
      </c>
      <c r="MN39" s="132">
        <f t="shared" si="113"/>
        <v>0</v>
      </c>
      <c r="MO39" s="132">
        <f t="shared" si="113"/>
        <v>0</v>
      </c>
      <c r="MP39" s="132">
        <f t="shared" si="113"/>
        <v>0</v>
      </c>
      <c r="MQ39" s="132">
        <f t="shared" si="113"/>
        <v>0</v>
      </c>
      <c r="MR39" s="132">
        <f t="shared" si="113"/>
        <v>0</v>
      </c>
      <c r="MS39" s="132">
        <f t="shared" si="113"/>
        <v>0</v>
      </c>
      <c r="MT39" s="132">
        <f t="shared" si="113"/>
        <v>0</v>
      </c>
      <c r="MU39" s="132">
        <f t="shared" si="113"/>
        <v>0</v>
      </c>
      <c r="MV39" s="132">
        <f t="shared" si="113"/>
        <v>0</v>
      </c>
      <c r="MW39" s="132">
        <f t="shared" si="113"/>
        <v>0</v>
      </c>
      <c r="MX39" s="132">
        <f t="shared" si="113"/>
        <v>0</v>
      </c>
      <c r="MY39" s="132">
        <f t="shared" si="113"/>
        <v>0</v>
      </c>
      <c r="MZ39" s="132">
        <f t="shared" si="113"/>
        <v>0</v>
      </c>
      <c r="NA39" s="132">
        <f t="shared" si="113"/>
        <v>0</v>
      </c>
      <c r="NB39" s="132">
        <f t="shared" si="113"/>
        <v>0</v>
      </c>
      <c r="NC39" s="132">
        <f t="shared" si="113"/>
        <v>0</v>
      </c>
      <c r="ND39" s="132">
        <f t="shared" si="113"/>
        <v>0</v>
      </c>
      <c r="NE39" s="132">
        <f t="shared" si="113"/>
        <v>0</v>
      </c>
      <c r="NF39" s="132">
        <f t="shared" si="113"/>
        <v>0</v>
      </c>
      <c r="NG39" s="132">
        <f t="shared" si="113"/>
        <v>0</v>
      </c>
      <c r="NH39" s="132">
        <f t="shared" si="113"/>
        <v>0</v>
      </c>
      <c r="NI39" s="132">
        <f t="shared" si="113"/>
        <v>0</v>
      </c>
      <c r="NJ39" s="132">
        <f t="shared" si="113"/>
        <v>0</v>
      </c>
      <c r="NK39" s="132">
        <f t="shared" si="113"/>
        <v>0</v>
      </c>
      <c r="NL39" s="132">
        <f t="shared" si="113"/>
        <v>0</v>
      </c>
      <c r="NM39" s="132">
        <f t="shared" si="113"/>
        <v>0</v>
      </c>
      <c r="NN39" s="132">
        <f t="shared" si="113"/>
        <v>0</v>
      </c>
      <c r="NO39" s="132">
        <f t="shared" si="113"/>
        <v>0</v>
      </c>
      <c r="NP39" s="132">
        <f t="shared" si="113"/>
        <v>0</v>
      </c>
      <c r="NQ39" s="132">
        <f t="shared" si="113"/>
        <v>0</v>
      </c>
      <c r="NR39" s="132">
        <f t="shared" si="113"/>
        <v>0</v>
      </c>
      <c r="NS39" s="132">
        <f t="shared" si="113"/>
        <v>0</v>
      </c>
      <c r="NT39" s="132">
        <f t="shared" si="113"/>
        <v>0</v>
      </c>
      <c r="NU39" s="132">
        <f t="shared" si="113"/>
        <v>0</v>
      </c>
      <c r="NV39" s="132">
        <f t="shared" si="113"/>
        <v>0</v>
      </c>
      <c r="NW39" s="132">
        <f t="shared" si="113"/>
        <v>0</v>
      </c>
      <c r="NX39" s="132">
        <f t="shared" si="113"/>
        <v>0</v>
      </c>
      <c r="NY39" s="132">
        <f t="shared" si="113"/>
        <v>0</v>
      </c>
      <c r="NZ39" s="132">
        <f t="shared" si="113"/>
        <v>0</v>
      </c>
      <c r="OA39" s="132">
        <f t="shared" si="113"/>
        <v>0</v>
      </c>
      <c r="OB39" s="132">
        <f t="shared" si="113"/>
        <v>0</v>
      </c>
      <c r="OC39" s="132">
        <f t="shared" si="113"/>
        <v>0</v>
      </c>
      <c r="OD39" s="132">
        <f t="shared" si="113"/>
        <v>0</v>
      </c>
      <c r="OE39" s="133">
        <f t="shared" si="113"/>
        <v>0</v>
      </c>
      <c r="OF39" s="133">
        <f t="shared" si="113"/>
        <v>0</v>
      </c>
      <c r="OG39" s="133">
        <f t="shared" si="113"/>
        <v>0</v>
      </c>
      <c r="OH39" s="133">
        <f t="shared" si="113"/>
        <v>0</v>
      </c>
      <c r="OI39" s="133">
        <f t="shared" si="113"/>
        <v>0</v>
      </c>
      <c r="OJ39" s="133">
        <f t="shared" si="113"/>
        <v>0</v>
      </c>
      <c r="OK39" s="133">
        <f t="shared" si="113"/>
        <v>0</v>
      </c>
      <c r="OL39" s="133">
        <f t="shared" si="113"/>
        <v>0</v>
      </c>
      <c r="OM39" s="133">
        <f t="shared" si="113"/>
        <v>0</v>
      </c>
      <c r="ON39" s="133">
        <f t="shared" si="113"/>
        <v>0</v>
      </c>
      <c r="OO39" s="133">
        <f t="shared" si="113"/>
        <v>0</v>
      </c>
      <c r="OP39" s="133">
        <f t="shared" si="113"/>
        <v>0</v>
      </c>
      <c r="OQ39" s="133">
        <f t="shared" si="113"/>
        <v>0</v>
      </c>
      <c r="OR39" s="133">
        <f t="shared" si="113"/>
        <v>0</v>
      </c>
      <c r="OS39" s="133">
        <f t="shared" si="113"/>
        <v>0</v>
      </c>
      <c r="OT39" s="133">
        <f t="shared" si="113"/>
        <v>0</v>
      </c>
      <c r="OU39" s="133">
        <f t="shared" si="113"/>
        <v>0</v>
      </c>
      <c r="OV39" s="133">
        <f t="shared" si="113"/>
        <v>0</v>
      </c>
      <c r="OW39" s="133">
        <f t="shared" si="113"/>
        <v>0</v>
      </c>
      <c r="OX39" s="133">
        <f t="shared" si="113"/>
        <v>0</v>
      </c>
      <c r="OY39" s="133">
        <f t="shared" si="113"/>
        <v>0</v>
      </c>
      <c r="OZ39" s="133">
        <f t="shared" si="113"/>
        <v>0</v>
      </c>
      <c r="PA39" s="133">
        <f t="shared" si="113"/>
        <v>0</v>
      </c>
      <c r="PB39" s="133">
        <f t="shared" si="113"/>
        <v>0</v>
      </c>
      <c r="PC39" s="133">
        <f t="shared" si="113"/>
        <v>0</v>
      </c>
      <c r="PD39" s="133">
        <f t="shared" si="113"/>
        <v>0</v>
      </c>
      <c r="PE39" s="133">
        <f t="shared" si="113"/>
        <v>0</v>
      </c>
      <c r="PF39" s="133">
        <f t="shared" si="113"/>
        <v>0</v>
      </c>
      <c r="PG39" s="133">
        <f t="shared" si="113"/>
        <v>0</v>
      </c>
      <c r="PH39" s="133">
        <f t="shared" si="113"/>
        <v>0</v>
      </c>
      <c r="PI39" s="133">
        <f t="shared" si="113"/>
        <v>0</v>
      </c>
      <c r="PJ39" s="133">
        <f t="shared" si="113"/>
        <v>0</v>
      </c>
      <c r="PK39" s="133">
        <f t="shared" si="113"/>
        <v>0</v>
      </c>
      <c r="PL39" s="133">
        <f t="shared" si="113"/>
        <v>0</v>
      </c>
      <c r="PM39" s="133">
        <f t="shared" si="113"/>
        <v>0</v>
      </c>
      <c r="PN39" s="133">
        <f t="shared" si="113"/>
        <v>0</v>
      </c>
      <c r="PO39" s="133">
        <f t="shared" si="113"/>
        <v>0</v>
      </c>
      <c r="PP39" s="133">
        <f t="shared" si="113"/>
        <v>0</v>
      </c>
      <c r="PQ39" s="133">
        <f t="shared" si="113"/>
        <v>0</v>
      </c>
      <c r="PR39" s="133">
        <f t="shared" si="113"/>
        <v>0</v>
      </c>
      <c r="PS39" s="133">
        <f t="shared" si="113"/>
        <v>0</v>
      </c>
      <c r="PT39" s="133">
        <f t="shared" si="113"/>
        <v>0</v>
      </c>
      <c r="PU39" s="133">
        <f t="shared" si="113"/>
        <v>0</v>
      </c>
      <c r="PV39" s="133">
        <f t="shared" si="113"/>
        <v>0</v>
      </c>
      <c r="PW39" s="133">
        <f t="shared" si="113"/>
        <v>0</v>
      </c>
      <c r="PX39" s="133">
        <f t="shared" si="113"/>
        <v>0</v>
      </c>
      <c r="PY39" s="133">
        <f t="shared" si="113"/>
        <v>0</v>
      </c>
      <c r="PZ39" s="133">
        <f t="shared" si="113"/>
        <v>0</v>
      </c>
      <c r="QA39" s="133">
        <f t="shared" si="113"/>
        <v>0</v>
      </c>
      <c r="QB39" s="133">
        <f t="shared" si="113"/>
        <v>0</v>
      </c>
      <c r="QC39" s="133">
        <f t="shared" si="113"/>
        <v>0</v>
      </c>
      <c r="QD39" s="133">
        <f t="shared" si="113"/>
        <v>0</v>
      </c>
      <c r="QE39" s="133">
        <f t="shared" si="113"/>
        <v>0</v>
      </c>
      <c r="QF39" s="133">
        <f t="shared" si="113"/>
        <v>0</v>
      </c>
      <c r="QG39" s="133">
        <f t="shared" si="113"/>
        <v>0</v>
      </c>
      <c r="QH39" s="133">
        <f t="shared" si="113"/>
        <v>0</v>
      </c>
      <c r="QI39" s="133">
        <f t="shared" si="113"/>
        <v>0</v>
      </c>
    </row>
    <row r="40" ht="21.75" customHeight="1">
      <c r="A40" s="9"/>
      <c r="B40" s="68"/>
      <c r="C40" s="68"/>
      <c r="D40" s="68"/>
      <c r="E40" s="68"/>
      <c r="F40" s="68"/>
      <c r="G40" s="68"/>
      <c r="H40" s="104"/>
      <c r="I40" s="9"/>
      <c r="J40" s="68"/>
      <c r="K40" s="68"/>
      <c r="L40" s="68"/>
      <c r="M40" s="68"/>
      <c r="N40" s="68"/>
      <c r="O40" s="68"/>
      <c r="P40" s="104"/>
      <c r="Q40" s="9"/>
      <c r="R40" s="68"/>
      <c r="S40" s="68"/>
      <c r="T40" s="68"/>
      <c r="U40" s="68"/>
      <c r="V40" s="68"/>
      <c r="W40" s="68"/>
      <c r="X40" s="104"/>
      <c r="Y40" s="9"/>
      <c r="Z40" s="68"/>
      <c r="AA40" s="68"/>
      <c r="AB40" s="68"/>
      <c r="AC40" s="68"/>
      <c r="AD40" s="68"/>
      <c r="AE40" s="68"/>
      <c r="AF40" s="104"/>
      <c r="AG40" s="104"/>
      <c r="AH40" s="9"/>
      <c r="AI40" s="68"/>
      <c r="AJ40" s="68"/>
      <c r="AK40" s="68"/>
      <c r="AL40" s="68"/>
      <c r="AM40" s="68"/>
      <c r="AN40" s="68"/>
      <c r="AO40" s="104"/>
      <c r="AP40" s="9"/>
      <c r="AQ40" s="68"/>
      <c r="AR40" s="68"/>
      <c r="AS40" s="68"/>
      <c r="AT40" s="68"/>
      <c r="AU40" s="68"/>
      <c r="AV40" s="68"/>
      <c r="AW40" s="104"/>
      <c r="AX40" s="9"/>
      <c r="AY40" s="68"/>
      <c r="AZ40" s="68"/>
      <c r="BA40" s="68"/>
      <c r="BB40" s="104"/>
      <c r="BC40" s="104"/>
      <c r="BF40" s="69"/>
      <c r="BH40" s="131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2"/>
      <c r="CI40" s="132"/>
      <c r="CJ40" s="132"/>
      <c r="CK40" s="132"/>
      <c r="CL40" s="132"/>
      <c r="CM40" s="132"/>
      <c r="CN40" s="132"/>
      <c r="CO40" s="132"/>
      <c r="CP40" s="132"/>
      <c r="CQ40" s="132"/>
      <c r="CR40" s="132"/>
      <c r="CS40" s="132"/>
      <c r="CT40" s="132"/>
      <c r="CU40" s="132"/>
      <c r="CV40" s="132"/>
      <c r="CW40" s="132"/>
      <c r="CX40" s="132"/>
      <c r="CY40" s="132"/>
      <c r="CZ40" s="132"/>
      <c r="DA40" s="132"/>
      <c r="DB40" s="132"/>
      <c r="DC40" s="132"/>
      <c r="DD40" s="132"/>
      <c r="DE40" s="132"/>
      <c r="DF40" s="132"/>
      <c r="DG40" s="132"/>
      <c r="DH40" s="132"/>
      <c r="DI40" s="132"/>
      <c r="DJ40" s="132"/>
      <c r="DK40" s="132"/>
      <c r="DL40" s="132"/>
      <c r="DM40" s="132"/>
      <c r="DN40" s="132"/>
      <c r="DO40" s="132"/>
      <c r="DP40" s="132"/>
      <c r="DQ40" s="132"/>
      <c r="DR40" s="132"/>
      <c r="DS40" s="132"/>
      <c r="DT40" s="132"/>
      <c r="DU40" s="132"/>
      <c r="DV40" s="132"/>
      <c r="DW40" s="132"/>
      <c r="DX40" s="132"/>
      <c r="DY40" s="132"/>
      <c r="DZ40" s="132"/>
      <c r="EA40" s="132"/>
      <c r="EB40" s="132"/>
      <c r="EC40" s="132"/>
      <c r="ED40" s="132"/>
      <c r="EE40" s="132"/>
      <c r="EF40" s="132"/>
      <c r="EG40" s="132"/>
      <c r="EH40" s="132"/>
      <c r="EI40" s="132"/>
      <c r="EJ40" s="132"/>
      <c r="EK40" s="132"/>
      <c r="EL40" s="132"/>
      <c r="EM40" s="132"/>
      <c r="EN40" s="132"/>
      <c r="EO40" s="132"/>
      <c r="EP40" s="132"/>
      <c r="EQ40" s="132"/>
      <c r="ER40" s="132"/>
      <c r="ES40" s="132"/>
      <c r="ET40" s="132"/>
      <c r="EU40" s="132"/>
      <c r="EV40" s="132"/>
      <c r="EW40" s="132"/>
      <c r="EX40" s="132"/>
      <c r="EY40" s="132"/>
      <c r="EZ40" s="132"/>
      <c r="FA40" s="132"/>
      <c r="FB40" s="132"/>
      <c r="FC40" s="132"/>
      <c r="FD40" s="132"/>
      <c r="FE40" s="132"/>
      <c r="FF40" s="132"/>
      <c r="FG40" s="132"/>
      <c r="FH40" s="132"/>
      <c r="FI40" s="132"/>
      <c r="FJ40" s="132"/>
      <c r="FK40" s="132"/>
      <c r="FL40" s="132"/>
      <c r="FM40" s="132"/>
      <c r="FN40" s="132"/>
      <c r="FO40" s="132"/>
      <c r="FP40" s="132"/>
      <c r="FQ40" s="132"/>
      <c r="FR40" s="132"/>
      <c r="FS40" s="132"/>
      <c r="FT40" s="132"/>
      <c r="FU40" s="132"/>
      <c r="FV40" s="132"/>
      <c r="FW40" s="132"/>
      <c r="FX40" s="132"/>
      <c r="FY40" s="132"/>
      <c r="FZ40" s="132"/>
      <c r="GA40" s="132"/>
      <c r="GB40" s="132"/>
      <c r="GC40" s="132"/>
      <c r="GD40" s="132"/>
      <c r="GE40" s="132"/>
      <c r="GF40" s="132"/>
      <c r="GG40" s="132"/>
      <c r="GH40" s="132"/>
      <c r="GI40" s="132"/>
      <c r="GJ40" s="132"/>
      <c r="GK40" s="132"/>
      <c r="GL40" s="132"/>
      <c r="GM40" s="132"/>
      <c r="GN40" s="132"/>
      <c r="GO40" s="132"/>
      <c r="GP40" s="132"/>
      <c r="GQ40" s="132"/>
      <c r="GR40" s="132"/>
      <c r="GS40" s="132"/>
      <c r="GT40" s="132"/>
      <c r="GU40" s="132"/>
      <c r="GV40" s="132"/>
      <c r="GW40" s="132"/>
      <c r="GX40" s="132"/>
      <c r="GY40" s="132"/>
      <c r="GZ40" s="132"/>
      <c r="HA40" s="132"/>
      <c r="HB40" s="132"/>
      <c r="HC40" s="132"/>
      <c r="HD40" s="132"/>
      <c r="HE40" s="132"/>
      <c r="HF40" s="132"/>
      <c r="HG40" s="132"/>
      <c r="HH40" s="132"/>
      <c r="HI40" s="132"/>
      <c r="HJ40" s="132"/>
      <c r="HK40" s="132"/>
      <c r="HL40" s="132"/>
      <c r="HM40" s="132"/>
      <c r="HN40" s="132"/>
      <c r="HO40" s="132"/>
      <c r="HP40" s="132"/>
      <c r="HQ40" s="132"/>
      <c r="HR40" s="132"/>
      <c r="HS40" s="132"/>
      <c r="HT40" s="132"/>
      <c r="HU40" s="132"/>
      <c r="HV40" s="132"/>
      <c r="HW40" s="132"/>
      <c r="HX40" s="132"/>
      <c r="HY40" s="132"/>
      <c r="HZ40" s="132"/>
      <c r="IA40" s="132"/>
      <c r="IB40" s="132"/>
      <c r="IC40" s="132"/>
      <c r="ID40" s="132"/>
      <c r="IE40" s="132"/>
      <c r="IF40" s="132"/>
      <c r="IG40" s="132"/>
      <c r="IH40" s="132"/>
      <c r="II40" s="132"/>
      <c r="IJ40" s="132"/>
      <c r="IK40" s="132"/>
      <c r="IL40" s="132"/>
      <c r="IM40" s="132"/>
      <c r="IN40" s="132"/>
      <c r="IO40" s="132"/>
      <c r="IP40" s="132"/>
      <c r="IQ40" s="132"/>
      <c r="IR40" s="132"/>
      <c r="IS40" s="132"/>
      <c r="IT40" s="132"/>
      <c r="IU40" s="132"/>
      <c r="IV40" s="132"/>
      <c r="IW40" s="132"/>
      <c r="IX40" s="132"/>
      <c r="IY40" s="132"/>
      <c r="IZ40" s="132"/>
      <c r="JA40" s="132"/>
      <c r="JB40" s="132"/>
      <c r="JC40" s="132"/>
      <c r="JD40" s="132"/>
      <c r="JE40" s="132"/>
      <c r="JF40" s="132"/>
      <c r="JG40" s="132"/>
      <c r="JH40" s="132"/>
      <c r="JI40" s="132"/>
      <c r="JJ40" s="132"/>
      <c r="JK40" s="132"/>
      <c r="JL40" s="132"/>
      <c r="JM40" s="132"/>
      <c r="JN40" s="132"/>
      <c r="JO40" s="132"/>
      <c r="JP40" s="132"/>
      <c r="JQ40" s="132"/>
      <c r="JR40" s="132"/>
      <c r="JS40" s="132"/>
      <c r="JT40" s="132"/>
      <c r="JU40" s="132"/>
      <c r="JV40" s="132"/>
      <c r="JW40" s="132"/>
      <c r="JX40" s="132"/>
      <c r="JY40" s="132"/>
      <c r="JZ40" s="132"/>
      <c r="KA40" s="132"/>
      <c r="KB40" s="132"/>
      <c r="KC40" s="132"/>
      <c r="KD40" s="132"/>
      <c r="KE40" s="132"/>
      <c r="KF40" s="132"/>
      <c r="KG40" s="132"/>
      <c r="KH40" s="132"/>
      <c r="KI40" s="132"/>
      <c r="KJ40" s="132"/>
      <c r="KK40" s="132"/>
      <c r="KL40" s="132"/>
      <c r="KM40" s="132"/>
      <c r="KN40" s="132"/>
      <c r="KO40" s="132"/>
      <c r="KP40" s="132"/>
      <c r="KQ40" s="132"/>
      <c r="KR40" s="132"/>
      <c r="KS40" s="132"/>
      <c r="KT40" s="132"/>
      <c r="KU40" s="132"/>
      <c r="KV40" s="132"/>
      <c r="KW40" s="132"/>
      <c r="KX40" s="132"/>
      <c r="KY40" s="132"/>
      <c r="KZ40" s="132"/>
      <c r="LA40" s="132"/>
      <c r="LB40" s="132"/>
      <c r="LC40" s="132"/>
      <c r="LD40" s="132"/>
      <c r="LE40" s="132"/>
      <c r="LF40" s="132"/>
      <c r="LG40" s="132"/>
      <c r="LH40" s="132"/>
      <c r="LI40" s="132"/>
      <c r="LJ40" s="132"/>
      <c r="LK40" s="132"/>
      <c r="LL40" s="132"/>
      <c r="LM40" s="132"/>
      <c r="LN40" s="132"/>
      <c r="LO40" s="132"/>
      <c r="LP40" s="132"/>
      <c r="LQ40" s="132"/>
      <c r="LR40" s="132"/>
      <c r="LS40" s="132"/>
      <c r="LT40" s="132"/>
      <c r="LU40" s="132"/>
      <c r="LV40" s="132"/>
      <c r="LW40" s="132"/>
      <c r="LX40" s="132"/>
      <c r="LY40" s="132"/>
      <c r="LZ40" s="132"/>
      <c r="MA40" s="132"/>
      <c r="MB40" s="132"/>
      <c r="MC40" s="132"/>
      <c r="MD40" s="132"/>
      <c r="ME40" s="132"/>
      <c r="MF40" s="132"/>
      <c r="MG40" s="132"/>
      <c r="MH40" s="132"/>
      <c r="MI40" s="132"/>
      <c r="MJ40" s="132"/>
      <c r="MK40" s="132"/>
      <c r="ML40" s="132"/>
      <c r="MM40" s="132"/>
      <c r="MN40" s="132"/>
      <c r="MO40" s="132"/>
      <c r="MP40" s="132"/>
      <c r="MQ40" s="132"/>
      <c r="MR40" s="132"/>
      <c r="MS40" s="132"/>
      <c r="MT40" s="132"/>
      <c r="MU40" s="132"/>
      <c r="MV40" s="132"/>
      <c r="MW40" s="132"/>
      <c r="MX40" s="132"/>
      <c r="MY40" s="132"/>
      <c r="MZ40" s="132"/>
      <c r="NA40" s="132"/>
      <c r="NB40" s="132"/>
      <c r="NC40" s="132"/>
      <c r="ND40" s="132"/>
      <c r="NE40" s="132"/>
      <c r="NF40" s="132"/>
      <c r="NG40" s="132"/>
      <c r="NH40" s="132"/>
      <c r="NI40" s="132"/>
      <c r="NJ40" s="132"/>
      <c r="NK40" s="132"/>
      <c r="NL40" s="132"/>
      <c r="NM40" s="132"/>
      <c r="NN40" s="132"/>
      <c r="NO40" s="132"/>
      <c r="NP40" s="132"/>
      <c r="NQ40" s="132"/>
      <c r="NR40" s="132"/>
      <c r="NS40" s="132"/>
      <c r="NT40" s="132"/>
      <c r="NU40" s="132"/>
      <c r="NV40" s="132"/>
      <c r="NW40" s="132"/>
      <c r="NX40" s="132"/>
      <c r="NY40" s="132"/>
      <c r="NZ40" s="132"/>
      <c r="OA40" s="132"/>
      <c r="OB40" s="132"/>
      <c r="OC40" s="132"/>
      <c r="OD40" s="132"/>
      <c r="OE40" s="133"/>
      <c r="OF40" s="133"/>
      <c r="OG40" s="133"/>
      <c r="OH40" s="133"/>
      <c r="OI40" s="133"/>
      <c r="OJ40" s="133"/>
      <c r="OK40" s="133"/>
      <c r="OL40" s="133"/>
      <c r="OM40" s="133"/>
      <c r="ON40" s="133"/>
      <c r="OO40" s="133"/>
      <c r="OP40" s="133"/>
      <c r="OQ40" s="133"/>
      <c r="OR40" s="133"/>
      <c r="OS40" s="133"/>
      <c r="OT40" s="133"/>
      <c r="OU40" s="133"/>
      <c r="OV40" s="133"/>
      <c r="OW40" s="133"/>
      <c r="OX40" s="133"/>
      <c r="OY40" s="133"/>
      <c r="OZ40" s="133"/>
      <c r="PA40" s="133"/>
      <c r="PB40" s="133"/>
      <c r="PC40" s="133"/>
      <c r="PD40" s="133"/>
      <c r="PE40" s="133"/>
      <c r="PF40" s="133"/>
      <c r="PG40" s="133"/>
      <c r="PH40" s="133"/>
      <c r="PI40" s="133"/>
      <c r="PJ40" s="133"/>
      <c r="PK40" s="133"/>
      <c r="PL40" s="133"/>
      <c r="PM40" s="133"/>
      <c r="PN40" s="133"/>
      <c r="PO40" s="133"/>
      <c r="PP40" s="133"/>
      <c r="PQ40" s="133"/>
      <c r="PR40" s="133"/>
      <c r="PS40" s="133"/>
      <c r="PT40" s="133"/>
      <c r="PU40" s="133"/>
      <c r="PV40" s="133"/>
      <c r="PW40" s="133"/>
      <c r="PX40" s="133"/>
      <c r="PY40" s="133"/>
      <c r="PZ40" s="133"/>
      <c r="QA40" s="133"/>
      <c r="QB40" s="133"/>
      <c r="QC40" s="133"/>
      <c r="QD40" s="133"/>
      <c r="QE40" s="133"/>
      <c r="QF40" s="133"/>
      <c r="QG40" s="133"/>
      <c r="QH40" s="133"/>
      <c r="QI40" s="133"/>
    </row>
    <row r="41" ht="21.75" customHeight="1">
      <c r="A41" s="9"/>
      <c r="B41" s="68"/>
      <c r="C41" s="68"/>
      <c r="D41" s="68"/>
      <c r="E41" s="68"/>
      <c r="F41" s="68"/>
      <c r="G41" s="68"/>
      <c r="H41" s="104"/>
      <c r="I41" s="9"/>
      <c r="J41" s="68"/>
      <c r="K41" s="68"/>
      <c r="L41" s="68"/>
      <c r="M41" s="68"/>
      <c r="N41" s="68"/>
      <c r="O41" s="68"/>
      <c r="P41" s="104"/>
      <c r="Q41" s="9"/>
      <c r="R41" s="68"/>
      <c r="S41" s="68"/>
      <c r="T41" s="68"/>
      <c r="U41" s="68"/>
      <c r="V41" s="68"/>
      <c r="W41" s="68"/>
      <c r="X41" s="104"/>
      <c r="Y41" s="9"/>
      <c r="Z41" s="68"/>
      <c r="AA41" s="68"/>
      <c r="AB41" s="68"/>
      <c r="AC41" s="68"/>
      <c r="AD41" s="68"/>
      <c r="AE41" s="68"/>
      <c r="AF41" s="104"/>
      <c r="AG41" s="104"/>
      <c r="AH41" s="9"/>
      <c r="AI41" s="68"/>
      <c r="AJ41" s="68"/>
      <c r="AK41" s="68"/>
      <c r="AL41" s="68"/>
      <c r="AM41" s="68"/>
      <c r="AN41" s="68"/>
      <c r="AO41" s="104"/>
      <c r="AP41" s="9"/>
      <c r="AQ41" s="68"/>
      <c r="AR41" s="68"/>
      <c r="AS41" s="68"/>
      <c r="AT41" s="68"/>
      <c r="AU41" s="68"/>
      <c r="AV41" s="68"/>
      <c r="AW41" s="104"/>
      <c r="AX41" s="9"/>
      <c r="AY41" s="68"/>
      <c r="AZ41" s="68"/>
      <c r="BA41" s="68"/>
      <c r="BB41" s="104"/>
      <c r="BC41" s="104"/>
      <c r="BF41" s="69"/>
      <c r="BH41" s="131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2"/>
      <c r="CI41" s="132"/>
      <c r="CJ41" s="132"/>
      <c r="CK41" s="132"/>
      <c r="CL41" s="132"/>
      <c r="CM41" s="132"/>
      <c r="CN41" s="132"/>
      <c r="CO41" s="132"/>
      <c r="CP41" s="132"/>
      <c r="CQ41" s="132"/>
      <c r="CR41" s="132"/>
      <c r="CS41" s="132"/>
      <c r="CT41" s="132"/>
      <c r="CU41" s="132"/>
      <c r="CV41" s="132"/>
      <c r="CW41" s="132"/>
      <c r="CX41" s="132"/>
      <c r="CY41" s="132"/>
      <c r="CZ41" s="132"/>
      <c r="DA41" s="132"/>
      <c r="DB41" s="132"/>
      <c r="DC41" s="132"/>
      <c r="DD41" s="132"/>
      <c r="DE41" s="132"/>
      <c r="DF41" s="132"/>
      <c r="DG41" s="132"/>
      <c r="DH41" s="132"/>
      <c r="DI41" s="132"/>
      <c r="DJ41" s="132"/>
      <c r="DK41" s="132"/>
      <c r="DL41" s="132"/>
      <c r="DM41" s="132"/>
      <c r="DN41" s="132"/>
      <c r="DO41" s="132"/>
      <c r="DP41" s="132"/>
      <c r="DQ41" s="132"/>
      <c r="DR41" s="132"/>
      <c r="DS41" s="132"/>
      <c r="DT41" s="132"/>
      <c r="DU41" s="132"/>
      <c r="DV41" s="132"/>
      <c r="DW41" s="132"/>
      <c r="DX41" s="132"/>
      <c r="DY41" s="132"/>
      <c r="DZ41" s="132"/>
      <c r="EA41" s="132"/>
      <c r="EB41" s="132"/>
      <c r="EC41" s="132"/>
      <c r="ED41" s="132"/>
      <c r="EE41" s="132"/>
      <c r="EF41" s="132"/>
      <c r="EG41" s="132"/>
      <c r="EH41" s="132"/>
      <c r="EI41" s="132"/>
      <c r="EJ41" s="132"/>
      <c r="EK41" s="132"/>
      <c r="EL41" s="132"/>
      <c r="EM41" s="132"/>
      <c r="EN41" s="132"/>
      <c r="EO41" s="132"/>
      <c r="EP41" s="132"/>
      <c r="EQ41" s="132"/>
      <c r="ER41" s="132"/>
      <c r="ES41" s="132"/>
      <c r="ET41" s="132"/>
      <c r="EU41" s="132"/>
      <c r="EV41" s="132"/>
      <c r="EW41" s="132"/>
      <c r="EX41" s="132"/>
      <c r="EY41" s="132"/>
      <c r="EZ41" s="132"/>
      <c r="FA41" s="132"/>
      <c r="FB41" s="132"/>
      <c r="FC41" s="132"/>
      <c r="FD41" s="132"/>
      <c r="FE41" s="132"/>
      <c r="FF41" s="132"/>
      <c r="FG41" s="132"/>
      <c r="FH41" s="132"/>
      <c r="FI41" s="132"/>
      <c r="FJ41" s="132"/>
      <c r="FK41" s="132"/>
      <c r="FL41" s="132"/>
      <c r="FM41" s="132"/>
      <c r="FN41" s="132"/>
      <c r="FO41" s="132"/>
      <c r="FP41" s="132"/>
      <c r="FQ41" s="132"/>
      <c r="FR41" s="132"/>
      <c r="FS41" s="132"/>
      <c r="FT41" s="132"/>
      <c r="FU41" s="132"/>
      <c r="FV41" s="132"/>
      <c r="FW41" s="132"/>
      <c r="FX41" s="132"/>
      <c r="FY41" s="132"/>
      <c r="FZ41" s="132"/>
      <c r="GA41" s="132"/>
      <c r="GB41" s="132"/>
      <c r="GC41" s="132"/>
      <c r="GD41" s="132"/>
      <c r="GE41" s="132"/>
      <c r="GF41" s="132"/>
      <c r="GG41" s="132"/>
      <c r="GH41" s="132"/>
      <c r="GI41" s="132"/>
      <c r="GJ41" s="132"/>
      <c r="GK41" s="132"/>
      <c r="GL41" s="132"/>
      <c r="GM41" s="132"/>
      <c r="GN41" s="132"/>
      <c r="GO41" s="132"/>
      <c r="GP41" s="132"/>
      <c r="GQ41" s="132"/>
      <c r="GR41" s="132"/>
      <c r="GS41" s="132"/>
      <c r="GT41" s="132"/>
      <c r="GU41" s="132"/>
      <c r="GV41" s="132"/>
      <c r="GW41" s="132"/>
      <c r="GX41" s="132"/>
      <c r="GY41" s="132"/>
      <c r="GZ41" s="132"/>
      <c r="HA41" s="132"/>
      <c r="HB41" s="132"/>
      <c r="HC41" s="132"/>
      <c r="HD41" s="132"/>
      <c r="HE41" s="132"/>
      <c r="HF41" s="132"/>
      <c r="HG41" s="132"/>
      <c r="HH41" s="132"/>
      <c r="HI41" s="132"/>
      <c r="HJ41" s="132"/>
      <c r="HK41" s="132"/>
      <c r="HL41" s="132"/>
      <c r="HM41" s="132"/>
      <c r="HN41" s="132"/>
      <c r="HO41" s="132"/>
      <c r="HP41" s="132"/>
      <c r="HQ41" s="132"/>
      <c r="HR41" s="132"/>
      <c r="HS41" s="132"/>
      <c r="HT41" s="132"/>
      <c r="HU41" s="132"/>
      <c r="HV41" s="132"/>
      <c r="HW41" s="132"/>
      <c r="HX41" s="132"/>
      <c r="HY41" s="132"/>
      <c r="HZ41" s="132"/>
      <c r="IA41" s="132"/>
      <c r="IB41" s="132"/>
      <c r="IC41" s="132"/>
      <c r="ID41" s="132"/>
      <c r="IE41" s="132"/>
      <c r="IF41" s="132"/>
      <c r="IG41" s="132"/>
      <c r="IH41" s="132"/>
      <c r="II41" s="132"/>
      <c r="IJ41" s="132"/>
      <c r="IK41" s="132"/>
      <c r="IL41" s="132"/>
      <c r="IM41" s="132"/>
      <c r="IN41" s="132"/>
      <c r="IO41" s="132"/>
      <c r="IP41" s="132"/>
      <c r="IQ41" s="132"/>
      <c r="IR41" s="132"/>
      <c r="IS41" s="132"/>
      <c r="IT41" s="132"/>
      <c r="IU41" s="132"/>
      <c r="IV41" s="132"/>
      <c r="IW41" s="132"/>
      <c r="IX41" s="132"/>
      <c r="IY41" s="132"/>
      <c r="IZ41" s="132"/>
      <c r="JA41" s="132"/>
      <c r="JB41" s="132"/>
      <c r="JC41" s="132"/>
      <c r="JD41" s="132"/>
      <c r="JE41" s="132"/>
      <c r="JF41" s="132"/>
      <c r="JG41" s="132"/>
      <c r="JH41" s="132"/>
      <c r="JI41" s="132"/>
      <c r="JJ41" s="132"/>
      <c r="JK41" s="132"/>
      <c r="JL41" s="132"/>
      <c r="JM41" s="132"/>
      <c r="JN41" s="132"/>
      <c r="JO41" s="132"/>
      <c r="JP41" s="132"/>
      <c r="JQ41" s="132"/>
      <c r="JR41" s="132"/>
      <c r="JS41" s="132"/>
      <c r="JT41" s="132"/>
      <c r="JU41" s="132"/>
      <c r="JV41" s="132"/>
      <c r="JW41" s="132"/>
      <c r="JX41" s="132"/>
      <c r="JY41" s="132"/>
      <c r="JZ41" s="132"/>
      <c r="KA41" s="132"/>
      <c r="KB41" s="132"/>
      <c r="KC41" s="132"/>
      <c r="KD41" s="132"/>
      <c r="KE41" s="132"/>
      <c r="KF41" s="132"/>
      <c r="KG41" s="132"/>
      <c r="KH41" s="132"/>
      <c r="KI41" s="132"/>
      <c r="KJ41" s="132"/>
      <c r="KK41" s="132"/>
      <c r="KL41" s="132"/>
      <c r="KM41" s="132"/>
      <c r="KN41" s="132"/>
      <c r="KO41" s="132"/>
      <c r="KP41" s="132"/>
      <c r="KQ41" s="132"/>
      <c r="KR41" s="132"/>
      <c r="KS41" s="132"/>
      <c r="KT41" s="132"/>
      <c r="KU41" s="132"/>
      <c r="KV41" s="132"/>
      <c r="KW41" s="132"/>
      <c r="KX41" s="132"/>
      <c r="KY41" s="132"/>
      <c r="KZ41" s="132"/>
      <c r="LA41" s="132"/>
      <c r="LB41" s="132"/>
      <c r="LC41" s="132"/>
      <c r="LD41" s="132"/>
      <c r="LE41" s="132"/>
      <c r="LF41" s="132"/>
      <c r="LG41" s="132"/>
      <c r="LH41" s="132"/>
      <c r="LI41" s="132"/>
      <c r="LJ41" s="132"/>
      <c r="LK41" s="132"/>
      <c r="LL41" s="132"/>
      <c r="LM41" s="132"/>
      <c r="LN41" s="132"/>
      <c r="LO41" s="132"/>
      <c r="LP41" s="132"/>
      <c r="LQ41" s="132"/>
      <c r="LR41" s="132"/>
      <c r="LS41" s="132"/>
      <c r="LT41" s="132"/>
      <c r="LU41" s="132"/>
      <c r="LV41" s="132"/>
      <c r="LW41" s="132"/>
      <c r="LX41" s="132"/>
      <c r="LY41" s="132"/>
      <c r="LZ41" s="132"/>
      <c r="MA41" s="132"/>
      <c r="MB41" s="132"/>
      <c r="MC41" s="132"/>
      <c r="MD41" s="132"/>
      <c r="ME41" s="132"/>
      <c r="MF41" s="132"/>
      <c r="MG41" s="132"/>
      <c r="MH41" s="132"/>
      <c r="MI41" s="132"/>
      <c r="MJ41" s="132"/>
      <c r="MK41" s="132"/>
      <c r="ML41" s="132"/>
      <c r="MM41" s="132"/>
      <c r="MN41" s="132"/>
      <c r="MO41" s="132"/>
      <c r="MP41" s="132"/>
      <c r="MQ41" s="132"/>
      <c r="MR41" s="132"/>
      <c r="MS41" s="132"/>
      <c r="MT41" s="132"/>
      <c r="MU41" s="132"/>
      <c r="MV41" s="132"/>
      <c r="MW41" s="132"/>
      <c r="MX41" s="132"/>
      <c r="MY41" s="132"/>
      <c r="MZ41" s="132"/>
      <c r="NA41" s="132"/>
      <c r="NB41" s="132"/>
      <c r="NC41" s="132"/>
      <c r="ND41" s="132"/>
      <c r="NE41" s="132"/>
      <c r="NF41" s="132"/>
      <c r="NG41" s="132"/>
      <c r="NH41" s="132"/>
      <c r="NI41" s="132"/>
      <c r="NJ41" s="132"/>
      <c r="NK41" s="132"/>
      <c r="NL41" s="132"/>
      <c r="NM41" s="132"/>
      <c r="NN41" s="132"/>
      <c r="NO41" s="132"/>
      <c r="NP41" s="132"/>
      <c r="NQ41" s="132"/>
      <c r="NR41" s="132"/>
      <c r="NS41" s="132"/>
      <c r="NT41" s="132"/>
      <c r="NU41" s="132"/>
      <c r="NV41" s="132"/>
      <c r="NW41" s="132"/>
      <c r="NX41" s="132"/>
      <c r="NY41" s="132"/>
      <c r="NZ41" s="132"/>
      <c r="OA41" s="132"/>
      <c r="OB41" s="132"/>
      <c r="OC41" s="132"/>
      <c r="OD41" s="132"/>
      <c r="OE41" s="133"/>
      <c r="OF41" s="133"/>
      <c r="OG41" s="133"/>
      <c r="OH41" s="133"/>
      <c r="OI41" s="133"/>
      <c r="OJ41" s="133"/>
      <c r="OK41" s="133"/>
      <c r="OL41" s="133"/>
      <c r="OM41" s="133"/>
      <c r="ON41" s="133"/>
      <c r="OO41" s="133"/>
      <c r="OP41" s="133"/>
      <c r="OQ41" s="133"/>
      <c r="OR41" s="133"/>
      <c r="OS41" s="133"/>
      <c r="OT41" s="133"/>
      <c r="OU41" s="133"/>
      <c r="OV41" s="133"/>
      <c r="OW41" s="133"/>
      <c r="OX41" s="133"/>
      <c r="OY41" s="133"/>
      <c r="OZ41" s="133"/>
      <c r="PA41" s="133"/>
      <c r="PB41" s="133"/>
      <c r="PC41" s="133"/>
      <c r="PD41" s="133"/>
      <c r="PE41" s="133"/>
      <c r="PF41" s="133"/>
      <c r="PG41" s="133"/>
      <c r="PH41" s="133"/>
      <c r="PI41" s="133"/>
      <c r="PJ41" s="133"/>
      <c r="PK41" s="133"/>
      <c r="PL41" s="133"/>
      <c r="PM41" s="133"/>
      <c r="PN41" s="133"/>
      <c r="PO41" s="133"/>
      <c r="PP41" s="133"/>
      <c r="PQ41" s="133"/>
      <c r="PR41" s="133"/>
      <c r="PS41" s="133"/>
      <c r="PT41" s="133"/>
      <c r="PU41" s="133"/>
      <c r="PV41" s="133"/>
      <c r="PW41" s="133"/>
      <c r="PX41" s="133"/>
      <c r="PY41" s="133"/>
      <c r="PZ41" s="133"/>
      <c r="QA41" s="133"/>
      <c r="QB41" s="133"/>
      <c r="QC41" s="133"/>
      <c r="QD41" s="133"/>
      <c r="QE41" s="133"/>
      <c r="QF41" s="133"/>
      <c r="QG41" s="133"/>
      <c r="QH41" s="133"/>
      <c r="QI41" s="133"/>
    </row>
    <row r="42" ht="21.75" customHeight="1">
      <c r="A42" s="9"/>
      <c r="B42" s="68"/>
      <c r="C42" s="68"/>
      <c r="D42" s="68"/>
      <c r="E42" s="68"/>
      <c r="F42" s="68"/>
      <c r="G42" s="68"/>
      <c r="H42" s="104"/>
      <c r="I42" s="9"/>
      <c r="J42" s="68"/>
      <c r="K42" s="68"/>
      <c r="L42" s="68"/>
      <c r="M42" s="68"/>
      <c r="N42" s="68"/>
      <c r="O42" s="68"/>
      <c r="P42" s="104"/>
      <c r="Q42" s="9"/>
      <c r="R42" s="68"/>
      <c r="S42" s="68"/>
      <c r="T42" s="68"/>
      <c r="U42" s="68"/>
      <c r="V42" s="68"/>
      <c r="W42" s="68"/>
      <c r="X42" s="104"/>
      <c r="Y42" s="9"/>
      <c r="Z42" s="68"/>
      <c r="AA42" s="68"/>
      <c r="AB42" s="68"/>
      <c r="AC42" s="68"/>
      <c r="AD42" s="68"/>
      <c r="AE42" s="68"/>
      <c r="AF42" s="104"/>
      <c r="AG42" s="104"/>
      <c r="AH42" s="9"/>
      <c r="AI42" s="68"/>
      <c r="AJ42" s="68"/>
      <c r="AK42" s="68"/>
      <c r="AL42" s="68"/>
      <c r="AM42" s="68"/>
      <c r="AN42" s="68"/>
      <c r="AO42" s="104"/>
      <c r="AP42" s="9"/>
      <c r="AQ42" s="68"/>
      <c r="AR42" s="68"/>
      <c r="AS42" s="68"/>
      <c r="AT42" s="68"/>
      <c r="AU42" s="68"/>
      <c r="AV42" s="68"/>
      <c r="AW42" s="104"/>
      <c r="AX42" s="9"/>
      <c r="AY42" s="68"/>
      <c r="AZ42" s="68"/>
      <c r="BA42" s="68"/>
      <c r="BB42" s="104"/>
      <c r="BC42" s="104"/>
      <c r="BF42" s="69"/>
      <c r="BH42" s="131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2"/>
      <c r="CI42" s="132"/>
      <c r="CJ42" s="132"/>
      <c r="CK42" s="132"/>
      <c r="CL42" s="132"/>
      <c r="CM42" s="132"/>
      <c r="CN42" s="132"/>
      <c r="CO42" s="132"/>
      <c r="CP42" s="132"/>
      <c r="CQ42" s="132"/>
      <c r="CR42" s="132"/>
      <c r="CS42" s="132"/>
      <c r="CT42" s="132"/>
      <c r="CU42" s="132"/>
      <c r="CV42" s="132"/>
      <c r="CW42" s="132"/>
      <c r="CX42" s="132"/>
      <c r="CY42" s="132"/>
      <c r="CZ42" s="132"/>
      <c r="DA42" s="132"/>
      <c r="DB42" s="132"/>
      <c r="DC42" s="132"/>
      <c r="DD42" s="132"/>
      <c r="DE42" s="132"/>
      <c r="DF42" s="132"/>
      <c r="DG42" s="132"/>
      <c r="DH42" s="132"/>
      <c r="DI42" s="132"/>
      <c r="DJ42" s="132"/>
      <c r="DK42" s="132"/>
      <c r="DL42" s="132"/>
      <c r="DM42" s="132"/>
      <c r="DN42" s="132"/>
      <c r="DO42" s="132"/>
      <c r="DP42" s="132"/>
      <c r="DQ42" s="132"/>
      <c r="DR42" s="132"/>
      <c r="DS42" s="132"/>
      <c r="DT42" s="132"/>
      <c r="DU42" s="132"/>
      <c r="DV42" s="132"/>
      <c r="DW42" s="132"/>
      <c r="DX42" s="132"/>
      <c r="DY42" s="132"/>
      <c r="DZ42" s="132"/>
      <c r="EA42" s="132"/>
      <c r="EB42" s="132"/>
      <c r="EC42" s="132"/>
      <c r="ED42" s="132"/>
      <c r="EE42" s="132"/>
      <c r="EF42" s="132"/>
      <c r="EG42" s="132"/>
      <c r="EH42" s="132"/>
      <c r="EI42" s="132"/>
      <c r="EJ42" s="132"/>
      <c r="EK42" s="132"/>
      <c r="EL42" s="132"/>
      <c r="EM42" s="132"/>
      <c r="EN42" s="132"/>
      <c r="EO42" s="132"/>
      <c r="EP42" s="132"/>
      <c r="EQ42" s="132"/>
      <c r="ER42" s="132"/>
      <c r="ES42" s="132"/>
      <c r="ET42" s="132"/>
      <c r="EU42" s="132"/>
      <c r="EV42" s="132"/>
      <c r="EW42" s="132"/>
      <c r="EX42" s="132"/>
      <c r="EY42" s="132"/>
      <c r="EZ42" s="132"/>
      <c r="FA42" s="132"/>
      <c r="FB42" s="132"/>
      <c r="FC42" s="132"/>
      <c r="FD42" s="132"/>
      <c r="FE42" s="132"/>
      <c r="FF42" s="132"/>
      <c r="FG42" s="132"/>
      <c r="FH42" s="132"/>
      <c r="FI42" s="132"/>
      <c r="FJ42" s="132"/>
      <c r="FK42" s="132"/>
      <c r="FL42" s="132"/>
      <c r="FM42" s="132"/>
      <c r="FN42" s="132"/>
      <c r="FO42" s="132"/>
      <c r="FP42" s="132"/>
      <c r="FQ42" s="132"/>
      <c r="FR42" s="132"/>
      <c r="FS42" s="132"/>
      <c r="FT42" s="132"/>
      <c r="FU42" s="132"/>
      <c r="FV42" s="132"/>
      <c r="FW42" s="132"/>
      <c r="FX42" s="132"/>
      <c r="FY42" s="132"/>
      <c r="FZ42" s="132"/>
      <c r="GA42" s="132"/>
      <c r="GB42" s="132"/>
      <c r="GC42" s="132"/>
      <c r="GD42" s="132"/>
      <c r="GE42" s="132"/>
      <c r="GF42" s="132"/>
      <c r="GG42" s="132"/>
      <c r="GH42" s="132"/>
      <c r="GI42" s="132"/>
      <c r="GJ42" s="132"/>
      <c r="GK42" s="132"/>
      <c r="GL42" s="132"/>
      <c r="GM42" s="132"/>
      <c r="GN42" s="132"/>
      <c r="GO42" s="132"/>
      <c r="GP42" s="132"/>
      <c r="GQ42" s="132"/>
      <c r="GR42" s="132"/>
      <c r="GS42" s="132"/>
      <c r="GT42" s="132"/>
      <c r="GU42" s="132"/>
      <c r="GV42" s="132"/>
      <c r="GW42" s="132"/>
      <c r="GX42" s="132"/>
      <c r="GY42" s="132"/>
      <c r="GZ42" s="132"/>
      <c r="HA42" s="132"/>
      <c r="HB42" s="132"/>
      <c r="HC42" s="132"/>
      <c r="HD42" s="132"/>
      <c r="HE42" s="132"/>
      <c r="HF42" s="132"/>
      <c r="HG42" s="132"/>
      <c r="HH42" s="132"/>
      <c r="HI42" s="132"/>
      <c r="HJ42" s="132"/>
      <c r="HK42" s="132"/>
      <c r="HL42" s="132"/>
      <c r="HM42" s="132"/>
      <c r="HN42" s="132"/>
      <c r="HO42" s="132"/>
      <c r="HP42" s="132"/>
      <c r="HQ42" s="132"/>
      <c r="HR42" s="132"/>
      <c r="HS42" s="132"/>
      <c r="HT42" s="132"/>
      <c r="HU42" s="132"/>
      <c r="HV42" s="132"/>
      <c r="HW42" s="132"/>
      <c r="HX42" s="132"/>
      <c r="HY42" s="132"/>
      <c r="HZ42" s="132"/>
      <c r="IA42" s="132"/>
      <c r="IB42" s="132"/>
      <c r="IC42" s="132"/>
      <c r="ID42" s="132"/>
      <c r="IE42" s="132"/>
      <c r="IF42" s="132"/>
      <c r="IG42" s="132"/>
      <c r="IH42" s="132"/>
      <c r="II42" s="132"/>
      <c r="IJ42" s="132"/>
      <c r="IK42" s="132"/>
      <c r="IL42" s="132"/>
      <c r="IM42" s="132"/>
      <c r="IN42" s="132"/>
      <c r="IO42" s="132"/>
      <c r="IP42" s="132"/>
      <c r="IQ42" s="132"/>
      <c r="IR42" s="132"/>
      <c r="IS42" s="132"/>
      <c r="IT42" s="132"/>
      <c r="IU42" s="132"/>
      <c r="IV42" s="132"/>
      <c r="IW42" s="132"/>
      <c r="IX42" s="132"/>
      <c r="IY42" s="132"/>
      <c r="IZ42" s="132"/>
      <c r="JA42" s="132"/>
      <c r="JB42" s="132"/>
      <c r="JC42" s="132"/>
      <c r="JD42" s="132"/>
      <c r="JE42" s="132"/>
      <c r="JF42" s="132"/>
      <c r="JG42" s="132"/>
      <c r="JH42" s="132"/>
      <c r="JI42" s="132"/>
      <c r="JJ42" s="132"/>
      <c r="JK42" s="132"/>
      <c r="JL42" s="132"/>
      <c r="JM42" s="132"/>
      <c r="JN42" s="132"/>
      <c r="JO42" s="132"/>
      <c r="JP42" s="132"/>
      <c r="JQ42" s="132"/>
      <c r="JR42" s="132"/>
      <c r="JS42" s="132"/>
      <c r="JT42" s="132"/>
      <c r="JU42" s="132"/>
      <c r="JV42" s="132"/>
      <c r="JW42" s="132"/>
      <c r="JX42" s="132"/>
      <c r="JY42" s="132"/>
      <c r="JZ42" s="132"/>
      <c r="KA42" s="132"/>
      <c r="KB42" s="132"/>
      <c r="KC42" s="132"/>
      <c r="KD42" s="132"/>
      <c r="KE42" s="132"/>
      <c r="KF42" s="132"/>
      <c r="KG42" s="132"/>
      <c r="KH42" s="132"/>
      <c r="KI42" s="132"/>
      <c r="KJ42" s="132"/>
      <c r="KK42" s="132"/>
      <c r="KL42" s="132"/>
      <c r="KM42" s="132"/>
      <c r="KN42" s="132"/>
      <c r="KO42" s="132"/>
      <c r="KP42" s="132"/>
      <c r="KQ42" s="132"/>
      <c r="KR42" s="132"/>
      <c r="KS42" s="132"/>
      <c r="KT42" s="132"/>
      <c r="KU42" s="132"/>
      <c r="KV42" s="132"/>
      <c r="KW42" s="132"/>
      <c r="KX42" s="132"/>
      <c r="KY42" s="132"/>
      <c r="KZ42" s="132"/>
      <c r="LA42" s="132"/>
      <c r="LB42" s="132"/>
      <c r="LC42" s="132"/>
      <c r="LD42" s="132"/>
      <c r="LE42" s="132"/>
      <c r="LF42" s="132"/>
      <c r="LG42" s="132"/>
      <c r="LH42" s="132"/>
      <c r="LI42" s="132"/>
      <c r="LJ42" s="132"/>
      <c r="LK42" s="132"/>
      <c r="LL42" s="132"/>
      <c r="LM42" s="132"/>
      <c r="LN42" s="132"/>
      <c r="LO42" s="132"/>
      <c r="LP42" s="132"/>
      <c r="LQ42" s="132"/>
      <c r="LR42" s="132"/>
      <c r="LS42" s="132"/>
      <c r="LT42" s="132"/>
      <c r="LU42" s="132"/>
      <c r="LV42" s="132"/>
      <c r="LW42" s="132"/>
      <c r="LX42" s="132"/>
      <c r="LY42" s="132"/>
      <c r="LZ42" s="132"/>
      <c r="MA42" s="132"/>
      <c r="MB42" s="132"/>
      <c r="MC42" s="132"/>
      <c r="MD42" s="132"/>
      <c r="ME42" s="132"/>
      <c r="MF42" s="132"/>
      <c r="MG42" s="132"/>
      <c r="MH42" s="132"/>
      <c r="MI42" s="132"/>
      <c r="MJ42" s="132"/>
      <c r="MK42" s="132"/>
      <c r="ML42" s="132"/>
      <c r="MM42" s="132"/>
      <c r="MN42" s="132"/>
      <c r="MO42" s="132"/>
      <c r="MP42" s="132"/>
      <c r="MQ42" s="132"/>
      <c r="MR42" s="132"/>
      <c r="MS42" s="132"/>
      <c r="MT42" s="132"/>
      <c r="MU42" s="132"/>
      <c r="MV42" s="132"/>
      <c r="MW42" s="132"/>
      <c r="MX42" s="132"/>
      <c r="MY42" s="132"/>
      <c r="MZ42" s="132"/>
      <c r="NA42" s="132"/>
      <c r="NB42" s="132"/>
      <c r="NC42" s="132"/>
      <c r="ND42" s="132"/>
      <c r="NE42" s="132"/>
      <c r="NF42" s="132"/>
      <c r="NG42" s="132"/>
      <c r="NH42" s="132"/>
      <c r="NI42" s="132"/>
      <c r="NJ42" s="132"/>
      <c r="NK42" s="132"/>
      <c r="NL42" s="132"/>
      <c r="NM42" s="132"/>
      <c r="NN42" s="132"/>
      <c r="NO42" s="132"/>
      <c r="NP42" s="132"/>
      <c r="NQ42" s="132"/>
      <c r="NR42" s="132"/>
      <c r="NS42" s="132"/>
      <c r="NT42" s="132"/>
      <c r="NU42" s="132"/>
      <c r="NV42" s="132"/>
      <c r="NW42" s="132"/>
      <c r="NX42" s="132"/>
      <c r="NY42" s="132"/>
      <c r="NZ42" s="132"/>
      <c r="OA42" s="132"/>
      <c r="OB42" s="132"/>
      <c r="OC42" s="132"/>
      <c r="OD42" s="132"/>
      <c r="OE42" s="133"/>
      <c r="OF42" s="133"/>
      <c r="OG42" s="133"/>
      <c r="OH42" s="133"/>
      <c r="OI42" s="133"/>
      <c r="OJ42" s="133"/>
      <c r="OK42" s="133"/>
      <c r="OL42" s="133"/>
      <c r="OM42" s="133"/>
      <c r="ON42" s="133"/>
      <c r="OO42" s="133"/>
      <c r="OP42" s="133"/>
      <c r="OQ42" s="133"/>
      <c r="OR42" s="133"/>
      <c r="OS42" s="133"/>
      <c r="OT42" s="133"/>
      <c r="OU42" s="133"/>
      <c r="OV42" s="133"/>
      <c r="OW42" s="133"/>
      <c r="OX42" s="133"/>
      <c r="OY42" s="133"/>
      <c r="OZ42" s="133"/>
      <c r="PA42" s="133"/>
      <c r="PB42" s="133"/>
      <c r="PC42" s="133"/>
      <c r="PD42" s="133"/>
      <c r="PE42" s="133"/>
      <c r="PF42" s="133"/>
      <c r="PG42" s="133"/>
      <c r="PH42" s="133"/>
      <c r="PI42" s="133"/>
      <c r="PJ42" s="133"/>
      <c r="PK42" s="133"/>
      <c r="PL42" s="133"/>
      <c r="PM42" s="133"/>
      <c r="PN42" s="133"/>
      <c r="PO42" s="133"/>
      <c r="PP42" s="133"/>
      <c r="PQ42" s="133"/>
      <c r="PR42" s="133"/>
      <c r="PS42" s="133"/>
      <c r="PT42" s="133"/>
      <c r="PU42" s="133"/>
      <c r="PV42" s="133"/>
      <c r="PW42" s="133"/>
      <c r="PX42" s="133"/>
      <c r="PY42" s="133"/>
      <c r="PZ42" s="133"/>
      <c r="QA42" s="133"/>
      <c r="QB42" s="133"/>
      <c r="QC42" s="133"/>
      <c r="QD42" s="133"/>
      <c r="QE42" s="133"/>
      <c r="QF42" s="133"/>
      <c r="QG42" s="133"/>
      <c r="QH42" s="133"/>
      <c r="QI42" s="133"/>
    </row>
    <row r="43" ht="21.75" customHeight="1">
      <c r="B43" s="68"/>
      <c r="C43" s="68"/>
      <c r="D43" s="68"/>
      <c r="E43" s="68"/>
      <c r="F43" s="68"/>
      <c r="G43" s="68"/>
      <c r="H43" s="104"/>
      <c r="J43" s="68"/>
      <c r="K43" s="68"/>
      <c r="L43" s="68"/>
      <c r="M43" s="68"/>
      <c r="N43" s="68"/>
      <c r="O43" s="68"/>
      <c r="P43" s="104"/>
      <c r="R43" s="68"/>
      <c r="S43" s="68"/>
      <c r="T43" s="68"/>
      <c r="U43" s="68"/>
      <c r="V43" s="68"/>
      <c r="W43" s="68"/>
      <c r="X43" s="104"/>
      <c r="Z43" s="68"/>
      <c r="AA43" s="68"/>
      <c r="AB43" s="68"/>
      <c r="AC43" s="68"/>
      <c r="AD43" s="68"/>
      <c r="AE43" s="68"/>
      <c r="AF43" s="104"/>
      <c r="AG43" s="104"/>
      <c r="AI43" s="68"/>
      <c r="AJ43" s="68"/>
      <c r="AK43" s="68"/>
      <c r="AL43" s="68"/>
      <c r="AM43" s="68"/>
      <c r="AN43" s="68"/>
      <c r="AO43" s="104"/>
      <c r="AQ43" s="68"/>
      <c r="AR43" s="68"/>
      <c r="AS43" s="68"/>
      <c r="AT43" s="68"/>
      <c r="AU43" s="68"/>
      <c r="AV43" s="68"/>
      <c r="AW43" s="104"/>
      <c r="AY43" s="68"/>
      <c r="AZ43" s="68"/>
      <c r="BA43" s="68"/>
      <c r="BB43" s="104"/>
      <c r="BC43" s="104"/>
      <c r="BF43" s="69"/>
      <c r="BH43" s="131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  <c r="CE43" s="132"/>
      <c r="CF43" s="132"/>
      <c r="CG43" s="132"/>
      <c r="CH43" s="132"/>
      <c r="CI43" s="132"/>
      <c r="CJ43" s="132"/>
      <c r="CK43" s="132"/>
      <c r="CL43" s="132"/>
      <c r="CM43" s="132"/>
      <c r="CN43" s="132"/>
      <c r="CO43" s="132"/>
      <c r="CP43" s="132"/>
      <c r="CQ43" s="132"/>
      <c r="CR43" s="132"/>
      <c r="CS43" s="132"/>
      <c r="CT43" s="132"/>
      <c r="CU43" s="132"/>
      <c r="CV43" s="132"/>
      <c r="CW43" s="132"/>
      <c r="CX43" s="132"/>
      <c r="CY43" s="132"/>
      <c r="CZ43" s="132"/>
      <c r="DA43" s="132"/>
      <c r="DB43" s="132"/>
      <c r="DC43" s="132"/>
      <c r="DD43" s="132"/>
      <c r="DE43" s="132"/>
      <c r="DF43" s="132"/>
      <c r="DG43" s="132"/>
      <c r="DH43" s="132"/>
      <c r="DI43" s="132"/>
      <c r="DJ43" s="132"/>
      <c r="DK43" s="132"/>
      <c r="DL43" s="132"/>
      <c r="DM43" s="132"/>
      <c r="DN43" s="132"/>
      <c r="DO43" s="132"/>
      <c r="DP43" s="132"/>
      <c r="DQ43" s="132"/>
      <c r="DR43" s="132"/>
      <c r="DS43" s="132"/>
      <c r="DT43" s="132"/>
      <c r="DU43" s="132"/>
      <c r="DV43" s="132"/>
      <c r="DW43" s="132"/>
      <c r="DX43" s="132"/>
      <c r="DY43" s="132"/>
      <c r="DZ43" s="132"/>
      <c r="EA43" s="132"/>
      <c r="EB43" s="132"/>
      <c r="EC43" s="132"/>
      <c r="ED43" s="132"/>
      <c r="EE43" s="132"/>
      <c r="EF43" s="132"/>
      <c r="EG43" s="132"/>
      <c r="EH43" s="132"/>
      <c r="EI43" s="132"/>
      <c r="EJ43" s="132"/>
      <c r="EK43" s="132"/>
      <c r="EL43" s="132"/>
      <c r="EM43" s="132"/>
      <c r="EN43" s="132"/>
      <c r="EO43" s="132"/>
      <c r="EP43" s="132"/>
      <c r="EQ43" s="132"/>
      <c r="ER43" s="132"/>
      <c r="ES43" s="132"/>
      <c r="ET43" s="132"/>
      <c r="EU43" s="132"/>
      <c r="EV43" s="132"/>
      <c r="EW43" s="132"/>
      <c r="EX43" s="132"/>
      <c r="EY43" s="132"/>
      <c r="EZ43" s="132"/>
      <c r="FA43" s="132"/>
      <c r="FB43" s="132"/>
      <c r="FC43" s="132"/>
      <c r="FD43" s="132"/>
      <c r="FE43" s="132"/>
      <c r="FF43" s="132"/>
      <c r="FG43" s="132"/>
      <c r="FH43" s="132"/>
      <c r="FI43" s="132"/>
      <c r="FJ43" s="132"/>
      <c r="FK43" s="132"/>
      <c r="FL43" s="132"/>
      <c r="FM43" s="132"/>
      <c r="FN43" s="132"/>
      <c r="FO43" s="132"/>
      <c r="FP43" s="132"/>
      <c r="FQ43" s="132"/>
      <c r="FR43" s="132"/>
      <c r="FS43" s="132"/>
      <c r="FT43" s="132"/>
      <c r="FU43" s="132"/>
      <c r="FV43" s="132"/>
      <c r="FW43" s="132"/>
      <c r="FX43" s="132"/>
      <c r="FY43" s="132"/>
      <c r="FZ43" s="132"/>
      <c r="GA43" s="132"/>
      <c r="GB43" s="132"/>
      <c r="GC43" s="132"/>
      <c r="GD43" s="132"/>
      <c r="GE43" s="132"/>
      <c r="GF43" s="132"/>
      <c r="GG43" s="132"/>
      <c r="GH43" s="132"/>
      <c r="GI43" s="132"/>
      <c r="GJ43" s="132"/>
      <c r="GK43" s="132"/>
      <c r="GL43" s="132"/>
      <c r="GM43" s="132"/>
      <c r="GN43" s="132"/>
      <c r="GO43" s="132"/>
      <c r="GP43" s="132"/>
      <c r="GQ43" s="132"/>
      <c r="GR43" s="132"/>
      <c r="GS43" s="132"/>
      <c r="GT43" s="132"/>
      <c r="GU43" s="132"/>
      <c r="GV43" s="132"/>
      <c r="GW43" s="132"/>
      <c r="GX43" s="132"/>
      <c r="GY43" s="132"/>
      <c r="GZ43" s="132"/>
      <c r="HA43" s="132"/>
      <c r="HB43" s="132"/>
      <c r="HC43" s="132"/>
      <c r="HD43" s="132"/>
      <c r="HE43" s="132"/>
      <c r="HF43" s="132"/>
      <c r="HG43" s="132"/>
      <c r="HH43" s="132"/>
      <c r="HI43" s="132"/>
      <c r="HJ43" s="132"/>
      <c r="HK43" s="132"/>
      <c r="HL43" s="132"/>
      <c r="HM43" s="132"/>
      <c r="HN43" s="132"/>
      <c r="HO43" s="132"/>
      <c r="HP43" s="132"/>
      <c r="HQ43" s="132"/>
      <c r="HR43" s="132"/>
      <c r="HS43" s="132"/>
      <c r="HT43" s="132"/>
      <c r="HU43" s="132"/>
      <c r="HV43" s="132"/>
      <c r="HW43" s="132"/>
      <c r="HX43" s="132"/>
      <c r="HY43" s="132"/>
      <c r="HZ43" s="132"/>
      <c r="IA43" s="132"/>
      <c r="IB43" s="132"/>
      <c r="IC43" s="132"/>
      <c r="ID43" s="132"/>
      <c r="IE43" s="132"/>
      <c r="IF43" s="132"/>
      <c r="IG43" s="132"/>
      <c r="IH43" s="132"/>
      <c r="II43" s="132"/>
      <c r="IJ43" s="132"/>
      <c r="IK43" s="132"/>
      <c r="IL43" s="132"/>
      <c r="IM43" s="132"/>
      <c r="IN43" s="132"/>
      <c r="IO43" s="132"/>
      <c r="IP43" s="132"/>
      <c r="IQ43" s="132"/>
      <c r="IR43" s="132"/>
      <c r="IS43" s="132"/>
      <c r="IT43" s="132"/>
      <c r="IU43" s="132"/>
      <c r="IV43" s="132"/>
      <c r="IW43" s="132"/>
      <c r="IX43" s="132"/>
      <c r="IY43" s="132"/>
      <c r="IZ43" s="132"/>
      <c r="JA43" s="132"/>
      <c r="JB43" s="132"/>
      <c r="JC43" s="132"/>
      <c r="JD43" s="132"/>
      <c r="JE43" s="132"/>
      <c r="JF43" s="132"/>
      <c r="JG43" s="132"/>
      <c r="JH43" s="132"/>
      <c r="JI43" s="132"/>
      <c r="JJ43" s="132"/>
      <c r="JK43" s="132"/>
      <c r="JL43" s="132"/>
      <c r="JM43" s="132"/>
      <c r="JN43" s="132"/>
      <c r="JO43" s="132"/>
      <c r="JP43" s="132"/>
      <c r="JQ43" s="132"/>
      <c r="JR43" s="132"/>
      <c r="JS43" s="132"/>
      <c r="JT43" s="132"/>
      <c r="JU43" s="132"/>
      <c r="JV43" s="132"/>
      <c r="JW43" s="132"/>
      <c r="JX43" s="132"/>
      <c r="JY43" s="132"/>
      <c r="JZ43" s="132"/>
      <c r="KA43" s="132"/>
      <c r="KB43" s="132"/>
      <c r="KC43" s="132"/>
      <c r="KD43" s="132"/>
      <c r="KE43" s="132"/>
      <c r="KF43" s="132"/>
      <c r="KG43" s="132"/>
      <c r="KH43" s="132"/>
      <c r="KI43" s="132"/>
      <c r="KJ43" s="132"/>
      <c r="KK43" s="132"/>
      <c r="KL43" s="132"/>
      <c r="KM43" s="132"/>
      <c r="KN43" s="132"/>
      <c r="KO43" s="132"/>
      <c r="KP43" s="132"/>
      <c r="KQ43" s="132"/>
      <c r="KR43" s="132"/>
      <c r="KS43" s="132"/>
      <c r="KT43" s="132"/>
      <c r="KU43" s="132"/>
      <c r="KV43" s="132"/>
      <c r="KW43" s="132"/>
      <c r="KX43" s="132"/>
      <c r="KY43" s="132"/>
      <c r="KZ43" s="132"/>
      <c r="LA43" s="132"/>
      <c r="LB43" s="132"/>
      <c r="LC43" s="132"/>
      <c r="LD43" s="132"/>
      <c r="LE43" s="132"/>
      <c r="LF43" s="132"/>
      <c r="LG43" s="132"/>
      <c r="LH43" s="132"/>
      <c r="LI43" s="132"/>
      <c r="LJ43" s="132"/>
      <c r="LK43" s="132"/>
      <c r="LL43" s="132"/>
      <c r="LM43" s="132"/>
      <c r="LN43" s="132"/>
      <c r="LO43" s="132"/>
      <c r="LP43" s="132"/>
      <c r="LQ43" s="132"/>
      <c r="LR43" s="132"/>
      <c r="LS43" s="132"/>
      <c r="LT43" s="132"/>
      <c r="LU43" s="132"/>
      <c r="LV43" s="132"/>
      <c r="LW43" s="132"/>
      <c r="LX43" s="132"/>
      <c r="LY43" s="132"/>
      <c r="LZ43" s="132"/>
      <c r="MA43" s="132"/>
      <c r="MB43" s="132"/>
      <c r="MC43" s="132"/>
      <c r="MD43" s="132"/>
      <c r="ME43" s="132"/>
      <c r="MF43" s="132"/>
      <c r="MG43" s="132"/>
      <c r="MH43" s="132"/>
      <c r="MI43" s="132"/>
      <c r="MJ43" s="132"/>
      <c r="MK43" s="132"/>
      <c r="ML43" s="132"/>
      <c r="MM43" s="132"/>
      <c r="MN43" s="132"/>
      <c r="MO43" s="132"/>
      <c r="MP43" s="132"/>
      <c r="MQ43" s="132"/>
      <c r="MR43" s="132"/>
      <c r="MS43" s="132"/>
      <c r="MT43" s="132"/>
      <c r="MU43" s="132"/>
      <c r="MV43" s="132"/>
      <c r="MW43" s="132"/>
      <c r="MX43" s="132"/>
      <c r="MY43" s="132"/>
      <c r="MZ43" s="132"/>
      <c r="NA43" s="132"/>
      <c r="NB43" s="132"/>
      <c r="NC43" s="132"/>
      <c r="ND43" s="132"/>
      <c r="NE43" s="132"/>
      <c r="NF43" s="132"/>
      <c r="NG43" s="132"/>
      <c r="NH43" s="132"/>
      <c r="NI43" s="132"/>
      <c r="NJ43" s="132"/>
      <c r="NK43" s="132"/>
      <c r="NL43" s="132"/>
      <c r="NM43" s="132"/>
      <c r="NN43" s="132"/>
      <c r="NO43" s="132"/>
      <c r="NP43" s="132"/>
      <c r="NQ43" s="132"/>
      <c r="NR43" s="132"/>
      <c r="NS43" s="132"/>
      <c r="NT43" s="132"/>
      <c r="NU43" s="132"/>
      <c r="NV43" s="132"/>
      <c r="NW43" s="132"/>
      <c r="NX43" s="132"/>
      <c r="NY43" s="132"/>
      <c r="NZ43" s="132"/>
      <c r="OA43" s="132"/>
      <c r="OB43" s="132"/>
      <c r="OC43" s="132"/>
      <c r="OD43" s="132"/>
      <c r="OE43" s="133"/>
      <c r="OF43" s="133"/>
      <c r="OG43" s="133"/>
      <c r="OH43" s="133"/>
      <c r="OI43" s="133"/>
      <c r="OJ43" s="133"/>
      <c r="OK43" s="133"/>
      <c r="OL43" s="133"/>
      <c r="OM43" s="133"/>
      <c r="ON43" s="133"/>
      <c r="OO43" s="133"/>
      <c r="OP43" s="133"/>
      <c r="OQ43" s="133"/>
      <c r="OR43" s="133"/>
      <c r="OS43" s="133"/>
      <c r="OT43" s="133"/>
      <c r="OU43" s="133"/>
      <c r="OV43" s="133"/>
      <c r="OW43" s="133"/>
      <c r="OX43" s="133"/>
      <c r="OY43" s="133"/>
      <c r="OZ43" s="133"/>
      <c r="PA43" s="133"/>
      <c r="PB43" s="133"/>
      <c r="PC43" s="133"/>
      <c r="PD43" s="133"/>
      <c r="PE43" s="133"/>
      <c r="PF43" s="133"/>
      <c r="PG43" s="133"/>
      <c r="PH43" s="133"/>
      <c r="PI43" s="133"/>
      <c r="PJ43" s="133"/>
      <c r="PK43" s="133"/>
      <c r="PL43" s="133"/>
      <c r="PM43" s="133"/>
      <c r="PN43" s="133"/>
      <c r="PO43" s="133"/>
      <c r="PP43" s="133"/>
      <c r="PQ43" s="133"/>
      <c r="PR43" s="133"/>
      <c r="PS43" s="133"/>
      <c r="PT43" s="133"/>
      <c r="PU43" s="133"/>
      <c r="PV43" s="133"/>
      <c r="PW43" s="133"/>
      <c r="PX43" s="133"/>
      <c r="PY43" s="133"/>
      <c r="PZ43" s="133"/>
      <c r="QA43" s="133"/>
      <c r="QB43" s="133"/>
      <c r="QC43" s="133"/>
      <c r="QD43" s="133"/>
      <c r="QE43" s="133"/>
      <c r="QF43" s="133"/>
      <c r="QG43" s="133"/>
      <c r="QH43" s="133"/>
      <c r="QI43" s="133"/>
    </row>
    <row r="44" ht="21.75" customHeight="1">
      <c r="A44" s="82" t="s">
        <v>39</v>
      </c>
      <c r="B44" s="83" t="str">
        <f t="shared" ref="B44:B45" si="114">+B26</f>
        <v>Viernes</v>
      </c>
      <c r="C44" s="46"/>
      <c r="D44" s="80"/>
      <c r="E44" s="80"/>
      <c r="F44" s="80"/>
      <c r="G44" s="80"/>
      <c r="H44" s="81"/>
      <c r="I44" s="82" t="s">
        <v>39</v>
      </c>
      <c r="J44" s="83" t="str">
        <f t="shared" ref="J44:J45" si="115">+J26</f>
        <v>Sabado</v>
      </c>
      <c r="K44" s="46"/>
      <c r="L44" s="80"/>
      <c r="M44" s="80"/>
      <c r="N44" s="80"/>
      <c r="O44" s="80"/>
      <c r="P44" s="81"/>
      <c r="Q44" s="82" t="s">
        <v>39</v>
      </c>
      <c r="R44" s="83" t="str">
        <f t="shared" ref="R44:R45" si="116">+R26</f>
        <v>Domingo</v>
      </c>
      <c r="S44" s="46"/>
      <c r="T44" s="80"/>
      <c r="U44" s="80"/>
      <c r="V44" s="80"/>
      <c r="W44" s="80"/>
      <c r="X44" s="81"/>
      <c r="Y44" s="82" t="s">
        <v>39</v>
      </c>
      <c r="Z44" s="83" t="str">
        <f t="shared" ref="Z44:Z45" si="117">+Z26</f>
        <v>Lunes</v>
      </c>
      <c r="AA44" s="46"/>
      <c r="AB44" s="80"/>
      <c r="AC44" s="80"/>
      <c r="AD44" s="80"/>
      <c r="AE44" s="80"/>
      <c r="AF44" s="81"/>
      <c r="AG44" s="81"/>
      <c r="AH44" s="82" t="s">
        <v>39</v>
      </c>
      <c r="AI44" s="83" t="str">
        <f t="shared" ref="AI44:AI45" si="118">+AI26</f>
        <v>Martes</v>
      </c>
      <c r="AJ44" s="46"/>
      <c r="AK44" s="80"/>
      <c r="AL44" s="80"/>
      <c r="AM44" s="80"/>
      <c r="AN44" s="80"/>
      <c r="AO44" s="81"/>
      <c r="AP44" s="82" t="s">
        <v>39</v>
      </c>
      <c r="AQ44" s="83" t="str">
        <f t="shared" ref="AQ44:AQ45" si="119">+AQ26</f>
        <v>Miercoles</v>
      </c>
      <c r="AR44" s="46"/>
      <c r="AS44" s="80"/>
      <c r="AT44" s="80"/>
      <c r="AU44" s="80"/>
      <c r="AV44" s="80"/>
      <c r="AW44" s="81"/>
      <c r="AX44" s="82" t="s">
        <v>39</v>
      </c>
      <c r="AY44" s="83" t="str">
        <f t="shared" ref="AY44:AY45" si="120">+AY26</f>
        <v>Jueves</v>
      </c>
      <c r="AZ44" s="46"/>
      <c r="BA44" s="80"/>
      <c r="BB44" s="104"/>
      <c r="BC44" s="104"/>
      <c r="BF44" s="69"/>
      <c r="BH44" s="131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  <c r="CE44" s="132"/>
      <c r="CF44" s="132"/>
      <c r="CG44" s="132"/>
      <c r="CH44" s="132"/>
      <c r="CI44" s="132"/>
      <c r="CJ44" s="132"/>
      <c r="CK44" s="132"/>
      <c r="CL44" s="132"/>
      <c r="CM44" s="132"/>
      <c r="CN44" s="132"/>
      <c r="CO44" s="132"/>
      <c r="CP44" s="132"/>
      <c r="CQ44" s="132"/>
      <c r="CR44" s="132"/>
      <c r="CS44" s="132"/>
      <c r="CT44" s="132"/>
      <c r="CU44" s="132"/>
      <c r="CV44" s="132"/>
      <c r="CW44" s="132"/>
      <c r="CX44" s="132"/>
      <c r="CY44" s="132"/>
      <c r="CZ44" s="132"/>
      <c r="DA44" s="132"/>
      <c r="DB44" s="132"/>
      <c r="DC44" s="132"/>
      <c r="DD44" s="132"/>
      <c r="DE44" s="132"/>
      <c r="DF44" s="132"/>
      <c r="DG44" s="132"/>
      <c r="DH44" s="132"/>
      <c r="DI44" s="132"/>
      <c r="DJ44" s="132"/>
      <c r="DK44" s="132"/>
      <c r="DL44" s="132"/>
      <c r="DM44" s="132"/>
      <c r="DN44" s="132"/>
      <c r="DO44" s="132"/>
      <c r="DP44" s="132"/>
      <c r="DQ44" s="132"/>
      <c r="DR44" s="132"/>
      <c r="DS44" s="132"/>
      <c r="DT44" s="132"/>
      <c r="DU44" s="132"/>
      <c r="DV44" s="132"/>
      <c r="DW44" s="132"/>
      <c r="DX44" s="132"/>
      <c r="DY44" s="132"/>
      <c r="DZ44" s="132"/>
      <c r="EA44" s="132"/>
      <c r="EB44" s="132"/>
      <c r="EC44" s="132"/>
      <c r="ED44" s="132"/>
      <c r="EE44" s="132"/>
      <c r="EF44" s="132"/>
      <c r="EG44" s="132"/>
      <c r="EH44" s="132"/>
      <c r="EI44" s="132"/>
      <c r="EJ44" s="132"/>
      <c r="EK44" s="132"/>
      <c r="EL44" s="132"/>
      <c r="EM44" s="132"/>
      <c r="EN44" s="132"/>
      <c r="EO44" s="132"/>
      <c r="EP44" s="132"/>
      <c r="EQ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  <c r="FD44" s="132"/>
      <c r="FE44" s="132"/>
      <c r="FF44" s="132"/>
      <c r="FG44" s="132"/>
      <c r="FH44" s="132"/>
      <c r="FI44" s="132"/>
      <c r="FJ44" s="132"/>
      <c r="FK44" s="132"/>
      <c r="FL44" s="132"/>
      <c r="FM44" s="132"/>
      <c r="FN44" s="132"/>
      <c r="FO44" s="132"/>
      <c r="FP44" s="132"/>
      <c r="FQ44" s="132"/>
      <c r="FR44" s="132"/>
      <c r="FS44" s="132"/>
      <c r="FT44" s="132"/>
      <c r="FU44" s="132"/>
      <c r="FV44" s="132"/>
      <c r="FW44" s="132"/>
      <c r="FX44" s="132"/>
      <c r="FY44" s="132"/>
      <c r="FZ44" s="132"/>
      <c r="GA44" s="132"/>
      <c r="GB44" s="132"/>
      <c r="GC44" s="132"/>
      <c r="GD44" s="132"/>
      <c r="GE44" s="132"/>
      <c r="GF44" s="132"/>
      <c r="GG44" s="132"/>
      <c r="GH44" s="132"/>
      <c r="GI44" s="132"/>
      <c r="GJ44" s="132"/>
      <c r="GK44" s="132"/>
      <c r="GL44" s="132"/>
      <c r="GM44" s="132"/>
      <c r="GN44" s="132"/>
      <c r="GO44" s="132"/>
      <c r="GP44" s="132"/>
      <c r="GQ44" s="132"/>
      <c r="GR44" s="132"/>
      <c r="GS44" s="132"/>
      <c r="GT44" s="132"/>
      <c r="GU44" s="132"/>
      <c r="GV44" s="132"/>
      <c r="GW44" s="132"/>
      <c r="GX44" s="132"/>
      <c r="GY44" s="132"/>
      <c r="GZ44" s="132"/>
      <c r="HA44" s="132"/>
      <c r="HB44" s="132"/>
      <c r="HC44" s="132"/>
      <c r="HD44" s="132"/>
      <c r="HE44" s="132"/>
      <c r="HF44" s="132"/>
      <c r="HG44" s="132"/>
      <c r="HH44" s="132"/>
      <c r="HI44" s="132"/>
      <c r="HJ44" s="132"/>
      <c r="HK44" s="132"/>
      <c r="HL44" s="132"/>
      <c r="HM44" s="132"/>
      <c r="HN44" s="132"/>
      <c r="HO44" s="132"/>
      <c r="HP44" s="132"/>
      <c r="HQ44" s="132"/>
      <c r="HR44" s="132"/>
      <c r="HS44" s="132"/>
      <c r="HT44" s="132"/>
      <c r="HU44" s="132"/>
      <c r="HV44" s="132"/>
      <c r="HW44" s="132"/>
      <c r="HX44" s="132"/>
      <c r="HY44" s="132"/>
      <c r="HZ44" s="132"/>
      <c r="IA44" s="132"/>
      <c r="IB44" s="132"/>
      <c r="IC44" s="132"/>
      <c r="ID44" s="132"/>
      <c r="IE44" s="132"/>
      <c r="IF44" s="132"/>
      <c r="IG44" s="132"/>
      <c r="IH44" s="132"/>
      <c r="II44" s="132"/>
      <c r="IJ44" s="132"/>
      <c r="IK44" s="132"/>
      <c r="IL44" s="132"/>
      <c r="IM44" s="132"/>
      <c r="IN44" s="132"/>
      <c r="IO44" s="132"/>
      <c r="IP44" s="132"/>
      <c r="IQ44" s="132"/>
      <c r="IR44" s="132"/>
      <c r="IS44" s="132"/>
      <c r="IT44" s="132"/>
      <c r="IU44" s="132"/>
      <c r="IV44" s="132"/>
      <c r="IW44" s="132"/>
      <c r="IX44" s="132"/>
      <c r="IY44" s="132"/>
      <c r="IZ44" s="132"/>
      <c r="JA44" s="132"/>
      <c r="JB44" s="132"/>
      <c r="JC44" s="132"/>
      <c r="JD44" s="132"/>
      <c r="JE44" s="132"/>
      <c r="JF44" s="132"/>
      <c r="JG44" s="132"/>
      <c r="JH44" s="132"/>
      <c r="JI44" s="132"/>
      <c r="JJ44" s="132"/>
      <c r="JK44" s="132"/>
      <c r="JL44" s="132"/>
      <c r="JM44" s="132"/>
      <c r="JN44" s="132"/>
      <c r="JO44" s="132"/>
      <c r="JP44" s="132"/>
      <c r="JQ44" s="132"/>
      <c r="JR44" s="132"/>
      <c r="JS44" s="132"/>
      <c r="JT44" s="132"/>
      <c r="JU44" s="132"/>
      <c r="JV44" s="132"/>
      <c r="JW44" s="132"/>
      <c r="JX44" s="132"/>
      <c r="JY44" s="132"/>
      <c r="JZ44" s="132"/>
      <c r="KA44" s="132"/>
      <c r="KB44" s="132"/>
      <c r="KC44" s="132"/>
      <c r="KD44" s="132"/>
      <c r="KE44" s="132"/>
      <c r="KF44" s="132"/>
      <c r="KG44" s="132"/>
      <c r="KH44" s="132"/>
      <c r="KI44" s="132"/>
      <c r="KJ44" s="132"/>
      <c r="KK44" s="132"/>
      <c r="KL44" s="132"/>
      <c r="KM44" s="132"/>
      <c r="KN44" s="132"/>
      <c r="KO44" s="132"/>
      <c r="KP44" s="132"/>
      <c r="KQ44" s="132"/>
      <c r="KR44" s="132"/>
      <c r="KS44" s="132"/>
      <c r="KT44" s="132"/>
      <c r="KU44" s="132"/>
      <c r="KV44" s="132"/>
      <c r="KW44" s="132"/>
      <c r="KX44" s="132"/>
      <c r="KY44" s="132"/>
      <c r="KZ44" s="132"/>
      <c r="LA44" s="132"/>
      <c r="LB44" s="132"/>
      <c r="LC44" s="132"/>
      <c r="LD44" s="132"/>
      <c r="LE44" s="132"/>
      <c r="LF44" s="132"/>
      <c r="LG44" s="132"/>
      <c r="LH44" s="132"/>
      <c r="LI44" s="132"/>
      <c r="LJ44" s="132"/>
      <c r="LK44" s="132"/>
      <c r="LL44" s="132"/>
      <c r="LM44" s="132"/>
      <c r="LN44" s="132"/>
      <c r="LO44" s="132"/>
      <c r="LP44" s="132"/>
      <c r="LQ44" s="132"/>
      <c r="LR44" s="132"/>
      <c r="LS44" s="132"/>
      <c r="LT44" s="132"/>
      <c r="LU44" s="132"/>
      <c r="LV44" s="132"/>
      <c r="LW44" s="132"/>
      <c r="LX44" s="132"/>
      <c r="LY44" s="132"/>
      <c r="LZ44" s="132"/>
      <c r="MA44" s="132"/>
      <c r="MB44" s="132"/>
      <c r="MC44" s="132"/>
      <c r="MD44" s="132"/>
      <c r="ME44" s="132"/>
      <c r="MF44" s="132"/>
      <c r="MG44" s="132"/>
      <c r="MH44" s="132"/>
      <c r="MI44" s="132"/>
      <c r="MJ44" s="132"/>
      <c r="MK44" s="132"/>
      <c r="ML44" s="132"/>
      <c r="MM44" s="132"/>
      <c r="MN44" s="132"/>
      <c r="MO44" s="132"/>
      <c r="MP44" s="132"/>
      <c r="MQ44" s="132"/>
      <c r="MR44" s="132"/>
      <c r="MS44" s="132"/>
      <c r="MT44" s="132"/>
      <c r="MU44" s="132"/>
      <c r="MV44" s="132"/>
      <c r="MW44" s="132"/>
      <c r="MX44" s="132"/>
      <c r="MY44" s="132"/>
      <c r="MZ44" s="132"/>
      <c r="NA44" s="132"/>
      <c r="NB44" s="132"/>
      <c r="NC44" s="132"/>
      <c r="ND44" s="132"/>
      <c r="NE44" s="132"/>
      <c r="NF44" s="132"/>
      <c r="NG44" s="132"/>
      <c r="NH44" s="132"/>
      <c r="NI44" s="132"/>
      <c r="NJ44" s="132"/>
      <c r="NK44" s="132"/>
      <c r="NL44" s="132"/>
      <c r="NM44" s="132"/>
      <c r="NN44" s="132"/>
      <c r="NO44" s="132"/>
      <c r="NP44" s="132"/>
      <c r="NQ44" s="132"/>
      <c r="NR44" s="132"/>
      <c r="NS44" s="132"/>
      <c r="NT44" s="132"/>
      <c r="NU44" s="132"/>
      <c r="NV44" s="132"/>
      <c r="NW44" s="132"/>
      <c r="NX44" s="132"/>
      <c r="NY44" s="132"/>
      <c r="NZ44" s="132"/>
      <c r="OA44" s="132"/>
      <c r="OB44" s="132"/>
      <c r="OC44" s="132"/>
      <c r="OD44" s="132"/>
      <c r="OE44" s="133"/>
      <c r="OF44" s="133"/>
      <c r="OG44" s="133"/>
      <c r="OH44" s="133"/>
      <c r="OI44" s="133"/>
      <c r="OJ44" s="133"/>
      <c r="OK44" s="133"/>
      <c r="OL44" s="133"/>
      <c r="OM44" s="133"/>
      <c r="ON44" s="133"/>
      <c r="OO44" s="133"/>
      <c r="OP44" s="133"/>
      <c r="OQ44" s="133"/>
      <c r="OR44" s="133"/>
      <c r="OS44" s="133"/>
      <c r="OT44" s="133"/>
      <c r="OU44" s="133"/>
      <c r="OV44" s="133"/>
      <c r="OW44" s="133"/>
      <c r="OX44" s="133"/>
      <c r="OY44" s="133"/>
      <c r="OZ44" s="133"/>
      <c r="PA44" s="133"/>
      <c r="PB44" s="133"/>
      <c r="PC44" s="133"/>
      <c r="PD44" s="133"/>
      <c r="PE44" s="133"/>
      <c r="PF44" s="133"/>
      <c r="PG44" s="133"/>
      <c r="PH44" s="133"/>
      <c r="PI44" s="133"/>
      <c r="PJ44" s="133"/>
      <c r="PK44" s="133"/>
      <c r="PL44" s="133"/>
      <c r="PM44" s="133"/>
      <c r="PN44" s="133"/>
      <c r="PO44" s="133"/>
      <c r="PP44" s="133"/>
      <c r="PQ44" s="133"/>
      <c r="PR44" s="133"/>
      <c r="PS44" s="133"/>
      <c r="PT44" s="133"/>
      <c r="PU44" s="133"/>
      <c r="PV44" s="133"/>
      <c r="PW44" s="133"/>
      <c r="PX44" s="133"/>
      <c r="PY44" s="133"/>
      <c r="PZ44" s="133"/>
      <c r="QA44" s="133"/>
      <c r="QB44" s="133"/>
      <c r="QC44" s="133"/>
      <c r="QD44" s="133"/>
      <c r="QE44" s="133"/>
      <c r="QF44" s="133"/>
      <c r="QG44" s="133"/>
      <c r="QH44" s="133"/>
      <c r="QI44" s="133"/>
    </row>
    <row r="45" ht="21.75" customHeight="1">
      <c r="A45" s="84" t="s">
        <v>13</v>
      </c>
      <c r="B45" s="161" t="b">
        <f t="shared" si="114"/>
        <v>0</v>
      </c>
      <c r="C45" s="80"/>
      <c r="D45" s="80"/>
      <c r="E45" s="80"/>
      <c r="F45" s="80"/>
      <c r="G45" s="80"/>
      <c r="H45" s="81"/>
      <c r="I45" s="84" t="s">
        <v>13</v>
      </c>
      <c r="J45" s="161" t="b">
        <f t="shared" si="115"/>
        <v>0</v>
      </c>
      <c r="K45" s="80"/>
      <c r="L45" s="80"/>
      <c r="M45" s="80"/>
      <c r="N45" s="80"/>
      <c r="O45" s="80"/>
      <c r="P45" s="81"/>
      <c r="Q45" s="84" t="s">
        <v>13</v>
      </c>
      <c r="R45" s="161" t="b">
        <f t="shared" si="116"/>
        <v>0</v>
      </c>
      <c r="S45" s="80"/>
      <c r="T45" s="80"/>
      <c r="U45" s="80"/>
      <c r="V45" s="80"/>
      <c r="W45" s="80"/>
      <c r="X45" s="81"/>
      <c r="Y45" s="84" t="s">
        <v>13</v>
      </c>
      <c r="Z45" s="161" t="b">
        <f t="shared" si="117"/>
        <v>0</v>
      </c>
      <c r="AA45" s="80"/>
      <c r="AB45" s="80"/>
      <c r="AC45" s="80"/>
      <c r="AD45" s="80"/>
      <c r="AE45" s="80"/>
      <c r="AF45" s="81"/>
      <c r="AG45" s="81"/>
      <c r="AH45" s="84" t="s">
        <v>13</v>
      </c>
      <c r="AI45" s="161" t="b">
        <f t="shared" si="118"/>
        <v>0</v>
      </c>
      <c r="AJ45" s="80"/>
      <c r="AK45" s="80"/>
      <c r="AL45" s="80"/>
      <c r="AM45" s="80"/>
      <c r="AN45" s="80"/>
      <c r="AO45" s="81"/>
      <c r="AP45" s="84" t="s">
        <v>13</v>
      </c>
      <c r="AQ45" s="161" t="b">
        <f t="shared" si="119"/>
        <v>0</v>
      </c>
      <c r="AR45" s="80"/>
      <c r="AS45" s="80"/>
      <c r="AT45" s="80"/>
      <c r="AU45" s="80"/>
      <c r="AV45" s="80"/>
      <c r="AW45" s="81"/>
      <c r="AX45" s="84" t="s">
        <v>13</v>
      </c>
      <c r="AY45" s="161" t="b">
        <f t="shared" si="120"/>
        <v>0</v>
      </c>
      <c r="AZ45" s="80"/>
      <c r="BA45" s="162"/>
      <c r="BB45" s="104"/>
      <c r="BC45" s="104"/>
      <c r="BF45" s="69"/>
      <c r="BH45" s="131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  <c r="CE45" s="132"/>
      <c r="CF45" s="132"/>
      <c r="CG45" s="132"/>
      <c r="CH45" s="132"/>
      <c r="CI45" s="132"/>
      <c r="CJ45" s="132"/>
      <c r="CK45" s="132"/>
      <c r="CL45" s="132"/>
      <c r="CM45" s="132"/>
      <c r="CN45" s="132"/>
      <c r="CO45" s="132"/>
      <c r="CP45" s="132"/>
      <c r="CQ45" s="132"/>
      <c r="CR45" s="132"/>
      <c r="CS45" s="132"/>
      <c r="CT45" s="132"/>
      <c r="CU45" s="132"/>
      <c r="CV45" s="132"/>
      <c r="CW45" s="132"/>
      <c r="CX45" s="132"/>
      <c r="CY45" s="132"/>
      <c r="CZ45" s="132"/>
      <c r="DA45" s="132"/>
      <c r="DB45" s="132"/>
      <c r="DC45" s="132"/>
      <c r="DD45" s="132"/>
      <c r="DE45" s="132"/>
      <c r="DF45" s="132"/>
      <c r="DG45" s="132"/>
      <c r="DH45" s="132"/>
      <c r="DI45" s="132"/>
      <c r="DJ45" s="132"/>
      <c r="DK45" s="132"/>
      <c r="DL45" s="132"/>
      <c r="DM45" s="132"/>
      <c r="DN45" s="132"/>
      <c r="DO45" s="132"/>
      <c r="DP45" s="132"/>
      <c r="DQ45" s="132"/>
      <c r="DR45" s="132"/>
      <c r="DS45" s="132"/>
      <c r="DT45" s="132"/>
      <c r="DU45" s="132"/>
      <c r="DV45" s="132"/>
      <c r="DW45" s="132"/>
      <c r="DX45" s="132"/>
      <c r="DY45" s="132"/>
      <c r="DZ45" s="132"/>
      <c r="EA45" s="132"/>
      <c r="EB45" s="132"/>
      <c r="EC45" s="132"/>
      <c r="ED45" s="132"/>
      <c r="EE45" s="132"/>
      <c r="EF45" s="132"/>
      <c r="EG45" s="132"/>
      <c r="EH45" s="132"/>
      <c r="EI45" s="132"/>
      <c r="EJ45" s="132"/>
      <c r="EK45" s="132"/>
      <c r="EL45" s="132"/>
      <c r="EM45" s="132"/>
      <c r="EN45" s="132"/>
      <c r="EO45" s="132"/>
      <c r="EP45" s="132"/>
      <c r="EQ45" s="132"/>
      <c r="ER45" s="132"/>
      <c r="ES45" s="132"/>
      <c r="ET45" s="132"/>
      <c r="EU45" s="132"/>
      <c r="EV45" s="132"/>
      <c r="EW45" s="132"/>
      <c r="EX45" s="132"/>
      <c r="EY45" s="132"/>
      <c r="EZ45" s="132"/>
      <c r="FA45" s="132"/>
      <c r="FB45" s="132"/>
      <c r="FC45" s="132"/>
      <c r="FD45" s="132"/>
      <c r="FE45" s="132"/>
      <c r="FF45" s="132"/>
      <c r="FG45" s="132"/>
      <c r="FH45" s="132"/>
      <c r="FI45" s="132"/>
      <c r="FJ45" s="132"/>
      <c r="FK45" s="132"/>
      <c r="FL45" s="132"/>
      <c r="FM45" s="132"/>
      <c r="FN45" s="132"/>
      <c r="FO45" s="132"/>
      <c r="FP45" s="132"/>
      <c r="FQ45" s="132"/>
      <c r="FR45" s="132"/>
      <c r="FS45" s="132"/>
      <c r="FT45" s="132"/>
      <c r="FU45" s="132"/>
      <c r="FV45" s="132"/>
      <c r="FW45" s="132"/>
      <c r="FX45" s="132"/>
      <c r="FY45" s="132"/>
      <c r="FZ45" s="132"/>
      <c r="GA45" s="132"/>
      <c r="GB45" s="132"/>
      <c r="GC45" s="132"/>
      <c r="GD45" s="132"/>
      <c r="GE45" s="132"/>
      <c r="GF45" s="132"/>
      <c r="GG45" s="132"/>
      <c r="GH45" s="132"/>
      <c r="GI45" s="132"/>
      <c r="GJ45" s="132"/>
      <c r="GK45" s="132"/>
      <c r="GL45" s="132"/>
      <c r="GM45" s="132"/>
      <c r="GN45" s="132"/>
      <c r="GO45" s="132"/>
      <c r="GP45" s="132"/>
      <c r="GQ45" s="132"/>
      <c r="GR45" s="132"/>
      <c r="GS45" s="132"/>
      <c r="GT45" s="132"/>
      <c r="GU45" s="132"/>
      <c r="GV45" s="132"/>
      <c r="GW45" s="132"/>
      <c r="GX45" s="132"/>
      <c r="GY45" s="132"/>
      <c r="GZ45" s="132"/>
      <c r="HA45" s="132"/>
      <c r="HB45" s="132"/>
      <c r="HC45" s="132"/>
      <c r="HD45" s="132"/>
      <c r="HE45" s="132"/>
      <c r="HF45" s="132"/>
      <c r="HG45" s="132"/>
      <c r="HH45" s="132"/>
      <c r="HI45" s="132"/>
      <c r="HJ45" s="132"/>
      <c r="HK45" s="132"/>
      <c r="HL45" s="132"/>
      <c r="HM45" s="132"/>
      <c r="HN45" s="132"/>
      <c r="HO45" s="132"/>
      <c r="HP45" s="132"/>
      <c r="HQ45" s="132"/>
      <c r="HR45" s="132"/>
      <c r="HS45" s="132"/>
      <c r="HT45" s="132"/>
      <c r="HU45" s="132"/>
      <c r="HV45" s="132"/>
      <c r="HW45" s="132"/>
      <c r="HX45" s="132"/>
      <c r="HY45" s="132"/>
      <c r="HZ45" s="132"/>
      <c r="IA45" s="132"/>
      <c r="IB45" s="132"/>
      <c r="IC45" s="132"/>
      <c r="ID45" s="132"/>
      <c r="IE45" s="132"/>
      <c r="IF45" s="132"/>
      <c r="IG45" s="132"/>
      <c r="IH45" s="132"/>
      <c r="II45" s="132"/>
      <c r="IJ45" s="132"/>
      <c r="IK45" s="132"/>
      <c r="IL45" s="132"/>
      <c r="IM45" s="132"/>
      <c r="IN45" s="132"/>
      <c r="IO45" s="132"/>
      <c r="IP45" s="132"/>
      <c r="IQ45" s="132"/>
      <c r="IR45" s="132"/>
      <c r="IS45" s="132"/>
      <c r="IT45" s="132"/>
      <c r="IU45" s="132"/>
      <c r="IV45" s="132"/>
      <c r="IW45" s="132"/>
      <c r="IX45" s="132"/>
      <c r="IY45" s="132"/>
      <c r="IZ45" s="132"/>
      <c r="JA45" s="132"/>
      <c r="JB45" s="132"/>
      <c r="JC45" s="132"/>
      <c r="JD45" s="132"/>
      <c r="JE45" s="132"/>
      <c r="JF45" s="132"/>
      <c r="JG45" s="132"/>
      <c r="JH45" s="132"/>
      <c r="JI45" s="132"/>
      <c r="JJ45" s="132"/>
      <c r="JK45" s="132"/>
      <c r="JL45" s="132"/>
      <c r="JM45" s="132"/>
      <c r="JN45" s="132"/>
      <c r="JO45" s="132"/>
      <c r="JP45" s="132"/>
      <c r="JQ45" s="132"/>
      <c r="JR45" s="132"/>
      <c r="JS45" s="132"/>
      <c r="JT45" s="132"/>
      <c r="JU45" s="132"/>
      <c r="JV45" s="132"/>
      <c r="JW45" s="132"/>
      <c r="JX45" s="132"/>
      <c r="JY45" s="132"/>
      <c r="JZ45" s="132"/>
      <c r="KA45" s="132"/>
      <c r="KB45" s="132"/>
      <c r="KC45" s="132"/>
      <c r="KD45" s="132"/>
      <c r="KE45" s="132"/>
      <c r="KF45" s="132"/>
      <c r="KG45" s="132"/>
      <c r="KH45" s="132"/>
      <c r="KI45" s="132"/>
      <c r="KJ45" s="132"/>
      <c r="KK45" s="132"/>
      <c r="KL45" s="132"/>
      <c r="KM45" s="132"/>
      <c r="KN45" s="132"/>
      <c r="KO45" s="132"/>
      <c r="KP45" s="132"/>
      <c r="KQ45" s="132"/>
      <c r="KR45" s="132"/>
      <c r="KS45" s="132"/>
      <c r="KT45" s="132"/>
      <c r="KU45" s="132"/>
      <c r="KV45" s="132"/>
      <c r="KW45" s="132"/>
      <c r="KX45" s="132"/>
      <c r="KY45" s="132"/>
      <c r="KZ45" s="132"/>
      <c r="LA45" s="132"/>
      <c r="LB45" s="132"/>
      <c r="LC45" s="132"/>
      <c r="LD45" s="132"/>
      <c r="LE45" s="132"/>
      <c r="LF45" s="132"/>
      <c r="LG45" s="132"/>
      <c r="LH45" s="132"/>
      <c r="LI45" s="132"/>
      <c r="LJ45" s="132"/>
      <c r="LK45" s="132"/>
      <c r="LL45" s="132"/>
      <c r="LM45" s="132"/>
      <c r="LN45" s="132"/>
      <c r="LO45" s="132"/>
      <c r="LP45" s="132"/>
      <c r="LQ45" s="132"/>
      <c r="LR45" s="132"/>
      <c r="LS45" s="132"/>
      <c r="LT45" s="132"/>
      <c r="LU45" s="132"/>
      <c r="LV45" s="132"/>
      <c r="LW45" s="132"/>
      <c r="LX45" s="132"/>
      <c r="LY45" s="132"/>
      <c r="LZ45" s="132"/>
      <c r="MA45" s="132"/>
      <c r="MB45" s="132"/>
      <c r="MC45" s="132"/>
      <c r="MD45" s="132"/>
      <c r="ME45" s="132"/>
      <c r="MF45" s="132"/>
      <c r="MG45" s="132"/>
      <c r="MH45" s="132"/>
      <c r="MI45" s="132"/>
      <c r="MJ45" s="132"/>
      <c r="MK45" s="132"/>
      <c r="ML45" s="132"/>
      <c r="MM45" s="132"/>
      <c r="MN45" s="132"/>
      <c r="MO45" s="132"/>
      <c r="MP45" s="132"/>
      <c r="MQ45" s="132"/>
      <c r="MR45" s="132"/>
      <c r="MS45" s="132"/>
      <c r="MT45" s="132"/>
      <c r="MU45" s="132"/>
      <c r="MV45" s="132"/>
      <c r="MW45" s="132"/>
      <c r="MX45" s="132"/>
      <c r="MY45" s="132"/>
      <c r="MZ45" s="132"/>
      <c r="NA45" s="132"/>
      <c r="NB45" s="132"/>
      <c r="NC45" s="132"/>
      <c r="ND45" s="132"/>
      <c r="NE45" s="132"/>
      <c r="NF45" s="132"/>
      <c r="NG45" s="132"/>
      <c r="NH45" s="132"/>
      <c r="NI45" s="132"/>
      <c r="NJ45" s="132"/>
      <c r="NK45" s="132"/>
      <c r="NL45" s="132"/>
      <c r="NM45" s="132"/>
      <c r="NN45" s="132"/>
      <c r="NO45" s="132"/>
      <c r="NP45" s="132"/>
      <c r="NQ45" s="132"/>
      <c r="NR45" s="132"/>
      <c r="NS45" s="132"/>
      <c r="NT45" s="132"/>
      <c r="NU45" s="132"/>
      <c r="NV45" s="132"/>
      <c r="NW45" s="132"/>
      <c r="NX45" s="132"/>
      <c r="NY45" s="132"/>
      <c r="NZ45" s="132"/>
      <c r="OA45" s="132"/>
      <c r="OB45" s="132"/>
      <c r="OC45" s="132"/>
      <c r="OD45" s="132"/>
      <c r="OE45" s="133"/>
      <c r="OF45" s="133"/>
      <c r="OG45" s="133"/>
      <c r="OH45" s="133"/>
      <c r="OI45" s="133"/>
      <c r="OJ45" s="133"/>
      <c r="OK45" s="133"/>
      <c r="OL45" s="133"/>
      <c r="OM45" s="133"/>
      <c r="ON45" s="133"/>
      <c r="OO45" s="133"/>
      <c r="OP45" s="133"/>
      <c r="OQ45" s="133"/>
      <c r="OR45" s="133"/>
      <c r="OS45" s="133"/>
      <c r="OT45" s="133"/>
      <c r="OU45" s="133"/>
      <c r="OV45" s="133"/>
      <c r="OW45" s="133"/>
      <c r="OX45" s="133"/>
      <c r="OY45" s="133"/>
      <c r="OZ45" s="133"/>
      <c r="PA45" s="133"/>
      <c r="PB45" s="133"/>
      <c r="PC45" s="133"/>
      <c r="PD45" s="133"/>
      <c r="PE45" s="133"/>
      <c r="PF45" s="133"/>
      <c r="PG45" s="133"/>
      <c r="PH45" s="133"/>
      <c r="PI45" s="133"/>
      <c r="PJ45" s="133"/>
      <c r="PK45" s="133"/>
      <c r="PL45" s="133"/>
      <c r="PM45" s="133"/>
      <c r="PN45" s="133"/>
      <c r="PO45" s="133"/>
      <c r="PP45" s="133"/>
      <c r="PQ45" s="133"/>
      <c r="PR45" s="133"/>
      <c r="PS45" s="133"/>
      <c r="PT45" s="133"/>
      <c r="PU45" s="133"/>
      <c r="PV45" s="133"/>
      <c r="PW45" s="133"/>
      <c r="PX45" s="133"/>
      <c r="PY45" s="133"/>
      <c r="PZ45" s="133"/>
      <c r="QA45" s="133"/>
      <c r="QB45" s="133"/>
      <c r="QC45" s="133"/>
      <c r="QD45" s="133"/>
      <c r="QE45" s="133"/>
      <c r="QF45" s="133"/>
      <c r="QG45" s="133"/>
      <c r="QH45" s="133"/>
      <c r="QI45" s="133"/>
    </row>
    <row r="46" ht="21.75" customHeight="1">
      <c r="A46" s="84" t="s">
        <v>40</v>
      </c>
      <c r="B46" s="80"/>
      <c r="C46" s="80"/>
      <c r="D46" s="89" t="b">
        <f>+IF($B$4=1,'Proyeccion Comidas'!E10)</f>
        <v>0</v>
      </c>
      <c r="E46" s="185"/>
      <c r="F46" s="91" t="b">
        <f>+IF($B$4=1,'Proyeccion Comidas'!E22)</f>
        <v>0</v>
      </c>
      <c r="G46" s="80"/>
      <c r="H46" s="81"/>
      <c r="I46" s="84" t="s">
        <v>40</v>
      </c>
      <c r="J46" s="68"/>
      <c r="K46" s="80"/>
      <c r="L46" s="89" t="b">
        <f>+IF($B$4=1,'Proyeccion Comidas'!I10)</f>
        <v>0</v>
      </c>
      <c r="M46" s="80"/>
      <c r="N46" s="91" t="b">
        <f>+IF($B$4=1,'Proyeccion Comidas'!I22)</f>
        <v>0</v>
      </c>
      <c r="O46" s="80"/>
      <c r="P46" s="81"/>
      <c r="Q46" s="84" t="s">
        <v>40</v>
      </c>
      <c r="R46" s="68"/>
      <c r="S46" s="80"/>
      <c r="T46" s="89" t="b">
        <f>+IF($B$4=1,'Proyeccion Comidas'!M10)</f>
        <v>0</v>
      </c>
      <c r="U46" s="80"/>
      <c r="V46" s="91" t="b">
        <f>+IF($B$4=1,'Proyeccion Comidas'!M22)</f>
        <v>0</v>
      </c>
      <c r="W46" s="80"/>
      <c r="X46" s="81"/>
      <c r="Y46" s="84" t="s">
        <v>40</v>
      </c>
      <c r="Z46" s="68"/>
      <c r="AA46" s="80"/>
      <c r="AB46" s="89" t="b">
        <f>+IF($B$4=1,'Proyeccion Comidas'!Q10)</f>
        <v>0</v>
      </c>
      <c r="AC46" s="80"/>
      <c r="AD46" s="91" t="b">
        <f>+IF($B$4=1,'Proyeccion Comidas'!Q22)</f>
        <v>0</v>
      </c>
      <c r="AE46" s="80"/>
      <c r="AF46" s="81"/>
      <c r="AG46" s="81"/>
      <c r="AH46" s="84" t="s">
        <v>40</v>
      </c>
      <c r="AI46" s="68"/>
      <c r="AJ46" s="80"/>
      <c r="AK46" s="89" t="b">
        <f>+IF($B$4=1,'Proyeccion Comidas'!U10)</f>
        <v>0</v>
      </c>
      <c r="AL46" s="80"/>
      <c r="AM46" s="91" t="b">
        <f>+IF($B$4=1,'Proyeccion Comidas'!U22)</f>
        <v>0</v>
      </c>
      <c r="AN46" s="68"/>
      <c r="AO46" s="81"/>
      <c r="AP46" s="84" t="s">
        <v>40</v>
      </c>
      <c r="AQ46" s="68"/>
      <c r="AR46" s="80"/>
      <c r="AS46" s="89" t="b">
        <f>+IF($B$4=1,'Proyeccion Comidas'!Y10)</f>
        <v>0</v>
      </c>
      <c r="AT46" s="80"/>
      <c r="AU46" s="91" t="b">
        <f>+IF($B$4=1,'Proyeccion Comidas'!Y22)</f>
        <v>0</v>
      </c>
      <c r="AV46" s="80"/>
      <c r="AW46" s="81"/>
      <c r="AX46" s="84" t="s">
        <v>40</v>
      </c>
      <c r="AY46" s="68"/>
      <c r="AZ46" s="164"/>
      <c r="BA46" s="89" t="b">
        <f>+IF($B$4=1,'Proyeccion Comidas'!AC10)</f>
        <v>0</v>
      </c>
      <c r="BB46" s="104"/>
      <c r="BC46" s="186" t="b">
        <f>+IF($B$4=1,'Proyeccion Comidas'!AC22)</f>
        <v>0</v>
      </c>
      <c r="BF46" s="69"/>
      <c r="BH46" s="131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  <c r="CE46" s="132"/>
      <c r="CF46" s="132"/>
      <c r="CG46" s="132"/>
      <c r="CH46" s="132"/>
      <c r="CI46" s="132"/>
      <c r="CJ46" s="132"/>
      <c r="CK46" s="132"/>
      <c r="CL46" s="132"/>
      <c r="CM46" s="132"/>
      <c r="CN46" s="132"/>
      <c r="CO46" s="132"/>
      <c r="CP46" s="132"/>
      <c r="CQ46" s="132"/>
      <c r="CR46" s="132"/>
      <c r="CS46" s="132"/>
      <c r="CT46" s="132"/>
      <c r="CU46" s="132"/>
      <c r="CV46" s="132"/>
      <c r="CW46" s="132"/>
      <c r="CX46" s="132"/>
      <c r="CY46" s="132"/>
      <c r="CZ46" s="132"/>
      <c r="DA46" s="132"/>
      <c r="DB46" s="132"/>
      <c r="DC46" s="132"/>
      <c r="DD46" s="132"/>
      <c r="DE46" s="132"/>
      <c r="DF46" s="132"/>
      <c r="DG46" s="132"/>
      <c r="DH46" s="132"/>
      <c r="DI46" s="132"/>
      <c r="DJ46" s="132"/>
      <c r="DK46" s="132"/>
      <c r="DL46" s="132"/>
      <c r="DM46" s="132"/>
      <c r="DN46" s="132"/>
      <c r="DO46" s="132"/>
      <c r="DP46" s="132"/>
      <c r="DQ46" s="132"/>
      <c r="DR46" s="132"/>
      <c r="DS46" s="132"/>
      <c r="DT46" s="132"/>
      <c r="DU46" s="132"/>
      <c r="DV46" s="132"/>
      <c r="DW46" s="132"/>
      <c r="DX46" s="132"/>
      <c r="DY46" s="132"/>
      <c r="DZ46" s="132"/>
      <c r="EA46" s="132"/>
      <c r="EB46" s="132"/>
      <c r="EC46" s="132"/>
      <c r="ED46" s="132"/>
      <c r="EE46" s="132"/>
      <c r="EF46" s="132"/>
      <c r="EG46" s="132"/>
      <c r="EH46" s="132"/>
      <c r="EI46" s="132"/>
      <c r="EJ46" s="132"/>
      <c r="EK46" s="132"/>
      <c r="EL46" s="132"/>
      <c r="EM46" s="132"/>
      <c r="EN46" s="132"/>
      <c r="EO46" s="132"/>
      <c r="EP46" s="132"/>
      <c r="EQ46" s="132"/>
      <c r="ER46" s="132"/>
      <c r="ES46" s="132"/>
      <c r="ET46" s="132"/>
      <c r="EU46" s="132"/>
      <c r="EV46" s="132"/>
      <c r="EW46" s="132"/>
      <c r="EX46" s="132"/>
      <c r="EY46" s="132"/>
      <c r="EZ46" s="132"/>
      <c r="FA46" s="132"/>
      <c r="FB46" s="132"/>
      <c r="FC46" s="132"/>
      <c r="FD46" s="132"/>
      <c r="FE46" s="132"/>
      <c r="FF46" s="132"/>
      <c r="FG46" s="132"/>
      <c r="FH46" s="132"/>
      <c r="FI46" s="132"/>
      <c r="FJ46" s="132"/>
      <c r="FK46" s="132"/>
      <c r="FL46" s="132"/>
      <c r="FM46" s="132"/>
      <c r="FN46" s="132"/>
      <c r="FO46" s="132"/>
      <c r="FP46" s="132"/>
      <c r="FQ46" s="132"/>
      <c r="FR46" s="132"/>
      <c r="FS46" s="132"/>
      <c r="FT46" s="132"/>
      <c r="FU46" s="132"/>
      <c r="FV46" s="132"/>
      <c r="FW46" s="132"/>
      <c r="FX46" s="132"/>
      <c r="FY46" s="132"/>
      <c r="FZ46" s="132"/>
      <c r="GA46" s="132"/>
      <c r="GB46" s="132"/>
      <c r="GC46" s="132"/>
      <c r="GD46" s="132"/>
      <c r="GE46" s="132"/>
      <c r="GF46" s="132"/>
      <c r="GG46" s="132"/>
      <c r="GH46" s="132"/>
      <c r="GI46" s="132"/>
      <c r="GJ46" s="132"/>
      <c r="GK46" s="132"/>
      <c r="GL46" s="132"/>
      <c r="GM46" s="132"/>
      <c r="GN46" s="132"/>
      <c r="GO46" s="132"/>
      <c r="GP46" s="132"/>
      <c r="GQ46" s="132"/>
      <c r="GR46" s="132"/>
      <c r="GS46" s="132"/>
      <c r="GT46" s="132"/>
      <c r="GU46" s="132"/>
      <c r="GV46" s="132"/>
      <c r="GW46" s="132"/>
      <c r="GX46" s="132"/>
      <c r="GY46" s="132"/>
      <c r="GZ46" s="132"/>
      <c r="HA46" s="132"/>
      <c r="HB46" s="132"/>
      <c r="HC46" s="132"/>
      <c r="HD46" s="132"/>
      <c r="HE46" s="132"/>
      <c r="HF46" s="132"/>
      <c r="HG46" s="132"/>
      <c r="HH46" s="132"/>
      <c r="HI46" s="132"/>
      <c r="HJ46" s="132"/>
      <c r="HK46" s="132"/>
      <c r="HL46" s="132"/>
      <c r="HM46" s="132"/>
      <c r="HN46" s="132"/>
      <c r="HO46" s="132"/>
      <c r="HP46" s="132"/>
      <c r="HQ46" s="132"/>
      <c r="HR46" s="132"/>
      <c r="HS46" s="132"/>
      <c r="HT46" s="132"/>
      <c r="HU46" s="132"/>
      <c r="HV46" s="132"/>
      <c r="HW46" s="132"/>
      <c r="HX46" s="132"/>
      <c r="HY46" s="132"/>
      <c r="HZ46" s="132"/>
      <c r="IA46" s="132"/>
      <c r="IB46" s="132"/>
      <c r="IC46" s="132"/>
      <c r="ID46" s="132"/>
      <c r="IE46" s="132"/>
      <c r="IF46" s="132"/>
      <c r="IG46" s="132"/>
      <c r="IH46" s="132"/>
      <c r="II46" s="132"/>
      <c r="IJ46" s="132"/>
      <c r="IK46" s="132"/>
      <c r="IL46" s="132"/>
      <c r="IM46" s="132"/>
      <c r="IN46" s="132"/>
      <c r="IO46" s="132"/>
      <c r="IP46" s="132"/>
      <c r="IQ46" s="132"/>
      <c r="IR46" s="132"/>
      <c r="IS46" s="132"/>
      <c r="IT46" s="132"/>
      <c r="IU46" s="132"/>
      <c r="IV46" s="132"/>
      <c r="IW46" s="132"/>
      <c r="IX46" s="132"/>
      <c r="IY46" s="132"/>
      <c r="IZ46" s="132"/>
      <c r="JA46" s="132"/>
      <c r="JB46" s="132"/>
      <c r="JC46" s="132"/>
      <c r="JD46" s="132"/>
      <c r="JE46" s="132"/>
      <c r="JF46" s="132"/>
      <c r="JG46" s="132"/>
      <c r="JH46" s="132"/>
      <c r="JI46" s="132"/>
      <c r="JJ46" s="132"/>
      <c r="JK46" s="132"/>
      <c r="JL46" s="132"/>
      <c r="JM46" s="132"/>
      <c r="JN46" s="132"/>
      <c r="JO46" s="132"/>
      <c r="JP46" s="132"/>
      <c r="JQ46" s="132"/>
      <c r="JR46" s="132"/>
      <c r="JS46" s="132"/>
      <c r="JT46" s="132"/>
      <c r="JU46" s="132"/>
      <c r="JV46" s="132"/>
      <c r="JW46" s="132"/>
      <c r="JX46" s="132"/>
      <c r="JY46" s="132"/>
      <c r="JZ46" s="132"/>
      <c r="KA46" s="132"/>
      <c r="KB46" s="132"/>
      <c r="KC46" s="132"/>
      <c r="KD46" s="132"/>
      <c r="KE46" s="132"/>
      <c r="KF46" s="132"/>
      <c r="KG46" s="132"/>
      <c r="KH46" s="132"/>
      <c r="KI46" s="132"/>
      <c r="KJ46" s="132"/>
      <c r="KK46" s="132"/>
      <c r="KL46" s="132"/>
      <c r="KM46" s="132"/>
      <c r="KN46" s="132"/>
      <c r="KO46" s="132"/>
      <c r="KP46" s="132"/>
      <c r="KQ46" s="132"/>
      <c r="KR46" s="132"/>
      <c r="KS46" s="132"/>
      <c r="KT46" s="132"/>
      <c r="KU46" s="132"/>
      <c r="KV46" s="132"/>
      <c r="KW46" s="132"/>
      <c r="KX46" s="132"/>
      <c r="KY46" s="132"/>
      <c r="KZ46" s="132"/>
      <c r="LA46" s="132"/>
      <c r="LB46" s="132"/>
      <c r="LC46" s="132"/>
      <c r="LD46" s="132"/>
      <c r="LE46" s="132"/>
      <c r="LF46" s="132"/>
      <c r="LG46" s="132"/>
      <c r="LH46" s="132"/>
      <c r="LI46" s="132"/>
      <c r="LJ46" s="132"/>
      <c r="LK46" s="132"/>
      <c r="LL46" s="132"/>
      <c r="LM46" s="132"/>
      <c r="LN46" s="132"/>
      <c r="LO46" s="132"/>
      <c r="LP46" s="132"/>
      <c r="LQ46" s="132"/>
      <c r="LR46" s="132"/>
      <c r="LS46" s="132"/>
      <c r="LT46" s="132"/>
      <c r="LU46" s="132"/>
      <c r="LV46" s="132"/>
      <c r="LW46" s="132"/>
      <c r="LX46" s="132"/>
      <c r="LY46" s="132"/>
      <c r="LZ46" s="132"/>
      <c r="MA46" s="132"/>
      <c r="MB46" s="132"/>
      <c r="MC46" s="132"/>
      <c r="MD46" s="132"/>
      <c r="ME46" s="132"/>
      <c r="MF46" s="132"/>
      <c r="MG46" s="132"/>
      <c r="MH46" s="132"/>
      <c r="MI46" s="132"/>
      <c r="MJ46" s="132"/>
      <c r="MK46" s="132"/>
      <c r="ML46" s="132"/>
      <c r="MM46" s="132"/>
      <c r="MN46" s="132"/>
      <c r="MO46" s="132"/>
      <c r="MP46" s="132"/>
      <c r="MQ46" s="132"/>
      <c r="MR46" s="132"/>
      <c r="MS46" s="132"/>
      <c r="MT46" s="132"/>
      <c r="MU46" s="132"/>
      <c r="MV46" s="132"/>
      <c r="MW46" s="132"/>
      <c r="MX46" s="132"/>
      <c r="MY46" s="132"/>
      <c r="MZ46" s="132"/>
      <c r="NA46" s="132"/>
      <c r="NB46" s="132"/>
      <c r="NC46" s="132"/>
      <c r="ND46" s="132"/>
      <c r="NE46" s="132"/>
      <c r="NF46" s="132"/>
      <c r="NG46" s="132"/>
      <c r="NH46" s="132"/>
      <c r="NI46" s="132"/>
      <c r="NJ46" s="132"/>
      <c r="NK46" s="132"/>
      <c r="NL46" s="132"/>
      <c r="NM46" s="132"/>
      <c r="NN46" s="132"/>
      <c r="NO46" s="132"/>
      <c r="NP46" s="132"/>
      <c r="NQ46" s="132"/>
      <c r="NR46" s="132"/>
      <c r="NS46" s="132"/>
      <c r="NT46" s="132"/>
      <c r="NU46" s="132"/>
      <c r="NV46" s="132"/>
      <c r="NW46" s="132"/>
      <c r="NX46" s="132"/>
      <c r="NY46" s="132"/>
      <c r="NZ46" s="132"/>
      <c r="OA46" s="132"/>
      <c r="OB46" s="132"/>
      <c r="OC46" s="132"/>
      <c r="OD46" s="132"/>
      <c r="OE46" s="133"/>
      <c r="OF46" s="133"/>
      <c r="OG46" s="133"/>
      <c r="OH46" s="133"/>
      <c r="OI46" s="133"/>
      <c r="OJ46" s="133"/>
      <c r="OK46" s="133"/>
      <c r="OL46" s="133"/>
      <c r="OM46" s="133"/>
      <c r="ON46" s="133"/>
      <c r="OO46" s="133"/>
      <c r="OP46" s="133"/>
      <c r="OQ46" s="133"/>
      <c r="OR46" s="133"/>
      <c r="OS46" s="133"/>
      <c r="OT46" s="133"/>
      <c r="OU46" s="133"/>
      <c r="OV46" s="133"/>
      <c r="OW46" s="133"/>
      <c r="OX46" s="133"/>
      <c r="OY46" s="133"/>
      <c r="OZ46" s="133"/>
      <c r="PA46" s="133"/>
      <c r="PB46" s="133"/>
      <c r="PC46" s="133"/>
      <c r="PD46" s="133"/>
      <c r="PE46" s="133"/>
      <c r="PF46" s="133"/>
      <c r="PG46" s="133"/>
      <c r="PH46" s="133"/>
      <c r="PI46" s="133"/>
      <c r="PJ46" s="133"/>
      <c r="PK46" s="133"/>
      <c r="PL46" s="133"/>
      <c r="PM46" s="133"/>
      <c r="PN46" s="133"/>
      <c r="PO46" s="133"/>
      <c r="PP46" s="133"/>
      <c r="PQ46" s="133"/>
      <c r="PR46" s="133"/>
      <c r="PS46" s="133"/>
      <c r="PT46" s="133"/>
      <c r="PU46" s="133"/>
      <c r="PV46" s="133"/>
      <c r="PW46" s="133"/>
      <c r="PX46" s="133"/>
      <c r="PY46" s="133"/>
      <c r="PZ46" s="133"/>
      <c r="QA46" s="133"/>
      <c r="QB46" s="133"/>
      <c r="QC46" s="133"/>
      <c r="QD46" s="133"/>
      <c r="QE46" s="133"/>
      <c r="QF46" s="133"/>
      <c r="QG46" s="133"/>
      <c r="QH46" s="133"/>
      <c r="QI46" s="133"/>
    </row>
    <row r="47" ht="21.75" customHeight="1">
      <c r="A47" s="187" t="s">
        <v>115</v>
      </c>
      <c r="B47" s="188"/>
      <c r="C47" s="188"/>
      <c r="D47" s="188"/>
      <c r="E47" s="188"/>
      <c r="F47" s="188"/>
      <c r="G47" s="188"/>
      <c r="H47" s="189"/>
      <c r="I47" s="187" t="s">
        <v>115</v>
      </c>
      <c r="J47" s="190"/>
      <c r="K47" s="190"/>
      <c r="L47" s="190"/>
      <c r="M47" s="190"/>
      <c r="N47" s="190"/>
      <c r="O47" s="190"/>
      <c r="P47" s="189"/>
      <c r="Q47" s="187" t="s">
        <v>115</v>
      </c>
      <c r="R47" s="191"/>
      <c r="S47" s="191"/>
      <c r="T47" s="191"/>
      <c r="U47" s="191"/>
      <c r="V47" s="191"/>
      <c r="W47" s="191"/>
      <c r="X47" s="189"/>
      <c r="Y47" s="187" t="s">
        <v>115</v>
      </c>
      <c r="Z47" s="188"/>
      <c r="AA47" s="188"/>
      <c r="AB47" s="188"/>
      <c r="AC47" s="188"/>
      <c r="AD47" s="188"/>
      <c r="AE47" s="188"/>
      <c r="AF47" s="192"/>
      <c r="AG47" s="192"/>
      <c r="AH47" s="187" t="s">
        <v>115</v>
      </c>
      <c r="AI47" s="188"/>
      <c r="AJ47" s="188"/>
      <c r="AK47" s="188"/>
      <c r="AL47" s="188"/>
      <c r="AM47" s="188"/>
      <c r="AN47" s="188"/>
      <c r="AO47" s="189"/>
      <c r="AP47" s="187" t="s">
        <v>115</v>
      </c>
      <c r="AQ47" s="191"/>
      <c r="AR47" s="191"/>
      <c r="AS47" s="191"/>
      <c r="AT47" s="191"/>
      <c r="AU47" s="191"/>
      <c r="AV47" s="191"/>
      <c r="AW47" s="189"/>
      <c r="AX47" s="187" t="s">
        <v>115</v>
      </c>
      <c r="AY47" s="191"/>
      <c r="AZ47" s="191"/>
      <c r="BA47" s="191"/>
      <c r="BB47" s="189"/>
      <c r="BC47" s="189"/>
      <c r="BD47" s="192"/>
      <c r="BE47" s="192"/>
      <c r="BF47" s="69"/>
      <c r="BG47" s="192"/>
      <c r="BH47" s="193"/>
      <c r="BI47" s="194"/>
      <c r="BJ47" s="194"/>
      <c r="BK47" s="194"/>
      <c r="BL47" s="194"/>
      <c r="BM47" s="194"/>
      <c r="BN47" s="194"/>
      <c r="BO47" s="194"/>
      <c r="BP47" s="194"/>
      <c r="BQ47" s="194"/>
      <c r="BR47" s="194"/>
      <c r="BS47" s="194"/>
      <c r="BT47" s="194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94"/>
      <c r="CG47" s="194"/>
      <c r="CH47" s="194"/>
      <c r="CI47" s="194"/>
      <c r="CJ47" s="194"/>
      <c r="CK47" s="194"/>
      <c r="CL47" s="194"/>
      <c r="CM47" s="194"/>
      <c r="CN47" s="194"/>
      <c r="CO47" s="194"/>
      <c r="CP47" s="194"/>
      <c r="CQ47" s="194"/>
      <c r="CR47" s="194"/>
      <c r="CS47" s="194"/>
      <c r="CT47" s="194"/>
      <c r="CU47" s="194"/>
      <c r="CV47" s="194"/>
      <c r="CW47" s="194"/>
      <c r="CX47" s="194"/>
      <c r="CY47" s="194"/>
      <c r="CZ47" s="194"/>
      <c r="DA47" s="194"/>
      <c r="DB47" s="194"/>
      <c r="DC47" s="194"/>
      <c r="DD47" s="194"/>
      <c r="DE47" s="194"/>
      <c r="DF47" s="194"/>
      <c r="DG47" s="194"/>
      <c r="DH47" s="194"/>
      <c r="DI47" s="194"/>
      <c r="DJ47" s="194"/>
      <c r="DK47" s="194"/>
      <c r="DL47" s="194"/>
      <c r="DM47" s="194"/>
      <c r="DN47" s="194"/>
      <c r="DO47" s="194"/>
      <c r="DP47" s="194"/>
      <c r="DQ47" s="194"/>
      <c r="DR47" s="194"/>
      <c r="DS47" s="194"/>
      <c r="DT47" s="194"/>
      <c r="DU47" s="194"/>
      <c r="DV47" s="194"/>
      <c r="DW47" s="194"/>
      <c r="DX47" s="194"/>
      <c r="DY47" s="194"/>
      <c r="DZ47" s="194"/>
      <c r="EA47" s="194"/>
      <c r="EB47" s="194"/>
      <c r="EC47" s="194"/>
      <c r="ED47" s="194"/>
      <c r="EE47" s="194"/>
      <c r="EF47" s="194"/>
      <c r="EG47" s="194"/>
      <c r="EH47" s="194"/>
      <c r="EI47" s="194"/>
      <c r="EJ47" s="194"/>
      <c r="EK47" s="194"/>
      <c r="EL47" s="194"/>
      <c r="EM47" s="194"/>
      <c r="EN47" s="194"/>
      <c r="EO47" s="194"/>
      <c r="EP47" s="194"/>
      <c r="EQ47" s="194"/>
      <c r="ER47" s="194"/>
      <c r="ES47" s="194"/>
      <c r="ET47" s="194"/>
      <c r="EU47" s="194"/>
      <c r="EV47" s="194"/>
      <c r="EW47" s="194"/>
      <c r="EX47" s="194"/>
      <c r="EY47" s="194"/>
      <c r="EZ47" s="194"/>
      <c r="FA47" s="194"/>
      <c r="FB47" s="194"/>
      <c r="FC47" s="194"/>
      <c r="FD47" s="194"/>
      <c r="FE47" s="194"/>
      <c r="FF47" s="194"/>
      <c r="FG47" s="194"/>
      <c r="FH47" s="194"/>
      <c r="FI47" s="194"/>
      <c r="FJ47" s="194"/>
      <c r="FK47" s="194"/>
      <c r="FL47" s="194"/>
      <c r="FM47" s="194"/>
      <c r="FN47" s="194"/>
      <c r="FO47" s="194"/>
      <c r="FP47" s="194"/>
      <c r="FQ47" s="194"/>
      <c r="FR47" s="194"/>
      <c r="FS47" s="194"/>
      <c r="FT47" s="194"/>
      <c r="FU47" s="194"/>
      <c r="FV47" s="194"/>
      <c r="FW47" s="194"/>
      <c r="FX47" s="194"/>
      <c r="FY47" s="194"/>
      <c r="FZ47" s="194"/>
      <c r="GA47" s="194"/>
      <c r="GB47" s="194"/>
      <c r="GC47" s="194"/>
      <c r="GD47" s="194"/>
      <c r="GE47" s="194"/>
      <c r="GF47" s="194"/>
      <c r="GG47" s="194"/>
      <c r="GH47" s="194"/>
      <c r="GI47" s="194"/>
      <c r="GJ47" s="194"/>
      <c r="GK47" s="194"/>
      <c r="GL47" s="194"/>
      <c r="GM47" s="194"/>
      <c r="GN47" s="194"/>
      <c r="GO47" s="194"/>
      <c r="GP47" s="194"/>
      <c r="GQ47" s="194"/>
      <c r="GR47" s="194"/>
      <c r="GS47" s="194"/>
      <c r="GT47" s="194"/>
      <c r="GU47" s="194"/>
      <c r="GV47" s="194"/>
      <c r="GW47" s="194"/>
      <c r="GX47" s="194"/>
      <c r="GY47" s="194"/>
      <c r="GZ47" s="194"/>
      <c r="HA47" s="194"/>
      <c r="HB47" s="194"/>
      <c r="HC47" s="194"/>
      <c r="HD47" s="194"/>
      <c r="HE47" s="194"/>
      <c r="HF47" s="194"/>
      <c r="HG47" s="194"/>
      <c r="HH47" s="194"/>
      <c r="HI47" s="194"/>
      <c r="HJ47" s="194"/>
      <c r="HK47" s="194"/>
      <c r="HL47" s="194"/>
      <c r="HM47" s="194"/>
      <c r="HN47" s="194"/>
      <c r="HO47" s="194"/>
      <c r="HP47" s="194"/>
      <c r="HQ47" s="194"/>
      <c r="HR47" s="194"/>
      <c r="HS47" s="194"/>
      <c r="HT47" s="194"/>
      <c r="HU47" s="194"/>
      <c r="HV47" s="194"/>
      <c r="HW47" s="194"/>
      <c r="HX47" s="194"/>
      <c r="HY47" s="194"/>
      <c r="HZ47" s="194"/>
      <c r="IA47" s="194"/>
      <c r="IB47" s="194"/>
      <c r="IC47" s="194"/>
      <c r="ID47" s="194"/>
      <c r="IE47" s="194"/>
      <c r="IF47" s="194"/>
      <c r="IG47" s="194"/>
      <c r="IH47" s="194"/>
      <c r="II47" s="194"/>
      <c r="IJ47" s="194"/>
      <c r="IK47" s="194"/>
      <c r="IL47" s="194"/>
      <c r="IM47" s="194"/>
      <c r="IN47" s="194"/>
      <c r="IO47" s="194"/>
      <c r="IP47" s="194"/>
      <c r="IQ47" s="194"/>
      <c r="IR47" s="194"/>
      <c r="IS47" s="194"/>
      <c r="IT47" s="194"/>
      <c r="IU47" s="194"/>
      <c r="IV47" s="194"/>
      <c r="IW47" s="194"/>
      <c r="IX47" s="194"/>
      <c r="IY47" s="194"/>
      <c r="IZ47" s="194"/>
      <c r="JA47" s="194"/>
      <c r="JB47" s="194"/>
      <c r="JC47" s="194"/>
      <c r="JD47" s="194"/>
      <c r="JE47" s="194"/>
      <c r="JF47" s="194"/>
      <c r="JG47" s="194"/>
      <c r="JH47" s="194"/>
      <c r="JI47" s="194"/>
      <c r="JJ47" s="194"/>
      <c r="JK47" s="194"/>
      <c r="JL47" s="194"/>
      <c r="JM47" s="194"/>
      <c r="JN47" s="194"/>
      <c r="JO47" s="194"/>
      <c r="JP47" s="194"/>
      <c r="JQ47" s="194"/>
      <c r="JR47" s="194"/>
      <c r="JS47" s="194"/>
      <c r="JT47" s="194"/>
      <c r="JU47" s="194"/>
      <c r="JV47" s="194"/>
      <c r="JW47" s="194"/>
      <c r="JX47" s="194"/>
      <c r="JY47" s="194"/>
      <c r="JZ47" s="194"/>
      <c r="KA47" s="194"/>
      <c r="KB47" s="194"/>
      <c r="KC47" s="194"/>
      <c r="KD47" s="194"/>
      <c r="KE47" s="194"/>
      <c r="KF47" s="194"/>
      <c r="KG47" s="194"/>
      <c r="KH47" s="194"/>
      <c r="KI47" s="194"/>
      <c r="KJ47" s="194"/>
      <c r="KK47" s="194"/>
      <c r="KL47" s="194"/>
      <c r="KM47" s="194"/>
      <c r="KN47" s="194"/>
      <c r="KO47" s="194"/>
      <c r="KP47" s="194"/>
      <c r="KQ47" s="194"/>
      <c r="KR47" s="194"/>
      <c r="KS47" s="194"/>
      <c r="KT47" s="194"/>
      <c r="KU47" s="194"/>
      <c r="KV47" s="194"/>
      <c r="KW47" s="194"/>
      <c r="KX47" s="194"/>
      <c r="KY47" s="194"/>
      <c r="KZ47" s="194"/>
      <c r="LA47" s="194"/>
      <c r="LB47" s="194"/>
      <c r="LC47" s="194"/>
      <c r="LD47" s="194"/>
      <c r="LE47" s="194"/>
      <c r="LF47" s="194"/>
      <c r="LG47" s="194"/>
      <c r="LH47" s="194"/>
      <c r="LI47" s="194"/>
      <c r="LJ47" s="194"/>
      <c r="LK47" s="194"/>
      <c r="LL47" s="194"/>
      <c r="LM47" s="194"/>
      <c r="LN47" s="194"/>
      <c r="LO47" s="194"/>
      <c r="LP47" s="194"/>
      <c r="LQ47" s="194"/>
      <c r="LR47" s="194"/>
      <c r="LS47" s="194"/>
      <c r="LT47" s="194"/>
      <c r="LU47" s="194"/>
      <c r="LV47" s="194"/>
      <c r="LW47" s="194"/>
      <c r="LX47" s="194"/>
      <c r="LY47" s="194"/>
      <c r="LZ47" s="194"/>
      <c r="MA47" s="194"/>
      <c r="MB47" s="194"/>
      <c r="MC47" s="194"/>
      <c r="MD47" s="194"/>
      <c r="ME47" s="194"/>
      <c r="MF47" s="194"/>
      <c r="MG47" s="194"/>
      <c r="MH47" s="194"/>
      <c r="MI47" s="194"/>
      <c r="MJ47" s="194"/>
      <c r="MK47" s="194"/>
      <c r="ML47" s="194"/>
      <c r="MM47" s="194"/>
      <c r="MN47" s="194"/>
      <c r="MO47" s="194"/>
      <c r="MP47" s="194"/>
      <c r="MQ47" s="194"/>
      <c r="MR47" s="194"/>
      <c r="MS47" s="194"/>
      <c r="MT47" s="194"/>
      <c r="MU47" s="194"/>
      <c r="MV47" s="194"/>
      <c r="MW47" s="194"/>
      <c r="MX47" s="194"/>
      <c r="MY47" s="194"/>
      <c r="MZ47" s="194"/>
      <c r="NA47" s="194"/>
      <c r="NB47" s="194"/>
      <c r="NC47" s="194"/>
      <c r="ND47" s="194"/>
      <c r="NE47" s="194"/>
      <c r="NF47" s="194"/>
      <c r="NG47" s="194"/>
      <c r="NH47" s="194"/>
      <c r="NI47" s="194"/>
      <c r="NJ47" s="194"/>
      <c r="NK47" s="194"/>
      <c r="NL47" s="194"/>
      <c r="NM47" s="194"/>
      <c r="NN47" s="194"/>
      <c r="NO47" s="194"/>
      <c r="NP47" s="194"/>
      <c r="NQ47" s="194"/>
      <c r="NR47" s="194"/>
      <c r="NS47" s="194"/>
      <c r="NT47" s="194"/>
      <c r="NU47" s="194"/>
      <c r="NV47" s="194"/>
      <c r="NW47" s="194"/>
      <c r="NX47" s="194"/>
      <c r="NY47" s="194"/>
      <c r="NZ47" s="194"/>
      <c r="OA47" s="194"/>
      <c r="OB47" s="194"/>
      <c r="OC47" s="194"/>
      <c r="OD47" s="194"/>
      <c r="OE47" s="195"/>
      <c r="OF47" s="195"/>
      <c r="OG47" s="195"/>
      <c r="OH47" s="195"/>
      <c r="OI47" s="195"/>
      <c r="OJ47" s="195"/>
      <c r="OK47" s="195"/>
      <c r="OL47" s="195"/>
      <c r="OM47" s="195"/>
      <c r="ON47" s="195"/>
      <c r="OO47" s="195"/>
      <c r="OP47" s="195"/>
      <c r="OQ47" s="195"/>
      <c r="OR47" s="195"/>
      <c r="OS47" s="195"/>
      <c r="OT47" s="195"/>
      <c r="OU47" s="195"/>
      <c r="OV47" s="195"/>
      <c r="OW47" s="195"/>
      <c r="OX47" s="195"/>
      <c r="OY47" s="195"/>
      <c r="OZ47" s="195"/>
      <c r="PA47" s="195"/>
      <c r="PB47" s="195"/>
      <c r="PC47" s="195"/>
      <c r="PD47" s="195"/>
      <c r="PE47" s="195"/>
      <c r="PF47" s="195"/>
      <c r="PG47" s="195"/>
      <c r="PH47" s="195"/>
      <c r="PI47" s="195"/>
      <c r="PJ47" s="195"/>
      <c r="PK47" s="195"/>
      <c r="PL47" s="195"/>
      <c r="PM47" s="195"/>
      <c r="PN47" s="195"/>
      <c r="PO47" s="195"/>
      <c r="PP47" s="195"/>
      <c r="PQ47" s="195"/>
      <c r="PR47" s="195"/>
      <c r="PS47" s="195"/>
      <c r="PT47" s="195"/>
      <c r="PU47" s="195"/>
      <c r="PV47" s="195"/>
      <c r="PW47" s="195"/>
      <c r="PX47" s="195"/>
      <c r="PY47" s="195"/>
      <c r="PZ47" s="195"/>
      <c r="QA47" s="195"/>
      <c r="QB47" s="195"/>
      <c r="QC47" s="195"/>
      <c r="QD47" s="195"/>
      <c r="QE47" s="195"/>
      <c r="QF47" s="195"/>
      <c r="QG47" s="195"/>
      <c r="QH47" s="195"/>
      <c r="QI47" s="195"/>
    </row>
    <row r="48" ht="12.75" customHeight="1">
      <c r="A48" s="105" t="s">
        <v>56</v>
      </c>
      <c r="B48" s="106" t="s">
        <v>57</v>
      </c>
      <c r="C48" s="107" t="s">
        <v>58</v>
      </c>
      <c r="D48" s="108" t="s">
        <v>59</v>
      </c>
      <c r="E48" s="109" t="s">
        <v>60</v>
      </c>
      <c r="F48" s="108" t="s">
        <v>61</v>
      </c>
      <c r="G48" s="109" t="s">
        <v>60</v>
      </c>
      <c r="H48" s="104"/>
      <c r="I48" s="105" t="s">
        <v>56</v>
      </c>
      <c r="J48" s="106" t="s">
        <v>57</v>
      </c>
      <c r="K48" s="107" t="s">
        <v>58</v>
      </c>
      <c r="L48" s="108" t="s">
        <v>59</v>
      </c>
      <c r="M48" s="109" t="s">
        <v>60</v>
      </c>
      <c r="N48" s="108" t="s">
        <v>61</v>
      </c>
      <c r="O48" s="109" t="s">
        <v>60</v>
      </c>
      <c r="P48" s="104"/>
      <c r="Q48" s="105" t="s">
        <v>56</v>
      </c>
      <c r="R48" s="106" t="s">
        <v>57</v>
      </c>
      <c r="S48" s="107" t="s">
        <v>58</v>
      </c>
      <c r="T48" s="108" t="s">
        <v>59</v>
      </c>
      <c r="U48" s="109" t="s">
        <v>60</v>
      </c>
      <c r="V48" s="108" t="s">
        <v>61</v>
      </c>
      <c r="W48" s="109" t="s">
        <v>60</v>
      </c>
      <c r="X48" s="104"/>
      <c r="Y48" s="105" t="s">
        <v>56</v>
      </c>
      <c r="Z48" s="106" t="s">
        <v>57</v>
      </c>
      <c r="AA48" s="107" t="s">
        <v>58</v>
      </c>
      <c r="AB48" s="108" t="s">
        <v>59</v>
      </c>
      <c r="AC48" s="109" t="s">
        <v>60</v>
      </c>
      <c r="AD48" s="108" t="s">
        <v>61</v>
      </c>
      <c r="AE48" s="109" t="s">
        <v>60</v>
      </c>
      <c r="AF48" s="104"/>
      <c r="AG48" s="104"/>
      <c r="AH48" s="105" t="s">
        <v>56</v>
      </c>
      <c r="AI48" s="106" t="s">
        <v>57</v>
      </c>
      <c r="AJ48" s="107" t="s">
        <v>58</v>
      </c>
      <c r="AK48" s="108" t="s">
        <v>59</v>
      </c>
      <c r="AL48" s="109" t="s">
        <v>60</v>
      </c>
      <c r="AM48" s="108" t="s">
        <v>61</v>
      </c>
      <c r="AN48" s="109" t="s">
        <v>60</v>
      </c>
      <c r="AO48" s="104"/>
      <c r="AP48" s="105" t="s">
        <v>56</v>
      </c>
      <c r="AQ48" s="106" t="s">
        <v>57</v>
      </c>
      <c r="AR48" s="107" t="s">
        <v>58</v>
      </c>
      <c r="AS48" s="108" t="s">
        <v>59</v>
      </c>
      <c r="AT48" s="109" t="s">
        <v>60</v>
      </c>
      <c r="AU48" s="108" t="s">
        <v>61</v>
      </c>
      <c r="AV48" s="109" t="s">
        <v>60</v>
      </c>
      <c r="AW48" s="104"/>
      <c r="AX48" s="105" t="s">
        <v>56</v>
      </c>
      <c r="AY48" s="106" t="s">
        <v>57</v>
      </c>
      <c r="AZ48" s="107" t="s">
        <v>58</v>
      </c>
      <c r="BA48" s="108" t="s">
        <v>59</v>
      </c>
      <c r="BB48" s="109" t="s">
        <v>60</v>
      </c>
      <c r="BC48" s="108" t="s">
        <v>61</v>
      </c>
      <c r="BD48" s="109" t="s">
        <v>60</v>
      </c>
      <c r="BF48" s="69"/>
      <c r="BH48" s="131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  <c r="CE48" s="132"/>
      <c r="CF48" s="132"/>
      <c r="CG48" s="132"/>
      <c r="CH48" s="132"/>
      <c r="CI48" s="132"/>
      <c r="CJ48" s="132"/>
      <c r="CK48" s="132"/>
      <c r="CL48" s="132"/>
      <c r="CM48" s="132"/>
      <c r="CN48" s="132"/>
      <c r="CO48" s="132"/>
      <c r="CP48" s="132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32"/>
      <c r="DB48" s="132"/>
      <c r="DC48" s="132"/>
      <c r="DD48" s="132"/>
      <c r="DE48" s="132"/>
      <c r="DF48" s="132"/>
      <c r="DG48" s="132"/>
      <c r="DH48" s="132"/>
      <c r="DI48" s="132"/>
      <c r="DJ48" s="132"/>
      <c r="DK48" s="132"/>
      <c r="DL48" s="132"/>
      <c r="DM48" s="132"/>
      <c r="DN48" s="132"/>
      <c r="DO48" s="132"/>
      <c r="DP48" s="132"/>
      <c r="DQ48" s="132"/>
      <c r="DR48" s="132"/>
      <c r="DS48" s="132"/>
      <c r="DT48" s="132"/>
      <c r="DU48" s="132"/>
      <c r="DV48" s="132"/>
      <c r="DW48" s="132"/>
      <c r="DX48" s="132"/>
      <c r="DY48" s="132"/>
      <c r="DZ48" s="132"/>
      <c r="EA48" s="132"/>
      <c r="EB48" s="132"/>
      <c r="EC48" s="132"/>
      <c r="ED48" s="132"/>
      <c r="EE48" s="132"/>
      <c r="EF48" s="132"/>
      <c r="EG48" s="132"/>
      <c r="EH48" s="132"/>
      <c r="EI48" s="132"/>
      <c r="EJ48" s="132"/>
      <c r="EK48" s="132"/>
      <c r="EL48" s="132"/>
      <c r="EM48" s="132"/>
      <c r="EN48" s="132"/>
      <c r="EO48" s="132"/>
      <c r="EP48" s="132"/>
      <c r="EQ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  <c r="FD48" s="132"/>
      <c r="FE48" s="132"/>
      <c r="FF48" s="132"/>
      <c r="FG48" s="132"/>
      <c r="FH48" s="132"/>
      <c r="FI48" s="132"/>
      <c r="FJ48" s="132"/>
      <c r="FK48" s="132"/>
      <c r="FL48" s="132"/>
      <c r="FM48" s="132"/>
      <c r="FN48" s="132"/>
      <c r="FO48" s="132"/>
      <c r="FP48" s="132"/>
      <c r="FQ48" s="132"/>
      <c r="FR48" s="132"/>
      <c r="FS48" s="132"/>
      <c r="FT48" s="132"/>
      <c r="FU48" s="132"/>
      <c r="FV48" s="132"/>
      <c r="FW48" s="132"/>
      <c r="FX48" s="132"/>
      <c r="FY48" s="132"/>
      <c r="FZ48" s="132"/>
      <c r="GA48" s="132"/>
      <c r="GB48" s="132"/>
      <c r="GC48" s="132"/>
      <c r="GD48" s="132"/>
      <c r="GE48" s="132"/>
      <c r="GF48" s="132"/>
      <c r="GG48" s="132"/>
      <c r="GH48" s="132"/>
      <c r="GI48" s="132"/>
      <c r="GJ48" s="132"/>
      <c r="GK48" s="132"/>
      <c r="GL48" s="132"/>
      <c r="GM48" s="132"/>
      <c r="GN48" s="132"/>
      <c r="GO48" s="132"/>
      <c r="GP48" s="132"/>
      <c r="GQ48" s="132"/>
      <c r="GR48" s="132"/>
      <c r="GS48" s="132"/>
      <c r="GT48" s="132"/>
      <c r="GU48" s="132"/>
      <c r="GV48" s="132"/>
      <c r="GW48" s="132"/>
      <c r="GX48" s="132"/>
      <c r="GY48" s="132"/>
      <c r="GZ48" s="132"/>
      <c r="HA48" s="132"/>
      <c r="HB48" s="132"/>
      <c r="HC48" s="132"/>
      <c r="HD48" s="132"/>
      <c r="HE48" s="132"/>
      <c r="HF48" s="132"/>
      <c r="HG48" s="132"/>
      <c r="HH48" s="132"/>
      <c r="HI48" s="132"/>
      <c r="HJ48" s="132"/>
      <c r="HK48" s="132"/>
      <c r="HL48" s="132"/>
      <c r="HM48" s="132"/>
      <c r="HN48" s="132"/>
      <c r="HO48" s="132"/>
      <c r="HP48" s="132"/>
      <c r="HQ48" s="132"/>
      <c r="HR48" s="132"/>
      <c r="HS48" s="132"/>
      <c r="HT48" s="132"/>
      <c r="HU48" s="132"/>
      <c r="HV48" s="132"/>
      <c r="HW48" s="132"/>
      <c r="HX48" s="132"/>
      <c r="HY48" s="132"/>
      <c r="HZ48" s="132"/>
      <c r="IA48" s="132"/>
      <c r="IB48" s="132"/>
      <c r="IC48" s="132"/>
      <c r="ID48" s="132"/>
      <c r="IE48" s="132"/>
      <c r="IF48" s="132"/>
      <c r="IG48" s="132"/>
      <c r="IH48" s="132"/>
      <c r="II48" s="132"/>
      <c r="IJ48" s="132"/>
      <c r="IK48" s="132"/>
      <c r="IL48" s="132"/>
      <c r="IM48" s="132"/>
      <c r="IN48" s="132"/>
      <c r="IO48" s="132"/>
      <c r="IP48" s="132"/>
      <c r="IQ48" s="132"/>
      <c r="IR48" s="132"/>
      <c r="IS48" s="132"/>
      <c r="IT48" s="132"/>
      <c r="IU48" s="132"/>
      <c r="IV48" s="132"/>
      <c r="IW48" s="132"/>
      <c r="IX48" s="132"/>
      <c r="IY48" s="132"/>
      <c r="IZ48" s="132"/>
      <c r="JA48" s="132"/>
      <c r="JB48" s="132"/>
      <c r="JC48" s="132"/>
      <c r="JD48" s="132"/>
      <c r="JE48" s="132"/>
      <c r="JF48" s="132"/>
      <c r="JG48" s="132"/>
      <c r="JH48" s="132"/>
      <c r="JI48" s="132"/>
      <c r="JJ48" s="132"/>
      <c r="JK48" s="132"/>
      <c r="JL48" s="132"/>
      <c r="JM48" s="132"/>
      <c r="JN48" s="132"/>
      <c r="JO48" s="132"/>
      <c r="JP48" s="132"/>
      <c r="JQ48" s="132"/>
      <c r="JR48" s="132"/>
      <c r="JS48" s="132"/>
      <c r="JT48" s="132"/>
      <c r="JU48" s="132"/>
      <c r="JV48" s="132"/>
      <c r="JW48" s="132"/>
      <c r="JX48" s="132"/>
      <c r="JY48" s="132"/>
      <c r="JZ48" s="132"/>
      <c r="KA48" s="132"/>
      <c r="KB48" s="132"/>
      <c r="KC48" s="132"/>
      <c r="KD48" s="132"/>
      <c r="KE48" s="132"/>
      <c r="KF48" s="132"/>
      <c r="KG48" s="132"/>
      <c r="KH48" s="132"/>
      <c r="KI48" s="132"/>
      <c r="KJ48" s="132"/>
      <c r="KK48" s="132"/>
      <c r="KL48" s="132"/>
      <c r="KM48" s="132"/>
      <c r="KN48" s="132"/>
      <c r="KO48" s="132"/>
      <c r="KP48" s="132"/>
      <c r="KQ48" s="132"/>
      <c r="KR48" s="132"/>
      <c r="KS48" s="132"/>
      <c r="KT48" s="132"/>
      <c r="KU48" s="132"/>
      <c r="KV48" s="132"/>
      <c r="KW48" s="132"/>
      <c r="KX48" s="132"/>
      <c r="KY48" s="132"/>
      <c r="KZ48" s="132"/>
      <c r="LA48" s="132"/>
      <c r="LB48" s="132"/>
      <c r="LC48" s="132"/>
      <c r="LD48" s="132"/>
      <c r="LE48" s="132"/>
      <c r="LF48" s="132"/>
      <c r="LG48" s="132"/>
      <c r="LH48" s="132"/>
      <c r="LI48" s="132"/>
      <c r="LJ48" s="132"/>
      <c r="LK48" s="132"/>
      <c r="LL48" s="132"/>
      <c r="LM48" s="132"/>
      <c r="LN48" s="132"/>
      <c r="LO48" s="132"/>
      <c r="LP48" s="132"/>
      <c r="LQ48" s="132"/>
      <c r="LR48" s="132"/>
      <c r="LS48" s="132"/>
      <c r="LT48" s="132"/>
      <c r="LU48" s="132"/>
      <c r="LV48" s="132"/>
      <c r="LW48" s="132"/>
      <c r="LX48" s="132"/>
      <c r="LY48" s="132"/>
      <c r="LZ48" s="132"/>
      <c r="MA48" s="132"/>
      <c r="MB48" s="132"/>
      <c r="MC48" s="132"/>
      <c r="MD48" s="132"/>
      <c r="ME48" s="132"/>
      <c r="MF48" s="132"/>
      <c r="MG48" s="132"/>
      <c r="MH48" s="132"/>
      <c r="MI48" s="132"/>
      <c r="MJ48" s="132"/>
      <c r="MK48" s="132"/>
      <c r="ML48" s="132"/>
      <c r="MM48" s="132"/>
      <c r="MN48" s="132"/>
      <c r="MO48" s="132"/>
      <c r="MP48" s="132"/>
      <c r="MQ48" s="132"/>
      <c r="MR48" s="132"/>
      <c r="MS48" s="132"/>
      <c r="MT48" s="132"/>
      <c r="MU48" s="132"/>
      <c r="MV48" s="132"/>
      <c r="MW48" s="132"/>
      <c r="MX48" s="132"/>
      <c r="MY48" s="132"/>
      <c r="MZ48" s="132"/>
      <c r="NA48" s="132"/>
      <c r="NB48" s="132"/>
      <c r="NC48" s="132"/>
      <c r="ND48" s="132"/>
      <c r="NE48" s="132"/>
      <c r="NF48" s="132"/>
      <c r="NG48" s="132"/>
      <c r="NH48" s="132"/>
      <c r="NI48" s="132"/>
      <c r="NJ48" s="132"/>
      <c r="NK48" s="132"/>
      <c r="NL48" s="132"/>
      <c r="NM48" s="132"/>
      <c r="NN48" s="132"/>
      <c r="NO48" s="132"/>
      <c r="NP48" s="132"/>
      <c r="NQ48" s="132"/>
      <c r="NR48" s="132"/>
      <c r="NS48" s="132"/>
      <c r="NT48" s="132"/>
      <c r="NU48" s="132"/>
      <c r="NV48" s="132"/>
      <c r="NW48" s="132"/>
      <c r="NX48" s="132"/>
      <c r="NY48" s="132"/>
      <c r="NZ48" s="132"/>
      <c r="OA48" s="132"/>
      <c r="OB48" s="132"/>
      <c r="OC48" s="132"/>
      <c r="OD48" s="132"/>
      <c r="OE48" s="133"/>
      <c r="OF48" s="133"/>
      <c r="OG48" s="133"/>
      <c r="OH48" s="133"/>
      <c r="OI48" s="133"/>
      <c r="OJ48" s="133"/>
      <c r="OK48" s="133"/>
      <c r="OL48" s="133"/>
      <c r="OM48" s="133"/>
      <c r="ON48" s="133"/>
      <c r="OO48" s="133"/>
      <c r="OP48" s="133"/>
      <c r="OQ48" s="133"/>
      <c r="OR48" s="133"/>
      <c r="OS48" s="133"/>
      <c r="OT48" s="133"/>
      <c r="OU48" s="133"/>
      <c r="OV48" s="133"/>
      <c r="OW48" s="133"/>
      <c r="OX48" s="133"/>
      <c r="OY48" s="133"/>
      <c r="OZ48" s="133"/>
      <c r="PA48" s="133"/>
      <c r="PB48" s="133"/>
      <c r="PC48" s="133"/>
      <c r="PD48" s="133"/>
      <c r="PE48" s="133"/>
      <c r="PF48" s="133"/>
      <c r="PG48" s="133"/>
      <c r="PH48" s="133"/>
      <c r="PI48" s="133"/>
      <c r="PJ48" s="133"/>
      <c r="PK48" s="133"/>
      <c r="PL48" s="133"/>
      <c r="PM48" s="133"/>
      <c r="PN48" s="133"/>
      <c r="PO48" s="133"/>
      <c r="PP48" s="133"/>
      <c r="PQ48" s="133"/>
      <c r="PR48" s="133"/>
      <c r="PS48" s="133"/>
      <c r="PT48" s="133"/>
      <c r="PU48" s="133"/>
      <c r="PV48" s="133"/>
      <c r="PW48" s="133"/>
      <c r="PX48" s="133"/>
      <c r="PY48" s="133"/>
      <c r="PZ48" s="133"/>
      <c r="QA48" s="133"/>
      <c r="QB48" s="133"/>
      <c r="QC48" s="133"/>
      <c r="QD48" s="133"/>
      <c r="QE48" s="133"/>
      <c r="QF48" s="133"/>
      <c r="QG48" s="133"/>
      <c r="QH48" s="133"/>
      <c r="QI48" s="133"/>
    </row>
    <row r="49" ht="21.75" customHeight="1">
      <c r="A49" s="120"/>
      <c r="B49" s="126">
        <f t="shared" ref="B49:B79" si="122">+E49+G49</f>
        <v>0</v>
      </c>
      <c r="C49" s="122" t="s">
        <v>68</v>
      </c>
      <c r="D49" s="123">
        <v>8.0</v>
      </c>
      <c r="E49" s="122">
        <f>+D$46*D49/20000</f>
        <v>0</v>
      </c>
      <c r="F49" s="134">
        <v>8.0</v>
      </c>
      <c r="G49" s="122">
        <f>+F$46*F49/20000</f>
        <v>0</v>
      </c>
      <c r="H49" s="104"/>
      <c r="I49" s="120" t="s">
        <v>67</v>
      </c>
      <c r="J49" s="126">
        <f t="shared" ref="J49:J79" si="123">+M49+O49</f>
        <v>0</v>
      </c>
      <c r="K49" s="127" t="s">
        <v>68</v>
      </c>
      <c r="L49" s="128">
        <v>12.0</v>
      </c>
      <c r="M49" s="127">
        <f>+L$46*L49/20000</f>
        <v>0</v>
      </c>
      <c r="N49" s="128">
        <v>12.0</v>
      </c>
      <c r="O49" s="127">
        <f>+N$46*N49/20000</f>
        <v>0</v>
      </c>
      <c r="P49" s="104"/>
      <c r="Q49" s="120" t="s">
        <v>67</v>
      </c>
      <c r="R49" s="126">
        <f t="shared" ref="R49:R79" si="124">+U49+W49</f>
        <v>0</v>
      </c>
      <c r="S49" s="127" t="s">
        <v>68</v>
      </c>
      <c r="T49" s="128">
        <f>6+8</f>
        <v>14</v>
      </c>
      <c r="U49" s="127">
        <f>+T$46*T49/20000</f>
        <v>0</v>
      </c>
      <c r="V49" s="128">
        <v>14.0</v>
      </c>
      <c r="W49" s="127">
        <f>+V$46*V49/20000</f>
        <v>0</v>
      </c>
      <c r="X49" s="104"/>
      <c r="Y49" s="120" t="s">
        <v>67</v>
      </c>
      <c r="Z49" s="126">
        <f t="shared" ref="Z49:Z79" si="125">+AC49+AE49</f>
        <v>0</v>
      </c>
      <c r="AA49" s="127" t="s">
        <v>68</v>
      </c>
      <c r="AB49" s="128">
        <v>12.0</v>
      </c>
      <c r="AC49" s="127">
        <f>+AB$46*AB49/20000</f>
        <v>0</v>
      </c>
      <c r="AD49" s="128">
        <v>12.0</v>
      </c>
      <c r="AE49" s="127">
        <f>+AD$46*AD49/20000</f>
        <v>0</v>
      </c>
      <c r="AF49" s="104"/>
      <c r="AG49" s="104"/>
      <c r="AH49" s="120" t="s">
        <v>67</v>
      </c>
      <c r="AI49" s="126">
        <f t="shared" ref="AI49:AI79" si="126">+AL49+AN49</f>
        <v>0</v>
      </c>
      <c r="AJ49" s="127" t="s">
        <v>68</v>
      </c>
      <c r="AK49" s="128">
        <v>70.0</v>
      </c>
      <c r="AL49" s="127">
        <f>+AK$46*AK49/20000</f>
        <v>0</v>
      </c>
      <c r="AM49" s="128">
        <v>14.0</v>
      </c>
      <c r="AN49" s="127">
        <f>+AM$46*AM49/20000</f>
        <v>0</v>
      </c>
      <c r="AO49" s="104"/>
      <c r="AP49" s="120" t="s">
        <v>67</v>
      </c>
      <c r="AQ49" s="126">
        <f t="shared" ref="AQ49:AQ79" si="127">+AT49+AV49</f>
        <v>0</v>
      </c>
      <c r="AR49" s="127" t="s">
        <v>68</v>
      </c>
      <c r="AS49" s="128">
        <v>20.0</v>
      </c>
      <c r="AT49" s="127">
        <f>+AS$46*AS49/20000</f>
        <v>0</v>
      </c>
      <c r="AU49" s="128">
        <v>20.0</v>
      </c>
      <c r="AV49" s="127">
        <f>+AU$46*AU49/20000</f>
        <v>0</v>
      </c>
      <c r="AW49" s="104"/>
      <c r="AX49" s="120" t="s">
        <v>67</v>
      </c>
      <c r="AY49" s="126">
        <f t="shared" ref="AY49:AY79" si="128">+BB49+BD49</f>
        <v>0</v>
      </c>
      <c r="AZ49" s="127" t="s">
        <v>68</v>
      </c>
      <c r="BA49" s="128">
        <v>28.0</v>
      </c>
      <c r="BB49" s="127">
        <f>+BA$46*BA49/20000</f>
        <v>0</v>
      </c>
      <c r="BC49" s="130">
        <v>28.0</v>
      </c>
      <c r="BD49" s="127">
        <f>+BC$46*BC49/20000</f>
        <v>0</v>
      </c>
      <c r="BF49" s="69"/>
      <c r="BH49" s="131">
        <f t="shared" ref="BH49:BH79" si="129">+IF($A49=$BH$11,($E49+$G49))+IF($I49=$BH$11,($M49+$O49))+IF($Q49=$BH$11,($U49+$W49))+IF($Y49=$BH$11,($AC49+$AE49))+IF($AH49=$BH$11,($AL49+$AN49))+IF($AP49=$BH$11,($AT49+$AV49))+IF($AX49=$BH$11,($BB49+$BD49))</f>
        <v>0</v>
      </c>
      <c r="BI49" s="132">
        <f t="shared" ref="BI49:BI79" si="130">+IF($A49=$BI$11,($E49+$G49))+IF($I49=$BI$11,($M49+$O49))+IF($Q49=$BI$11,($U49+$W49))+IF($Y49=$BI$11,($AC49+$AE49))+IF($AH49=$BI$11,($AL49+$AN49))+IF($AP49=$BI$11,($AT49+$AV49))+IF($AX49=$BI$11,($BB49+$BD49))</f>
        <v>0</v>
      </c>
      <c r="BJ49" s="132">
        <f t="shared" ref="BJ49:QI49" si="121">+IF($A49=BJ$11,($E49+$G49))+IF($I49=BJ$11,($M49+$O49))+IF($Q49=BJ$11,($U49+$W49))+IF($Y49=BJ$11,($AC49+$AE49))+IF($AH49=BJ$11,($AL49+$AN49))+IF($AP49=BJ$11,($AT49+$AV49))+IF($AX49=BJ$11,($BB49+$BD49))</f>
        <v>0</v>
      </c>
      <c r="BK49" s="132">
        <f t="shared" si="121"/>
        <v>0</v>
      </c>
      <c r="BL49" s="132">
        <f t="shared" si="121"/>
        <v>0</v>
      </c>
      <c r="BM49" s="132">
        <f t="shared" si="121"/>
        <v>0</v>
      </c>
      <c r="BN49" s="132">
        <f t="shared" si="121"/>
        <v>0</v>
      </c>
      <c r="BO49" s="132">
        <f t="shared" si="121"/>
        <v>0</v>
      </c>
      <c r="BP49" s="132">
        <f t="shared" si="121"/>
        <v>0</v>
      </c>
      <c r="BQ49" s="132">
        <f t="shared" si="121"/>
        <v>0</v>
      </c>
      <c r="BR49" s="132">
        <f t="shared" si="121"/>
        <v>0</v>
      </c>
      <c r="BS49" s="132">
        <f t="shared" si="121"/>
        <v>0</v>
      </c>
      <c r="BT49" s="132">
        <f t="shared" si="121"/>
        <v>0</v>
      </c>
      <c r="BU49" s="132">
        <f t="shared" si="121"/>
        <v>0</v>
      </c>
      <c r="BV49" s="132">
        <f t="shared" si="121"/>
        <v>0</v>
      </c>
      <c r="BW49" s="132">
        <f t="shared" si="121"/>
        <v>0</v>
      </c>
      <c r="BX49" s="132">
        <f t="shared" si="121"/>
        <v>0</v>
      </c>
      <c r="BY49" s="132">
        <f t="shared" si="121"/>
        <v>0</v>
      </c>
      <c r="BZ49" s="132">
        <f t="shared" si="121"/>
        <v>0</v>
      </c>
      <c r="CA49" s="132">
        <f t="shared" si="121"/>
        <v>0</v>
      </c>
      <c r="CB49" s="132">
        <f t="shared" si="121"/>
        <v>0</v>
      </c>
      <c r="CC49" s="132">
        <f t="shared" si="121"/>
        <v>0</v>
      </c>
      <c r="CD49" s="132">
        <f t="shared" si="121"/>
        <v>0</v>
      </c>
      <c r="CE49" s="132">
        <f t="shared" si="121"/>
        <v>0</v>
      </c>
      <c r="CF49" s="132">
        <f t="shared" si="121"/>
        <v>0</v>
      </c>
      <c r="CG49" s="132">
        <f t="shared" si="121"/>
        <v>0</v>
      </c>
      <c r="CH49" s="132">
        <f t="shared" si="121"/>
        <v>0</v>
      </c>
      <c r="CI49" s="132">
        <f t="shared" si="121"/>
        <v>0</v>
      </c>
      <c r="CJ49" s="132">
        <f t="shared" si="121"/>
        <v>0</v>
      </c>
      <c r="CK49" s="132">
        <f t="shared" si="121"/>
        <v>0</v>
      </c>
      <c r="CL49" s="132">
        <f t="shared" si="121"/>
        <v>0</v>
      </c>
      <c r="CM49" s="132">
        <f t="shared" si="121"/>
        <v>0</v>
      </c>
      <c r="CN49" s="132">
        <f t="shared" si="121"/>
        <v>0</v>
      </c>
      <c r="CO49" s="132">
        <f t="shared" si="121"/>
        <v>0</v>
      </c>
      <c r="CP49" s="132">
        <f t="shared" si="121"/>
        <v>0</v>
      </c>
      <c r="CQ49" s="132">
        <f t="shared" si="121"/>
        <v>0</v>
      </c>
      <c r="CR49" s="132">
        <f t="shared" si="121"/>
        <v>0</v>
      </c>
      <c r="CS49" s="132">
        <f t="shared" si="121"/>
        <v>0</v>
      </c>
      <c r="CT49" s="132">
        <f t="shared" si="121"/>
        <v>0</v>
      </c>
      <c r="CU49" s="132">
        <f t="shared" si="121"/>
        <v>0</v>
      </c>
      <c r="CV49" s="132">
        <f t="shared" si="121"/>
        <v>0</v>
      </c>
      <c r="CW49" s="132">
        <f t="shared" si="121"/>
        <v>0</v>
      </c>
      <c r="CX49" s="132">
        <f t="shared" si="121"/>
        <v>0</v>
      </c>
      <c r="CY49" s="132">
        <f t="shared" si="121"/>
        <v>0</v>
      </c>
      <c r="CZ49" s="132">
        <f t="shared" si="121"/>
        <v>0</v>
      </c>
      <c r="DA49" s="132">
        <f t="shared" si="121"/>
        <v>0</v>
      </c>
      <c r="DB49" s="132">
        <f t="shared" si="121"/>
        <v>0</v>
      </c>
      <c r="DC49" s="132">
        <f t="shared" si="121"/>
        <v>0</v>
      </c>
      <c r="DD49" s="132">
        <f t="shared" si="121"/>
        <v>0</v>
      </c>
      <c r="DE49" s="132">
        <f t="shared" si="121"/>
        <v>0</v>
      </c>
      <c r="DF49" s="132">
        <f t="shared" si="121"/>
        <v>0</v>
      </c>
      <c r="DG49" s="132">
        <f t="shared" si="121"/>
        <v>0</v>
      </c>
      <c r="DH49" s="132">
        <f t="shared" si="121"/>
        <v>0</v>
      </c>
      <c r="DI49" s="132">
        <f t="shared" si="121"/>
        <v>0</v>
      </c>
      <c r="DJ49" s="132">
        <f t="shared" si="121"/>
        <v>0</v>
      </c>
      <c r="DK49" s="132">
        <f t="shared" si="121"/>
        <v>0</v>
      </c>
      <c r="DL49" s="132">
        <f t="shared" si="121"/>
        <v>0</v>
      </c>
      <c r="DM49" s="132">
        <f t="shared" si="121"/>
        <v>0</v>
      </c>
      <c r="DN49" s="132">
        <f t="shared" si="121"/>
        <v>0</v>
      </c>
      <c r="DO49" s="132">
        <f t="shared" si="121"/>
        <v>0</v>
      </c>
      <c r="DP49" s="132">
        <f t="shared" si="121"/>
        <v>0</v>
      </c>
      <c r="DQ49" s="132">
        <f t="shared" si="121"/>
        <v>0</v>
      </c>
      <c r="DR49" s="132">
        <f t="shared" si="121"/>
        <v>0</v>
      </c>
      <c r="DS49" s="132">
        <f t="shared" si="121"/>
        <v>0</v>
      </c>
      <c r="DT49" s="132">
        <f t="shared" si="121"/>
        <v>0</v>
      </c>
      <c r="DU49" s="132">
        <f t="shared" si="121"/>
        <v>0</v>
      </c>
      <c r="DV49" s="132">
        <f t="shared" si="121"/>
        <v>0</v>
      </c>
      <c r="DW49" s="132">
        <f t="shared" si="121"/>
        <v>0</v>
      </c>
      <c r="DX49" s="132">
        <f t="shared" si="121"/>
        <v>0</v>
      </c>
      <c r="DY49" s="132">
        <f t="shared" si="121"/>
        <v>0</v>
      </c>
      <c r="DZ49" s="132">
        <f t="shared" si="121"/>
        <v>0</v>
      </c>
      <c r="EA49" s="132">
        <f t="shared" si="121"/>
        <v>0</v>
      </c>
      <c r="EB49" s="132">
        <f t="shared" si="121"/>
        <v>0</v>
      </c>
      <c r="EC49" s="132">
        <f t="shared" si="121"/>
        <v>0</v>
      </c>
      <c r="ED49" s="132">
        <f t="shared" si="121"/>
        <v>0</v>
      </c>
      <c r="EE49" s="132">
        <f t="shared" si="121"/>
        <v>0</v>
      </c>
      <c r="EF49" s="132">
        <f t="shared" si="121"/>
        <v>0</v>
      </c>
      <c r="EG49" s="132">
        <f t="shared" si="121"/>
        <v>0</v>
      </c>
      <c r="EH49" s="132">
        <f t="shared" si="121"/>
        <v>0</v>
      </c>
      <c r="EI49" s="132">
        <f t="shared" si="121"/>
        <v>0</v>
      </c>
      <c r="EJ49" s="132">
        <f t="shared" si="121"/>
        <v>0</v>
      </c>
      <c r="EK49" s="132">
        <f t="shared" si="121"/>
        <v>0</v>
      </c>
      <c r="EL49" s="132">
        <f t="shared" si="121"/>
        <v>0</v>
      </c>
      <c r="EM49" s="132">
        <f t="shared" si="121"/>
        <v>0</v>
      </c>
      <c r="EN49" s="132">
        <f t="shared" si="121"/>
        <v>0</v>
      </c>
      <c r="EO49" s="132">
        <f t="shared" si="121"/>
        <v>0</v>
      </c>
      <c r="EP49" s="132">
        <f t="shared" si="121"/>
        <v>0</v>
      </c>
      <c r="EQ49" s="132">
        <f t="shared" si="121"/>
        <v>0</v>
      </c>
      <c r="ER49" s="132">
        <f t="shared" si="121"/>
        <v>0</v>
      </c>
      <c r="ES49" s="132">
        <f t="shared" si="121"/>
        <v>0</v>
      </c>
      <c r="ET49" s="132">
        <f t="shared" si="121"/>
        <v>0</v>
      </c>
      <c r="EU49" s="132">
        <f t="shared" si="121"/>
        <v>0</v>
      </c>
      <c r="EV49" s="132">
        <f t="shared" si="121"/>
        <v>0</v>
      </c>
      <c r="EW49" s="132">
        <f t="shared" si="121"/>
        <v>0</v>
      </c>
      <c r="EX49" s="132">
        <f t="shared" si="121"/>
        <v>0</v>
      </c>
      <c r="EY49" s="132">
        <f t="shared" si="121"/>
        <v>0</v>
      </c>
      <c r="EZ49" s="132">
        <f t="shared" si="121"/>
        <v>0</v>
      </c>
      <c r="FA49" s="132">
        <f t="shared" si="121"/>
        <v>0</v>
      </c>
      <c r="FB49" s="132">
        <f t="shared" si="121"/>
        <v>0</v>
      </c>
      <c r="FC49" s="132">
        <f t="shared" si="121"/>
        <v>0</v>
      </c>
      <c r="FD49" s="132">
        <f t="shared" si="121"/>
        <v>0</v>
      </c>
      <c r="FE49" s="132">
        <f t="shared" si="121"/>
        <v>0</v>
      </c>
      <c r="FF49" s="132">
        <f t="shared" si="121"/>
        <v>0</v>
      </c>
      <c r="FG49" s="132">
        <f t="shared" si="121"/>
        <v>0</v>
      </c>
      <c r="FH49" s="132">
        <f t="shared" si="121"/>
        <v>0</v>
      </c>
      <c r="FI49" s="132">
        <f t="shared" si="121"/>
        <v>0</v>
      </c>
      <c r="FJ49" s="132">
        <f t="shared" si="121"/>
        <v>0</v>
      </c>
      <c r="FK49" s="132">
        <f t="shared" si="121"/>
        <v>0</v>
      </c>
      <c r="FL49" s="132">
        <f t="shared" si="121"/>
        <v>0</v>
      </c>
      <c r="FM49" s="132">
        <f t="shared" si="121"/>
        <v>0</v>
      </c>
      <c r="FN49" s="132">
        <f t="shared" si="121"/>
        <v>0</v>
      </c>
      <c r="FO49" s="132">
        <f t="shared" si="121"/>
        <v>0</v>
      </c>
      <c r="FP49" s="132">
        <f t="shared" si="121"/>
        <v>0</v>
      </c>
      <c r="FQ49" s="132">
        <f t="shared" si="121"/>
        <v>0</v>
      </c>
      <c r="FR49" s="132">
        <f t="shared" si="121"/>
        <v>0</v>
      </c>
      <c r="FS49" s="132">
        <f t="shared" si="121"/>
        <v>0</v>
      </c>
      <c r="FT49" s="132">
        <f t="shared" si="121"/>
        <v>0</v>
      </c>
      <c r="FU49" s="132">
        <f t="shared" si="121"/>
        <v>0</v>
      </c>
      <c r="FV49" s="132">
        <f t="shared" si="121"/>
        <v>0</v>
      </c>
      <c r="FW49" s="132">
        <f t="shared" si="121"/>
        <v>0</v>
      </c>
      <c r="FX49" s="132">
        <f t="shared" si="121"/>
        <v>0</v>
      </c>
      <c r="FY49" s="132">
        <f t="shared" si="121"/>
        <v>0</v>
      </c>
      <c r="FZ49" s="132">
        <f t="shared" si="121"/>
        <v>0</v>
      </c>
      <c r="GA49" s="132">
        <f t="shared" si="121"/>
        <v>0</v>
      </c>
      <c r="GB49" s="132">
        <f t="shared" si="121"/>
        <v>0</v>
      </c>
      <c r="GC49" s="132">
        <f t="shared" si="121"/>
        <v>0</v>
      </c>
      <c r="GD49" s="132">
        <f t="shared" si="121"/>
        <v>0</v>
      </c>
      <c r="GE49" s="132">
        <f t="shared" si="121"/>
        <v>0</v>
      </c>
      <c r="GF49" s="132">
        <f t="shared" si="121"/>
        <v>0</v>
      </c>
      <c r="GG49" s="132">
        <f t="shared" si="121"/>
        <v>0</v>
      </c>
      <c r="GH49" s="132">
        <f t="shared" si="121"/>
        <v>0</v>
      </c>
      <c r="GI49" s="132">
        <f t="shared" si="121"/>
        <v>0</v>
      </c>
      <c r="GJ49" s="132">
        <f t="shared" si="121"/>
        <v>0</v>
      </c>
      <c r="GK49" s="132">
        <f t="shared" si="121"/>
        <v>0</v>
      </c>
      <c r="GL49" s="132">
        <f t="shared" si="121"/>
        <v>0</v>
      </c>
      <c r="GM49" s="132">
        <f t="shared" si="121"/>
        <v>0</v>
      </c>
      <c r="GN49" s="132">
        <f t="shared" si="121"/>
        <v>0</v>
      </c>
      <c r="GO49" s="132">
        <f t="shared" si="121"/>
        <v>0</v>
      </c>
      <c r="GP49" s="132">
        <f t="shared" si="121"/>
        <v>0</v>
      </c>
      <c r="GQ49" s="132">
        <f t="shared" si="121"/>
        <v>0</v>
      </c>
      <c r="GR49" s="132">
        <f t="shared" si="121"/>
        <v>0</v>
      </c>
      <c r="GS49" s="132">
        <f t="shared" si="121"/>
        <v>0</v>
      </c>
      <c r="GT49" s="132">
        <f t="shared" si="121"/>
        <v>0</v>
      </c>
      <c r="GU49" s="132">
        <f t="shared" si="121"/>
        <v>0</v>
      </c>
      <c r="GV49" s="132">
        <f t="shared" si="121"/>
        <v>0</v>
      </c>
      <c r="GW49" s="132">
        <f t="shared" si="121"/>
        <v>0</v>
      </c>
      <c r="GX49" s="132">
        <f t="shared" si="121"/>
        <v>0</v>
      </c>
      <c r="GY49" s="132">
        <f t="shared" si="121"/>
        <v>0</v>
      </c>
      <c r="GZ49" s="132">
        <f t="shared" si="121"/>
        <v>0</v>
      </c>
      <c r="HA49" s="132">
        <f t="shared" si="121"/>
        <v>0</v>
      </c>
      <c r="HB49" s="132">
        <f t="shared" si="121"/>
        <v>0</v>
      </c>
      <c r="HC49" s="132">
        <f t="shared" si="121"/>
        <v>0</v>
      </c>
      <c r="HD49" s="132">
        <f t="shared" si="121"/>
        <v>0</v>
      </c>
      <c r="HE49" s="132">
        <f t="shared" si="121"/>
        <v>0</v>
      </c>
      <c r="HF49" s="132">
        <f t="shared" si="121"/>
        <v>0</v>
      </c>
      <c r="HG49" s="132">
        <f t="shared" si="121"/>
        <v>0</v>
      </c>
      <c r="HH49" s="132">
        <f t="shared" si="121"/>
        <v>0</v>
      </c>
      <c r="HI49" s="132">
        <f t="shared" si="121"/>
        <v>0</v>
      </c>
      <c r="HJ49" s="132">
        <f t="shared" si="121"/>
        <v>0</v>
      </c>
      <c r="HK49" s="132">
        <f t="shared" si="121"/>
        <v>0</v>
      </c>
      <c r="HL49" s="132">
        <f t="shared" si="121"/>
        <v>0</v>
      </c>
      <c r="HM49" s="132">
        <f t="shared" si="121"/>
        <v>0</v>
      </c>
      <c r="HN49" s="132">
        <f t="shared" si="121"/>
        <v>0</v>
      </c>
      <c r="HO49" s="132">
        <f t="shared" si="121"/>
        <v>0</v>
      </c>
      <c r="HP49" s="132">
        <f t="shared" si="121"/>
        <v>0</v>
      </c>
      <c r="HQ49" s="132">
        <f t="shared" si="121"/>
        <v>0</v>
      </c>
      <c r="HR49" s="132">
        <f t="shared" si="121"/>
        <v>0</v>
      </c>
      <c r="HS49" s="132">
        <f t="shared" si="121"/>
        <v>0</v>
      </c>
      <c r="HT49" s="132">
        <f t="shared" si="121"/>
        <v>0</v>
      </c>
      <c r="HU49" s="132">
        <f t="shared" si="121"/>
        <v>0</v>
      </c>
      <c r="HV49" s="132">
        <f t="shared" si="121"/>
        <v>0</v>
      </c>
      <c r="HW49" s="132">
        <f t="shared" si="121"/>
        <v>0</v>
      </c>
      <c r="HX49" s="132">
        <f t="shared" si="121"/>
        <v>0</v>
      </c>
      <c r="HY49" s="132">
        <f t="shared" si="121"/>
        <v>0</v>
      </c>
      <c r="HZ49" s="132">
        <f t="shared" si="121"/>
        <v>0</v>
      </c>
      <c r="IA49" s="132">
        <f t="shared" si="121"/>
        <v>0</v>
      </c>
      <c r="IB49" s="132">
        <f t="shared" si="121"/>
        <v>0</v>
      </c>
      <c r="IC49" s="132">
        <f t="shared" si="121"/>
        <v>0</v>
      </c>
      <c r="ID49" s="132">
        <f t="shared" si="121"/>
        <v>0</v>
      </c>
      <c r="IE49" s="132">
        <f t="shared" si="121"/>
        <v>0</v>
      </c>
      <c r="IF49" s="132">
        <f t="shared" si="121"/>
        <v>0</v>
      </c>
      <c r="IG49" s="132">
        <f t="shared" si="121"/>
        <v>0</v>
      </c>
      <c r="IH49" s="132">
        <f t="shared" si="121"/>
        <v>0</v>
      </c>
      <c r="II49" s="132">
        <f t="shared" si="121"/>
        <v>0</v>
      </c>
      <c r="IJ49" s="132">
        <f t="shared" si="121"/>
        <v>0</v>
      </c>
      <c r="IK49" s="132">
        <f t="shared" si="121"/>
        <v>0</v>
      </c>
      <c r="IL49" s="132">
        <f t="shared" si="121"/>
        <v>0</v>
      </c>
      <c r="IM49" s="132">
        <f t="shared" si="121"/>
        <v>0</v>
      </c>
      <c r="IN49" s="132">
        <f t="shared" si="121"/>
        <v>0</v>
      </c>
      <c r="IO49" s="132">
        <f t="shared" si="121"/>
        <v>0</v>
      </c>
      <c r="IP49" s="132">
        <f t="shared" si="121"/>
        <v>0</v>
      </c>
      <c r="IQ49" s="132">
        <f t="shared" si="121"/>
        <v>0</v>
      </c>
      <c r="IR49" s="132">
        <f t="shared" si="121"/>
        <v>0</v>
      </c>
      <c r="IS49" s="132">
        <f t="shared" si="121"/>
        <v>0</v>
      </c>
      <c r="IT49" s="132">
        <f t="shared" si="121"/>
        <v>0</v>
      </c>
      <c r="IU49" s="132">
        <f t="shared" si="121"/>
        <v>0</v>
      </c>
      <c r="IV49" s="132">
        <f t="shared" si="121"/>
        <v>0</v>
      </c>
      <c r="IW49" s="132">
        <f t="shared" si="121"/>
        <v>0</v>
      </c>
      <c r="IX49" s="132">
        <f t="shared" si="121"/>
        <v>0</v>
      </c>
      <c r="IY49" s="132">
        <f t="shared" si="121"/>
        <v>0</v>
      </c>
      <c r="IZ49" s="132">
        <f t="shared" si="121"/>
        <v>0</v>
      </c>
      <c r="JA49" s="132">
        <f t="shared" si="121"/>
        <v>0</v>
      </c>
      <c r="JB49" s="132">
        <f t="shared" si="121"/>
        <v>0</v>
      </c>
      <c r="JC49" s="132">
        <f t="shared" si="121"/>
        <v>0</v>
      </c>
      <c r="JD49" s="132">
        <f t="shared" si="121"/>
        <v>0</v>
      </c>
      <c r="JE49" s="132">
        <f t="shared" si="121"/>
        <v>0</v>
      </c>
      <c r="JF49" s="132">
        <f t="shared" si="121"/>
        <v>0</v>
      </c>
      <c r="JG49" s="132">
        <f t="shared" si="121"/>
        <v>0</v>
      </c>
      <c r="JH49" s="132">
        <f t="shared" si="121"/>
        <v>0</v>
      </c>
      <c r="JI49" s="132">
        <f t="shared" si="121"/>
        <v>0</v>
      </c>
      <c r="JJ49" s="132">
        <f t="shared" si="121"/>
        <v>0</v>
      </c>
      <c r="JK49" s="132">
        <f t="shared" si="121"/>
        <v>0</v>
      </c>
      <c r="JL49" s="132">
        <f t="shared" si="121"/>
        <v>0</v>
      </c>
      <c r="JM49" s="132">
        <f t="shared" si="121"/>
        <v>0</v>
      </c>
      <c r="JN49" s="132">
        <f t="shared" si="121"/>
        <v>0</v>
      </c>
      <c r="JO49" s="132">
        <f t="shared" si="121"/>
        <v>0</v>
      </c>
      <c r="JP49" s="132">
        <f t="shared" si="121"/>
        <v>0</v>
      </c>
      <c r="JQ49" s="132">
        <f t="shared" si="121"/>
        <v>0</v>
      </c>
      <c r="JR49" s="132">
        <f t="shared" si="121"/>
        <v>0</v>
      </c>
      <c r="JS49" s="132">
        <f t="shared" si="121"/>
        <v>0</v>
      </c>
      <c r="JT49" s="132">
        <f t="shared" si="121"/>
        <v>0</v>
      </c>
      <c r="JU49" s="132">
        <f t="shared" si="121"/>
        <v>0</v>
      </c>
      <c r="JV49" s="132">
        <f t="shared" si="121"/>
        <v>0</v>
      </c>
      <c r="JW49" s="132">
        <f t="shared" si="121"/>
        <v>0</v>
      </c>
      <c r="JX49" s="132">
        <f t="shared" si="121"/>
        <v>0</v>
      </c>
      <c r="JY49" s="132">
        <f t="shared" si="121"/>
        <v>0</v>
      </c>
      <c r="JZ49" s="132">
        <f t="shared" si="121"/>
        <v>0</v>
      </c>
      <c r="KA49" s="132">
        <f t="shared" si="121"/>
        <v>0</v>
      </c>
      <c r="KB49" s="132">
        <f t="shared" si="121"/>
        <v>0</v>
      </c>
      <c r="KC49" s="132">
        <f t="shared" si="121"/>
        <v>0</v>
      </c>
      <c r="KD49" s="132">
        <f t="shared" si="121"/>
        <v>0</v>
      </c>
      <c r="KE49" s="132">
        <f t="shared" si="121"/>
        <v>0</v>
      </c>
      <c r="KF49" s="132">
        <f t="shared" si="121"/>
        <v>0</v>
      </c>
      <c r="KG49" s="132">
        <f t="shared" si="121"/>
        <v>0</v>
      </c>
      <c r="KH49" s="132">
        <f t="shared" si="121"/>
        <v>0</v>
      </c>
      <c r="KI49" s="132">
        <f t="shared" si="121"/>
        <v>0</v>
      </c>
      <c r="KJ49" s="132">
        <f t="shared" si="121"/>
        <v>0</v>
      </c>
      <c r="KK49" s="132">
        <f t="shared" si="121"/>
        <v>0</v>
      </c>
      <c r="KL49" s="132">
        <f t="shared" si="121"/>
        <v>0</v>
      </c>
      <c r="KM49" s="132">
        <f t="shared" si="121"/>
        <v>0</v>
      </c>
      <c r="KN49" s="132">
        <f t="shared" si="121"/>
        <v>0</v>
      </c>
      <c r="KO49" s="132">
        <f t="shared" si="121"/>
        <v>0</v>
      </c>
      <c r="KP49" s="132">
        <f t="shared" si="121"/>
        <v>0</v>
      </c>
      <c r="KQ49" s="132">
        <f t="shared" si="121"/>
        <v>0</v>
      </c>
      <c r="KR49" s="132">
        <f t="shared" si="121"/>
        <v>0</v>
      </c>
      <c r="KS49" s="132">
        <f t="shared" si="121"/>
        <v>0</v>
      </c>
      <c r="KT49" s="132">
        <f t="shared" si="121"/>
        <v>0</v>
      </c>
      <c r="KU49" s="132">
        <f t="shared" si="121"/>
        <v>0</v>
      </c>
      <c r="KV49" s="132">
        <f t="shared" si="121"/>
        <v>0</v>
      </c>
      <c r="KW49" s="132">
        <f t="shared" si="121"/>
        <v>0</v>
      </c>
      <c r="KX49" s="132">
        <f t="shared" si="121"/>
        <v>0</v>
      </c>
      <c r="KY49" s="132">
        <f t="shared" si="121"/>
        <v>0</v>
      </c>
      <c r="KZ49" s="132">
        <f t="shared" si="121"/>
        <v>0</v>
      </c>
      <c r="LA49" s="132">
        <f t="shared" si="121"/>
        <v>0</v>
      </c>
      <c r="LB49" s="132">
        <f t="shared" si="121"/>
        <v>0</v>
      </c>
      <c r="LC49" s="132">
        <f t="shared" si="121"/>
        <v>0</v>
      </c>
      <c r="LD49" s="132">
        <f t="shared" si="121"/>
        <v>0</v>
      </c>
      <c r="LE49" s="132">
        <f t="shared" si="121"/>
        <v>0</v>
      </c>
      <c r="LF49" s="132">
        <f t="shared" si="121"/>
        <v>0</v>
      </c>
      <c r="LG49" s="132">
        <f t="shared" si="121"/>
        <v>0</v>
      </c>
      <c r="LH49" s="132">
        <f t="shared" si="121"/>
        <v>0</v>
      </c>
      <c r="LI49" s="132">
        <f t="shared" si="121"/>
        <v>0</v>
      </c>
      <c r="LJ49" s="132">
        <f t="shared" si="121"/>
        <v>0</v>
      </c>
      <c r="LK49" s="132">
        <f t="shared" si="121"/>
        <v>0</v>
      </c>
      <c r="LL49" s="132">
        <f t="shared" si="121"/>
        <v>0</v>
      </c>
      <c r="LM49" s="132">
        <f t="shared" si="121"/>
        <v>0</v>
      </c>
      <c r="LN49" s="132">
        <f t="shared" si="121"/>
        <v>0</v>
      </c>
      <c r="LO49" s="132">
        <f t="shared" si="121"/>
        <v>0</v>
      </c>
      <c r="LP49" s="132">
        <f t="shared" si="121"/>
        <v>0</v>
      </c>
      <c r="LQ49" s="132">
        <f t="shared" si="121"/>
        <v>0</v>
      </c>
      <c r="LR49" s="132">
        <f t="shared" si="121"/>
        <v>0</v>
      </c>
      <c r="LS49" s="132">
        <f t="shared" si="121"/>
        <v>0</v>
      </c>
      <c r="LT49" s="132">
        <f t="shared" si="121"/>
        <v>0</v>
      </c>
      <c r="LU49" s="132">
        <f t="shared" si="121"/>
        <v>0</v>
      </c>
      <c r="LV49" s="132">
        <f t="shared" si="121"/>
        <v>0</v>
      </c>
      <c r="LW49" s="132">
        <f t="shared" si="121"/>
        <v>0</v>
      </c>
      <c r="LX49" s="132">
        <f t="shared" si="121"/>
        <v>0</v>
      </c>
      <c r="LY49" s="132">
        <f t="shared" si="121"/>
        <v>0</v>
      </c>
      <c r="LZ49" s="132">
        <f t="shared" si="121"/>
        <v>0</v>
      </c>
      <c r="MA49" s="132">
        <f t="shared" si="121"/>
        <v>0</v>
      </c>
      <c r="MB49" s="132">
        <f t="shared" si="121"/>
        <v>0</v>
      </c>
      <c r="MC49" s="132">
        <f t="shared" si="121"/>
        <v>0</v>
      </c>
      <c r="MD49" s="132">
        <f t="shared" si="121"/>
        <v>0</v>
      </c>
      <c r="ME49" s="132">
        <f t="shared" si="121"/>
        <v>0</v>
      </c>
      <c r="MF49" s="132">
        <f t="shared" si="121"/>
        <v>0</v>
      </c>
      <c r="MG49" s="132">
        <f t="shared" si="121"/>
        <v>0</v>
      </c>
      <c r="MH49" s="132">
        <f t="shared" si="121"/>
        <v>0</v>
      </c>
      <c r="MI49" s="132">
        <f t="shared" si="121"/>
        <v>0</v>
      </c>
      <c r="MJ49" s="132">
        <f t="shared" si="121"/>
        <v>0</v>
      </c>
      <c r="MK49" s="132">
        <f t="shared" si="121"/>
        <v>0</v>
      </c>
      <c r="ML49" s="132">
        <f t="shared" si="121"/>
        <v>0</v>
      </c>
      <c r="MM49" s="132">
        <f t="shared" si="121"/>
        <v>0</v>
      </c>
      <c r="MN49" s="132">
        <f t="shared" si="121"/>
        <v>0</v>
      </c>
      <c r="MO49" s="132">
        <f t="shared" si="121"/>
        <v>0</v>
      </c>
      <c r="MP49" s="132">
        <f t="shared" si="121"/>
        <v>0</v>
      </c>
      <c r="MQ49" s="132">
        <f t="shared" si="121"/>
        <v>0</v>
      </c>
      <c r="MR49" s="132">
        <f t="shared" si="121"/>
        <v>0</v>
      </c>
      <c r="MS49" s="132">
        <f t="shared" si="121"/>
        <v>0</v>
      </c>
      <c r="MT49" s="132">
        <f t="shared" si="121"/>
        <v>0</v>
      </c>
      <c r="MU49" s="132">
        <f t="shared" si="121"/>
        <v>0</v>
      </c>
      <c r="MV49" s="132">
        <f t="shared" si="121"/>
        <v>0</v>
      </c>
      <c r="MW49" s="132">
        <f t="shared" si="121"/>
        <v>0</v>
      </c>
      <c r="MX49" s="132">
        <f t="shared" si="121"/>
        <v>0</v>
      </c>
      <c r="MY49" s="132">
        <f t="shared" si="121"/>
        <v>0</v>
      </c>
      <c r="MZ49" s="132">
        <f t="shared" si="121"/>
        <v>0</v>
      </c>
      <c r="NA49" s="132">
        <f t="shared" si="121"/>
        <v>0</v>
      </c>
      <c r="NB49" s="132">
        <f t="shared" si="121"/>
        <v>0</v>
      </c>
      <c r="NC49" s="132">
        <f t="shared" si="121"/>
        <v>0</v>
      </c>
      <c r="ND49" s="132">
        <f t="shared" si="121"/>
        <v>0</v>
      </c>
      <c r="NE49" s="132">
        <f t="shared" si="121"/>
        <v>0</v>
      </c>
      <c r="NF49" s="132">
        <f t="shared" si="121"/>
        <v>0</v>
      </c>
      <c r="NG49" s="132">
        <f t="shared" si="121"/>
        <v>0</v>
      </c>
      <c r="NH49" s="132">
        <f t="shared" si="121"/>
        <v>0</v>
      </c>
      <c r="NI49" s="132">
        <f t="shared" si="121"/>
        <v>0</v>
      </c>
      <c r="NJ49" s="132">
        <f t="shared" si="121"/>
        <v>0</v>
      </c>
      <c r="NK49" s="132">
        <f t="shared" si="121"/>
        <v>0</v>
      </c>
      <c r="NL49" s="132">
        <f t="shared" si="121"/>
        <v>0</v>
      </c>
      <c r="NM49" s="132">
        <f t="shared" si="121"/>
        <v>0</v>
      </c>
      <c r="NN49" s="132">
        <f t="shared" si="121"/>
        <v>0</v>
      </c>
      <c r="NO49" s="132">
        <f t="shared" si="121"/>
        <v>0</v>
      </c>
      <c r="NP49" s="132">
        <f t="shared" si="121"/>
        <v>0</v>
      </c>
      <c r="NQ49" s="132">
        <f t="shared" si="121"/>
        <v>0</v>
      </c>
      <c r="NR49" s="132">
        <f t="shared" si="121"/>
        <v>0</v>
      </c>
      <c r="NS49" s="132">
        <f t="shared" si="121"/>
        <v>0</v>
      </c>
      <c r="NT49" s="132">
        <f t="shared" si="121"/>
        <v>0</v>
      </c>
      <c r="NU49" s="132">
        <f t="shared" si="121"/>
        <v>0</v>
      </c>
      <c r="NV49" s="132">
        <f t="shared" si="121"/>
        <v>0</v>
      </c>
      <c r="NW49" s="132">
        <f t="shared" si="121"/>
        <v>0</v>
      </c>
      <c r="NX49" s="132">
        <f t="shared" si="121"/>
        <v>0</v>
      </c>
      <c r="NY49" s="132">
        <f t="shared" si="121"/>
        <v>0</v>
      </c>
      <c r="NZ49" s="132">
        <f t="shared" si="121"/>
        <v>0</v>
      </c>
      <c r="OA49" s="132">
        <f t="shared" si="121"/>
        <v>0</v>
      </c>
      <c r="OB49" s="132">
        <f t="shared" si="121"/>
        <v>0</v>
      </c>
      <c r="OC49" s="132">
        <f t="shared" si="121"/>
        <v>0</v>
      </c>
      <c r="OD49" s="132">
        <f t="shared" si="121"/>
        <v>0</v>
      </c>
      <c r="OE49" s="133">
        <f t="shared" si="121"/>
        <v>0</v>
      </c>
      <c r="OF49" s="133">
        <f t="shared" si="121"/>
        <v>0</v>
      </c>
      <c r="OG49" s="133">
        <f t="shared" si="121"/>
        <v>0</v>
      </c>
      <c r="OH49" s="133">
        <f t="shared" si="121"/>
        <v>0</v>
      </c>
      <c r="OI49" s="133">
        <f t="shared" si="121"/>
        <v>0</v>
      </c>
      <c r="OJ49" s="133">
        <f t="shared" si="121"/>
        <v>0</v>
      </c>
      <c r="OK49" s="133">
        <f t="shared" si="121"/>
        <v>0</v>
      </c>
      <c r="OL49" s="133">
        <f t="shared" si="121"/>
        <v>0</v>
      </c>
      <c r="OM49" s="133">
        <f t="shared" si="121"/>
        <v>0</v>
      </c>
      <c r="ON49" s="133">
        <f t="shared" si="121"/>
        <v>0</v>
      </c>
      <c r="OO49" s="133">
        <f t="shared" si="121"/>
        <v>0</v>
      </c>
      <c r="OP49" s="133">
        <f t="shared" si="121"/>
        <v>0</v>
      </c>
      <c r="OQ49" s="133">
        <f t="shared" si="121"/>
        <v>0</v>
      </c>
      <c r="OR49" s="133">
        <f t="shared" si="121"/>
        <v>0</v>
      </c>
      <c r="OS49" s="133">
        <f t="shared" si="121"/>
        <v>0</v>
      </c>
      <c r="OT49" s="133">
        <f t="shared" si="121"/>
        <v>0</v>
      </c>
      <c r="OU49" s="133">
        <f t="shared" si="121"/>
        <v>0</v>
      </c>
      <c r="OV49" s="133">
        <f t="shared" si="121"/>
        <v>0</v>
      </c>
      <c r="OW49" s="133">
        <f t="shared" si="121"/>
        <v>0</v>
      </c>
      <c r="OX49" s="133">
        <f t="shared" si="121"/>
        <v>0</v>
      </c>
      <c r="OY49" s="133">
        <f t="shared" si="121"/>
        <v>0</v>
      </c>
      <c r="OZ49" s="133">
        <f t="shared" si="121"/>
        <v>0</v>
      </c>
      <c r="PA49" s="133">
        <f t="shared" si="121"/>
        <v>0</v>
      </c>
      <c r="PB49" s="133">
        <f t="shared" si="121"/>
        <v>0</v>
      </c>
      <c r="PC49" s="133">
        <f t="shared" si="121"/>
        <v>0</v>
      </c>
      <c r="PD49" s="133">
        <f t="shared" si="121"/>
        <v>0</v>
      </c>
      <c r="PE49" s="133">
        <f t="shared" si="121"/>
        <v>0</v>
      </c>
      <c r="PF49" s="133">
        <f t="shared" si="121"/>
        <v>0</v>
      </c>
      <c r="PG49" s="133">
        <f t="shared" si="121"/>
        <v>0</v>
      </c>
      <c r="PH49" s="133">
        <f t="shared" si="121"/>
        <v>0</v>
      </c>
      <c r="PI49" s="133">
        <f t="shared" si="121"/>
        <v>0</v>
      </c>
      <c r="PJ49" s="133">
        <f t="shared" si="121"/>
        <v>0</v>
      </c>
      <c r="PK49" s="133">
        <f t="shared" si="121"/>
        <v>0</v>
      </c>
      <c r="PL49" s="133">
        <f t="shared" si="121"/>
        <v>0</v>
      </c>
      <c r="PM49" s="133">
        <f t="shared" si="121"/>
        <v>0</v>
      </c>
      <c r="PN49" s="133">
        <f t="shared" si="121"/>
        <v>0</v>
      </c>
      <c r="PO49" s="133">
        <f t="shared" si="121"/>
        <v>0</v>
      </c>
      <c r="PP49" s="133">
        <f t="shared" si="121"/>
        <v>0</v>
      </c>
      <c r="PQ49" s="133">
        <f t="shared" si="121"/>
        <v>0</v>
      </c>
      <c r="PR49" s="133">
        <f t="shared" si="121"/>
        <v>0</v>
      </c>
      <c r="PS49" s="133">
        <f t="shared" si="121"/>
        <v>0</v>
      </c>
      <c r="PT49" s="133">
        <f t="shared" si="121"/>
        <v>0</v>
      </c>
      <c r="PU49" s="133">
        <f t="shared" si="121"/>
        <v>0</v>
      </c>
      <c r="PV49" s="133">
        <f t="shared" si="121"/>
        <v>0</v>
      </c>
      <c r="PW49" s="133">
        <f t="shared" si="121"/>
        <v>0</v>
      </c>
      <c r="PX49" s="133">
        <f t="shared" si="121"/>
        <v>0</v>
      </c>
      <c r="PY49" s="133">
        <f t="shared" si="121"/>
        <v>0</v>
      </c>
      <c r="PZ49" s="133">
        <f t="shared" si="121"/>
        <v>0</v>
      </c>
      <c r="QA49" s="133">
        <f t="shared" si="121"/>
        <v>0</v>
      </c>
      <c r="QB49" s="133">
        <f t="shared" si="121"/>
        <v>0</v>
      </c>
      <c r="QC49" s="133">
        <f t="shared" si="121"/>
        <v>0</v>
      </c>
      <c r="QD49" s="133">
        <f t="shared" si="121"/>
        <v>0</v>
      </c>
      <c r="QE49" s="133">
        <f t="shared" si="121"/>
        <v>0</v>
      </c>
      <c r="QF49" s="133">
        <f t="shared" si="121"/>
        <v>0</v>
      </c>
      <c r="QG49" s="133">
        <f t="shared" si="121"/>
        <v>0</v>
      </c>
      <c r="QH49" s="133">
        <f t="shared" si="121"/>
        <v>0</v>
      </c>
      <c r="QI49" s="133">
        <f t="shared" si="121"/>
        <v>0</v>
      </c>
    </row>
    <row r="50" ht="21.75" customHeight="1">
      <c r="A50" s="120" t="s">
        <v>116</v>
      </c>
      <c r="B50" s="126">
        <f t="shared" si="122"/>
        <v>0</v>
      </c>
      <c r="C50" s="122" t="s">
        <v>79</v>
      </c>
      <c r="D50" s="123">
        <v>0.15</v>
      </c>
      <c r="E50" s="122">
        <f>+D$46*D50</f>
        <v>0</v>
      </c>
      <c r="F50" s="134">
        <v>0.15</v>
      </c>
      <c r="G50" s="122">
        <f>+F$46*F50</f>
        <v>0</v>
      </c>
      <c r="H50" s="104"/>
      <c r="I50" s="125" t="s">
        <v>117</v>
      </c>
      <c r="J50" s="126">
        <f t="shared" si="123"/>
        <v>0</v>
      </c>
      <c r="K50" s="127" t="s">
        <v>63</v>
      </c>
      <c r="L50" s="128">
        <v>25.0</v>
      </c>
      <c r="M50" s="127">
        <f t="shared" ref="M50:M52" si="132">+L$46*L50/500</f>
        <v>0</v>
      </c>
      <c r="N50" s="128">
        <v>50.0</v>
      </c>
      <c r="O50" s="175">
        <f t="shared" ref="O50:O52" si="133">+N$46*N50/500</f>
        <v>0</v>
      </c>
      <c r="P50" s="104"/>
      <c r="Q50" s="125" t="s">
        <v>116</v>
      </c>
      <c r="R50" s="126">
        <f t="shared" si="124"/>
        <v>0</v>
      </c>
      <c r="S50" s="127" t="s">
        <v>79</v>
      </c>
      <c r="T50" s="128">
        <v>0.25</v>
      </c>
      <c r="U50" s="127">
        <f>+T$46*T50</f>
        <v>0</v>
      </c>
      <c r="V50" s="128">
        <v>0.25</v>
      </c>
      <c r="W50" s="127">
        <f>+V$46*V50</f>
        <v>0</v>
      </c>
      <c r="X50" s="104"/>
      <c r="Y50" s="125" t="s">
        <v>118</v>
      </c>
      <c r="Z50" s="126">
        <f t="shared" si="125"/>
        <v>0</v>
      </c>
      <c r="AA50" s="127" t="s">
        <v>79</v>
      </c>
      <c r="AB50" s="128">
        <v>1.0</v>
      </c>
      <c r="AC50" s="127">
        <f>+AB$46*AB50</f>
        <v>0</v>
      </c>
      <c r="AD50" s="128">
        <v>1.0</v>
      </c>
      <c r="AE50" s="127">
        <f>+AD$46*AD50</f>
        <v>0</v>
      </c>
      <c r="AF50" s="104"/>
      <c r="AG50" s="104"/>
      <c r="AH50" s="196" t="s">
        <v>119</v>
      </c>
      <c r="AI50" s="126">
        <f t="shared" si="126"/>
        <v>0</v>
      </c>
      <c r="AJ50" s="127" t="s">
        <v>63</v>
      </c>
      <c r="AK50" s="128">
        <f>8+6</f>
        <v>14</v>
      </c>
      <c r="AL50" s="127">
        <f t="shared" ref="AL50:AL60" si="134">+AK$46*AK50/500</f>
        <v>0</v>
      </c>
      <c r="AM50" s="128">
        <v>24.0</v>
      </c>
      <c r="AN50" s="127">
        <f t="shared" ref="AN50:AN60" si="135">+AM$46*AM50/500</f>
        <v>0</v>
      </c>
      <c r="AO50" s="104"/>
      <c r="AP50" s="125" t="s">
        <v>120</v>
      </c>
      <c r="AQ50" s="126">
        <f t="shared" si="127"/>
        <v>0</v>
      </c>
      <c r="AR50" s="127" t="s">
        <v>63</v>
      </c>
      <c r="AS50" s="128">
        <v>25.0</v>
      </c>
      <c r="AT50" s="127">
        <f t="shared" ref="AT50:AT52" si="136">+AS$46*AS50/500</f>
        <v>0</v>
      </c>
      <c r="AU50" s="128">
        <v>50.0</v>
      </c>
      <c r="AV50" s="127">
        <f t="shared" ref="AV50:AV52" si="137">+AU$46*AU50/500</f>
        <v>0</v>
      </c>
      <c r="AW50" s="104"/>
      <c r="AX50" s="125" t="s">
        <v>121</v>
      </c>
      <c r="AY50" s="126">
        <f t="shared" si="128"/>
        <v>0</v>
      </c>
      <c r="AZ50" s="127" t="s">
        <v>63</v>
      </c>
      <c r="BA50" s="128">
        <v>5.0</v>
      </c>
      <c r="BB50" s="127">
        <f t="shared" ref="BB50:BB53" si="138">+BA$46*BA50/500</f>
        <v>0</v>
      </c>
      <c r="BC50" s="130">
        <v>5.0</v>
      </c>
      <c r="BD50" s="127">
        <f t="shared" ref="BD50:BD53" si="139">+BC$46*BC50/500</f>
        <v>0</v>
      </c>
      <c r="BF50" s="69"/>
      <c r="BH50" s="131">
        <f t="shared" si="129"/>
        <v>0</v>
      </c>
      <c r="BI50" s="132">
        <f t="shared" si="130"/>
        <v>0</v>
      </c>
      <c r="BJ50" s="132">
        <f t="shared" ref="BJ50:QI50" si="131">+IF($A50=BJ$11,($E50+$G50))+IF($I50=BJ$11,($M50+$O50))+IF($Q50=BJ$11,($U50+$W50))+IF($Y50=BJ$11,($AC50+$AE50))+IF($AH50=BJ$11,($AL50+$AN50))+IF($AP50=BJ$11,($AT50+$AV50))+IF($AX50=BJ$11,($BB50+$BD50))</f>
        <v>0</v>
      </c>
      <c r="BK50" s="132">
        <f t="shared" si="131"/>
        <v>0</v>
      </c>
      <c r="BL50" s="132">
        <f t="shared" si="131"/>
        <v>0</v>
      </c>
      <c r="BM50" s="132">
        <f t="shared" si="131"/>
        <v>0</v>
      </c>
      <c r="BN50" s="132">
        <f t="shared" si="131"/>
        <v>0</v>
      </c>
      <c r="BO50" s="132">
        <f t="shared" si="131"/>
        <v>0</v>
      </c>
      <c r="BP50" s="132">
        <f t="shared" si="131"/>
        <v>0</v>
      </c>
      <c r="BQ50" s="132">
        <f t="shared" si="131"/>
        <v>0</v>
      </c>
      <c r="BR50" s="132">
        <f t="shared" si="131"/>
        <v>0</v>
      </c>
      <c r="BS50" s="132">
        <f t="shared" si="131"/>
        <v>0</v>
      </c>
      <c r="BT50" s="132">
        <f t="shared" si="131"/>
        <v>0</v>
      </c>
      <c r="BU50" s="132">
        <f t="shared" si="131"/>
        <v>0</v>
      </c>
      <c r="BV50" s="132">
        <f t="shared" si="131"/>
        <v>0</v>
      </c>
      <c r="BW50" s="132">
        <f t="shared" si="131"/>
        <v>0</v>
      </c>
      <c r="BX50" s="132">
        <f t="shared" si="131"/>
        <v>0</v>
      </c>
      <c r="BY50" s="132">
        <f t="shared" si="131"/>
        <v>0</v>
      </c>
      <c r="BZ50" s="132">
        <f t="shared" si="131"/>
        <v>0</v>
      </c>
      <c r="CA50" s="132">
        <f t="shared" si="131"/>
        <v>0</v>
      </c>
      <c r="CB50" s="132">
        <f t="shared" si="131"/>
        <v>0</v>
      </c>
      <c r="CC50" s="132">
        <f t="shared" si="131"/>
        <v>0</v>
      </c>
      <c r="CD50" s="132">
        <f t="shared" si="131"/>
        <v>0</v>
      </c>
      <c r="CE50" s="132">
        <f t="shared" si="131"/>
        <v>0</v>
      </c>
      <c r="CF50" s="132">
        <f t="shared" si="131"/>
        <v>0</v>
      </c>
      <c r="CG50" s="132">
        <f t="shared" si="131"/>
        <v>0</v>
      </c>
      <c r="CH50" s="132">
        <f t="shared" si="131"/>
        <v>0</v>
      </c>
      <c r="CI50" s="132">
        <f t="shared" si="131"/>
        <v>0</v>
      </c>
      <c r="CJ50" s="132">
        <f t="shared" si="131"/>
        <v>0</v>
      </c>
      <c r="CK50" s="132">
        <f t="shared" si="131"/>
        <v>0</v>
      </c>
      <c r="CL50" s="132">
        <f t="shared" si="131"/>
        <v>0</v>
      </c>
      <c r="CM50" s="132">
        <f t="shared" si="131"/>
        <v>0</v>
      </c>
      <c r="CN50" s="132">
        <f t="shared" si="131"/>
        <v>0</v>
      </c>
      <c r="CO50" s="132">
        <f t="shared" si="131"/>
        <v>0</v>
      </c>
      <c r="CP50" s="132">
        <f t="shared" si="131"/>
        <v>0</v>
      </c>
      <c r="CQ50" s="132">
        <f t="shared" si="131"/>
        <v>0</v>
      </c>
      <c r="CR50" s="132">
        <f t="shared" si="131"/>
        <v>0</v>
      </c>
      <c r="CS50" s="132">
        <f t="shared" si="131"/>
        <v>0</v>
      </c>
      <c r="CT50" s="132">
        <f t="shared" si="131"/>
        <v>0</v>
      </c>
      <c r="CU50" s="132">
        <f t="shared" si="131"/>
        <v>0</v>
      </c>
      <c r="CV50" s="132">
        <f t="shared" si="131"/>
        <v>0</v>
      </c>
      <c r="CW50" s="132">
        <f t="shared" si="131"/>
        <v>0</v>
      </c>
      <c r="CX50" s="132">
        <f t="shared" si="131"/>
        <v>0</v>
      </c>
      <c r="CY50" s="132">
        <f t="shared" si="131"/>
        <v>0</v>
      </c>
      <c r="CZ50" s="132">
        <f t="shared" si="131"/>
        <v>0</v>
      </c>
      <c r="DA50" s="132">
        <f t="shared" si="131"/>
        <v>0</v>
      </c>
      <c r="DB50" s="132">
        <f t="shared" si="131"/>
        <v>0</v>
      </c>
      <c r="DC50" s="132">
        <f t="shared" si="131"/>
        <v>0</v>
      </c>
      <c r="DD50" s="132">
        <f t="shared" si="131"/>
        <v>0</v>
      </c>
      <c r="DE50" s="132">
        <f t="shared" si="131"/>
        <v>0</v>
      </c>
      <c r="DF50" s="132">
        <f t="shared" si="131"/>
        <v>0</v>
      </c>
      <c r="DG50" s="132">
        <f t="shared" si="131"/>
        <v>0</v>
      </c>
      <c r="DH50" s="132">
        <f t="shared" si="131"/>
        <v>0</v>
      </c>
      <c r="DI50" s="132">
        <f t="shared" si="131"/>
        <v>0</v>
      </c>
      <c r="DJ50" s="132">
        <f t="shared" si="131"/>
        <v>0</v>
      </c>
      <c r="DK50" s="132">
        <f t="shared" si="131"/>
        <v>0</v>
      </c>
      <c r="DL50" s="132">
        <f t="shared" si="131"/>
        <v>0</v>
      </c>
      <c r="DM50" s="132">
        <f t="shared" si="131"/>
        <v>0</v>
      </c>
      <c r="DN50" s="132">
        <f t="shared" si="131"/>
        <v>0</v>
      </c>
      <c r="DO50" s="132">
        <f t="shared" si="131"/>
        <v>0</v>
      </c>
      <c r="DP50" s="132">
        <f t="shared" si="131"/>
        <v>0</v>
      </c>
      <c r="DQ50" s="132">
        <f t="shared" si="131"/>
        <v>0</v>
      </c>
      <c r="DR50" s="132">
        <f t="shared" si="131"/>
        <v>0</v>
      </c>
      <c r="DS50" s="132">
        <f t="shared" si="131"/>
        <v>0</v>
      </c>
      <c r="DT50" s="132">
        <f t="shared" si="131"/>
        <v>0</v>
      </c>
      <c r="DU50" s="132">
        <f t="shared" si="131"/>
        <v>0</v>
      </c>
      <c r="DV50" s="132">
        <f t="shared" si="131"/>
        <v>0</v>
      </c>
      <c r="DW50" s="132">
        <f t="shared" si="131"/>
        <v>0</v>
      </c>
      <c r="DX50" s="132">
        <f t="shared" si="131"/>
        <v>0</v>
      </c>
      <c r="DY50" s="132">
        <f t="shared" si="131"/>
        <v>0</v>
      </c>
      <c r="DZ50" s="132">
        <f t="shared" si="131"/>
        <v>0</v>
      </c>
      <c r="EA50" s="132">
        <f t="shared" si="131"/>
        <v>0</v>
      </c>
      <c r="EB50" s="132">
        <f t="shared" si="131"/>
        <v>0</v>
      </c>
      <c r="EC50" s="132">
        <f t="shared" si="131"/>
        <v>0</v>
      </c>
      <c r="ED50" s="132">
        <f t="shared" si="131"/>
        <v>0</v>
      </c>
      <c r="EE50" s="132">
        <f t="shared" si="131"/>
        <v>0</v>
      </c>
      <c r="EF50" s="132">
        <f t="shared" si="131"/>
        <v>0</v>
      </c>
      <c r="EG50" s="132">
        <f t="shared" si="131"/>
        <v>0</v>
      </c>
      <c r="EH50" s="132">
        <f t="shared" si="131"/>
        <v>0</v>
      </c>
      <c r="EI50" s="132">
        <f t="shared" si="131"/>
        <v>0</v>
      </c>
      <c r="EJ50" s="132">
        <f t="shared" si="131"/>
        <v>0</v>
      </c>
      <c r="EK50" s="132">
        <f t="shared" si="131"/>
        <v>0</v>
      </c>
      <c r="EL50" s="132">
        <f t="shared" si="131"/>
        <v>0</v>
      </c>
      <c r="EM50" s="132">
        <f t="shared" si="131"/>
        <v>0</v>
      </c>
      <c r="EN50" s="132">
        <f t="shared" si="131"/>
        <v>0</v>
      </c>
      <c r="EO50" s="132">
        <f t="shared" si="131"/>
        <v>0</v>
      </c>
      <c r="EP50" s="132">
        <f t="shared" si="131"/>
        <v>0</v>
      </c>
      <c r="EQ50" s="132">
        <f t="shared" si="131"/>
        <v>0</v>
      </c>
      <c r="ER50" s="132">
        <f t="shared" si="131"/>
        <v>0</v>
      </c>
      <c r="ES50" s="132">
        <f t="shared" si="131"/>
        <v>0</v>
      </c>
      <c r="ET50" s="132">
        <f t="shared" si="131"/>
        <v>0</v>
      </c>
      <c r="EU50" s="132">
        <f t="shared" si="131"/>
        <v>0</v>
      </c>
      <c r="EV50" s="132">
        <f t="shared" si="131"/>
        <v>0</v>
      </c>
      <c r="EW50" s="132">
        <f t="shared" si="131"/>
        <v>0</v>
      </c>
      <c r="EX50" s="132">
        <f t="shared" si="131"/>
        <v>0</v>
      </c>
      <c r="EY50" s="132">
        <f t="shared" si="131"/>
        <v>0</v>
      </c>
      <c r="EZ50" s="132">
        <f t="shared" si="131"/>
        <v>0</v>
      </c>
      <c r="FA50" s="132">
        <f t="shared" si="131"/>
        <v>0</v>
      </c>
      <c r="FB50" s="132">
        <f t="shared" si="131"/>
        <v>0</v>
      </c>
      <c r="FC50" s="132">
        <f t="shared" si="131"/>
        <v>0</v>
      </c>
      <c r="FD50" s="132">
        <f t="shared" si="131"/>
        <v>0</v>
      </c>
      <c r="FE50" s="132">
        <f t="shared" si="131"/>
        <v>0</v>
      </c>
      <c r="FF50" s="132">
        <f t="shared" si="131"/>
        <v>0</v>
      </c>
      <c r="FG50" s="132">
        <f t="shared" si="131"/>
        <v>0</v>
      </c>
      <c r="FH50" s="132">
        <f t="shared" si="131"/>
        <v>0</v>
      </c>
      <c r="FI50" s="132">
        <f t="shared" si="131"/>
        <v>0</v>
      </c>
      <c r="FJ50" s="132">
        <f t="shared" si="131"/>
        <v>0</v>
      </c>
      <c r="FK50" s="132">
        <f t="shared" si="131"/>
        <v>0</v>
      </c>
      <c r="FL50" s="132">
        <f t="shared" si="131"/>
        <v>0</v>
      </c>
      <c r="FM50" s="132">
        <f t="shared" si="131"/>
        <v>0</v>
      </c>
      <c r="FN50" s="132">
        <f t="shared" si="131"/>
        <v>0</v>
      </c>
      <c r="FO50" s="132">
        <f t="shared" si="131"/>
        <v>0</v>
      </c>
      <c r="FP50" s="132">
        <f t="shared" si="131"/>
        <v>0</v>
      </c>
      <c r="FQ50" s="132">
        <f t="shared" si="131"/>
        <v>0</v>
      </c>
      <c r="FR50" s="132">
        <f t="shared" si="131"/>
        <v>0</v>
      </c>
      <c r="FS50" s="132">
        <f t="shared" si="131"/>
        <v>0</v>
      </c>
      <c r="FT50" s="132">
        <f t="shared" si="131"/>
        <v>0</v>
      </c>
      <c r="FU50" s="132">
        <f t="shared" si="131"/>
        <v>0</v>
      </c>
      <c r="FV50" s="132">
        <f t="shared" si="131"/>
        <v>0</v>
      </c>
      <c r="FW50" s="132">
        <f t="shared" si="131"/>
        <v>0</v>
      </c>
      <c r="FX50" s="132">
        <f t="shared" si="131"/>
        <v>0</v>
      </c>
      <c r="FY50" s="132">
        <f t="shared" si="131"/>
        <v>0</v>
      </c>
      <c r="FZ50" s="132">
        <f t="shared" si="131"/>
        <v>0</v>
      </c>
      <c r="GA50" s="132">
        <f t="shared" si="131"/>
        <v>0</v>
      </c>
      <c r="GB50" s="132">
        <f t="shared" si="131"/>
        <v>0</v>
      </c>
      <c r="GC50" s="132">
        <f t="shared" si="131"/>
        <v>0</v>
      </c>
      <c r="GD50" s="132">
        <f t="shared" si="131"/>
        <v>0</v>
      </c>
      <c r="GE50" s="132">
        <f t="shared" si="131"/>
        <v>0</v>
      </c>
      <c r="GF50" s="132">
        <f t="shared" si="131"/>
        <v>0</v>
      </c>
      <c r="GG50" s="132">
        <f t="shared" si="131"/>
        <v>0</v>
      </c>
      <c r="GH50" s="132">
        <f t="shared" si="131"/>
        <v>0</v>
      </c>
      <c r="GI50" s="132">
        <f t="shared" si="131"/>
        <v>0</v>
      </c>
      <c r="GJ50" s="132">
        <f t="shared" si="131"/>
        <v>0</v>
      </c>
      <c r="GK50" s="132">
        <f t="shared" si="131"/>
        <v>0</v>
      </c>
      <c r="GL50" s="132">
        <f t="shared" si="131"/>
        <v>0</v>
      </c>
      <c r="GM50" s="132">
        <f t="shared" si="131"/>
        <v>0</v>
      </c>
      <c r="GN50" s="132">
        <f t="shared" si="131"/>
        <v>0</v>
      </c>
      <c r="GO50" s="132">
        <f t="shared" si="131"/>
        <v>0</v>
      </c>
      <c r="GP50" s="132">
        <f t="shared" si="131"/>
        <v>0</v>
      </c>
      <c r="GQ50" s="132">
        <f t="shared" si="131"/>
        <v>0</v>
      </c>
      <c r="GR50" s="132">
        <f t="shared" si="131"/>
        <v>0</v>
      </c>
      <c r="GS50" s="132">
        <f t="shared" si="131"/>
        <v>0</v>
      </c>
      <c r="GT50" s="132">
        <f t="shared" si="131"/>
        <v>0</v>
      </c>
      <c r="GU50" s="132">
        <f t="shared" si="131"/>
        <v>0</v>
      </c>
      <c r="GV50" s="132">
        <f t="shared" si="131"/>
        <v>0</v>
      </c>
      <c r="GW50" s="132">
        <f t="shared" si="131"/>
        <v>0</v>
      </c>
      <c r="GX50" s="132">
        <f t="shared" si="131"/>
        <v>0</v>
      </c>
      <c r="GY50" s="132">
        <f t="shared" si="131"/>
        <v>0</v>
      </c>
      <c r="GZ50" s="132">
        <f t="shared" si="131"/>
        <v>0</v>
      </c>
      <c r="HA50" s="132">
        <f t="shared" si="131"/>
        <v>0</v>
      </c>
      <c r="HB50" s="132">
        <f t="shared" si="131"/>
        <v>0</v>
      </c>
      <c r="HC50" s="132">
        <f t="shared" si="131"/>
        <v>0</v>
      </c>
      <c r="HD50" s="132">
        <f t="shared" si="131"/>
        <v>0</v>
      </c>
      <c r="HE50" s="132">
        <f t="shared" si="131"/>
        <v>0</v>
      </c>
      <c r="HF50" s="132">
        <f t="shared" si="131"/>
        <v>0</v>
      </c>
      <c r="HG50" s="132">
        <f t="shared" si="131"/>
        <v>0</v>
      </c>
      <c r="HH50" s="132">
        <f t="shared" si="131"/>
        <v>0</v>
      </c>
      <c r="HI50" s="132">
        <f t="shared" si="131"/>
        <v>0</v>
      </c>
      <c r="HJ50" s="132">
        <f t="shared" si="131"/>
        <v>0</v>
      </c>
      <c r="HK50" s="132">
        <f t="shared" si="131"/>
        <v>0</v>
      </c>
      <c r="HL50" s="132">
        <f t="shared" si="131"/>
        <v>0</v>
      </c>
      <c r="HM50" s="132">
        <f t="shared" si="131"/>
        <v>0</v>
      </c>
      <c r="HN50" s="132">
        <f t="shared" si="131"/>
        <v>0</v>
      </c>
      <c r="HO50" s="132">
        <f t="shared" si="131"/>
        <v>0</v>
      </c>
      <c r="HP50" s="132">
        <f t="shared" si="131"/>
        <v>0</v>
      </c>
      <c r="HQ50" s="132">
        <f t="shared" si="131"/>
        <v>0</v>
      </c>
      <c r="HR50" s="132">
        <f t="shared" si="131"/>
        <v>0</v>
      </c>
      <c r="HS50" s="132">
        <f t="shared" si="131"/>
        <v>0</v>
      </c>
      <c r="HT50" s="132">
        <f t="shared" si="131"/>
        <v>0</v>
      </c>
      <c r="HU50" s="132">
        <f t="shared" si="131"/>
        <v>0</v>
      </c>
      <c r="HV50" s="132">
        <f t="shared" si="131"/>
        <v>0</v>
      </c>
      <c r="HW50" s="132">
        <f t="shared" si="131"/>
        <v>0</v>
      </c>
      <c r="HX50" s="132">
        <f t="shared" si="131"/>
        <v>0</v>
      </c>
      <c r="HY50" s="132">
        <f t="shared" si="131"/>
        <v>0</v>
      </c>
      <c r="HZ50" s="132">
        <f t="shared" si="131"/>
        <v>0</v>
      </c>
      <c r="IA50" s="132">
        <f t="shared" si="131"/>
        <v>0</v>
      </c>
      <c r="IB50" s="132">
        <f t="shared" si="131"/>
        <v>0</v>
      </c>
      <c r="IC50" s="132">
        <f t="shared" si="131"/>
        <v>0</v>
      </c>
      <c r="ID50" s="132">
        <f t="shared" si="131"/>
        <v>0</v>
      </c>
      <c r="IE50" s="132">
        <f t="shared" si="131"/>
        <v>0</v>
      </c>
      <c r="IF50" s="132">
        <f t="shared" si="131"/>
        <v>0</v>
      </c>
      <c r="IG50" s="132">
        <f t="shared" si="131"/>
        <v>0</v>
      </c>
      <c r="IH50" s="132">
        <f t="shared" si="131"/>
        <v>0</v>
      </c>
      <c r="II50" s="132">
        <f t="shared" si="131"/>
        <v>0</v>
      </c>
      <c r="IJ50" s="132">
        <f t="shared" si="131"/>
        <v>0</v>
      </c>
      <c r="IK50" s="132">
        <f t="shared" si="131"/>
        <v>0</v>
      </c>
      <c r="IL50" s="132">
        <f t="shared" si="131"/>
        <v>0</v>
      </c>
      <c r="IM50" s="132">
        <f t="shared" si="131"/>
        <v>0</v>
      </c>
      <c r="IN50" s="132">
        <f t="shared" si="131"/>
        <v>0</v>
      </c>
      <c r="IO50" s="132">
        <f t="shared" si="131"/>
        <v>0</v>
      </c>
      <c r="IP50" s="132">
        <f t="shared" si="131"/>
        <v>0</v>
      </c>
      <c r="IQ50" s="132">
        <f t="shared" si="131"/>
        <v>0</v>
      </c>
      <c r="IR50" s="132">
        <f t="shared" si="131"/>
        <v>0</v>
      </c>
      <c r="IS50" s="132">
        <f t="shared" si="131"/>
        <v>0</v>
      </c>
      <c r="IT50" s="132">
        <f t="shared" si="131"/>
        <v>0</v>
      </c>
      <c r="IU50" s="132">
        <f t="shared" si="131"/>
        <v>0</v>
      </c>
      <c r="IV50" s="132">
        <f t="shared" si="131"/>
        <v>0</v>
      </c>
      <c r="IW50" s="132">
        <f t="shared" si="131"/>
        <v>0</v>
      </c>
      <c r="IX50" s="132">
        <f t="shared" si="131"/>
        <v>0</v>
      </c>
      <c r="IY50" s="132">
        <f t="shared" si="131"/>
        <v>0</v>
      </c>
      <c r="IZ50" s="132">
        <f t="shared" si="131"/>
        <v>0</v>
      </c>
      <c r="JA50" s="132">
        <f t="shared" si="131"/>
        <v>0</v>
      </c>
      <c r="JB50" s="132">
        <f t="shared" si="131"/>
        <v>0</v>
      </c>
      <c r="JC50" s="132">
        <f t="shared" si="131"/>
        <v>0</v>
      </c>
      <c r="JD50" s="132">
        <f t="shared" si="131"/>
        <v>0</v>
      </c>
      <c r="JE50" s="132">
        <f t="shared" si="131"/>
        <v>0</v>
      </c>
      <c r="JF50" s="132">
        <f t="shared" si="131"/>
        <v>0</v>
      </c>
      <c r="JG50" s="132">
        <f t="shared" si="131"/>
        <v>0</v>
      </c>
      <c r="JH50" s="132">
        <f t="shared" si="131"/>
        <v>0</v>
      </c>
      <c r="JI50" s="132">
        <f t="shared" si="131"/>
        <v>0</v>
      </c>
      <c r="JJ50" s="132">
        <f t="shared" si="131"/>
        <v>0</v>
      </c>
      <c r="JK50" s="132">
        <f t="shared" si="131"/>
        <v>0</v>
      </c>
      <c r="JL50" s="132">
        <f t="shared" si="131"/>
        <v>0</v>
      </c>
      <c r="JM50" s="132">
        <f t="shared" si="131"/>
        <v>0</v>
      </c>
      <c r="JN50" s="132">
        <f t="shared" si="131"/>
        <v>0</v>
      </c>
      <c r="JO50" s="132">
        <f t="shared" si="131"/>
        <v>0</v>
      </c>
      <c r="JP50" s="132">
        <f t="shared" si="131"/>
        <v>0</v>
      </c>
      <c r="JQ50" s="132">
        <f t="shared" si="131"/>
        <v>0</v>
      </c>
      <c r="JR50" s="132">
        <f t="shared" si="131"/>
        <v>0</v>
      </c>
      <c r="JS50" s="132">
        <f t="shared" si="131"/>
        <v>0</v>
      </c>
      <c r="JT50" s="132">
        <f t="shared" si="131"/>
        <v>0</v>
      </c>
      <c r="JU50" s="132">
        <f t="shared" si="131"/>
        <v>0</v>
      </c>
      <c r="JV50" s="132">
        <f t="shared" si="131"/>
        <v>0</v>
      </c>
      <c r="JW50" s="132">
        <f t="shared" si="131"/>
        <v>0</v>
      </c>
      <c r="JX50" s="132">
        <f t="shared" si="131"/>
        <v>0</v>
      </c>
      <c r="JY50" s="132">
        <f t="shared" si="131"/>
        <v>0</v>
      </c>
      <c r="JZ50" s="132">
        <f t="shared" si="131"/>
        <v>0</v>
      </c>
      <c r="KA50" s="132">
        <f t="shared" si="131"/>
        <v>0</v>
      </c>
      <c r="KB50" s="132">
        <f t="shared" si="131"/>
        <v>0</v>
      </c>
      <c r="KC50" s="132">
        <f t="shared" si="131"/>
        <v>0</v>
      </c>
      <c r="KD50" s="132">
        <f t="shared" si="131"/>
        <v>0</v>
      </c>
      <c r="KE50" s="132">
        <f t="shared" si="131"/>
        <v>0</v>
      </c>
      <c r="KF50" s="132">
        <f t="shared" si="131"/>
        <v>0</v>
      </c>
      <c r="KG50" s="132">
        <f t="shared" si="131"/>
        <v>0</v>
      </c>
      <c r="KH50" s="132">
        <f t="shared" si="131"/>
        <v>0</v>
      </c>
      <c r="KI50" s="132">
        <f t="shared" si="131"/>
        <v>0</v>
      </c>
      <c r="KJ50" s="132">
        <f t="shared" si="131"/>
        <v>0</v>
      </c>
      <c r="KK50" s="132">
        <f t="shared" si="131"/>
        <v>0</v>
      </c>
      <c r="KL50" s="132">
        <f t="shared" si="131"/>
        <v>0</v>
      </c>
      <c r="KM50" s="132">
        <f t="shared" si="131"/>
        <v>0</v>
      </c>
      <c r="KN50" s="132">
        <f t="shared" si="131"/>
        <v>0</v>
      </c>
      <c r="KO50" s="132">
        <f t="shared" si="131"/>
        <v>0</v>
      </c>
      <c r="KP50" s="132">
        <f t="shared" si="131"/>
        <v>0</v>
      </c>
      <c r="KQ50" s="132">
        <f t="shared" si="131"/>
        <v>0</v>
      </c>
      <c r="KR50" s="132">
        <f t="shared" si="131"/>
        <v>0</v>
      </c>
      <c r="KS50" s="132">
        <f t="shared" si="131"/>
        <v>0</v>
      </c>
      <c r="KT50" s="132">
        <f t="shared" si="131"/>
        <v>0</v>
      </c>
      <c r="KU50" s="132">
        <f t="shared" si="131"/>
        <v>0</v>
      </c>
      <c r="KV50" s="132">
        <f t="shared" si="131"/>
        <v>0</v>
      </c>
      <c r="KW50" s="132">
        <f t="shared" si="131"/>
        <v>0</v>
      </c>
      <c r="KX50" s="132">
        <f t="shared" si="131"/>
        <v>0</v>
      </c>
      <c r="KY50" s="132">
        <f t="shared" si="131"/>
        <v>0</v>
      </c>
      <c r="KZ50" s="132">
        <f t="shared" si="131"/>
        <v>0</v>
      </c>
      <c r="LA50" s="132">
        <f t="shared" si="131"/>
        <v>0</v>
      </c>
      <c r="LB50" s="132">
        <f t="shared" si="131"/>
        <v>0</v>
      </c>
      <c r="LC50" s="132">
        <f t="shared" si="131"/>
        <v>0</v>
      </c>
      <c r="LD50" s="132">
        <f t="shared" si="131"/>
        <v>0</v>
      </c>
      <c r="LE50" s="132">
        <f t="shared" si="131"/>
        <v>0</v>
      </c>
      <c r="LF50" s="132">
        <f t="shared" si="131"/>
        <v>0</v>
      </c>
      <c r="LG50" s="132">
        <f t="shared" si="131"/>
        <v>0</v>
      </c>
      <c r="LH50" s="132">
        <f t="shared" si="131"/>
        <v>0</v>
      </c>
      <c r="LI50" s="132">
        <f t="shared" si="131"/>
        <v>0</v>
      </c>
      <c r="LJ50" s="132">
        <f t="shared" si="131"/>
        <v>0</v>
      </c>
      <c r="LK50" s="132">
        <f t="shared" si="131"/>
        <v>0</v>
      </c>
      <c r="LL50" s="132">
        <f t="shared" si="131"/>
        <v>0</v>
      </c>
      <c r="LM50" s="132">
        <f t="shared" si="131"/>
        <v>0</v>
      </c>
      <c r="LN50" s="132">
        <f t="shared" si="131"/>
        <v>0</v>
      </c>
      <c r="LO50" s="132">
        <f t="shared" si="131"/>
        <v>0</v>
      </c>
      <c r="LP50" s="132">
        <f t="shared" si="131"/>
        <v>0</v>
      </c>
      <c r="LQ50" s="132">
        <f t="shared" si="131"/>
        <v>0</v>
      </c>
      <c r="LR50" s="132">
        <f t="shared" si="131"/>
        <v>0</v>
      </c>
      <c r="LS50" s="132">
        <f t="shared" si="131"/>
        <v>0</v>
      </c>
      <c r="LT50" s="132">
        <f t="shared" si="131"/>
        <v>0</v>
      </c>
      <c r="LU50" s="132">
        <f t="shared" si="131"/>
        <v>0</v>
      </c>
      <c r="LV50" s="132">
        <f t="shared" si="131"/>
        <v>0</v>
      </c>
      <c r="LW50" s="132">
        <f t="shared" si="131"/>
        <v>0</v>
      </c>
      <c r="LX50" s="132">
        <f t="shared" si="131"/>
        <v>0</v>
      </c>
      <c r="LY50" s="132">
        <f t="shared" si="131"/>
        <v>0</v>
      </c>
      <c r="LZ50" s="132">
        <f t="shared" si="131"/>
        <v>0</v>
      </c>
      <c r="MA50" s="132">
        <f t="shared" si="131"/>
        <v>0</v>
      </c>
      <c r="MB50" s="132">
        <f t="shared" si="131"/>
        <v>0</v>
      </c>
      <c r="MC50" s="132">
        <f t="shared" si="131"/>
        <v>0</v>
      </c>
      <c r="MD50" s="132">
        <f t="shared" si="131"/>
        <v>0</v>
      </c>
      <c r="ME50" s="132">
        <f t="shared" si="131"/>
        <v>0</v>
      </c>
      <c r="MF50" s="132">
        <f t="shared" si="131"/>
        <v>0</v>
      </c>
      <c r="MG50" s="132">
        <f t="shared" si="131"/>
        <v>0</v>
      </c>
      <c r="MH50" s="132">
        <f t="shared" si="131"/>
        <v>0</v>
      </c>
      <c r="MI50" s="132">
        <f t="shared" si="131"/>
        <v>0</v>
      </c>
      <c r="MJ50" s="132">
        <f t="shared" si="131"/>
        <v>0</v>
      </c>
      <c r="MK50" s="132">
        <f t="shared" si="131"/>
        <v>0</v>
      </c>
      <c r="ML50" s="132">
        <f t="shared" si="131"/>
        <v>0</v>
      </c>
      <c r="MM50" s="132">
        <f t="shared" si="131"/>
        <v>0</v>
      </c>
      <c r="MN50" s="132">
        <f t="shared" si="131"/>
        <v>0</v>
      </c>
      <c r="MO50" s="132">
        <f t="shared" si="131"/>
        <v>0</v>
      </c>
      <c r="MP50" s="132">
        <f t="shared" si="131"/>
        <v>0</v>
      </c>
      <c r="MQ50" s="132">
        <f t="shared" si="131"/>
        <v>0</v>
      </c>
      <c r="MR50" s="132">
        <f t="shared" si="131"/>
        <v>0</v>
      </c>
      <c r="MS50" s="132">
        <f t="shared" si="131"/>
        <v>0</v>
      </c>
      <c r="MT50" s="132">
        <f t="shared" si="131"/>
        <v>0</v>
      </c>
      <c r="MU50" s="132">
        <f t="shared" si="131"/>
        <v>0</v>
      </c>
      <c r="MV50" s="132">
        <f t="shared" si="131"/>
        <v>0</v>
      </c>
      <c r="MW50" s="132">
        <f t="shared" si="131"/>
        <v>0</v>
      </c>
      <c r="MX50" s="132">
        <f t="shared" si="131"/>
        <v>0</v>
      </c>
      <c r="MY50" s="132">
        <f t="shared" si="131"/>
        <v>0</v>
      </c>
      <c r="MZ50" s="132">
        <f t="shared" si="131"/>
        <v>0</v>
      </c>
      <c r="NA50" s="132">
        <f t="shared" si="131"/>
        <v>0</v>
      </c>
      <c r="NB50" s="132">
        <f t="shared" si="131"/>
        <v>0</v>
      </c>
      <c r="NC50" s="132">
        <f t="shared" si="131"/>
        <v>0</v>
      </c>
      <c r="ND50" s="132">
        <f t="shared" si="131"/>
        <v>0</v>
      </c>
      <c r="NE50" s="132">
        <f t="shared" si="131"/>
        <v>0</v>
      </c>
      <c r="NF50" s="132">
        <f t="shared" si="131"/>
        <v>0</v>
      </c>
      <c r="NG50" s="132">
        <f t="shared" si="131"/>
        <v>0</v>
      </c>
      <c r="NH50" s="132">
        <f t="shared" si="131"/>
        <v>0</v>
      </c>
      <c r="NI50" s="132">
        <f t="shared" si="131"/>
        <v>0</v>
      </c>
      <c r="NJ50" s="132">
        <f t="shared" si="131"/>
        <v>0</v>
      </c>
      <c r="NK50" s="132">
        <f t="shared" si="131"/>
        <v>0</v>
      </c>
      <c r="NL50" s="132">
        <f t="shared" si="131"/>
        <v>0</v>
      </c>
      <c r="NM50" s="132">
        <f t="shared" si="131"/>
        <v>0</v>
      </c>
      <c r="NN50" s="132">
        <f t="shared" si="131"/>
        <v>0</v>
      </c>
      <c r="NO50" s="132">
        <f t="shared" si="131"/>
        <v>0</v>
      </c>
      <c r="NP50" s="132">
        <f t="shared" si="131"/>
        <v>0</v>
      </c>
      <c r="NQ50" s="132">
        <f t="shared" si="131"/>
        <v>0</v>
      </c>
      <c r="NR50" s="132">
        <f t="shared" si="131"/>
        <v>0</v>
      </c>
      <c r="NS50" s="132">
        <f t="shared" si="131"/>
        <v>0</v>
      </c>
      <c r="NT50" s="132">
        <f t="shared" si="131"/>
        <v>0</v>
      </c>
      <c r="NU50" s="132">
        <f t="shared" si="131"/>
        <v>0</v>
      </c>
      <c r="NV50" s="132">
        <f t="shared" si="131"/>
        <v>0</v>
      </c>
      <c r="NW50" s="132">
        <f t="shared" si="131"/>
        <v>0</v>
      </c>
      <c r="NX50" s="132">
        <f t="shared" si="131"/>
        <v>0</v>
      </c>
      <c r="NY50" s="132">
        <f t="shared" si="131"/>
        <v>0</v>
      </c>
      <c r="NZ50" s="132">
        <f t="shared" si="131"/>
        <v>0</v>
      </c>
      <c r="OA50" s="132">
        <f t="shared" si="131"/>
        <v>0</v>
      </c>
      <c r="OB50" s="132">
        <f t="shared" si="131"/>
        <v>0</v>
      </c>
      <c r="OC50" s="132">
        <f t="shared" si="131"/>
        <v>0</v>
      </c>
      <c r="OD50" s="132">
        <f t="shared" si="131"/>
        <v>0</v>
      </c>
      <c r="OE50" s="133">
        <f t="shared" si="131"/>
        <v>0</v>
      </c>
      <c r="OF50" s="133">
        <f t="shared" si="131"/>
        <v>0</v>
      </c>
      <c r="OG50" s="133">
        <f t="shared" si="131"/>
        <v>0</v>
      </c>
      <c r="OH50" s="133">
        <f t="shared" si="131"/>
        <v>0</v>
      </c>
      <c r="OI50" s="133">
        <f t="shared" si="131"/>
        <v>0</v>
      </c>
      <c r="OJ50" s="133">
        <f t="shared" si="131"/>
        <v>0</v>
      </c>
      <c r="OK50" s="133">
        <f t="shared" si="131"/>
        <v>0</v>
      </c>
      <c r="OL50" s="133">
        <f t="shared" si="131"/>
        <v>0</v>
      </c>
      <c r="OM50" s="133">
        <f t="shared" si="131"/>
        <v>0</v>
      </c>
      <c r="ON50" s="133">
        <f t="shared" si="131"/>
        <v>0</v>
      </c>
      <c r="OO50" s="133">
        <f t="shared" si="131"/>
        <v>0</v>
      </c>
      <c r="OP50" s="133">
        <f t="shared" si="131"/>
        <v>0</v>
      </c>
      <c r="OQ50" s="133">
        <f t="shared" si="131"/>
        <v>0</v>
      </c>
      <c r="OR50" s="133">
        <f t="shared" si="131"/>
        <v>0</v>
      </c>
      <c r="OS50" s="133">
        <f t="shared" si="131"/>
        <v>0</v>
      </c>
      <c r="OT50" s="133">
        <f t="shared" si="131"/>
        <v>0</v>
      </c>
      <c r="OU50" s="133">
        <f t="shared" si="131"/>
        <v>0</v>
      </c>
      <c r="OV50" s="133">
        <f t="shared" si="131"/>
        <v>0</v>
      </c>
      <c r="OW50" s="133">
        <f t="shared" si="131"/>
        <v>0</v>
      </c>
      <c r="OX50" s="133">
        <f t="shared" si="131"/>
        <v>0</v>
      </c>
      <c r="OY50" s="133">
        <f t="shared" si="131"/>
        <v>0</v>
      </c>
      <c r="OZ50" s="133">
        <f t="shared" si="131"/>
        <v>0</v>
      </c>
      <c r="PA50" s="133">
        <f t="shared" si="131"/>
        <v>0</v>
      </c>
      <c r="PB50" s="133">
        <f t="shared" si="131"/>
        <v>0</v>
      </c>
      <c r="PC50" s="133">
        <f t="shared" si="131"/>
        <v>0</v>
      </c>
      <c r="PD50" s="133">
        <f t="shared" si="131"/>
        <v>0</v>
      </c>
      <c r="PE50" s="133">
        <f t="shared" si="131"/>
        <v>0</v>
      </c>
      <c r="PF50" s="133">
        <f t="shared" si="131"/>
        <v>0</v>
      </c>
      <c r="PG50" s="133">
        <f t="shared" si="131"/>
        <v>0</v>
      </c>
      <c r="PH50" s="133">
        <f t="shared" si="131"/>
        <v>0</v>
      </c>
      <c r="PI50" s="133">
        <f t="shared" si="131"/>
        <v>0</v>
      </c>
      <c r="PJ50" s="133">
        <f t="shared" si="131"/>
        <v>0</v>
      </c>
      <c r="PK50" s="133">
        <f t="shared" si="131"/>
        <v>0</v>
      </c>
      <c r="PL50" s="133">
        <f t="shared" si="131"/>
        <v>0</v>
      </c>
      <c r="PM50" s="133">
        <f t="shared" si="131"/>
        <v>0</v>
      </c>
      <c r="PN50" s="133">
        <f t="shared" si="131"/>
        <v>0</v>
      </c>
      <c r="PO50" s="133">
        <f t="shared" si="131"/>
        <v>0</v>
      </c>
      <c r="PP50" s="133">
        <f t="shared" si="131"/>
        <v>0</v>
      </c>
      <c r="PQ50" s="133">
        <f t="shared" si="131"/>
        <v>0</v>
      </c>
      <c r="PR50" s="133">
        <f t="shared" si="131"/>
        <v>0</v>
      </c>
      <c r="PS50" s="133">
        <f t="shared" si="131"/>
        <v>0</v>
      </c>
      <c r="PT50" s="133">
        <f t="shared" si="131"/>
        <v>0</v>
      </c>
      <c r="PU50" s="133">
        <f t="shared" si="131"/>
        <v>0</v>
      </c>
      <c r="PV50" s="133">
        <f t="shared" si="131"/>
        <v>0</v>
      </c>
      <c r="PW50" s="133">
        <f t="shared" si="131"/>
        <v>0</v>
      </c>
      <c r="PX50" s="133">
        <f t="shared" si="131"/>
        <v>0</v>
      </c>
      <c r="PY50" s="133">
        <f t="shared" si="131"/>
        <v>0</v>
      </c>
      <c r="PZ50" s="133">
        <f t="shared" si="131"/>
        <v>0</v>
      </c>
      <c r="QA50" s="133">
        <f t="shared" si="131"/>
        <v>0</v>
      </c>
      <c r="QB50" s="133">
        <f t="shared" si="131"/>
        <v>0</v>
      </c>
      <c r="QC50" s="133">
        <f t="shared" si="131"/>
        <v>0</v>
      </c>
      <c r="QD50" s="133">
        <f t="shared" si="131"/>
        <v>0</v>
      </c>
      <c r="QE50" s="133">
        <f t="shared" si="131"/>
        <v>0</v>
      </c>
      <c r="QF50" s="133">
        <f t="shared" si="131"/>
        <v>0</v>
      </c>
      <c r="QG50" s="133">
        <f t="shared" si="131"/>
        <v>0</v>
      </c>
      <c r="QH50" s="133">
        <f t="shared" si="131"/>
        <v>0</v>
      </c>
      <c r="QI50" s="133">
        <f t="shared" si="131"/>
        <v>0</v>
      </c>
    </row>
    <row r="51" ht="21.75" customHeight="1">
      <c r="A51" s="120" t="s">
        <v>117</v>
      </c>
      <c r="B51" s="126">
        <f t="shared" si="122"/>
        <v>0</v>
      </c>
      <c r="C51" s="122" t="s">
        <v>63</v>
      </c>
      <c r="D51" s="123">
        <v>25.0</v>
      </c>
      <c r="E51" s="122">
        <f t="shared" ref="E51:E57" si="141">+D$46*D51/500</f>
        <v>0</v>
      </c>
      <c r="F51" s="134">
        <v>50.0</v>
      </c>
      <c r="G51" s="122">
        <f t="shared" ref="G51:G57" si="142">+F$46*F51/500</f>
        <v>0</v>
      </c>
      <c r="H51" s="104"/>
      <c r="I51" s="125" t="s">
        <v>122</v>
      </c>
      <c r="J51" s="126">
        <f t="shared" si="123"/>
        <v>0</v>
      </c>
      <c r="K51" s="127" t="s">
        <v>63</v>
      </c>
      <c r="L51" s="128">
        <v>10.0</v>
      </c>
      <c r="M51" s="127">
        <f t="shared" si="132"/>
        <v>0</v>
      </c>
      <c r="N51" s="128">
        <v>10.0</v>
      </c>
      <c r="O51" s="127">
        <f t="shared" si="133"/>
        <v>0</v>
      </c>
      <c r="P51" s="104"/>
      <c r="Q51" s="125" t="s">
        <v>123</v>
      </c>
      <c r="R51" s="126">
        <f t="shared" si="124"/>
        <v>0</v>
      </c>
      <c r="S51" s="127" t="s">
        <v>63</v>
      </c>
      <c r="T51" s="128">
        <v>2.0</v>
      </c>
      <c r="U51" s="127">
        <f t="shared" ref="U51:U53" si="143">+T$46*T51/500</f>
        <v>0</v>
      </c>
      <c r="V51" s="128">
        <v>2.0</v>
      </c>
      <c r="W51" s="127">
        <f t="shared" ref="W51:W53" si="144">+V$46*V51/500</f>
        <v>0</v>
      </c>
      <c r="X51" s="104"/>
      <c r="Y51" s="125" t="s">
        <v>122</v>
      </c>
      <c r="Z51" s="126">
        <f t="shared" si="125"/>
        <v>0</v>
      </c>
      <c r="AA51" s="127" t="s">
        <v>63</v>
      </c>
      <c r="AB51" s="128">
        <v>10.0</v>
      </c>
      <c r="AC51" s="127">
        <f t="shared" ref="AC51:AC57" si="145">+AB$46*AB51/500</f>
        <v>0</v>
      </c>
      <c r="AD51" s="128">
        <v>10.0</v>
      </c>
      <c r="AE51" s="127">
        <f t="shared" ref="AE51:AE57" si="146">+AD$46*AD51/500</f>
        <v>0</v>
      </c>
      <c r="AF51" s="104"/>
      <c r="AG51" s="104"/>
      <c r="AH51" s="125" t="s">
        <v>124</v>
      </c>
      <c r="AI51" s="126">
        <f t="shared" si="126"/>
        <v>0</v>
      </c>
      <c r="AJ51" s="127" t="s">
        <v>63</v>
      </c>
      <c r="AK51" s="128">
        <v>24.0</v>
      </c>
      <c r="AL51" s="127">
        <f t="shared" si="134"/>
        <v>0</v>
      </c>
      <c r="AM51" s="128">
        <v>2.0</v>
      </c>
      <c r="AN51" s="127">
        <f t="shared" si="135"/>
        <v>0</v>
      </c>
      <c r="AO51" s="104"/>
      <c r="AP51" s="125" t="s">
        <v>122</v>
      </c>
      <c r="AQ51" s="126">
        <f t="shared" si="127"/>
        <v>0</v>
      </c>
      <c r="AR51" s="127" t="s">
        <v>63</v>
      </c>
      <c r="AS51" s="128">
        <v>10.0</v>
      </c>
      <c r="AT51" s="127">
        <f t="shared" si="136"/>
        <v>0</v>
      </c>
      <c r="AU51" s="128">
        <v>10.0</v>
      </c>
      <c r="AV51" s="127">
        <f t="shared" si="137"/>
        <v>0</v>
      </c>
      <c r="AW51" s="104"/>
      <c r="AX51" s="125" t="s">
        <v>117</v>
      </c>
      <c r="AY51" s="126">
        <f t="shared" si="128"/>
        <v>0</v>
      </c>
      <c r="AZ51" s="127" t="s">
        <v>63</v>
      </c>
      <c r="BA51" s="128">
        <v>25.0</v>
      </c>
      <c r="BB51" s="127">
        <f t="shared" si="138"/>
        <v>0</v>
      </c>
      <c r="BC51" s="130">
        <v>50.0</v>
      </c>
      <c r="BD51" s="127">
        <f t="shared" si="139"/>
        <v>0</v>
      </c>
      <c r="BF51" s="69"/>
      <c r="BH51" s="131">
        <f t="shared" si="129"/>
        <v>0</v>
      </c>
      <c r="BI51" s="132">
        <f t="shared" si="130"/>
        <v>0</v>
      </c>
      <c r="BJ51" s="132">
        <f t="shared" ref="BJ51:QI51" si="140">+IF($A51=BJ$11,($E51+$G51))+IF($I51=BJ$11,($M51+$O51))+IF($Q51=BJ$11,($U51+$W51))+IF($Y51=BJ$11,($AC51+$AE51))+IF($AH51=BJ$11,($AL51+$AN51))+IF($AP51=BJ$11,($AT51+$AV51))+IF($AX51=BJ$11,($BB51+$BD51))</f>
        <v>0</v>
      </c>
      <c r="BK51" s="132">
        <f t="shared" si="140"/>
        <v>0</v>
      </c>
      <c r="BL51" s="132">
        <f t="shared" si="140"/>
        <v>0</v>
      </c>
      <c r="BM51" s="132">
        <f t="shared" si="140"/>
        <v>0</v>
      </c>
      <c r="BN51" s="132">
        <f t="shared" si="140"/>
        <v>0</v>
      </c>
      <c r="BO51" s="132">
        <f t="shared" si="140"/>
        <v>0</v>
      </c>
      <c r="BP51" s="132">
        <f t="shared" si="140"/>
        <v>0</v>
      </c>
      <c r="BQ51" s="132">
        <f t="shared" si="140"/>
        <v>0</v>
      </c>
      <c r="BR51" s="132">
        <f t="shared" si="140"/>
        <v>0</v>
      </c>
      <c r="BS51" s="132">
        <f t="shared" si="140"/>
        <v>0</v>
      </c>
      <c r="BT51" s="132">
        <f t="shared" si="140"/>
        <v>0</v>
      </c>
      <c r="BU51" s="132">
        <f t="shared" si="140"/>
        <v>0</v>
      </c>
      <c r="BV51" s="132">
        <f t="shared" si="140"/>
        <v>0</v>
      </c>
      <c r="BW51" s="132">
        <f t="shared" si="140"/>
        <v>0</v>
      </c>
      <c r="BX51" s="132">
        <f t="shared" si="140"/>
        <v>0</v>
      </c>
      <c r="BY51" s="132">
        <f t="shared" si="140"/>
        <v>0</v>
      </c>
      <c r="BZ51" s="132">
        <f t="shared" si="140"/>
        <v>0</v>
      </c>
      <c r="CA51" s="132">
        <f t="shared" si="140"/>
        <v>0</v>
      </c>
      <c r="CB51" s="132">
        <f t="shared" si="140"/>
        <v>0</v>
      </c>
      <c r="CC51" s="132">
        <f t="shared" si="140"/>
        <v>0</v>
      </c>
      <c r="CD51" s="132">
        <f t="shared" si="140"/>
        <v>0</v>
      </c>
      <c r="CE51" s="132">
        <f t="shared" si="140"/>
        <v>0</v>
      </c>
      <c r="CF51" s="132">
        <f t="shared" si="140"/>
        <v>0</v>
      </c>
      <c r="CG51" s="132">
        <f t="shared" si="140"/>
        <v>0</v>
      </c>
      <c r="CH51" s="132">
        <f t="shared" si="140"/>
        <v>0</v>
      </c>
      <c r="CI51" s="132">
        <f t="shared" si="140"/>
        <v>0</v>
      </c>
      <c r="CJ51" s="132">
        <f t="shared" si="140"/>
        <v>0</v>
      </c>
      <c r="CK51" s="132">
        <f t="shared" si="140"/>
        <v>0</v>
      </c>
      <c r="CL51" s="132">
        <f t="shared" si="140"/>
        <v>0</v>
      </c>
      <c r="CM51" s="132">
        <f t="shared" si="140"/>
        <v>0</v>
      </c>
      <c r="CN51" s="132">
        <f t="shared" si="140"/>
        <v>0</v>
      </c>
      <c r="CO51" s="132">
        <f t="shared" si="140"/>
        <v>0</v>
      </c>
      <c r="CP51" s="132">
        <f t="shared" si="140"/>
        <v>0</v>
      </c>
      <c r="CQ51" s="132">
        <f t="shared" si="140"/>
        <v>0</v>
      </c>
      <c r="CR51" s="132">
        <f t="shared" si="140"/>
        <v>0</v>
      </c>
      <c r="CS51" s="132">
        <f t="shared" si="140"/>
        <v>0</v>
      </c>
      <c r="CT51" s="132">
        <f t="shared" si="140"/>
        <v>0</v>
      </c>
      <c r="CU51" s="132">
        <f t="shared" si="140"/>
        <v>0</v>
      </c>
      <c r="CV51" s="132">
        <f t="shared" si="140"/>
        <v>0</v>
      </c>
      <c r="CW51" s="132">
        <f t="shared" si="140"/>
        <v>0</v>
      </c>
      <c r="CX51" s="132">
        <f t="shared" si="140"/>
        <v>0</v>
      </c>
      <c r="CY51" s="132">
        <f t="shared" si="140"/>
        <v>0</v>
      </c>
      <c r="CZ51" s="132">
        <f t="shared" si="140"/>
        <v>0</v>
      </c>
      <c r="DA51" s="132">
        <f t="shared" si="140"/>
        <v>0</v>
      </c>
      <c r="DB51" s="132">
        <f t="shared" si="140"/>
        <v>0</v>
      </c>
      <c r="DC51" s="132">
        <f t="shared" si="140"/>
        <v>0</v>
      </c>
      <c r="DD51" s="132">
        <f t="shared" si="140"/>
        <v>0</v>
      </c>
      <c r="DE51" s="132">
        <f t="shared" si="140"/>
        <v>0</v>
      </c>
      <c r="DF51" s="132">
        <f t="shared" si="140"/>
        <v>0</v>
      </c>
      <c r="DG51" s="132">
        <f t="shared" si="140"/>
        <v>0</v>
      </c>
      <c r="DH51" s="132">
        <f t="shared" si="140"/>
        <v>0</v>
      </c>
      <c r="DI51" s="132">
        <f t="shared" si="140"/>
        <v>0</v>
      </c>
      <c r="DJ51" s="132">
        <f t="shared" si="140"/>
        <v>0</v>
      </c>
      <c r="DK51" s="132">
        <f t="shared" si="140"/>
        <v>0</v>
      </c>
      <c r="DL51" s="132">
        <f t="shared" si="140"/>
        <v>0</v>
      </c>
      <c r="DM51" s="132">
        <f t="shared" si="140"/>
        <v>0</v>
      </c>
      <c r="DN51" s="132">
        <f t="shared" si="140"/>
        <v>0</v>
      </c>
      <c r="DO51" s="132">
        <f t="shared" si="140"/>
        <v>0</v>
      </c>
      <c r="DP51" s="132">
        <f t="shared" si="140"/>
        <v>0</v>
      </c>
      <c r="DQ51" s="132">
        <f t="shared" si="140"/>
        <v>0</v>
      </c>
      <c r="DR51" s="132">
        <f t="shared" si="140"/>
        <v>0</v>
      </c>
      <c r="DS51" s="132">
        <f t="shared" si="140"/>
        <v>0</v>
      </c>
      <c r="DT51" s="132">
        <f t="shared" si="140"/>
        <v>0</v>
      </c>
      <c r="DU51" s="132">
        <f t="shared" si="140"/>
        <v>0</v>
      </c>
      <c r="DV51" s="132">
        <f t="shared" si="140"/>
        <v>0</v>
      </c>
      <c r="DW51" s="132">
        <f t="shared" si="140"/>
        <v>0</v>
      </c>
      <c r="DX51" s="132">
        <f t="shared" si="140"/>
        <v>0</v>
      </c>
      <c r="DY51" s="132">
        <f t="shared" si="140"/>
        <v>0</v>
      </c>
      <c r="DZ51" s="132">
        <f t="shared" si="140"/>
        <v>0</v>
      </c>
      <c r="EA51" s="132">
        <f t="shared" si="140"/>
        <v>0</v>
      </c>
      <c r="EB51" s="132">
        <f t="shared" si="140"/>
        <v>0</v>
      </c>
      <c r="EC51" s="132">
        <f t="shared" si="140"/>
        <v>0</v>
      </c>
      <c r="ED51" s="132">
        <f t="shared" si="140"/>
        <v>0</v>
      </c>
      <c r="EE51" s="132">
        <f t="shared" si="140"/>
        <v>0</v>
      </c>
      <c r="EF51" s="132">
        <f t="shared" si="140"/>
        <v>0</v>
      </c>
      <c r="EG51" s="132">
        <f t="shared" si="140"/>
        <v>0</v>
      </c>
      <c r="EH51" s="132">
        <f t="shared" si="140"/>
        <v>0</v>
      </c>
      <c r="EI51" s="132">
        <f t="shared" si="140"/>
        <v>0</v>
      </c>
      <c r="EJ51" s="132">
        <f t="shared" si="140"/>
        <v>0</v>
      </c>
      <c r="EK51" s="132">
        <f t="shared" si="140"/>
        <v>0</v>
      </c>
      <c r="EL51" s="132">
        <f t="shared" si="140"/>
        <v>0</v>
      </c>
      <c r="EM51" s="132">
        <f t="shared" si="140"/>
        <v>0</v>
      </c>
      <c r="EN51" s="132">
        <f t="shared" si="140"/>
        <v>0</v>
      </c>
      <c r="EO51" s="132">
        <f t="shared" si="140"/>
        <v>0</v>
      </c>
      <c r="EP51" s="132">
        <f t="shared" si="140"/>
        <v>0</v>
      </c>
      <c r="EQ51" s="132">
        <f t="shared" si="140"/>
        <v>0</v>
      </c>
      <c r="ER51" s="132">
        <f t="shared" si="140"/>
        <v>0</v>
      </c>
      <c r="ES51" s="132">
        <f t="shared" si="140"/>
        <v>0</v>
      </c>
      <c r="ET51" s="132">
        <f t="shared" si="140"/>
        <v>0</v>
      </c>
      <c r="EU51" s="132">
        <f t="shared" si="140"/>
        <v>0</v>
      </c>
      <c r="EV51" s="132">
        <f t="shared" si="140"/>
        <v>0</v>
      </c>
      <c r="EW51" s="132">
        <f t="shared" si="140"/>
        <v>0</v>
      </c>
      <c r="EX51" s="132">
        <f t="shared" si="140"/>
        <v>0</v>
      </c>
      <c r="EY51" s="132">
        <f t="shared" si="140"/>
        <v>0</v>
      </c>
      <c r="EZ51" s="132">
        <f t="shared" si="140"/>
        <v>0</v>
      </c>
      <c r="FA51" s="132">
        <f t="shared" si="140"/>
        <v>0</v>
      </c>
      <c r="FB51" s="132">
        <f t="shared" si="140"/>
        <v>0</v>
      </c>
      <c r="FC51" s="132">
        <f t="shared" si="140"/>
        <v>0</v>
      </c>
      <c r="FD51" s="132">
        <f t="shared" si="140"/>
        <v>0</v>
      </c>
      <c r="FE51" s="132">
        <f t="shared" si="140"/>
        <v>0</v>
      </c>
      <c r="FF51" s="132">
        <f t="shared" si="140"/>
        <v>0</v>
      </c>
      <c r="FG51" s="132">
        <f t="shared" si="140"/>
        <v>0</v>
      </c>
      <c r="FH51" s="132">
        <f t="shared" si="140"/>
        <v>0</v>
      </c>
      <c r="FI51" s="132">
        <f t="shared" si="140"/>
        <v>0</v>
      </c>
      <c r="FJ51" s="132">
        <f t="shared" si="140"/>
        <v>0</v>
      </c>
      <c r="FK51" s="132">
        <f t="shared" si="140"/>
        <v>0</v>
      </c>
      <c r="FL51" s="132">
        <f t="shared" si="140"/>
        <v>0</v>
      </c>
      <c r="FM51" s="132">
        <f t="shared" si="140"/>
        <v>0</v>
      </c>
      <c r="FN51" s="132">
        <f t="shared" si="140"/>
        <v>0</v>
      </c>
      <c r="FO51" s="132">
        <f t="shared" si="140"/>
        <v>0</v>
      </c>
      <c r="FP51" s="132">
        <f t="shared" si="140"/>
        <v>0</v>
      </c>
      <c r="FQ51" s="132">
        <f t="shared" si="140"/>
        <v>0</v>
      </c>
      <c r="FR51" s="132">
        <f t="shared" si="140"/>
        <v>0</v>
      </c>
      <c r="FS51" s="132">
        <f t="shared" si="140"/>
        <v>0</v>
      </c>
      <c r="FT51" s="132">
        <f t="shared" si="140"/>
        <v>0</v>
      </c>
      <c r="FU51" s="132">
        <f t="shared" si="140"/>
        <v>0</v>
      </c>
      <c r="FV51" s="132">
        <f t="shared" si="140"/>
        <v>0</v>
      </c>
      <c r="FW51" s="132">
        <f t="shared" si="140"/>
        <v>0</v>
      </c>
      <c r="FX51" s="132">
        <f t="shared" si="140"/>
        <v>0</v>
      </c>
      <c r="FY51" s="132">
        <f t="shared" si="140"/>
        <v>0</v>
      </c>
      <c r="FZ51" s="132">
        <f t="shared" si="140"/>
        <v>0</v>
      </c>
      <c r="GA51" s="132">
        <f t="shared" si="140"/>
        <v>0</v>
      </c>
      <c r="GB51" s="132">
        <f t="shared" si="140"/>
        <v>0</v>
      </c>
      <c r="GC51" s="132">
        <f t="shared" si="140"/>
        <v>0</v>
      </c>
      <c r="GD51" s="132">
        <f t="shared" si="140"/>
        <v>0</v>
      </c>
      <c r="GE51" s="132">
        <f t="shared" si="140"/>
        <v>0</v>
      </c>
      <c r="GF51" s="132">
        <f t="shared" si="140"/>
        <v>0</v>
      </c>
      <c r="GG51" s="132">
        <f t="shared" si="140"/>
        <v>0</v>
      </c>
      <c r="GH51" s="132">
        <f t="shared" si="140"/>
        <v>0</v>
      </c>
      <c r="GI51" s="132">
        <f t="shared" si="140"/>
        <v>0</v>
      </c>
      <c r="GJ51" s="132">
        <f t="shared" si="140"/>
        <v>0</v>
      </c>
      <c r="GK51" s="132">
        <f t="shared" si="140"/>
        <v>0</v>
      </c>
      <c r="GL51" s="132">
        <f t="shared" si="140"/>
        <v>0</v>
      </c>
      <c r="GM51" s="132">
        <f t="shared" si="140"/>
        <v>0</v>
      </c>
      <c r="GN51" s="132">
        <f t="shared" si="140"/>
        <v>0</v>
      </c>
      <c r="GO51" s="132">
        <f t="shared" si="140"/>
        <v>0</v>
      </c>
      <c r="GP51" s="132">
        <f t="shared" si="140"/>
        <v>0</v>
      </c>
      <c r="GQ51" s="132">
        <f t="shared" si="140"/>
        <v>0</v>
      </c>
      <c r="GR51" s="132">
        <f t="shared" si="140"/>
        <v>0</v>
      </c>
      <c r="GS51" s="132">
        <f t="shared" si="140"/>
        <v>0</v>
      </c>
      <c r="GT51" s="132">
        <f t="shared" si="140"/>
        <v>0</v>
      </c>
      <c r="GU51" s="132">
        <f t="shared" si="140"/>
        <v>0</v>
      </c>
      <c r="GV51" s="132">
        <f t="shared" si="140"/>
        <v>0</v>
      </c>
      <c r="GW51" s="132">
        <f t="shared" si="140"/>
        <v>0</v>
      </c>
      <c r="GX51" s="132">
        <f t="shared" si="140"/>
        <v>0</v>
      </c>
      <c r="GY51" s="132">
        <f t="shared" si="140"/>
        <v>0</v>
      </c>
      <c r="GZ51" s="132">
        <f t="shared" si="140"/>
        <v>0</v>
      </c>
      <c r="HA51" s="132">
        <f t="shared" si="140"/>
        <v>0</v>
      </c>
      <c r="HB51" s="132">
        <f t="shared" si="140"/>
        <v>0</v>
      </c>
      <c r="HC51" s="132">
        <f t="shared" si="140"/>
        <v>0</v>
      </c>
      <c r="HD51" s="132">
        <f t="shared" si="140"/>
        <v>0</v>
      </c>
      <c r="HE51" s="132">
        <f t="shared" si="140"/>
        <v>0</v>
      </c>
      <c r="HF51" s="132">
        <f t="shared" si="140"/>
        <v>0</v>
      </c>
      <c r="HG51" s="132">
        <f t="shared" si="140"/>
        <v>0</v>
      </c>
      <c r="HH51" s="132">
        <f t="shared" si="140"/>
        <v>0</v>
      </c>
      <c r="HI51" s="132">
        <f t="shared" si="140"/>
        <v>0</v>
      </c>
      <c r="HJ51" s="132">
        <f t="shared" si="140"/>
        <v>0</v>
      </c>
      <c r="HK51" s="132">
        <f t="shared" si="140"/>
        <v>0</v>
      </c>
      <c r="HL51" s="132">
        <f t="shared" si="140"/>
        <v>0</v>
      </c>
      <c r="HM51" s="132">
        <f t="shared" si="140"/>
        <v>0</v>
      </c>
      <c r="HN51" s="132">
        <f t="shared" si="140"/>
        <v>0</v>
      </c>
      <c r="HO51" s="132">
        <f t="shared" si="140"/>
        <v>0</v>
      </c>
      <c r="HP51" s="132">
        <f t="shared" si="140"/>
        <v>0</v>
      </c>
      <c r="HQ51" s="132">
        <f t="shared" si="140"/>
        <v>0</v>
      </c>
      <c r="HR51" s="132">
        <f t="shared" si="140"/>
        <v>0</v>
      </c>
      <c r="HS51" s="132">
        <f t="shared" si="140"/>
        <v>0</v>
      </c>
      <c r="HT51" s="132">
        <f t="shared" si="140"/>
        <v>0</v>
      </c>
      <c r="HU51" s="132">
        <f t="shared" si="140"/>
        <v>0</v>
      </c>
      <c r="HV51" s="132">
        <f t="shared" si="140"/>
        <v>0</v>
      </c>
      <c r="HW51" s="132">
        <f t="shared" si="140"/>
        <v>0</v>
      </c>
      <c r="HX51" s="132">
        <f t="shared" si="140"/>
        <v>0</v>
      </c>
      <c r="HY51" s="132">
        <f t="shared" si="140"/>
        <v>0</v>
      </c>
      <c r="HZ51" s="132">
        <f t="shared" si="140"/>
        <v>0</v>
      </c>
      <c r="IA51" s="132">
        <f t="shared" si="140"/>
        <v>0</v>
      </c>
      <c r="IB51" s="132">
        <f t="shared" si="140"/>
        <v>0</v>
      </c>
      <c r="IC51" s="132">
        <f t="shared" si="140"/>
        <v>0</v>
      </c>
      <c r="ID51" s="132">
        <f t="shared" si="140"/>
        <v>0</v>
      </c>
      <c r="IE51" s="132">
        <f t="shared" si="140"/>
        <v>0</v>
      </c>
      <c r="IF51" s="132">
        <f t="shared" si="140"/>
        <v>0</v>
      </c>
      <c r="IG51" s="132">
        <f t="shared" si="140"/>
        <v>0</v>
      </c>
      <c r="IH51" s="132">
        <f t="shared" si="140"/>
        <v>0</v>
      </c>
      <c r="II51" s="132">
        <f t="shared" si="140"/>
        <v>0</v>
      </c>
      <c r="IJ51" s="132">
        <f t="shared" si="140"/>
        <v>0</v>
      </c>
      <c r="IK51" s="132">
        <f t="shared" si="140"/>
        <v>0</v>
      </c>
      <c r="IL51" s="132">
        <f t="shared" si="140"/>
        <v>0</v>
      </c>
      <c r="IM51" s="132">
        <f t="shared" si="140"/>
        <v>0</v>
      </c>
      <c r="IN51" s="132">
        <f t="shared" si="140"/>
        <v>0</v>
      </c>
      <c r="IO51" s="132">
        <f t="shared" si="140"/>
        <v>0</v>
      </c>
      <c r="IP51" s="132">
        <f t="shared" si="140"/>
        <v>0</v>
      </c>
      <c r="IQ51" s="132">
        <f t="shared" si="140"/>
        <v>0</v>
      </c>
      <c r="IR51" s="132">
        <f t="shared" si="140"/>
        <v>0</v>
      </c>
      <c r="IS51" s="132">
        <f t="shared" si="140"/>
        <v>0</v>
      </c>
      <c r="IT51" s="132">
        <f t="shared" si="140"/>
        <v>0</v>
      </c>
      <c r="IU51" s="132">
        <f t="shared" si="140"/>
        <v>0</v>
      </c>
      <c r="IV51" s="132">
        <f t="shared" si="140"/>
        <v>0</v>
      </c>
      <c r="IW51" s="132">
        <f t="shared" si="140"/>
        <v>0</v>
      </c>
      <c r="IX51" s="132">
        <f t="shared" si="140"/>
        <v>0</v>
      </c>
      <c r="IY51" s="132">
        <f t="shared" si="140"/>
        <v>0</v>
      </c>
      <c r="IZ51" s="132">
        <f t="shared" si="140"/>
        <v>0</v>
      </c>
      <c r="JA51" s="132">
        <f t="shared" si="140"/>
        <v>0</v>
      </c>
      <c r="JB51" s="132">
        <f t="shared" si="140"/>
        <v>0</v>
      </c>
      <c r="JC51" s="132">
        <f t="shared" si="140"/>
        <v>0</v>
      </c>
      <c r="JD51" s="132">
        <f t="shared" si="140"/>
        <v>0</v>
      </c>
      <c r="JE51" s="132">
        <f t="shared" si="140"/>
        <v>0</v>
      </c>
      <c r="JF51" s="132">
        <f t="shared" si="140"/>
        <v>0</v>
      </c>
      <c r="JG51" s="132">
        <f t="shared" si="140"/>
        <v>0</v>
      </c>
      <c r="JH51" s="132">
        <f t="shared" si="140"/>
        <v>0</v>
      </c>
      <c r="JI51" s="132">
        <f t="shared" si="140"/>
        <v>0</v>
      </c>
      <c r="JJ51" s="132">
        <f t="shared" si="140"/>
        <v>0</v>
      </c>
      <c r="JK51" s="132">
        <f t="shared" si="140"/>
        <v>0</v>
      </c>
      <c r="JL51" s="132">
        <f t="shared" si="140"/>
        <v>0</v>
      </c>
      <c r="JM51" s="132">
        <f t="shared" si="140"/>
        <v>0</v>
      </c>
      <c r="JN51" s="132">
        <f t="shared" si="140"/>
        <v>0</v>
      </c>
      <c r="JO51" s="132">
        <f t="shared" si="140"/>
        <v>0</v>
      </c>
      <c r="JP51" s="132">
        <f t="shared" si="140"/>
        <v>0</v>
      </c>
      <c r="JQ51" s="132">
        <f t="shared" si="140"/>
        <v>0</v>
      </c>
      <c r="JR51" s="132">
        <f t="shared" si="140"/>
        <v>0</v>
      </c>
      <c r="JS51" s="132">
        <f t="shared" si="140"/>
        <v>0</v>
      </c>
      <c r="JT51" s="132">
        <f t="shared" si="140"/>
        <v>0</v>
      </c>
      <c r="JU51" s="132">
        <f t="shared" si="140"/>
        <v>0</v>
      </c>
      <c r="JV51" s="132">
        <f t="shared" si="140"/>
        <v>0</v>
      </c>
      <c r="JW51" s="132">
        <f t="shared" si="140"/>
        <v>0</v>
      </c>
      <c r="JX51" s="132">
        <f t="shared" si="140"/>
        <v>0</v>
      </c>
      <c r="JY51" s="132">
        <f t="shared" si="140"/>
        <v>0</v>
      </c>
      <c r="JZ51" s="132">
        <f t="shared" si="140"/>
        <v>0</v>
      </c>
      <c r="KA51" s="132">
        <f t="shared" si="140"/>
        <v>0</v>
      </c>
      <c r="KB51" s="132">
        <f t="shared" si="140"/>
        <v>0</v>
      </c>
      <c r="KC51" s="132">
        <f t="shared" si="140"/>
        <v>0</v>
      </c>
      <c r="KD51" s="132">
        <f t="shared" si="140"/>
        <v>0</v>
      </c>
      <c r="KE51" s="132">
        <f t="shared" si="140"/>
        <v>0</v>
      </c>
      <c r="KF51" s="132">
        <f t="shared" si="140"/>
        <v>0</v>
      </c>
      <c r="KG51" s="132">
        <f t="shared" si="140"/>
        <v>0</v>
      </c>
      <c r="KH51" s="132">
        <f t="shared" si="140"/>
        <v>0</v>
      </c>
      <c r="KI51" s="132">
        <f t="shared" si="140"/>
        <v>0</v>
      </c>
      <c r="KJ51" s="132">
        <f t="shared" si="140"/>
        <v>0</v>
      </c>
      <c r="KK51" s="132">
        <f t="shared" si="140"/>
        <v>0</v>
      </c>
      <c r="KL51" s="132">
        <f t="shared" si="140"/>
        <v>0</v>
      </c>
      <c r="KM51" s="132">
        <f t="shared" si="140"/>
        <v>0</v>
      </c>
      <c r="KN51" s="132">
        <f t="shared" si="140"/>
        <v>0</v>
      </c>
      <c r="KO51" s="132">
        <f t="shared" si="140"/>
        <v>0</v>
      </c>
      <c r="KP51" s="132">
        <f t="shared" si="140"/>
        <v>0</v>
      </c>
      <c r="KQ51" s="132">
        <f t="shared" si="140"/>
        <v>0</v>
      </c>
      <c r="KR51" s="132">
        <f t="shared" si="140"/>
        <v>0</v>
      </c>
      <c r="KS51" s="132">
        <f t="shared" si="140"/>
        <v>0</v>
      </c>
      <c r="KT51" s="132">
        <f t="shared" si="140"/>
        <v>0</v>
      </c>
      <c r="KU51" s="132">
        <f t="shared" si="140"/>
        <v>0</v>
      </c>
      <c r="KV51" s="132">
        <f t="shared" si="140"/>
        <v>0</v>
      </c>
      <c r="KW51" s="132">
        <f t="shared" si="140"/>
        <v>0</v>
      </c>
      <c r="KX51" s="132">
        <f t="shared" si="140"/>
        <v>0</v>
      </c>
      <c r="KY51" s="132">
        <f t="shared" si="140"/>
        <v>0</v>
      </c>
      <c r="KZ51" s="132">
        <f t="shared" si="140"/>
        <v>0</v>
      </c>
      <c r="LA51" s="132">
        <f t="shared" si="140"/>
        <v>0</v>
      </c>
      <c r="LB51" s="132">
        <f t="shared" si="140"/>
        <v>0</v>
      </c>
      <c r="LC51" s="132">
        <f t="shared" si="140"/>
        <v>0</v>
      </c>
      <c r="LD51" s="132">
        <f t="shared" si="140"/>
        <v>0</v>
      </c>
      <c r="LE51" s="132">
        <f t="shared" si="140"/>
        <v>0</v>
      </c>
      <c r="LF51" s="132">
        <f t="shared" si="140"/>
        <v>0</v>
      </c>
      <c r="LG51" s="132">
        <f t="shared" si="140"/>
        <v>0</v>
      </c>
      <c r="LH51" s="132">
        <f t="shared" si="140"/>
        <v>0</v>
      </c>
      <c r="LI51" s="132">
        <f t="shared" si="140"/>
        <v>0</v>
      </c>
      <c r="LJ51" s="132">
        <f t="shared" si="140"/>
        <v>0</v>
      </c>
      <c r="LK51" s="132">
        <f t="shared" si="140"/>
        <v>0</v>
      </c>
      <c r="LL51" s="132">
        <f t="shared" si="140"/>
        <v>0</v>
      </c>
      <c r="LM51" s="132">
        <f t="shared" si="140"/>
        <v>0</v>
      </c>
      <c r="LN51" s="132">
        <f t="shared" si="140"/>
        <v>0</v>
      </c>
      <c r="LO51" s="132">
        <f t="shared" si="140"/>
        <v>0</v>
      </c>
      <c r="LP51" s="132">
        <f t="shared" si="140"/>
        <v>0</v>
      </c>
      <c r="LQ51" s="132">
        <f t="shared" si="140"/>
        <v>0</v>
      </c>
      <c r="LR51" s="132">
        <f t="shared" si="140"/>
        <v>0</v>
      </c>
      <c r="LS51" s="132">
        <f t="shared" si="140"/>
        <v>0</v>
      </c>
      <c r="LT51" s="132">
        <f t="shared" si="140"/>
        <v>0</v>
      </c>
      <c r="LU51" s="132">
        <f t="shared" si="140"/>
        <v>0</v>
      </c>
      <c r="LV51" s="132">
        <f t="shared" si="140"/>
        <v>0</v>
      </c>
      <c r="LW51" s="132">
        <f t="shared" si="140"/>
        <v>0</v>
      </c>
      <c r="LX51" s="132">
        <f t="shared" si="140"/>
        <v>0</v>
      </c>
      <c r="LY51" s="132">
        <f t="shared" si="140"/>
        <v>0</v>
      </c>
      <c r="LZ51" s="132">
        <f t="shared" si="140"/>
        <v>0</v>
      </c>
      <c r="MA51" s="132">
        <f t="shared" si="140"/>
        <v>0</v>
      </c>
      <c r="MB51" s="132">
        <f t="shared" si="140"/>
        <v>0</v>
      </c>
      <c r="MC51" s="132">
        <f t="shared" si="140"/>
        <v>0</v>
      </c>
      <c r="MD51" s="132">
        <f t="shared" si="140"/>
        <v>0</v>
      </c>
      <c r="ME51" s="132">
        <f t="shared" si="140"/>
        <v>0</v>
      </c>
      <c r="MF51" s="132">
        <f t="shared" si="140"/>
        <v>0</v>
      </c>
      <c r="MG51" s="132">
        <f t="shared" si="140"/>
        <v>0</v>
      </c>
      <c r="MH51" s="132">
        <f t="shared" si="140"/>
        <v>0</v>
      </c>
      <c r="MI51" s="132">
        <f t="shared" si="140"/>
        <v>0</v>
      </c>
      <c r="MJ51" s="132">
        <f t="shared" si="140"/>
        <v>0</v>
      </c>
      <c r="MK51" s="132">
        <f t="shared" si="140"/>
        <v>0</v>
      </c>
      <c r="ML51" s="132">
        <f t="shared" si="140"/>
        <v>0</v>
      </c>
      <c r="MM51" s="132">
        <f t="shared" si="140"/>
        <v>0</v>
      </c>
      <c r="MN51" s="132">
        <f t="shared" si="140"/>
        <v>0</v>
      </c>
      <c r="MO51" s="132">
        <f t="shared" si="140"/>
        <v>0</v>
      </c>
      <c r="MP51" s="132">
        <f t="shared" si="140"/>
        <v>0</v>
      </c>
      <c r="MQ51" s="132">
        <f t="shared" si="140"/>
        <v>0</v>
      </c>
      <c r="MR51" s="132">
        <f t="shared" si="140"/>
        <v>0</v>
      </c>
      <c r="MS51" s="132">
        <f t="shared" si="140"/>
        <v>0</v>
      </c>
      <c r="MT51" s="132">
        <f t="shared" si="140"/>
        <v>0</v>
      </c>
      <c r="MU51" s="132">
        <f t="shared" si="140"/>
        <v>0</v>
      </c>
      <c r="MV51" s="132">
        <f t="shared" si="140"/>
        <v>0</v>
      </c>
      <c r="MW51" s="132">
        <f t="shared" si="140"/>
        <v>0</v>
      </c>
      <c r="MX51" s="132">
        <f t="shared" si="140"/>
        <v>0</v>
      </c>
      <c r="MY51" s="132">
        <f t="shared" si="140"/>
        <v>0</v>
      </c>
      <c r="MZ51" s="132">
        <f t="shared" si="140"/>
        <v>0</v>
      </c>
      <c r="NA51" s="132">
        <f t="shared" si="140"/>
        <v>0</v>
      </c>
      <c r="NB51" s="132">
        <f t="shared" si="140"/>
        <v>0</v>
      </c>
      <c r="NC51" s="132">
        <f t="shared" si="140"/>
        <v>0</v>
      </c>
      <c r="ND51" s="132">
        <f t="shared" si="140"/>
        <v>0</v>
      </c>
      <c r="NE51" s="132">
        <f t="shared" si="140"/>
        <v>0</v>
      </c>
      <c r="NF51" s="132">
        <f t="shared" si="140"/>
        <v>0</v>
      </c>
      <c r="NG51" s="132">
        <f t="shared" si="140"/>
        <v>0</v>
      </c>
      <c r="NH51" s="132">
        <f t="shared" si="140"/>
        <v>0</v>
      </c>
      <c r="NI51" s="132">
        <f t="shared" si="140"/>
        <v>0</v>
      </c>
      <c r="NJ51" s="132">
        <f t="shared" si="140"/>
        <v>0</v>
      </c>
      <c r="NK51" s="132">
        <f t="shared" si="140"/>
        <v>0</v>
      </c>
      <c r="NL51" s="132">
        <f t="shared" si="140"/>
        <v>0</v>
      </c>
      <c r="NM51" s="132">
        <f t="shared" si="140"/>
        <v>0</v>
      </c>
      <c r="NN51" s="132">
        <f t="shared" si="140"/>
        <v>0</v>
      </c>
      <c r="NO51" s="132">
        <f t="shared" si="140"/>
        <v>0</v>
      </c>
      <c r="NP51" s="132">
        <f t="shared" si="140"/>
        <v>0</v>
      </c>
      <c r="NQ51" s="132">
        <f t="shared" si="140"/>
        <v>0</v>
      </c>
      <c r="NR51" s="132">
        <f t="shared" si="140"/>
        <v>0</v>
      </c>
      <c r="NS51" s="132">
        <f t="shared" si="140"/>
        <v>0</v>
      </c>
      <c r="NT51" s="132">
        <f t="shared" si="140"/>
        <v>0</v>
      </c>
      <c r="NU51" s="132">
        <f t="shared" si="140"/>
        <v>0</v>
      </c>
      <c r="NV51" s="132">
        <f t="shared" si="140"/>
        <v>0</v>
      </c>
      <c r="NW51" s="132">
        <f t="shared" si="140"/>
        <v>0</v>
      </c>
      <c r="NX51" s="132">
        <f t="shared" si="140"/>
        <v>0</v>
      </c>
      <c r="NY51" s="132">
        <f t="shared" si="140"/>
        <v>0</v>
      </c>
      <c r="NZ51" s="132">
        <f t="shared" si="140"/>
        <v>0</v>
      </c>
      <c r="OA51" s="132">
        <f t="shared" si="140"/>
        <v>0</v>
      </c>
      <c r="OB51" s="132">
        <f t="shared" si="140"/>
        <v>0</v>
      </c>
      <c r="OC51" s="132">
        <f t="shared" si="140"/>
        <v>0</v>
      </c>
      <c r="OD51" s="132">
        <f t="shared" si="140"/>
        <v>0</v>
      </c>
      <c r="OE51" s="133">
        <f t="shared" si="140"/>
        <v>0</v>
      </c>
      <c r="OF51" s="133">
        <f t="shared" si="140"/>
        <v>0</v>
      </c>
      <c r="OG51" s="133">
        <f t="shared" si="140"/>
        <v>0</v>
      </c>
      <c r="OH51" s="133">
        <f t="shared" si="140"/>
        <v>0</v>
      </c>
      <c r="OI51" s="133">
        <f t="shared" si="140"/>
        <v>0</v>
      </c>
      <c r="OJ51" s="133">
        <f t="shared" si="140"/>
        <v>0</v>
      </c>
      <c r="OK51" s="133">
        <f t="shared" si="140"/>
        <v>0</v>
      </c>
      <c r="OL51" s="133">
        <f t="shared" si="140"/>
        <v>0</v>
      </c>
      <c r="OM51" s="133">
        <f t="shared" si="140"/>
        <v>0</v>
      </c>
      <c r="ON51" s="133">
        <f t="shared" si="140"/>
        <v>0</v>
      </c>
      <c r="OO51" s="133">
        <f t="shared" si="140"/>
        <v>0</v>
      </c>
      <c r="OP51" s="133">
        <f t="shared" si="140"/>
        <v>0</v>
      </c>
      <c r="OQ51" s="133">
        <f t="shared" si="140"/>
        <v>0</v>
      </c>
      <c r="OR51" s="133">
        <f t="shared" si="140"/>
        <v>0</v>
      </c>
      <c r="OS51" s="133">
        <f t="shared" si="140"/>
        <v>0</v>
      </c>
      <c r="OT51" s="133">
        <f t="shared" si="140"/>
        <v>0</v>
      </c>
      <c r="OU51" s="133">
        <f t="shared" si="140"/>
        <v>0</v>
      </c>
      <c r="OV51" s="133">
        <f t="shared" si="140"/>
        <v>0</v>
      </c>
      <c r="OW51" s="133">
        <f t="shared" si="140"/>
        <v>0</v>
      </c>
      <c r="OX51" s="133">
        <f t="shared" si="140"/>
        <v>0</v>
      </c>
      <c r="OY51" s="133">
        <f t="shared" si="140"/>
        <v>0</v>
      </c>
      <c r="OZ51" s="133">
        <f t="shared" si="140"/>
        <v>0</v>
      </c>
      <c r="PA51" s="133">
        <f t="shared" si="140"/>
        <v>0</v>
      </c>
      <c r="PB51" s="133">
        <f t="shared" si="140"/>
        <v>0</v>
      </c>
      <c r="PC51" s="133">
        <f t="shared" si="140"/>
        <v>0</v>
      </c>
      <c r="PD51" s="133">
        <f t="shared" si="140"/>
        <v>0</v>
      </c>
      <c r="PE51" s="133">
        <f t="shared" si="140"/>
        <v>0</v>
      </c>
      <c r="PF51" s="133">
        <f t="shared" si="140"/>
        <v>0</v>
      </c>
      <c r="PG51" s="133">
        <f t="shared" si="140"/>
        <v>0</v>
      </c>
      <c r="PH51" s="133">
        <f t="shared" si="140"/>
        <v>0</v>
      </c>
      <c r="PI51" s="133">
        <f t="shared" si="140"/>
        <v>0</v>
      </c>
      <c r="PJ51" s="133">
        <f t="shared" si="140"/>
        <v>0</v>
      </c>
      <c r="PK51" s="133">
        <f t="shared" si="140"/>
        <v>0</v>
      </c>
      <c r="PL51" s="133">
        <f t="shared" si="140"/>
        <v>0</v>
      </c>
      <c r="PM51" s="133">
        <f t="shared" si="140"/>
        <v>0</v>
      </c>
      <c r="PN51" s="133">
        <f t="shared" si="140"/>
        <v>0</v>
      </c>
      <c r="PO51" s="133">
        <f t="shared" si="140"/>
        <v>0</v>
      </c>
      <c r="PP51" s="133">
        <f t="shared" si="140"/>
        <v>0</v>
      </c>
      <c r="PQ51" s="133">
        <f t="shared" si="140"/>
        <v>0</v>
      </c>
      <c r="PR51" s="133">
        <f t="shared" si="140"/>
        <v>0</v>
      </c>
      <c r="PS51" s="133">
        <f t="shared" si="140"/>
        <v>0</v>
      </c>
      <c r="PT51" s="133">
        <f t="shared" si="140"/>
        <v>0</v>
      </c>
      <c r="PU51" s="133">
        <f t="shared" si="140"/>
        <v>0</v>
      </c>
      <c r="PV51" s="133">
        <f t="shared" si="140"/>
        <v>0</v>
      </c>
      <c r="PW51" s="133">
        <f t="shared" si="140"/>
        <v>0</v>
      </c>
      <c r="PX51" s="133">
        <f t="shared" si="140"/>
        <v>0</v>
      </c>
      <c r="PY51" s="133">
        <f t="shared" si="140"/>
        <v>0</v>
      </c>
      <c r="PZ51" s="133">
        <f t="shared" si="140"/>
        <v>0</v>
      </c>
      <c r="QA51" s="133">
        <f t="shared" si="140"/>
        <v>0</v>
      </c>
      <c r="QB51" s="133">
        <f t="shared" si="140"/>
        <v>0</v>
      </c>
      <c r="QC51" s="133">
        <f t="shared" si="140"/>
        <v>0</v>
      </c>
      <c r="QD51" s="133">
        <f t="shared" si="140"/>
        <v>0</v>
      </c>
      <c r="QE51" s="133">
        <f t="shared" si="140"/>
        <v>0</v>
      </c>
      <c r="QF51" s="133">
        <f t="shared" si="140"/>
        <v>0</v>
      </c>
      <c r="QG51" s="133">
        <f t="shared" si="140"/>
        <v>0</v>
      </c>
      <c r="QH51" s="133">
        <f t="shared" si="140"/>
        <v>0</v>
      </c>
      <c r="QI51" s="133">
        <f t="shared" si="140"/>
        <v>0</v>
      </c>
    </row>
    <row r="52" ht="21.75" customHeight="1">
      <c r="A52" s="120" t="s">
        <v>66</v>
      </c>
      <c r="B52" s="126">
        <f t="shared" si="122"/>
        <v>0</v>
      </c>
      <c r="C52" s="122" t="s">
        <v>63</v>
      </c>
      <c r="D52" s="123">
        <v>16.0</v>
      </c>
      <c r="E52" s="122">
        <f t="shared" si="141"/>
        <v>0</v>
      </c>
      <c r="F52" s="134">
        <v>16.0</v>
      </c>
      <c r="G52" s="122">
        <f t="shared" si="142"/>
        <v>0</v>
      </c>
      <c r="H52" s="104"/>
      <c r="I52" s="125" t="s">
        <v>66</v>
      </c>
      <c r="J52" s="126">
        <f t="shared" si="123"/>
        <v>0</v>
      </c>
      <c r="K52" s="127" t="s">
        <v>63</v>
      </c>
      <c r="L52" s="128">
        <v>26.0</v>
      </c>
      <c r="M52" s="127">
        <f t="shared" si="132"/>
        <v>0</v>
      </c>
      <c r="N52" s="128">
        <v>26.0</v>
      </c>
      <c r="O52" s="127">
        <f t="shared" si="133"/>
        <v>0</v>
      </c>
      <c r="P52" s="104"/>
      <c r="Q52" s="125" t="s">
        <v>117</v>
      </c>
      <c r="R52" s="126">
        <f t="shared" si="124"/>
        <v>0</v>
      </c>
      <c r="S52" s="127" t="s">
        <v>63</v>
      </c>
      <c r="T52" s="128">
        <v>25.0</v>
      </c>
      <c r="U52" s="127">
        <f t="shared" si="143"/>
        <v>0</v>
      </c>
      <c r="V52" s="128">
        <v>50.0</v>
      </c>
      <c r="W52" s="127">
        <f t="shared" si="144"/>
        <v>0</v>
      </c>
      <c r="X52" s="104"/>
      <c r="Y52" s="125" t="s">
        <v>66</v>
      </c>
      <c r="Z52" s="126">
        <f t="shared" si="125"/>
        <v>0</v>
      </c>
      <c r="AA52" s="127" t="s">
        <v>63</v>
      </c>
      <c r="AB52" s="128">
        <v>16.0</v>
      </c>
      <c r="AC52" s="127">
        <f t="shared" si="145"/>
        <v>0</v>
      </c>
      <c r="AD52" s="128">
        <v>16.0</v>
      </c>
      <c r="AE52" s="127">
        <f t="shared" si="146"/>
        <v>0</v>
      </c>
      <c r="AF52" s="104"/>
      <c r="AG52" s="104"/>
      <c r="AH52" s="125" t="s">
        <v>117</v>
      </c>
      <c r="AI52" s="126">
        <f t="shared" si="126"/>
        <v>0</v>
      </c>
      <c r="AJ52" s="127" t="s">
        <v>63</v>
      </c>
      <c r="AK52" s="128">
        <v>25.0</v>
      </c>
      <c r="AL52" s="127">
        <f t="shared" si="134"/>
        <v>0</v>
      </c>
      <c r="AM52" s="128">
        <v>50.0</v>
      </c>
      <c r="AN52" s="127">
        <f t="shared" si="135"/>
        <v>0</v>
      </c>
      <c r="AO52" s="104"/>
      <c r="AP52" s="125" t="s">
        <v>66</v>
      </c>
      <c r="AQ52" s="126">
        <f t="shared" si="127"/>
        <v>0</v>
      </c>
      <c r="AR52" s="127" t="s">
        <v>63</v>
      </c>
      <c r="AS52" s="128">
        <v>16.0</v>
      </c>
      <c r="AT52" s="127">
        <f t="shared" si="136"/>
        <v>0</v>
      </c>
      <c r="AU52" s="128">
        <v>16.0</v>
      </c>
      <c r="AV52" s="127">
        <f t="shared" si="137"/>
        <v>0</v>
      </c>
      <c r="AW52" s="104"/>
      <c r="AX52" s="125" t="s">
        <v>125</v>
      </c>
      <c r="AY52" s="126">
        <f t="shared" si="128"/>
        <v>0</v>
      </c>
      <c r="AZ52" s="127" t="s">
        <v>63</v>
      </c>
      <c r="BA52" s="128">
        <v>38.0</v>
      </c>
      <c r="BB52" s="127">
        <f t="shared" si="138"/>
        <v>0</v>
      </c>
      <c r="BC52" s="130">
        <v>38.0</v>
      </c>
      <c r="BD52" s="127">
        <f t="shared" si="139"/>
        <v>0</v>
      </c>
      <c r="BF52" s="69"/>
      <c r="BH52" s="131">
        <f t="shared" si="129"/>
        <v>0</v>
      </c>
      <c r="BI52" s="132">
        <f t="shared" si="130"/>
        <v>0</v>
      </c>
      <c r="BJ52" s="132">
        <f t="shared" ref="BJ52:QI52" si="147">+IF($A52=BJ$11,($E52+$G52))+IF($I52=BJ$11,($M52+$O52))+IF($Q52=BJ$11,($U52+$W52))+IF($Y52=BJ$11,($AC52+$AE52))+IF($AH52=BJ$11,($AL52+$AN52))+IF($AP52=BJ$11,($AT52+$AV52))+IF($AX52=BJ$11,($BB52+$BD52))</f>
        <v>0</v>
      </c>
      <c r="BK52" s="132">
        <f t="shared" si="147"/>
        <v>0</v>
      </c>
      <c r="BL52" s="132">
        <f t="shared" si="147"/>
        <v>0</v>
      </c>
      <c r="BM52" s="132">
        <f t="shared" si="147"/>
        <v>0</v>
      </c>
      <c r="BN52" s="132">
        <f t="shared" si="147"/>
        <v>0</v>
      </c>
      <c r="BO52" s="132">
        <f t="shared" si="147"/>
        <v>0</v>
      </c>
      <c r="BP52" s="132">
        <f t="shared" si="147"/>
        <v>0</v>
      </c>
      <c r="BQ52" s="132">
        <f t="shared" si="147"/>
        <v>0</v>
      </c>
      <c r="BR52" s="132">
        <f t="shared" si="147"/>
        <v>0</v>
      </c>
      <c r="BS52" s="132">
        <f t="shared" si="147"/>
        <v>0</v>
      </c>
      <c r="BT52" s="132">
        <f t="shared" si="147"/>
        <v>0</v>
      </c>
      <c r="BU52" s="132">
        <f t="shared" si="147"/>
        <v>0</v>
      </c>
      <c r="BV52" s="132">
        <f t="shared" si="147"/>
        <v>0</v>
      </c>
      <c r="BW52" s="132">
        <f t="shared" si="147"/>
        <v>0</v>
      </c>
      <c r="BX52" s="132">
        <f t="shared" si="147"/>
        <v>0</v>
      </c>
      <c r="BY52" s="132">
        <f t="shared" si="147"/>
        <v>0</v>
      </c>
      <c r="BZ52" s="132">
        <f t="shared" si="147"/>
        <v>0</v>
      </c>
      <c r="CA52" s="132">
        <f t="shared" si="147"/>
        <v>0</v>
      </c>
      <c r="CB52" s="132">
        <f t="shared" si="147"/>
        <v>0</v>
      </c>
      <c r="CC52" s="132">
        <f t="shared" si="147"/>
        <v>0</v>
      </c>
      <c r="CD52" s="132">
        <f t="shared" si="147"/>
        <v>0</v>
      </c>
      <c r="CE52" s="132">
        <f t="shared" si="147"/>
        <v>0</v>
      </c>
      <c r="CF52" s="132">
        <f t="shared" si="147"/>
        <v>0</v>
      </c>
      <c r="CG52" s="132">
        <f t="shared" si="147"/>
        <v>0</v>
      </c>
      <c r="CH52" s="132">
        <f t="shared" si="147"/>
        <v>0</v>
      </c>
      <c r="CI52" s="132">
        <f t="shared" si="147"/>
        <v>0</v>
      </c>
      <c r="CJ52" s="132">
        <f t="shared" si="147"/>
        <v>0</v>
      </c>
      <c r="CK52" s="132">
        <f t="shared" si="147"/>
        <v>0</v>
      </c>
      <c r="CL52" s="132">
        <f t="shared" si="147"/>
        <v>0</v>
      </c>
      <c r="CM52" s="132">
        <f t="shared" si="147"/>
        <v>0</v>
      </c>
      <c r="CN52" s="132">
        <f t="shared" si="147"/>
        <v>0</v>
      </c>
      <c r="CO52" s="132">
        <f t="shared" si="147"/>
        <v>0</v>
      </c>
      <c r="CP52" s="132">
        <f t="shared" si="147"/>
        <v>0</v>
      </c>
      <c r="CQ52" s="132">
        <f t="shared" si="147"/>
        <v>0</v>
      </c>
      <c r="CR52" s="132">
        <f t="shared" si="147"/>
        <v>0</v>
      </c>
      <c r="CS52" s="132">
        <f t="shared" si="147"/>
        <v>0</v>
      </c>
      <c r="CT52" s="132">
        <f t="shared" si="147"/>
        <v>0</v>
      </c>
      <c r="CU52" s="132">
        <f t="shared" si="147"/>
        <v>0</v>
      </c>
      <c r="CV52" s="132">
        <f t="shared" si="147"/>
        <v>0</v>
      </c>
      <c r="CW52" s="132">
        <f t="shared" si="147"/>
        <v>0</v>
      </c>
      <c r="CX52" s="132">
        <f t="shared" si="147"/>
        <v>0</v>
      </c>
      <c r="CY52" s="132">
        <f t="shared" si="147"/>
        <v>0</v>
      </c>
      <c r="CZ52" s="132">
        <f t="shared" si="147"/>
        <v>0</v>
      </c>
      <c r="DA52" s="132">
        <f t="shared" si="147"/>
        <v>0</v>
      </c>
      <c r="DB52" s="132">
        <f t="shared" si="147"/>
        <v>0</v>
      </c>
      <c r="DC52" s="132">
        <f t="shared" si="147"/>
        <v>0</v>
      </c>
      <c r="DD52" s="132">
        <f t="shared" si="147"/>
        <v>0</v>
      </c>
      <c r="DE52" s="132">
        <f t="shared" si="147"/>
        <v>0</v>
      </c>
      <c r="DF52" s="132">
        <f t="shared" si="147"/>
        <v>0</v>
      </c>
      <c r="DG52" s="132">
        <f t="shared" si="147"/>
        <v>0</v>
      </c>
      <c r="DH52" s="132">
        <f t="shared" si="147"/>
        <v>0</v>
      </c>
      <c r="DI52" s="132">
        <f t="shared" si="147"/>
        <v>0</v>
      </c>
      <c r="DJ52" s="132">
        <f t="shared" si="147"/>
        <v>0</v>
      </c>
      <c r="DK52" s="132">
        <f t="shared" si="147"/>
        <v>0</v>
      </c>
      <c r="DL52" s="132">
        <f t="shared" si="147"/>
        <v>0</v>
      </c>
      <c r="DM52" s="132">
        <f t="shared" si="147"/>
        <v>0</v>
      </c>
      <c r="DN52" s="132">
        <f t="shared" si="147"/>
        <v>0</v>
      </c>
      <c r="DO52" s="132">
        <f t="shared" si="147"/>
        <v>0</v>
      </c>
      <c r="DP52" s="132">
        <f t="shared" si="147"/>
        <v>0</v>
      </c>
      <c r="DQ52" s="132">
        <f t="shared" si="147"/>
        <v>0</v>
      </c>
      <c r="DR52" s="132">
        <f t="shared" si="147"/>
        <v>0</v>
      </c>
      <c r="DS52" s="132">
        <f t="shared" si="147"/>
        <v>0</v>
      </c>
      <c r="DT52" s="132">
        <f t="shared" si="147"/>
        <v>0</v>
      </c>
      <c r="DU52" s="132">
        <f t="shared" si="147"/>
        <v>0</v>
      </c>
      <c r="DV52" s="132">
        <f t="shared" si="147"/>
        <v>0</v>
      </c>
      <c r="DW52" s="132">
        <f t="shared" si="147"/>
        <v>0</v>
      </c>
      <c r="DX52" s="132">
        <f t="shared" si="147"/>
        <v>0</v>
      </c>
      <c r="DY52" s="132">
        <f t="shared" si="147"/>
        <v>0</v>
      </c>
      <c r="DZ52" s="132">
        <f t="shared" si="147"/>
        <v>0</v>
      </c>
      <c r="EA52" s="132">
        <f t="shared" si="147"/>
        <v>0</v>
      </c>
      <c r="EB52" s="132">
        <f t="shared" si="147"/>
        <v>0</v>
      </c>
      <c r="EC52" s="132">
        <f t="shared" si="147"/>
        <v>0</v>
      </c>
      <c r="ED52" s="132">
        <f t="shared" si="147"/>
        <v>0</v>
      </c>
      <c r="EE52" s="132">
        <f t="shared" si="147"/>
        <v>0</v>
      </c>
      <c r="EF52" s="132">
        <f t="shared" si="147"/>
        <v>0</v>
      </c>
      <c r="EG52" s="132">
        <f t="shared" si="147"/>
        <v>0</v>
      </c>
      <c r="EH52" s="132">
        <f t="shared" si="147"/>
        <v>0</v>
      </c>
      <c r="EI52" s="132">
        <f t="shared" si="147"/>
        <v>0</v>
      </c>
      <c r="EJ52" s="132">
        <f t="shared" si="147"/>
        <v>0</v>
      </c>
      <c r="EK52" s="132">
        <f t="shared" si="147"/>
        <v>0</v>
      </c>
      <c r="EL52" s="132">
        <f t="shared" si="147"/>
        <v>0</v>
      </c>
      <c r="EM52" s="132">
        <f t="shared" si="147"/>
        <v>0</v>
      </c>
      <c r="EN52" s="132">
        <f t="shared" si="147"/>
        <v>0</v>
      </c>
      <c r="EO52" s="132">
        <f t="shared" si="147"/>
        <v>0</v>
      </c>
      <c r="EP52" s="132">
        <f t="shared" si="147"/>
        <v>0</v>
      </c>
      <c r="EQ52" s="132">
        <f t="shared" si="147"/>
        <v>0</v>
      </c>
      <c r="ER52" s="132">
        <f t="shared" si="147"/>
        <v>0</v>
      </c>
      <c r="ES52" s="132">
        <f t="shared" si="147"/>
        <v>0</v>
      </c>
      <c r="ET52" s="132">
        <f t="shared" si="147"/>
        <v>0</v>
      </c>
      <c r="EU52" s="132">
        <f t="shared" si="147"/>
        <v>0</v>
      </c>
      <c r="EV52" s="132">
        <f t="shared" si="147"/>
        <v>0</v>
      </c>
      <c r="EW52" s="132">
        <f t="shared" si="147"/>
        <v>0</v>
      </c>
      <c r="EX52" s="132">
        <f t="shared" si="147"/>
        <v>0</v>
      </c>
      <c r="EY52" s="132">
        <f t="shared" si="147"/>
        <v>0</v>
      </c>
      <c r="EZ52" s="132">
        <f t="shared" si="147"/>
        <v>0</v>
      </c>
      <c r="FA52" s="132">
        <f t="shared" si="147"/>
        <v>0</v>
      </c>
      <c r="FB52" s="132">
        <f t="shared" si="147"/>
        <v>0</v>
      </c>
      <c r="FC52" s="132">
        <f t="shared" si="147"/>
        <v>0</v>
      </c>
      <c r="FD52" s="132">
        <f t="shared" si="147"/>
        <v>0</v>
      </c>
      <c r="FE52" s="132">
        <f t="shared" si="147"/>
        <v>0</v>
      </c>
      <c r="FF52" s="132">
        <f t="shared" si="147"/>
        <v>0</v>
      </c>
      <c r="FG52" s="132">
        <f t="shared" si="147"/>
        <v>0</v>
      </c>
      <c r="FH52" s="132">
        <f t="shared" si="147"/>
        <v>0</v>
      </c>
      <c r="FI52" s="132">
        <f t="shared" si="147"/>
        <v>0</v>
      </c>
      <c r="FJ52" s="132">
        <f t="shared" si="147"/>
        <v>0</v>
      </c>
      <c r="FK52" s="132">
        <f t="shared" si="147"/>
        <v>0</v>
      </c>
      <c r="FL52" s="132">
        <f t="shared" si="147"/>
        <v>0</v>
      </c>
      <c r="FM52" s="132">
        <f t="shared" si="147"/>
        <v>0</v>
      </c>
      <c r="FN52" s="132">
        <f t="shared" si="147"/>
        <v>0</v>
      </c>
      <c r="FO52" s="132">
        <f t="shared" si="147"/>
        <v>0</v>
      </c>
      <c r="FP52" s="132">
        <f t="shared" si="147"/>
        <v>0</v>
      </c>
      <c r="FQ52" s="132">
        <f t="shared" si="147"/>
        <v>0</v>
      </c>
      <c r="FR52" s="132">
        <f t="shared" si="147"/>
        <v>0</v>
      </c>
      <c r="FS52" s="132">
        <f t="shared" si="147"/>
        <v>0</v>
      </c>
      <c r="FT52" s="132">
        <f t="shared" si="147"/>
        <v>0</v>
      </c>
      <c r="FU52" s="132">
        <f t="shared" si="147"/>
        <v>0</v>
      </c>
      <c r="FV52" s="132">
        <f t="shared" si="147"/>
        <v>0</v>
      </c>
      <c r="FW52" s="132">
        <f t="shared" si="147"/>
        <v>0</v>
      </c>
      <c r="FX52" s="132">
        <f t="shared" si="147"/>
        <v>0</v>
      </c>
      <c r="FY52" s="132">
        <f t="shared" si="147"/>
        <v>0</v>
      </c>
      <c r="FZ52" s="132">
        <f t="shared" si="147"/>
        <v>0</v>
      </c>
      <c r="GA52" s="132">
        <f t="shared" si="147"/>
        <v>0</v>
      </c>
      <c r="GB52" s="132">
        <f t="shared" si="147"/>
        <v>0</v>
      </c>
      <c r="GC52" s="132">
        <f t="shared" si="147"/>
        <v>0</v>
      </c>
      <c r="GD52" s="132">
        <f t="shared" si="147"/>
        <v>0</v>
      </c>
      <c r="GE52" s="132">
        <f t="shared" si="147"/>
        <v>0</v>
      </c>
      <c r="GF52" s="132">
        <f t="shared" si="147"/>
        <v>0</v>
      </c>
      <c r="GG52" s="132">
        <f t="shared" si="147"/>
        <v>0</v>
      </c>
      <c r="GH52" s="132">
        <f t="shared" si="147"/>
        <v>0</v>
      </c>
      <c r="GI52" s="132">
        <f t="shared" si="147"/>
        <v>0</v>
      </c>
      <c r="GJ52" s="132">
        <f t="shared" si="147"/>
        <v>0</v>
      </c>
      <c r="GK52" s="132">
        <f t="shared" si="147"/>
        <v>0</v>
      </c>
      <c r="GL52" s="132">
        <f t="shared" si="147"/>
        <v>0</v>
      </c>
      <c r="GM52" s="132">
        <f t="shared" si="147"/>
        <v>0</v>
      </c>
      <c r="GN52" s="132">
        <f t="shared" si="147"/>
        <v>0</v>
      </c>
      <c r="GO52" s="132">
        <f t="shared" si="147"/>
        <v>0</v>
      </c>
      <c r="GP52" s="132">
        <f t="shared" si="147"/>
        <v>0</v>
      </c>
      <c r="GQ52" s="132">
        <f t="shared" si="147"/>
        <v>0</v>
      </c>
      <c r="GR52" s="132">
        <f t="shared" si="147"/>
        <v>0</v>
      </c>
      <c r="GS52" s="132">
        <f t="shared" si="147"/>
        <v>0</v>
      </c>
      <c r="GT52" s="132">
        <f t="shared" si="147"/>
        <v>0</v>
      </c>
      <c r="GU52" s="132">
        <f t="shared" si="147"/>
        <v>0</v>
      </c>
      <c r="GV52" s="132">
        <f t="shared" si="147"/>
        <v>0</v>
      </c>
      <c r="GW52" s="132">
        <f t="shared" si="147"/>
        <v>0</v>
      </c>
      <c r="GX52" s="132">
        <f t="shared" si="147"/>
        <v>0</v>
      </c>
      <c r="GY52" s="132">
        <f t="shared" si="147"/>
        <v>0</v>
      </c>
      <c r="GZ52" s="132">
        <f t="shared" si="147"/>
        <v>0</v>
      </c>
      <c r="HA52" s="132">
        <f t="shared" si="147"/>
        <v>0</v>
      </c>
      <c r="HB52" s="132">
        <f t="shared" si="147"/>
        <v>0</v>
      </c>
      <c r="HC52" s="132">
        <f t="shared" si="147"/>
        <v>0</v>
      </c>
      <c r="HD52" s="132">
        <f t="shared" si="147"/>
        <v>0</v>
      </c>
      <c r="HE52" s="132">
        <f t="shared" si="147"/>
        <v>0</v>
      </c>
      <c r="HF52" s="132">
        <f t="shared" si="147"/>
        <v>0</v>
      </c>
      <c r="HG52" s="132">
        <f t="shared" si="147"/>
        <v>0</v>
      </c>
      <c r="HH52" s="132">
        <f t="shared" si="147"/>
        <v>0</v>
      </c>
      <c r="HI52" s="132">
        <f t="shared" si="147"/>
        <v>0</v>
      </c>
      <c r="HJ52" s="132">
        <f t="shared" si="147"/>
        <v>0</v>
      </c>
      <c r="HK52" s="132">
        <f t="shared" si="147"/>
        <v>0</v>
      </c>
      <c r="HL52" s="132">
        <f t="shared" si="147"/>
        <v>0</v>
      </c>
      <c r="HM52" s="132">
        <f t="shared" si="147"/>
        <v>0</v>
      </c>
      <c r="HN52" s="132">
        <f t="shared" si="147"/>
        <v>0</v>
      </c>
      <c r="HO52" s="132">
        <f t="shared" si="147"/>
        <v>0</v>
      </c>
      <c r="HP52" s="132">
        <f t="shared" si="147"/>
        <v>0</v>
      </c>
      <c r="HQ52" s="132">
        <f t="shared" si="147"/>
        <v>0</v>
      </c>
      <c r="HR52" s="132">
        <f t="shared" si="147"/>
        <v>0</v>
      </c>
      <c r="HS52" s="132">
        <f t="shared" si="147"/>
        <v>0</v>
      </c>
      <c r="HT52" s="132">
        <f t="shared" si="147"/>
        <v>0</v>
      </c>
      <c r="HU52" s="132">
        <f t="shared" si="147"/>
        <v>0</v>
      </c>
      <c r="HV52" s="132">
        <f t="shared" si="147"/>
        <v>0</v>
      </c>
      <c r="HW52" s="132">
        <f t="shared" si="147"/>
        <v>0</v>
      </c>
      <c r="HX52" s="132">
        <f t="shared" si="147"/>
        <v>0</v>
      </c>
      <c r="HY52" s="132">
        <f t="shared" si="147"/>
        <v>0</v>
      </c>
      <c r="HZ52" s="132">
        <f t="shared" si="147"/>
        <v>0</v>
      </c>
      <c r="IA52" s="132">
        <f t="shared" si="147"/>
        <v>0</v>
      </c>
      <c r="IB52" s="132">
        <f t="shared" si="147"/>
        <v>0</v>
      </c>
      <c r="IC52" s="132">
        <f t="shared" si="147"/>
        <v>0</v>
      </c>
      <c r="ID52" s="132">
        <f t="shared" si="147"/>
        <v>0</v>
      </c>
      <c r="IE52" s="132">
        <f t="shared" si="147"/>
        <v>0</v>
      </c>
      <c r="IF52" s="132">
        <f t="shared" si="147"/>
        <v>0</v>
      </c>
      <c r="IG52" s="132">
        <f t="shared" si="147"/>
        <v>0</v>
      </c>
      <c r="IH52" s="132">
        <f t="shared" si="147"/>
        <v>0</v>
      </c>
      <c r="II52" s="132">
        <f t="shared" si="147"/>
        <v>0</v>
      </c>
      <c r="IJ52" s="132">
        <f t="shared" si="147"/>
        <v>0</v>
      </c>
      <c r="IK52" s="132">
        <f t="shared" si="147"/>
        <v>0</v>
      </c>
      <c r="IL52" s="132">
        <f t="shared" si="147"/>
        <v>0</v>
      </c>
      <c r="IM52" s="132">
        <f t="shared" si="147"/>
        <v>0</v>
      </c>
      <c r="IN52" s="132">
        <f t="shared" si="147"/>
        <v>0</v>
      </c>
      <c r="IO52" s="132">
        <f t="shared" si="147"/>
        <v>0</v>
      </c>
      <c r="IP52" s="132">
        <f t="shared" si="147"/>
        <v>0</v>
      </c>
      <c r="IQ52" s="132">
        <f t="shared" si="147"/>
        <v>0</v>
      </c>
      <c r="IR52" s="132">
        <f t="shared" si="147"/>
        <v>0</v>
      </c>
      <c r="IS52" s="132">
        <f t="shared" si="147"/>
        <v>0</v>
      </c>
      <c r="IT52" s="132">
        <f t="shared" si="147"/>
        <v>0</v>
      </c>
      <c r="IU52" s="132">
        <f t="shared" si="147"/>
        <v>0</v>
      </c>
      <c r="IV52" s="132">
        <f t="shared" si="147"/>
        <v>0</v>
      </c>
      <c r="IW52" s="132">
        <f t="shared" si="147"/>
        <v>0</v>
      </c>
      <c r="IX52" s="132">
        <f t="shared" si="147"/>
        <v>0</v>
      </c>
      <c r="IY52" s="132">
        <f t="shared" si="147"/>
        <v>0</v>
      </c>
      <c r="IZ52" s="132">
        <f t="shared" si="147"/>
        <v>0</v>
      </c>
      <c r="JA52" s="132">
        <f t="shared" si="147"/>
        <v>0</v>
      </c>
      <c r="JB52" s="132">
        <f t="shared" si="147"/>
        <v>0</v>
      </c>
      <c r="JC52" s="132">
        <f t="shared" si="147"/>
        <v>0</v>
      </c>
      <c r="JD52" s="132">
        <f t="shared" si="147"/>
        <v>0</v>
      </c>
      <c r="JE52" s="132">
        <f t="shared" si="147"/>
        <v>0</v>
      </c>
      <c r="JF52" s="132">
        <f t="shared" si="147"/>
        <v>0</v>
      </c>
      <c r="JG52" s="132">
        <f t="shared" si="147"/>
        <v>0</v>
      </c>
      <c r="JH52" s="132">
        <f t="shared" si="147"/>
        <v>0</v>
      </c>
      <c r="JI52" s="132">
        <f t="shared" si="147"/>
        <v>0</v>
      </c>
      <c r="JJ52" s="132">
        <f t="shared" si="147"/>
        <v>0</v>
      </c>
      <c r="JK52" s="132">
        <f t="shared" si="147"/>
        <v>0</v>
      </c>
      <c r="JL52" s="132">
        <f t="shared" si="147"/>
        <v>0</v>
      </c>
      <c r="JM52" s="132">
        <f t="shared" si="147"/>
        <v>0</v>
      </c>
      <c r="JN52" s="132">
        <f t="shared" si="147"/>
        <v>0</v>
      </c>
      <c r="JO52" s="132">
        <f t="shared" si="147"/>
        <v>0</v>
      </c>
      <c r="JP52" s="132">
        <f t="shared" si="147"/>
        <v>0</v>
      </c>
      <c r="JQ52" s="132">
        <f t="shared" si="147"/>
        <v>0</v>
      </c>
      <c r="JR52" s="132">
        <f t="shared" si="147"/>
        <v>0</v>
      </c>
      <c r="JS52" s="132">
        <f t="shared" si="147"/>
        <v>0</v>
      </c>
      <c r="JT52" s="132">
        <f t="shared" si="147"/>
        <v>0</v>
      </c>
      <c r="JU52" s="132">
        <f t="shared" si="147"/>
        <v>0</v>
      </c>
      <c r="JV52" s="132">
        <f t="shared" si="147"/>
        <v>0</v>
      </c>
      <c r="JW52" s="132">
        <f t="shared" si="147"/>
        <v>0</v>
      </c>
      <c r="JX52" s="132">
        <f t="shared" si="147"/>
        <v>0</v>
      </c>
      <c r="JY52" s="132">
        <f t="shared" si="147"/>
        <v>0</v>
      </c>
      <c r="JZ52" s="132">
        <f t="shared" si="147"/>
        <v>0</v>
      </c>
      <c r="KA52" s="132">
        <f t="shared" si="147"/>
        <v>0</v>
      </c>
      <c r="KB52" s="132">
        <f t="shared" si="147"/>
        <v>0</v>
      </c>
      <c r="KC52" s="132">
        <f t="shared" si="147"/>
        <v>0</v>
      </c>
      <c r="KD52" s="132">
        <f t="shared" si="147"/>
        <v>0</v>
      </c>
      <c r="KE52" s="132">
        <f t="shared" si="147"/>
        <v>0</v>
      </c>
      <c r="KF52" s="132">
        <f t="shared" si="147"/>
        <v>0</v>
      </c>
      <c r="KG52" s="132">
        <f t="shared" si="147"/>
        <v>0</v>
      </c>
      <c r="KH52" s="132">
        <f t="shared" si="147"/>
        <v>0</v>
      </c>
      <c r="KI52" s="132">
        <f t="shared" si="147"/>
        <v>0</v>
      </c>
      <c r="KJ52" s="132">
        <f t="shared" si="147"/>
        <v>0</v>
      </c>
      <c r="KK52" s="132">
        <f t="shared" si="147"/>
        <v>0</v>
      </c>
      <c r="KL52" s="132">
        <f t="shared" si="147"/>
        <v>0</v>
      </c>
      <c r="KM52" s="132">
        <f t="shared" si="147"/>
        <v>0</v>
      </c>
      <c r="KN52" s="132">
        <f t="shared" si="147"/>
        <v>0</v>
      </c>
      <c r="KO52" s="132">
        <f t="shared" si="147"/>
        <v>0</v>
      </c>
      <c r="KP52" s="132">
        <f t="shared" si="147"/>
        <v>0</v>
      </c>
      <c r="KQ52" s="132">
        <f t="shared" si="147"/>
        <v>0</v>
      </c>
      <c r="KR52" s="132">
        <f t="shared" si="147"/>
        <v>0</v>
      </c>
      <c r="KS52" s="132">
        <f t="shared" si="147"/>
        <v>0</v>
      </c>
      <c r="KT52" s="132">
        <f t="shared" si="147"/>
        <v>0</v>
      </c>
      <c r="KU52" s="132">
        <f t="shared" si="147"/>
        <v>0</v>
      </c>
      <c r="KV52" s="132">
        <f t="shared" si="147"/>
        <v>0</v>
      </c>
      <c r="KW52" s="132">
        <f t="shared" si="147"/>
        <v>0</v>
      </c>
      <c r="KX52" s="132">
        <f t="shared" si="147"/>
        <v>0</v>
      </c>
      <c r="KY52" s="132">
        <f t="shared" si="147"/>
        <v>0</v>
      </c>
      <c r="KZ52" s="132">
        <f t="shared" si="147"/>
        <v>0</v>
      </c>
      <c r="LA52" s="132">
        <f t="shared" si="147"/>
        <v>0</v>
      </c>
      <c r="LB52" s="132">
        <f t="shared" si="147"/>
        <v>0</v>
      </c>
      <c r="LC52" s="132">
        <f t="shared" si="147"/>
        <v>0</v>
      </c>
      <c r="LD52" s="132">
        <f t="shared" si="147"/>
        <v>0</v>
      </c>
      <c r="LE52" s="132">
        <f t="shared" si="147"/>
        <v>0</v>
      </c>
      <c r="LF52" s="132">
        <f t="shared" si="147"/>
        <v>0</v>
      </c>
      <c r="LG52" s="132">
        <f t="shared" si="147"/>
        <v>0</v>
      </c>
      <c r="LH52" s="132">
        <f t="shared" si="147"/>
        <v>0</v>
      </c>
      <c r="LI52" s="132">
        <f t="shared" si="147"/>
        <v>0</v>
      </c>
      <c r="LJ52" s="132">
        <f t="shared" si="147"/>
        <v>0</v>
      </c>
      <c r="LK52" s="132">
        <f t="shared" si="147"/>
        <v>0</v>
      </c>
      <c r="LL52" s="132">
        <f t="shared" si="147"/>
        <v>0</v>
      </c>
      <c r="LM52" s="132">
        <f t="shared" si="147"/>
        <v>0</v>
      </c>
      <c r="LN52" s="132">
        <f t="shared" si="147"/>
        <v>0</v>
      </c>
      <c r="LO52" s="132">
        <f t="shared" si="147"/>
        <v>0</v>
      </c>
      <c r="LP52" s="132">
        <f t="shared" si="147"/>
        <v>0</v>
      </c>
      <c r="LQ52" s="132">
        <f t="shared" si="147"/>
        <v>0</v>
      </c>
      <c r="LR52" s="132">
        <f t="shared" si="147"/>
        <v>0</v>
      </c>
      <c r="LS52" s="132">
        <f t="shared" si="147"/>
        <v>0</v>
      </c>
      <c r="LT52" s="132">
        <f t="shared" si="147"/>
        <v>0</v>
      </c>
      <c r="LU52" s="132">
        <f t="shared" si="147"/>
        <v>0</v>
      </c>
      <c r="LV52" s="132">
        <f t="shared" si="147"/>
        <v>0</v>
      </c>
      <c r="LW52" s="132">
        <f t="shared" si="147"/>
        <v>0</v>
      </c>
      <c r="LX52" s="132">
        <f t="shared" si="147"/>
        <v>0</v>
      </c>
      <c r="LY52" s="132">
        <f t="shared" si="147"/>
        <v>0</v>
      </c>
      <c r="LZ52" s="132">
        <f t="shared" si="147"/>
        <v>0</v>
      </c>
      <c r="MA52" s="132">
        <f t="shared" si="147"/>
        <v>0</v>
      </c>
      <c r="MB52" s="132">
        <f t="shared" si="147"/>
        <v>0</v>
      </c>
      <c r="MC52" s="132">
        <f t="shared" si="147"/>
        <v>0</v>
      </c>
      <c r="MD52" s="132">
        <f t="shared" si="147"/>
        <v>0</v>
      </c>
      <c r="ME52" s="132">
        <f t="shared" si="147"/>
        <v>0</v>
      </c>
      <c r="MF52" s="132">
        <f t="shared" si="147"/>
        <v>0</v>
      </c>
      <c r="MG52" s="132">
        <f t="shared" si="147"/>
        <v>0</v>
      </c>
      <c r="MH52" s="132">
        <f t="shared" si="147"/>
        <v>0</v>
      </c>
      <c r="MI52" s="132">
        <f t="shared" si="147"/>
        <v>0</v>
      </c>
      <c r="MJ52" s="132">
        <f t="shared" si="147"/>
        <v>0</v>
      </c>
      <c r="MK52" s="132">
        <f t="shared" si="147"/>
        <v>0</v>
      </c>
      <c r="ML52" s="132">
        <f t="shared" si="147"/>
        <v>0</v>
      </c>
      <c r="MM52" s="132">
        <f t="shared" si="147"/>
        <v>0</v>
      </c>
      <c r="MN52" s="132">
        <f t="shared" si="147"/>
        <v>0</v>
      </c>
      <c r="MO52" s="132">
        <f t="shared" si="147"/>
        <v>0</v>
      </c>
      <c r="MP52" s="132">
        <f t="shared" si="147"/>
        <v>0</v>
      </c>
      <c r="MQ52" s="132">
        <f t="shared" si="147"/>
        <v>0</v>
      </c>
      <c r="MR52" s="132">
        <f t="shared" si="147"/>
        <v>0</v>
      </c>
      <c r="MS52" s="132">
        <f t="shared" si="147"/>
        <v>0</v>
      </c>
      <c r="MT52" s="132">
        <f t="shared" si="147"/>
        <v>0</v>
      </c>
      <c r="MU52" s="132">
        <f t="shared" si="147"/>
        <v>0</v>
      </c>
      <c r="MV52" s="132">
        <f t="shared" si="147"/>
        <v>0</v>
      </c>
      <c r="MW52" s="132">
        <f t="shared" si="147"/>
        <v>0</v>
      </c>
      <c r="MX52" s="132">
        <f t="shared" si="147"/>
        <v>0</v>
      </c>
      <c r="MY52" s="132">
        <f t="shared" si="147"/>
        <v>0</v>
      </c>
      <c r="MZ52" s="132">
        <f t="shared" si="147"/>
        <v>0</v>
      </c>
      <c r="NA52" s="132">
        <f t="shared" si="147"/>
        <v>0</v>
      </c>
      <c r="NB52" s="132">
        <f t="shared" si="147"/>
        <v>0</v>
      </c>
      <c r="NC52" s="132">
        <f t="shared" si="147"/>
        <v>0</v>
      </c>
      <c r="ND52" s="132">
        <f t="shared" si="147"/>
        <v>0</v>
      </c>
      <c r="NE52" s="132">
        <f t="shared" si="147"/>
        <v>0</v>
      </c>
      <c r="NF52" s="132">
        <f t="shared" si="147"/>
        <v>0</v>
      </c>
      <c r="NG52" s="132">
        <f t="shared" si="147"/>
        <v>0</v>
      </c>
      <c r="NH52" s="132">
        <f t="shared" si="147"/>
        <v>0</v>
      </c>
      <c r="NI52" s="132">
        <f t="shared" si="147"/>
        <v>0</v>
      </c>
      <c r="NJ52" s="132">
        <f t="shared" si="147"/>
        <v>0</v>
      </c>
      <c r="NK52" s="132">
        <f t="shared" si="147"/>
        <v>0</v>
      </c>
      <c r="NL52" s="132">
        <f t="shared" si="147"/>
        <v>0</v>
      </c>
      <c r="NM52" s="132">
        <f t="shared" si="147"/>
        <v>0</v>
      </c>
      <c r="NN52" s="132">
        <f t="shared" si="147"/>
        <v>0</v>
      </c>
      <c r="NO52" s="132">
        <f t="shared" si="147"/>
        <v>0</v>
      </c>
      <c r="NP52" s="132">
        <f t="shared" si="147"/>
        <v>0</v>
      </c>
      <c r="NQ52" s="132">
        <f t="shared" si="147"/>
        <v>0</v>
      </c>
      <c r="NR52" s="132">
        <f t="shared" si="147"/>
        <v>0</v>
      </c>
      <c r="NS52" s="132">
        <f t="shared" si="147"/>
        <v>0</v>
      </c>
      <c r="NT52" s="132">
        <f t="shared" si="147"/>
        <v>0</v>
      </c>
      <c r="NU52" s="132">
        <f t="shared" si="147"/>
        <v>0</v>
      </c>
      <c r="NV52" s="132">
        <f t="shared" si="147"/>
        <v>0</v>
      </c>
      <c r="NW52" s="132">
        <f t="shared" si="147"/>
        <v>0</v>
      </c>
      <c r="NX52" s="132">
        <f t="shared" si="147"/>
        <v>0</v>
      </c>
      <c r="NY52" s="132">
        <f t="shared" si="147"/>
        <v>0</v>
      </c>
      <c r="NZ52" s="132">
        <f t="shared" si="147"/>
        <v>0</v>
      </c>
      <c r="OA52" s="132">
        <f t="shared" si="147"/>
        <v>0</v>
      </c>
      <c r="OB52" s="132">
        <f t="shared" si="147"/>
        <v>0</v>
      </c>
      <c r="OC52" s="132">
        <f t="shared" si="147"/>
        <v>0</v>
      </c>
      <c r="OD52" s="132">
        <f t="shared" si="147"/>
        <v>0</v>
      </c>
      <c r="OE52" s="133">
        <f t="shared" si="147"/>
        <v>0</v>
      </c>
      <c r="OF52" s="133">
        <f t="shared" si="147"/>
        <v>0</v>
      </c>
      <c r="OG52" s="133">
        <f t="shared" si="147"/>
        <v>0</v>
      </c>
      <c r="OH52" s="133">
        <f t="shared" si="147"/>
        <v>0</v>
      </c>
      <c r="OI52" s="133">
        <f t="shared" si="147"/>
        <v>0</v>
      </c>
      <c r="OJ52" s="133">
        <f t="shared" si="147"/>
        <v>0</v>
      </c>
      <c r="OK52" s="133">
        <f t="shared" si="147"/>
        <v>0</v>
      </c>
      <c r="OL52" s="133">
        <f t="shared" si="147"/>
        <v>0</v>
      </c>
      <c r="OM52" s="133">
        <f t="shared" si="147"/>
        <v>0</v>
      </c>
      <c r="ON52" s="133">
        <f t="shared" si="147"/>
        <v>0</v>
      </c>
      <c r="OO52" s="133">
        <f t="shared" si="147"/>
        <v>0</v>
      </c>
      <c r="OP52" s="133">
        <f t="shared" si="147"/>
        <v>0</v>
      </c>
      <c r="OQ52" s="133">
        <f t="shared" si="147"/>
        <v>0</v>
      </c>
      <c r="OR52" s="133">
        <f t="shared" si="147"/>
        <v>0</v>
      </c>
      <c r="OS52" s="133">
        <f t="shared" si="147"/>
        <v>0</v>
      </c>
      <c r="OT52" s="133">
        <f t="shared" si="147"/>
        <v>0</v>
      </c>
      <c r="OU52" s="133">
        <f t="shared" si="147"/>
        <v>0</v>
      </c>
      <c r="OV52" s="133">
        <f t="shared" si="147"/>
        <v>0</v>
      </c>
      <c r="OW52" s="133">
        <f t="shared" si="147"/>
        <v>0</v>
      </c>
      <c r="OX52" s="133">
        <f t="shared" si="147"/>
        <v>0</v>
      </c>
      <c r="OY52" s="133">
        <f t="shared" si="147"/>
        <v>0</v>
      </c>
      <c r="OZ52" s="133">
        <f t="shared" si="147"/>
        <v>0</v>
      </c>
      <c r="PA52" s="133">
        <f t="shared" si="147"/>
        <v>0</v>
      </c>
      <c r="PB52" s="133">
        <f t="shared" si="147"/>
        <v>0</v>
      </c>
      <c r="PC52" s="133">
        <f t="shared" si="147"/>
        <v>0</v>
      </c>
      <c r="PD52" s="133">
        <f t="shared" si="147"/>
        <v>0</v>
      </c>
      <c r="PE52" s="133">
        <f t="shared" si="147"/>
        <v>0</v>
      </c>
      <c r="PF52" s="133">
        <f t="shared" si="147"/>
        <v>0</v>
      </c>
      <c r="PG52" s="133">
        <f t="shared" si="147"/>
        <v>0</v>
      </c>
      <c r="PH52" s="133">
        <f t="shared" si="147"/>
        <v>0</v>
      </c>
      <c r="PI52" s="133">
        <f t="shared" si="147"/>
        <v>0</v>
      </c>
      <c r="PJ52" s="133">
        <f t="shared" si="147"/>
        <v>0</v>
      </c>
      <c r="PK52" s="133">
        <f t="shared" si="147"/>
        <v>0</v>
      </c>
      <c r="PL52" s="133">
        <f t="shared" si="147"/>
        <v>0</v>
      </c>
      <c r="PM52" s="133">
        <f t="shared" si="147"/>
        <v>0</v>
      </c>
      <c r="PN52" s="133">
        <f t="shared" si="147"/>
        <v>0</v>
      </c>
      <c r="PO52" s="133">
        <f t="shared" si="147"/>
        <v>0</v>
      </c>
      <c r="PP52" s="133">
        <f t="shared" si="147"/>
        <v>0</v>
      </c>
      <c r="PQ52" s="133">
        <f t="shared" si="147"/>
        <v>0</v>
      </c>
      <c r="PR52" s="133">
        <f t="shared" si="147"/>
        <v>0</v>
      </c>
      <c r="PS52" s="133">
        <f t="shared" si="147"/>
        <v>0</v>
      </c>
      <c r="PT52" s="133">
        <f t="shared" si="147"/>
        <v>0</v>
      </c>
      <c r="PU52" s="133">
        <f t="shared" si="147"/>
        <v>0</v>
      </c>
      <c r="PV52" s="133">
        <f t="shared" si="147"/>
        <v>0</v>
      </c>
      <c r="PW52" s="133">
        <f t="shared" si="147"/>
        <v>0</v>
      </c>
      <c r="PX52" s="133">
        <f t="shared" si="147"/>
        <v>0</v>
      </c>
      <c r="PY52" s="133">
        <f t="shared" si="147"/>
        <v>0</v>
      </c>
      <c r="PZ52" s="133">
        <f t="shared" si="147"/>
        <v>0</v>
      </c>
      <c r="QA52" s="133">
        <f t="shared" si="147"/>
        <v>0</v>
      </c>
      <c r="QB52" s="133">
        <f t="shared" si="147"/>
        <v>0</v>
      </c>
      <c r="QC52" s="133">
        <f t="shared" si="147"/>
        <v>0</v>
      </c>
      <c r="QD52" s="133">
        <f t="shared" si="147"/>
        <v>0</v>
      </c>
      <c r="QE52" s="133">
        <f t="shared" si="147"/>
        <v>0</v>
      </c>
      <c r="QF52" s="133">
        <f t="shared" si="147"/>
        <v>0</v>
      </c>
      <c r="QG52" s="133">
        <f t="shared" si="147"/>
        <v>0</v>
      </c>
      <c r="QH52" s="133">
        <f t="shared" si="147"/>
        <v>0</v>
      </c>
      <c r="QI52" s="133">
        <f t="shared" si="147"/>
        <v>0</v>
      </c>
    </row>
    <row r="53" ht="21.75" customHeight="1">
      <c r="A53" s="120" t="s">
        <v>70</v>
      </c>
      <c r="B53" s="126">
        <f t="shared" si="122"/>
        <v>0</v>
      </c>
      <c r="C53" s="122" t="s">
        <v>63</v>
      </c>
      <c r="D53" s="123">
        <v>15.0</v>
      </c>
      <c r="E53" s="122">
        <f t="shared" si="141"/>
        <v>0</v>
      </c>
      <c r="F53" s="134">
        <v>15.0</v>
      </c>
      <c r="G53" s="122">
        <f t="shared" si="142"/>
        <v>0</v>
      </c>
      <c r="H53" s="104"/>
      <c r="I53" s="125" t="s">
        <v>73</v>
      </c>
      <c r="J53" s="126">
        <f t="shared" si="123"/>
        <v>0</v>
      </c>
      <c r="K53" s="127" t="s">
        <v>74</v>
      </c>
      <c r="L53" s="128">
        <v>15.0</v>
      </c>
      <c r="M53" s="127">
        <f>+L$46*L53/900</f>
        <v>0</v>
      </c>
      <c r="N53" s="128">
        <v>15.0</v>
      </c>
      <c r="O53" s="127">
        <f>+N$46*N53/900</f>
        <v>0</v>
      </c>
      <c r="P53" s="104"/>
      <c r="Q53" s="125" t="s">
        <v>66</v>
      </c>
      <c r="R53" s="126">
        <f t="shared" si="124"/>
        <v>0</v>
      </c>
      <c r="S53" s="127" t="s">
        <v>63</v>
      </c>
      <c r="T53" s="128">
        <v>16.0</v>
      </c>
      <c r="U53" s="127">
        <f t="shared" si="143"/>
        <v>0</v>
      </c>
      <c r="V53" s="128">
        <v>16.0</v>
      </c>
      <c r="W53" s="127">
        <f t="shared" si="144"/>
        <v>0</v>
      </c>
      <c r="X53" s="104"/>
      <c r="Y53" s="125" t="s">
        <v>126</v>
      </c>
      <c r="Z53" s="126">
        <f t="shared" si="125"/>
        <v>0</v>
      </c>
      <c r="AA53" s="127" t="s">
        <v>63</v>
      </c>
      <c r="AB53" s="128">
        <f>7.2+7.2</f>
        <v>14.4</v>
      </c>
      <c r="AC53" s="127">
        <f t="shared" si="145"/>
        <v>0</v>
      </c>
      <c r="AD53" s="128">
        <v>14.4</v>
      </c>
      <c r="AE53" s="127">
        <f t="shared" si="146"/>
        <v>0</v>
      </c>
      <c r="AF53" s="104"/>
      <c r="AG53" s="104"/>
      <c r="AH53" s="125" t="s">
        <v>122</v>
      </c>
      <c r="AI53" s="126">
        <f t="shared" si="126"/>
        <v>0</v>
      </c>
      <c r="AJ53" s="127" t="s">
        <v>63</v>
      </c>
      <c r="AK53" s="128">
        <v>25.0</v>
      </c>
      <c r="AL53" s="127">
        <f t="shared" si="134"/>
        <v>0</v>
      </c>
      <c r="AM53" s="128">
        <v>10.0</v>
      </c>
      <c r="AN53" s="127">
        <f t="shared" si="135"/>
        <v>0</v>
      </c>
      <c r="AO53" s="104"/>
      <c r="AP53" s="125" t="s">
        <v>73</v>
      </c>
      <c r="AQ53" s="126">
        <f t="shared" si="127"/>
        <v>0</v>
      </c>
      <c r="AR53" s="127" t="s">
        <v>74</v>
      </c>
      <c r="AS53" s="128">
        <v>7.5</v>
      </c>
      <c r="AT53" s="127">
        <f>+AS$46*AS53/900</f>
        <v>0</v>
      </c>
      <c r="AU53" s="128">
        <v>7.5</v>
      </c>
      <c r="AV53" s="127">
        <f>+AU$46*AU53/900</f>
        <v>0</v>
      </c>
      <c r="AW53" s="104"/>
      <c r="AX53" s="125" t="s">
        <v>66</v>
      </c>
      <c r="AY53" s="126">
        <f t="shared" si="128"/>
        <v>0</v>
      </c>
      <c r="AZ53" s="127" t="s">
        <v>63</v>
      </c>
      <c r="BA53" s="128">
        <v>16.0</v>
      </c>
      <c r="BB53" s="127">
        <f t="shared" si="138"/>
        <v>0</v>
      </c>
      <c r="BC53" s="130">
        <v>16.0</v>
      </c>
      <c r="BD53" s="127">
        <f t="shared" si="139"/>
        <v>0</v>
      </c>
      <c r="BF53" s="69"/>
      <c r="BH53" s="131">
        <f t="shared" si="129"/>
        <v>0</v>
      </c>
      <c r="BI53" s="132">
        <f t="shared" si="130"/>
        <v>0</v>
      </c>
      <c r="BJ53" s="132">
        <f t="shared" ref="BJ53:QI53" si="148">+IF($A53=BJ$11,($E53+$G53))+IF($I53=BJ$11,($M53+$O53))+IF($Q53=BJ$11,($U53+$W53))+IF($Y53=BJ$11,($AC53+$AE53))+IF($AH53=BJ$11,($AL53+$AN53))+IF($AP53=BJ$11,($AT53+$AV53))+IF($AX53=BJ$11,($BB53+$BD53))</f>
        <v>0</v>
      </c>
      <c r="BK53" s="132">
        <f t="shared" si="148"/>
        <v>0</v>
      </c>
      <c r="BL53" s="132">
        <f t="shared" si="148"/>
        <v>0</v>
      </c>
      <c r="BM53" s="132">
        <f t="shared" si="148"/>
        <v>0</v>
      </c>
      <c r="BN53" s="132">
        <f t="shared" si="148"/>
        <v>0</v>
      </c>
      <c r="BO53" s="132">
        <f t="shared" si="148"/>
        <v>0</v>
      </c>
      <c r="BP53" s="132">
        <f t="shared" si="148"/>
        <v>0</v>
      </c>
      <c r="BQ53" s="132">
        <f t="shared" si="148"/>
        <v>0</v>
      </c>
      <c r="BR53" s="132">
        <f t="shared" si="148"/>
        <v>0</v>
      </c>
      <c r="BS53" s="132">
        <f t="shared" si="148"/>
        <v>0</v>
      </c>
      <c r="BT53" s="132">
        <f t="shared" si="148"/>
        <v>0</v>
      </c>
      <c r="BU53" s="132">
        <f t="shared" si="148"/>
        <v>0</v>
      </c>
      <c r="BV53" s="132">
        <f t="shared" si="148"/>
        <v>0</v>
      </c>
      <c r="BW53" s="132">
        <f t="shared" si="148"/>
        <v>0</v>
      </c>
      <c r="BX53" s="132">
        <f t="shared" si="148"/>
        <v>0</v>
      </c>
      <c r="BY53" s="132">
        <f t="shared" si="148"/>
        <v>0</v>
      </c>
      <c r="BZ53" s="132">
        <f t="shared" si="148"/>
        <v>0</v>
      </c>
      <c r="CA53" s="132">
        <f t="shared" si="148"/>
        <v>0</v>
      </c>
      <c r="CB53" s="132">
        <f t="shared" si="148"/>
        <v>0</v>
      </c>
      <c r="CC53" s="132">
        <f t="shared" si="148"/>
        <v>0</v>
      </c>
      <c r="CD53" s="132">
        <f t="shared" si="148"/>
        <v>0</v>
      </c>
      <c r="CE53" s="132">
        <f t="shared" si="148"/>
        <v>0</v>
      </c>
      <c r="CF53" s="132">
        <f t="shared" si="148"/>
        <v>0</v>
      </c>
      <c r="CG53" s="132">
        <f t="shared" si="148"/>
        <v>0</v>
      </c>
      <c r="CH53" s="132">
        <f t="shared" si="148"/>
        <v>0</v>
      </c>
      <c r="CI53" s="132">
        <f t="shared" si="148"/>
        <v>0</v>
      </c>
      <c r="CJ53" s="132">
        <f t="shared" si="148"/>
        <v>0</v>
      </c>
      <c r="CK53" s="132">
        <f t="shared" si="148"/>
        <v>0</v>
      </c>
      <c r="CL53" s="132">
        <f t="shared" si="148"/>
        <v>0</v>
      </c>
      <c r="CM53" s="132">
        <f t="shared" si="148"/>
        <v>0</v>
      </c>
      <c r="CN53" s="132">
        <f t="shared" si="148"/>
        <v>0</v>
      </c>
      <c r="CO53" s="132">
        <f t="shared" si="148"/>
        <v>0</v>
      </c>
      <c r="CP53" s="132">
        <f t="shared" si="148"/>
        <v>0</v>
      </c>
      <c r="CQ53" s="132">
        <f t="shared" si="148"/>
        <v>0</v>
      </c>
      <c r="CR53" s="132">
        <f t="shared" si="148"/>
        <v>0</v>
      </c>
      <c r="CS53" s="132">
        <f t="shared" si="148"/>
        <v>0</v>
      </c>
      <c r="CT53" s="132">
        <f t="shared" si="148"/>
        <v>0</v>
      </c>
      <c r="CU53" s="132">
        <f t="shared" si="148"/>
        <v>0</v>
      </c>
      <c r="CV53" s="132">
        <f t="shared" si="148"/>
        <v>0</v>
      </c>
      <c r="CW53" s="132">
        <f t="shared" si="148"/>
        <v>0</v>
      </c>
      <c r="CX53" s="132">
        <f t="shared" si="148"/>
        <v>0</v>
      </c>
      <c r="CY53" s="132">
        <f t="shared" si="148"/>
        <v>0</v>
      </c>
      <c r="CZ53" s="132">
        <f t="shared" si="148"/>
        <v>0</v>
      </c>
      <c r="DA53" s="132">
        <f t="shared" si="148"/>
        <v>0</v>
      </c>
      <c r="DB53" s="132">
        <f t="shared" si="148"/>
        <v>0</v>
      </c>
      <c r="DC53" s="132">
        <f t="shared" si="148"/>
        <v>0</v>
      </c>
      <c r="DD53" s="132">
        <f t="shared" si="148"/>
        <v>0</v>
      </c>
      <c r="DE53" s="132">
        <f t="shared" si="148"/>
        <v>0</v>
      </c>
      <c r="DF53" s="132">
        <f t="shared" si="148"/>
        <v>0</v>
      </c>
      <c r="DG53" s="132">
        <f t="shared" si="148"/>
        <v>0</v>
      </c>
      <c r="DH53" s="132">
        <f t="shared" si="148"/>
        <v>0</v>
      </c>
      <c r="DI53" s="132">
        <f t="shared" si="148"/>
        <v>0</v>
      </c>
      <c r="DJ53" s="132">
        <f t="shared" si="148"/>
        <v>0</v>
      </c>
      <c r="DK53" s="132">
        <f t="shared" si="148"/>
        <v>0</v>
      </c>
      <c r="DL53" s="132">
        <f t="shared" si="148"/>
        <v>0</v>
      </c>
      <c r="DM53" s="132">
        <f t="shared" si="148"/>
        <v>0</v>
      </c>
      <c r="DN53" s="132">
        <f t="shared" si="148"/>
        <v>0</v>
      </c>
      <c r="DO53" s="132">
        <f t="shared" si="148"/>
        <v>0</v>
      </c>
      <c r="DP53" s="132">
        <f t="shared" si="148"/>
        <v>0</v>
      </c>
      <c r="DQ53" s="132">
        <f t="shared" si="148"/>
        <v>0</v>
      </c>
      <c r="DR53" s="132">
        <f t="shared" si="148"/>
        <v>0</v>
      </c>
      <c r="DS53" s="132">
        <f t="shared" si="148"/>
        <v>0</v>
      </c>
      <c r="DT53" s="132">
        <f t="shared" si="148"/>
        <v>0</v>
      </c>
      <c r="DU53" s="132">
        <f t="shared" si="148"/>
        <v>0</v>
      </c>
      <c r="DV53" s="132">
        <f t="shared" si="148"/>
        <v>0</v>
      </c>
      <c r="DW53" s="132">
        <f t="shared" si="148"/>
        <v>0</v>
      </c>
      <c r="DX53" s="132">
        <f t="shared" si="148"/>
        <v>0</v>
      </c>
      <c r="DY53" s="132">
        <f t="shared" si="148"/>
        <v>0</v>
      </c>
      <c r="DZ53" s="132">
        <f t="shared" si="148"/>
        <v>0</v>
      </c>
      <c r="EA53" s="132">
        <f t="shared" si="148"/>
        <v>0</v>
      </c>
      <c r="EB53" s="132">
        <f t="shared" si="148"/>
        <v>0</v>
      </c>
      <c r="EC53" s="132">
        <f t="shared" si="148"/>
        <v>0</v>
      </c>
      <c r="ED53" s="132">
        <f t="shared" si="148"/>
        <v>0</v>
      </c>
      <c r="EE53" s="132">
        <f t="shared" si="148"/>
        <v>0</v>
      </c>
      <c r="EF53" s="132">
        <f t="shared" si="148"/>
        <v>0</v>
      </c>
      <c r="EG53" s="132">
        <f t="shared" si="148"/>
        <v>0</v>
      </c>
      <c r="EH53" s="132">
        <f t="shared" si="148"/>
        <v>0</v>
      </c>
      <c r="EI53" s="132">
        <f t="shared" si="148"/>
        <v>0</v>
      </c>
      <c r="EJ53" s="132">
        <f t="shared" si="148"/>
        <v>0</v>
      </c>
      <c r="EK53" s="132">
        <f t="shared" si="148"/>
        <v>0</v>
      </c>
      <c r="EL53" s="132">
        <f t="shared" si="148"/>
        <v>0</v>
      </c>
      <c r="EM53" s="132">
        <f t="shared" si="148"/>
        <v>0</v>
      </c>
      <c r="EN53" s="132">
        <f t="shared" si="148"/>
        <v>0</v>
      </c>
      <c r="EO53" s="132">
        <f t="shared" si="148"/>
        <v>0</v>
      </c>
      <c r="EP53" s="132">
        <f t="shared" si="148"/>
        <v>0</v>
      </c>
      <c r="EQ53" s="132">
        <f t="shared" si="148"/>
        <v>0</v>
      </c>
      <c r="ER53" s="132">
        <f t="shared" si="148"/>
        <v>0</v>
      </c>
      <c r="ES53" s="132">
        <f t="shared" si="148"/>
        <v>0</v>
      </c>
      <c r="ET53" s="132">
        <f t="shared" si="148"/>
        <v>0</v>
      </c>
      <c r="EU53" s="132">
        <f t="shared" si="148"/>
        <v>0</v>
      </c>
      <c r="EV53" s="132">
        <f t="shared" si="148"/>
        <v>0</v>
      </c>
      <c r="EW53" s="132">
        <f t="shared" si="148"/>
        <v>0</v>
      </c>
      <c r="EX53" s="132">
        <f t="shared" si="148"/>
        <v>0</v>
      </c>
      <c r="EY53" s="132">
        <f t="shared" si="148"/>
        <v>0</v>
      </c>
      <c r="EZ53" s="132">
        <f t="shared" si="148"/>
        <v>0</v>
      </c>
      <c r="FA53" s="132">
        <f t="shared" si="148"/>
        <v>0</v>
      </c>
      <c r="FB53" s="132">
        <f t="shared" si="148"/>
        <v>0</v>
      </c>
      <c r="FC53" s="132">
        <f t="shared" si="148"/>
        <v>0</v>
      </c>
      <c r="FD53" s="132">
        <f t="shared" si="148"/>
        <v>0</v>
      </c>
      <c r="FE53" s="132">
        <f t="shared" si="148"/>
        <v>0</v>
      </c>
      <c r="FF53" s="132">
        <f t="shared" si="148"/>
        <v>0</v>
      </c>
      <c r="FG53" s="132">
        <f t="shared" si="148"/>
        <v>0</v>
      </c>
      <c r="FH53" s="132">
        <f t="shared" si="148"/>
        <v>0</v>
      </c>
      <c r="FI53" s="132">
        <f t="shared" si="148"/>
        <v>0</v>
      </c>
      <c r="FJ53" s="132">
        <f t="shared" si="148"/>
        <v>0</v>
      </c>
      <c r="FK53" s="132">
        <f t="shared" si="148"/>
        <v>0</v>
      </c>
      <c r="FL53" s="132">
        <f t="shared" si="148"/>
        <v>0</v>
      </c>
      <c r="FM53" s="132">
        <f t="shared" si="148"/>
        <v>0</v>
      </c>
      <c r="FN53" s="132">
        <f t="shared" si="148"/>
        <v>0</v>
      </c>
      <c r="FO53" s="132">
        <f t="shared" si="148"/>
        <v>0</v>
      </c>
      <c r="FP53" s="132">
        <f t="shared" si="148"/>
        <v>0</v>
      </c>
      <c r="FQ53" s="132">
        <f t="shared" si="148"/>
        <v>0</v>
      </c>
      <c r="FR53" s="132">
        <f t="shared" si="148"/>
        <v>0</v>
      </c>
      <c r="FS53" s="132">
        <f t="shared" si="148"/>
        <v>0</v>
      </c>
      <c r="FT53" s="132">
        <f t="shared" si="148"/>
        <v>0</v>
      </c>
      <c r="FU53" s="132">
        <f t="shared" si="148"/>
        <v>0</v>
      </c>
      <c r="FV53" s="132">
        <f t="shared" si="148"/>
        <v>0</v>
      </c>
      <c r="FW53" s="132">
        <f t="shared" si="148"/>
        <v>0</v>
      </c>
      <c r="FX53" s="132">
        <f t="shared" si="148"/>
        <v>0</v>
      </c>
      <c r="FY53" s="132">
        <f t="shared" si="148"/>
        <v>0</v>
      </c>
      <c r="FZ53" s="132">
        <f t="shared" si="148"/>
        <v>0</v>
      </c>
      <c r="GA53" s="132">
        <f t="shared" si="148"/>
        <v>0</v>
      </c>
      <c r="GB53" s="132">
        <f t="shared" si="148"/>
        <v>0</v>
      </c>
      <c r="GC53" s="132">
        <f t="shared" si="148"/>
        <v>0</v>
      </c>
      <c r="GD53" s="132">
        <f t="shared" si="148"/>
        <v>0</v>
      </c>
      <c r="GE53" s="132">
        <f t="shared" si="148"/>
        <v>0</v>
      </c>
      <c r="GF53" s="132">
        <f t="shared" si="148"/>
        <v>0</v>
      </c>
      <c r="GG53" s="132">
        <f t="shared" si="148"/>
        <v>0</v>
      </c>
      <c r="GH53" s="132">
        <f t="shared" si="148"/>
        <v>0</v>
      </c>
      <c r="GI53" s="132">
        <f t="shared" si="148"/>
        <v>0</v>
      </c>
      <c r="GJ53" s="132">
        <f t="shared" si="148"/>
        <v>0</v>
      </c>
      <c r="GK53" s="132">
        <f t="shared" si="148"/>
        <v>0</v>
      </c>
      <c r="GL53" s="132">
        <f t="shared" si="148"/>
        <v>0</v>
      </c>
      <c r="GM53" s="132">
        <f t="shared" si="148"/>
        <v>0</v>
      </c>
      <c r="GN53" s="132">
        <f t="shared" si="148"/>
        <v>0</v>
      </c>
      <c r="GO53" s="132">
        <f t="shared" si="148"/>
        <v>0</v>
      </c>
      <c r="GP53" s="132">
        <f t="shared" si="148"/>
        <v>0</v>
      </c>
      <c r="GQ53" s="132">
        <f t="shared" si="148"/>
        <v>0</v>
      </c>
      <c r="GR53" s="132">
        <f t="shared" si="148"/>
        <v>0</v>
      </c>
      <c r="GS53" s="132">
        <f t="shared" si="148"/>
        <v>0</v>
      </c>
      <c r="GT53" s="132">
        <f t="shared" si="148"/>
        <v>0</v>
      </c>
      <c r="GU53" s="132">
        <f t="shared" si="148"/>
        <v>0</v>
      </c>
      <c r="GV53" s="132">
        <f t="shared" si="148"/>
        <v>0</v>
      </c>
      <c r="GW53" s="132">
        <f t="shared" si="148"/>
        <v>0</v>
      </c>
      <c r="GX53" s="132">
        <f t="shared" si="148"/>
        <v>0</v>
      </c>
      <c r="GY53" s="132">
        <f t="shared" si="148"/>
        <v>0</v>
      </c>
      <c r="GZ53" s="132">
        <f t="shared" si="148"/>
        <v>0</v>
      </c>
      <c r="HA53" s="132">
        <f t="shared" si="148"/>
        <v>0</v>
      </c>
      <c r="HB53" s="132">
        <f t="shared" si="148"/>
        <v>0</v>
      </c>
      <c r="HC53" s="132">
        <f t="shared" si="148"/>
        <v>0</v>
      </c>
      <c r="HD53" s="132">
        <f t="shared" si="148"/>
        <v>0</v>
      </c>
      <c r="HE53" s="132">
        <f t="shared" si="148"/>
        <v>0</v>
      </c>
      <c r="HF53" s="132">
        <f t="shared" si="148"/>
        <v>0</v>
      </c>
      <c r="HG53" s="132">
        <f t="shared" si="148"/>
        <v>0</v>
      </c>
      <c r="HH53" s="132">
        <f t="shared" si="148"/>
        <v>0</v>
      </c>
      <c r="HI53" s="132">
        <f t="shared" si="148"/>
        <v>0</v>
      </c>
      <c r="HJ53" s="132">
        <f t="shared" si="148"/>
        <v>0</v>
      </c>
      <c r="HK53" s="132">
        <f t="shared" si="148"/>
        <v>0</v>
      </c>
      <c r="HL53" s="132">
        <f t="shared" si="148"/>
        <v>0</v>
      </c>
      <c r="HM53" s="132">
        <f t="shared" si="148"/>
        <v>0</v>
      </c>
      <c r="HN53" s="132">
        <f t="shared" si="148"/>
        <v>0</v>
      </c>
      <c r="HO53" s="132">
        <f t="shared" si="148"/>
        <v>0</v>
      </c>
      <c r="HP53" s="132">
        <f t="shared" si="148"/>
        <v>0</v>
      </c>
      <c r="HQ53" s="132">
        <f t="shared" si="148"/>
        <v>0</v>
      </c>
      <c r="HR53" s="132">
        <f t="shared" si="148"/>
        <v>0</v>
      </c>
      <c r="HS53" s="132">
        <f t="shared" si="148"/>
        <v>0</v>
      </c>
      <c r="HT53" s="132">
        <f t="shared" si="148"/>
        <v>0</v>
      </c>
      <c r="HU53" s="132">
        <f t="shared" si="148"/>
        <v>0</v>
      </c>
      <c r="HV53" s="132">
        <f t="shared" si="148"/>
        <v>0</v>
      </c>
      <c r="HW53" s="132">
        <f t="shared" si="148"/>
        <v>0</v>
      </c>
      <c r="HX53" s="132">
        <f t="shared" si="148"/>
        <v>0</v>
      </c>
      <c r="HY53" s="132">
        <f t="shared" si="148"/>
        <v>0</v>
      </c>
      <c r="HZ53" s="132">
        <f t="shared" si="148"/>
        <v>0</v>
      </c>
      <c r="IA53" s="132">
        <f t="shared" si="148"/>
        <v>0</v>
      </c>
      <c r="IB53" s="132">
        <f t="shared" si="148"/>
        <v>0</v>
      </c>
      <c r="IC53" s="132">
        <f t="shared" si="148"/>
        <v>0</v>
      </c>
      <c r="ID53" s="132">
        <f t="shared" si="148"/>
        <v>0</v>
      </c>
      <c r="IE53" s="132">
        <f t="shared" si="148"/>
        <v>0</v>
      </c>
      <c r="IF53" s="132">
        <f t="shared" si="148"/>
        <v>0</v>
      </c>
      <c r="IG53" s="132">
        <f t="shared" si="148"/>
        <v>0</v>
      </c>
      <c r="IH53" s="132">
        <f t="shared" si="148"/>
        <v>0</v>
      </c>
      <c r="II53" s="132">
        <f t="shared" si="148"/>
        <v>0</v>
      </c>
      <c r="IJ53" s="132">
        <f t="shared" si="148"/>
        <v>0</v>
      </c>
      <c r="IK53" s="132">
        <f t="shared" si="148"/>
        <v>0</v>
      </c>
      <c r="IL53" s="132">
        <f t="shared" si="148"/>
        <v>0</v>
      </c>
      <c r="IM53" s="132">
        <f t="shared" si="148"/>
        <v>0</v>
      </c>
      <c r="IN53" s="132">
        <f t="shared" si="148"/>
        <v>0</v>
      </c>
      <c r="IO53" s="132">
        <f t="shared" si="148"/>
        <v>0</v>
      </c>
      <c r="IP53" s="132">
        <f t="shared" si="148"/>
        <v>0</v>
      </c>
      <c r="IQ53" s="132">
        <f t="shared" si="148"/>
        <v>0</v>
      </c>
      <c r="IR53" s="132">
        <f t="shared" si="148"/>
        <v>0</v>
      </c>
      <c r="IS53" s="132">
        <f t="shared" si="148"/>
        <v>0</v>
      </c>
      <c r="IT53" s="132">
        <f t="shared" si="148"/>
        <v>0</v>
      </c>
      <c r="IU53" s="132">
        <f t="shared" si="148"/>
        <v>0</v>
      </c>
      <c r="IV53" s="132">
        <f t="shared" si="148"/>
        <v>0</v>
      </c>
      <c r="IW53" s="132">
        <f t="shared" si="148"/>
        <v>0</v>
      </c>
      <c r="IX53" s="132">
        <f t="shared" si="148"/>
        <v>0</v>
      </c>
      <c r="IY53" s="132">
        <f t="shared" si="148"/>
        <v>0</v>
      </c>
      <c r="IZ53" s="132">
        <f t="shared" si="148"/>
        <v>0</v>
      </c>
      <c r="JA53" s="132">
        <f t="shared" si="148"/>
        <v>0</v>
      </c>
      <c r="JB53" s="132">
        <f t="shared" si="148"/>
        <v>0</v>
      </c>
      <c r="JC53" s="132">
        <f t="shared" si="148"/>
        <v>0</v>
      </c>
      <c r="JD53" s="132">
        <f t="shared" si="148"/>
        <v>0</v>
      </c>
      <c r="JE53" s="132">
        <f t="shared" si="148"/>
        <v>0</v>
      </c>
      <c r="JF53" s="132">
        <f t="shared" si="148"/>
        <v>0</v>
      </c>
      <c r="JG53" s="132">
        <f t="shared" si="148"/>
        <v>0</v>
      </c>
      <c r="JH53" s="132">
        <f t="shared" si="148"/>
        <v>0</v>
      </c>
      <c r="JI53" s="132">
        <f t="shared" si="148"/>
        <v>0</v>
      </c>
      <c r="JJ53" s="132">
        <f t="shared" si="148"/>
        <v>0</v>
      </c>
      <c r="JK53" s="132">
        <f t="shared" si="148"/>
        <v>0</v>
      </c>
      <c r="JL53" s="132">
        <f t="shared" si="148"/>
        <v>0</v>
      </c>
      <c r="JM53" s="132">
        <f t="shared" si="148"/>
        <v>0</v>
      </c>
      <c r="JN53" s="132">
        <f t="shared" si="148"/>
        <v>0</v>
      </c>
      <c r="JO53" s="132">
        <f t="shared" si="148"/>
        <v>0</v>
      </c>
      <c r="JP53" s="132">
        <f t="shared" si="148"/>
        <v>0</v>
      </c>
      <c r="JQ53" s="132">
        <f t="shared" si="148"/>
        <v>0</v>
      </c>
      <c r="JR53" s="132">
        <f t="shared" si="148"/>
        <v>0</v>
      </c>
      <c r="JS53" s="132">
        <f t="shared" si="148"/>
        <v>0</v>
      </c>
      <c r="JT53" s="132">
        <f t="shared" si="148"/>
        <v>0</v>
      </c>
      <c r="JU53" s="132">
        <f t="shared" si="148"/>
        <v>0</v>
      </c>
      <c r="JV53" s="132">
        <f t="shared" si="148"/>
        <v>0</v>
      </c>
      <c r="JW53" s="132">
        <f t="shared" si="148"/>
        <v>0</v>
      </c>
      <c r="JX53" s="132">
        <f t="shared" si="148"/>
        <v>0</v>
      </c>
      <c r="JY53" s="132">
        <f t="shared" si="148"/>
        <v>0</v>
      </c>
      <c r="JZ53" s="132">
        <f t="shared" si="148"/>
        <v>0</v>
      </c>
      <c r="KA53" s="132">
        <f t="shared" si="148"/>
        <v>0</v>
      </c>
      <c r="KB53" s="132">
        <f t="shared" si="148"/>
        <v>0</v>
      </c>
      <c r="KC53" s="132">
        <f t="shared" si="148"/>
        <v>0</v>
      </c>
      <c r="KD53" s="132">
        <f t="shared" si="148"/>
        <v>0</v>
      </c>
      <c r="KE53" s="132">
        <f t="shared" si="148"/>
        <v>0</v>
      </c>
      <c r="KF53" s="132">
        <f t="shared" si="148"/>
        <v>0</v>
      </c>
      <c r="KG53" s="132">
        <f t="shared" si="148"/>
        <v>0</v>
      </c>
      <c r="KH53" s="132">
        <f t="shared" si="148"/>
        <v>0</v>
      </c>
      <c r="KI53" s="132">
        <f t="shared" si="148"/>
        <v>0</v>
      </c>
      <c r="KJ53" s="132">
        <f t="shared" si="148"/>
        <v>0</v>
      </c>
      <c r="KK53" s="132">
        <f t="shared" si="148"/>
        <v>0</v>
      </c>
      <c r="KL53" s="132">
        <f t="shared" si="148"/>
        <v>0</v>
      </c>
      <c r="KM53" s="132">
        <f t="shared" si="148"/>
        <v>0</v>
      </c>
      <c r="KN53" s="132">
        <f t="shared" si="148"/>
        <v>0</v>
      </c>
      <c r="KO53" s="132">
        <f t="shared" si="148"/>
        <v>0</v>
      </c>
      <c r="KP53" s="132">
        <f t="shared" si="148"/>
        <v>0</v>
      </c>
      <c r="KQ53" s="132">
        <f t="shared" si="148"/>
        <v>0</v>
      </c>
      <c r="KR53" s="132">
        <f t="shared" si="148"/>
        <v>0</v>
      </c>
      <c r="KS53" s="132">
        <f t="shared" si="148"/>
        <v>0</v>
      </c>
      <c r="KT53" s="132">
        <f t="shared" si="148"/>
        <v>0</v>
      </c>
      <c r="KU53" s="132">
        <f t="shared" si="148"/>
        <v>0</v>
      </c>
      <c r="KV53" s="132">
        <f t="shared" si="148"/>
        <v>0</v>
      </c>
      <c r="KW53" s="132">
        <f t="shared" si="148"/>
        <v>0</v>
      </c>
      <c r="KX53" s="132">
        <f t="shared" si="148"/>
        <v>0</v>
      </c>
      <c r="KY53" s="132">
        <f t="shared" si="148"/>
        <v>0</v>
      </c>
      <c r="KZ53" s="132">
        <f t="shared" si="148"/>
        <v>0</v>
      </c>
      <c r="LA53" s="132">
        <f t="shared" si="148"/>
        <v>0</v>
      </c>
      <c r="LB53" s="132">
        <f t="shared" si="148"/>
        <v>0</v>
      </c>
      <c r="LC53" s="132">
        <f t="shared" si="148"/>
        <v>0</v>
      </c>
      <c r="LD53" s="132">
        <f t="shared" si="148"/>
        <v>0</v>
      </c>
      <c r="LE53" s="132">
        <f t="shared" si="148"/>
        <v>0</v>
      </c>
      <c r="LF53" s="132">
        <f t="shared" si="148"/>
        <v>0</v>
      </c>
      <c r="LG53" s="132">
        <f t="shared" si="148"/>
        <v>0</v>
      </c>
      <c r="LH53" s="132">
        <f t="shared" si="148"/>
        <v>0</v>
      </c>
      <c r="LI53" s="132">
        <f t="shared" si="148"/>
        <v>0</v>
      </c>
      <c r="LJ53" s="132">
        <f t="shared" si="148"/>
        <v>0</v>
      </c>
      <c r="LK53" s="132">
        <f t="shared" si="148"/>
        <v>0</v>
      </c>
      <c r="LL53" s="132">
        <f t="shared" si="148"/>
        <v>0</v>
      </c>
      <c r="LM53" s="132">
        <f t="shared" si="148"/>
        <v>0</v>
      </c>
      <c r="LN53" s="132">
        <f t="shared" si="148"/>
        <v>0</v>
      </c>
      <c r="LO53" s="132">
        <f t="shared" si="148"/>
        <v>0</v>
      </c>
      <c r="LP53" s="132">
        <f t="shared" si="148"/>
        <v>0</v>
      </c>
      <c r="LQ53" s="132">
        <f t="shared" si="148"/>
        <v>0</v>
      </c>
      <c r="LR53" s="132">
        <f t="shared" si="148"/>
        <v>0</v>
      </c>
      <c r="LS53" s="132">
        <f t="shared" si="148"/>
        <v>0</v>
      </c>
      <c r="LT53" s="132">
        <f t="shared" si="148"/>
        <v>0</v>
      </c>
      <c r="LU53" s="132">
        <f t="shared" si="148"/>
        <v>0</v>
      </c>
      <c r="LV53" s="132">
        <f t="shared" si="148"/>
        <v>0</v>
      </c>
      <c r="LW53" s="132">
        <f t="shared" si="148"/>
        <v>0</v>
      </c>
      <c r="LX53" s="132">
        <f t="shared" si="148"/>
        <v>0</v>
      </c>
      <c r="LY53" s="132">
        <f t="shared" si="148"/>
        <v>0</v>
      </c>
      <c r="LZ53" s="132">
        <f t="shared" si="148"/>
        <v>0</v>
      </c>
      <c r="MA53" s="132">
        <f t="shared" si="148"/>
        <v>0</v>
      </c>
      <c r="MB53" s="132">
        <f t="shared" si="148"/>
        <v>0</v>
      </c>
      <c r="MC53" s="132">
        <f t="shared" si="148"/>
        <v>0</v>
      </c>
      <c r="MD53" s="132">
        <f t="shared" si="148"/>
        <v>0</v>
      </c>
      <c r="ME53" s="132">
        <f t="shared" si="148"/>
        <v>0</v>
      </c>
      <c r="MF53" s="132">
        <f t="shared" si="148"/>
        <v>0</v>
      </c>
      <c r="MG53" s="132">
        <f t="shared" si="148"/>
        <v>0</v>
      </c>
      <c r="MH53" s="132">
        <f t="shared" si="148"/>
        <v>0</v>
      </c>
      <c r="MI53" s="132">
        <f t="shared" si="148"/>
        <v>0</v>
      </c>
      <c r="MJ53" s="132">
        <f t="shared" si="148"/>
        <v>0</v>
      </c>
      <c r="MK53" s="132">
        <f t="shared" si="148"/>
        <v>0</v>
      </c>
      <c r="ML53" s="132">
        <f t="shared" si="148"/>
        <v>0</v>
      </c>
      <c r="MM53" s="132">
        <f t="shared" si="148"/>
        <v>0</v>
      </c>
      <c r="MN53" s="132">
        <f t="shared" si="148"/>
        <v>0</v>
      </c>
      <c r="MO53" s="132">
        <f t="shared" si="148"/>
        <v>0</v>
      </c>
      <c r="MP53" s="132">
        <f t="shared" si="148"/>
        <v>0</v>
      </c>
      <c r="MQ53" s="132">
        <f t="shared" si="148"/>
        <v>0</v>
      </c>
      <c r="MR53" s="132">
        <f t="shared" si="148"/>
        <v>0</v>
      </c>
      <c r="MS53" s="132">
        <f t="shared" si="148"/>
        <v>0</v>
      </c>
      <c r="MT53" s="132">
        <f t="shared" si="148"/>
        <v>0</v>
      </c>
      <c r="MU53" s="132">
        <f t="shared" si="148"/>
        <v>0</v>
      </c>
      <c r="MV53" s="132">
        <f t="shared" si="148"/>
        <v>0</v>
      </c>
      <c r="MW53" s="132">
        <f t="shared" si="148"/>
        <v>0</v>
      </c>
      <c r="MX53" s="132">
        <f t="shared" si="148"/>
        <v>0</v>
      </c>
      <c r="MY53" s="132">
        <f t="shared" si="148"/>
        <v>0</v>
      </c>
      <c r="MZ53" s="132">
        <f t="shared" si="148"/>
        <v>0</v>
      </c>
      <c r="NA53" s="132">
        <f t="shared" si="148"/>
        <v>0</v>
      </c>
      <c r="NB53" s="132">
        <f t="shared" si="148"/>
        <v>0</v>
      </c>
      <c r="NC53" s="132">
        <f t="shared" si="148"/>
        <v>0</v>
      </c>
      <c r="ND53" s="132">
        <f t="shared" si="148"/>
        <v>0</v>
      </c>
      <c r="NE53" s="132">
        <f t="shared" si="148"/>
        <v>0</v>
      </c>
      <c r="NF53" s="132">
        <f t="shared" si="148"/>
        <v>0</v>
      </c>
      <c r="NG53" s="132">
        <f t="shared" si="148"/>
        <v>0</v>
      </c>
      <c r="NH53" s="132">
        <f t="shared" si="148"/>
        <v>0</v>
      </c>
      <c r="NI53" s="132">
        <f t="shared" si="148"/>
        <v>0</v>
      </c>
      <c r="NJ53" s="132">
        <f t="shared" si="148"/>
        <v>0</v>
      </c>
      <c r="NK53" s="132">
        <f t="shared" si="148"/>
        <v>0</v>
      </c>
      <c r="NL53" s="132">
        <f t="shared" si="148"/>
        <v>0</v>
      </c>
      <c r="NM53" s="132">
        <f t="shared" si="148"/>
        <v>0</v>
      </c>
      <c r="NN53" s="132">
        <f t="shared" si="148"/>
        <v>0</v>
      </c>
      <c r="NO53" s="132">
        <f t="shared" si="148"/>
        <v>0</v>
      </c>
      <c r="NP53" s="132">
        <f t="shared" si="148"/>
        <v>0</v>
      </c>
      <c r="NQ53" s="132">
        <f t="shared" si="148"/>
        <v>0</v>
      </c>
      <c r="NR53" s="132">
        <f t="shared" si="148"/>
        <v>0</v>
      </c>
      <c r="NS53" s="132">
        <f t="shared" si="148"/>
        <v>0</v>
      </c>
      <c r="NT53" s="132">
        <f t="shared" si="148"/>
        <v>0</v>
      </c>
      <c r="NU53" s="132">
        <f t="shared" si="148"/>
        <v>0</v>
      </c>
      <c r="NV53" s="132">
        <f t="shared" si="148"/>
        <v>0</v>
      </c>
      <c r="NW53" s="132">
        <f t="shared" si="148"/>
        <v>0</v>
      </c>
      <c r="NX53" s="132">
        <f t="shared" si="148"/>
        <v>0</v>
      </c>
      <c r="NY53" s="132">
        <f t="shared" si="148"/>
        <v>0</v>
      </c>
      <c r="NZ53" s="132">
        <f t="shared" si="148"/>
        <v>0</v>
      </c>
      <c r="OA53" s="132">
        <f t="shared" si="148"/>
        <v>0</v>
      </c>
      <c r="OB53" s="132">
        <f t="shared" si="148"/>
        <v>0</v>
      </c>
      <c r="OC53" s="132">
        <f t="shared" si="148"/>
        <v>0</v>
      </c>
      <c r="OD53" s="132">
        <f t="shared" si="148"/>
        <v>0</v>
      </c>
      <c r="OE53" s="133">
        <f t="shared" si="148"/>
        <v>0</v>
      </c>
      <c r="OF53" s="133">
        <f t="shared" si="148"/>
        <v>0</v>
      </c>
      <c r="OG53" s="133">
        <f t="shared" si="148"/>
        <v>0</v>
      </c>
      <c r="OH53" s="133">
        <f t="shared" si="148"/>
        <v>0</v>
      </c>
      <c r="OI53" s="133">
        <f t="shared" si="148"/>
        <v>0</v>
      </c>
      <c r="OJ53" s="133">
        <f t="shared" si="148"/>
        <v>0</v>
      </c>
      <c r="OK53" s="133">
        <f t="shared" si="148"/>
        <v>0</v>
      </c>
      <c r="OL53" s="133">
        <f t="shared" si="148"/>
        <v>0</v>
      </c>
      <c r="OM53" s="133">
        <f t="shared" si="148"/>
        <v>0</v>
      </c>
      <c r="ON53" s="133">
        <f t="shared" si="148"/>
        <v>0</v>
      </c>
      <c r="OO53" s="133">
        <f t="shared" si="148"/>
        <v>0</v>
      </c>
      <c r="OP53" s="133">
        <f t="shared" si="148"/>
        <v>0</v>
      </c>
      <c r="OQ53" s="133">
        <f t="shared" si="148"/>
        <v>0</v>
      </c>
      <c r="OR53" s="133">
        <f t="shared" si="148"/>
        <v>0</v>
      </c>
      <c r="OS53" s="133">
        <f t="shared" si="148"/>
        <v>0</v>
      </c>
      <c r="OT53" s="133">
        <f t="shared" si="148"/>
        <v>0</v>
      </c>
      <c r="OU53" s="133">
        <f t="shared" si="148"/>
        <v>0</v>
      </c>
      <c r="OV53" s="133">
        <f t="shared" si="148"/>
        <v>0</v>
      </c>
      <c r="OW53" s="133">
        <f t="shared" si="148"/>
        <v>0</v>
      </c>
      <c r="OX53" s="133">
        <f t="shared" si="148"/>
        <v>0</v>
      </c>
      <c r="OY53" s="133">
        <f t="shared" si="148"/>
        <v>0</v>
      </c>
      <c r="OZ53" s="133">
        <f t="shared" si="148"/>
        <v>0</v>
      </c>
      <c r="PA53" s="133">
        <f t="shared" si="148"/>
        <v>0</v>
      </c>
      <c r="PB53" s="133">
        <f t="shared" si="148"/>
        <v>0</v>
      </c>
      <c r="PC53" s="133">
        <f t="shared" si="148"/>
        <v>0</v>
      </c>
      <c r="PD53" s="133">
        <f t="shared" si="148"/>
        <v>0</v>
      </c>
      <c r="PE53" s="133">
        <f t="shared" si="148"/>
        <v>0</v>
      </c>
      <c r="PF53" s="133">
        <f t="shared" si="148"/>
        <v>0</v>
      </c>
      <c r="PG53" s="133">
        <f t="shared" si="148"/>
        <v>0</v>
      </c>
      <c r="PH53" s="133">
        <f t="shared" si="148"/>
        <v>0</v>
      </c>
      <c r="PI53" s="133">
        <f t="shared" si="148"/>
        <v>0</v>
      </c>
      <c r="PJ53" s="133">
        <f t="shared" si="148"/>
        <v>0</v>
      </c>
      <c r="PK53" s="133">
        <f t="shared" si="148"/>
        <v>0</v>
      </c>
      <c r="PL53" s="133">
        <f t="shared" si="148"/>
        <v>0</v>
      </c>
      <c r="PM53" s="133">
        <f t="shared" si="148"/>
        <v>0</v>
      </c>
      <c r="PN53" s="133">
        <f t="shared" si="148"/>
        <v>0</v>
      </c>
      <c r="PO53" s="133">
        <f t="shared" si="148"/>
        <v>0</v>
      </c>
      <c r="PP53" s="133">
        <f t="shared" si="148"/>
        <v>0</v>
      </c>
      <c r="PQ53" s="133">
        <f t="shared" si="148"/>
        <v>0</v>
      </c>
      <c r="PR53" s="133">
        <f t="shared" si="148"/>
        <v>0</v>
      </c>
      <c r="PS53" s="133">
        <f t="shared" si="148"/>
        <v>0</v>
      </c>
      <c r="PT53" s="133">
        <f t="shared" si="148"/>
        <v>0</v>
      </c>
      <c r="PU53" s="133">
        <f t="shared" si="148"/>
        <v>0</v>
      </c>
      <c r="PV53" s="133">
        <f t="shared" si="148"/>
        <v>0</v>
      </c>
      <c r="PW53" s="133">
        <f t="shared" si="148"/>
        <v>0</v>
      </c>
      <c r="PX53" s="133">
        <f t="shared" si="148"/>
        <v>0</v>
      </c>
      <c r="PY53" s="133">
        <f t="shared" si="148"/>
        <v>0</v>
      </c>
      <c r="PZ53" s="133">
        <f t="shared" si="148"/>
        <v>0</v>
      </c>
      <c r="QA53" s="133">
        <f t="shared" si="148"/>
        <v>0</v>
      </c>
      <c r="QB53" s="133">
        <f t="shared" si="148"/>
        <v>0</v>
      </c>
      <c r="QC53" s="133">
        <f t="shared" si="148"/>
        <v>0</v>
      </c>
      <c r="QD53" s="133">
        <f t="shared" si="148"/>
        <v>0</v>
      </c>
      <c r="QE53" s="133">
        <f t="shared" si="148"/>
        <v>0</v>
      </c>
      <c r="QF53" s="133">
        <f t="shared" si="148"/>
        <v>0</v>
      </c>
      <c r="QG53" s="133">
        <f t="shared" si="148"/>
        <v>0</v>
      </c>
      <c r="QH53" s="133">
        <f t="shared" si="148"/>
        <v>0</v>
      </c>
      <c r="QI53" s="133">
        <f t="shared" si="148"/>
        <v>0</v>
      </c>
    </row>
    <row r="54" ht="21.75" customHeight="1">
      <c r="A54" s="120" t="s">
        <v>127</v>
      </c>
      <c r="B54" s="126">
        <f t="shared" si="122"/>
        <v>0</v>
      </c>
      <c r="C54" s="122" t="s">
        <v>63</v>
      </c>
      <c r="D54" s="123">
        <v>2.0</v>
      </c>
      <c r="E54" s="122">
        <f t="shared" si="141"/>
        <v>0</v>
      </c>
      <c r="F54" s="134">
        <v>2.0</v>
      </c>
      <c r="G54" s="122">
        <f t="shared" si="142"/>
        <v>0</v>
      </c>
      <c r="H54" s="104"/>
      <c r="I54" s="125" t="s">
        <v>70</v>
      </c>
      <c r="J54" s="126">
        <f t="shared" si="123"/>
        <v>0</v>
      </c>
      <c r="K54" s="127" t="s">
        <v>63</v>
      </c>
      <c r="L54" s="128">
        <v>15.0</v>
      </c>
      <c r="M54" s="127">
        <f t="shared" ref="M54:M55" si="150">+L$46*L54/500</f>
        <v>0</v>
      </c>
      <c r="N54" s="128">
        <v>15.0</v>
      </c>
      <c r="O54" s="127">
        <f t="shared" ref="O54:O55" si="151">+N$46*N54/500</f>
        <v>0</v>
      </c>
      <c r="P54" s="104"/>
      <c r="Q54" s="125" t="s">
        <v>73</v>
      </c>
      <c r="R54" s="126">
        <f t="shared" si="124"/>
        <v>0</v>
      </c>
      <c r="S54" s="127" t="s">
        <v>74</v>
      </c>
      <c r="T54" s="128">
        <v>7.5</v>
      </c>
      <c r="U54" s="127">
        <f>+T$46*T54/900</f>
        <v>0</v>
      </c>
      <c r="V54" s="128">
        <v>7.5</v>
      </c>
      <c r="W54" s="127">
        <f>+V$46*V54/900</f>
        <v>0</v>
      </c>
      <c r="X54" s="104"/>
      <c r="Y54" s="125" t="s">
        <v>70</v>
      </c>
      <c r="Z54" s="126">
        <f t="shared" si="125"/>
        <v>0</v>
      </c>
      <c r="AA54" s="127" t="s">
        <v>63</v>
      </c>
      <c r="AB54" s="128">
        <v>15.0</v>
      </c>
      <c r="AC54" s="127">
        <f t="shared" si="145"/>
        <v>0</v>
      </c>
      <c r="AD54" s="128">
        <v>15.0</v>
      </c>
      <c r="AE54" s="127">
        <f t="shared" si="146"/>
        <v>0</v>
      </c>
      <c r="AF54" s="104"/>
      <c r="AG54" s="104"/>
      <c r="AH54" s="125" t="s">
        <v>66</v>
      </c>
      <c r="AI54" s="126">
        <f t="shared" si="126"/>
        <v>0</v>
      </c>
      <c r="AJ54" s="127" t="s">
        <v>63</v>
      </c>
      <c r="AK54" s="128">
        <v>10.0</v>
      </c>
      <c r="AL54" s="127">
        <f t="shared" si="134"/>
        <v>0</v>
      </c>
      <c r="AM54" s="128">
        <v>16.0</v>
      </c>
      <c r="AN54" s="127">
        <f t="shared" si="135"/>
        <v>0</v>
      </c>
      <c r="AO54" s="104"/>
      <c r="AP54" s="125" t="s">
        <v>128</v>
      </c>
      <c r="AQ54" s="126">
        <f t="shared" si="127"/>
        <v>0</v>
      </c>
      <c r="AR54" s="127" t="s">
        <v>63</v>
      </c>
      <c r="AS54" s="128">
        <v>25.0</v>
      </c>
      <c r="AT54" s="127">
        <f t="shared" ref="AT54:AT57" si="152">+AS$46*AS54/500</f>
        <v>0</v>
      </c>
      <c r="AU54" s="128">
        <v>25.0</v>
      </c>
      <c r="AV54" s="127">
        <f t="shared" ref="AV54:AV57" si="153">+AU$46*AU54/500</f>
        <v>0</v>
      </c>
      <c r="AW54" s="104"/>
      <c r="AX54" s="125" t="s">
        <v>73</v>
      </c>
      <c r="AY54" s="126">
        <f t="shared" si="128"/>
        <v>0</v>
      </c>
      <c r="AZ54" s="127" t="s">
        <v>74</v>
      </c>
      <c r="BA54" s="128">
        <v>7.5</v>
      </c>
      <c r="BB54" s="127">
        <f>+BA$46*BA54/900</f>
        <v>0</v>
      </c>
      <c r="BC54" s="130">
        <v>7.5</v>
      </c>
      <c r="BD54" s="127">
        <f>+BC$46*BC54/900</f>
        <v>0</v>
      </c>
      <c r="BF54" s="69"/>
      <c r="BH54" s="131">
        <f t="shared" si="129"/>
        <v>0</v>
      </c>
      <c r="BI54" s="132">
        <f t="shared" si="130"/>
        <v>0</v>
      </c>
      <c r="BJ54" s="132">
        <f t="shared" ref="BJ54:QI54" si="149">+IF($A54=BJ$11,($E54+$G54))+IF($I54=BJ$11,($M54+$O54))+IF($Q54=BJ$11,($U54+$W54))+IF($Y54=BJ$11,($AC54+$AE54))+IF($AH54=BJ$11,($AL54+$AN54))+IF($AP54=BJ$11,($AT54+$AV54))+IF($AX54=BJ$11,($BB54+$BD54))</f>
        <v>0</v>
      </c>
      <c r="BK54" s="132">
        <f t="shared" si="149"/>
        <v>0</v>
      </c>
      <c r="BL54" s="132">
        <f t="shared" si="149"/>
        <v>0</v>
      </c>
      <c r="BM54" s="132">
        <f t="shared" si="149"/>
        <v>0</v>
      </c>
      <c r="BN54" s="132">
        <f t="shared" si="149"/>
        <v>0</v>
      </c>
      <c r="BO54" s="132">
        <f t="shared" si="149"/>
        <v>0</v>
      </c>
      <c r="BP54" s="132">
        <f t="shared" si="149"/>
        <v>0</v>
      </c>
      <c r="BQ54" s="132">
        <f t="shared" si="149"/>
        <v>0</v>
      </c>
      <c r="BR54" s="132">
        <f t="shared" si="149"/>
        <v>0</v>
      </c>
      <c r="BS54" s="132">
        <f t="shared" si="149"/>
        <v>0</v>
      </c>
      <c r="BT54" s="132">
        <f t="shared" si="149"/>
        <v>0</v>
      </c>
      <c r="BU54" s="132">
        <f t="shared" si="149"/>
        <v>0</v>
      </c>
      <c r="BV54" s="132">
        <f t="shared" si="149"/>
        <v>0</v>
      </c>
      <c r="BW54" s="132">
        <f t="shared" si="149"/>
        <v>0</v>
      </c>
      <c r="BX54" s="132">
        <f t="shared" si="149"/>
        <v>0</v>
      </c>
      <c r="BY54" s="132">
        <f t="shared" si="149"/>
        <v>0</v>
      </c>
      <c r="BZ54" s="132">
        <f t="shared" si="149"/>
        <v>0</v>
      </c>
      <c r="CA54" s="132">
        <f t="shared" si="149"/>
        <v>0</v>
      </c>
      <c r="CB54" s="132">
        <f t="shared" si="149"/>
        <v>0</v>
      </c>
      <c r="CC54" s="132">
        <f t="shared" si="149"/>
        <v>0</v>
      </c>
      <c r="CD54" s="132">
        <f t="shared" si="149"/>
        <v>0</v>
      </c>
      <c r="CE54" s="132">
        <f t="shared" si="149"/>
        <v>0</v>
      </c>
      <c r="CF54" s="132">
        <f t="shared" si="149"/>
        <v>0</v>
      </c>
      <c r="CG54" s="132">
        <f t="shared" si="149"/>
        <v>0</v>
      </c>
      <c r="CH54" s="132">
        <f t="shared" si="149"/>
        <v>0</v>
      </c>
      <c r="CI54" s="132">
        <f t="shared" si="149"/>
        <v>0</v>
      </c>
      <c r="CJ54" s="132">
        <f t="shared" si="149"/>
        <v>0</v>
      </c>
      <c r="CK54" s="132">
        <f t="shared" si="149"/>
        <v>0</v>
      </c>
      <c r="CL54" s="132">
        <f t="shared" si="149"/>
        <v>0</v>
      </c>
      <c r="CM54" s="132">
        <f t="shared" si="149"/>
        <v>0</v>
      </c>
      <c r="CN54" s="132">
        <f t="shared" si="149"/>
        <v>0</v>
      </c>
      <c r="CO54" s="132">
        <f t="shared" si="149"/>
        <v>0</v>
      </c>
      <c r="CP54" s="132">
        <f t="shared" si="149"/>
        <v>0</v>
      </c>
      <c r="CQ54" s="132">
        <f t="shared" si="149"/>
        <v>0</v>
      </c>
      <c r="CR54" s="132">
        <f t="shared" si="149"/>
        <v>0</v>
      </c>
      <c r="CS54" s="132">
        <f t="shared" si="149"/>
        <v>0</v>
      </c>
      <c r="CT54" s="132">
        <f t="shared" si="149"/>
        <v>0</v>
      </c>
      <c r="CU54" s="132">
        <f t="shared" si="149"/>
        <v>0</v>
      </c>
      <c r="CV54" s="132">
        <f t="shared" si="149"/>
        <v>0</v>
      </c>
      <c r="CW54" s="132">
        <f t="shared" si="149"/>
        <v>0</v>
      </c>
      <c r="CX54" s="132">
        <f t="shared" si="149"/>
        <v>0</v>
      </c>
      <c r="CY54" s="132">
        <f t="shared" si="149"/>
        <v>0</v>
      </c>
      <c r="CZ54" s="132">
        <f t="shared" si="149"/>
        <v>0</v>
      </c>
      <c r="DA54" s="132">
        <f t="shared" si="149"/>
        <v>0</v>
      </c>
      <c r="DB54" s="132">
        <f t="shared" si="149"/>
        <v>0</v>
      </c>
      <c r="DC54" s="132">
        <f t="shared" si="149"/>
        <v>0</v>
      </c>
      <c r="DD54" s="132">
        <f t="shared" si="149"/>
        <v>0</v>
      </c>
      <c r="DE54" s="132">
        <f t="shared" si="149"/>
        <v>0</v>
      </c>
      <c r="DF54" s="132">
        <f t="shared" si="149"/>
        <v>0</v>
      </c>
      <c r="DG54" s="132">
        <f t="shared" si="149"/>
        <v>0</v>
      </c>
      <c r="DH54" s="132">
        <f t="shared" si="149"/>
        <v>0</v>
      </c>
      <c r="DI54" s="132">
        <f t="shared" si="149"/>
        <v>0</v>
      </c>
      <c r="DJ54" s="132">
        <f t="shared" si="149"/>
        <v>0</v>
      </c>
      <c r="DK54" s="132">
        <f t="shared" si="149"/>
        <v>0</v>
      </c>
      <c r="DL54" s="132">
        <f t="shared" si="149"/>
        <v>0</v>
      </c>
      <c r="DM54" s="132">
        <f t="shared" si="149"/>
        <v>0</v>
      </c>
      <c r="DN54" s="132">
        <f t="shared" si="149"/>
        <v>0</v>
      </c>
      <c r="DO54" s="132">
        <f t="shared" si="149"/>
        <v>0</v>
      </c>
      <c r="DP54" s="132">
        <f t="shared" si="149"/>
        <v>0</v>
      </c>
      <c r="DQ54" s="132">
        <f t="shared" si="149"/>
        <v>0</v>
      </c>
      <c r="DR54" s="132">
        <f t="shared" si="149"/>
        <v>0</v>
      </c>
      <c r="DS54" s="132">
        <f t="shared" si="149"/>
        <v>0</v>
      </c>
      <c r="DT54" s="132">
        <f t="shared" si="149"/>
        <v>0</v>
      </c>
      <c r="DU54" s="132">
        <f t="shared" si="149"/>
        <v>0</v>
      </c>
      <c r="DV54" s="132">
        <f t="shared" si="149"/>
        <v>0</v>
      </c>
      <c r="DW54" s="132">
        <f t="shared" si="149"/>
        <v>0</v>
      </c>
      <c r="DX54" s="132">
        <f t="shared" si="149"/>
        <v>0</v>
      </c>
      <c r="DY54" s="132">
        <f t="shared" si="149"/>
        <v>0</v>
      </c>
      <c r="DZ54" s="132">
        <f t="shared" si="149"/>
        <v>0</v>
      </c>
      <c r="EA54" s="132">
        <f t="shared" si="149"/>
        <v>0</v>
      </c>
      <c r="EB54" s="132">
        <f t="shared" si="149"/>
        <v>0</v>
      </c>
      <c r="EC54" s="132">
        <f t="shared" si="149"/>
        <v>0</v>
      </c>
      <c r="ED54" s="132">
        <f t="shared" si="149"/>
        <v>0</v>
      </c>
      <c r="EE54" s="132">
        <f t="shared" si="149"/>
        <v>0</v>
      </c>
      <c r="EF54" s="132">
        <f t="shared" si="149"/>
        <v>0</v>
      </c>
      <c r="EG54" s="132">
        <f t="shared" si="149"/>
        <v>0</v>
      </c>
      <c r="EH54" s="132">
        <f t="shared" si="149"/>
        <v>0</v>
      </c>
      <c r="EI54" s="132">
        <f t="shared" si="149"/>
        <v>0</v>
      </c>
      <c r="EJ54" s="132">
        <f t="shared" si="149"/>
        <v>0</v>
      </c>
      <c r="EK54" s="132">
        <f t="shared" si="149"/>
        <v>0</v>
      </c>
      <c r="EL54" s="132">
        <f t="shared" si="149"/>
        <v>0</v>
      </c>
      <c r="EM54" s="132">
        <f t="shared" si="149"/>
        <v>0</v>
      </c>
      <c r="EN54" s="132">
        <f t="shared" si="149"/>
        <v>0</v>
      </c>
      <c r="EO54" s="132">
        <f t="shared" si="149"/>
        <v>0</v>
      </c>
      <c r="EP54" s="132">
        <f t="shared" si="149"/>
        <v>0</v>
      </c>
      <c r="EQ54" s="132">
        <f t="shared" si="149"/>
        <v>0</v>
      </c>
      <c r="ER54" s="132">
        <f t="shared" si="149"/>
        <v>0</v>
      </c>
      <c r="ES54" s="132">
        <f t="shared" si="149"/>
        <v>0</v>
      </c>
      <c r="ET54" s="132">
        <f t="shared" si="149"/>
        <v>0</v>
      </c>
      <c r="EU54" s="132">
        <f t="shared" si="149"/>
        <v>0</v>
      </c>
      <c r="EV54" s="132">
        <f t="shared" si="149"/>
        <v>0</v>
      </c>
      <c r="EW54" s="132">
        <f t="shared" si="149"/>
        <v>0</v>
      </c>
      <c r="EX54" s="132">
        <f t="shared" si="149"/>
        <v>0</v>
      </c>
      <c r="EY54" s="132">
        <f t="shared" si="149"/>
        <v>0</v>
      </c>
      <c r="EZ54" s="132">
        <f t="shared" si="149"/>
        <v>0</v>
      </c>
      <c r="FA54" s="132">
        <f t="shared" si="149"/>
        <v>0</v>
      </c>
      <c r="FB54" s="132">
        <f t="shared" si="149"/>
        <v>0</v>
      </c>
      <c r="FC54" s="132">
        <f t="shared" si="149"/>
        <v>0</v>
      </c>
      <c r="FD54" s="132">
        <f t="shared" si="149"/>
        <v>0</v>
      </c>
      <c r="FE54" s="132">
        <f t="shared" si="149"/>
        <v>0</v>
      </c>
      <c r="FF54" s="132">
        <f t="shared" si="149"/>
        <v>0</v>
      </c>
      <c r="FG54" s="132">
        <f t="shared" si="149"/>
        <v>0</v>
      </c>
      <c r="FH54" s="132">
        <f t="shared" si="149"/>
        <v>0</v>
      </c>
      <c r="FI54" s="132">
        <f t="shared" si="149"/>
        <v>0</v>
      </c>
      <c r="FJ54" s="132">
        <f t="shared" si="149"/>
        <v>0</v>
      </c>
      <c r="FK54" s="132">
        <f t="shared" si="149"/>
        <v>0</v>
      </c>
      <c r="FL54" s="132">
        <f t="shared" si="149"/>
        <v>0</v>
      </c>
      <c r="FM54" s="132">
        <f t="shared" si="149"/>
        <v>0</v>
      </c>
      <c r="FN54" s="132">
        <f t="shared" si="149"/>
        <v>0</v>
      </c>
      <c r="FO54" s="132">
        <f t="shared" si="149"/>
        <v>0</v>
      </c>
      <c r="FP54" s="132">
        <f t="shared" si="149"/>
        <v>0</v>
      </c>
      <c r="FQ54" s="132">
        <f t="shared" si="149"/>
        <v>0</v>
      </c>
      <c r="FR54" s="132">
        <f t="shared" si="149"/>
        <v>0</v>
      </c>
      <c r="FS54" s="132">
        <f t="shared" si="149"/>
        <v>0</v>
      </c>
      <c r="FT54" s="132">
        <f t="shared" si="149"/>
        <v>0</v>
      </c>
      <c r="FU54" s="132">
        <f t="shared" si="149"/>
        <v>0</v>
      </c>
      <c r="FV54" s="132">
        <f t="shared" si="149"/>
        <v>0</v>
      </c>
      <c r="FW54" s="132">
        <f t="shared" si="149"/>
        <v>0</v>
      </c>
      <c r="FX54" s="132">
        <f t="shared" si="149"/>
        <v>0</v>
      </c>
      <c r="FY54" s="132">
        <f t="shared" si="149"/>
        <v>0</v>
      </c>
      <c r="FZ54" s="132">
        <f t="shared" si="149"/>
        <v>0</v>
      </c>
      <c r="GA54" s="132">
        <f t="shared" si="149"/>
        <v>0</v>
      </c>
      <c r="GB54" s="132">
        <f t="shared" si="149"/>
        <v>0</v>
      </c>
      <c r="GC54" s="132">
        <f t="shared" si="149"/>
        <v>0</v>
      </c>
      <c r="GD54" s="132">
        <f t="shared" si="149"/>
        <v>0</v>
      </c>
      <c r="GE54" s="132">
        <f t="shared" si="149"/>
        <v>0</v>
      </c>
      <c r="GF54" s="132">
        <f t="shared" si="149"/>
        <v>0</v>
      </c>
      <c r="GG54" s="132">
        <f t="shared" si="149"/>
        <v>0</v>
      </c>
      <c r="GH54" s="132">
        <f t="shared" si="149"/>
        <v>0</v>
      </c>
      <c r="GI54" s="132">
        <f t="shared" si="149"/>
        <v>0</v>
      </c>
      <c r="GJ54" s="132">
        <f t="shared" si="149"/>
        <v>0</v>
      </c>
      <c r="GK54" s="132">
        <f t="shared" si="149"/>
        <v>0</v>
      </c>
      <c r="GL54" s="132">
        <f t="shared" si="149"/>
        <v>0</v>
      </c>
      <c r="GM54" s="132">
        <f t="shared" si="149"/>
        <v>0</v>
      </c>
      <c r="GN54" s="132">
        <f t="shared" si="149"/>
        <v>0</v>
      </c>
      <c r="GO54" s="132">
        <f t="shared" si="149"/>
        <v>0</v>
      </c>
      <c r="GP54" s="132">
        <f t="shared" si="149"/>
        <v>0</v>
      </c>
      <c r="GQ54" s="132">
        <f t="shared" si="149"/>
        <v>0</v>
      </c>
      <c r="GR54" s="132">
        <f t="shared" si="149"/>
        <v>0</v>
      </c>
      <c r="GS54" s="132">
        <f t="shared" si="149"/>
        <v>0</v>
      </c>
      <c r="GT54" s="132">
        <f t="shared" si="149"/>
        <v>0</v>
      </c>
      <c r="GU54" s="132">
        <f t="shared" si="149"/>
        <v>0</v>
      </c>
      <c r="GV54" s="132">
        <f t="shared" si="149"/>
        <v>0</v>
      </c>
      <c r="GW54" s="132">
        <f t="shared" si="149"/>
        <v>0</v>
      </c>
      <c r="GX54" s="132">
        <f t="shared" si="149"/>
        <v>0</v>
      </c>
      <c r="GY54" s="132">
        <f t="shared" si="149"/>
        <v>0</v>
      </c>
      <c r="GZ54" s="132">
        <f t="shared" si="149"/>
        <v>0</v>
      </c>
      <c r="HA54" s="132">
        <f t="shared" si="149"/>
        <v>0</v>
      </c>
      <c r="HB54" s="132">
        <f t="shared" si="149"/>
        <v>0</v>
      </c>
      <c r="HC54" s="132">
        <f t="shared" si="149"/>
        <v>0</v>
      </c>
      <c r="HD54" s="132">
        <f t="shared" si="149"/>
        <v>0</v>
      </c>
      <c r="HE54" s="132">
        <f t="shared" si="149"/>
        <v>0</v>
      </c>
      <c r="HF54" s="132">
        <f t="shared" si="149"/>
        <v>0</v>
      </c>
      <c r="HG54" s="132">
        <f t="shared" si="149"/>
        <v>0</v>
      </c>
      <c r="HH54" s="132">
        <f t="shared" si="149"/>
        <v>0</v>
      </c>
      <c r="HI54" s="132">
        <f t="shared" si="149"/>
        <v>0</v>
      </c>
      <c r="HJ54" s="132">
        <f t="shared" si="149"/>
        <v>0</v>
      </c>
      <c r="HK54" s="132">
        <f t="shared" si="149"/>
        <v>0</v>
      </c>
      <c r="HL54" s="132">
        <f t="shared" si="149"/>
        <v>0</v>
      </c>
      <c r="HM54" s="132">
        <f t="shared" si="149"/>
        <v>0</v>
      </c>
      <c r="HN54" s="132">
        <f t="shared" si="149"/>
        <v>0</v>
      </c>
      <c r="HO54" s="132">
        <f t="shared" si="149"/>
        <v>0</v>
      </c>
      <c r="HP54" s="132">
        <f t="shared" si="149"/>
        <v>0</v>
      </c>
      <c r="HQ54" s="132">
        <f t="shared" si="149"/>
        <v>0</v>
      </c>
      <c r="HR54" s="132">
        <f t="shared" si="149"/>
        <v>0</v>
      </c>
      <c r="HS54" s="132">
        <f t="shared" si="149"/>
        <v>0</v>
      </c>
      <c r="HT54" s="132">
        <f t="shared" si="149"/>
        <v>0</v>
      </c>
      <c r="HU54" s="132">
        <f t="shared" si="149"/>
        <v>0</v>
      </c>
      <c r="HV54" s="132">
        <f t="shared" si="149"/>
        <v>0</v>
      </c>
      <c r="HW54" s="132">
        <f t="shared" si="149"/>
        <v>0</v>
      </c>
      <c r="HX54" s="132">
        <f t="shared" si="149"/>
        <v>0</v>
      </c>
      <c r="HY54" s="132">
        <f t="shared" si="149"/>
        <v>0</v>
      </c>
      <c r="HZ54" s="132">
        <f t="shared" si="149"/>
        <v>0</v>
      </c>
      <c r="IA54" s="132">
        <f t="shared" si="149"/>
        <v>0</v>
      </c>
      <c r="IB54" s="132">
        <f t="shared" si="149"/>
        <v>0</v>
      </c>
      <c r="IC54" s="132">
        <f t="shared" si="149"/>
        <v>0</v>
      </c>
      <c r="ID54" s="132">
        <f t="shared" si="149"/>
        <v>0</v>
      </c>
      <c r="IE54" s="132">
        <f t="shared" si="149"/>
        <v>0</v>
      </c>
      <c r="IF54" s="132">
        <f t="shared" si="149"/>
        <v>0</v>
      </c>
      <c r="IG54" s="132">
        <f t="shared" si="149"/>
        <v>0</v>
      </c>
      <c r="IH54" s="132">
        <f t="shared" si="149"/>
        <v>0</v>
      </c>
      <c r="II54" s="132">
        <f t="shared" si="149"/>
        <v>0</v>
      </c>
      <c r="IJ54" s="132">
        <f t="shared" si="149"/>
        <v>0</v>
      </c>
      <c r="IK54" s="132">
        <f t="shared" si="149"/>
        <v>0</v>
      </c>
      <c r="IL54" s="132">
        <f t="shared" si="149"/>
        <v>0</v>
      </c>
      <c r="IM54" s="132">
        <f t="shared" si="149"/>
        <v>0</v>
      </c>
      <c r="IN54" s="132">
        <f t="shared" si="149"/>
        <v>0</v>
      </c>
      <c r="IO54" s="132">
        <f t="shared" si="149"/>
        <v>0</v>
      </c>
      <c r="IP54" s="132">
        <f t="shared" si="149"/>
        <v>0</v>
      </c>
      <c r="IQ54" s="132">
        <f t="shared" si="149"/>
        <v>0</v>
      </c>
      <c r="IR54" s="132">
        <f t="shared" si="149"/>
        <v>0</v>
      </c>
      <c r="IS54" s="132">
        <f t="shared" si="149"/>
        <v>0</v>
      </c>
      <c r="IT54" s="132">
        <f t="shared" si="149"/>
        <v>0</v>
      </c>
      <c r="IU54" s="132">
        <f t="shared" si="149"/>
        <v>0</v>
      </c>
      <c r="IV54" s="132">
        <f t="shared" si="149"/>
        <v>0</v>
      </c>
      <c r="IW54" s="132">
        <f t="shared" si="149"/>
        <v>0</v>
      </c>
      <c r="IX54" s="132">
        <f t="shared" si="149"/>
        <v>0</v>
      </c>
      <c r="IY54" s="132">
        <f t="shared" si="149"/>
        <v>0</v>
      </c>
      <c r="IZ54" s="132">
        <f t="shared" si="149"/>
        <v>0</v>
      </c>
      <c r="JA54" s="132">
        <f t="shared" si="149"/>
        <v>0</v>
      </c>
      <c r="JB54" s="132">
        <f t="shared" si="149"/>
        <v>0</v>
      </c>
      <c r="JC54" s="132">
        <f t="shared" si="149"/>
        <v>0</v>
      </c>
      <c r="JD54" s="132">
        <f t="shared" si="149"/>
        <v>0</v>
      </c>
      <c r="JE54" s="132">
        <f t="shared" si="149"/>
        <v>0</v>
      </c>
      <c r="JF54" s="132">
        <f t="shared" si="149"/>
        <v>0</v>
      </c>
      <c r="JG54" s="132">
        <f t="shared" si="149"/>
        <v>0</v>
      </c>
      <c r="JH54" s="132">
        <f t="shared" si="149"/>
        <v>0</v>
      </c>
      <c r="JI54" s="132">
        <f t="shared" si="149"/>
        <v>0</v>
      </c>
      <c r="JJ54" s="132">
        <f t="shared" si="149"/>
        <v>0</v>
      </c>
      <c r="JK54" s="132">
        <f t="shared" si="149"/>
        <v>0</v>
      </c>
      <c r="JL54" s="132">
        <f t="shared" si="149"/>
        <v>0</v>
      </c>
      <c r="JM54" s="132">
        <f t="shared" si="149"/>
        <v>0</v>
      </c>
      <c r="JN54" s="132">
        <f t="shared" si="149"/>
        <v>0</v>
      </c>
      <c r="JO54" s="132">
        <f t="shared" si="149"/>
        <v>0</v>
      </c>
      <c r="JP54" s="132">
        <f t="shared" si="149"/>
        <v>0</v>
      </c>
      <c r="JQ54" s="132">
        <f t="shared" si="149"/>
        <v>0</v>
      </c>
      <c r="JR54" s="132">
        <f t="shared" si="149"/>
        <v>0</v>
      </c>
      <c r="JS54" s="132">
        <f t="shared" si="149"/>
        <v>0</v>
      </c>
      <c r="JT54" s="132">
        <f t="shared" si="149"/>
        <v>0</v>
      </c>
      <c r="JU54" s="132">
        <f t="shared" si="149"/>
        <v>0</v>
      </c>
      <c r="JV54" s="132">
        <f t="shared" si="149"/>
        <v>0</v>
      </c>
      <c r="JW54" s="132">
        <f t="shared" si="149"/>
        <v>0</v>
      </c>
      <c r="JX54" s="132">
        <f t="shared" si="149"/>
        <v>0</v>
      </c>
      <c r="JY54" s="132">
        <f t="shared" si="149"/>
        <v>0</v>
      </c>
      <c r="JZ54" s="132">
        <f t="shared" si="149"/>
        <v>0</v>
      </c>
      <c r="KA54" s="132">
        <f t="shared" si="149"/>
        <v>0</v>
      </c>
      <c r="KB54" s="132">
        <f t="shared" si="149"/>
        <v>0</v>
      </c>
      <c r="KC54" s="132">
        <f t="shared" si="149"/>
        <v>0</v>
      </c>
      <c r="KD54" s="132">
        <f t="shared" si="149"/>
        <v>0</v>
      </c>
      <c r="KE54" s="132">
        <f t="shared" si="149"/>
        <v>0</v>
      </c>
      <c r="KF54" s="132">
        <f t="shared" si="149"/>
        <v>0</v>
      </c>
      <c r="KG54" s="132">
        <f t="shared" si="149"/>
        <v>0</v>
      </c>
      <c r="KH54" s="132">
        <f t="shared" si="149"/>
        <v>0</v>
      </c>
      <c r="KI54" s="132">
        <f t="shared" si="149"/>
        <v>0</v>
      </c>
      <c r="KJ54" s="132">
        <f t="shared" si="149"/>
        <v>0</v>
      </c>
      <c r="KK54" s="132">
        <f t="shared" si="149"/>
        <v>0</v>
      </c>
      <c r="KL54" s="132">
        <f t="shared" si="149"/>
        <v>0</v>
      </c>
      <c r="KM54" s="132">
        <f t="shared" si="149"/>
        <v>0</v>
      </c>
      <c r="KN54" s="132">
        <f t="shared" si="149"/>
        <v>0</v>
      </c>
      <c r="KO54" s="132">
        <f t="shared" si="149"/>
        <v>0</v>
      </c>
      <c r="KP54" s="132">
        <f t="shared" si="149"/>
        <v>0</v>
      </c>
      <c r="KQ54" s="132">
        <f t="shared" si="149"/>
        <v>0</v>
      </c>
      <c r="KR54" s="132">
        <f t="shared" si="149"/>
        <v>0</v>
      </c>
      <c r="KS54" s="132">
        <f t="shared" si="149"/>
        <v>0</v>
      </c>
      <c r="KT54" s="132">
        <f t="shared" si="149"/>
        <v>0</v>
      </c>
      <c r="KU54" s="132">
        <f t="shared" si="149"/>
        <v>0</v>
      </c>
      <c r="KV54" s="132">
        <f t="shared" si="149"/>
        <v>0</v>
      </c>
      <c r="KW54" s="132">
        <f t="shared" si="149"/>
        <v>0</v>
      </c>
      <c r="KX54" s="132">
        <f t="shared" si="149"/>
        <v>0</v>
      </c>
      <c r="KY54" s="132">
        <f t="shared" si="149"/>
        <v>0</v>
      </c>
      <c r="KZ54" s="132">
        <f t="shared" si="149"/>
        <v>0</v>
      </c>
      <c r="LA54" s="132">
        <f t="shared" si="149"/>
        <v>0</v>
      </c>
      <c r="LB54" s="132">
        <f t="shared" si="149"/>
        <v>0</v>
      </c>
      <c r="LC54" s="132">
        <f t="shared" si="149"/>
        <v>0</v>
      </c>
      <c r="LD54" s="132">
        <f t="shared" si="149"/>
        <v>0</v>
      </c>
      <c r="LE54" s="132">
        <f t="shared" si="149"/>
        <v>0</v>
      </c>
      <c r="LF54" s="132">
        <f t="shared" si="149"/>
        <v>0</v>
      </c>
      <c r="LG54" s="132">
        <f t="shared" si="149"/>
        <v>0</v>
      </c>
      <c r="LH54" s="132">
        <f t="shared" si="149"/>
        <v>0</v>
      </c>
      <c r="LI54" s="132">
        <f t="shared" si="149"/>
        <v>0</v>
      </c>
      <c r="LJ54" s="132">
        <f t="shared" si="149"/>
        <v>0</v>
      </c>
      <c r="LK54" s="132">
        <f t="shared" si="149"/>
        <v>0</v>
      </c>
      <c r="LL54" s="132">
        <f t="shared" si="149"/>
        <v>0</v>
      </c>
      <c r="LM54" s="132">
        <f t="shared" si="149"/>
        <v>0</v>
      </c>
      <c r="LN54" s="132">
        <f t="shared" si="149"/>
        <v>0</v>
      </c>
      <c r="LO54" s="132">
        <f t="shared" si="149"/>
        <v>0</v>
      </c>
      <c r="LP54" s="132">
        <f t="shared" si="149"/>
        <v>0</v>
      </c>
      <c r="LQ54" s="132">
        <f t="shared" si="149"/>
        <v>0</v>
      </c>
      <c r="LR54" s="132">
        <f t="shared" si="149"/>
        <v>0</v>
      </c>
      <c r="LS54" s="132">
        <f t="shared" si="149"/>
        <v>0</v>
      </c>
      <c r="LT54" s="132">
        <f t="shared" si="149"/>
        <v>0</v>
      </c>
      <c r="LU54" s="132">
        <f t="shared" si="149"/>
        <v>0</v>
      </c>
      <c r="LV54" s="132">
        <f t="shared" si="149"/>
        <v>0</v>
      </c>
      <c r="LW54" s="132">
        <f t="shared" si="149"/>
        <v>0</v>
      </c>
      <c r="LX54" s="132">
        <f t="shared" si="149"/>
        <v>0</v>
      </c>
      <c r="LY54" s="132">
        <f t="shared" si="149"/>
        <v>0</v>
      </c>
      <c r="LZ54" s="132">
        <f t="shared" si="149"/>
        <v>0</v>
      </c>
      <c r="MA54" s="132">
        <f t="shared" si="149"/>
        <v>0</v>
      </c>
      <c r="MB54" s="132">
        <f t="shared" si="149"/>
        <v>0</v>
      </c>
      <c r="MC54" s="132">
        <f t="shared" si="149"/>
        <v>0</v>
      </c>
      <c r="MD54" s="132">
        <f t="shared" si="149"/>
        <v>0</v>
      </c>
      <c r="ME54" s="132">
        <f t="shared" si="149"/>
        <v>0</v>
      </c>
      <c r="MF54" s="132">
        <f t="shared" si="149"/>
        <v>0</v>
      </c>
      <c r="MG54" s="132">
        <f t="shared" si="149"/>
        <v>0</v>
      </c>
      <c r="MH54" s="132">
        <f t="shared" si="149"/>
        <v>0</v>
      </c>
      <c r="MI54" s="132">
        <f t="shared" si="149"/>
        <v>0</v>
      </c>
      <c r="MJ54" s="132">
        <f t="shared" si="149"/>
        <v>0</v>
      </c>
      <c r="MK54" s="132">
        <f t="shared" si="149"/>
        <v>0</v>
      </c>
      <c r="ML54" s="132">
        <f t="shared" si="149"/>
        <v>0</v>
      </c>
      <c r="MM54" s="132">
        <f t="shared" si="149"/>
        <v>0</v>
      </c>
      <c r="MN54" s="132">
        <f t="shared" si="149"/>
        <v>0</v>
      </c>
      <c r="MO54" s="132">
        <f t="shared" si="149"/>
        <v>0</v>
      </c>
      <c r="MP54" s="132">
        <f t="shared" si="149"/>
        <v>0</v>
      </c>
      <c r="MQ54" s="132">
        <f t="shared" si="149"/>
        <v>0</v>
      </c>
      <c r="MR54" s="132">
        <f t="shared" si="149"/>
        <v>0</v>
      </c>
      <c r="MS54" s="132">
        <f t="shared" si="149"/>
        <v>0</v>
      </c>
      <c r="MT54" s="132">
        <f t="shared" si="149"/>
        <v>0</v>
      </c>
      <c r="MU54" s="132">
        <f t="shared" si="149"/>
        <v>0</v>
      </c>
      <c r="MV54" s="132">
        <f t="shared" si="149"/>
        <v>0</v>
      </c>
      <c r="MW54" s="132">
        <f t="shared" si="149"/>
        <v>0</v>
      </c>
      <c r="MX54" s="132">
        <f t="shared" si="149"/>
        <v>0</v>
      </c>
      <c r="MY54" s="132">
        <f t="shared" si="149"/>
        <v>0</v>
      </c>
      <c r="MZ54" s="132">
        <f t="shared" si="149"/>
        <v>0</v>
      </c>
      <c r="NA54" s="132">
        <f t="shared" si="149"/>
        <v>0</v>
      </c>
      <c r="NB54" s="132">
        <f t="shared" si="149"/>
        <v>0</v>
      </c>
      <c r="NC54" s="132">
        <f t="shared" si="149"/>
        <v>0</v>
      </c>
      <c r="ND54" s="132">
        <f t="shared" si="149"/>
        <v>0</v>
      </c>
      <c r="NE54" s="132">
        <f t="shared" si="149"/>
        <v>0</v>
      </c>
      <c r="NF54" s="132">
        <f t="shared" si="149"/>
        <v>0</v>
      </c>
      <c r="NG54" s="132">
        <f t="shared" si="149"/>
        <v>0</v>
      </c>
      <c r="NH54" s="132">
        <f t="shared" si="149"/>
        <v>0</v>
      </c>
      <c r="NI54" s="132">
        <f t="shared" si="149"/>
        <v>0</v>
      </c>
      <c r="NJ54" s="132">
        <f t="shared" si="149"/>
        <v>0</v>
      </c>
      <c r="NK54" s="132">
        <f t="shared" si="149"/>
        <v>0</v>
      </c>
      <c r="NL54" s="132">
        <f t="shared" si="149"/>
        <v>0</v>
      </c>
      <c r="NM54" s="132">
        <f t="shared" si="149"/>
        <v>0</v>
      </c>
      <c r="NN54" s="132">
        <f t="shared" si="149"/>
        <v>0</v>
      </c>
      <c r="NO54" s="132">
        <f t="shared" si="149"/>
        <v>0</v>
      </c>
      <c r="NP54" s="132">
        <f t="shared" si="149"/>
        <v>0</v>
      </c>
      <c r="NQ54" s="132">
        <f t="shared" si="149"/>
        <v>0</v>
      </c>
      <c r="NR54" s="132">
        <f t="shared" si="149"/>
        <v>0</v>
      </c>
      <c r="NS54" s="132">
        <f t="shared" si="149"/>
        <v>0</v>
      </c>
      <c r="NT54" s="132">
        <f t="shared" si="149"/>
        <v>0</v>
      </c>
      <c r="NU54" s="132">
        <f t="shared" si="149"/>
        <v>0</v>
      </c>
      <c r="NV54" s="132">
        <f t="shared" si="149"/>
        <v>0</v>
      </c>
      <c r="NW54" s="132">
        <f t="shared" si="149"/>
        <v>0</v>
      </c>
      <c r="NX54" s="132">
        <f t="shared" si="149"/>
        <v>0</v>
      </c>
      <c r="NY54" s="132">
        <f t="shared" si="149"/>
        <v>0</v>
      </c>
      <c r="NZ54" s="132">
        <f t="shared" si="149"/>
        <v>0</v>
      </c>
      <c r="OA54" s="132">
        <f t="shared" si="149"/>
        <v>0</v>
      </c>
      <c r="OB54" s="132">
        <f t="shared" si="149"/>
        <v>0</v>
      </c>
      <c r="OC54" s="132">
        <f t="shared" si="149"/>
        <v>0</v>
      </c>
      <c r="OD54" s="132">
        <f t="shared" si="149"/>
        <v>0</v>
      </c>
      <c r="OE54" s="133">
        <f t="shared" si="149"/>
        <v>0</v>
      </c>
      <c r="OF54" s="133">
        <f t="shared" si="149"/>
        <v>0</v>
      </c>
      <c r="OG54" s="133">
        <f t="shared" si="149"/>
        <v>0</v>
      </c>
      <c r="OH54" s="133">
        <f t="shared" si="149"/>
        <v>0</v>
      </c>
      <c r="OI54" s="133">
        <f t="shared" si="149"/>
        <v>0</v>
      </c>
      <c r="OJ54" s="133">
        <f t="shared" si="149"/>
        <v>0</v>
      </c>
      <c r="OK54" s="133">
        <f t="shared" si="149"/>
        <v>0</v>
      </c>
      <c r="OL54" s="133">
        <f t="shared" si="149"/>
        <v>0</v>
      </c>
      <c r="OM54" s="133">
        <f t="shared" si="149"/>
        <v>0</v>
      </c>
      <c r="ON54" s="133">
        <f t="shared" si="149"/>
        <v>0</v>
      </c>
      <c r="OO54" s="133">
        <f t="shared" si="149"/>
        <v>0</v>
      </c>
      <c r="OP54" s="133">
        <f t="shared" si="149"/>
        <v>0</v>
      </c>
      <c r="OQ54" s="133">
        <f t="shared" si="149"/>
        <v>0</v>
      </c>
      <c r="OR54" s="133">
        <f t="shared" si="149"/>
        <v>0</v>
      </c>
      <c r="OS54" s="133">
        <f t="shared" si="149"/>
        <v>0</v>
      </c>
      <c r="OT54" s="133">
        <f t="shared" si="149"/>
        <v>0</v>
      </c>
      <c r="OU54" s="133">
        <f t="shared" si="149"/>
        <v>0</v>
      </c>
      <c r="OV54" s="133">
        <f t="shared" si="149"/>
        <v>0</v>
      </c>
      <c r="OW54" s="133">
        <f t="shared" si="149"/>
        <v>0</v>
      </c>
      <c r="OX54" s="133">
        <f t="shared" si="149"/>
        <v>0</v>
      </c>
      <c r="OY54" s="133">
        <f t="shared" si="149"/>
        <v>0</v>
      </c>
      <c r="OZ54" s="133">
        <f t="shared" si="149"/>
        <v>0</v>
      </c>
      <c r="PA54" s="133">
        <f t="shared" si="149"/>
        <v>0</v>
      </c>
      <c r="PB54" s="133">
        <f t="shared" si="149"/>
        <v>0</v>
      </c>
      <c r="PC54" s="133">
        <f t="shared" si="149"/>
        <v>0</v>
      </c>
      <c r="PD54" s="133">
        <f t="shared" si="149"/>
        <v>0</v>
      </c>
      <c r="PE54" s="133">
        <f t="shared" si="149"/>
        <v>0</v>
      </c>
      <c r="PF54" s="133">
        <f t="shared" si="149"/>
        <v>0</v>
      </c>
      <c r="PG54" s="133">
        <f t="shared" si="149"/>
        <v>0</v>
      </c>
      <c r="PH54" s="133">
        <f t="shared" si="149"/>
        <v>0</v>
      </c>
      <c r="PI54" s="133">
        <f t="shared" si="149"/>
        <v>0</v>
      </c>
      <c r="PJ54" s="133">
        <f t="shared" si="149"/>
        <v>0</v>
      </c>
      <c r="PK54" s="133">
        <f t="shared" si="149"/>
        <v>0</v>
      </c>
      <c r="PL54" s="133">
        <f t="shared" si="149"/>
        <v>0</v>
      </c>
      <c r="PM54" s="133">
        <f t="shared" si="149"/>
        <v>0</v>
      </c>
      <c r="PN54" s="133">
        <f t="shared" si="149"/>
        <v>0</v>
      </c>
      <c r="PO54" s="133">
        <f t="shared" si="149"/>
        <v>0</v>
      </c>
      <c r="PP54" s="133">
        <f t="shared" si="149"/>
        <v>0</v>
      </c>
      <c r="PQ54" s="133">
        <f t="shared" si="149"/>
        <v>0</v>
      </c>
      <c r="PR54" s="133">
        <f t="shared" si="149"/>
        <v>0</v>
      </c>
      <c r="PS54" s="133">
        <f t="shared" si="149"/>
        <v>0</v>
      </c>
      <c r="PT54" s="133">
        <f t="shared" si="149"/>
        <v>0</v>
      </c>
      <c r="PU54" s="133">
        <f t="shared" si="149"/>
        <v>0</v>
      </c>
      <c r="PV54" s="133">
        <f t="shared" si="149"/>
        <v>0</v>
      </c>
      <c r="PW54" s="133">
        <f t="shared" si="149"/>
        <v>0</v>
      </c>
      <c r="PX54" s="133">
        <f t="shared" si="149"/>
        <v>0</v>
      </c>
      <c r="PY54" s="133">
        <f t="shared" si="149"/>
        <v>0</v>
      </c>
      <c r="PZ54" s="133">
        <f t="shared" si="149"/>
        <v>0</v>
      </c>
      <c r="QA54" s="133">
        <f t="shared" si="149"/>
        <v>0</v>
      </c>
      <c r="QB54" s="133">
        <f t="shared" si="149"/>
        <v>0</v>
      </c>
      <c r="QC54" s="133">
        <f t="shared" si="149"/>
        <v>0</v>
      </c>
      <c r="QD54" s="133">
        <f t="shared" si="149"/>
        <v>0</v>
      </c>
      <c r="QE54" s="133">
        <f t="shared" si="149"/>
        <v>0</v>
      </c>
      <c r="QF54" s="133">
        <f t="shared" si="149"/>
        <v>0</v>
      </c>
      <c r="QG54" s="133">
        <f t="shared" si="149"/>
        <v>0</v>
      </c>
      <c r="QH54" s="133">
        <f t="shared" si="149"/>
        <v>0</v>
      </c>
      <c r="QI54" s="133">
        <f t="shared" si="149"/>
        <v>0</v>
      </c>
    </row>
    <row r="55" ht="21.75" customHeight="1">
      <c r="A55" s="120" t="s">
        <v>129</v>
      </c>
      <c r="B55" s="126">
        <f t="shared" si="122"/>
        <v>0</v>
      </c>
      <c r="C55" s="122" t="s">
        <v>63</v>
      </c>
      <c r="D55" s="123">
        <v>8.0</v>
      </c>
      <c r="E55" s="122">
        <f t="shared" si="141"/>
        <v>0</v>
      </c>
      <c r="F55" s="134">
        <v>8.0</v>
      </c>
      <c r="G55" s="122">
        <f t="shared" si="142"/>
        <v>0</v>
      </c>
      <c r="H55" s="104"/>
      <c r="I55" s="125" t="s">
        <v>127</v>
      </c>
      <c r="J55" s="126">
        <f t="shared" si="123"/>
        <v>0</v>
      </c>
      <c r="K55" s="127" t="s">
        <v>63</v>
      </c>
      <c r="L55" s="128">
        <v>2.0</v>
      </c>
      <c r="M55" s="127">
        <f t="shared" si="150"/>
        <v>0</v>
      </c>
      <c r="N55" s="128">
        <v>2.0</v>
      </c>
      <c r="O55" s="127">
        <f t="shared" si="151"/>
        <v>0</v>
      </c>
      <c r="P55" s="104"/>
      <c r="Q55" s="197" t="s">
        <v>130</v>
      </c>
      <c r="R55" s="126">
        <f t="shared" si="124"/>
        <v>0</v>
      </c>
      <c r="S55" s="127" t="s">
        <v>63</v>
      </c>
      <c r="T55" s="128">
        <v>70.0</v>
      </c>
      <c r="U55" s="127">
        <f t="shared" ref="U55:U57" si="155">+T$46*T55/500</f>
        <v>0</v>
      </c>
      <c r="V55" s="128">
        <v>90.0</v>
      </c>
      <c r="W55" s="127">
        <f t="shared" ref="W55:W57" si="156">+V$46*V55/500</f>
        <v>0</v>
      </c>
      <c r="X55" s="104"/>
      <c r="Y55" s="125" t="s">
        <v>127</v>
      </c>
      <c r="Z55" s="126">
        <f t="shared" si="125"/>
        <v>0</v>
      </c>
      <c r="AA55" s="127" t="s">
        <v>63</v>
      </c>
      <c r="AB55" s="128">
        <v>2.0</v>
      </c>
      <c r="AC55" s="127">
        <f t="shared" si="145"/>
        <v>0</v>
      </c>
      <c r="AD55" s="128">
        <v>2.0</v>
      </c>
      <c r="AE55" s="127">
        <f t="shared" si="146"/>
        <v>0</v>
      </c>
      <c r="AF55" s="104"/>
      <c r="AG55" s="104"/>
      <c r="AH55" s="125" t="s">
        <v>73</v>
      </c>
      <c r="AI55" s="126">
        <f t="shared" si="126"/>
        <v>0</v>
      </c>
      <c r="AJ55" s="127" t="s">
        <v>63</v>
      </c>
      <c r="AK55" s="128">
        <v>16.0</v>
      </c>
      <c r="AL55" s="127">
        <f t="shared" si="134"/>
        <v>0</v>
      </c>
      <c r="AM55" s="128">
        <v>7.5</v>
      </c>
      <c r="AN55" s="127">
        <f t="shared" si="135"/>
        <v>0</v>
      </c>
      <c r="AO55" s="104"/>
      <c r="AP55" s="125" t="s">
        <v>126</v>
      </c>
      <c r="AQ55" s="126">
        <f t="shared" si="127"/>
        <v>0</v>
      </c>
      <c r="AR55" s="127" t="s">
        <v>63</v>
      </c>
      <c r="AS55" s="128">
        <v>7.0</v>
      </c>
      <c r="AT55" s="127">
        <f t="shared" si="152"/>
        <v>0</v>
      </c>
      <c r="AU55" s="128">
        <v>7.0</v>
      </c>
      <c r="AV55" s="127">
        <f t="shared" si="153"/>
        <v>0</v>
      </c>
      <c r="AW55" s="104"/>
      <c r="AX55" s="125" t="s">
        <v>126</v>
      </c>
      <c r="AY55" s="126">
        <f t="shared" si="128"/>
        <v>0</v>
      </c>
      <c r="AZ55" s="127" t="s">
        <v>63</v>
      </c>
      <c r="BA55" s="128">
        <v>14.0</v>
      </c>
      <c r="BB55" s="127">
        <f t="shared" ref="BB55:BB56" si="157">+BA$46*BA55/500</f>
        <v>0</v>
      </c>
      <c r="BC55" s="130">
        <v>14.0</v>
      </c>
      <c r="BD55" s="127">
        <f t="shared" ref="BD55:BD56" si="158">+BC$46*BC55/500</f>
        <v>0</v>
      </c>
      <c r="BF55" s="69"/>
      <c r="BH55" s="131">
        <f t="shared" si="129"/>
        <v>0</v>
      </c>
      <c r="BI55" s="132">
        <f t="shared" si="130"/>
        <v>0</v>
      </c>
      <c r="BJ55" s="132">
        <f t="shared" ref="BJ55:QI55" si="154">+IF($A55=BJ$11,($E55+$G55))+IF($I55=BJ$11,($M55+$O55))+IF($Q55=BJ$11,($U55+$W55))+IF($Y55=BJ$11,($AC55+$AE55))+IF($AH55=BJ$11,($AL55+$AN55))+IF($AP55=BJ$11,($AT55+$AV55))+IF($AX55=BJ$11,($BB55+$BD55))</f>
        <v>0</v>
      </c>
      <c r="BK55" s="132">
        <f t="shared" si="154"/>
        <v>0</v>
      </c>
      <c r="BL55" s="132">
        <f t="shared" si="154"/>
        <v>0</v>
      </c>
      <c r="BM55" s="132">
        <f t="shared" si="154"/>
        <v>0</v>
      </c>
      <c r="BN55" s="132">
        <f t="shared" si="154"/>
        <v>0</v>
      </c>
      <c r="BO55" s="132">
        <f t="shared" si="154"/>
        <v>0</v>
      </c>
      <c r="BP55" s="132">
        <f t="shared" si="154"/>
        <v>0</v>
      </c>
      <c r="BQ55" s="132">
        <f t="shared" si="154"/>
        <v>0</v>
      </c>
      <c r="BR55" s="132">
        <f t="shared" si="154"/>
        <v>0</v>
      </c>
      <c r="BS55" s="132">
        <f t="shared" si="154"/>
        <v>0</v>
      </c>
      <c r="BT55" s="132">
        <f t="shared" si="154"/>
        <v>0</v>
      </c>
      <c r="BU55" s="132">
        <f t="shared" si="154"/>
        <v>0</v>
      </c>
      <c r="BV55" s="132">
        <f t="shared" si="154"/>
        <v>0</v>
      </c>
      <c r="BW55" s="132">
        <f t="shared" si="154"/>
        <v>0</v>
      </c>
      <c r="BX55" s="132">
        <f t="shared" si="154"/>
        <v>0</v>
      </c>
      <c r="BY55" s="132">
        <f t="shared" si="154"/>
        <v>0</v>
      </c>
      <c r="BZ55" s="132">
        <f t="shared" si="154"/>
        <v>0</v>
      </c>
      <c r="CA55" s="132">
        <f t="shared" si="154"/>
        <v>0</v>
      </c>
      <c r="CB55" s="132">
        <f t="shared" si="154"/>
        <v>0</v>
      </c>
      <c r="CC55" s="132">
        <f t="shared" si="154"/>
        <v>0</v>
      </c>
      <c r="CD55" s="132">
        <f t="shared" si="154"/>
        <v>0</v>
      </c>
      <c r="CE55" s="132">
        <f t="shared" si="154"/>
        <v>0</v>
      </c>
      <c r="CF55" s="132">
        <f t="shared" si="154"/>
        <v>0</v>
      </c>
      <c r="CG55" s="132">
        <f t="shared" si="154"/>
        <v>0</v>
      </c>
      <c r="CH55" s="132">
        <f t="shared" si="154"/>
        <v>0</v>
      </c>
      <c r="CI55" s="132">
        <f t="shared" si="154"/>
        <v>0</v>
      </c>
      <c r="CJ55" s="132">
        <f t="shared" si="154"/>
        <v>0</v>
      </c>
      <c r="CK55" s="132">
        <f t="shared" si="154"/>
        <v>0</v>
      </c>
      <c r="CL55" s="132">
        <f t="shared" si="154"/>
        <v>0</v>
      </c>
      <c r="CM55" s="132">
        <f t="shared" si="154"/>
        <v>0</v>
      </c>
      <c r="CN55" s="132">
        <f t="shared" si="154"/>
        <v>0</v>
      </c>
      <c r="CO55" s="132">
        <f t="shared" si="154"/>
        <v>0</v>
      </c>
      <c r="CP55" s="132">
        <f t="shared" si="154"/>
        <v>0</v>
      </c>
      <c r="CQ55" s="132">
        <f t="shared" si="154"/>
        <v>0</v>
      </c>
      <c r="CR55" s="132">
        <f t="shared" si="154"/>
        <v>0</v>
      </c>
      <c r="CS55" s="132">
        <f t="shared" si="154"/>
        <v>0</v>
      </c>
      <c r="CT55" s="132">
        <f t="shared" si="154"/>
        <v>0</v>
      </c>
      <c r="CU55" s="132">
        <f t="shared" si="154"/>
        <v>0</v>
      </c>
      <c r="CV55" s="132">
        <f t="shared" si="154"/>
        <v>0</v>
      </c>
      <c r="CW55" s="132">
        <f t="shared" si="154"/>
        <v>0</v>
      </c>
      <c r="CX55" s="132">
        <f t="shared" si="154"/>
        <v>0</v>
      </c>
      <c r="CY55" s="132">
        <f t="shared" si="154"/>
        <v>0</v>
      </c>
      <c r="CZ55" s="132">
        <f t="shared" si="154"/>
        <v>0</v>
      </c>
      <c r="DA55" s="132">
        <f t="shared" si="154"/>
        <v>0</v>
      </c>
      <c r="DB55" s="132">
        <f t="shared" si="154"/>
        <v>0</v>
      </c>
      <c r="DC55" s="132">
        <f t="shared" si="154"/>
        <v>0</v>
      </c>
      <c r="DD55" s="132">
        <f t="shared" si="154"/>
        <v>0</v>
      </c>
      <c r="DE55" s="132">
        <f t="shared" si="154"/>
        <v>0</v>
      </c>
      <c r="DF55" s="132">
        <f t="shared" si="154"/>
        <v>0</v>
      </c>
      <c r="DG55" s="132">
        <f t="shared" si="154"/>
        <v>0</v>
      </c>
      <c r="DH55" s="132">
        <f t="shared" si="154"/>
        <v>0</v>
      </c>
      <c r="DI55" s="132">
        <f t="shared" si="154"/>
        <v>0</v>
      </c>
      <c r="DJ55" s="132">
        <f t="shared" si="154"/>
        <v>0</v>
      </c>
      <c r="DK55" s="132">
        <f t="shared" si="154"/>
        <v>0</v>
      </c>
      <c r="DL55" s="132">
        <f t="shared" si="154"/>
        <v>0</v>
      </c>
      <c r="DM55" s="132">
        <f t="shared" si="154"/>
        <v>0</v>
      </c>
      <c r="DN55" s="132">
        <f t="shared" si="154"/>
        <v>0</v>
      </c>
      <c r="DO55" s="132">
        <f t="shared" si="154"/>
        <v>0</v>
      </c>
      <c r="DP55" s="132">
        <f t="shared" si="154"/>
        <v>0</v>
      </c>
      <c r="DQ55" s="132">
        <f t="shared" si="154"/>
        <v>0</v>
      </c>
      <c r="DR55" s="132">
        <f t="shared" si="154"/>
        <v>0</v>
      </c>
      <c r="DS55" s="132">
        <f t="shared" si="154"/>
        <v>0</v>
      </c>
      <c r="DT55" s="132">
        <f t="shared" si="154"/>
        <v>0</v>
      </c>
      <c r="DU55" s="132">
        <f t="shared" si="154"/>
        <v>0</v>
      </c>
      <c r="DV55" s="132">
        <f t="shared" si="154"/>
        <v>0</v>
      </c>
      <c r="DW55" s="132">
        <f t="shared" si="154"/>
        <v>0</v>
      </c>
      <c r="DX55" s="132">
        <f t="shared" si="154"/>
        <v>0</v>
      </c>
      <c r="DY55" s="132">
        <f t="shared" si="154"/>
        <v>0</v>
      </c>
      <c r="DZ55" s="132">
        <f t="shared" si="154"/>
        <v>0</v>
      </c>
      <c r="EA55" s="132">
        <f t="shared" si="154"/>
        <v>0</v>
      </c>
      <c r="EB55" s="132">
        <f t="shared" si="154"/>
        <v>0</v>
      </c>
      <c r="EC55" s="132">
        <f t="shared" si="154"/>
        <v>0</v>
      </c>
      <c r="ED55" s="132">
        <f t="shared" si="154"/>
        <v>0</v>
      </c>
      <c r="EE55" s="132">
        <f t="shared" si="154"/>
        <v>0</v>
      </c>
      <c r="EF55" s="132">
        <f t="shared" si="154"/>
        <v>0</v>
      </c>
      <c r="EG55" s="132">
        <f t="shared" si="154"/>
        <v>0</v>
      </c>
      <c r="EH55" s="132">
        <f t="shared" si="154"/>
        <v>0</v>
      </c>
      <c r="EI55" s="132">
        <f t="shared" si="154"/>
        <v>0</v>
      </c>
      <c r="EJ55" s="132">
        <f t="shared" si="154"/>
        <v>0</v>
      </c>
      <c r="EK55" s="132">
        <f t="shared" si="154"/>
        <v>0</v>
      </c>
      <c r="EL55" s="132">
        <f t="shared" si="154"/>
        <v>0</v>
      </c>
      <c r="EM55" s="132">
        <f t="shared" si="154"/>
        <v>0</v>
      </c>
      <c r="EN55" s="132">
        <f t="shared" si="154"/>
        <v>0</v>
      </c>
      <c r="EO55" s="132">
        <f t="shared" si="154"/>
        <v>0</v>
      </c>
      <c r="EP55" s="132">
        <f t="shared" si="154"/>
        <v>0</v>
      </c>
      <c r="EQ55" s="132">
        <f t="shared" si="154"/>
        <v>0</v>
      </c>
      <c r="ER55" s="132">
        <f t="shared" si="154"/>
        <v>0</v>
      </c>
      <c r="ES55" s="132">
        <f t="shared" si="154"/>
        <v>0</v>
      </c>
      <c r="ET55" s="132">
        <f t="shared" si="154"/>
        <v>0</v>
      </c>
      <c r="EU55" s="132">
        <f t="shared" si="154"/>
        <v>0</v>
      </c>
      <c r="EV55" s="132">
        <f t="shared" si="154"/>
        <v>0</v>
      </c>
      <c r="EW55" s="132">
        <f t="shared" si="154"/>
        <v>0</v>
      </c>
      <c r="EX55" s="132">
        <f t="shared" si="154"/>
        <v>0</v>
      </c>
      <c r="EY55" s="132">
        <f t="shared" si="154"/>
        <v>0</v>
      </c>
      <c r="EZ55" s="132">
        <f t="shared" si="154"/>
        <v>0</v>
      </c>
      <c r="FA55" s="132">
        <f t="shared" si="154"/>
        <v>0</v>
      </c>
      <c r="FB55" s="132">
        <f t="shared" si="154"/>
        <v>0</v>
      </c>
      <c r="FC55" s="132">
        <f t="shared" si="154"/>
        <v>0</v>
      </c>
      <c r="FD55" s="132">
        <f t="shared" si="154"/>
        <v>0</v>
      </c>
      <c r="FE55" s="132">
        <f t="shared" si="154"/>
        <v>0</v>
      </c>
      <c r="FF55" s="132">
        <f t="shared" si="154"/>
        <v>0</v>
      </c>
      <c r="FG55" s="132">
        <f t="shared" si="154"/>
        <v>0</v>
      </c>
      <c r="FH55" s="132">
        <f t="shared" si="154"/>
        <v>0</v>
      </c>
      <c r="FI55" s="132">
        <f t="shared" si="154"/>
        <v>0</v>
      </c>
      <c r="FJ55" s="132">
        <f t="shared" si="154"/>
        <v>0</v>
      </c>
      <c r="FK55" s="132">
        <f t="shared" si="154"/>
        <v>0</v>
      </c>
      <c r="FL55" s="132">
        <f t="shared" si="154"/>
        <v>0</v>
      </c>
      <c r="FM55" s="132">
        <f t="shared" si="154"/>
        <v>0</v>
      </c>
      <c r="FN55" s="132">
        <f t="shared" si="154"/>
        <v>0</v>
      </c>
      <c r="FO55" s="132">
        <f t="shared" si="154"/>
        <v>0</v>
      </c>
      <c r="FP55" s="132">
        <f t="shared" si="154"/>
        <v>0</v>
      </c>
      <c r="FQ55" s="132">
        <f t="shared" si="154"/>
        <v>0</v>
      </c>
      <c r="FR55" s="132">
        <f t="shared" si="154"/>
        <v>0</v>
      </c>
      <c r="FS55" s="132">
        <f t="shared" si="154"/>
        <v>0</v>
      </c>
      <c r="FT55" s="132">
        <f t="shared" si="154"/>
        <v>0</v>
      </c>
      <c r="FU55" s="132">
        <f t="shared" si="154"/>
        <v>0</v>
      </c>
      <c r="FV55" s="132">
        <f t="shared" si="154"/>
        <v>0</v>
      </c>
      <c r="FW55" s="132">
        <f t="shared" si="154"/>
        <v>0</v>
      </c>
      <c r="FX55" s="132">
        <f t="shared" si="154"/>
        <v>0</v>
      </c>
      <c r="FY55" s="132">
        <f t="shared" si="154"/>
        <v>0</v>
      </c>
      <c r="FZ55" s="132">
        <f t="shared" si="154"/>
        <v>0</v>
      </c>
      <c r="GA55" s="132">
        <f t="shared" si="154"/>
        <v>0</v>
      </c>
      <c r="GB55" s="132">
        <f t="shared" si="154"/>
        <v>0</v>
      </c>
      <c r="GC55" s="132">
        <f t="shared" si="154"/>
        <v>0</v>
      </c>
      <c r="GD55" s="132">
        <f t="shared" si="154"/>
        <v>0</v>
      </c>
      <c r="GE55" s="132">
        <f t="shared" si="154"/>
        <v>0</v>
      </c>
      <c r="GF55" s="132">
        <f t="shared" si="154"/>
        <v>0</v>
      </c>
      <c r="GG55" s="132">
        <f t="shared" si="154"/>
        <v>0</v>
      </c>
      <c r="GH55" s="132">
        <f t="shared" si="154"/>
        <v>0</v>
      </c>
      <c r="GI55" s="132">
        <f t="shared" si="154"/>
        <v>0</v>
      </c>
      <c r="GJ55" s="132">
        <f t="shared" si="154"/>
        <v>0</v>
      </c>
      <c r="GK55" s="132">
        <f t="shared" si="154"/>
        <v>0</v>
      </c>
      <c r="GL55" s="132">
        <f t="shared" si="154"/>
        <v>0</v>
      </c>
      <c r="GM55" s="132">
        <f t="shared" si="154"/>
        <v>0</v>
      </c>
      <c r="GN55" s="132">
        <f t="shared" si="154"/>
        <v>0</v>
      </c>
      <c r="GO55" s="132">
        <f t="shared" si="154"/>
        <v>0</v>
      </c>
      <c r="GP55" s="132">
        <f t="shared" si="154"/>
        <v>0</v>
      </c>
      <c r="GQ55" s="132">
        <f t="shared" si="154"/>
        <v>0</v>
      </c>
      <c r="GR55" s="132">
        <f t="shared" si="154"/>
        <v>0</v>
      </c>
      <c r="GS55" s="132">
        <f t="shared" si="154"/>
        <v>0</v>
      </c>
      <c r="GT55" s="132">
        <f t="shared" si="154"/>
        <v>0</v>
      </c>
      <c r="GU55" s="132">
        <f t="shared" si="154"/>
        <v>0</v>
      </c>
      <c r="GV55" s="132">
        <f t="shared" si="154"/>
        <v>0</v>
      </c>
      <c r="GW55" s="132">
        <f t="shared" si="154"/>
        <v>0</v>
      </c>
      <c r="GX55" s="132">
        <f t="shared" si="154"/>
        <v>0</v>
      </c>
      <c r="GY55" s="132">
        <f t="shared" si="154"/>
        <v>0</v>
      </c>
      <c r="GZ55" s="132">
        <f t="shared" si="154"/>
        <v>0</v>
      </c>
      <c r="HA55" s="132">
        <f t="shared" si="154"/>
        <v>0</v>
      </c>
      <c r="HB55" s="132">
        <f t="shared" si="154"/>
        <v>0</v>
      </c>
      <c r="HC55" s="132">
        <f t="shared" si="154"/>
        <v>0</v>
      </c>
      <c r="HD55" s="132">
        <f t="shared" si="154"/>
        <v>0</v>
      </c>
      <c r="HE55" s="132">
        <f t="shared" si="154"/>
        <v>0</v>
      </c>
      <c r="HF55" s="132">
        <f t="shared" si="154"/>
        <v>0</v>
      </c>
      <c r="HG55" s="132">
        <f t="shared" si="154"/>
        <v>0</v>
      </c>
      <c r="HH55" s="132">
        <f t="shared" si="154"/>
        <v>0</v>
      </c>
      <c r="HI55" s="132">
        <f t="shared" si="154"/>
        <v>0</v>
      </c>
      <c r="HJ55" s="132">
        <f t="shared" si="154"/>
        <v>0</v>
      </c>
      <c r="HK55" s="132">
        <f t="shared" si="154"/>
        <v>0</v>
      </c>
      <c r="HL55" s="132">
        <f t="shared" si="154"/>
        <v>0</v>
      </c>
      <c r="HM55" s="132">
        <f t="shared" si="154"/>
        <v>0</v>
      </c>
      <c r="HN55" s="132">
        <f t="shared" si="154"/>
        <v>0</v>
      </c>
      <c r="HO55" s="132">
        <f t="shared" si="154"/>
        <v>0</v>
      </c>
      <c r="HP55" s="132">
        <f t="shared" si="154"/>
        <v>0</v>
      </c>
      <c r="HQ55" s="132">
        <f t="shared" si="154"/>
        <v>0</v>
      </c>
      <c r="HR55" s="132">
        <f t="shared" si="154"/>
        <v>0</v>
      </c>
      <c r="HS55" s="132">
        <f t="shared" si="154"/>
        <v>0</v>
      </c>
      <c r="HT55" s="132">
        <f t="shared" si="154"/>
        <v>0</v>
      </c>
      <c r="HU55" s="132">
        <f t="shared" si="154"/>
        <v>0</v>
      </c>
      <c r="HV55" s="132">
        <f t="shared" si="154"/>
        <v>0</v>
      </c>
      <c r="HW55" s="132">
        <f t="shared" si="154"/>
        <v>0</v>
      </c>
      <c r="HX55" s="132">
        <f t="shared" si="154"/>
        <v>0</v>
      </c>
      <c r="HY55" s="132">
        <f t="shared" si="154"/>
        <v>0</v>
      </c>
      <c r="HZ55" s="132">
        <f t="shared" si="154"/>
        <v>0</v>
      </c>
      <c r="IA55" s="132">
        <f t="shared" si="154"/>
        <v>0</v>
      </c>
      <c r="IB55" s="132">
        <f t="shared" si="154"/>
        <v>0</v>
      </c>
      <c r="IC55" s="132">
        <f t="shared" si="154"/>
        <v>0</v>
      </c>
      <c r="ID55" s="132">
        <f t="shared" si="154"/>
        <v>0</v>
      </c>
      <c r="IE55" s="132">
        <f t="shared" si="154"/>
        <v>0</v>
      </c>
      <c r="IF55" s="132">
        <f t="shared" si="154"/>
        <v>0</v>
      </c>
      <c r="IG55" s="132">
        <f t="shared" si="154"/>
        <v>0</v>
      </c>
      <c r="IH55" s="132">
        <f t="shared" si="154"/>
        <v>0</v>
      </c>
      <c r="II55" s="132">
        <f t="shared" si="154"/>
        <v>0</v>
      </c>
      <c r="IJ55" s="132">
        <f t="shared" si="154"/>
        <v>0</v>
      </c>
      <c r="IK55" s="132">
        <f t="shared" si="154"/>
        <v>0</v>
      </c>
      <c r="IL55" s="132">
        <f t="shared" si="154"/>
        <v>0</v>
      </c>
      <c r="IM55" s="132">
        <f t="shared" si="154"/>
        <v>0</v>
      </c>
      <c r="IN55" s="132">
        <f t="shared" si="154"/>
        <v>0</v>
      </c>
      <c r="IO55" s="132">
        <f t="shared" si="154"/>
        <v>0</v>
      </c>
      <c r="IP55" s="132">
        <f t="shared" si="154"/>
        <v>0</v>
      </c>
      <c r="IQ55" s="132">
        <f t="shared" si="154"/>
        <v>0</v>
      </c>
      <c r="IR55" s="132">
        <f t="shared" si="154"/>
        <v>0</v>
      </c>
      <c r="IS55" s="132">
        <f t="shared" si="154"/>
        <v>0</v>
      </c>
      <c r="IT55" s="132">
        <f t="shared" si="154"/>
        <v>0</v>
      </c>
      <c r="IU55" s="132">
        <f t="shared" si="154"/>
        <v>0</v>
      </c>
      <c r="IV55" s="132">
        <f t="shared" si="154"/>
        <v>0</v>
      </c>
      <c r="IW55" s="132">
        <f t="shared" si="154"/>
        <v>0</v>
      </c>
      <c r="IX55" s="132">
        <f t="shared" si="154"/>
        <v>0</v>
      </c>
      <c r="IY55" s="132">
        <f t="shared" si="154"/>
        <v>0</v>
      </c>
      <c r="IZ55" s="132">
        <f t="shared" si="154"/>
        <v>0</v>
      </c>
      <c r="JA55" s="132">
        <f t="shared" si="154"/>
        <v>0</v>
      </c>
      <c r="JB55" s="132">
        <f t="shared" si="154"/>
        <v>0</v>
      </c>
      <c r="JC55" s="132">
        <f t="shared" si="154"/>
        <v>0</v>
      </c>
      <c r="JD55" s="132">
        <f t="shared" si="154"/>
        <v>0</v>
      </c>
      <c r="JE55" s="132">
        <f t="shared" si="154"/>
        <v>0</v>
      </c>
      <c r="JF55" s="132">
        <f t="shared" si="154"/>
        <v>0</v>
      </c>
      <c r="JG55" s="132">
        <f t="shared" si="154"/>
        <v>0</v>
      </c>
      <c r="JH55" s="132">
        <f t="shared" si="154"/>
        <v>0</v>
      </c>
      <c r="JI55" s="132">
        <f t="shared" si="154"/>
        <v>0</v>
      </c>
      <c r="JJ55" s="132">
        <f t="shared" si="154"/>
        <v>0</v>
      </c>
      <c r="JK55" s="132">
        <f t="shared" si="154"/>
        <v>0</v>
      </c>
      <c r="JL55" s="132">
        <f t="shared" si="154"/>
        <v>0</v>
      </c>
      <c r="JM55" s="132">
        <f t="shared" si="154"/>
        <v>0</v>
      </c>
      <c r="JN55" s="132">
        <f t="shared" si="154"/>
        <v>0</v>
      </c>
      <c r="JO55" s="132">
        <f t="shared" si="154"/>
        <v>0</v>
      </c>
      <c r="JP55" s="132">
        <f t="shared" si="154"/>
        <v>0</v>
      </c>
      <c r="JQ55" s="132">
        <f t="shared" si="154"/>
        <v>0</v>
      </c>
      <c r="JR55" s="132">
        <f t="shared" si="154"/>
        <v>0</v>
      </c>
      <c r="JS55" s="132">
        <f t="shared" si="154"/>
        <v>0</v>
      </c>
      <c r="JT55" s="132">
        <f t="shared" si="154"/>
        <v>0</v>
      </c>
      <c r="JU55" s="132">
        <f t="shared" si="154"/>
        <v>0</v>
      </c>
      <c r="JV55" s="132">
        <f t="shared" si="154"/>
        <v>0</v>
      </c>
      <c r="JW55" s="132">
        <f t="shared" si="154"/>
        <v>0</v>
      </c>
      <c r="JX55" s="132">
        <f t="shared" si="154"/>
        <v>0</v>
      </c>
      <c r="JY55" s="132">
        <f t="shared" si="154"/>
        <v>0</v>
      </c>
      <c r="JZ55" s="132">
        <f t="shared" si="154"/>
        <v>0</v>
      </c>
      <c r="KA55" s="132">
        <f t="shared" si="154"/>
        <v>0</v>
      </c>
      <c r="KB55" s="132">
        <f t="shared" si="154"/>
        <v>0</v>
      </c>
      <c r="KC55" s="132">
        <f t="shared" si="154"/>
        <v>0</v>
      </c>
      <c r="KD55" s="132">
        <f t="shared" si="154"/>
        <v>0</v>
      </c>
      <c r="KE55" s="132">
        <f t="shared" si="154"/>
        <v>0</v>
      </c>
      <c r="KF55" s="132">
        <f t="shared" si="154"/>
        <v>0</v>
      </c>
      <c r="KG55" s="132">
        <f t="shared" si="154"/>
        <v>0</v>
      </c>
      <c r="KH55" s="132">
        <f t="shared" si="154"/>
        <v>0</v>
      </c>
      <c r="KI55" s="132">
        <f t="shared" si="154"/>
        <v>0</v>
      </c>
      <c r="KJ55" s="132">
        <f t="shared" si="154"/>
        <v>0</v>
      </c>
      <c r="KK55" s="132">
        <f t="shared" si="154"/>
        <v>0</v>
      </c>
      <c r="KL55" s="132">
        <f t="shared" si="154"/>
        <v>0</v>
      </c>
      <c r="KM55" s="132">
        <f t="shared" si="154"/>
        <v>0</v>
      </c>
      <c r="KN55" s="132">
        <f t="shared" si="154"/>
        <v>0</v>
      </c>
      <c r="KO55" s="132">
        <f t="shared" si="154"/>
        <v>0</v>
      </c>
      <c r="KP55" s="132">
        <f t="shared" si="154"/>
        <v>0</v>
      </c>
      <c r="KQ55" s="132">
        <f t="shared" si="154"/>
        <v>0</v>
      </c>
      <c r="KR55" s="132">
        <f t="shared" si="154"/>
        <v>0</v>
      </c>
      <c r="KS55" s="132">
        <f t="shared" si="154"/>
        <v>0</v>
      </c>
      <c r="KT55" s="132">
        <f t="shared" si="154"/>
        <v>0</v>
      </c>
      <c r="KU55" s="132">
        <f t="shared" si="154"/>
        <v>0</v>
      </c>
      <c r="KV55" s="132">
        <f t="shared" si="154"/>
        <v>0</v>
      </c>
      <c r="KW55" s="132">
        <f t="shared" si="154"/>
        <v>0</v>
      </c>
      <c r="KX55" s="132">
        <f t="shared" si="154"/>
        <v>0</v>
      </c>
      <c r="KY55" s="132">
        <f t="shared" si="154"/>
        <v>0</v>
      </c>
      <c r="KZ55" s="132">
        <f t="shared" si="154"/>
        <v>0</v>
      </c>
      <c r="LA55" s="132">
        <f t="shared" si="154"/>
        <v>0</v>
      </c>
      <c r="LB55" s="132">
        <f t="shared" si="154"/>
        <v>0</v>
      </c>
      <c r="LC55" s="132">
        <f t="shared" si="154"/>
        <v>0</v>
      </c>
      <c r="LD55" s="132">
        <f t="shared" si="154"/>
        <v>0</v>
      </c>
      <c r="LE55" s="132">
        <f t="shared" si="154"/>
        <v>0</v>
      </c>
      <c r="LF55" s="132">
        <f t="shared" si="154"/>
        <v>0</v>
      </c>
      <c r="LG55" s="132">
        <f t="shared" si="154"/>
        <v>0</v>
      </c>
      <c r="LH55" s="132">
        <f t="shared" si="154"/>
        <v>0</v>
      </c>
      <c r="LI55" s="132">
        <f t="shared" si="154"/>
        <v>0</v>
      </c>
      <c r="LJ55" s="132">
        <f t="shared" si="154"/>
        <v>0</v>
      </c>
      <c r="LK55" s="132">
        <f t="shared" si="154"/>
        <v>0</v>
      </c>
      <c r="LL55" s="132">
        <f t="shared" si="154"/>
        <v>0</v>
      </c>
      <c r="LM55" s="132">
        <f t="shared" si="154"/>
        <v>0</v>
      </c>
      <c r="LN55" s="132">
        <f t="shared" si="154"/>
        <v>0</v>
      </c>
      <c r="LO55" s="132">
        <f t="shared" si="154"/>
        <v>0</v>
      </c>
      <c r="LP55" s="132">
        <f t="shared" si="154"/>
        <v>0</v>
      </c>
      <c r="LQ55" s="132">
        <f t="shared" si="154"/>
        <v>0</v>
      </c>
      <c r="LR55" s="132">
        <f t="shared" si="154"/>
        <v>0</v>
      </c>
      <c r="LS55" s="132">
        <f t="shared" si="154"/>
        <v>0</v>
      </c>
      <c r="LT55" s="132">
        <f t="shared" si="154"/>
        <v>0</v>
      </c>
      <c r="LU55" s="132">
        <f t="shared" si="154"/>
        <v>0</v>
      </c>
      <c r="LV55" s="132">
        <f t="shared" si="154"/>
        <v>0</v>
      </c>
      <c r="LW55" s="132">
        <f t="shared" si="154"/>
        <v>0</v>
      </c>
      <c r="LX55" s="132">
        <f t="shared" si="154"/>
        <v>0</v>
      </c>
      <c r="LY55" s="132">
        <f t="shared" si="154"/>
        <v>0</v>
      </c>
      <c r="LZ55" s="132">
        <f t="shared" si="154"/>
        <v>0</v>
      </c>
      <c r="MA55" s="132">
        <f t="shared" si="154"/>
        <v>0</v>
      </c>
      <c r="MB55" s="132">
        <f t="shared" si="154"/>
        <v>0</v>
      </c>
      <c r="MC55" s="132">
        <f t="shared" si="154"/>
        <v>0</v>
      </c>
      <c r="MD55" s="132">
        <f t="shared" si="154"/>
        <v>0</v>
      </c>
      <c r="ME55" s="132">
        <f t="shared" si="154"/>
        <v>0</v>
      </c>
      <c r="MF55" s="132">
        <f t="shared" si="154"/>
        <v>0</v>
      </c>
      <c r="MG55" s="132">
        <f t="shared" si="154"/>
        <v>0</v>
      </c>
      <c r="MH55" s="132">
        <f t="shared" si="154"/>
        <v>0</v>
      </c>
      <c r="MI55" s="132">
        <f t="shared" si="154"/>
        <v>0</v>
      </c>
      <c r="MJ55" s="132">
        <f t="shared" si="154"/>
        <v>0</v>
      </c>
      <c r="MK55" s="132">
        <f t="shared" si="154"/>
        <v>0</v>
      </c>
      <c r="ML55" s="132">
        <f t="shared" si="154"/>
        <v>0</v>
      </c>
      <c r="MM55" s="132">
        <f t="shared" si="154"/>
        <v>0</v>
      </c>
      <c r="MN55" s="132">
        <f t="shared" si="154"/>
        <v>0</v>
      </c>
      <c r="MO55" s="132">
        <f t="shared" si="154"/>
        <v>0</v>
      </c>
      <c r="MP55" s="132">
        <f t="shared" si="154"/>
        <v>0</v>
      </c>
      <c r="MQ55" s="132">
        <f t="shared" si="154"/>
        <v>0</v>
      </c>
      <c r="MR55" s="132">
        <f t="shared" si="154"/>
        <v>0</v>
      </c>
      <c r="MS55" s="132">
        <f t="shared" si="154"/>
        <v>0</v>
      </c>
      <c r="MT55" s="132">
        <f t="shared" si="154"/>
        <v>0</v>
      </c>
      <c r="MU55" s="132">
        <f t="shared" si="154"/>
        <v>0</v>
      </c>
      <c r="MV55" s="132">
        <f t="shared" si="154"/>
        <v>0</v>
      </c>
      <c r="MW55" s="132">
        <f t="shared" si="154"/>
        <v>0</v>
      </c>
      <c r="MX55" s="132">
        <f t="shared" si="154"/>
        <v>0</v>
      </c>
      <c r="MY55" s="132">
        <f t="shared" si="154"/>
        <v>0</v>
      </c>
      <c r="MZ55" s="132">
        <f t="shared" si="154"/>
        <v>0</v>
      </c>
      <c r="NA55" s="132">
        <f t="shared" si="154"/>
        <v>0</v>
      </c>
      <c r="NB55" s="132">
        <f t="shared" si="154"/>
        <v>0</v>
      </c>
      <c r="NC55" s="132">
        <f t="shared" si="154"/>
        <v>0</v>
      </c>
      <c r="ND55" s="132">
        <f t="shared" si="154"/>
        <v>0</v>
      </c>
      <c r="NE55" s="132">
        <f t="shared" si="154"/>
        <v>0</v>
      </c>
      <c r="NF55" s="132">
        <f t="shared" si="154"/>
        <v>0</v>
      </c>
      <c r="NG55" s="132">
        <f t="shared" si="154"/>
        <v>0</v>
      </c>
      <c r="NH55" s="132">
        <f t="shared" si="154"/>
        <v>0</v>
      </c>
      <c r="NI55" s="132">
        <f t="shared" si="154"/>
        <v>0</v>
      </c>
      <c r="NJ55" s="132">
        <f t="shared" si="154"/>
        <v>0</v>
      </c>
      <c r="NK55" s="132">
        <f t="shared" si="154"/>
        <v>0</v>
      </c>
      <c r="NL55" s="132">
        <f t="shared" si="154"/>
        <v>0</v>
      </c>
      <c r="NM55" s="132">
        <f t="shared" si="154"/>
        <v>0</v>
      </c>
      <c r="NN55" s="132">
        <f t="shared" si="154"/>
        <v>0</v>
      </c>
      <c r="NO55" s="132">
        <f t="shared" si="154"/>
        <v>0</v>
      </c>
      <c r="NP55" s="132">
        <f t="shared" si="154"/>
        <v>0</v>
      </c>
      <c r="NQ55" s="132">
        <f t="shared" si="154"/>
        <v>0</v>
      </c>
      <c r="NR55" s="132">
        <f t="shared" si="154"/>
        <v>0</v>
      </c>
      <c r="NS55" s="132">
        <f t="shared" si="154"/>
        <v>0</v>
      </c>
      <c r="NT55" s="132">
        <f t="shared" si="154"/>
        <v>0</v>
      </c>
      <c r="NU55" s="132">
        <f t="shared" si="154"/>
        <v>0</v>
      </c>
      <c r="NV55" s="132">
        <f t="shared" si="154"/>
        <v>0</v>
      </c>
      <c r="NW55" s="132">
        <f t="shared" si="154"/>
        <v>0</v>
      </c>
      <c r="NX55" s="132">
        <f t="shared" si="154"/>
        <v>0</v>
      </c>
      <c r="NY55" s="132">
        <f t="shared" si="154"/>
        <v>0</v>
      </c>
      <c r="NZ55" s="132">
        <f t="shared" si="154"/>
        <v>0</v>
      </c>
      <c r="OA55" s="132">
        <f t="shared" si="154"/>
        <v>0</v>
      </c>
      <c r="OB55" s="132">
        <f t="shared" si="154"/>
        <v>0</v>
      </c>
      <c r="OC55" s="132">
        <f t="shared" si="154"/>
        <v>0</v>
      </c>
      <c r="OD55" s="132">
        <f t="shared" si="154"/>
        <v>0</v>
      </c>
      <c r="OE55" s="133">
        <f t="shared" si="154"/>
        <v>0</v>
      </c>
      <c r="OF55" s="133">
        <f t="shared" si="154"/>
        <v>0</v>
      </c>
      <c r="OG55" s="133">
        <f t="shared" si="154"/>
        <v>0</v>
      </c>
      <c r="OH55" s="133">
        <f t="shared" si="154"/>
        <v>0</v>
      </c>
      <c r="OI55" s="133">
        <f t="shared" si="154"/>
        <v>0</v>
      </c>
      <c r="OJ55" s="133">
        <f t="shared" si="154"/>
        <v>0</v>
      </c>
      <c r="OK55" s="133">
        <f t="shared" si="154"/>
        <v>0</v>
      </c>
      <c r="OL55" s="133">
        <f t="shared" si="154"/>
        <v>0</v>
      </c>
      <c r="OM55" s="133">
        <f t="shared" si="154"/>
        <v>0</v>
      </c>
      <c r="ON55" s="133">
        <f t="shared" si="154"/>
        <v>0</v>
      </c>
      <c r="OO55" s="133">
        <f t="shared" si="154"/>
        <v>0</v>
      </c>
      <c r="OP55" s="133">
        <f t="shared" si="154"/>
        <v>0</v>
      </c>
      <c r="OQ55" s="133">
        <f t="shared" si="154"/>
        <v>0</v>
      </c>
      <c r="OR55" s="133">
        <f t="shared" si="154"/>
        <v>0</v>
      </c>
      <c r="OS55" s="133">
        <f t="shared" si="154"/>
        <v>0</v>
      </c>
      <c r="OT55" s="133">
        <f t="shared" si="154"/>
        <v>0</v>
      </c>
      <c r="OU55" s="133">
        <f t="shared" si="154"/>
        <v>0</v>
      </c>
      <c r="OV55" s="133">
        <f t="shared" si="154"/>
        <v>0</v>
      </c>
      <c r="OW55" s="133">
        <f t="shared" si="154"/>
        <v>0</v>
      </c>
      <c r="OX55" s="133">
        <f t="shared" si="154"/>
        <v>0</v>
      </c>
      <c r="OY55" s="133">
        <f t="shared" si="154"/>
        <v>0</v>
      </c>
      <c r="OZ55" s="133">
        <f t="shared" si="154"/>
        <v>0</v>
      </c>
      <c r="PA55" s="133">
        <f t="shared" si="154"/>
        <v>0</v>
      </c>
      <c r="PB55" s="133">
        <f t="shared" si="154"/>
        <v>0</v>
      </c>
      <c r="PC55" s="133">
        <f t="shared" si="154"/>
        <v>0</v>
      </c>
      <c r="PD55" s="133">
        <f t="shared" si="154"/>
        <v>0</v>
      </c>
      <c r="PE55" s="133">
        <f t="shared" si="154"/>
        <v>0</v>
      </c>
      <c r="PF55" s="133">
        <f t="shared" si="154"/>
        <v>0</v>
      </c>
      <c r="PG55" s="133">
        <f t="shared" si="154"/>
        <v>0</v>
      </c>
      <c r="PH55" s="133">
        <f t="shared" si="154"/>
        <v>0</v>
      </c>
      <c r="PI55" s="133">
        <f t="shared" si="154"/>
        <v>0</v>
      </c>
      <c r="PJ55" s="133">
        <f t="shared" si="154"/>
        <v>0</v>
      </c>
      <c r="PK55" s="133">
        <f t="shared" si="154"/>
        <v>0</v>
      </c>
      <c r="PL55" s="133">
        <f t="shared" si="154"/>
        <v>0</v>
      </c>
      <c r="PM55" s="133">
        <f t="shared" si="154"/>
        <v>0</v>
      </c>
      <c r="PN55" s="133">
        <f t="shared" si="154"/>
        <v>0</v>
      </c>
      <c r="PO55" s="133">
        <f t="shared" si="154"/>
        <v>0</v>
      </c>
      <c r="PP55" s="133">
        <f t="shared" si="154"/>
        <v>0</v>
      </c>
      <c r="PQ55" s="133">
        <f t="shared" si="154"/>
        <v>0</v>
      </c>
      <c r="PR55" s="133">
        <f t="shared" si="154"/>
        <v>0</v>
      </c>
      <c r="PS55" s="133">
        <f t="shared" si="154"/>
        <v>0</v>
      </c>
      <c r="PT55" s="133">
        <f t="shared" si="154"/>
        <v>0</v>
      </c>
      <c r="PU55" s="133">
        <f t="shared" si="154"/>
        <v>0</v>
      </c>
      <c r="PV55" s="133">
        <f t="shared" si="154"/>
        <v>0</v>
      </c>
      <c r="PW55" s="133">
        <f t="shared" si="154"/>
        <v>0</v>
      </c>
      <c r="PX55" s="133">
        <f t="shared" si="154"/>
        <v>0</v>
      </c>
      <c r="PY55" s="133">
        <f t="shared" si="154"/>
        <v>0</v>
      </c>
      <c r="PZ55" s="133">
        <f t="shared" si="154"/>
        <v>0</v>
      </c>
      <c r="QA55" s="133">
        <f t="shared" si="154"/>
        <v>0</v>
      </c>
      <c r="QB55" s="133">
        <f t="shared" si="154"/>
        <v>0</v>
      </c>
      <c r="QC55" s="133">
        <f t="shared" si="154"/>
        <v>0</v>
      </c>
      <c r="QD55" s="133">
        <f t="shared" si="154"/>
        <v>0</v>
      </c>
      <c r="QE55" s="133">
        <f t="shared" si="154"/>
        <v>0</v>
      </c>
      <c r="QF55" s="133">
        <f t="shared" si="154"/>
        <v>0</v>
      </c>
      <c r="QG55" s="133">
        <f t="shared" si="154"/>
        <v>0</v>
      </c>
      <c r="QH55" s="133">
        <f t="shared" si="154"/>
        <v>0</v>
      </c>
      <c r="QI55" s="133">
        <f t="shared" si="154"/>
        <v>0</v>
      </c>
    </row>
    <row r="56" ht="21.75" customHeight="1">
      <c r="A56" s="120" t="s">
        <v>131</v>
      </c>
      <c r="B56" s="126">
        <f t="shared" si="122"/>
        <v>0</v>
      </c>
      <c r="C56" s="122" t="s">
        <v>63</v>
      </c>
      <c r="D56" s="123">
        <v>5.0</v>
      </c>
      <c r="E56" s="122">
        <f t="shared" si="141"/>
        <v>0</v>
      </c>
      <c r="F56" s="134">
        <v>5.0</v>
      </c>
      <c r="G56" s="122">
        <f t="shared" si="142"/>
        <v>0</v>
      </c>
      <c r="H56" s="104"/>
      <c r="I56" s="125" t="s">
        <v>132</v>
      </c>
      <c r="J56" s="126">
        <f t="shared" si="123"/>
        <v>0</v>
      </c>
      <c r="K56" s="127" t="s">
        <v>133</v>
      </c>
      <c r="L56" s="128">
        <v>0.5</v>
      </c>
      <c r="M56" s="127">
        <f>+L$46*L56/11.2</f>
        <v>0</v>
      </c>
      <c r="N56" s="128">
        <v>0.5</v>
      </c>
      <c r="O56" s="127">
        <f>+N$46*N56/11.2</f>
        <v>0</v>
      </c>
      <c r="P56" s="104"/>
      <c r="Q56" s="125" t="s">
        <v>126</v>
      </c>
      <c r="R56" s="126">
        <f t="shared" si="124"/>
        <v>0</v>
      </c>
      <c r="S56" s="127" t="s">
        <v>63</v>
      </c>
      <c r="T56" s="128">
        <f>7.2+13.7</f>
        <v>20.9</v>
      </c>
      <c r="U56" s="127">
        <f t="shared" si="155"/>
        <v>0</v>
      </c>
      <c r="V56" s="128">
        <v>20.9</v>
      </c>
      <c r="W56" s="127">
        <f t="shared" si="156"/>
        <v>0</v>
      </c>
      <c r="X56" s="104"/>
      <c r="Y56" s="125" t="s">
        <v>134</v>
      </c>
      <c r="Z56" s="126">
        <f t="shared" si="125"/>
        <v>0</v>
      </c>
      <c r="AA56" s="127" t="s">
        <v>63</v>
      </c>
      <c r="AB56" s="128">
        <v>83.0</v>
      </c>
      <c r="AC56" s="127">
        <f t="shared" si="145"/>
        <v>0</v>
      </c>
      <c r="AD56" s="128">
        <v>83.0</v>
      </c>
      <c r="AE56" s="127">
        <f t="shared" si="146"/>
        <v>0</v>
      </c>
      <c r="AF56" s="104"/>
      <c r="AG56" s="104"/>
      <c r="AH56" s="198" t="s">
        <v>135</v>
      </c>
      <c r="AI56" s="126">
        <f t="shared" si="126"/>
        <v>0</v>
      </c>
      <c r="AJ56" s="127" t="s">
        <v>63</v>
      </c>
      <c r="AK56" s="128">
        <v>7.5</v>
      </c>
      <c r="AL56" s="127">
        <f t="shared" si="134"/>
        <v>0</v>
      </c>
      <c r="AM56" s="128">
        <v>90.0</v>
      </c>
      <c r="AN56" s="127">
        <f t="shared" si="135"/>
        <v>0</v>
      </c>
      <c r="AO56" s="104"/>
      <c r="AP56" s="125" t="s">
        <v>70</v>
      </c>
      <c r="AQ56" s="126">
        <f t="shared" si="127"/>
        <v>0</v>
      </c>
      <c r="AR56" s="127" t="s">
        <v>63</v>
      </c>
      <c r="AS56" s="128">
        <v>15.0</v>
      </c>
      <c r="AT56" s="127">
        <f t="shared" si="152"/>
        <v>0</v>
      </c>
      <c r="AU56" s="128">
        <v>15.0</v>
      </c>
      <c r="AV56" s="127">
        <f t="shared" si="153"/>
        <v>0</v>
      </c>
      <c r="AW56" s="104"/>
      <c r="AX56" s="125" t="s">
        <v>70</v>
      </c>
      <c r="AY56" s="126">
        <f t="shared" si="128"/>
        <v>0</v>
      </c>
      <c r="AZ56" s="127" t="s">
        <v>63</v>
      </c>
      <c r="BA56" s="128">
        <v>25.0</v>
      </c>
      <c r="BB56" s="127">
        <f t="shared" si="157"/>
        <v>0</v>
      </c>
      <c r="BC56" s="130">
        <v>25.0</v>
      </c>
      <c r="BD56" s="127">
        <f t="shared" si="158"/>
        <v>0</v>
      </c>
      <c r="BF56" s="69"/>
      <c r="BH56" s="131">
        <f t="shared" si="129"/>
        <v>0</v>
      </c>
      <c r="BI56" s="132">
        <f t="shared" si="130"/>
        <v>0</v>
      </c>
      <c r="BJ56" s="132">
        <f t="shared" ref="BJ56:QI56" si="159">+IF($A56=BJ$11,($E56+$G56))+IF($I56=BJ$11,($M56+$O56))+IF($Q56=BJ$11,($U56+$W56))+IF($Y56=BJ$11,($AC56+$AE56))+IF($AH56=BJ$11,($AL56+$AN56))+IF($AP56=BJ$11,($AT56+$AV56))+IF($AX56=BJ$11,($BB56+$BD56))</f>
        <v>0</v>
      </c>
      <c r="BK56" s="132">
        <f t="shared" si="159"/>
        <v>0</v>
      </c>
      <c r="BL56" s="132">
        <f t="shared" si="159"/>
        <v>0</v>
      </c>
      <c r="BM56" s="132">
        <f t="shared" si="159"/>
        <v>0</v>
      </c>
      <c r="BN56" s="132">
        <f t="shared" si="159"/>
        <v>0</v>
      </c>
      <c r="BO56" s="132">
        <f t="shared" si="159"/>
        <v>0</v>
      </c>
      <c r="BP56" s="132">
        <f t="shared" si="159"/>
        <v>0</v>
      </c>
      <c r="BQ56" s="132">
        <f t="shared" si="159"/>
        <v>0</v>
      </c>
      <c r="BR56" s="132">
        <f t="shared" si="159"/>
        <v>0</v>
      </c>
      <c r="BS56" s="132">
        <f t="shared" si="159"/>
        <v>0</v>
      </c>
      <c r="BT56" s="132">
        <f t="shared" si="159"/>
        <v>0</v>
      </c>
      <c r="BU56" s="132">
        <f t="shared" si="159"/>
        <v>0</v>
      </c>
      <c r="BV56" s="132">
        <f t="shared" si="159"/>
        <v>0</v>
      </c>
      <c r="BW56" s="132">
        <f t="shared" si="159"/>
        <v>0</v>
      </c>
      <c r="BX56" s="132">
        <f t="shared" si="159"/>
        <v>0</v>
      </c>
      <c r="BY56" s="132">
        <f t="shared" si="159"/>
        <v>0</v>
      </c>
      <c r="BZ56" s="132">
        <f t="shared" si="159"/>
        <v>0</v>
      </c>
      <c r="CA56" s="132">
        <f t="shared" si="159"/>
        <v>0</v>
      </c>
      <c r="CB56" s="132">
        <f t="shared" si="159"/>
        <v>0</v>
      </c>
      <c r="CC56" s="132">
        <f t="shared" si="159"/>
        <v>0</v>
      </c>
      <c r="CD56" s="132">
        <f t="shared" si="159"/>
        <v>0</v>
      </c>
      <c r="CE56" s="132">
        <f t="shared" si="159"/>
        <v>0</v>
      </c>
      <c r="CF56" s="132">
        <f t="shared" si="159"/>
        <v>0</v>
      </c>
      <c r="CG56" s="132">
        <f t="shared" si="159"/>
        <v>0</v>
      </c>
      <c r="CH56" s="132">
        <f t="shared" si="159"/>
        <v>0</v>
      </c>
      <c r="CI56" s="132">
        <f t="shared" si="159"/>
        <v>0</v>
      </c>
      <c r="CJ56" s="132">
        <f t="shared" si="159"/>
        <v>0</v>
      </c>
      <c r="CK56" s="132">
        <f t="shared" si="159"/>
        <v>0</v>
      </c>
      <c r="CL56" s="132">
        <f t="shared" si="159"/>
        <v>0</v>
      </c>
      <c r="CM56" s="132">
        <f t="shared" si="159"/>
        <v>0</v>
      </c>
      <c r="CN56" s="132">
        <f t="shared" si="159"/>
        <v>0</v>
      </c>
      <c r="CO56" s="132">
        <f t="shared" si="159"/>
        <v>0</v>
      </c>
      <c r="CP56" s="132">
        <f t="shared" si="159"/>
        <v>0</v>
      </c>
      <c r="CQ56" s="132">
        <f t="shared" si="159"/>
        <v>0</v>
      </c>
      <c r="CR56" s="132">
        <f t="shared" si="159"/>
        <v>0</v>
      </c>
      <c r="CS56" s="132">
        <f t="shared" si="159"/>
        <v>0</v>
      </c>
      <c r="CT56" s="132">
        <f t="shared" si="159"/>
        <v>0</v>
      </c>
      <c r="CU56" s="132">
        <f t="shared" si="159"/>
        <v>0</v>
      </c>
      <c r="CV56" s="132">
        <f t="shared" si="159"/>
        <v>0</v>
      </c>
      <c r="CW56" s="132">
        <f t="shared" si="159"/>
        <v>0</v>
      </c>
      <c r="CX56" s="132">
        <f t="shared" si="159"/>
        <v>0</v>
      </c>
      <c r="CY56" s="132">
        <f t="shared" si="159"/>
        <v>0</v>
      </c>
      <c r="CZ56" s="132">
        <f t="shared" si="159"/>
        <v>0</v>
      </c>
      <c r="DA56" s="132">
        <f t="shared" si="159"/>
        <v>0</v>
      </c>
      <c r="DB56" s="132">
        <f t="shared" si="159"/>
        <v>0</v>
      </c>
      <c r="DC56" s="132">
        <f t="shared" si="159"/>
        <v>0</v>
      </c>
      <c r="DD56" s="132">
        <f t="shared" si="159"/>
        <v>0</v>
      </c>
      <c r="DE56" s="132">
        <f t="shared" si="159"/>
        <v>0</v>
      </c>
      <c r="DF56" s="132">
        <f t="shared" si="159"/>
        <v>0</v>
      </c>
      <c r="DG56" s="132">
        <f t="shared" si="159"/>
        <v>0</v>
      </c>
      <c r="DH56" s="132">
        <f t="shared" si="159"/>
        <v>0</v>
      </c>
      <c r="DI56" s="132">
        <f t="shared" si="159"/>
        <v>0</v>
      </c>
      <c r="DJ56" s="132">
        <f t="shared" si="159"/>
        <v>0</v>
      </c>
      <c r="DK56" s="132">
        <f t="shared" si="159"/>
        <v>0</v>
      </c>
      <c r="DL56" s="132">
        <f t="shared" si="159"/>
        <v>0</v>
      </c>
      <c r="DM56" s="132">
        <f t="shared" si="159"/>
        <v>0</v>
      </c>
      <c r="DN56" s="132">
        <f t="shared" si="159"/>
        <v>0</v>
      </c>
      <c r="DO56" s="132">
        <f t="shared" si="159"/>
        <v>0</v>
      </c>
      <c r="DP56" s="132">
        <f t="shared" si="159"/>
        <v>0</v>
      </c>
      <c r="DQ56" s="132">
        <f t="shared" si="159"/>
        <v>0</v>
      </c>
      <c r="DR56" s="132">
        <f t="shared" si="159"/>
        <v>0</v>
      </c>
      <c r="DS56" s="132">
        <f t="shared" si="159"/>
        <v>0</v>
      </c>
      <c r="DT56" s="132">
        <f t="shared" si="159"/>
        <v>0</v>
      </c>
      <c r="DU56" s="132">
        <f t="shared" si="159"/>
        <v>0</v>
      </c>
      <c r="DV56" s="132">
        <f t="shared" si="159"/>
        <v>0</v>
      </c>
      <c r="DW56" s="132">
        <f t="shared" si="159"/>
        <v>0</v>
      </c>
      <c r="DX56" s="132">
        <f t="shared" si="159"/>
        <v>0</v>
      </c>
      <c r="DY56" s="132">
        <f t="shared" si="159"/>
        <v>0</v>
      </c>
      <c r="DZ56" s="132">
        <f t="shared" si="159"/>
        <v>0</v>
      </c>
      <c r="EA56" s="132">
        <f t="shared" si="159"/>
        <v>0</v>
      </c>
      <c r="EB56" s="132">
        <f t="shared" si="159"/>
        <v>0</v>
      </c>
      <c r="EC56" s="132">
        <f t="shared" si="159"/>
        <v>0</v>
      </c>
      <c r="ED56" s="132">
        <f t="shared" si="159"/>
        <v>0</v>
      </c>
      <c r="EE56" s="132">
        <f t="shared" si="159"/>
        <v>0</v>
      </c>
      <c r="EF56" s="132">
        <f t="shared" si="159"/>
        <v>0</v>
      </c>
      <c r="EG56" s="132">
        <f t="shared" si="159"/>
        <v>0</v>
      </c>
      <c r="EH56" s="132">
        <f t="shared" si="159"/>
        <v>0</v>
      </c>
      <c r="EI56" s="132">
        <f t="shared" si="159"/>
        <v>0</v>
      </c>
      <c r="EJ56" s="132">
        <f t="shared" si="159"/>
        <v>0</v>
      </c>
      <c r="EK56" s="132">
        <f t="shared" si="159"/>
        <v>0</v>
      </c>
      <c r="EL56" s="132">
        <f t="shared" si="159"/>
        <v>0</v>
      </c>
      <c r="EM56" s="132">
        <f t="shared" si="159"/>
        <v>0</v>
      </c>
      <c r="EN56" s="132">
        <f t="shared" si="159"/>
        <v>0</v>
      </c>
      <c r="EO56" s="132">
        <f t="shared" si="159"/>
        <v>0</v>
      </c>
      <c r="EP56" s="132">
        <f t="shared" si="159"/>
        <v>0</v>
      </c>
      <c r="EQ56" s="132">
        <f t="shared" si="159"/>
        <v>0</v>
      </c>
      <c r="ER56" s="132">
        <f t="shared" si="159"/>
        <v>0</v>
      </c>
      <c r="ES56" s="132">
        <f t="shared" si="159"/>
        <v>0</v>
      </c>
      <c r="ET56" s="132">
        <f t="shared" si="159"/>
        <v>0</v>
      </c>
      <c r="EU56" s="132">
        <f t="shared" si="159"/>
        <v>0</v>
      </c>
      <c r="EV56" s="132">
        <f t="shared" si="159"/>
        <v>0</v>
      </c>
      <c r="EW56" s="132">
        <f t="shared" si="159"/>
        <v>0</v>
      </c>
      <c r="EX56" s="132">
        <f t="shared" si="159"/>
        <v>0</v>
      </c>
      <c r="EY56" s="132">
        <f t="shared" si="159"/>
        <v>0</v>
      </c>
      <c r="EZ56" s="132">
        <f t="shared" si="159"/>
        <v>0</v>
      </c>
      <c r="FA56" s="132">
        <f t="shared" si="159"/>
        <v>0</v>
      </c>
      <c r="FB56" s="132">
        <f t="shared" si="159"/>
        <v>0</v>
      </c>
      <c r="FC56" s="132">
        <f t="shared" si="159"/>
        <v>0</v>
      </c>
      <c r="FD56" s="132">
        <f t="shared" si="159"/>
        <v>0</v>
      </c>
      <c r="FE56" s="132">
        <f t="shared" si="159"/>
        <v>0</v>
      </c>
      <c r="FF56" s="132">
        <f t="shared" si="159"/>
        <v>0</v>
      </c>
      <c r="FG56" s="132">
        <f t="shared" si="159"/>
        <v>0</v>
      </c>
      <c r="FH56" s="132">
        <f t="shared" si="159"/>
        <v>0</v>
      </c>
      <c r="FI56" s="132">
        <f t="shared" si="159"/>
        <v>0</v>
      </c>
      <c r="FJ56" s="132">
        <f t="shared" si="159"/>
        <v>0</v>
      </c>
      <c r="FK56" s="132">
        <f t="shared" si="159"/>
        <v>0</v>
      </c>
      <c r="FL56" s="132">
        <f t="shared" si="159"/>
        <v>0</v>
      </c>
      <c r="FM56" s="132">
        <f t="shared" si="159"/>
        <v>0</v>
      </c>
      <c r="FN56" s="132">
        <f t="shared" si="159"/>
        <v>0</v>
      </c>
      <c r="FO56" s="132">
        <f t="shared" si="159"/>
        <v>0</v>
      </c>
      <c r="FP56" s="132">
        <f t="shared" si="159"/>
        <v>0</v>
      </c>
      <c r="FQ56" s="132">
        <f t="shared" si="159"/>
        <v>0</v>
      </c>
      <c r="FR56" s="132">
        <f t="shared" si="159"/>
        <v>0</v>
      </c>
      <c r="FS56" s="132">
        <f t="shared" si="159"/>
        <v>0</v>
      </c>
      <c r="FT56" s="132">
        <f t="shared" si="159"/>
        <v>0</v>
      </c>
      <c r="FU56" s="132">
        <f t="shared" si="159"/>
        <v>0</v>
      </c>
      <c r="FV56" s="132">
        <f t="shared" si="159"/>
        <v>0</v>
      </c>
      <c r="FW56" s="132">
        <f t="shared" si="159"/>
        <v>0</v>
      </c>
      <c r="FX56" s="132">
        <f t="shared" si="159"/>
        <v>0</v>
      </c>
      <c r="FY56" s="132">
        <f t="shared" si="159"/>
        <v>0</v>
      </c>
      <c r="FZ56" s="132">
        <f t="shared" si="159"/>
        <v>0</v>
      </c>
      <c r="GA56" s="132">
        <f t="shared" si="159"/>
        <v>0</v>
      </c>
      <c r="GB56" s="132">
        <f t="shared" si="159"/>
        <v>0</v>
      </c>
      <c r="GC56" s="132">
        <f t="shared" si="159"/>
        <v>0</v>
      </c>
      <c r="GD56" s="132">
        <f t="shared" si="159"/>
        <v>0</v>
      </c>
      <c r="GE56" s="132">
        <f t="shared" si="159"/>
        <v>0</v>
      </c>
      <c r="GF56" s="132">
        <f t="shared" si="159"/>
        <v>0</v>
      </c>
      <c r="GG56" s="132">
        <f t="shared" si="159"/>
        <v>0</v>
      </c>
      <c r="GH56" s="132">
        <f t="shared" si="159"/>
        <v>0</v>
      </c>
      <c r="GI56" s="132">
        <f t="shared" si="159"/>
        <v>0</v>
      </c>
      <c r="GJ56" s="132">
        <f t="shared" si="159"/>
        <v>0</v>
      </c>
      <c r="GK56" s="132">
        <f t="shared" si="159"/>
        <v>0</v>
      </c>
      <c r="GL56" s="132">
        <f t="shared" si="159"/>
        <v>0</v>
      </c>
      <c r="GM56" s="132">
        <f t="shared" si="159"/>
        <v>0</v>
      </c>
      <c r="GN56" s="132">
        <f t="shared" si="159"/>
        <v>0</v>
      </c>
      <c r="GO56" s="132">
        <f t="shared" si="159"/>
        <v>0</v>
      </c>
      <c r="GP56" s="132">
        <f t="shared" si="159"/>
        <v>0</v>
      </c>
      <c r="GQ56" s="132">
        <f t="shared" si="159"/>
        <v>0</v>
      </c>
      <c r="GR56" s="132">
        <f t="shared" si="159"/>
        <v>0</v>
      </c>
      <c r="GS56" s="132">
        <f t="shared" si="159"/>
        <v>0</v>
      </c>
      <c r="GT56" s="132">
        <f t="shared" si="159"/>
        <v>0</v>
      </c>
      <c r="GU56" s="132">
        <f t="shared" si="159"/>
        <v>0</v>
      </c>
      <c r="GV56" s="132">
        <f t="shared" si="159"/>
        <v>0</v>
      </c>
      <c r="GW56" s="132">
        <f t="shared" si="159"/>
        <v>0</v>
      </c>
      <c r="GX56" s="132">
        <f t="shared" si="159"/>
        <v>0</v>
      </c>
      <c r="GY56" s="132">
        <f t="shared" si="159"/>
        <v>0</v>
      </c>
      <c r="GZ56" s="132">
        <f t="shared" si="159"/>
        <v>0</v>
      </c>
      <c r="HA56" s="132">
        <f t="shared" si="159"/>
        <v>0</v>
      </c>
      <c r="HB56" s="132">
        <f t="shared" si="159"/>
        <v>0</v>
      </c>
      <c r="HC56" s="132">
        <f t="shared" si="159"/>
        <v>0</v>
      </c>
      <c r="HD56" s="132">
        <f t="shared" si="159"/>
        <v>0</v>
      </c>
      <c r="HE56" s="132">
        <f t="shared" si="159"/>
        <v>0</v>
      </c>
      <c r="HF56" s="132">
        <f t="shared" si="159"/>
        <v>0</v>
      </c>
      <c r="HG56" s="132">
        <f t="shared" si="159"/>
        <v>0</v>
      </c>
      <c r="HH56" s="132">
        <f t="shared" si="159"/>
        <v>0</v>
      </c>
      <c r="HI56" s="132">
        <f t="shared" si="159"/>
        <v>0</v>
      </c>
      <c r="HJ56" s="132">
        <f t="shared" si="159"/>
        <v>0</v>
      </c>
      <c r="HK56" s="132">
        <f t="shared" si="159"/>
        <v>0</v>
      </c>
      <c r="HL56" s="132">
        <f t="shared" si="159"/>
        <v>0</v>
      </c>
      <c r="HM56" s="132">
        <f t="shared" si="159"/>
        <v>0</v>
      </c>
      <c r="HN56" s="132">
        <f t="shared" si="159"/>
        <v>0</v>
      </c>
      <c r="HO56" s="132">
        <f t="shared" si="159"/>
        <v>0</v>
      </c>
      <c r="HP56" s="132">
        <f t="shared" si="159"/>
        <v>0</v>
      </c>
      <c r="HQ56" s="132">
        <f t="shared" si="159"/>
        <v>0</v>
      </c>
      <c r="HR56" s="132">
        <f t="shared" si="159"/>
        <v>0</v>
      </c>
      <c r="HS56" s="132">
        <f t="shared" si="159"/>
        <v>0</v>
      </c>
      <c r="HT56" s="132">
        <f t="shared" si="159"/>
        <v>0</v>
      </c>
      <c r="HU56" s="132">
        <f t="shared" si="159"/>
        <v>0</v>
      </c>
      <c r="HV56" s="132">
        <f t="shared" si="159"/>
        <v>0</v>
      </c>
      <c r="HW56" s="132">
        <f t="shared" si="159"/>
        <v>0</v>
      </c>
      <c r="HX56" s="132">
        <f t="shared" si="159"/>
        <v>0</v>
      </c>
      <c r="HY56" s="132">
        <f t="shared" si="159"/>
        <v>0</v>
      </c>
      <c r="HZ56" s="132">
        <f t="shared" si="159"/>
        <v>0</v>
      </c>
      <c r="IA56" s="132">
        <f t="shared" si="159"/>
        <v>0</v>
      </c>
      <c r="IB56" s="132">
        <f t="shared" si="159"/>
        <v>0</v>
      </c>
      <c r="IC56" s="132">
        <f t="shared" si="159"/>
        <v>0</v>
      </c>
      <c r="ID56" s="132">
        <f t="shared" si="159"/>
        <v>0</v>
      </c>
      <c r="IE56" s="132">
        <f t="shared" si="159"/>
        <v>0</v>
      </c>
      <c r="IF56" s="132">
        <f t="shared" si="159"/>
        <v>0</v>
      </c>
      <c r="IG56" s="132">
        <f t="shared" si="159"/>
        <v>0</v>
      </c>
      <c r="IH56" s="132">
        <f t="shared" si="159"/>
        <v>0</v>
      </c>
      <c r="II56" s="132">
        <f t="shared" si="159"/>
        <v>0</v>
      </c>
      <c r="IJ56" s="132">
        <f t="shared" si="159"/>
        <v>0</v>
      </c>
      <c r="IK56" s="132">
        <f t="shared" si="159"/>
        <v>0</v>
      </c>
      <c r="IL56" s="132">
        <f t="shared" si="159"/>
        <v>0</v>
      </c>
      <c r="IM56" s="132">
        <f t="shared" si="159"/>
        <v>0</v>
      </c>
      <c r="IN56" s="132">
        <f t="shared" si="159"/>
        <v>0</v>
      </c>
      <c r="IO56" s="132">
        <f t="shared" si="159"/>
        <v>0</v>
      </c>
      <c r="IP56" s="132">
        <f t="shared" si="159"/>
        <v>0</v>
      </c>
      <c r="IQ56" s="132">
        <f t="shared" si="159"/>
        <v>0</v>
      </c>
      <c r="IR56" s="132">
        <f t="shared" si="159"/>
        <v>0</v>
      </c>
      <c r="IS56" s="132">
        <f t="shared" si="159"/>
        <v>0</v>
      </c>
      <c r="IT56" s="132">
        <f t="shared" si="159"/>
        <v>0</v>
      </c>
      <c r="IU56" s="132">
        <f t="shared" si="159"/>
        <v>0</v>
      </c>
      <c r="IV56" s="132">
        <f t="shared" si="159"/>
        <v>0</v>
      </c>
      <c r="IW56" s="132">
        <f t="shared" si="159"/>
        <v>0</v>
      </c>
      <c r="IX56" s="132">
        <f t="shared" si="159"/>
        <v>0</v>
      </c>
      <c r="IY56" s="132">
        <f t="shared" si="159"/>
        <v>0</v>
      </c>
      <c r="IZ56" s="132">
        <f t="shared" si="159"/>
        <v>0</v>
      </c>
      <c r="JA56" s="132">
        <f t="shared" si="159"/>
        <v>0</v>
      </c>
      <c r="JB56" s="132">
        <f t="shared" si="159"/>
        <v>0</v>
      </c>
      <c r="JC56" s="132">
        <f t="shared" si="159"/>
        <v>0</v>
      </c>
      <c r="JD56" s="132">
        <f t="shared" si="159"/>
        <v>0</v>
      </c>
      <c r="JE56" s="132">
        <f t="shared" si="159"/>
        <v>0</v>
      </c>
      <c r="JF56" s="132">
        <f t="shared" si="159"/>
        <v>0</v>
      </c>
      <c r="JG56" s="132">
        <f t="shared" si="159"/>
        <v>0</v>
      </c>
      <c r="JH56" s="132">
        <f t="shared" si="159"/>
        <v>0</v>
      </c>
      <c r="JI56" s="132">
        <f t="shared" si="159"/>
        <v>0</v>
      </c>
      <c r="JJ56" s="132">
        <f t="shared" si="159"/>
        <v>0</v>
      </c>
      <c r="JK56" s="132">
        <f t="shared" si="159"/>
        <v>0</v>
      </c>
      <c r="JL56" s="132">
        <f t="shared" si="159"/>
        <v>0</v>
      </c>
      <c r="JM56" s="132">
        <f t="shared" si="159"/>
        <v>0</v>
      </c>
      <c r="JN56" s="132">
        <f t="shared" si="159"/>
        <v>0</v>
      </c>
      <c r="JO56" s="132">
        <f t="shared" si="159"/>
        <v>0</v>
      </c>
      <c r="JP56" s="132">
        <f t="shared" si="159"/>
        <v>0</v>
      </c>
      <c r="JQ56" s="132">
        <f t="shared" si="159"/>
        <v>0</v>
      </c>
      <c r="JR56" s="132">
        <f t="shared" si="159"/>
        <v>0</v>
      </c>
      <c r="JS56" s="132">
        <f t="shared" si="159"/>
        <v>0</v>
      </c>
      <c r="JT56" s="132">
        <f t="shared" si="159"/>
        <v>0</v>
      </c>
      <c r="JU56" s="132">
        <f t="shared" si="159"/>
        <v>0</v>
      </c>
      <c r="JV56" s="132">
        <f t="shared" si="159"/>
        <v>0</v>
      </c>
      <c r="JW56" s="132">
        <f t="shared" si="159"/>
        <v>0</v>
      </c>
      <c r="JX56" s="132">
        <f t="shared" si="159"/>
        <v>0</v>
      </c>
      <c r="JY56" s="132">
        <f t="shared" si="159"/>
        <v>0</v>
      </c>
      <c r="JZ56" s="132">
        <f t="shared" si="159"/>
        <v>0</v>
      </c>
      <c r="KA56" s="132">
        <f t="shared" si="159"/>
        <v>0</v>
      </c>
      <c r="KB56" s="132">
        <f t="shared" si="159"/>
        <v>0</v>
      </c>
      <c r="KC56" s="132">
        <f t="shared" si="159"/>
        <v>0</v>
      </c>
      <c r="KD56" s="132">
        <f t="shared" si="159"/>
        <v>0</v>
      </c>
      <c r="KE56" s="132">
        <f t="shared" si="159"/>
        <v>0</v>
      </c>
      <c r="KF56" s="132">
        <f t="shared" si="159"/>
        <v>0</v>
      </c>
      <c r="KG56" s="132">
        <f t="shared" si="159"/>
        <v>0</v>
      </c>
      <c r="KH56" s="132">
        <f t="shared" si="159"/>
        <v>0</v>
      </c>
      <c r="KI56" s="132">
        <f t="shared" si="159"/>
        <v>0</v>
      </c>
      <c r="KJ56" s="132">
        <f t="shared" si="159"/>
        <v>0</v>
      </c>
      <c r="KK56" s="132">
        <f t="shared" si="159"/>
        <v>0</v>
      </c>
      <c r="KL56" s="132">
        <f t="shared" si="159"/>
        <v>0</v>
      </c>
      <c r="KM56" s="132">
        <f t="shared" si="159"/>
        <v>0</v>
      </c>
      <c r="KN56" s="132">
        <f t="shared" si="159"/>
        <v>0</v>
      </c>
      <c r="KO56" s="132">
        <f t="shared" si="159"/>
        <v>0</v>
      </c>
      <c r="KP56" s="132">
        <f t="shared" si="159"/>
        <v>0</v>
      </c>
      <c r="KQ56" s="132">
        <f t="shared" si="159"/>
        <v>0</v>
      </c>
      <c r="KR56" s="132">
        <f t="shared" si="159"/>
        <v>0</v>
      </c>
      <c r="KS56" s="132">
        <f t="shared" si="159"/>
        <v>0</v>
      </c>
      <c r="KT56" s="132">
        <f t="shared" si="159"/>
        <v>0</v>
      </c>
      <c r="KU56" s="132">
        <f t="shared" si="159"/>
        <v>0</v>
      </c>
      <c r="KV56" s="132">
        <f t="shared" si="159"/>
        <v>0</v>
      </c>
      <c r="KW56" s="132">
        <f t="shared" si="159"/>
        <v>0</v>
      </c>
      <c r="KX56" s="132">
        <f t="shared" si="159"/>
        <v>0</v>
      </c>
      <c r="KY56" s="132">
        <f t="shared" si="159"/>
        <v>0</v>
      </c>
      <c r="KZ56" s="132">
        <f t="shared" si="159"/>
        <v>0</v>
      </c>
      <c r="LA56" s="132">
        <f t="shared" si="159"/>
        <v>0</v>
      </c>
      <c r="LB56" s="132">
        <f t="shared" si="159"/>
        <v>0</v>
      </c>
      <c r="LC56" s="132">
        <f t="shared" si="159"/>
        <v>0</v>
      </c>
      <c r="LD56" s="132">
        <f t="shared" si="159"/>
        <v>0</v>
      </c>
      <c r="LE56" s="132">
        <f t="shared" si="159"/>
        <v>0</v>
      </c>
      <c r="LF56" s="132">
        <f t="shared" si="159"/>
        <v>0</v>
      </c>
      <c r="LG56" s="132">
        <f t="shared" si="159"/>
        <v>0</v>
      </c>
      <c r="LH56" s="132">
        <f t="shared" si="159"/>
        <v>0</v>
      </c>
      <c r="LI56" s="132">
        <f t="shared" si="159"/>
        <v>0</v>
      </c>
      <c r="LJ56" s="132">
        <f t="shared" si="159"/>
        <v>0</v>
      </c>
      <c r="LK56" s="132">
        <f t="shared" si="159"/>
        <v>0</v>
      </c>
      <c r="LL56" s="132">
        <f t="shared" si="159"/>
        <v>0</v>
      </c>
      <c r="LM56" s="132">
        <f t="shared" si="159"/>
        <v>0</v>
      </c>
      <c r="LN56" s="132">
        <f t="shared" si="159"/>
        <v>0</v>
      </c>
      <c r="LO56" s="132">
        <f t="shared" si="159"/>
        <v>0</v>
      </c>
      <c r="LP56" s="132">
        <f t="shared" si="159"/>
        <v>0</v>
      </c>
      <c r="LQ56" s="132">
        <f t="shared" si="159"/>
        <v>0</v>
      </c>
      <c r="LR56" s="132">
        <f t="shared" si="159"/>
        <v>0</v>
      </c>
      <c r="LS56" s="132">
        <f t="shared" si="159"/>
        <v>0</v>
      </c>
      <c r="LT56" s="132">
        <f t="shared" si="159"/>
        <v>0</v>
      </c>
      <c r="LU56" s="132">
        <f t="shared" si="159"/>
        <v>0</v>
      </c>
      <c r="LV56" s="132">
        <f t="shared" si="159"/>
        <v>0</v>
      </c>
      <c r="LW56" s="132">
        <f t="shared" si="159"/>
        <v>0</v>
      </c>
      <c r="LX56" s="132">
        <f t="shared" si="159"/>
        <v>0</v>
      </c>
      <c r="LY56" s="132">
        <f t="shared" si="159"/>
        <v>0</v>
      </c>
      <c r="LZ56" s="132">
        <f t="shared" si="159"/>
        <v>0</v>
      </c>
      <c r="MA56" s="132">
        <f t="shared" si="159"/>
        <v>0</v>
      </c>
      <c r="MB56" s="132">
        <f t="shared" si="159"/>
        <v>0</v>
      </c>
      <c r="MC56" s="132">
        <f t="shared" si="159"/>
        <v>0</v>
      </c>
      <c r="MD56" s="132">
        <f t="shared" si="159"/>
        <v>0</v>
      </c>
      <c r="ME56" s="132">
        <f t="shared" si="159"/>
        <v>0</v>
      </c>
      <c r="MF56" s="132">
        <f t="shared" si="159"/>
        <v>0</v>
      </c>
      <c r="MG56" s="132">
        <f t="shared" si="159"/>
        <v>0</v>
      </c>
      <c r="MH56" s="132">
        <f t="shared" si="159"/>
        <v>0</v>
      </c>
      <c r="MI56" s="132">
        <f t="shared" si="159"/>
        <v>0</v>
      </c>
      <c r="MJ56" s="132">
        <f t="shared" si="159"/>
        <v>0</v>
      </c>
      <c r="MK56" s="132">
        <f t="shared" si="159"/>
        <v>0</v>
      </c>
      <c r="ML56" s="132">
        <f t="shared" si="159"/>
        <v>0</v>
      </c>
      <c r="MM56" s="132">
        <f t="shared" si="159"/>
        <v>0</v>
      </c>
      <c r="MN56" s="132">
        <f t="shared" si="159"/>
        <v>0</v>
      </c>
      <c r="MO56" s="132">
        <f t="shared" si="159"/>
        <v>0</v>
      </c>
      <c r="MP56" s="132">
        <f t="shared" si="159"/>
        <v>0</v>
      </c>
      <c r="MQ56" s="132">
        <f t="shared" si="159"/>
        <v>0</v>
      </c>
      <c r="MR56" s="132">
        <f t="shared" si="159"/>
        <v>0</v>
      </c>
      <c r="MS56" s="132">
        <f t="shared" si="159"/>
        <v>0</v>
      </c>
      <c r="MT56" s="132">
        <f t="shared" si="159"/>
        <v>0</v>
      </c>
      <c r="MU56" s="132">
        <f t="shared" si="159"/>
        <v>0</v>
      </c>
      <c r="MV56" s="132">
        <f t="shared" si="159"/>
        <v>0</v>
      </c>
      <c r="MW56" s="132">
        <f t="shared" si="159"/>
        <v>0</v>
      </c>
      <c r="MX56" s="132">
        <f t="shared" si="159"/>
        <v>0</v>
      </c>
      <c r="MY56" s="132">
        <f t="shared" si="159"/>
        <v>0</v>
      </c>
      <c r="MZ56" s="132">
        <f t="shared" si="159"/>
        <v>0</v>
      </c>
      <c r="NA56" s="132">
        <f t="shared" si="159"/>
        <v>0</v>
      </c>
      <c r="NB56" s="132">
        <f t="shared" si="159"/>
        <v>0</v>
      </c>
      <c r="NC56" s="132">
        <f t="shared" si="159"/>
        <v>0</v>
      </c>
      <c r="ND56" s="132">
        <f t="shared" si="159"/>
        <v>0</v>
      </c>
      <c r="NE56" s="132">
        <f t="shared" si="159"/>
        <v>0</v>
      </c>
      <c r="NF56" s="132">
        <f t="shared" si="159"/>
        <v>0</v>
      </c>
      <c r="NG56" s="132">
        <f t="shared" si="159"/>
        <v>0</v>
      </c>
      <c r="NH56" s="132">
        <f t="shared" si="159"/>
        <v>0</v>
      </c>
      <c r="NI56" s="132">
        <f t="shared" si="159"/>
        <v>0</v>
      </c>
      <c r="NJ56" s="132">
        <f t="shared" si="159"/>
        <v>0</v>
      </c>
      <c r="NK56" s="132">
        <f t="shared" si="159"/>
        <v>0</v>
      </c>
      <c r="NL56" s="132">
        <f t="shared" si="159"/>
        <v>0</v>
      </c>
      <c r="NM56" s="132">
        <f t="shared" si="159"/>
        <v>0</v>
      </c>
      <c r="NN56" s="132">
        <f t="shared" si="159"/>
        <v>0</v>
      </c>
      <c r="NO56" s="132">
        <f t="shared" si="159"/>
        <v>0</v>
      </c>
      <c r="NP56" s="132">
        <f t="shared" si="159"/>
        <v>0</v>
      </c>
      <c r="NQ56" s="132">
        <f t="shared" si="159"/>
        <v>0</v>
      </c>
      <c r="NR56" s="132">
        <f t="shared" si="159"/>
        <v>0</v>
      </c>
      <c r="NS56" s="132">
        <f t="shared" si="159"/>
        <v>0</v>
      </c>
      <c r="NT56" s="132">
        <f t="shared" si="159"/>
        <v>0</v>
      </c>
      <c r="NU56" s="132">
        <f t="shared" si="159"/>
        <v>0</v>
      </c>
      <c r="NV56" s="132">
        <f t="shared" si="159"/>
        <v>0</v>
      </c>
      <c r="NW56" s="132">
        <f t="shared" si="159"/>
        <v>0</v>
      </c>
      <c r="NX56" s="132">
        <f t="shared" si="159"/>
        <v>0</v>
      </c>
      <c r="NY56" s="132">
        <f t="shared" si="159"/>
        <v>0</v>
      </c>
      <c r="NZ56" s="132">
        <f t="shared" si="159"/>
        <v>0</v>
      </c>
      <c r="OA56" s="132">
        <f t="shared" si="159"/>
        <v>0</v>
      </c>
      <c r="OB56" s="132">
        <f t="shared" si="159"/>
        <v>0</v>
      </c>
      <c r="OC56" s="132">
        <f t="shared" si="159"/>
        <v>0</v>
      </c>
      <c r="OD56" s="132">
        <f t="shared" si="159"/>
        <v>0</v>
      </c>
      <c r="OE56" s="133">
        <f t="shared" si="159"/>
        <v>0</v>
      </c>
      <c r="OF56" s="133">
        <f t="shared" si="159"/>
        <v>0</v>
      </c>
      <c r="OG56" s="133">
        <f t="shared" si="159"/>
        <v>0</v>
      </c>
      <c r="OH56" s="133">
        <f t="shared" si="159"/>
        <v>0</v>
      </c>
      <c r="OI56" s="133">
        <f t="shared" si="159"/>
        <v>0</v>
      </c>
      <c r="OJ56" s="133">
        <f t="shared" si="159"/>
        <v>0</v>
      </c>
      <c r="OK56" s="133">
        <f t="shared" si="159"/>
        <v>0</v>
      </c>
      <c r="OL56" s="133">
        <f t="shared" si="159"/>
        <v>0</v>
      </c>
      <c r="OM56" s="133">
        <f t="shared" si="159"/>
        <v>0</v>
      </c>
      <c r="ON56" s="133">
        <f t="shared" si="159"/>
        <v>0</v>
      </c>
      <c r="OO56" s="133">
        <f t="shared" si="159"/>
        <v>0</v>
      </c>
      <c r="OP56" s="133">
        <f t="shared" si="159"/>
        <v>0</v>
      </c>
      <c r="OQ56" s="133">
        <f t="shared" si="159"/>
        <v>0</v>
      </c>
      <c r="OR56" s="133">
        <f t="shared" si="159"/>
        <v>0</v>
      </c>
      <c r="OS56" s="133">
        <f t="shared" si="159"/>
        <v>0</v>
      </c>
      <c r="OT56" s="133">
        <f t="shared" si="159"/>
        <v>0</v>
      </c>
      <c r="OU56" s="133">
        <f t="shared" si="159"/>
        <v>0</v>
      </c>
      <c r="OV56" s="133">
        <f t="shared" si="159"/>
        <v>0</v>
      </c>
      <c r="OW56" s="133">
        <f t="shared" si="159"/>
        <v>0</v>
      </c>
      <c r="OX56" s="133">
        <f t="shared" si="159"/>
        <v>0</v>
      </c>
      <c r="OY56" s="133">
        <f t="shared" si="159"/>
        <v>0</v>
      </c>
      <c r="OZ56" s="133">
        <f t="shared" si="159"/>
        <v>0</v>
      </c>
      <c r="PA56" s="133">
        <f t="shared" si="159"/>
        <v>0</v>
      </c>
      <c r="PB56" s="133">
        <f t="shared" si="159"/>
        <v>0</v>
      </c>
      <c r="PC56" s="133">
        <f t="shared" si="159"/>
        <v>0</v>
      </c>
      <c r="PD56" s="133">
        <f t="shared" si="159"/>
        <v>0</v>
      </c>
      <c r="PE56" s="133">
        <f t="shared" si="159"/>
        <v>0</v>
      </c>
      <c r="PF56" s="133">
        <f t="shared" si="159"/>
        <v>0</v>
      </c>
      <c r="PG56" s="133">
        <f t="shared" si="159"/>
        <v>0</v>
      </c>
      <c r="PH56" s="133">
        <f t="shared" si="159"/>
        <v>0</v>
      </c>
      <c r="PI56" s="133">
        <f t="shared" si="159"/>
        <v>0</v>
      </c>
      <c r="PJ56" s="133">
        <f t="shared" si="159"/>
        <v>0</v>
      </c>
      <c r="PK56" s="133">
        <f t="shared" si="159"/>
        <v>0</v>
      </c>
      <c r="PL56" s="133">
        <f t="shared" si="159"/>
        <v>0</v>
      </c>
      <c r="PM56" s="133">
        <f t="shared" si="159"/>
        <v>0</v>
      </c>
      <c r="PN56" s="133">
        <f t="shared" si="159"/>
        <v>0</v>
      </c>
      <c r="PO56" s="133">
        <f t="shared" si="159"/>
        <v>0</v>
      </c>
      <c r="PP56" s="133">
        <f t="shared" si="159"/>
        <v>0</v>
      </c>
      <c r="PQ56" s="133">
        <f t="shared" si="159"/>
        <v>0</v>
      </c>
      <c r="PR56" s="133">
        <f t="shared" si="159"/>
        <v>0</v>
      </c>
      <c r="PS56" s="133">
        <f t="shared" si="159"/>
        <v>0</v>
      </c>
      <c r="PT56" s="133">
        <f t="shared" si="159"/>
        <v>0</v>
      </c>
      <c r="PU56" s="133">
        <f t="shared" si="159"/>
        <v>0</v>
      </c>
      <c r="PV56" s="133">
        <f t="shared" si="159"/>
        <v>0</v>
      </c>
      <c r="PW56" s="133">
        <f t="shared" si="159"/>
        <v>0</v>
      </c>
      <c r="PX56" s="133">
        <f t="shared" si="159"/>
        <v>0</v>
      </c>
      <c r="PY56" s="133">
        <f t="shared" si="159"/>
        <v>0</v>
      </c>
      <c r="PZ56" s="133">
        <f t="shared" si="159"/>
        <v>0</v>
      </c>
      <c r="QA56" s="133">
        <f t="shared" si="159"/>
        <v>0</v>
      </c>
      <c r="QB56" s="133">
        <f t="shared" si="159"/>
        <v>0</v>
      </c>
      <c r="QC56" s="133">
        <f t="shared" si="159"/>
        <v>0</v>
      </c>
      <c r="QD56" s="133">
        <f t="shared" si="159"/>
        <v>0</v>
      </c>
      <c r="QE56" s="133">
        <f t="shared" si="159"/>
        <v>0</v>
      </c>
      <c r="QF56" s="133">
        <f t="shared" si="159"/>
        <v>0</v>
      </c>
      <c r="QG56" s="133">
        <f t="shared" si="159"/>
        <v>0</v>
      </c>
      <c r="QH56" s="133">
        <f t="shared" si="159"/>
        <v>0</v>
      </c>
      <c r="QI56" s="133">
        <f t="shared" si="159"/>
        <v>0</v>
      </c>
    </row>
    <row r="57" ht="21.75" customHeight="1">
      <c r="A57" s="120" t="s">
        <v>136</v>
      </c>
      <c r="B57" s="126">
        <f t="shared" si="122"/>
        <v>0</v>
      </c>
      <c r="C57" s="122" t="s">
        <v>63</v>
      </c>
      <c r="D57" s="123">
        <v>29.0</v>
      </c>
      <c r="E57" s="122">
        <f t="shared" si="141"/>
        <v>0</v>
      </c>
      <c r="F57" s="134">
        <v>29.0</v>
      </c>
      <c r="G57" s="122">
        <f t="shared" si="142"/>
        <v>0</v>
      </c>
      <c r="H57" s="104"/>
      <c r="I57" s="125" t="s">
        <v>137</v>
      </c>
      <c r="J57" s="126">
        <f t="shared" si="123"/>
        <v>0</v>
      </c>
      <c r="K57" s="127" t="s">
        <v>63</v>
      </c>
      <c r="L57" s="128">
        <v>8.3</v>
      </c>
      <c r="M57" s="127">
        <f t="shared" ref="M57:M59" si="161">+L$46*L57/500</f>
        <v>0</v>
      </c>
      <c r="N57" s="128">
        <v>8.3</v>
      </c>
      <c r="O57" s="127">
        <f t="shared" ref="O57:O59" si="162">+N$46*N57/500</f>
        <v>0</v>
      </c>
      <c r="P57" s="104"/>
      <c r="Q57" s="125" t="s">
        <v>70</v>
      </c>
      <c r="R57" s="126">
        <f t="shared" si="124"/>
        <v>0</v>
      </c>
      <c r="S57" s="127" t="s">
        <v>63</v>
      </c>
      <c r="T57" s="128">
        <v>15.0</v>
      </c>
      <c r="U57" s="127">
        <f t="shared" si="155"/>
        <v>0</v>
      </c>
      <c r="V57" s="128">
        <v>15.0</v>
      </c>
      <c r="W57" s="127">
        <f t="shared" si="156"/>
        <v>0</v>
      </c>
      <c r="X57" s="104"/>
      <c r="Y57" s="125" t="s">
        <v>138</v>
      </c>
      <c r="Z57" s="126">
        <f t="shared" si="125"/>
        <v>0</v>
      </c>
      <c r="AA57" s="127" t="s">
        <v>63</v>
      </c>
      <c r="AB57" s="128">
        <v>2.0</v>
      </c>
      <c r="AC57" s="127">
        <f t="shared" si="145"/>
        <v>0</v>
      </c>
      <c r="AD57" s="128">
        <v>2.0</v>
      </c>
      <c r="AE57" s="127">
        <f t="shared" si="146"/>
        <v>0</v>
      </c>
      <c r="AF57" s="104"/>
      <c r="AG57" s="104"/>
      <c r="AH57" s="125" t="s">
        <v>126</v>
      </c>
      <c r="AI57" s="126">
        <f t="shared" si="126"/>
        <v>0</v>
      </c>
      <c r="AJ57" s="127" t="s">
        <v>63</v>
      </c>
      <c r="AK57" s="128">
        <v>7.2</v>
      </c>
      <c r="AL57" s="127">
        <f t="shared" si="134"/>
        <v>0</v>
      </c>
      <c r="AM57" s="128">
        <v>7.2</v>
      </c>
      <c r="AN57" s="127">
        <f t="shared" si="135"/>
        <v>0</v>
      </c>
      <c r="AO57" s="104"/>
      <c r="AP57" s="125" t="s">
        <v>127</v>
      </c>
      <c r="AQ57" s="126">
        <f t="shared" si="127"/>
        <v>0</v>
      </c>
      <c r="AR57" s="127" t="s">
        <v>63</v>
      </c>
      <c r="AS57" s="128">
        <v>2.0</v>
      </c>
      <c r="AT57" s="127">
        <f t="shared" si="152"/>
        <v>0</v>
      </c>
      <c r="AU57" s="128">
        <v>2.0</v>
      </c>
      <c r="AV57" s="127">
        <f t="shared" si="153"/>
        <v>0</v>
      </c>
      <c r="AW57" s="104"/>
      <c r="AX57" s="125" t="s">
        <v>132</v>
      </c>
      <c r="AY57" s="126">
        <f t="shared" si="128"/>
        <v>0</v>
      </c>
      <c r="AZ57" s="127" t="s">
        <v>133</v>
      </c>
      <c r="BA57" s="128">
        <v>0.5</v>
      </c>
      <c r="BB57" s="127">
        <f>+BA$46*BA57/11.2</f>
        <v>0</v>
      </c>
      <c r="BC57" s="130">
        <v>0.5</v>
      </c>
      <c r="BD57" s="127">
        <f>+BC$46*BC57/11.2</f>
        <v>0</v>
      </c>
      <c r="BF57" s="69"/>
      <c r="BH57" s="131">
        <f t="shared" si="129"/>
        <v>0</v>
      </c>
      <c r="BI57" s="132">
        <f t="shared" si="130"/>
        <v>0</v>
      </c>
      <c r="BJ57" s="132">
        <f t="shared" ref="BJ57:QI57" si="160">+IF($A57=BJ$11,($E57+$G57))+IF($I57=BJ$11,($M57+$O57))+IF($Q57=BJ$11,($U57+$W57))+IF($Y57=BJ$11,($AC57+$AE57))+IF($AH57=BJ$11,($AL57+$AN57))+IF($AP57=BJ$11,($AT57+$AV57))+IF($AX57=BJ$11,($BB57+$BD57))</f>
        <v>0</v>
      </c>
      <c r="BK57" s="132">
        <f t="shared" si="160"/>
        <v>0</v>
      </c>
      <c r="BL57" s="132">
        <f t="shared" si="160"/>
        <v>0</v>
      </c>
      <c r="BM57" s="132">
        <f t="shared" si="160"/>
        <v>0</v>
      </c>
      <c r="BN57" s="132">
        <f t="shared" si="160"/>
        <v>0</v>
      </c>
      <c r="BO57" s="132">
        <f t="shared" si="160"/>
        <v>0</v>
      </c>
      <c r="BP57" s="132">
        <f t="shared" si="160"/>
        <v>0</v>
      </c>
      <c r="BQ57" s="132">
        <f t="shared" si="160"/>
        <v>0</v>
      </c>
      <c r="BR57" s="132">
        <f t="shared" si="160"/>
        <v>0</v>
      </c>
      <c r="BS57" s="132">
        <f t="shared" si="160"/>
        <v>0</v>
      </c>
      <c r="BT57" s="132">
        <f t="shared" si="160"/>
        <v>0</v>
      </c>
      <c r="BU57" s="132">
        <f t="shared" si="160"/>
        <v>0</v>
      </c>
      <c r="BV57" s="132">
        <f t="shared" si="160"/>
        <v>0</v>
      </c>
      <c r="BW57" s="132">
        <f t="shared" si="160"/>
        <v>0</v>
      </c>
      <c r="BX57" s="132">
        <f t="shared" si="160"/>
        <v>0</v>
      </c>
      <c r="BY57" s="132">
        <f t="shared" si="160"/>
        <v>0</v>
      </c>
      <c r="BZ57" s="132">
        <f t="shared" si="160"/>
        <v>0</v>
      </c>
      <c r="CA57" s="132">
        <f t="shared" si="160"/>
        <v>0</v>
      </c>
      <c r="CB57" s="132">
        <f t="shared" si="160"/>
        <v>0</v>
      </c>
      <c r="CC57" s="132">
        <f t="shared" si="160"/>
        <v>0</v>
      </c>
      <c r="CD57" s="132">
        <f t="shared" si="160"/>
        <v>0</v>
      </c>
      <c r="CE57" s="132">
        <f t="shared" si="160"/>
        <v>0</v>
      </c>
      <c r="CF57" s="132">
        <f t="shared" si="160"/>
        <v>0</v>
      </c>
      <c r="CG57" s="132">
        <f t="shared" si="160"/>
        <v>0</v>
      </c>
      <c r="CH57" s="132">
        <f t="shared" si="160"/>
        <v>0</v>
      </c>
      <c r="CI57" s="132">
        <f t="shared" si="160"/>
        <v>0</v>
      </c>
      <c r="CJ57" s="132">
        <f t="shared" si="160"/>
        <v>0</v>
      </c>
      <c r="CK57" s="132">
        <f t="shared" si="160"/>
        <v>0</v>
      </c>
      <c r="CL57" s="132">
        <f t="shared" si="160"/>
        <v>0</v>
      </c>
      <c r="CM57" s="132">
        <f t="shared" si="160"/>
        <v>0</v>
      </c>
      <c r="CN57" s="132">
        <f t="shared" si="160"/>
        <v>0</v>
      </c>
      <c r="CO57" s="132">
        <f t="shared" si="160"/>
        <v>0</v>
      </c>
      <c r="CP57" s="132">
        <f t="shared" si="160"/>
        <v>0</v>
      </c>
      <c r="CQ57" s="132">
        <f t="shared" si="160"/>
        <v>0</v>
      </c>
      <c r="CR57" s="132">
        <f t="shared" si="160"/>
        <v>0</v>
      </c>
      <c r="CS57" s="132">
        <f t="shared" si="160"/>
        <v>0</v>
      </c>
      <c r="CT57" s="132">
        <f t="shared" si="160"/>
        <v>0</v>
      </c>
      <c r="CU57" s="132">
        <f t="shared" si="160"/>
        <v>0</v>
      </c>
      <c r="CV57" s="132">
        <f t="shared" si="160"/>
        <v>0</v>
      </c>
      <c r="CW57" s="132">
        <f t="shared" si="160"/>
        <v>0</v>
      </c>
      <c r="CX57" s="132">
        <f t="shared" si="160"/>
        <v>0</v>
      </c>
      <c r="CY57" s="132">
        <f t="shared" si="160"/>
        <v>0</v>
      </c>
      <c r="CZ57" s="132">
        <f t="shared" si="160"/>
        <v>0</v>
      </c>
      <c r="DA57" s="132">
        <f t="shared" si="160"/>
        <v>0</v>
      </c>
      <c r="DB57" s="132">
        <f t="shared" si="160"/>
        <v>0</v>
      </c>
      <c r="DC57" s="132">
        <f t="shared" si="160"/>
        <v>0</v>
      </c>
      <c r="DD57" s="132">
        <f t="shared" si="160"/>
        <v>0</v>
      </c>
      <c r="DE57" s="132">
        <f t="shared" si="160"/>
        <v>0</v>
      </c>
      <c r="DF57" s="132">
        <f t="shared" si="160"/>
        <v>0</v>
      </c>
      <c r="DG57" s="132">
        <f t="shared" si="160"/>
        <v>0</v>
      </c>
      <c r="DH57" s="132">
        <f t="shared" si="160"/>
        <v>0</v>
      </c>
      <c r="DI57" s="132">
        <f t="shared" si="160"/>
        <v>0</v>
      </c>
      <c r="DJ57" s="132">
        <f t="shared" si="160"/>
        <v>0</v>
      </c>
      <c r="DK57" s="132">
        <f t="shared" si="160"/>
        <v>0</v>
      </c>
      <c r="DL57" s="132">
        <f t="shared" si="160"/>
        <v>0</v>
      </c>
      <c r="DM57" s="132">
        <f t="shared" si="160"/>
        <v>0</v>
      </c>
      <c r="DN57" s="132">
        <f t="shared" si="160"/>
        <v>0</v>
      </c>
      <c r="DO57" s="132">
        <f t="shared" si="160"/>
        <v>0</v>
      </c>
      <c r="DP57" s="132">
        <f t="shared" si="160"/>
        <v>0</v>
      </c>
      <c r="DQ57" s="132">
        <f t="shared" si="160"/>
        <v>0</v>
      </c>
      <c r="DR57" s="132">
        <f t="shared" si="160"/>
        <v>0</v>
      </c>
      <c r="DS57" s="132">
        <f t="shared" si="160"/>
        <v>0</v>
      </c>
      <c r="DT57" s="132">
        <f t="shared" si="160"/>
        <v>0</v>
      </c>
      <c r="DU57" s="132">
        <f t="shared" si="160"/>
        <v>0</v>
      </c>
      <c r="DV57" s="132">
        <f t="shared" si="160"/>
        <v>0</v>
      </c>
      <c r="DW57" s="132">
        <f t="shared" si="160"/>
        <v>0</v>
      </c>
      <c r="DX57" s="132">
        <f t="shared" si="160"/>
        <v>0</v>
      </c>
      <c r="DY57" s="132">
        <f t="shared" si="160"/>
        <v>0</v>
      </c>
      <c r="DZ57" s="132">
        <f t="shared" si="160"/>
        <v>0</v>
      </c>
      <c r="EA57" s="132">
        <f t="shared" si="160"/>
        <v>0</v>
      </c>
      <c r="EB57" s="132">
        <f t="shared" si="160"/>
        <v>0</v>
      </c>
      <c r="EC57" s="132">
        <f t="shared" si="160"/>
        <v>0</v>
      </c>
      <c r="ED57" s="132">
        <f t="shared" si="160"/>
        <v>0</v>
      </c>
      <c r="EE57" s="132">
        <f t="shared" si="160"/>
        <v>0</v>
      </c>
      <c r="EF57" s="132">
        <f t="shared" si="160"/>
        <v>0</v>
      </c>
      <c r="EG57" s="132">
        <f t="shared" si="160"/>
        <v>0</v>
      </c>
      <c r="EH57" s="132">
        <f t="shared" si="160"/>
        <v>0</v>
      </c>
      <c r="EI57" s="132">
        <f t="shared" si="160"/>
        <v>0</v>
      </c>
      <c r="EJ57" s="132">
        <f t="shared" si="160"/>
        <v>0</v>
      </c>
      <c r="EK57" s="132">
        <f t="shared" si="160"/>
        <v>0</v>
      </c>
      <c r="EL57" s="132">
        <f t="shared" si="160"/>
        <v>0</v>
      </c>
      <c r="EM57" s="132">
        <f t="shared" si="160"/>
        <v>0</v>
      </c>
      <c r="EN57" s="132">
        <f t="shared" si="160"/>
        <v>0</v>
      </c>
      <c r="EO57" s="132">
        <f t="shared" si="160"/>
        <v>0</v>
      </c>
      <c r="EP57" s="132">
        <f t="shared" si="160"/>
        <v>0</v>
      </c>
      <c r="EQ57" s="132">
        <f t="shared" si="160"/>
        <v>0</v>
      </c>
      <c r="ER57" s="132">
        <f t="shared" si="160"/>
        <v>0</v>
      </c>
      <c r="ES57" s="132">
        <f t="shared" si="160"/>
        <v>0</v>
      </c>
      <c r="ET57" s="132">
        <f t="shared" si="160"/>
        <v>0</v>
      </c>
      <c r="EU57" s="132">
        <f t="shared" si="160"/>
        <v>0</v>
      </c>
      <c r="EV57" s="132">
        <f t="shared" si="160"/>
        <v>0</v>
      </c>
      <c r="EW57" s="132">
        <f t="shared" si="160"/>
        <v>0</v>
      </c>
      <c r="EX57" s="132">
        <f t="shared" si="160"/>
        <v>0</v>
      </c>
      <c r="EY57" s="132">
        <f t="shared" si="160"/>
        <v>0</v>
      </c>
      <c r="EZ57" s="132">
        <f t="shared" si="160"/>
        <v>0</v>
      </c>
      <c r="FA57" s="132">
        <f t="shared" si="160"/>
        <v>0</v>
      </c>
      <c r="FB57" s="132">
        <f t="shared" si="160"/>
        <v>0</v>
      </c>
      <c r="FC57" s="132">
        <f t="shared" si="160"/>
        <v>0</v>
      </c>
      <c r="FD57" s="132">
        <f t="shared" si="160"/>
        <v>0</v>
      </c>
      <c r="FE57" s="132">
        <f t="shared" si="160"/>
        <v>0</v>
      </c>
      <c r="FF57" s="132">
        <f t="shared" si="160"/>
        <v>0</v>
      </c>
      <c r="FG57" s="132">
        <f t="shared" si="160"/>
        <v>0</v>
      </c>
      <c r="FH57" s="132">
        <f t="shared" si="160"/>
        <v>0</v>
      </c>
      <c r="FI57" s="132">
        <f t="shared" si="160"/>
        <v>0</v>
      </c>
      <c r="FJ57" s="132">
        <f t="shared" si="160"/>
        <v>0</v>
      </c>
      <c r="FK57" s="132">
        <f t="shared" si="160"/>
        <v>0</v>
      </c>
      <c r="FL57" s="132">
        <f t="shared" si="160"/>
        <v>0</v>
      </c>
      <c r="FM57" s="132">
        <f t="shared" si="160"/>
        <v>0</v>
      </c>
      <c r="FN57" s="132">
        <f t="shared" si="160"/>
        <v>0</v>
      </c>
      <c r="FO57" s="132">
        <f t="shared" si="160"/>
        <v>0</v>
      </c>
      <c r="FP57" s="132">
        <f t="shared" si="160"/>
        <v>0</v>
      </c>
      <c r="FQ57" s="132">
        <f t="shared" si="160"/>
        <v>0</v>
      </c>
      <c r="FR57" s="132">
        <f t="shared" si="160"/>
        <v>0</v>
      </c>
      <c r="FS57" s="132">
        <f t="shared" si="160"/>
        <v>0</v>
      </c>
      <c r="FT57" s="132">
        <f t="shared" si="160"/>
        <v>0</v>
      </c>
      <c r="FU57" s="132">
        <f t="shared" si="160"/>
        <v>0</v>
      </c>
      <c r="FV57" s="132">
        <f t="shared" si="160"/>
        <v>0</v>
      </c>
      <c r="FW57" s="132">
        <f t="shared" si="160"/>
        <v>0</v>
      </c>
      <c r="FX57" s="132">
        <f t="shared" si="160"/>
        <v>0</v>
      </c>
      <c r="FY57" s="132">
        <f t="shared" si="160"/>
        <v>0</v>
      </c>
      <c r="FZ57" s="132">
        <f t="shared" si="160"/>
        <v>0</v>
      </c>
      <c r="GA57" s="132">
        <f t="shared" si="160"/>
        <v>0</v>
      </c>
      <c r="GB57" s="132">
        <f t="shared" si="160"/>
        <v>0</v>
      </c>
      <c r="GC57" s="132">
        <f t="shared" si="160"/>
        <v>0</v>
      </c>
      <c r="GD57" s="132">
        <f t="shared" si="160"/>
        <v>0</v>
      </c>
      <c r="GE57" s="132">
        <f t="shared" si="160"/>
        <v>0</v>
      </c>
      <c r="GF57" s="132">
        <f t="shared" si="160"/>
        <v>0</v>
      </c>
      <c r="GG57" s="132">
        <f t="shared" si="160"/>
        <v>0</v>
      </c>
      <c r="GH57" s="132">
        <f t="shared" si="160"/>
        <v>0</v>
      </c>
      <c r="GI57" s="132">
        <f t="shared" si="160"/>
        <v>0</v>
      </c>
      <c r="GJ57" s="132">
        <f t="shared" si="160"/>
        <v>0</v>
      </c>
      <c r="GK57" s="132">
        <f t="shared" si="160"/>
        <v>0</v>
      </c>
      <c r="GL57" s="132">
        <f t="shared" si="160"/>
        <v>0</v>
      </c>
      <c r="GM57" s="132">
        <f t="shared" si="160"/>
        <v>0</v>
      </c>
      <c r="GN57" s="132">
        <f t="shared" si="160"/>
        <v>0</v>
      </c>
      <c r="GO57" s="132">
        <f t="shared" si="160"/>
        <v>0</v>
      </c>
      <c r="GP57" s="132">
        <f t="shared" si="160"/>
        <v>0</v>
      </c>
      <c r="GQ57" s="132">
        <f t="shared" si="160"/>
        <v>0</v>
      </c>
      <c r="GR57" s="132">
        <f t="shared" si="160"/>
        <v>0</v>
      </c>
      <c r="GS57" s="132">
        <f t="shared" si="160"/>
        <v>0</v>
      </c>
      <c r="GT57" s="132">
        <f t="shared" si="160"/>
        <v>0</v>
      </c>
      <c r="GU57" s="132">
        <f t="shared" si="160"/>
        <v>0</v>
      </c>
      <c r="GV57" s="132">
        <f t="shared" si="160"/>
        <v>0</v>
      </c>
      <c r="GW57" s="132">
        <f t="shared" si="160"/>
        <v>0</v>
      </c>
      <c r="GX57" s="132">
        <f t="shared" si="160"/>
        <v>0</v>
      </c>
      <c r="GY57" s="132">
        <f t="shared" si="160"/>
        <v>0</v>
      </c>
      <c r="GZ57" s="132">
        <f t="shared" si="160"/>
        <v>0</v>
      </c>
      <c r="HA57" s="132">
        <f t="shared" si="160"/>
        <v>0</v>
      </c>
      <c r="HB57" s="132">
        <f t="shared" si="160"/>
        <v>0</v>
      </c>
      <c r="HC57" s="132">
        <f t="shared" si="160"/>
        <v>0</v>
      </c>
      <c r="HD57" s="132">
        <f t="shared" si="160"/>
        <v>0</v>
      </c>
      <c r="HE57" s="132">
        <f t="shared" si="160"/>
        <v>0</v>
      </c>
      <c r="HF57" s="132">
        <f t="shared" si="160"/>
        <v>0</v>
      </c>
      <c r="HG57" s="132">
        <f t="shared" si="160"/>
        <v>0</v>
      </c>
      <c r="HH57" s="132">
        <f t="shared" si="160"/>
        <v>0</v>
      </c>
      <c r="HI57" s="132">
        <f t="shared" si="160"/>
        <v>0</v>
      </c>
      <c r="HJ57" s="132">
        <f t="shared" si="160"/>
        <v>0</v>
      </c>
      <c r="HK57" s="132">
        <f t="shared" si="160"/>
        <v>0</v>
      </c>
      <c r="HL57" s="132">
        <f t="shared" si="160"/>
        <v>0</v>
      </c>
      <c r="HM57" s="132">
        <f t="shared" si="160"/>
        <v>0</v>
      </c>
      <c r="HN57" s="132">
        <f t="shared" si="160"/>
        <v>0</v>
      </c>
      <c r="HO57" s="132">
        <f t="shared" si="160"/>
        <v>0</v>
      </c>
      <c r="HP57" s="132">
        <f t="shared" si="160"/>
        <v>0</v>
      </c>
      <c r="HQ57" s="132">
        <f t="shared" si="160"/>
        <v>0</v>
      </c>
      <c r="HR57" s="132">
        <f t="shared" si="160"/>
        <v>0</v>
      </c>
      <c r="HS57" s="132">
        <f t="shared" si="160"/>
        <v>0</v>
      </c>
      <c r="HT57" s="132">
        <f t="shared" si="160"/>
        <v>0</v>
      </c>
      <c r="HU57" s="132">
        <f t="shared" si="160"/>
        <v>0</v>
      </c>
      <c r="HV57" s="132">
        <f t="shared" si="160"/>
        <v>0</v>
      </c>
      <c r="HW57" s="132">
        <f t="shared" si="160"/>
        <v>0</v>
      </c>
      <c r="HX57" s="132">
        <f t="shared" si="160"/>
        <v>0</v>
      </c>
      <c r="HY57" s="132">
        <f t="shared" si="160"/>
        <v>0</v>
      </c>
      <c r="HZ57" s="132">
        <f t="shared" si="160"/>
        <v>0</v>
      </c>
      <c r="IA57" s="132">
        <f t="shared" si="160"/>
        <v>0</v>
      </c>
      <c r="IB57" s="132">
        <f t="shared" si="160"/>
        <v>0</v>
      </c>
      <c r="IC57" s="132">
        <f t="shared" si="160"/>
        <v>0</v>
      </c>
      <c r="ID57" s="132">
        <f t="shared" si="160"/>
        <v>0</v>
      </c>
      <c r="IE57" s="132">
        <f t="shared" si="160"/>
        <v>0</v>
      </c>
      <c r="IF57" s="132">
        <f t="shared" si="160"/>
        <v>0</v>
      </c>
      <c r="IG57" s="132">
        <f t="shared" si="160"/>
        <v>0</v>
      </c>
      <c r="IH57" s="132">
        <f t="shared" si="160"/>
        <v>0</v>
      </c>
      <c r="II57" s="132">
        <f t="shared" si="160"/>
        <v>0</v>
      </c>
      <c r="IJ57" s="132">
        <f t="shared" si="160"/>
        <v>0</v>
      </c>
      <c r="IK57" s="132">
        <f t="shared" si="160"/>
        <v>0</v>
      </c>
      <c r="IL57" s="132">
        <f t="shared" si="160"/>
        <v>0</v>
      </c>
      <c r="IM57" s="132">
        <f t="shared" si="160"/>
        <v>0</v>
      </c>
      <c r="IN57" s="132">
        <f t="shared" si="160"/>
        <v>0</v>
      </c>
      <c r="IO57" s="132">
        <f t="shared" si="160"/>
        <v>0</v>
      </c>
      <c r="IP57" s="132">
        <f t="shared" si="160"/>
        <v>0</v>
      </c>
      <c r="IQ57" s="132">
        <f t="shared" si="160"/>
        <v>0</v>
      </c>
      <c r="IR57" s="132">
        <f t="shared" si="160"/>
        <v>0</v>
      </c>
      <c r="IS57" s="132">
        <f t="shared" si="160"/>
        <v>0</v>
      </c>
      <c r="IT57" s="132">
        <f t="shared" si="160"/>
        <v>0</v>
      </c>
      <c r="IU57" s="132">
        <f t="shared" si="160"/>
        <v>0</v>
      </c>
      <c r="IV57" s="132">
        <f t="shared" si="160"/>
        <v>0</v>
      </c>
      <c r="IW57" s="132">
        <f t="shared" si="160"/>
        <v>0</v>
      </c>
      <c r="IX57" s="132">
        <f t="shared" si="160"/>
        <v>0</v>
      </c>
      <c r="IY57" s="132">
        <f t="shared" si="160"/>
        <v>0</v>
      </c>
      <c r="IZ57" s="132">
        <f t="shared" si="160"/>
        <v>0</v>
      </c>
      <c r="JA57" s="132">
        <f t="shared" si="160"/>
        <v>0</v>
      </c>
      <c r="JB57" s="132">
        <f t="shared" si="160"/>
        <v>0</v>
      </c>
      <c r="JC57" s="132">
        <f t="shared" si="160"/>
        <v>0</v>
      </c>
      <c r="JD57" s="132">
        <f t="shared" si="160"/>
        <v>0</v>
      </c>
      <c r="JE57" s="132">
        <f t="shared" si="160"/>
        <v>0</v>
      </c>
      <c r="JF57" s="132">
        <f t="shared" si="160"/>
        <v>0</v>
      </c>
      <c r="JG57" s="132">
        <f t="shared" si="160"/>
        <v>0</v>
      </c>
      <c r="JH57" s="132">
        <f t="shared" si="160"/>
        <v>0</v>
      </c>
      <c r="JI57" s="132">
        <f t="shared" si="160"/>
        <v>0</v>
      </c>
      <c r="JJ57" s="132">
        <f t="shared" si="160"/>
        <v>0</v>
      </c>
      <c r="JK57" s="132">
        <f t="shared" si="160"/>
        <v>0</v>
      </c>
      <c r="JL57" s="132">
        <f t="shared" si="160"/>
        <v>0</v>
      </c>
      <c r="JM57" s="132">
        <f t="shared" si="160"/>
        <v>0</v>
      </c>
      <c r="JN57" s="132">
        <f t="shared" si="160"/>
        <v>0</v>
      </c>
      <c r="JO57" s="132">
        <f t="shared" si="160"/>
        <v>0</v>
      </c>
      <c r="JP57" s="132">
        <f t="shared" si="160"/>
        <v>0</v>
      </c>
      <c r="JQ57" s="132">
        <f t="shared" si="160"/>
        <v>0</v>
      </c>
      <c r="JR57" s="132">
        <f t="shared" si="160"/>
        <v>0</v>
      </c>
      <c r="JS57" s="132">
        <f t="shared" si="160"/>
        <v>0</v>
      </c>
      <c r="JT57" s="132">
        <f t="shared" si="160"/>
        <v>0</v>
      </c>
      <c r="JU57" s="132">
        <f t="shared" si="160"/>
        <v>0</v>
      </c>
      <c r="JV57" s="132">
        <f t="shared" si="160"/>
        <v>0</v>
      </c>
      <c r="JW57" s="132">
        <f t="shared" si="160"/>
        <v>0</v>
      </c>
      <c r="JX57" s="132">
        <f t="shared" si="160"/>
        <v>0</v>
      </c>
      <c r="JY57" s="132">
        <f t="shared" si="160"/>
        <v>0</v>
      </c>
      <c r="JZ57" s="132">
        <f t="shared" si="160"/>
        <v>0</v>
      </c>
      <c r="KA57" s="132">
        <f t="shared" si="160"/>
        <v>0</v>
      </c>
      <c r="KB57" s="132">
        <f t="shared" si="160"/>
        <v>0</v>
      </c>
      <c r="KC57" s="132">
        <f t="shared" si="160"/>
        <v>0</v>
      </c>
      <c r="KD57" s="132">
        <f t="shared" si="160"/>
        <v>0</v>
      </c>
      <c r="KE57" s="132">
        <f t="shared" si="160"/>
        <v>0</v>
      </c>
      <c r="KF57" s="132">
        <f t="shared" si="160"/>
        <v>0</v>
      </c>
      <c r="KG57" s="132">
        <f t="shared" si="160"/>
        <v>0</v>
      </c>
      <c r="KH57" s="132">
        <f t="shared" si="160"/>
        <v>0</v>
      </c>
      <c r="KI57" s="132">
        <f t="shared" si="160"/>
        <v>0</v>
      </c>
      <c r="KJ57" s="132">
        <f t="shared" si="160"/>
        <v>0</v>
      </c>
      <c r="KK57" s="132">
        <f t="shared" si="160"/>
        <v>0</v>
      </c>
      <c r="KL57" s="132">
        <f t="shared" si="160"/>
        <v>0</v>
      </c>
      <c r="KM57" s="132">
        <f t="shared" si="160"/>
        <v>0</v>
      </c>
      <c r="KN57" s="132">
        <f t="shared" si="160"/>
        <v>0</v>
      </c>
      <c r="KO57" s="132">
        <f t="shared" si="160"/>
        <v>0</v>
      </c>
      <c r="KP57" s="132">
        <f t="shared" si="160"/>
        <v>0</v>
      </c>
      <c r="KQ57" s="132">
        <f t="shared" si="160"/>
        <v>0</v>
      </c>
      <c r="KR57" s="132">
        <f t="shared" si="160"/>
        <v>0</v>
      </c>
      <c r="KS57" s="132">
        <f t="shared" si="160"/>
        <v>0</v>
      </c>
      <c r="KT57" s="132">
        <f t="shared" si="160"/>
        <v>0</v>
      </c>
      <c r="KU57" s="132">
        <f t="shared" si="160"/>
        <v>0</v>
      </c>
      <c r="KV57" s="132">
        <f t="shared" si="160"/>
        <v>0</v>
      </c>
      <c r="KW57" s="132">
        <f t="shared" si="160"/>
        <v>0</v>
      </c>
      <c r="KX57" s="132">
        <f t="shared" si="160"/>
        <v>0</v>
      </c>
      <c r="KY57" s="132">
        <f t="shared" si="160"/>
        <v>0</v>
      </c>
      <c r="KZ57" s="132">
        <f t="shared" si="160"/>
        <v>0</v>
      </c>
      <c r="LA57" s="132">
        <f t="shared" si="160"/>
        <v>0</v>
      </c>
      <c r="LB57" s="132">
        <f t="shared" si="160"/>
        <v>0</v>
      </c>
      <c r="LC57" s="132">
        <f t="shared" si="160"/>
        <v>0</v>
      </c>
      <c r="LD57" s="132">
        <f t="shared" si="160"/>
        <v>0</v>
      </c>
      <c r="LE57" s="132">
        <f t="shared" si="160"/>
        <v>0</v>
      </c>
      <c r="LF57" s="132">
        <f t="shared" si="160"/>
        <v>0</v>
      </c>
      <c r="LG57" s="132">
        <f t="shared" si="160"/>
        <v>0</v>
      </c>
      <c r="LH57" s="132">
        <f t="shared" si="160"/>
        <v>0</v>
      </c>
      <c r="LI57" s="132">
        <f t="shared" si="160"/>
        <v>0</v>
      </c>
      <c r="LJ57" s="132">
        <f t="shared" si="160"/>
        <v>0</v>
      </c>
      <c r="LK57" s="132">
        <f t="shared" si="160"/>
        <v>0</v>
      </c>
      <c r="LL57" s="132">
        <f t="shared" si="160"/>
        <v>0</v>
      </c>
      <c r="LM57" s="132">
        <f t="shared" si="160"/>
        <v>0</v>
      </c>
      <c r="LN57" s="132">
        <f t="shared" si="160"/>
        <v>0</v>
      </c>
      <c r="LO57" s="132">
        <f t="shared" si="160"/>
        <v>0</v>
      </c>
      <c r="LP57" s="132">
        <f t="shared" si="160"/>
        <v>0</v>
      </c>
      <c r="LQ57" s="132">
        <f t="shared" si="160"/>
        <v>0</v>
      </c>
      <c r="LR57" s="132">
        <f t="shared" si="160"/>
        <v>0</v>
      </c>
      <c r="LS57" s="132">
        <f t="shared" si="160"/>
        <v>0</v>
      </c>
      <c r="LT57" s="132">
        <f t="shared" si="160"/>
        <v>0</v>
      </c>
      <c r="LU57" s="132">
        <f t="shared" si="160"/>
        <v>0</v>
      </c>
      <c r="LV57" s="132">
        <f t="shared" si="160"/>
        <v>0</v>
      </c>
      <c r="LW57" s="132">
        <f t="shared" si="160"/>
        <v>0</v>
      </c>
      <c r="LX57" s="132">
        <f t="shared" si="160"/>
        <v>0</v>
      </c>
      <c r="LY57" s="132">
        <f t="shared" si="160"/>
        <v>0</v>
      </c>
      <c r="LZ57" s="132">
        <f t="shared" si="160"/>
        <v>0</v>
      </c>
      <c r="MA57" s="132">
        <f t="shared" si="160"/>
        <v>0</v>
      </c>
      <c r="MB57" s="132">
        <f t="shared" si="160"/>
        <v>0</v>
      </c>
      <c r="MC57" s="132">
        <f t="shared" si="160"/>
        <v>0</v>
      </c>
      <c r="MD57" s="132">
        <f t="shared" si="160"/>
        <v>0</v>
      </c>
      <c r="ME57" s="132">
        <f t="shared" si="160"/>
        <v>0</v>
      </c>
      <c r="MF57" s="132">
        <f t="shared" si="160"/>
        <v>0</v>
      </c>
      <c r="MG57" s="132">
        <f t="shared" si="160"/>
        <v>0</v>
      </c>
      <c r="MH57" s="132">
        <f t="shared" si="160"/>
        <v>0</v>
      </c>
      <c r="MI57" s="132">
        <f t="shared" si="160"/>
        <v>0</v>
      </c>
      <c r="MJ57" s="132">
        <f t="shared" si="160"/>
        <v>0</v>
      </c>
      <c r="MK57" s="132">
        <f t="shared" si="160"/>
        <v>0</v>
      </c>
      <c r="ML57" s="132">
        <f t="shared" si="160"/>
        <v>0</v>
      </c>
      <c r="MM57" s="132">
        <f t="shared" si="160"/>
        <v>0</v>
      </c>
      <c r="MN57" s="132">
        <f t="shared" si="160"/>
        <v>0</v>
      </c>
      <c r="MO57" s="132">
        <f t="shared" si="160"/>
        <v>0</v>
      </c>
      <c r="MP57" s="132">
        <f t="shared" si="160"/>
        <v>0</v>
      </c>
      <c r="MQ57" s="132">
        <f t="shared" si="160"/>
        <v>0</v>
      </c>
      <c r="MR57" s="132">
        <f t="shared" si="160"/>
        <v>0</v>
      </c>
      <c r="MS57" s="132">
        <f t="shared" si="160"/>
        <v>0</v>
      </c>
      <c r="MT57" s="132">
        <f t="shared" si="160"/>
        <v>0</v>
      </c>
      <c r="MU57" s="132">
        <f t="shared" si="160"/>
        <v>0</v>
      </c>
      <c r="MV57" s="132">
        <f t="shared" si="160"/>
        <v>0</v>
      </c>
      <c r="MW57" s="132">
        <f t="shared" si="160"/>
        <v>0</v>
      </c>
      <c r="MX57" s="132">
        <f t="shared" si="160"/>
        <v>0</v>
      </c>
      <c r="MY57" s="132">
        <f t="shared" si="160"/>
        <v>0</v>
      </c>
      <c r="MZ57" s="132">
        <f t="shared" si="160"/>
        <v>0</v>
      </c>
      <c r="NA57" s="132">
        <f t="shared" si="160"/>
        <v>0</v>
      </c>
      <c r="NB57" s="132">
        <f t="shared" si="160"/>
        <v>0</v>
      </c>
      <c r="NC57" s="132">
        <f t="shared" si="160"/>
        <v>0</v>
      </c>
      <c r="ND57" s="132">
        <f t="shared" si="160"/>
        <v>0</v>
      </c>
      <c r="NE57" s="132">
        <f t="shared" si="160"/>
        <v>0</v>
      </c>
      <c r="NF57" s="132">
        <f t="shared" si="160"/>
        <v>0</v>
      </c>
      <c r="NG57" s="132">
        <f t="shared" si="160"/>
        <v>0</v>
      </c>
      <c r="NH57" s="132">
        <f t="shared" si="160"/>
        <v>0</v>
      </c>
      <c r="NI57" s="132">
        <f t="shared" si="160"/>
        <v>0</v>
      </c>
      <c r="NJ57" s="132">
        <f t="shared" si="160"/>
        <v>0</v>
      </c>
      <c r="NK57" s="132">
        <f t="shared" si="160"/>
        <v>0</v>
      </c>
      <c r="NL57" s="132">
        <f t="shared" si="160"/>
        <v>0</v>
      </c>
      <c r="NM57" s="132">
        <f t="shared" si="160"/>
        <v>0</v>
      </c>
      <c r="NN57" s="132">
        <f t="shared" si="160"/>
        <v>0</v>
      </c>
      <c r="NO57" s="132">
        <f t="shared" si="160"/>
        <v>0</v>
      </c>
      <c r="NP57" s="132">
        <f t="shared" si="160"/>
        <v>0</v>
      </c>
      <c r="NQ57" s="132">
        <f t="shared" si="160"/>
        <v>0</v>
      </c>
      <c r="NR57" s="132">
        <f t="shared" si="160"/>
        <v>0</v>
      </c>
      <c r="NS57" s="132">
        <f t="shared" si="160"/>
        <v>0</v>
      </c>
      <c r="NT57" s="132">
        <f t="shared" si="160"/>
        <v>0</v>
      </c>
      <c r="NU57" s="132">
        <f t="shared" si="160"/>
        <v>0</v>
      </c>
      <c r="NV57" s="132">
        <f t="shared" si="160"/>
        <v>0</v>
      </c>
      <c r="NW57" s="132">
        <f t="shared" si="160"/>
        <v>0</v>
      </c>
      <c r="NX57" s="132">
        <f t="shared" si="160"/>
        <v>0</v>
      </c>
      <c r="NY57" s="132">
        <f t="shared" si="160"/>
        <v>0</v>
      </c>
      <c r="NZ57" s="132">
        <f t="shared" si="160"/>
        <v>0</v>
      </c>
      <c r="OA57" s="132">
        <f t="shared" si="160"/>
        <v>0</v>
      </c>
      <c r="OB57" s="132">
        <f t="shared" si="160"/>
        <v>0</v>
      </c>
      <c r="OC57" s="132">
        <f t="shared" si="160"/>
        <v>0</v>
      </c>
      <c r="OD57" s="132">
        <f t="shared" si="160"/>
        <v>0</v>
      </c>
      <c r="OE57" s="133">
        <f t="shared" si="160"/>
        <v>0</v>
      </c>
      <c r="OF57" s="133">
        <f t="shared" si="160"/>
        <v>0</v>
      </c>
      <c r="OG57" s="133">
        <f t="shared" si="160"/>
        <v>0</v>
      </c>
      <c r="OH57" s="133">
        <f t="shared" si="160"/>
        <v>0</v>
      </c>
      <c r="OI57" s="133">
        <f t="shared" si="160"/>
        <v>0</v>
      </c>
      <c r="OJ57" s="133">
        <f t="shared" si="160"/>
        <v>0</v>
      </c>
      <c r="OK57" s="133">
        <f t="shared" si="160"/>
        <v>0</v>
      </c>
      <c r="OL57" s="133">
        <f t="shared" si="160"/>
        <v>0</v>
      </c>
      <c r="OM57" s="133">
        <f t="shared" si="160"/>
        <v>0</v>
      </c>
      <c r="ON57" s="133">
        <f t="shared" si="160"/>
        <v>0</v>
      </c>
      <c r="OO57" s="133">
        <f t="shared" si="160"/>
        <v>0</v>
      </c>
      <c r="OP57" s="133">
        <f t="shared" si="160"/>
        <v>0</v>
      </c>
      <c r="OQ57" s="133">
        <f t="shared" si="160"/>
        <v>0</v>
      </c>
      <c r="OR57" s="133">
        <f t="shared" si="160"/>
        <v>0</v>
      </c>
      <c r="OS57" s="133">
        <f t="shared" si="160"/>
        <v>0</v>
      </c>
      <c r="OT57" s="133">
        <f t="shared" si="160"/>
        <v>0</v>
      </c>
      <c r="OU57" s="133">
        <f t="shared" si="160"/>
        <v>0</v>
      </c>
      <c r="OV57" s="133">
        <f t="shared" si="160"/>
        <v>0</v>
      </c>
      <c r="OW57" s="133">
        <f t="shared" si="160"/>
        <v>0</v>
      </c>
      <c r="OX57" s="133">
        <f t="shared" si="160"/>
        <v>0</v>
      </c>
      <c r="OY57" s="133">
        <f t="shared" si="160"/>
        <v>0</v>
      </c>
      <c r="OZ57" s="133">
        <f t="shared" si="160"/>
        <v>0</v>
      </c>
      <c r="PA57" s="133">
        <f t="shared" si="160"/>
        <v>0</v>
      </c>
      <c r="PB57" s="133">
        <f t="shared" si="160"/>
        <v>0</v>
      </c>
      <c r="PC57" s="133">
        <f t="shared" si="160"/>
        <v>0</v>
      </c>
      <c r="PD57" s="133">
        <f t="shared" si="160"/>
        <v>0</v>
      </c>
      <c r="PE57" s="133">
        <f t="shared" si="160"/>
        <v>0</v>
      </c>
      <c r="PF57" s="133">
        <f t="shared" si="160"/>
        <v>0</v>
      </c>
      <c r="PG57" s="133">
        <f t="shared" si="160"/>
        <v>0</v>
      </c>
      <c r="PH57" s="133">
        <f t="shared" si="160"/>
        <v>0</v>
      </c>
      <c r="PI57" s="133">
        <f t="shared" si="160"/>
        <v>0</v>
      </c>
      <c r="PJ57" s="133">
        <f t="shared" si="160"/>
        <v>0</v>
      </c>
      <c r="PK57" s="133">
        <f t="shared" si="160"/>
        <v>0</v>
      </c>
      <c r="PL57" s="133">
        <f t="shared" si="160"/>
        <v>0</v>
      </c>
      <c r="PM57" s="133">
        <f t="shared" si="160"/>
        <v>0</v>
      </c>
      <c r="PN57" s="133">
        <f t="shared" si="160"/>
        <v>0</v>
      </c>
      <c r="PO57" s="133">
        <f t="shared" si="160"/>
        <v>0</v>
      </c>
      <c r="PP57" s="133">
        <f t="shared" si="160"/>
        <v>0</v>
      </c>
      <c r="PQ57" s="133">
        <f t="shared" si="160"/>
        <v>0</v>
      </c>
      <c r="PR57" s="133">
        <f t="shared" si="160"/>
        <v>0</v>
      </c>
      <c r="PS57" s="133">
        <f t="shared" si="160"/>
        <v>0</v>
      </c>
      <c r="PT57" s="133">
        <f t="shared" si="160"/>
        <v>0</v>
      </c>
      <c r="PU57" s="133">
        <f t="shared" si="160"/>
        <v>0</v>
      </c>
      <c r="PV57" s="133">
        <f t="shared" si="160"/>
        <v>0</v>
      </c>
      <c r="PW57" s="133">
        <f t="shared" si="160"/>
        <v>0</v>
      </c>
      <c r="PX57" s="133">
        <f t="shared" si="160"/>
        <v>0</v>
      </c>
      <c r="PY57" s="133">
        <f t="shared" si="160"/>
        <v>0</v>
      </c>
      <c r="PZ57" s="133">
        <f t="shared" si="160"/>
        <v>0</v>
      </c>
      <c r="QA57" s="133">
        <f t="shared" si="160"/>
        <v>0</v>
      </c>
      <c r="QB57" s="133">
        <f t="shared" si="160"/>
        <v>0</v>
      </c>
      <c r="QC57" s="133">
        <f t="shared" si="160"/>
        <v>0</v>
      </c>
      <c r="QD57" s="133">
        <f t="shared" si="160"/>
        <v>0</v>
      </c>
      <c r="QE57" s="133">
        <f t="shared" si="160"/>
        <v>0</v>
      </c>
      <c r="QF57" s="133">
        <f t="shared" si="160"/>
        <v>0</v>
      </c>
      <c r="QG57" s="133">
        <f t="shared" si="160"/>
        <v>0</v>
      </c>
      <c r="QH57" s="133">
        <f t="shared" si="160"/>
        <v>0</v>
      </c>
      <c r="QI57" s="133">
        <f t="shared" si="160"/>
        <v>0</v>
      </c>
    </row>
    <row r="58" ht="21.75" customHeight="1">
      <c r="A58" s="120" t="s">
        <v>139</v>
      </c>
      <c r="B58" s="126">
        <f t="shared" si="122"/>
        <v>0</v>
      </c>
      <c r="C58" s="122" t="s">
        <v>79</v>
      </c>
      <c r="D58" s="123">
        <v>0.35</v>
      </c>
      <c r="E58" s="122">
        <f>+D$46*D58</f>
        <v>0</v>
      </c>
      <c r="F58" s="134">
        <v>0.35</v>
      </c>
      <c r="G58" s="122">
        <f>+F$46*F58</f>
        <v>0</v>
      </c>
      <c r="H58" s="104"/>
      <c r="I58" s="125" t="s">
        <v>140</v>
      </c>
      <c r="J58" s="126">
        <f t="shared" si="123"/>
        <v>0</v>
      </c>
      <c r="K58" s="127" t="s">
        <v>63</v>
      </c>
      <c r="L58" s="128">
        <v>10.0</v>
      </c>
      <c r="M58" s="127">
        <f t="shared" si="161"/>
        <v>0</v>
      </c>
      <c r="N58" s="128">
        <v>10.0</v>
      </c>
      <c r="O58" s="127">
        <f t="shared" si="162"/>
        <v>0</v>
      </c>
      <c r="P58" s="104"/>
      <c r="Q58" s="125" t="s">
        <v>132</v>
      </c>
      <c r="R58" s="126">
        <f t="shared" si="124"/>
        <v>0</v>
      </c>
      <c r="S58" s="127" t="s">
        <v>133</v>
      </c>
      <c r="T58" s="128">
        <v>0.5</v>
      </c>
      <c r="U58" s="127">
        <f>+T$46*T58/11.2</f>
        <v>0</v>
      </c>
      <c r="V58" s="128">
        <v>0.5</v>
      </c>
      <c r="W58" s="127">
        <f>+V$46*V58/11.2</f>
        <v>0</v>
      </c>
      <c r="X58" s="104"/>
      <c r="Y58" s="125" t="s">
        <v>132</v>
      </c>
      <c r="Z58" s="126">
        <f t="shared" si="125"/>
        <v>0</v>
      </c>
      <c r="AA58" s="127" t="s">
        <v>133</v>
      </c>
      <c r="AB58" s="128">
        <v>0.5</v>
      </c>
      <c r="AC58" s="127">
        <f>+AB$46*AB58/11.2</f>
        <v>0</v>
      </c>
      <c r="AD58" s="128">
        <v>0.5</v>
      </c>
      <c r="AE58" s="127">
        <f>+AD$46*AD58/11.2</f>
        <v>0</v>
      </c>
      <c r="AF58" s="104"/>
      <c r="AG58" s="104"/>
      <c r="AH58" s="125" t="s">
        <v>70</v>
      </c>
      <c r="AI58" s="126">
        <f t="shared" si="126"/>
        <v>0</v>
      </c>
      <c r="AJ58" s="127" t="s">
        <v>63</v>
      </c>
      <c r="AK58" s="128">
        <v>15.0</v>
      </c>
      <c r="AL58" s="127">
        <f t="shared" si="134"/>
        <v>0</v>
      </c>
      <c r="AM58" s="128">
        <v>15.0</v>
      </c>
      <c r="AN58" s="127">
        <f t="shared" si="135"/>
        <v>0</v>
      </c>
      <c r="AO58" s="104"/>
      <c r="AP58" s="125" t="s">
        <v>132</v>
      </c>
      <c r="AQ58" s="126">
        <f t="shared" si="127"/>
        <v>0</v>
      </c>
      <c r="AR58" s="127" t="s">
        <v>133</v>
      </c>
      <c r="AS58" s="128">
        <v>0.5</v>
      </c>
      <c r="AT58" s="127">
        <f>+AS$46*AS58/11.2</f>
        <v>0</v>
      </c>
      <c r="AU58" s="128">
        <v>0.5</v>
      </c>
      <c r="AV58" s="127">
        <f>+AU$46*AU58/11.2</f>
        <v>0</v>
      </c>
      <c r="AW58" s="104"/>
      <c r="AX58" s="125" t="s">
        <v>141</v>
      </c>
      <c r="AY58" s="126">
        <f t="shared" si="128"/>
        <v>0</v>
      </c>
      <c r="AZ58" s="127" t="s">
        <v>63</v>
      </c>
      <c r="BA58" s="128">
        <v>40.0</v>
      </c>
      <c r="BB58" s="127">
        <f t="shared" ref="BB58:BB62" si="164">+BA$46*BA58/500</f>
        <v>0</v>
      </c>
      <c r="BC58" s="130">
        <v>40.0</v>
      </c>
      <c r="BD58" s="127">
        <f t="shared" ref="BD58:BD62" si="165">+BC$46*BC58/500</f>
        <v>0</v>
      </c>
      <c r="BF58" s="69"/>
      <c r="BH58" s="131">
        <f t="shared" si="129"/>
        <v>0</v>
      </c>
      <c r="BI58" s="132">
        <f t="shared" si="130"/>
        <v>0</v>
      </c>
      <c r="BJ58" s="132">
        <f t="shared" ref="BJ58:QI58" si="163">+IF($A58=BJ$11,($E58+$G58))+IF($I58=BJ$11,($M58+$O58))+IF($Q58=BJ$11,($U58+$W58))+IF($Y58=BJ$11,($AC58+$AE58))+IF($AH58=BJ$11,($AL58+$AN58))+IF($AP58=BJ$11,($AT58+$AV58))+IF($AX58=BJ$11,($BB58+$BD58))</f>
        <v>0</v>
      </c>
      <c r="BK58" s="132">
        <f t="shared" si="163"/>
        <v>0</v>
      </c>
      <c r="BL58" s="132">
        <f t="shared" si="163"/>
        <v>0</v>
      </c>
      <c r="BM58" s="132">
        <f t="shared" si="163"/>
        <v>0</v>
      </c>
      <c r="BN58" s="132">
        <f t="shared" si="163"/>
        <v>0</v>
      </c>
      <c r="BO58" s="132">
        <f t="shared" si="163"/>
        <v>0</v>
      </c>
      <c r="BP58" s="132">
        <f t="shared" si="163"/>
        <v>0</v>
      </c>
      <c r="BQ58" s="132">
        <f t="shared" si="163"/>
        <v>0</v>
      </c>
      <c r="BR58" s="132">
        <f t="shared" si="163"/>
        <v>0</v>
      </c>
      <c r="BS58" s="132">
        <f t="shared" si="163"/>
        <v>0</v>
      </c>
      <c r="BT58" s="132">
        <f t="shared" si="163"/>
        <v>0</v>
      </c>
      <c r="BU58" s="132">
        <f t="shared" si="163"/>
        <v>0</v>
      </c>
      <c r="BV58" s="132">
        <f t="shared" si="163"/>
        <v>0</v>
      </c>
      <c r="BW58" s="132">
        <f t="shared" si="163"/>
        <v>0</v>
      </c>
      <c r="BX58" s="132">
        <f t="shared" si="163"/>
        <v>0</v>
      </c>
      <c r="BY58" s="132">
        <f t="shared" si="163"/>
        <v>0</v>
      </c>
      <c r="BZ58" s="132">
        <f t="shared" si="163"/>
        <v>0</v>
      </c>
      <c r="CA58" s="132">
        <f t="shared" si="163"/>
        <v>0</v>
      </c>
      <c r="CB58" s="132">
        <f t="shared" si="163"/>
        <v>0</v>
      </c>
      <c r="CC58" s="132">
        <f t="shared" si="163"/>
        <v>0</v>
      </c>
      <c r="CD58" s="132">
        <f t="shared" si="163"/>
        <v>0</v>
      </c>
      <c r="CE58" s="132">
        <f t="shared" si="163"/>
        <v>0</v>
      </c>
      <c r="CF58" s="132">
        <f t="shared" si="163"/>
        <v>0</v>
      </c>
      <c r="CG58" s="132">
        <f t="shared" si="163"/>
        <v>0</v>
      </c>
      <c r="CH58" s="132">
        <f t="shared" si="163"/>
        <v>0</v>
      </c>
      <c r="CI58" s="132">
        <f t="shared" si="163"/>
        <v>0</v>
      </c>
      <c r="CJ58" s="132">
        <f t="shared" si="163"/>
        <v>0</v>
      </c>
      <c r="CK58" s="132">
        <f t="shared" si="163"/>
        <v>0</v>
      </c>
      <c r="CL58" s="132">
        <f t="shared" si="163"/>
        <v>0</v>
      </c>
      <c r="CM58" s="132">
        <f t="shared" si="163"/>
        <v>0</v>
      </c>
      <c r="CN58" s="132">
        <f t="shared" si="163"/>
        <v>0</v>
      </c>
      <c r="CO58" s="132">
        <f t="shared" si="163"/>
        <v>0</v>
      </c>
      <c r="CP58" s="132">
        <f t="shared" si="163"/>
        <v>0</v>
      </c>
      <c r="CQ58" s="132">
        <f t="shared" si="163"/>
        <v>0</v>
      </c>
      <c r="CR58" s="132">
        <f t="shared" si="163"/>
        <v>0</v>
      </c>
      <c r="CS58" s="132">
        <f t="shared" si="163"/>
        <v>0</v>
      </c>
      <c r="CT58" s="132">
        <f t="shared" si="163"/>
        <v>0</v>
      </c>
      <c r="CU58" s="132">
        <f t="shared" si="163"/>
        <v>0</v>
      </c>
      <c r="CV58" s="132">
        <f t="shared" si="163"/>
        <v>0</v>
      </c>
      <c r="CW58" s="132">
        <f t="shared" si="163"/>
        <v>0</v>
      </c>
      <c r="CX58" s="132">
        <f t="shared" si="163"/>
        <v>0</v>
      </c>
      <c r="CY58" s="132">
        <f t="shared" si="163"/>
        <v>0</v>
      </c>
      <c r="CZ58" s="132">
        <f t="shared" si="163"/>
        <v>0</v>
      </c>
      <c r="DA58" s="132">
        <f t="shared" si="163"/>
        <v>0</v>
      </c>
      <c r="DB58" s="132">
        <f t="shared" si="163"/>
        <v>0</v>
      </c>
      <c r="DC58" s="132">
        <f t="shared" si="163"/>
        <v>0</v>
      </c>
      <c r="DD58" s="132">
        <f t="shared" si="163"/>
        <v>0</v>
      </c>
      <c r="DE58" s="132">
        <f t="shared" si="163"/>
        <v>0</v>
      </c>
      <c r="DF58" s="132">
        <f t="shared" si="163"/>
        <v>0</v>
      </c>
      <c r="DG58" s="132">
        <f t="shared" si="163"/>
        <v>0</v>
      </c>
      <c r="DH58" s="132">
        <f t="shared" si="163"/>
        <v>0</v>
      </c>
      <c r="DI58" s="132">
        <f t="shared" si="163"/>
        <v>0</v>
      </c>
      <c r="DJ58" s="132">
        <f t="shared" si="163"/>
        <v>0</v>
      </c>
      <c r="DK58" s="132">
        <f t="shared" si="163"/>
        <v>0</v>
      </c>
      <c r="DL58" s="132">
        <f t="shared" si="163"/>
        <v>0</v>
      </c>
      <c r="DM58" s="132">
        <f t="shared" si="163"/>
        <v>0</v>
      </c>
      <c r="DN58" s="132">
        <f t="shared" si="163"/>
        <v>0</v>
      </c>
      <c r="DO58" s="132">
        <f t="shared" si="163"/>
        <v>0</v>
      </c>
      <c r="DP58" s="132">
        <f t="shared" si="163"/>
        <v>0</v>
      </c>
      <c r="DQ58" s="132">
        <f t="shared" si="163"/>
        <v>0</v>
      </c>
      <c r="DR58" s="132">
        <f t="shared" si="163"/>
        <v>0</v>
      </c>
      <c r="DS58" s="132">
        <f t="shared" si="163"/>
        <v>0</v>
      </c>
      <c r="DT58" s="132">
        <f t="shared" si="163"/>
        <v>0</v>
      </c>
      <c r="DU58" s="132">
        <f t="shared" si="163"/>
        <v>0</v>
      </c>
      <c r="DV58" s="132">
        <f t="shared" si="163"/>
        <v>0</v>
      </c>
      <c r="DW58" s="132">
        <f t="shared" si="163"/>
        <v>0</v>
      </c>
      <c r="DX58" s="132">
        <f t="shared" si="163"/>
        <v>0</v>
      </c>
      <c r="DY58" s="132">
        <f t="shared" si="163"/>
        <v>0</v>
      </c>
      <c r="DZ58" s="132">
        <f t="shared" si="163"/>
        <v>0</v>
      </c>
      <c r="EA58" s="132">
        <f t="shared" si="163"/>
        <v>0</v>
      </c>
      <c r="EB58" s="132">
        <f t="shared" si="163"/>
        <v>0</v>
      </c>
      <c r="EC58" s="132">
        <f t="shared" si="163"/>
        <v>0</v>
      </c>
      <c r="ED58" s="132">
        <f t="shared" si="163"/>
        <v>0</v>
      </c>
      <c r="EE58" s="132">
        <f t="shared" si="163"/>
        <v>0</v>
      </c>
      <c r="EF58" s="132">
        <f t="shared" si="163"/>
        <v>0</v>
      </c>
      <c r="EG58" s="132">
        <f t="shared" si="163"/>
        <v>0</v>
      </c>
      <c r="EH58" s="132">
        <f t="shared" si="163"/>
        <v>0</v>
      </c>
      <c r="EI58" s="132">
        <f t="shared" si="163"/>
        <v>0</v>
      </c>
      <c r="EJ58" s="132">
        <f t="shared" si="163"/>
        <v>0</v>
      </c>
      <c r="EK58" s="132">
        <f t="shared" si="163"/>
        <v>0</v>
      </c>
      <c r="EL58" s="132">
        <f t="shared" si="163"/>
        <v>0</v>
      </c>
      <c r="EM58" s="132">
        <f t="shared" si="163"/>
        <v>0</v>
      </c>
      <c r="EN58" s="132">
        <f t="shared" si="163"/>
        <v>0</v>
      </c>
      <c r="EO58" s="132">
        <f t="shared" si="163"/>
        <v>0</v>
      </c>
      <c r="EP58" s="132">
        <f t="shared" si="163"/>
        <v>0</v>
      </c>
      <c r="EQ58" s="132">
        <f t="shared" si="163"/>
        <v>0</v>
      </c>
      <c r="ER58" s="132">
        <f t="shared" si="163"/>
        <v>0</v>
      </c>
      <c r="ES58" s="132">
        <f t="shared" si="163"/>
        <v>0</v>
      </c>
      <c r="ET58" s="132">
        <f t="shared" si="163"/>
        <v>0</v>
      </c>
      <c r="EU58" s="132">
        <f t="shared" si="163"/>
        <v>0</v>
      </c>
      <c r="EV58" s="132">
        <f t="shared" si="163"/>
        <v>0</v>
      </c>
      <c r="EW58" s="132">
        <f t="shared" si="163"/>
        <v>0</v>
      </c>
      <c r="EX58" s="132">
        <f t="shared" si="163"/>
        <v>0</v>
      </c>
      <c r="EY58" s="132">
        <f t="shared" si="163"/>
        <v>0</v>
      </c>
      <c r="EZ58" s="132">
        <f t="shared" si="163"/>
        <v>0</v>
      </c>
      <c r="FA58" s="132">
        <f t="shared" si="163"/>
        <v>0</v>
      </c>
      <c r="FB58" s="132">
        <f t="shared" si="163"/>
        <v>0</v>
      </c>
      <c r="FC58" s="132">
        <f t="shared" si="163"/>
        <v>0</v>
      </c>
      <c r="FD58" s="132">
        <f t="shared" si="163"/>
        <v>0</v>
      </c>
      <c r="FE58" s="132">
        <f t="shared" si="163"/>
        <v>0</v>
      </c>
      <c r="FF58" s="132">
        <f t="shared" si="163"/>
        <v>0</v>
      </c>
      <c r="FG58" s="132">
        <f t="shared" si="163"/>
        <v>0</v>
      </c>
      <c r="FH58" s="132">
        <f t="shared" si="163"/>
        <v>0</v>
      </c>
      <c r="FI58" s="132">
        <f t="shared" si="163"/>
        <v>0</v>
      </c>
      <c r="FJ58" s="132">
        <f t="shared" si="163"/>
        <v>0</v>
      </c>
      <c r="FK58" s="132">
        <f t="shared" si="163"/>
        <v>0</v>
      </c>
      <c r="FL58" s="132">
        <f t="shared" si="163"/>
        <v>0</v>
      </c>
      <c r="FM58" s="132">
        <f t="shared" si="163"/>
        <v>0</v>
      </c>
      <c r="FN58" s="132">
        <f t="shared" si="163"/>
        <v>0</v>
      </c>
      <c r="FO58" s="132">
        <f t="shared" si="163"/>
        <v>0</v>
      </c>
      <c r="FP58" s="132">
        <f t="shared" si="163"/>
        <v>0</v>
      </c>
      <c r="FQ58" s="132">
        <f t="shared" si="163"/>
        <v>0</v>
      </c>
      <c r="FR58" s="132">
        <f t="shared" si="163"/>
        <v>0</v>
      </c>
      <c r="FS58" s="132">
        <f t="shared" si="163"/>
        <v>0</v>
      </c>
      <c r="FT58" s="132">
        <f t="shared" si="163"/>
        <v>0</v>
      </c>
      <c r="FU58" s="132">
        <f t="shared" si="163"/>
        <v>0</v>
      </c>
      <c r="FV58" s="132">
        <f t="shared" si="163"/>
        <v>0</v>
      </c>
      <c r="FW58" s="132">
        <f t="shared" si="163"/>
        <v>0</v>
      </c>
      <c r="FX58" s="132">
        <f t="shared" si="163"/>
        <v>0</v>
      </c>
      <c r="FY58" s="132">
        <f t="shared" si="163"/>
        <v>0</v>
      </c>
      <c r="FZ58" s="132">
        <f t="shared" si="163"/>
        <v>0</v>
      </c>
      <c r="GA58" s="132">
        <f t="shared" si="163"/>
        <v>0</v>
      </c>
      <c r="GB58" s="132">
        <f t="shared" si="163"/>
        <v>0</v>
      </c>
      <c r="GC58" s="132">
        <f t="shared" si="163"/>
        <v>0</v>
      </c>
      <c r="GD58" s="132">
        <f t="shared" si="163"/>
        <v>0</v>
      </c>
      <c r="GE58" s="132">
        <f t="shared" si="163"/>
        <v>0</v>
      </c>
      <c r="GF58" s="132">
        <f t="shared" si="163"/>
        <v>0</v>
      </c>
      <c r="GG58" s="132">
        <f t="shared" si="163"/>
        <v>0</v>
      </c>
      <c r="GH58" s="132">
        <f t="shared" si="163"/>
        <v>0</v>
      </c>
      <c r="GI58" s="132">
        <f t="shared" si="163"/>
        <v>0</v>
      </c>
      <c r="GJ58" s="132">
        <f t="shared" si="163"/>
        <v>0</v>
      </c>
      <c r="GK58" s="132">
        <f t="shared" si="163"/>
        <v>0</v>
      </c>
      <c r="GL58" s="132">
        <f t="shared" si="163"/>
        <v>0</v>
      </c>
      <c r="GM58" s="132">
        <f t="shared" si="163"/>
        <v>0</v>
      </c>
      <c r="GN58" s="132">
        <f t="shared" si="163"/>
        <v>0</v>
      </c>
      <c r="GO58" s="132">
        <f t="shared" si="163"/>
        <v>0</v>
      </c>
      <c r="GP58" s="132">
        <f t="shared" si="163"/>
        <v>0</v>
      </c>
      <c r="GQ58" s="132">
        <f t="shared" si="163"/>
        <v>0</v>
      </c>
      <c r="GR58" s="132">
        <f t="shared" si="163"/>
        <v>0</v>
      </c>
      <c r="GS58" s="132">
        <f t="shared" si="163"/>
        <v>0</v>
      </c>
      <c r="GT58" s="132">
        <f t="shared" si="163"/>
        <v>0</v>
      </c>
      <c r="GU58" s="132">
        <f t="shared" si="163"/>
        <v>0</v>
      </c>
      <c r="GV58" s="132">
        <f t="shared" si="163"/>
        <v>0</v>
      </c>
      <c r="GW58" s="132">
        <f t="shared" si="163"/>
        <v>0</v>
      </c>
      <c r="GX58" s="132">
        <f t="shared" si="163"/>
        <v>0</v>
      </c>
      <c r="GY58" s="132">
        <f t="shared" si="163"/>
        <v>0</v>
      </c>
      <c r="GZ58" s="132">
        <f t="shared" si="163"/>
        <v>0</v>
      </c>
      <c r="HA58" s="132">
        <f t="shared" si="163"/>
        <v>0</v>
      </c>
      <c r="HB58" s="132">
        <f t="shared" si="163"/>
        <v>0</v>
      </c>
      <c r="HC58" s="132">
        <f t="shared" si="163"/>
        <v>0</v>
      </c>
      <c r="HD58" s="132">
        <f t="shared" si="163"/>
        <v>0</v>
      </c>
      <c r="HE58" s="132">
        <f t="shared" si="163"/>
        <v>0</v>
      </c>
      <c r="HF58" s="132">
        <f t="shared" si="163"/>
        <v>0</v>
      </c>
      <c r="HG58" s="132">
        <f t="shared" si="163"/>
        <v>0</v>
      </c>
      <c r="HH58" s="132">
        <f t="shared" si="163"/>
        <v>0</v>
      </c>
      <c r="HI58" s="132">
        <f t="shared" si="163"/>
        <v>0</v>
      </c>
      <c r="HJ58" s="132">
        <f t="shared" si="163"/>
        <v>0</v>
      </c>
      <c r="HK58" s="132">
        <f t="shared" si="163"/>
        <v>0</v>
      </c>
      <c r="HL58" s="132">
        <f t="shared" si="163"/>
        <v>0</v>
      </c>
      <c r="HM58" s="132">
        <f t="shared" si="163"/>
        <v>0</v>
      </c>
      <c r="HN58" s="132">
        <f t="shared" si="163"/>
        <v>0</v>
      </c>
      <c r="HO58" s="132">
        <f t="shared" si="163"/>
        <v>0</v>
      </c>
      <c r="HP58" s="132">
        <f t="shared" si="163"/>
        <v>0</v>
      </c>
      <c r="HQ58" s="132">
        <f t="shared" si="163"/>
        <v>0</v>
      </c>
      <c r="HR58" s="132">
        <f t="shared" si="163"/>
        <v>0</v>
      </c>
      <c r="HS58" s="132">
        <f t="shared" si="163"/>
        <v>0</v>
      </c>
      <c r="HT58" s="132">
        <f t="shared" si="163"/>
        <v>0</v>
      </c>
      <c r="HU58" s="132">
        <f t="shared" si="163"/>
        <v>0</v>
      </c>
      <c r="HV58" s="132">
        <f t="shared" si="163"/>
        <v>0</v>
      </c>
      <c r="HW58" s="132">
        <f t="shared" si="163"/>
        <v>0</v>
      </c>
      <c r="HX58" s="132">
        <f t="shared" si="163"/>
        <v>0</v>
      </c>
      <c r="HY58" s="132">
        <f t="shared" si="163"/>
        <v>0</v>
      </c>
      <c r="HZ58" s="132">
        <f t="shared" si="163"/>
        <v>0</v>
      </c>
      <c r="IA58" s="132">
        <f t="shared" si="163"/>
        <v>0</v>
      </c>
      <c r="IB58" s="132">
        <f t="shared" si="163"/>
        <v>0</v>
      </c>
      <c r="IC58" s="132">
        <f t="shared" si="163"/>
        <v>0</v>
      </c>
      <c r="ID58" s="132">
        <f t="shared" si="163"/>
        <v>0</v>
      </c>
      <c r="IE58" s="132">
        <f t="shared" si="163"/>
        <v>0</v>
      </c>
      <c r="IF58" s="132">
        <f t="shared" si="163"/>
        <v>0</v>
      </c>
      <c r="IG58" s="132">
        <f t="shared" si="163"/>
        <v>0</v>
      </c>
      <c r="IH58" s="132">
        <f t="shared" si="163"/>
        <v>0</v>
      </c>
      <c r="II58" s="132">
        <f t="shared" si="163"/>
        <v>0</v>
      </c>
      <c r="IJ58" s="132">
        <f t="shared" si="163"/>
        <v>0</v>
      </c>
      <c r="IK58" s="132">
        <f t="shared" si="163"/>
        <v>0</v>
      </c>
      <c r="IL58" s="132">
        <f t="shared" si="163"/>
        <v>0</v>
      </c>
      <c r="IM58" s="132">
        <f t="shared" si="163"/>
        <v>0</v>
      </c>
      <c r="IN58" s="132">
        <f t="shared" si="163"/>
        <v>0</v>
      </c>
      <c r="IO58" s="132">
        <f t="shared" si="163"/>
        <v>0</v>
      </c>
      <c r="IP58" s="132">
        <f t="shared" si="163"/>
        <v>0</v>
      </c>
      <c r="IQ58" s="132">
        <f t="shared" si="163"/>
        <v>0</v>
      </c>
      <c r="IR58" s="132">
        <f t="shared" si="163"/>
        <v>0</v>
      </c>
      <c r="IS58" s="132">
        <f t="shared" si="163"/>
        <v>0</v>
      </c>
      <c r="IT58" s="132">
        <f t="shared" si="163"/>
        <v>0</v>
      </c>
      <c r="IU58" s="132">
        <f t="shared" si="163"/>
        <v>0</v>
      </c>
      <c r="IV58" s="132">
        <f t="shared" si="163"/>
        <v>0</v>
      </c>
      <c r="IW58" s="132">
        <f t="shared" si="163"/>
        <v>0</v>
      </c>
      <c r="IX58" s="132">
        <f t="shared" si="163"/>
        <v>0</v>
      </c>
      <c r="IY58" s="132">
        <f t="shared" si="163"/>
        <v>0</v>
      </c>
      <c r="IZ58" s="132">
        <f t="shared" si="163"/>
        <v>0</v>
      </c>
      <c r="JA58" s="132">
        <f t="shared" si="163"/>
        <v>0</v>
      </c>
      <c r="JB58" s="132">
        <f t="shared" si="163"/>
        <v>0</v>
      </c>
      <c r="JC58" s="132">
        <f t="shared" si="163"/>
        <v>0</v>
      </c>
      <c r="JD58" s="132">
        <f t="shared" si="163"/>
        <v>0</v>
      </c>
      <c r="JE58" s="132">
        <f t="shared" si="163"/>
        <v>0</v>
      </c>
      <c r="JF58" s="132">
        <f t="shared" si="163"/>
        <v>0</v>
      </c>
      <c r="JG58" s="132">
        <f t="shared" si="163"/>
        <v>0</v>
      </c>
      <c r="JH58" s="132">
        <f t="shared" si="163"/>
        <v>0</v>
      </c>
      <c r="JI58" s="132">
        <f t="shared" si="163"/>
        <v>0</v>
      </c>
      <c r="JJ58" s="132">
        <f t="shared" si="163"/>
        <v>0</v>
      </c>
      <c r="JK58" s="132">
        <f t="shared" si="163"/>
        <v>0</v>
      </c>
      <c r="JL58" s="132">
        <f t="shared" si="163"/>
        <v>0</v>
      </c>
      <c r="JM58" s="132">
        <f t="shared" si="163"/>
        <v>0</v>
      </c>
      <c r="JN58" s="132">
        <f t="shared" si="163"/>
        <v>0</v>
      </c>
      <c r="JO58" s="132">
        <f t="shared" si="163"/>
        <v>0</v>
      </c>
      <c r="JP58" s="132">
        <f t="shared" si="163"/>
        <v>0</v>
      </c>
      <c r="JQ58" s="132">
        <f t="shared" si="163"/>
        <v>0</v>
      </c>
      <c r="JR58" s="132">
        <f t="shared" si="163"/>
        <v>0</v>
      </c>
      <c r="JS58" s="132">
        <f t="shared" si="163"/>
        <v>0</v>
      </c>
      <c r="JT58" s="132">
        <f t="shared" si="163"/>
        <v>0</v>
      </c>
      <c r="JU58" s="132">
        <f t="shared" si="163"/>
        <v>0</v>
      </c>
      <c r="JV58" s="132">
        <f t="shared" si="163"/>
        <v>0</v>
      </c>
      <c r="JW58" s="132">
        <f t="shared" si="163"/>
        <v>0</v>
      </c>
      <c r="JX58" s="132">
        <f t="shared" si="163"/>
        <v>0</v>
      </c>
      <c r="JY58" s="132">
        <f t="shared" si="163"/>
        <v>0</v>
      </c>
      <c r="JZ58" s="132">
        <f t="shared" si="163"/>
        <v>0</v>
      </c>
      <c r="KA58" s="132">
        <f t="shared" si="163"/>
        <v>0</v>
      </c>
      <c r="KB58" s="132">
        <f t="shared" si="163"/>
        <v>0</v>
      </c>
      <c r="KC58" s="132">
        <f t="shared" si="163"/>
        <v>0</v>
      </c>
      <c r="KD58" s="132">
        <f t="shared" si="163"/>
        <v>0</v>
      </c>
      <c r="KE58" s="132">
        <f t="shared" si="163"/>
        <v>0</v>
      </c>
      <c r="KF58" s="132">
        <f t="shared" si="163"/>
        <v>0</v>
      </c>
      <c r="KG58" s="132">
        <f t="shared" si="163"/>
        <v>0</v>
      </c>
      <c r="KH58" s="132">
        <f t="shared" si="163"/>
        <v>0</v>
      </c>
      <c r="KI58" s="132">
        <f t="shared" si="163"/>
        <v>0</v>
      </c>
      <c r="KJ58" s="132">
        <f t="shared" si="163"/>
        <v>0</v>
      </c>
      <c r="KK58" s="132">
        <f t="shared" si="163"/>
        <v>0</v>
      </c>
      <c r="KL58" s="132">
        <f t="shared" si="163"/>
        <v>0</v>
      </c>
      <c r="KM58" s="132">
        <f t="shared" si="163"/>
        <v>0</v>
      </c>
      <c r="KN58" s="132">
        <f t="shared" si="163"/>
        <v>0</v>
      </c>
      <c r="KO58" s="132">
        <f t="shared" si="163"/>
        <v>0</v>
      </c>
      <c r="KP58" s="132">
        <f t="shared" si="163"/>
        <v>0</v>
      </c>
      <c r="KQ58" s="132">
        <f t="shared" si="163"/>
        <v>0</v>
      </c>
      <c r="KR58" s="132">
        <f t="shared" si="163"/>
        <v>0</v>
      </c>
      <c r="KS58" s="132">
        <f t="shared" si="163"/>
        <v>0</v>
      </c>
      <c r="KT58" s="132">
        <f t="shared" si="163"/>
        <v>0</v>
      </c>
      <c r="KU58" s="132">
        <f t="shared" si="163"/>
        <v>0</v>
      </c>
      <c r="KV58" s="132">
        <f t="shared" si="163"/>
        <v>0</v>
      </c>
      <c r="KW58" s="132">
        <f t="shared" si="163"/>
        <v>0</v>
      </c>
      <c r="KX58" s="132">
        <f t="shared" si="163"/>
        <v>0</v>
      </c>
      <c r="KY58" s="132">
        <f t="shared" si="163"/>
        <v>0</v>
      </c>
      <c r="KZ58" s="132">
        <f t="shared" si="163"/>
        <v>0</v>
      </c>
      <c r="LA58" s="132">
        <f t="shared" si="163"/>
        <v>0</v>
      </c>
      <c r="LB58" s="132">
        <f t="shared" si="163"/>
        <v>0</v>
      </c>
      <c r="LC58" s="132">
        <f t="shared" si="163"/>
        <v>0</v>
      </c>
      <c r="LD58" s="132">
        <f t="shared" si="163"/>
        <v>0</v>
      </c>
      <c r="LE58" s="132">
        <f t="shared" si="163"/>
        <v>0</v>
      </c>
      <c r="LF58" s="132">
        <f t="shared" si="163"/>
        <v>0</v>
      </c>
      <c r="LG58" s="132">
        <f t="shared" si="163"/>
        <v>0</v>
      </c>
      <c r="LH58" s="132">
        <f t="shared" si="163"/>
        <v>0</v>
      </c>
      <c r="LI58" s="132">
        <f t="shared" si="163"/>
        <v>0</v>
      </c>
      <c r="LJ58" s="132">
        <f t="shared" si="163"/>
        <v>0</v>
      </c>
      <c r="LK58" s="132">
        <f t="shared" si="163"/>
        <v>0</v>
      </c>
      <c r="LL58" s="132">
        <f t="shared" si="163"/>
        <v>0</v>
      </c>
      <c r="LM58" s="132">
        <f t="shared" si="163"/>
        <v>0</v>
      </c>
      <c r="LN58" s="132">
        <f t="shared" si="163"/>
        <v>0</v>
      </c>
      <c r="LO58" s="132">
        <f t="shared" si="163"/>
        <v>0</v>
      </c>
      <c r="LP58" s="132">
        <f t="shared" si="163"/>
        <v>0</v>
      </c>
      <c r="LQ58" s="132">
        <f t="shared" si="163"/>
        <v>0</v>
      </c>
      <c r="LR58" s="132">
        <f t="shared" si="163"/>
        <v>0</v>
      </c>
      <c r="LS58" s="132">
        <f t="shared" si="163"/>
        <v>0</v>
      </c>
      <c r="LT58" s="132">
        <f t="shared" si="163"/>
        <v>0</v>
      </c>
      <c r="LU58" s="132">
        <f t="shared" si="163"/>
        <v>0</v>
      </c>
      <c r="LV58" s="132">
        <f t="shared" si="163"/>
        <v>0</v>
      </c>
      <c r="LW58" s="132">
        <f t="shared" si="163"/>
        <v>0</v>
      </c>
      <c r="LX58" s="132">
        <f t="shared" si="163"/>
        <v>0</v>
      </c>
      <c r="LY58" s="132">
        <f t="shared" si="163"/>
        <v>0</v>
      </c>
      <c r="LZ58" s="132">
        <f t="shared" si="163"/>
        <v>0</v>
      </c>
      <c r="MA58" s="132">
        <f t="shared" si="163"/>
        <v>0</v>
      </c>
      <c r="MB58" s="132">
        <f t="shared" si="163"/>
        <v>0</v>
      </c>
      <c r="MC58" s="132">
        <f t="shared" si="163"/>
        <v>0</v>
      </c>
      <c r="MD58" s="132">
        <f t="shared" si="163"/>
        <v>0</v>
      </c>
      <c r="ME58" s="132">
        <f t="shared" si="163"/>
        <v>0</v>
      </c>
      <c r="MF58" s="132">
        <f t="shared" si="163"/>
        <v>0</v>
      </c>
      <c r="MG58" s="132">
        <f t="shared" si="163"/>
        <v>0</v>
      </c>
      <c r="MH58" s="132">
        <f t="shared" si="163"/>
        <v>0</v>
      </c>
      <c r="MI58" s="132">
        <f t="shared" si="163"/>
        <v>0</v>
      </c>
      <c r="MJ58" s="132">
        <f t="shared" si="163"/>
        <v>0</v>
      </c>
      <c r="MK58" s="132">
        <f t="shared" si="163"/>
        <v>0</v>
      </c>
      <c r="ML58" s="132">
        <f t="shared" si="163"/>
        <v>0</v>
      </c>
      <c r="MM58" s="132">
        <f t="shared" si="163"/>
        <v>0</v>
      </c>
      <c r="MN58" s="132">
        <f t="shared" si="163"/>
        <v>0</v>
      </c>
      <c r="MO58" s="132">
        <f t="shared" si="163"/>
        <v>0</v>
      </c>
      <c r="MP58" s="132">
        <f t="shared" si="163"/>
        <v>0</v>
      </c>
      <c r="MQ58" s="132">
        <f t="shared" si="163"/>
        <v>0</v>
      </c>
      <c r="MR58" s="132">
        <f t="shared" si="163"/>
        <v>0</v>
      </c>
      <c r="MS58" s="132">
        <f t="shared" si="163"/>
        <v>0</v>
      </c>
      <c r="MT58" s="132">
        <f t="shared" si="163"/>
        <v>0</v>
      </c>
      <c r="MU58" s="132">
        <f t="shared" si="163"/>
        <v>0</v>
      </c>
      <c r="MV58" s="132">
        <f t="shared" si="163"/>
        <v>0</v>
      </c>
      <c r="MW58" s="132">
        <f t="shared" si="163"/>
        <v>0</v>
      </c>
      <c r="MX58" s="132">
        <f t="shared" si="163"/>
        <v>0</v>
      </c>
      <c r="MY58" s="132">
        <f t="shared" si="163"/>
        <v>0</v>
      </c>
      <c r="MZ58" s="132">
        <f t="shared" si="163"/>
        <v>0</v>
      </c>
      <c r="NA58" s="132">
        <f t="shared" si="163"/>
        <v>0</v>
      </c>
      <c r="NB58" s="132">
        <f t="shared" si="163"/>
        <v>0</v>
      </c>
      <c r="NC58" s="132">
        <f t="shared" si="163"/>
        <v>0</v>
      </c>
      <c r="ND58" s="132">
        <f t="shared" si="163"/>
        <v>0</v>
      </c>
      <c r="NE58" s="132">
        <f t="shared" si="163"/>
        <v>0</v>
      </c>
      <c r="NF58" s="132">
        <f t="shared" si="163"/>
        <v>0</v>
      </c>
      <c r="NG58" s="132">
        <f t="shared" si="163"/>
        <v>0</v>
      </c>
      <c r="NH58" s="132">
        <f t="shared" si="163"/>
        <v>0</v>
      </c>
      <c r="NI58" s="132">
        <f t="shared" si="163"/>
        <v>0</v>
      </c>
      <c r="NJ58" s="132">
        <f t="shared" si="163"/>
        <v>0</v>
      </c>
      <c r="NK58" s="132">
        <f t="shared" si="163"/>
        <v>0</v>
      </c>
      <c r="NL58" s="132">
        <f t="shared" si="163"/>
        <v>0</v>
      </c>
      <c r="NM58" s="132">
        <f t="shared" si="163"/>
        <v>0</v>
      </c>
      <c r="NN58" s="132">
        <f t="shared" si="163"/>
        <v>0</v>
      </c>
      <c r="NO58" s="132">
        <f t="shared" si="163"/>
        <v>0</v>
      </c>
      <c r="NP58" s="132">
        <f t="shared" si="163"/>
        <v>0</v>
      </c>
      <c r="NQ58" s="132">
        <f t="shared" si="163"/>
        <v>0</v>
      </c>
      <c r="NR58" s="132">
        <f t="shared" si="163"/>
        <v>0</v>
      </c>
      <c r="NS58" s="132">
        <f t="shared" si="163"/>
        <v>0</v>
      </c>
      <c r="NT58" s="132">
        <f t="shared" si="163"/>
        <v>0</v>
      </c>
      <c r="NU58" s="132">
        <f t="shared" si="163"/>
        <v>0</v>
      </c>
      <c r="NV58" s="132">
        <f t="shared" si="163"/>
        <v>0</v>
      </c>
      <c r="NW58" s="132">
        <f t="shared" si="163"/>
        <v>0</v>
      </c>
      <c r="NX58" s="132">
        <f t="shared" si="163"/>
        <v>0</v>
      </c>
      <c r="NY58" s="132">
        <f t="shared" si="163"/>
        <v>0</v>
      </c>
      <c r="NZ58" s="132">
        <f t="shared" si="163"/>
        <v>0</v>
      </c>
      <c r="OA58" s="132">
        <f t="shared" si="163"/>
        <v>0</v>
      </c>
      <c r="OB58" s="132">
        <f t="shared" si="163"/>
        <v>0</v>
      </c>
      <c r="OC58" s="132">
        <f t="shared" si="163"/>
        <v>0</v>
      </c>
      <c r="OD58" s="132">
        <f t="shared" si="163"/>
        <v>0</v>
      </c>
      <c r="OE58" s="133">
        <f t="shared" si="163"/>
        <v>0</v>
      </c>
      <c r="OF58" s="133">
        <f t="shared" si="163"/>
        <v>0</v>
      </c>
      <c r="OG58" s="133">
        <f t="shared" si="163"/>
        <v>0</v>
      </c>
      <c r="OH58" s="133">
        <f t="shared" si="163"/>
        <v>0</v>
      </c>
      <c r="OI58" s="133">
        <f t="shared" si="163"/>
        <v>0</v>
      </c>
      <c r="OJ58" s="133">
        <f t="shared" si="163"/>
        <v>0</v>
      </c>
      <c r="OK58" s="133">
        <f t="shared" si="163"/>
        <v>0</v>
      </c>
      <c r="OL58" s="133">
        <f t="shared" si="163"/>
        <v>0</v>
      </c>
      <c r="OM58" s="133">
        <f t="shared" si="163"/>
        <v>0</v>
      </c>
      <c r="ON58" s="133">
        <f t="shared" si="163"/>
        <v>0</v>
      </c>
      <c r="OO58" s="133">
        <f t="shared" si="163"/>
        <v>0</v>
      </c>
      <c r="OP58" s="133">
        <f t="shared" si="163"/>
        <v>0</v>
      </c>
      <c r="OQ58" s="133">
        <f t="shared" si="163"/>
        <v>0</v>
      </c>
      <c r="OR58" s="133">
        <f t="shared" si="163"/>
        <v>0</v>
      </c>
      <c r="OS58" s="133">
        <f t="shared" si="163"/>
        <v>0</v>
      </c>
      <c r="OT58" s="133">
        <f t="shared" si="163"/>
        <v>0</v>
      </c>
      <c r="OU58" s="133">
        <f t="shared" si="163"/>
        <v>0</v>
      </c>
      <c r="OV58" s="133">
        <f t="shared" si="163"/>
        <v>0</v>
      </c>
      <c r="OW58" s="133">
        <f t="shared" si="163"/>
        <v>0</v>
      </c>
      <c r="OX58" s="133">
        <f t="shared" si="163"/>
        <v>0</v>
      </c>
      <c r="OY58" s="133">
        <f t="shared" si="163"/>
        <v>0</v>
      </c>
      <c r="OZ58" s="133">
        <f t="shared" si="163"/>
        <v>0</v>
      </c>
      <c r="PA58" s="133">
        <f t="shared" si="163"/>
        <v>0</v>
      </c>
      <c r="PB58" s="133">
        <f t="shared" si="163"/>
        <v>0</v>
      </c>
      <c r="PC58" s="133">
        <f t="shared" si="163"/>
        <v>0</v>
      </c>
      <c r="PD58" s="133">
        <f t="shared" si="163"/>
        <v>0</v>
      </c>
      <c r="PE58" s="133">
        <f t="shared" si="163"/>
        <v>0</v>
      </c>
      <c r="PF58" s="133">
        <f t="shared" si="163"/>
        <v>0</v>
      </c>
      <c r="PG58" s="133">
        <f t="shared" si="163"/>
        <v>0</v>
      </c>
      <c r="PH58" s="133">
        <f t="shared" si="163"/>
        <v>0</v>
      </c>
      <c r="PI58" s="133">
        <f t="shared" si="163"/>
        <v>0</v>
      </c>
      <c r="PJ58" s="133">
        <f t="shared" si="163"/>
        <v>0</v>
      </c>
      <c r="PK58" s="133">
        <f t="shared" si="163"/>
        <v>0</v>
      </c>
      <c r="PL58" s="133">
        <f t="shared" si="163"/>
        <v>0</v>
      </c>
      <c r="PM58" s="133">
        <f t="shared" si="163"/>
        <v>0</v>
      </c>
      <c r="PN58" s="133">
        <f t="shared" si="163"/>
        <v>0</v>
      </c>
      <c r="PO58" s="133">
        <f t="shared" si="163"/>
        <v>0</v>
      </c>
      <c r="PP58" s="133">
        <f t="shared" si="163"/>
        <v>0</v>
      </c>
      <c r="PQ58" s="133">
        <f t="shared" si="163"/>
        <v>0</v>
      </c>
      <c r="PR58" s="133">
        <f t="shared" si="163"/>
        <v>0</v>
      </c>
      <c r="PS58" s="133">
        <f t="shared" si="163"/>
        <v>0</v>
      </c>
      <c r="PT58" s="133">
        <f t="shared" si="163"/>
        <v>0</v>
      </c>
      <c r="PU58" s="133">
        <f t="shared" si="163"/>
        <v>0</v>
      </c>
      <c r="PV58" s="133">
        <f t="shared" si="163"/>
        <v>0</v>
      </c>
      <c r="PW58" s="133">
        <f t="shared" si="163"/>
        <v>0</v>
      </c>
      <c r="PX58" s="133">
        <f t="shared" si="163"/>
        <v>0</v>
      </c>
      <c r="PY58" s="133">
        <f t="shared" si="163"/>
        <v>0</v>
      </c>
      <c r="PZ58" s="133">
        <f t="shared" si="163"/>
        <v>0</v>
      </c>
      <c r="QA58" s="133">
        <f t="shared" si="163"/>
        <v>0</v>
      </c>
      <c r="QB58" s="133">
        <f t="shared" si="163"/>
        <v>0</v>
      </c>
      <c r="QC58" s="133">
        <f t="shared" si="163"/>
        <v>0</v>
      </c>
      <c r="QD58" s="133">
        <f t="shared" si="163"/>
        <v>0</v>
      </c>
      <c r="QE58" s="133">
        <f t="shared" si="163"/>
        <v>0</v>
      </c>
      <c r="QF58" s="133">
        <f t="shared" si="163"/>
        <v>0</v>
      </c>
      <c r="QG58" s="133">
        <f t="shared" si="163"/>
        <v>0</v>
      </c>
      <c r="QH58" s="133">
        <f t="shared" si="163"/>
        <v>0</v>
      </c>
      <c r="QI58" s="133">
        <f t="shared" si="163"/>
        <v>0</v>
      </c>
    </row>
    <row r="59" ht="21.75" customHeight="1">
      <c r="A59" s="120" t="s">
        <v>142</v>
      </c>
      <c r="B59" s="126">
        <f t="shared" si="122"/>
        <v>0</v>
      </c>
      <c r="C59" s="122" t="s">
        <v>63</v>
      </c>
      <c r="D59" s="123">
        <v>5.0</v>
      </c>
      <c r="E59" s="122">
        <f t="shared" ref="E59:E62" si="167">+D$46*D59/500</f>
        <v>0</v>
      </c>
      <c r="F59" s="134">
        <v>5.0</v>
      </c>
      <c r="G59" s="122">
        <f t="shared" ref="G59:G62" si="168">+F$46*F59/500</f>
        <v>0</v>
      </c>
      <c r="H59" s="104"/>
      <c r="I59" s="197" t="s">
        <v>143</v>
      </c>
      <c r="J59" s="126">
        <f t="shared" si="123"/>
        <v>0</v>
      </c>
      <c r="K59" s="127" t="s">
        <v>63</v>
      </c>
      <c r="L59" s="128">
        <v>70.0</v>
      </c>
      <c r="M59" s="127">
        <f t="shared" si="161"/>
        <v>0</v>
      </c>
      <c r="N59" s="128">
        <v>90.0</v>
      </c>
      <c r="O59" s="127">
        <f t="shared" si="162"/>
        <v>0</v>
      </c>
      <c r="P59" s="104"/>
      <c r="Q59" s="125" t="s">
        <v>144</v>
      </c>
      <c r="R59" s="126">
        <f t="shared" si="124"/>
        <v>0</v>
      </c>
      <c r="S59" s="127" t="s">
        <v>63</v>
      </c>
      <c r="T59" s="128">
        <v>40.0</v>
      </c>
      <c r="U59" s="127">
        <f t="shared" ref="U59:U62" si="169">+T$46*T59/500</f>
        <v>0</v>
      </c>
      <c r="V59" s="128">
        <v>40.0</v>
      </c>
      <c r="W59" s="127">
        <f t="shared" ref="W59:W62" si="170">+V$46*V59/500</f>
        <v>0</v>
      </c>
      <c r="X59" s="104"/>
      <c r="Y59" s="125" t="s">
        <v>106</v>
      </c>
      <c r="Z59" s="126">
        <f t="shared" si="125"/>
        <v>0</v>
      </c>
      <c r="AA59" s="127" t="s">
        <v>63</v>
      </c>
      <c r="AB59" s="128">
        <v>60.0</v>
      </c>
      <c r="AC59" s="127">
        <f>+AB$46*AB59/500</f>
        <v>0</v>
      </c>
      <c r="AD59" s="128">
        <v>60.0</v>
      </c>
      <c r="AE59" s="127">
        <f>+AD$46*AD59/500</f>
        <v>0</v>
      </c>
      <c r="AF59" s="104"/>
      <c r="AG59" s="104"/>
      <c r="AH59" s="125" t="s">
        <v>127</v>
      </c>
      <c r="AI59" s="126">
        <f t="shared" si="126"/>
        <v>0</v>
      </c>
      <c r="AJ59" s="127" t="s">
        <v>63</v>
      </c>
      <c r="AK59" s="128">
        <v>2.0</v>
      </c>
      <c r="AL59" s="127">
        <f t="shared" si="134"/>
        <v>0</v>
      </c>
      <c r="AM59" s="128">
        <v>2.0</v>
      </c>
      <c r="AN59" s="127">
        <f t="shared" si="135"/>
        <v>0</v>
      </c>
      <c r="AO59" s="104"/>
      <c r="AP59" s="125" t="s">
        <v>82</v>
      </c>
      <c r="AQ59" s="126">
        <f t="shared" si="127"/>
        <v>0</v>
      </c>
      <c r="AR59" s="127" t="s">
        <v>79</v>
      </c>
      <c r="AS59" s="128">
        <v>1.0</v>
      </c>
      <c r="AT59" s="127">
        <f>+AS59*$B$45</f>
        <v>0</v>
      </c>
      <c r="AU59" s="128">
        <v>1.0</v>
      </c>
      <c r="AV59" s="127">
        <f>+AU59*$B$45</f>
        <v>0</v>
      </c>
      <c r="AW59" s="104"/>
      <c r="AX59" s="125" t="s">
        <v>145</v>
      </c>
      <c r="AY59" s="126">
        <f t="shared" si="128"/>
        <v>0</v>
      </c>
      <c r="AZ59" s="127" t="s">
        <v>63</v>
      </c>
      <c r="BA59" s="128">
        <v>76.0</v>
      </c>
      <c r="BB59" s="127">
        <f t="shared" si="164"/>
        <v>0</v>
      </c>
      <c r="BC59" s="130">
        <v>76.0</v>
      </c>
      <c r="BD59" s="127">
        <f t="shared" si="165"/>
        <v>0</v>
      </c>
      <c r="BF59" s="69"/>
      <c r="BH59" s="131">
        <f t="shared" si="129"/>
        <v>0</v>
      </c>
      <c r="BI59" s="132">
        <f t="shared" si="130"/>
        <v>0</v>
      </c>
      <c r="BJ59" s="132">
        <f t="shared" ref="BJ59:QI59" si="166">+IF($A59=BJ$11,($E59+$G59))+IF($I59=BJ$11,($M59+$O59))+IF($Q59=BJ$11,($U59+$W59))+IF($Y59=BJ$11,($AC59+$AE59))+IF($AH59=BJ$11,($AL59+$AN59))+IF($AP59=BJ$11,($AT59+$AV59))+IF($AX59=BJ$11,($BB59+$BD59))</f>
        <v>0</v>
      </c>
      <c r="BK59" s="132">
        <f t="shared" si="166"/>
        <v>0</v>
      </c>
      <c r="BL59" s="132">
        <f t="shared" si="166"/>
        <v>0</v>
      </c>
      <c r="BM59" s="132">
        <f t="shared" si="166"/>
        <v>0</v>
      </c>
      <c r="BN59" s="132">
        <f t="shared" si="166"/>
        <v>0</v>
      </c>
      <c r="BO59" s="132">
        <f t="shared" si="166"/>
        <v>0</v>
      </c>
      <c r="BP59" s="132">
        <f t="shared" si="166"/>
        <v>0</v>
      </c>
      <c r="BQ59" s="132">
        <f t="shared" si="166"/>
        <v>0</v>
      </c>
      <c r="BR59" s="132">
        <f t="shared" si="166"/>
        <v>0</v>
      </c>
      <c r="BS59" s="132">
        <f t="shared" si="166"/>
        <v>0</v>
      </c>
      <c r="BT59" s="132">
        <f t="shared" si="166"/>
        <v>0</v>
      </c>
      <c r="BU59" s="132">
        <f t="shared" si="166"/>
        <v>0</v>
      </c>
      <c r="BV59" s="132">
        <f t="shared" si="166"/>
        <v>0</v>
      </c>
      <c r="BW59" s="132">
        <f t="shared" si="166"/>
        <v>0</v>
      </c>
      <c r="BX59" s="132">
        <f t="shared" si="166"/>
        <v>0</v>
      </c>
      <c r="BY59" s="132">
        <f t="shared" si="166"/>
        <v>0</v>
      </c>
      <c r="BZ59" s="132">
        <f t="shared" si="166"/>
        <v>0</v>
      </c>
      <c r="CA59" s="132">
        <f t="shared" si="166"/>
        <v>0</v>
      </c>
      <c r="CB59" s="132">
        <f t="shared" si="166"/>
        <v>0</v>
      </c>
      <c r="CC59" s="132">
        <f t="shared" si="166"/>
        <v>0</v>
      </c>
      <c r="CD59" s="132">
        <f t="shared" si="166"/>
        <v>0</v>
      </c>
      <c r="CE59" s="132">
        <f t="shared" si="166"/>
        <v>0</v>
      </c>
      <c r="CF59" s="132">
        <f t="shared" si="166"/>
        <v>0</v>
      </c>
      <c r="CG59" s="132">
        <f t="shared" si="166"/>
        <v>0</v>
      </c>
      <c r="CH59" s="132">
        <f t="shared" si="166"/>
        <v>0</v>
      </c>
      <c r="CI59" s="132">
        <f t="shared" si="166"/>
        <v>0</v>
      </c>
      <c r="CJ59" s="132">
        <f t="shared" si="166"/>
        <v>0</v>
      </c>
      <c r="CK59" s="132">
        <f t="shared" si="166"/>
        <v>0</v>
      </c>
      <c r="CL59" s="132">
        <f t="shared" si="166"/>
        <v>0</v>
      </c>
      <c r="CM59" s="132">
        <f t="shared" si="166"/>
        <v>0</v>
      </c>
      <c r="CN59" s="132">
        <f t="shared" si="166"/>
        <v>0</v>
      </c>
      <c r="CO59" s="132">
        <f t="shared" si="166"/>
        <v>0</v>
      </c>
      <c r="CP59" s="132">
        <f t="shared" si="166"/>
        <v>0</v>
      </c>
      <c r="CQ59" s="132">
        <f t="shared" si="166"/>
        <v>0</v>
      </c>
      <c r="CR59" s="132">
        <f t="shared" si="166"/>
        <v>0</v>
      </c>
      <c r="CS59" s="132">
        <f t="shared" si="166"/>
        <v>0</v>
      </c>
      <c r="CT59" s="132">
        <f t="shared" si="166"/>
        <v>0</v>
      </c>
      <c r="CU59" s="132">
        <f t="shared" si="166"/>
        <v>0</v>
      </c>
      <c r="CV59" s="132">
        <f t="shared" si="166"/>
        <v>0</v>
      </c>
      <c r="CW59" s="132">
        <f t="shared" si="166"/>
        <v>0</v>
      </c>
      <c r="CX59" s="132">
        <f t="shared" si="166"/>
        <v>0</v>
      </c>
      <c r="CY59" s="132">
        <f t="shared" si="166"/>
        <v>0</v>
      </c>
      <c r="CZ59" s="132">
        <f t="shared" si="166"/>
        <v>0</v>
      </c>
      <c r="DA59" s="132">
        <f t="shared" si="166"/>
        <v>0</v>
      </c>
      <c r="DB59" s="132">
        <f t="shared" si="166"/>
        <v>0</v>
      </c>
      <c r="DC59" s="132">
        <f t="shared" si="166"/>
        <v>0</v>
      </c>
      <c r="DD59" s="132">
        <f t="shared" si="166"/>
        <v>0</v>
      </c>
      <c r="DE59" s="132">
        <f t="shared" si="166"/>
        <v>0</v>
      </c>
      <c r="DF59" s="132">
        <f t="shared" si="166"/>
        <v>0</v>
      </c>
      <c r="DG59" s="132">
        <f t="shared" si="166"/>
        <v>0</v>
      </c>
      <c r="DH59" s="132">
        <f t="shared" si="166"/>
        <v>0</v>
      </c>
      <c r="DI59" s="132">
        <f t="shared" si="166"/>
        <v>0</v>
      </c>
      <c r="DJ59" s="132">
        <f t="shared" si="166"/>
        <v>0</v>
      </c>
      <c r="DK59" s="132">
        <f t="shared" si="166"/>
        <v>0</v>
      </c>
      <c r="DL59" s="132">
        <f t="shared" si="166"/>
        <v>0</v>
      </c>
      <c r="DM59" s="132">
        <f t="shared" si="166"/>
        <v>0</v>
      </c>
      <c r="DN59" s="132">
        <f t="shared" si="166"/>
        <v>0</v>
      </c>
      <c r="DO59" s="132">
        <f t="shared" si="166"/>
        <v>0</v>
      </c>
      <c r="DP59" s="132">
        <f t="shared" si="166"/>
        <v>0</v>
      </c>
      <c r="DQ59" s="132">
        <f t="shared" si="166"/>
        <v>0</v>
      </c>
      <c r="DR59" s="132">
        <f t="shared" si="166"/>
        <v>0</v>
      </c>
      <c r="DS59" s="132">
        <f t="shared" si="166"/>
        <v>0</v>
      </c>
      <c r="DT59" s="132">
        <f t="shared" si="166"/>
        <v>0</v>
      </c>
      <c r="DU59" s="132">
        <f t="shared" si="166"/>
        <v>0</v>
      </c>
      <c r="DV59" s="132">
        <f t="shared" si="166"/>
        <v>0</v>
      </c>
      <c r="DW59" s="132">
        <f t="shared" si="166"/>
        <v>0</v>
      </c>
      <c r="DX59" s="132">
        <f t="shared" si="166"/>
        <v>0</v>
      </c>
      <c r="DY59" s="132">
        <f t="shared" si="166"/>
        <v>0</v>
      </c>
      <c r="DZ59" s="132">
        <f t="shared" si="166"/>
        <v>0</v>
      </c>
      <c r="EA59" s="132">
        <f t="shared" si="166"/>
        <v>0</v>
      </c>
      <c r="EB59" s="132">
        <f t="shared" si="166"/>
        <v>0</v>
      </c>
      <c r="EC59" s="132">
        <f t="shared" si="166"/>
        <v>0</v>
      </c>
      <c r="ED59" s="132">
        <f t="shared" si="166"/>
        <v>0</v>
      </c>
      <c r="EE59" s="132">
        <f t="shared" si="166"/>
        <v>0</v>
      </c>
      <c r="EF59" s="132">
        <f t="shared" si="166"/>
        <v>0</v>
      </c>
      <c r="EG59" s="132">
        <f t="shared" si="166"/>
        <v>0</v>
      </c>
      <c r="EH59" s="132">
        <f t="shared" si="166"/>
        <v>0</v>
      </c>
      <c r="EI59" s="132">
        <f t="shared" si="166"/>
        <v>0</v>
      </c>
      <c r="EJ59" s="132">
        <f t="shared" si="166"/>
        <v>0</v>
      </c>
      <c r="EK59" s="132">
        <f t="shared" si="166"/>
        <v>0</v>
      </c>
      <c r="EL59" s="132">
        <f t="shared" si="166"/>
        <v>0</v>
      </c>
      <c r="EM59" s="132">
        <f t="shared" si="166"/>
        <v>0</v>
      </c>
      <c r="EN59" s="132">
        <f t="shared" si="166"/>
        <v>0</v>
      </c>
      <c r="EO59" s="132">
        <f t="shared" si="166"/>
        <v>0</v>
      </c>
      <c r="EP59" s="132">
        <f t="shared" si="166"/>
        <v>0</v>
      </c>
      <c r="EQ59" s="132">
        <f t="shared" si="166"/>
        <v>0</v>
      </c>
      <c r="ER59" s="132">
        <f t="shared" si="166"/>
        <v>0</v>
      </c>
      <c r="ES59" s="132">
        <f t="shared" si="166"/>
        <v>0</v>
      </c>
      <c r="ET59" s="132">
        <f t="shared" si="166"/>
        <v>0</v>
      </c>
      <c r="EU59" s="132">
        <f t="shared" si="166"/>
        <v>0</v>
      </c>
      <c r="EV59" s="132">
        <f t="shared" si="166"/>
        <v>0</v>
      </c>
      <c r="EW59" s="132">
        <f t="shared" si="166"/>
        <v>0</v>
      </c>
      <c r="EX59" s="132">
        <f t="shared" si="166"/>
        <v>0</v>
      </c>
      <c r="EY59" s="132">
        <f t="shared" si="166"/>
        <v>0</v>
      </c>
      <c r="EZ59" s="132">
        <f t="shared" si="166"/>
        <v>0</v>
      </c>
      <c r="FA59" s="132">
        <f t="shared" si="166"/>
        <v>0</v>
      </c>
      <c r="FB59" s="132">
        <f t="shared" si="166"/>
        <v>0</v>
      </c>
      <c r="FC59" s="132">
        <f t="shared" si="166"/>
        <v>0</v>
      </c>
      <c r="FD59" s="132">
        <f t="shared" si="166"/>
        <v>0</v>
      </c>
      <c r="FE59" s="132">
        <f t="shared" si="166"/>
        <v>0</v>
      </c>
      <c r="FF59" s="132">
        <f t="shared" si="166"/>
        <v>0</v>
      </c>
      <c r="FG59" s="132">
        <f t="shared" si="166"/>
        <v>0</v>
      </c>
      <c r="FH59" s="132">
        <f t="shared" si="166"/>
        <v>0</v>
      </c>
      <c r="FI59" s="132">
        <f t="shared" si="166"/>
        <v>0</v>
      </c>
      <c r="FJ59" s="132">
        <f t="shared" si="166"/>
        <v>0</v>
      </c>
      <c r="FK59" s="132">
        <f t="shared" si="166"/>
        <v>0</v>
      </c>
      <c r="FL59" s="132">
        <f t="shared" si="166"/>
        <v>0</v>
      </c>
      <c r="FM59" s="132">
        <f t="shared" si="166"/>
        <v>0</v>
      </c>
      <c r="FN59" s="132">
        <f t="shared" si="166"/>
        <v>0</v>
      </c>
      <c r="FO59" s="132">
        <f t="shared" si="166"/>
        <v>0</v>
      </c>
      <c r="FP59" s="132">
        <f t="shared" si="166"/>
        <v>0</v>
      </c>
      <c r="FQ59" s="132">
        <f t="shared" si="166"/>
        <v>0</v>
      </c>
      <c r="FR59" s="132">
        <f t="shared" si="166"/>
        <v>0</v>
      </c>
      <c r="FS59" s="132">
        <f t="shared" si="166"/>
        <v>0</v>
      </c>
      <c r="FT59" s="132">
        <f t="shared" si="166"/>
        <v>0</v>
      </c>
      <c r="FU59" s="132">
        <f t="shared" si="166"/>
        <v>0</v>
      </c>
      <c r="FV59" s="132">
        <f t="shared" si="166"/>
        <v>0</v>
      </c>
      <c r="FW59" s="132">
        <f t="shared" si="166"/>
        <v>0</v>
      </c>
      <c r="FX59" s="132">
        <f t="shared" si="166"/>
        <v>0</v>
      </c>
      <c r="FY59" s="132">
        <f t="shared" si="166"/>
        <v>0</v>
      </c>
      <c r="FZ59" s="132">
        <f t="shared" si="166"/>
        <v>0</v>
      </c>
      <c r="GA59" s="132">
        <f t="shared" si="166"/>
        <v>0</v>
      </c>
      <c r="GB59" s="132">
        <f t="shared" si="166"/>
        <v>0</v>
      </c>
      <c r="GC59" s="132">
        <f t="shared" si="166"/>
        <v>0</v>
      </c>
      <c r="GD59" s="132">
        <f t="shared" si="166"/>
        <v>0</v>
      </c>
      <c r="GE59" s="132">
        <f t="shared" si="166"/>
        <v>0</v>
      </c>
      <c r="GF59" s="132">
        <f t="shared" si="166"/>
        <v>0</v>
      </c>
      <c r="GG59" s="132">
        <f t="shared" si="166"/>
        <v>0</v>
      </c>
      <c r="GH59" s="132">
        <f t="shared" si="166"/>
        <v>0</v>
      </c>
      <c r="GI59" s="132">
        <f t="shared" si="166"/>
        <v>0</v>
      </c>
      <c r="GJ59" s="132">
        <f t="shared" si="166"/>
        <v>0</v>
      </c>
      <c r="GK59" s="132">
        <f t="shared" si="166"/>
        <v>0</v>
      </c>
      <c r="GL59" s="132">
        <f t="shared" si="166"/>
        <v>0</v>
      </c>
      <c r="GM59" s="132">
        <f t="shared" si="166"/>
        <v>0</v>
      </c>
      <c r="GN59" s="132">
        <f t="shared" si="166"/>
        <v>0</v>
      </c>
      <c r="GO59" s="132">
        <f t="shared" si="166"/>
        <v>0</v>
      </c>
      <c r="GP59" s="132">
        <f t="shared" si="166"/>
        <v>0</v>
      </c>
      <c r="GQ59" s="132">
        <f t="shared" si="166"/>
        <v>0</v>
      </c>
      <c r="GR59" s="132">
        <f t="shared" si="166"/>
        <v>0</v>
      </c>
      <c r="GS59" s="132">
        <f t="shared" si="166"/>
        <v>0</v>
      </c>
      <c r="GT59" s="132">
        <f t="shared" si="166"/>
        <v>0</v>
      </c>
      <c r="GU59" s="132">
        <f t="shared" si="166"/>
        <v>0</v>
      </c>
      <c r="GV59" s="132">
        <f t="shared" si="166"/>
        <v>0</v>
      </c>
      <c r="GW59" s="132">
        <f t="shared" si="166"/>
        <v>0</v>
      </c>
      <c r="GX59" s="132">
        <f t="shared" si="166"/>
        <v>0</v>
      </c>
      <c r="GY59" s="132">
        <f t="shared" si="166"/>
        <v>0</v>
      </c>
      <c r="GZ59" s="132">
        <f t="shared" si="166"/>
        <v>0</v>
      </c>
      <c r="HA59" s="132">
        <f t="shared" si="166"/>
        <v>0</v>
      </c>
      <c r="HB59" s="132">
        <f t="shared" si="166"/>
        <v>0</v>
      </c>
      <c r="HC59" s="132">
        <f t="shared" si="166"/>
        <v>0</v>
      </c>
      <c r="HD59" s="132">
        <f t="shared" si="166"/>
        <v>0</v>
      </c>
      <c r="HE59" s="132">
        <f t="shared" si="166"/>
        <v>0</v>
      </c>
      <c r="HF59" s="132">
        <f t="shared" si="166"/>
        <v>0</v>
      </c>
      <c r="HG59" s="132">
        <f t="shared" si="166"/>
        <v>0</v>
      </c>
      <c r="HH59" s="132">
        <f t="shared" si="166"/>
        <v>0</v>
      </c>
      <c r="HI59" s="132">
        <f t="shared" si="166"/>
        <v>0</v>
      </c>
      <c r="HJ59" s="132">
        <f t="shared" si="166"/>
        <v>0</v>
      </c>
      <c r="HK59" s="132">
        <f t="shared" si="166"/>
        <v>0</v>
      </c>
      <c r="HL59" s="132">
        <f t="shared" si="166"/>
        <v>0</v>
      </c>
      <c r="HM59" s="132">
        <f t="shared" si="166"/>
        <v>0</v>
      </c>
      <c r="HN59" s="132">
        <f t="shared" si="166"/>
        <v>0</v>
      </c>
      <c r="HO59" s="132">
        <f t="shared" si="166"/>
        <v>0</v>
      </c>
      <c r="HP59" s="132">
        <f t="shared" si="166"/>
        <v>0</v>
      </c>
      <c r="HQ59" s="132">
        <f t="shared" si="166"/>
        <v>0</v>
      </c>
      <c r="HR59" s="132">
        <f t="shared" si="166"/>
        <v>0</v>
      </c>
      <c r="HS59" s="132">
        <f t="shared" si="166"/>
        <v>0</v>
      </c>
      <c r="HT59" s="132">
        <f t="shared" si="166"/>
        <v>0</v>
      </c>
      <c r="HU59" s="132">
        <f t="shared" si="166"/>
        <v>0</v>
      </c>
      <c r="HV59" s="132">
        <f t="shared" si="166"/>
        <v>0</v>
      </c>
      <c r="HW59" s="132">
        <f t="shared" si="166"/>
        <v>0</v>
      </c>
      <c r="HX59" s="132">
        <f t="shared" si="166"/>
        <v>0</v>
      </c>
      <c r="HY59" s="132">
        <f t="shared" si="166"/>
        <v>0</v>
      </c>
      <c r="HZ59" s="132">
        <f t="shared" si="166"/>
        <v>0</v>
      </c>
      <c r="IA59" s="132">
        <f t="shared" si="166"/>
        <v>0</v>
      </c>
      <c r="IB59" s="132">
        <f t="shared" si="166"/>
        <v>0</v>
      </c>
      <c r="IC59" s="132">
        <f t="shared" si="166"/>
        <v>0</v>
      </c>
      <c r="ID59" s="132">
        <f t="shared" si="166"/>
        <v>0</v>
      </c>
      <c r="IE59" s="132">
        <f t="shared" si="166"/>
        <v>0</v>
      </c>
      <c r="IF59" s="132">
        <f t="shared" si="166"/>
        <v>0</v>
      </c>
      <c r="IG59" s="132">
        <f t="shared" si="166"/>
        <v>0</v>
      </c>
      <c r="IH59" s="132">
        <f t="shared" si="166"/>
        <v>0</v>
      </c>
      <c r="II59" s="132">
        <f t="shared" si="166"/>
        <v>0</v>
      </c>
      <c r="IJ59" s="132">
        <f t="shared" si="166"/>
        <v>0</v>
      </c>
      <c r="IK59" s="132">
        <f t="shared" si="166"/>
        <v>0</v>
      </c>
      <c r="IL59" s="132">
        <f t="shared" si="166"/>
        <v>0</v>
      </c>
      <c r="IM59" s="132">
        <f t="shared" si="166"/>
        <v>0</v>
      </c>
      <c r="IN59" s="132">
        <f t="shared" si="166"/>
        <v>0</v>
      </c>
      <c r="IO59" s="132">
        <f t="shared" si="166"/>
        <v>0</v>
      </c>
      <c r="IP59" s="132">
        <f t="shared" si="166"/>
        <v>0</v>
      </c>
      <c r="IQ59" s="132">
        <f t="shared" si="166"/>
        <v>0</v>
      </c>
      <c r="IR59" s="132">
        <f t="shared" si="166"/>
        <v>0</v>
      </c>
      <c r="IS59" s="132">
        <f t="shared" si="166"/>
        <v>0</v>
      </c>
      <c r="IT59" s="132">
        <f t="shared" si="166"/>
        <v>0</v>
      </c>
      <c r="IU59" s="132">
        <f t="shared" si="166"/>
        <v>0</v>
      </c>
      <c r="IV59" s="132">
        <f t="shared" si="166"/>
        <v>0</v>
      </c>
      <c r="IW59" s="132">
        <f t="shared" si="166"/>
        <v>0</v>
      </c>
      <c r="IX59" s="132">
        <f t="shared" si="166"/>
        <v>0</v>
      </c>
      <c r="IY59" s="132">
        <f t="shared" si="166"/>
        <v>0</v>
      </c>
      <c r="IZ59" s="132">
        <f t="shared" si="166"/>
        <v>0</v>
      </c>
      <c r="JA59" s="132">
        <f t="shared" si="166"/>
        <v>0</v>
      </c>
      <c r="JB59" s="132">
        <f t="shared" si="166"/>
        <v>0</v>
      </c>
      <c r="JC59" s="132">
        <f t="shared" si="166"/>
        <v>0</v>
      </c>
      <c r="JD59" s="132">
        <f t="shared" si="166"/>
        <v>0</v>
      </c>
      <c r="JE59" s="132">
        <f t="shared" si="166"/>
        <v>0</v>
      </c>
      <c r="JF59" s="132">
        <f t="shared" si="166"/>
        <v>0</v>
      </c>
      <c r="JG59" s="132">
        <f t="shared" si="166"/>
        <v>0</v>
      </c>
      <c r="JH59" s="132">
        <f t="shared" si="166"/>
        <v>0</v>
      </c>
      <c r="JI59" s="132">
        <f t="shared" si="166"/>
        <v>0</v>
      </c>
      <c r="JJ59" s="132">
        <f t="shared" si="166"/>
        <v>0</v>
      </c>
      <c r="JK59" s="132">
        <f t="shared" si="166"/>
        <v>0</v>
      </c>
      <c r="JL59" s="132">
        <f t="shared" si="166"/>
        <v>0</v>
      </c>
      <c r="JM59" s="132">
        <f t="shared" si="166"/>
        <v>0</v>
      </c>
      <c r="JN59" s="132">
        <f t="shared" si="166"/>
        <v>0</v>
      </c>
      <c r="JO59" s="132">
        <f t="shared" si="166"/>
        <v>0</v>
      </c>
      <c r="JP59" s="132">
        <f t="shared" si="166"/>
        <v>0</v>
      </c>
      <c r="JQ59" s="132">
        <f t="shared" si="166"/>
        <v>0</v>
      </c>
      <c r="JR59" s="132">
        <f t="shared" si="166"/>
        <v>0</v>
      </c>
      <c r="JS59" s="132">
        <f t="shared" si="166"/>
        <v>0</v>
      </c>
      <c r="JT59" s="132">
        <f t="shared" si="166"/>
        <v>0</v>
      </c>
      <c r="JU59" s="132">
        <f t="shared" si="166"/>
        <v>0</v>
      </c>
      <c r="JV59" s="132">
        <f t="shared" si="166"/>
        <v>0</v>
      </c>
      <c r="JW59" s="132">
        <f t="shared" si="166"/>
        <v>0</v>
      </c>
      <c r="JX59" s="132">
        <f t="shared" si="166"/>
        <v>0</v>
      </c>
      <c r="JY59" s="132">
        <f t="shared" si="166"/>
        <v>0</v>
      </c>
      <c r="JZ59" s="132">
        <f t="shared" si="166"/>
        <v>0</v>
      </c>
      <c r="KA59" s="132">
        <f t="shared" si="166"/>
        <v>0</v>
      </c>
      <c r="KB59" s="132">
        <f t="shared" si="166"/>
        <v>0</v>
      </c>
      <c r="KC59" s="132">
        <f t="shared" si="166"/>
        <v>0</v>
      </c>
      <c r="KD59" s="132">
        <f t="shared" si="166"/>
        <v>0</v>
      </c>
      <c r="KE59" s="132">
        <f t="shared" si="166"/>
        <v>0</v>
      </c>
      <c r="KF59" s="132">
        <f t="shared" si="166"/>
        <v>0</v>
      </c>
      <c r="KG59" s="132">
        <f t="shared" si="166"/>
        <v>0</v>
      </c>
      <c r="KH59" s="132">
        <f t="shared" si="166"/>
        <v>0</v>
      </c>
      <c r="KI59" s="132">
        <f t="shared" si="166"/>
        <v>0</v>
      </c>
      <c r="KJ59" s="132">
        <f t="shared" si="166"/>
        <v>0</v>
      </c>
      <c r="KK59" s="132">
        <f t="shared" si="166"/>
        <v>0</v>
      </c>
      <c r="KL59" s="132">
        <f t="shared" si="166"/>
        <v>0</v>
      </c>
      <c r="KM59" s="132">
        <f t="shared" si="166"/>
        <v>0</v>
      </c>
      <c r="KN59" s="132">
        <f t="shared" si="166"/>
        <v>0</v>
      </c>
      <c r="KO59" s="132">
        <f t="shared" si="166"/>
        <v>0</v>
      </c>
      <c r="KP59" s="132">
        <f t="shared" si="166"/>
        <v>0</v>
      </c>
      <c r="KQ59" s="132">
        <f t="shared" si="166"/>
        <v>0</v>
      </c>
      <c r="KR59" s="132">
        <f t="shared" si="166"/>
        <v>0</v>
      </c>
      <c r="KS59" s="132">
        <f t="shared" si="166"/>
        <v>0</v>
      </c>
      <c r="KT59" s="132">
        <f t="shared" si="166"/>
        <v>0</v>
      </c>
      <c r="KU59" s="132">
        <f t="shared" si="166"/>
        <v>0</v>
      </c>
      <c r="KV59" s="132">
        <f t="shared" si="166"/>
        <v>0</v>
      </c>
      <c r="KW59" s="132">
        <f t="shared" si="166"/>
        <v>0</v>
      </c>
      <c r="KX59" s="132">
        <f t="shared" si="166"/>
        <v>0</v>
      </c>
      <c r="KY59" s="132">
        <f t="shared" si="166"/>
        <v>0</v>
      </c>
      <c r="KZ59" s="132">
        <f t="shared" si="166"/>
        <v>0</v>
      </c>
      <c r="LA59" s="132">
        <f t="shared" si="166"/>
        <v>0</v>
      </c>
      <c r="LB59" s="132">
        <f t="shared" si="166"/>
        <v>0</v>
      </c>
      <c r="LC59" s="132">
        <f t="shared" si="166"/>
        <v>0</v>
      </c>
      <c r="LD59" s="132">
        <f t="shared" si="166"/>
        <v>0</v>
      </c>
      <c r="LE59" s="132">
        <f t="shared" si="166"/>
        <v>0</v>
      </c>
      <c r="LF59" s="132">
        <f t="shared" si="166"/>
        <v>0</v>
      </c>
      <c r="LG59" s="132">
        <f t="shared" si="166"/>
        <v>0</v>
      </c>
      <c r="LH59" s="132">
        <f t="shared" si="166"/>
        <v>0</v>
      </c>
      <c r="LI59" s="132">
        <f t="shared" si="166"/>
        <v>0</v>
      </c>
      <c r="LJ59" s="132">
        <f t="shared" si="166"/>
        <v>0</v>
      </c>
      <c r="LK59" s="132">
        <f t="shared" si="166"/>
        <v>0</v>
      </c>
      <c r="LL59" s="132">
        <f t="shared" si="166"/>
        <v>0</v>
      </c>
      <c r="LM59" s="132">
        <f t="shared" si="166"/>
        <v>0</v>
      </c>
      <c r="LN59" s="132">
        <f t="shared" si="166"/>
        <v>0</v>
      </c>
      <c r="LO59" s="132">
        <f t="shared" si="166"/>
        <v>0</v>
      </c>
      <c r="LP59" s="132">
        <f t="shared" si="166"/>
        <v>0</v>
      </c>
      <c r="LQ59" s="132">
        <f t="shared" si="166"/>
        <v>0</v>
      </c>
      <c r="LR59" s="132">
        <f t="shared" si="166"/>
        <v>0</v>
      </c>
      <c r="LS59" s="132">
        <f t="shared" si="166"/>
        <v>0</v>
      </c>
      <c r="LT59" s="132">
        <f t="shared" si="166"/>
        <v>0</v>
      </c>
      <c r="LU59" s="132">
        <f t="shared" si="166"/>
        <v>0</v>
      </c>
      <c r="LV59" s="132">
        <f t="shared" si="166"/>
        <v>0</v>
      </c>
      <c r="LW59" s="132">
        <f t="shared" si="166"/>
        <v>0</v>
      </c>
      <c r="LX59" s="132">
        <f t="shared" si="166"/>
        <v>0</v>
      </c>
      <c r="LY59" s="132">
        <f t="shared" si="166"/>
        <v>0</v>
      </c>
      <c r="LZ59" s="132">
        <f t="shared" si="166"/>
        <v>0</v>
      </c>
      <c r="MA59" s="132">
        <f t="shared" si="166"/>
        <v>0</v>
      </c>
      <c r="MB59" s="132">
        <f t="shared" si="166"/>
        <v>0</v>
      </c>
      <c r="MC59" s="132">
        <f t="shared" si="166"/>
        <v>0</v>
      </c>
      <c r="MD59" s="132">
        <f t="shared" si="166"/>
        <v>0</v>
      </c>
      <c r="ME59" s="132">
        <f t="shared" si="166"/>
        <v>0</v>
      </c>
      <c r="MF59" s="132">
        <f t="shared" si="166"/>
        <v>0</v>
      </c>
      <c r="MG59" s="132">
        <f t="shared" si="166"/>
        <v>0</v>
      </c>
      <c r="MH59" s="132">
        <f t="shared" si="166"/>
        <v>0</v>
      </c>
      <c r="MI59" s="132">
        <f t="shared" si="166"/>
        <v>0</v>
      </c>
      <c r="MJ59" s="132">
        <f t="shared" si="166"/>
        <v>0</v>
      </c>
      <c r="MK59" s="132">
        <f t="shared" si="166"/>
        <v>0</v>
      </c>
      <c r="ML59" s="132">
        <f t="shared" si="166"/>
        <v>0</v>
      </c>
      <c r="MM59" s="132">
        <f t="shared" si="166"/>
        <v>0</v>
      </c>
      <c r="MN59" s="132">
        <f t="shared" si="166"/>
        <v>0</v>
      </c>
      <c r="MO59" s="132">
        <f t="shared" si="166"/>
        <v>0</v>
      </c>
      <c r="MP59" s="132">
        <f t="shared" si="166"/>
        <v>0</v>
      </c>
      <c r="MQ59" s="132">
        <f t="shared" si="166"/>
        <v>0</v>
      </c>
      <c r="MR59" s="132">
        <f t="shared" si="166"/>
        <v>0</v>
      </c>
      <c r="MS59" s="132">
        <f t="shared" si="166"/>
        <v>0</v>
      </c>
      <c r="MT59" s="132">
        <f t="shared" si="166"/>
        <v>0</v>
      </c>
      <c r="MU59" s="132">
        <f t="shared" si="166"/>
        <v>0</v>
      </c>
      <c r="MV59" s="132">
        <f t="shared" si="166"/>
        <v>0</v>
      </c>
      <c r="MW59" s="132">
        <f t="shared" si="166"/>
        <v>0</v>
      </c>
      <c r="MX59" s="132">
        <f t="shared" si="166"/>
        <v>0</v>
      </c>
      <c r="MY59" s="132">
        <f t="shared" si="166"/>
        <v>0</v>
      </c>
      <c r="MZ59" s="132">
        <f t="shared" si="166"/>
        <v>0</v>
      </c>
      <c r="NA59" s="132">
        <f t="shared" si="166"/>
        <v>0</v>
      </c>
      <c r="NB59" s="132">
        <f t="shared" si="166"/>
        <v>0</v>
      </c>
      <c r="NC59" s="132">
        <f t="shared" si="166"/>
        <v>0</v>
      </c>
      <c r="ND59" s="132">
        <f t="shared" si="166"/>
        <v>0</v>
      </c>
      <c r="NE59" s="132">
        <f t="shared" si="166"/>
        <v>0</v>
      </c>
      <c r="NF59" s="132">
        <f t="shared" si="166"/>
        <v>0</v>
      </c>
      <c r="NG59" s="132">
        <f t="shared" si="166"/>
        <v>0</v>
      </c>
      <c r="NH59" s="132">
        <f t="shared" si="166"/>
        <v>0</v>
      </c>
      <c r="NI59" s="132">
        <f t="shared" si="166"/>
        <v>0</v>
      </c>
      <c r="NJ59" s="132">
        <f t="shared" si="166"/>
        <v>0</v>
      </c>
      <c r="NK59" s="132">
        <f t="shared" si="166"/>
        <v>0</v>
      </c>
      <c r="NL59" s="132">
        <f t="shared" si="166"/>
        <v>0</v>
      </c>
      <c r="NM59" s="132">
        <f t="shared" si="166"/>
        <v>0</v>
      </c>
      <c r="NN59" s="132">
        <f t="shared" si="166"/>
        <v>0</v>
      </c>
      <c r="NO59" s="132">
        <f t="shared" si="166"/>
        <v>0</v>
      </c>
      <c r="NP59" s="132">
        <f t="shared" si="166"/>
        <v>0</v>
      </c>
      <c r="NQ59" s="132">
        <f t="shared" si="166"/>
        <v>0</v>
      </c>
      <c r="NR59" s="132">
        <f t="shared" si="166"/>
        <v>0</v>
      </c>
      <c r="NS59" s="132">
        <f t="shared" si="166"/>
        <v>0</v>
      </c>
      <c r="NT59" s="132">
        <f t="shared" si="166"/>
        <v>0</v>
      </c>
      <c r="NU59" s="132">
        <f t="shared" si="166"/>
        <v>0</v>
      </c>
      <c r="NV59" s="132">
        <f t="shared" si="166"/>
        <v>0</v>
      </c>
      <c r="NW59" s="132">
        <f t="shared" si="166"/>
        <v>0</v>
      </c>
      <c r="NX59" s="132">
        <f t="shared" si="166"/>
        <v>0</v>
      </c>
      <c r="NY59" s="132">
        <f t="shared" si="166"/>
        <v>0</v>
      </c>
      <c r="NZ59" s="132">
        <f t="shared" si="166"/>
        <v>0</v>
      </c>
      <c r="OA59" s="132">
        <f t="shared" si="166"/>
        <v>0</v>
      </c>
      <c r="OB59" s="132">
        <f t="shared" si="166"/>
        <v>0</v>
      </c>
      <c r="OC59" s="132">
        <f t="shared" si="166"/>
        <v>0</v>
      </c>
      <c r="OD59" s="132">
        <f t="shared" si="166"/>
        <v>0</v>
      </c>
      <c r="OE59" s="133">
        <f t="shared" si="166"/>
        <v>0</v>
      </c>
      <c r="OF59" s="133">
        <f t="shared" si="166"/>
        <v>0</v>
      </c>
      <c r="OG59" s="133">
        <f t="shared" si="166"/>
        <v>0</v>
      </c>
      <c r="OH59" s="133">
        <f t="shared" si="166"/>
        <v>0</v>
      </c>
      <c r="OI59" s="133">
        <f t="shared" si="166"/>
        <v>0</v>
      </c>
      <c r="OJ59" s="133">
        <f t="shared" si="166"/>
        <v>0</v>
      </c>
      <c r="OK59" s="133">
        <f t="shared" si="166"/>
        <v>0</v>
      </c>
      <c r="OL59" s="133">
        <f t="shared" si="166"/>
        <v>0</v>
      </c>
      <c r="OM59" s="133">
        <f t="shared" si="166"/>
        <v>0</v>
      </c>
      <c r="ON59" s="133">
        <f t="shared" si="166"/>
        <v>0</v>
      </c>
      <c r="OO59" s="133">
        <f t="shared" si="166"/>
        <v>0</v>
      </c>
      <c r="OP59" s="133">
        <f t="shared" si="166"/>
        <v>0</v>
      </c>
      <c r="OQ59" s="133">
        <f t="shared" si="166"/>
        <v>0</v>
      </c>
      <c r="OR59" s="133">
        <f t="shared" si="166"/>
        <v>0</v>
      </c>
      <c r="OS59" s="133">
        <f t="shared" si="166"/>
        <v>0</v>
      </c>
      <c r="OT59" s="133">
        <f t="shared" si="166"/>
        <v>0</v>
      </c>
      <c r="OU59" s="133">
        <f t="shared" si="166"/>
        <v>0</v>
      </c>
      <c r="OV59" s="133">
        <f t="shared" si="166"/>
        <v>0</v>
      </c>
      <c r="OW59" s="133">
        <f t="shared" si="166"/>
        <v>0</v>
      </c>
      <c r="OX59" s="133">
        <f t="shared" si="166"/>
        <v>0</v>
      </c>
      <c r="OY59" s="133">
        <f t="shared" si="166"/>
        <v>0</v>
      </c>
      <c r="OZ59" s="133">
        <f t="shared" si="166"/>
        <v>0</v>
      </c>
      <c r="PA59" s="133">
        <f t="shared" si="166"/>
        <v>0</v>
      </c>
      <c r="PB59" s="133">
        <f t="shared" si="166"/>
        <v>0</v>
      </c>
      <c r="PC59" s="133">
        <f t="shared" si="166"/>
        <v>0</v>
      </c>
      <c r="PD59" s="133">
        <f t="shared" si="166"/>
        <v>0</v>
      </c>
      <c r="PE59" s="133">
        <f t="shared" si="166"/>
        <v>0</v>
      </c>
      <c r="PF59" s="133">
        <f t="shared" si="166"/>
        <v>0</v>
      </c>
      <c r="PG59" s="133">
        <f t="shared" si="166"/>
        <v>0</v>
      </c>
      <c r="PH59" s="133">
        <f t="shared" si="166"/>
        <v>0</v>
      </c>
      <c r="PI59" s="133">
        <f t="shared" si="166"/>
        <v>0</v>
      </c>
      <c r="PJ59" s="133">
        <f t="shared" si="166"/>
        <v>0</v>
      </c>
      <c r="PK59" s="133">
        <f t="shared" si="166"/>
        <v>0</v>
      </c>
      <c r="PL59" s="133">
        <f t="shared" si="166"/>
        <v>0</v>
      </c>
      <c r="PM59" s="133">
        <f t="shared" si="166"/>
        <v>0</v>
      </c>
      <c r="PN59" s="133">
        <f t="shared" si="166"/>
        <v>0</v>
      </c>
      <c r="PO59" s="133">
        <f t="shared" si="166"/>
        <v>0</v>
      </c>
      <c r="PP59" s="133">
        <f t="shared" si="166"/>
        <v>0</v>
      </c>
      <c r="PQ59" s="133">
        <f t="shared" si="166"/>
        <v>0</v>
      </c>
      <c r="PR59" s="133">
        <f t="shared" si="166"/>
        <v>0</v>
      </c>
      <c r="PS59" s="133">
        <f t="shared" si="166"/>
        <v>0</v>
      </c>
      <c r="PT59" s="133">
        <f t="shared" si="166"/>
        <v>0</v>
      </c>
      <c r="PU59" s="133">
        <f t="shared" si="166"/>
        <v>0</v>
      </c>
      <c r="PV59" s="133">
        <f t="shared" si="166"/>
        <v>0</v>
      </c>
      <c r="PW59" s="133">
        <f t="shared" si="166"/>
        <v>0</v>
      </c>
      <c r="PX59" s="133">
        <f t="shared" si="166"/>
        <v>0</v>
      </c>
      <c r="PY59" s="133">
        <f t="shared" si="166"/>
        <v>0</v>
      </c>
      <c r="PZ59" s="133">
        <f t="shared" si="166"/>
        <v>0</v>
      </c>
      <c r="QA59" s="133">
        <f t="shared" si="166"/>
        <v>0</v>
      </c>
      <c r="QB59" s="133">
        <f t="shared" si="166"/>
        <v>0</v>
      </c>
      <c r="QC59" s="133">
        <f t="shared" si="166"/>
        <v>0</v>
      </c>
      <c r="QD59" s="133">
        <f t="shared" si="166"/>
        <v>0</v>
      </c>
      <c r="QE59" s="133">
        <f t="shared" si="166"/>
        <v>0</v>
      </c>
      <c r="QF59" s="133">
        <f t="shared" si="166"/>
        <v>0</v>
      </c>
      <c r="QG59" s="133">
        <f t="shared" si="166"/>
        <v>0</v>
      </c>
      <c r="QH59" s="133">
        <f t="shared" si="166"/>
        <v>0</v>
      </c>
      <c r="QI59" s="133">
        <f t="shared" si="166"/>
        <v>0</v>
      </c>
    </row>
    <row r="60" ht="21.75" customHeight="1">
      <c r="A60" s="120" t="s">
        <v>146</v>
      </c>
      <c r="B60" s="126">
        <f t="shared" si="122"/>
        <v>0</v>
      </c>
      <c r="C60" s="122" t="s">
        <v>63</v>
      </c>
      <c r="D60" s="123">
        <v>30.0</v>
      </c>
      <c r="E60" s="122">
        <f t="shared" si="167"/>
        <v>0</v>
      </c>
      <c r="F60" s="134">
        <v>30.0</v>
      </c>
      <c r="G60" s="122">
        <f t="shared" si="168"/>
        <v>0</v>
      </c>
      <c r="H60" s="104"/>
      <c r="I60" s="125" t="s">
        <v>82</v>
      </c>
      <c r="J60" s="126">
        <f t="shared" si="123"/>
        <v>0</v>
      </c>
      <c r="K60" s="127" t="s">
        <v>79</v>
      </c>
      <c r="L60" s="128">
        <v>0.15</v>
      </c>
      <c r="M60" s="127">
        <f>+L$46*L60</f>
        <v>0</v>
      </c>
      <c r="N60" s="128">
        <v>0.15</v>
      </c>
      <c r="O60" s="127">
        <f>+N$46*N60</f>
        <v>0</v>
      </c>
      <c r="P60" s="104"/>
      <c r="Q60" s="125" t="s">
        <v>145</v>
      </c>
      <c r="R60" s="126">
        <f t="shared" si="124"/>
        <v>0</v>
      </c>
      <c r="S60" s="127" t="s">
        <v>63</v>
      </c>
      <c r="T60" s="128">
        <v>76.0</v>
      </c>
      <c r="U60" s="127">
        <f t="shared" si="169"/>
        <v>0</v>
      </c>
      <c r="V60" s="128">
        <v>76.0</v>
      </c>
      <c r="W60" s="127">
        <f t="shared" si="170"/>
        <v>0</v>
      </c>
      <c r="X60" s="104"/>
      <c r="Y60" s="120" t="s">
        <v>75</v>
      </c>
      <c r="Z60" s="126">
        <f t="shared" si="125"/>
        <v>0</v>
      </c>
      <c r="AA60" s="127" t="s">
        <v>74</v>
      </c>
      <c r="AB60" s="128">
        <v>50.0</v>
      </c>
      <c r="AC60" s="127">
        <f>+AB$46*AB60/900</f>
        <v>0</v>
      </c>
      <c r="AD60" s="128">
        <v>50.0</v>
      </c>
      <c r="AE60" s="127">
        <f>+AD$46*AD60/900</f>
        <v>0</v>
      </c>
      <c r="AF60" s="104"/>
      <c r="AG60" s="104"/>
      <c r="AH60" s="125" t="s">
        <v>129</v>
      </c>
      <c r="AI60" s="126">
        <f t="shared" si="126"/>
        <v>0</v>
      </c>
      <c r="AJ60" s="127" t="s">
        <v>63</v>
      </c>
      <c r="AK60" s="128">
        <v>8.0</v>
      </c>
      <c r="AL60" s="127">
        <f t="shared" si="134"/>
        <v>0</v>
      </c>
      <c r="AM60" s="128">
        <v>8.0</v>
      </c>
      <c r="AN60" s="127">
        <f t="shared" si="135"/>
        <v>0</v>
      </c>
      <c r="AO60" s="104"/>
      <c r="AP60" s="125" t="s">
        <v>147</v>
      </c>
      <c r="AQ60" s="126">
        <f t="shared" si="127"/>
        <v>0</v>
      </c>
      <c r="AR60" s="127" t="s">
        <v>63</v>
      </c>
      <c r="AS60" s="128">
        <v>75.0</v>
      </c>
      <c r="AT60" s="127">
        <f t="shared" ref="AT60:AT63" si="172">+AS$46*AS60/500</f>
        <v>0</v>
      </c>
      <c r="AU60" s="128">
        <v>75.0</v>
      </c>
      <c r="AV60" s="127">
        <f t="shared" ref="AV60:AV63" si="173">+AU$46*AU60/500</f>
        <v>0</v>
      </c>
      <c r="AW60" s="104"/>
      <c r="AX60" s="125" t="s">
        <v>146</v>
      </c>
      <c r="AY60" s="126">
        <f t="shared" si="128"/>
        <v>0</v>
      </c>
      <c r="AZ60" s="127" t="s">
        <v>63</v>
      </c>
      <c r="BA60" s="128">
        <v>59.0</v>
      </c>
      <c r="BB60" s="127">
        <f t="shared" si="164"/>
        <v>0</v>
      </c>
      <c r="BC60" s="130">
        <v>59.0</v>
      </c>
      <c r="BD60" s="127">
        <f t="shared" si="165"/>
        <v>0</v>
      </c>
      <c r="BF60" s="69"/>
      <c r="BH60" s="131">
        <f t="shared" si="129"/>
        <v>0</v>
      </c>
      <c r="BI60" s="132">
        <f t="shared" si="130"/>
        <v>0</v>
      </c>
      <c r="BJ60" s="132">
        <f t="shared" ref="BJ60:QI60" si="171">+IF($A60=BJ$11,($E60+$G60))+IF($I60=BJ$11,($M60+$O60))+IF($Q60=BJ$11,($U60+$W60))+IF($Y60=BJ$11,($AC60+$AE60))+IF($AH60=BJ$11,($AL60+$AN60))+IF($AP60=BJ$11,($AT60+$AV60))+IF($AX60=BJ$11,($BB60+$BD60))</f>
        <v>0</v>
      </c>
      <c r="BK60" s="132">
        <f t="shared" si="171"/>
        <v>0</v>
      </c>
      <c r="BL60" s="132">
        <f t="shared" si="171"/>
        <v>0</v>
      </c>
      <c r="BM60" s="132">
        <f t="shared" si="171"/>
        <v>0</v>
      </c>
      <c r="BN60" s="132">
        <f t="shared" si="171"/>
        <v>0</v>
      </c>
      <c r="BO60" s="132">
        <f t="shared" si="171"/>
        <v>0</v>
      </c>
      <c r="BP60" s="132">
        <f t="shared" si="171"/>
        <v>0</v>
      </c>
      <c r="BQ60" s="132">
        <f t="shared" si="171"/>
        <v>0</v>
      </c>
      <c r="BR60" s="132">
        <f t="shared" si="171"/>
        <v>0</v>
      </c>
      <c r="BS60" s="132">
        <f t="shared" si="171"/>
        <v>0</v>
      </c>
      <c r="BT60" s="132">
        <f t="shared" si="171"/>
        <v>0</v>
      </c>
      <c r="BU60" s="132">
        <f t="shared" si="171"/>
        <v>0</v>
      </c>
      <c r="BV60" s="132">
        <f t="shared" si="171"/>
        <v>0</v>
      </c>
      <c r="BW60" s="132">
        <f t="shared" si="171"/>
        <v>0</v>
      </c>
      <c r="BX60" s="132">
        <f t="shared" si="171"/>
        <v>0</v>
      </c>
      <c r="BY60" s="132">
        <f t="shared" si="171"/>
        <v>0</v>
      </c>
      <c r="BZ60" s="132">
        <f t="shared" si="171"/>
        <v>0</v>
      </c>
      <c r="CA60" s="132">
        <f t="shared" si="171"/>
        <v>0</v>
      </c>
      <c r="CB60" s="132">
        <f t="shared" si="171"/>
        <v>0</v>
      </c>
      <c r="CC60" s="132">
        <f t="shared" si="171"/>
        <v>0</v>
      </c>
      <c r="CD60" s="132">
        <f t="shared" si="171"/>
        <v>0</v>
      </c>
      <c r="CE60" s="132">
        <f t="shared" si="171"/>
        <v>0</v>
      </c>
      <c r="CF60" s="132">
        <f t="shared" si="171"/>
        <v>0</v>
      </c>
      <c r="CG60" s="132">
        <f t="shared" si="171"/>
        <v>0</v>
      </c>
      <c r="CH60" s="132">
        <f t="shared" si="171"/>
        <v>0</v>
      </c>
      <c r="CI60" s="132">
        <f t="shared" si="171"/>
        <v>0</v>
      </c>
      <c r="CJ60" s="132">
        <f t="shared" si="171"/>
        <v>0</v>
      </c>
      <c r="CK60" s="132">
        <f t="shared" si="171"/>
        <v>0</v>
      </c>
      <c r="CL60" s="132">
        <f t="shared" si="171"/>
        <v>0</v>
      </c>
      <c r="CM60" s="132">
        <f t="shared" si="171"/>
        <v>0</v>
      </c>
      <c r="CN60" s="132">
        <f t="shared" si="171"/>
        <v>0</v>
      </c>
      <c r="CO60" s="132">
        <f t="shared" si="171"/>
        <v>0</v>
      </c>
      <c r="CP60" s="132">
        <f t="shared" si="171"/>
        <v>0</v>
      </c>
      <c r="CQ60" s="132">
        <f t="shared" si="171"/>
        <v>0</v>
      </c>
      <c r="CR60" s="132">
        <f t="shared" si="171"/>
        <v>0</v>
      </c>
      <c r="CS60" s="132">
        <f t="shared" si="171"/>
        <v>0</v>
      </c>
      <c r="CT60" s="132">
        <f t="shared" si="171"/>
        <v>0</v>
      </c>
      <c r="CU60" s="132">
        <f t="shared" si="171"/>
        <v>0</v>
      </c>
      <c r="CV60" s="132">
        <f t="shared" si="171"/>
        <v>0</v>
      </c>
      <c r="CW60" s="132">
        <f t="shared" si="171"/>
        <v>0</v>
      </c>
      <c r="CX60" s="132">
        <f t="shared" si="171"/>
        <v>0</v>
      </c>
      <c r="CY60" s="132">
        <f t="shared" si="171"/>
        <v>0</v>
      </c>
      <c r="CZ60" s="132">
        <f t="shared" si="171"/>
        <v>0</v>
      </c>
      <c r="DA60" s="132">
        <f t="shared" si="171"/>
        <v>0</v>
      </c>
      <c r="DB60" s="132">
        <f t="shared" si="171"/>
        <v>0</v>
      </c>
      <c r="DC60" s="132">
        <f t="shared" si="171"/>
        <v>0</v>
      </c>
      <c r="DD60" s="132">
        <f t="shared" si="171"/>
        <v>0</v>
      </c>
      <c r="DE60" s="132">
        <f t="shared" si="171"/>
        <v>0</v>
      </c>
      <c r="DF60" s="132">
        <f t="shared" si="171"/>
        <v>0</v>
      </c>
      <c r="DG60" s="132">
        <f t="shared" si="171"/>
        <v>0</v>
      </c>
      <c r="DH60" s="132">
        <f t="shared" si="171"/>
        <v>0</v>
      </c>
      <c r="DI60" s="132">
        <f t="shared" si="171"/>
        <v>0</v>
      </c>
      <c r="DJ60" s="132">
        <f t="shared" si="171"/>
        <v>0</v>
      </c>
      <c r="DK60" s="132">
        <f t="shared" si="171"/>
        <v>0</v>
      </c>
      <c r="DL60" s="132">
        <f t="shared" si="171"/>
        <v>0</v>
      </c>
      <c r="DM60" s="132">
        <f t="shared" si="171"/>
        <v>0</v>
      </c>
      <c r="DN60" s="132">
        <f t="shared" si="171"/>
        <v>0</v>
      </c>
      <c r="DO60" s="132">
        <f t="shared" si="171"/>
        <v>0</v>
      </c>
      <c r="DP60" s="132">
        <f t="shared" si="171"/>
        <v>0</v>
      </c>
      <c r="DQ60" s="132">
        <f t="shared" si="171"/>
        <v>0</v>
      </c>
      <c r="DR60" s="132">
        <f t="shared" si="171"/>
        <v>0</v>
      </c>
      <c r="DS60" s="132">
        <f t="shared" si="171"/>
        <v>0</v>
      </c>
      <c r="DT60" s="132">
        <f t="shared" si="171"/>
        <v>0</v>
      </c>
      <c r="DU60" s="132">
        <f t="shared" si="171"/>
        <v>0</v>
      </c>
      <c r="DV60" s="132">
        <f t="shared" si="171"/>
        <v>0</v>
      </c>
      <c r="DW60" s="132">
        <f t="shared" si="171"/>
        <v>0</v>
      </c>
      <c r="DX60" s="132">
        <f t="shared" si="171"/>
        <v>0</v>
      </c>
      <c r="DY60" s="132">
        <f t="shared" si="171"/>
        <v>0</v>
      </c>
      <c r="DZ60" s="132">
        <f t="shared" si="171"/>
        <v>0</v>
      </c>
      <c r="EA60" s="132">
        <f t="shared" si="171"/>
        <v>0</v>
      </c>
      <c r="EB60" s="132">
        <f t="shared" si="171"/>
        <v>0</v>
      </c>
      <c r="EC60" s="132">
        <f t="shared" si="171"/>
        <v>0</v>
      </c>
      <c r="ED60" s="132">
        <f t="shared" si="171"/>
        <v>0</v>
      </c>
      <c r="EE60" s="132">
        <f t="shared" si="171"/>
        <v>0</v>
      </c>
      <c r="EF60" s="132">
        <f t="shared" si="171"/>
        <v>0</v>
      </c>
      <c r="EG60" s="132">
        <f t="shared" si="171"/>
        <v>0</v>
      </c>
      <c r="EH60" s="132">
        <f t="shared" si="171"/>
        <v>0</v>
      </c>
      <c r="EI60" s="132">
        <f t="shared" si="171"/>
        <v>0</v>
      </c>
      <c r="EJ60" s="132">
        <f t="shared" si="171"/>
        <v>0</v>
      </c>
      <c r="EK60" s="132">
        <f t="shared" si="171"/>
        <v>0</v>
      </c>
      <c r="EL60" s="132">
        <f t="shared" si="171"/>
        <v>0</v>
      </c>
      <c r="EM60" s="132">
        <f t="shared" si="171"/>
        <v>0</v>
      </c>
      <c r="EN60" s="132">
        <f t="shared" si="171"/>
        <v>0</v>
      </c>
      <c r="EO60" s="132">
        <f t="shared" si="171"/>
        <v>0</v>
      </c>
      <c r="EP60" s="132">
        <f t="shared" si="171"/>
        <v>0</v>
      </c>
      <c r="EQ60" s="132">
        <f t="shared" si="171"/>
        <v>0</v>
      </c>
      <c r="ER60" s="132">
        <f t="shared" si="171"/>
        <v>0</v>
      </c>
      <c r="ES60" s="132">
        <f t="shared" si="171"/>
        <v>0</v>
      </c>
      <c r="ET60" s="132">
        <f t="shared" si="171"/>
        <v>0</v>
      </c>
      <c r="EU60" s="132">
        <f t="shared" si="171"/>
        <v>0</v>
      </c>
      <c r="EV60" s="132">
        <f t="shared" si="171"/>
        <v>0</v>
      </c>
      <c r="EW60" s="132">
        <f t="shared" si="171"/>
        <v>0</v>
      </c>
      <c r="EX60" s="132">
        <f t="shared" si="171"/>
        <v>0</v>
      </c>
      <c r="EY60" s="132">
        <f t="shared" si="171"/>
        <v>0</v>
      </c>
      <c r="EZ60" s="132">
        <f t="shared" si="171"/>
        <v>0</v>
      </c>
      <c r="FA60" s="132">
        <f t="shared" si="171"/>
        <v>0</v>
      </c>
      <c r="FB60" s="132">
        <f t="shared" si="171"/>
        <v>0</v>
      </c>
      <c r="FC60" s="132">
        <f t="shared" si="171"/>
        <v>0</v>
      </c>
      <c r="FD60" s="132">
        <f t="shared" si="171"/>
        <v>0</v>
      </c>
      <c r="FE60" s="132">
        <f t="shared" si="171"/>
        <v>0</v>
      </c>
      <c r="FF60" s="132">
        <f t="shared" si="171"/>
        <v>0</v>
      </c>
      <c r="FG60" s="132">
        <f t="shared" si="171"/>
        <v>0</v>
      </c>
      <c r="FH60" s="132">
        <f t="shared" si="171"/>
        <v>0</v>
      </c>
      <c r="FI60" s="132">
        <f t="shared" si="171"/>
        <v>0</v>
      </c>
      <c r="FJ60" s="132">
        <f t="shared" si="171"/>
        <v>0</v>
      </c>
      <c r="FK60" s="132">
        <f t="shared" si="171"/>
        <v>0</v>
      </c>
      <c r="FL60" s="132">
        <f t="shared" si="171"/>
        <v>0</v>
      </c>
      <c r="FM60" s="132">
        <f t="shared" si="171"/>
        <v>0</v>
      </c>
      <c r="FN60" s="132">
        <f t="shared" si="171"/>
        <v>0</v>
      </c>
      <c r="FO60" s="132">
        <f t="shared" si="171"/>
        <v>0</v>
      </c>
      <c r="FP60" s="132">
        <f t="shared" si="171"/>
        <v>0</v>
      </c>
      <c r="FQ60" s="132">
        <f t="shared" si="171"/>
        <v>0</v>
      </c>
      <c r="FR60" s="132">
        <f t="shared" si="171"/>
        <v>0</v>
      </c>
      <c r="FS60" s="132">
        <f t="shared" si="171"/>
        <v>0</v>
      </c>
      <c r="FT60" s="132">
        <f t="shared" si="171"/>
        <v>0</v>
      </c>
      <c r="FU60" s="132">
        <f t="shared" si="171"/>
        <v>0</v>
      </c>
      <c r="FV60" s="132">
        <f t="shared" si="171"/>
        <v>0</v>
      </c>
      <c r="FW60" s="132">
        <f t="shared" si="171"/>
        <v>0</v>
      </c>
      <c r="FX60" s="132">
        <f t="shared" si="171"/>
        <v>0</v>
      </c>
      <c r="FY60" s="132">
        <f t="shared" si="171"/>
        <v>0</v>
      </c>
      <c r="FZ60" s="132">
        <f t="shared" si="171"/>
        <v>0</v>
      </c>
      <c r="GA60" s="132">
        <f t="shared" si="171"/>
        <v>0</v>
      </c>
      <c r="GB60" s="132">
        <f t="shared" si="171"/>
        <v>0</v>
      </c>
      <c r="GC60" s="132">
        <f t="shared" si="171"/>
        <v>0</v>
      </c>
      <c r="GD60" s="132">
        <f t="shared" si="171"/>
        <v>0</v>
      </c>
      <c r="GE60" s="132">
        <f t="shared" si="171"/>
        <v>0</v>
      </c>
      <c r="GF60" s="132">
        <f t="shared" si="171"/>
        <v>0</v>
      </c>
      <c r="GG60" s="132">
        <f t="shared" si="171"/>
        <v>0</v>
      </c>
      <c r="GH60" s="132">
        <f t="shared" si="171"/>
        <v>0</v>
      </c>
      <c r="GI60" s="132">
        <f t="shared" si="171"/>
        <v>0</v>
      </c>
      <c r="GJ60" s="132">
        <f t="shared" si="171"/>
        <v>0</v>
      </c>
      <c r="GK60" s="132">
        <f t="shared" si="171"/>
        <v>0</v>
      </c>
      <c r="GL60" s="132">
        <f t="shared" si="171"/>
        <v>0</v>
      </c>
      <c r="GM60" s="132">
        <f t="shared" si="171"/>
        <v>0</v>
      </c>
      <c r="GN60" s="132">
        <f t="shared" si="171"/>
        <v>0</v>
      </c>
      <c r="GO60" s="132">
        <f t="shared" si="171"/>
        <v>0</v>
      </c>
      <c r="GP60" s="132">
        <f t="shared" si="171"/>
        <v>0</v>
      </c>
      <c r="GQ60" s="132">
        <f t="shared" si="171"/>
        <v>0</v>
      </c>
      <c r="GR60" s="132">
        <f t="shared" si="171"/>
        <v>0</v>
      </c>
      <c r="GS60" s="132">
        <f t="shared" si="171"/>
        <v>0</v>
      </c>
      <c r="GT60" s="132">
        <f t="shared" si="171"/>
        <v>0</v>
      </c>
      <c r="GU60" s="132">
        <f t="shared" si="171"/>
        <v>0</v>
      </c>
      <c r="GV60" s="132">
        <f t="shared" si="171"/>
        <v>0</v>
      </c>
      <c r="GW60" s="132">
        <f t="shared" si="171"/>
        <v>0</v>
      </c>
      <c r="GX60" s="132">
        <f t="shared" si="171"/>
        <v>0</v>
      </c>
      <c r="GY60" s="132">
        <f t="shared" si="171"/>
        <v>0</v>
      </c>
      <c r="GZ60" s="132">
        <f t="shared" si="171"/>
        <v>0</v>
      </c>
      <c r="HA60" s="132">
        <f t="shared" si="171"/>
        <v>0</v>
      </c>
      <c r="HB60" s="132">
        <f t="shared" si="171"/>
        <v>0</v>
      </c>
      <c r="HC60" s="132">
        <f t="shared" si="171"/>
        <v>0</v>
      </c>
      <c r="HD60" s="132">
        <f t="shared" si="171"/>
        <v>0</v>
      </c>
      <c r="HE60" s="132">
        <f t="shared" si="171"/>
        <v>0</v>
      </c>
      <c r="HF60" s="132">
        <f t="shared" si="171"/>
        <v>0</v>
      </c>
      <c r="HG60" s="132">
        <f t="shared" si="171"/>
        <v>0</v>
      </c>
      <c r="HH60" s="132">
        <f t="shared" si="171"/>
        <v>0</v>
      </c>
      <c r="HI60" s="132">
        <f t="shared" si="171"/>
        <v>0</v>
      </c>
      <c r="HJ60" s="132">
        <f t="shared" si="171"/>
        <v>0</v>
      </c>
      <c r="HK60" s="132">
        <f t="shared" si="171"/>
        <v>0</v>
      </c>
      <c r="HL60" s="132">
        <f t="shared" si="171"/>
        <v>0</v>
      </c>
      <c r="HM60" s="132">
        <f t="shared" si="171"/>
        <v>0</v>
      </c>
      <c r="HN60" s="132">
        <f t="shared" si="171"/>
        <v>0</v>
      </c>
      <c r="HO60" s="132">
        <f t="shared" si="171"/>
        <v>0</v>
      </c>
      <c r="HP60" s="132">
        <f t="shared" si="171"/>
        <v>0</v>
      </c>
      <c r="HQ60" s="132">
        <f t="shared" si="171"/>
        <v>0</v>
      </c>
      <c r="HR60" s="132">
        <f t="shared" si="171"/>
        <v>0</v>
      </c>
      <c r="HS60" s="132">
        <f t="shared" si="171"/>
        <v>0</v>
      </c>
      <c r="HT60" s="132">
        <f t="shared" si="171"/>
        <v>0</v>
      </c>
      <c r="HU60" s="132">
        <f t="shared" si="171"/>
        <v>0</v>
      </c>
      <c r="HV60" s="132">
        <f t="shared" si="171"/>
        <v>0</v>
      </c>
      <c r="HW60" s="132">
        <f t="shared" si="171"/>
        <v>0</v>
      </c>
      <c r="HX60" s="132">
        <f t="shared" si="171"/>
        <v>0</v>
      </c>
      <c r="HY60" s="132">
        <f t="shared" si="171"/>
        <v>0</v>
      </c>
      <c r="HZ60" s="132">
        <f t="shared" si="171"/>
        <v>0</v>
      </c>
      <c r="IA60" s="132">
        <f t="shared" si="171"/>
        <v>0</v>
      </c>
      <c r="IB60" s="132">
        <f t="shared" si="171"/>
        <v>0</v>
      </c>
      <c r="IC60" s="132">
        <f t="shared" si="171"/>
        <v>0</v>
      </c>
      <c r="ID60" s="132">
        <f t="shared" si="171"/>
        <v>0</v>
      </c>
      <c r="IE60" s="132">
        <f t="shared" si="171"/>
        <v>0</v>
      </c>
      <c r="IF60" s="132">
        <f t="shared" si="171"/>
        <v>0</v>
      </c>
      <c r="IG60" s="132">
        <f t="shared" si="171"/>
        <v>0</v>
      </c>
      <c r="IH60" s="132">
        <f t="shared" si="171"/>
        <v>0</v>
      </c>
      <c r="II60" s="132">
        <f t="shared" si="171"/>
        <v>0</v>
      </c>
      <c r="IJ60" s="132">
        <f t="shared" si="171"/>
        <v>0</v>
      </c>
      <c r="IK60" s="132">
        <f t="shared" si="171"/>
        <v>0</v>
      </c>
      <c r="IL60" s="132">
        <f t="shared" si="171"/>
        <v>0</v>
      </c>
      <c r="IM60" s="132">
        <f t="shared" si="171"/>
        <v>0</v>
      </c>
      <c r="IN60" s="132">
        <f t="shared" si="171"/>
        <v>0</v>
      </c>
      <c r="IO60" s="132">
        <f t="shared" si="171"/>
        <v>0</v>
      </c>
      <c r="IP60" s="132">
        <f t="shared" si="171"/>
        <v>0</v>
      </c>
      <c r="IQ60" s="132">
        <f t="shared" si="171"/>
        <v>0</v>
      </c>
      <c r="IR60" s="132">
        <f t="shared" si="171"/>
        <v>0</v>
      </c>
      <c r="IS60" s="132">
        <f t="shared" si="171"/>
        <v>0</v>
      </c>
      <c r="IT60" s="132">
        <f t="shared" si="171"/>
        <v>0</v>
      </c>
      <c r="IU60" s="132">
        <f t="shared" si="171"/>
        <v>0</v>
      </c>
      <c r="IV60" s="132">
        <f t="shared" si="171"/>
        <v>0</v>
      </c>
      <c r="IW60" s="132">
        <f t="shared" si="171"/>
        <v>0</v>
      </c>
      <c r="IX60" s="132">
        <f t="shared" si="171"/>
        <v>0</v>
      </c>
      <c r="IY60" s="132">
        <f t="shared" si="171"/>
        <v>0</v>
      </c>
      <c r="IZ60" s="132">
        <f t="shared" si="171"/>
        <v>0</v>
      </c>
      <c r="JA60" s="132">
        <f t="shared" si="171"/>
        <v>0</v>
      </c>
      <c r="JB60" s="132">
        <f t="shared" si="171"/>
        <v>0</v>
      </c>
      <c r="JC60" s="132">
        <f t="shared" si="171"/>
        <v>0</v>
      </c>
      <c r="JD60" s="132">
        <f t="shared" si="171"/>
        <v>0</v>
      </c>
      <c r="JE60" s="132">
        <f t="shared" si="171"/>
        <v>0</v>
      </c>
      <c r="JF60" s="132">
        <f t="shared" si="171"/>
        <v>0</v>
      </c>
      <c r="JG60" s="132">
        <f t="shared" si="171"/>
        <v>0</v>
      </c>
      <c r="JH60" s="132">
        <f t="shared" si="171"/>
        <v>0</v>
      </c>
      <c r="JI60" s="132">
        <f t="shared" si="171"/>
        <v>0</v>
      </c>
      <c r="JJ60" s="132">
        <f t="shared" si="171"/>
        <v>0</v>
      </c>
      <c r="JK60" s="132">
        <f t="shared" si="171"/>
        <v>0</v>
      </c>
      <c r="JL60" s="132">
        <f t="shared" si="171"/>
        <v>0</v>
      </c>
      <c r="JM60" s="132">
        <f t="shared" si="171"/>
        <v>0</v>
      </c>
      <c r="JN60" s="132">
        <f t="shared" si="171"/>
        <v>0</v>
      </c>
      <c r="JO60" s="132">
        <f t="shared" si="171"/>
        <v>0</v>
      </c>
      <c r="JP60" s="132">
        <f t="shared" si="171"/>
        <v>0</v>
      </c>
      <c r="JQ60" s="132">
        <f t="shared" si="171"/>
        <v>0</v>
      </c>
      <c r="JR60" s="132">
        <f t="shared" si="171"/>
        <v>0</v>
      </c>
      <c r="JS60" s="132">
        <f t="shared" si="171"/>
        <v>0</v>
      </c>
      <c r="JT60" s="132">
        <f t="shared" si="171"/>
        <v>0</v>
      </c>
      <c r="JU60" s="132">
        <f t="shared" si="171"/>
        <v>0</v>
      </c>
      <c r="JV60" s="132">
        <f t="shared" si="171"/>
        <v>0</v>
      </c>
      <c r="JW60" s="132">
        <f t="shared" si="171"/>
        <v>0</v>
      </c>
      <c r="JX60" s="132">
        <f t="shared" si="171"/>
        <v>0</v>
      </c>
      <c r="JY60" s="132">
        <f t="shared" si="171"/>
        <v>0</v>
      </c>
      <c r="JZ60" s="132">
        <f t="shared" si="171"/>
        <v>0</v>
      </c>
      <c r="KA60" s="132">
        <f t="shared" si="171"/>
        <v>0</v>
      </c>
      <c r="KB60" s="132">
        <f t="shared" si="171"/>
        <v>0</v>
      </c>
      <c r="KC60" s="132">
        <f t="shared" si="171"/>
        <v>0</v>
      </c>
      <c r="KD60" s="132">
        <f t="shared" si="171"/>
        <v>0</v>
      </c>
      <c r="KE60" s="132">
        <f t="shared" si="171"/>
        <v>0</v>
      </c>
      <c r="KF60" s="132">
        <f t="shared" si="171"/>
        <v>0</v>
      </c>
      <c r="KG60" s="132">
        <f t="shared" si="171"/>
        <v>0</v>
      </c>
      <c r="KH60" s="132">
        <f t="shared" si="171"/>
        <v>0</v>
      </c>
      <c r="KI60" s="132">
        <f t="shared" si="171"/>
        <v>0</v>
      </c>
      <c r="KJ60" s="132">
        <f t="shared" si="171"/>
        <v>0</v>
      </c>
      <c r="KK60" s="132">
        <f t="shared" si="171"/>
        <v>0</v>
      </c>
      <c r="KL60" s="132">
        <f t="shared" si="171"/>
        <v>0</v>
      </c>
      <c r="KM60" s="132">
        <f t="shared" si="171"/>
        <v>0</v>
      </c>
      <c r="KN60" s="132">
        <f t="shared" si="171"/>
        <v>0</v>
      </c>
      <c r="KO60" s="132">
        <f t="shared" si="171"/>
        <v>0</v>
      </c>
      <c r="KP60" s="132">
        <f t="shared" si="171"/>
        <v>0</v>
      </c>
      <c r="KQ60" s="132">
        <f t="shared" si="171"/>
        <v>0</v>
      </c>
      <c r="KR60" s="132">
        <f t="shared" si="171"/>
        <v>0</v>
      </c>
      <c r="KS60" s="132">
        <f t="shared" si="171"/>
        <v>0</v>
      </c>
      <c r="KT60" s="132">
        <f t="shared" si="171"/>
        <v>0</v>
      </c>
      <c r="KU60" s="132">
        <f t="shared" si="171"/>
        <v>0</v>
      </c>
      <c r="KV60" s="132">
        <f t="shared" si="171"/>
        <v>0</v>
      </c>
      <c r="KW60" s="132">
        <f t="shared" si="171"/>
        <v>0</v>
      </c>
      <c r="KX60" s="132">
        <f t="shared" si="171"/>
        <v>0</v>
      </c>
      <c r="KY60" s="132">
        <f t="shared" si="171"/>
        <v>0</v>
      </c>
      <c r="KZ60" s="132">
        <f t="shared" si="171"/>
        <v>0</v>
      </c>
      <c r="LA60" s="132">
        <f t="shared" si="171"/>
        <v>0</v>
      </c>
      <c r="LB60" s="132">
        <f t="shared" si="171"/>
        <v>0</v>
      </c>
      <c r="LC60" s="132">
        <f t="shared" si="171"/>
        <v>0</v>
      </c>
      <c r="LD60" s="132">
        <f t="shared" si="171"/>
        <v>0</v>
      </c>
      <c r="LE60" s="132">
        <f t="shared" si="171"/>
        <v>0</v>
      </c>
      <c r="LF60" s="132">
        <f t="shared" si="171"/>
        <v>0</v>
      </c>
      <c r="LG60" s="132">
        <f t="shared" si="171"/>
        <v>0</v>
      </c>
      <c r="LH60" s="132">
        <f t="shared" si="171"/>
        <v>0</v>
      </c>
      <c r="LI60" s="132">
        <f t="shared" si="171"/>
        <v>0</v>
      </c>
      <c r="LJ60" s="132">
        <f t="shared" si="171"/>
        <v>0</v>
      </c>
      <c r="LK60" s="132">
        <f t="shared" si="171"/>
        <v>0</v>
      </c>
      <c r="LL60" s="132">
        <f t="shared" si="171"/>
        <v>0</v>
      </c>
      <c r="LM60" s="132">
        <f t="shared" si="171"/>
        <v>0</v>
      </c>
      <c r="LN60" s="132">
        <f t="shared" si="171"/>
        <v>0</v>
      </c>
      <c r="LO60" s="132">
        <f t="shared" si="171"/>
        <v>0</v>
      </c>
      <c r="LP60" s="132">
        <f t="shared" si="171"/>
        <v>0</v>
      </c>
      <c r="LQ60" s="132">
        <f t="shared" si="171"/>
        <v>0</v>
      </c>
      <c r="LR60" s="132">
        <f t="shared" si="171"/>
        <v>0</v>
      </c>
      <c r="LS60" s="132">
        <f t="shared" si="171"/>
        <v>0</v>
      </c>
      <c r="LT60" s="132">
        <f t="shared" si="171"/>
        <v>0</v>
      </c>
      <c r="LU60" s="132">
        <f t="shared" si="171"/>
        <v>0</v>
      </c>
      <c r="LV60" s="132">
        <f t="shared" si="171"/>
        <v>0</v>
      </c>
      <c r="LW60" s="132">
        <f t="shared" si="171"/>
        <v>0</v>
      </c>
      <c r="LX60" s="132">
        <f t="shared" si="171"/>
        <v>0</v>
      </c>
      <c r="LY60" s="132">
        <f t="shared" si="171"/>
        <v>0</v>
      </c>
      <c r="LZ60" s="132">
        <f t="shared" si="171"/>
        <v>0</v>
      </c>
      <c r="MA60" s="132">
        <f t="shared" si="171"/>
        <v>0</v>
      </c>
      <c r="MB60" s="132">
        <f t="shared" si="171"/>
        <v>0</v>
      </c>
      <c r="MC60" s="132">
        <f t="shared" si="171"/>
        <v>0</v>
      </c>
      <c r="MD60" s="132">
        <f t="shared" si="171"/>
        <v>0</v>
      </c>
      <c r="ME60" s="132">
        <f t="shared" si="171"/>
        <v>0</v>
      </c>
      <c r="MF60" s="132">
        <f t="shared" si="171"/>
        <v>0</v>
      </c>
      <c r="MG60" s="132">
        <f t="shared" si="171"/>
        <v>0</v>
      </c>
      <c r="MH60" s="132">
        <f t="shared" si="171"/>
        <v>0</v>
      </c>
      <c r="MI60" s="132">
        <f t="shared" si="171"/>
        <v>0</v>
      </c>
      <c r="MJ60" s="132">
        <f t="shared" si="171"/>
        <v>0</v>
      </c>
      <c r="MK60" s="132">
        <f t="shared" si="171"/>
        <v>0</v>
      </c>
      <c r="ML60" s="132">
        <f t="shared" si="171"/>
        <v>0</v>
      </c>
      <c r="MM60" s="132">
        <f t="shared" si="171"/>
        <v>0</v>
      </c>
      <c r="MN60" s="132">
        <f t="shared" si="171"/>
        <v>0</v>
      </c>
      <c r="MO60" s="132">
        <f t="shared" si="171"/>
        <v>0</v>
      </c>
      <c r="MP60" s="132">
        <f t="shared" si="171"/>
        <v>0</v>
      </c>
      <c r="MQ60" s="132">
        <f t="shared" si="171"/>
        <v>0</v>
      </c>
      <c r="MR60" s="132">
        <f t="shared" si="171"/>
        <v>0</v>
      </c>
      <c r="MS60" s="132">
        <f t="shared" si="171"/>
        <v>0</v>
      </c>
      <c r="MT60" s="132">
        <f t="shared" si="171"/>
        <v>0</v>
      </c>
      <c r="MU60" s="132">
        <f t="shared" si="171"/>
        <v>0</v>
      </c>
      <c r="MV60" s="132">
        <f t="shared" si="171"/>
        <v>0</v>
      </c>
      <c r="MW60" s="132">
        <f t="shared" si="171"/>
        <v>0</v>
      </c>
      <c r="MX60" s="132">
        <f t="shared" si="171"/>
        <v>0</v>
      </c>
      <c r="MY60" s="132">
        <f t="shared" si="171"/>
        <v>0</v>
      </c>
      <c r="MZ60" s="132">
        <f t="shared" si="171"/>
        <v>0</v>
      </c>
      <c r="NA60" s="132">
        <f t="shared" si="171"/>
        <v>0</v>
      </c>
      <c r="NB60" s="132">
        <f t="shared" si="171"/>
        <v>0</v>
      </c>
      <c r="NC60" s="132">
        <f t="shared" si="171"/>
        <v>0</v>
      </c>
      <c r="ND60" s="132">
        <f t="shared" si="171"/>
        <v>0</v>
      </c>
      <c r="NE60" s="132">
        <f t="shared" si="171"/>
        <v>0</v>
      </c>
      <c r="NF60" s="132">
        <f t="shared" si="171"/>
        <v>0</v>
      </c>
      <c r="NG60" s="132">
        <f t="shared" si="171"/>
        <v>0</v>
      </c>
      <c r="NH60" s="132">
        <f t="shared" si="171"/>
        <v>0</v>
      </c>
      <c r="NI60" s="132">
        <f t="shared" si="171"/>
        <v>0</v>
      </c>
      <c r="NJ60" s="132">
        <f t="shared" si="171"/>
        <v>0</v>
      </c>
      <c r="NK60" s="132">
        <f t="shared" si="171"/>
        <v>0</v>
      </c>
      <c r="NL60" s="132">
        <f t="shared" si="171"/>
        <v>0</v>
      </c>
      <c r="NM60" s="132">
        <f t="shared" si="171"/>
        <v>0</v>
      </c>
      <c r="NN60" s="132">
        <f t="shared" si="171"/>
        <v>0</v>
      </c>
      <c r="NO60" s="132">
        <f t="shared" si="171"/>
        <v>0</v>
      </c>
      <c r="NP60" s="132">
        <f t="shared" si="171"/>
        <v>0</v>
      </c>
      <c r="NQ60" s="132">
        <f t="shared" si="171"/>
        <v>0</v>
      </c>
      <c r="NR60" s="132">
        <f t="shared" si="171"/>
        <v>0</v>
      </c>
      <c r="NS60" s="132">
        <f t="shared" si="171"/>
        <v>0</v>
      </c>
      <c r="NT60" s="132">
        <f t="shared" si="171"/>
        <v>0</v>
      </c>
      <c r="NU60" s="132">
        <f t="shared" si="171"/>
        <v>0</v>
      </c>
      <c r="NV60" s="132">
        <f t="shared" si="171"/>
        <v>0</v>
      </c>
      <c r="NW60" s="132">
        <f t="shared" si="171"/>
        <v>0</v>
      </c>
      <c r="NX60" s="132">
        <f t="shared" si="171"/>
        <v>0</v>
      </c>
      <c r="NY60" s="132">
        <f t="shared" si="171"/>
        <v>0</v>
      </c>
      <c r="NZ60" s="132">
        <f t="shared" si="171"/>
        <v>0</v>
      </c>
      <c r="OA60" s="132">
        <f t="shared" si="171"/>
        <v>0</v>
      </c>
      <c r="OB60" s="132">
        <f t="shared" si="171"/>
        <v>0</v>
      </c>
      <c r="OC60" s="132">
        <f t="shared" si="171"/>
        <v>0</v>
      </c>
      <c r="OD60" s="132">
        <f t="shared" si="171"/>
        <v>0</v>
      </c>
      <c r="OE60" s="133">
        <f t="shared" si="171"/>
        <v>0</v>
      </c>
      <c r="OF60" s="133">
        <f t="shared" si="171"/>
        <v>0</v>
      </c>
      <c r="OG60" s="133">
        <f t="shared" si="171"/>
        <v>0</v>
      </c>
      <c r="OH60" s="133">
        <f t="shared" si="171"/>
        <v>0</v>
      </c>
      <c r="OI60" s="133">
        <f t="shared" si="171"/>
        <v>0</v>
      </c>
      <c r="OJ60" s="133">
        <f t="shared" si="171"/>
        <v>0</v>
      </c>
      <c r="OK60" s="133">
        <f t="shared" si="171"/>
        <v>0</v>
      </c>
      <c r="OL60" s="133">
        <f t="shared" si="171"/>
        <v>0</v>
      </c>
      <c r="OM60" s="133">
        <f t="shared" si="171"/>
        <v>0</v>
      </c>
      <c r="ON60" s="133">
        <f t="shared" si="171"/>
        <v>0</v>
      </c>
      <c r="OO60" s="133">
        <f t="shared" si="171"/>
        <v>0</v>
      </c>
      <c r="OP60" s="133">
        <f t="shared" si="171"/>
        <v>0</v>
      </c>
      <c r="OQ60" s="133">
        <f t="shared" si="171"/>
        <v>0</v>
      </c>
      <c r="OR60" s="133">
        <f t="shared" si="171"/>
        <v>0</v>
      </c>
      <c r="OS60" s="133">
        <f t="shared" si="171"/>
        <v>0</v>
      </c>
      <c r="OT60" s="133">
        <f t="shared" si="171"/>
        <v>0</v>
      </c>
      <c r="OU60" s="133">
        <f t="shared" si="171"/>
        <v>0</v>
      </c>
      <c r="OV60" s="133">
        <f t="shared" si="171"/>
        <v>0</v>
      </c>
      <c r="OW60" s="133">
        <f t="shared" si="171"/>
        <v>0</v>
      </c>
      <c r="OX60" s="133">
        <f t="shared" si="171"/>
        <v>0</v>
      </c>
      <c r="OY60" s="133">
        <f t="shared" si="171"/>
        <v>0</v>
      </c>
      <c r="OZ60" s="133">
        <f t="shared" si="171"/>
        <v>0</v>
      </c>
      <c r="PA60" s="133">
        <f t="shared" si="171"/>
        <v>0</v>
      </c>
      <c r="PB60" s="133">
        <f t="shared" si="171"/>
        <v>0</v>
      </c>
      <c r="PC60" s="133">
        <f t="shared" si="171"/>
        <v>0</v>
      </c>
      <c r="PD60" s="133">
        <f t="shared" si="171"/>
        <v>0</v>
      </c>
      <c r="PE60" s="133">
        <f t="shared" si="171"/>
        <v>0</v>
      </c>
      <c r="PF60" s="133">
        <f t="shared" si="171"/>
        <v>0</v>
      </c>
      <c r="PG60" s="133">
        <f t="shared" si="171"/>
        <v>0</v>
      </c>
      <c r="PH60" s="133">
        <f t="shared" si="171"/>
        <v>0</v>
      </c>
      <c r="PI60" s="133">
        <f t="shared" si="171"/>
        <v>0</v>
      </c>
      <c r="PJ60" s="133">
        <f t="shared" si="171"/>
        <v>0</v>
      </c>
      <c r="PK60" s="133">
        <f t="shared" si="171"/>
        <v>0</v>
      </c>
      <c r="PL60" s="133">
        <f t="shared" si="171"/>
        <v>0</v>
      </c>
      <c r="PM60" s="133">
        <f t="shared" si="171"/>
        <v>0</v>
      </c>
      <c r="PN60" s="133">
        <f t="shared" si="171"/>
        <v>0</v>
      </c>
      <c r="PO60" s="133">
        <f t="shared" si="171"/>
        <v>0</v>
      </c>
      <c r="PP60" s="133">
        <f t="shared" si="171"/>
        <v>0</v>
      </c>
      <c r="PQ60" s="133">
        <f t="shared" si="171"/>
        <v>0</v>
      </c>
      <c r="PR60" s="133">
        <f t="shared" si="171"/>
        <v>0</v>
      </c>
      <c r="PS60" s="133">
        <f t="shared" si="171"/>
        <v>0</v>
      </c>
      <c r="PT60" s="133">
        <f t="shared" si="171"/>
        <v>0</v>
      </c>
      <c r="PU60" s="133">
        <f t="shared" si="171"/>
        <v>0</v>
      </c>
      <c r="PV60" s="133">
        <f t="shared" si="171"/>
        <v>0</v>
      </c>
      <c r="PW60" s="133">
        <f t="shared" si="171"/>
        <v>0</v>
      </c>
      <c r="PX60" s="133">
        <f t="shared" si="171"/>
        <v>0</v>
      </c>
      <c r="PY60" s="133">
        <f t="shared" si="171"/>
        <v>0</v>
      </c>
      <c r="PZ60" s="133">
        <f t="shared" si="171"/>
        <v>0</v>
      </c>
      <c r="QA60" s="133">
        <f t="shared" si="171"/>
        <v>0</v>
      </c>
      <c r="QB60" s="133">
        <f t="shared" si="171"/>
        <v>0</v>
      </c>
      <c r="QC60" s="133">
        <f t="shared" si="171"/>
        <v>0</v>
      </c>
      <c r="QD60" s="133">
        <f t="shared" si="171"/>
        <v>0</v>
      </c>
      <c r="QE60" s="133">
        <f t="shared" si="171"/>
        <v>0</v>
      </c>
      <c r="QF60" s="133">
        <f t="shared" si="171"/>
        <v>0</v>
      </c>
      <c r="QG60" s="133">
        <f t="shared" si="171"/>
        <v>0</v>
      </c>
      <c r="QH60" s="133">
        <f t="shared" si="171"/>
        <v>0</v>
      </c>
      <c r="QI60" s="133">
        <f t="shared" si="171"/>
        <v>0</v>
      </c>
    </row>
    <row r="61" ht="21.75" customHeight="1">
      <c r="A61" s="120" t="s">
        <v>148</v>
      </c>
      <c r="B61" s="126">
        <f t="shared" si="122"/>
        <v>0</v>
      </c>
      <c r="C61" s="122" t="s">
        <v>63</v>
      </c>
      <c r="D61" s="123">
        <v>75.0</v>
      </c>
      <c r="E61" s="122">
        <f t="shared" si="167"/>
        <v>0</v>
      </c>
      <c r="F61" s="134">
        <v>75.0</v>
      </c>
      <c r="G61" s="122">
        <f t="shared" si="168"/>
        <v>0</v>
      </c>
      <c r="H61" s="104"/>
      <c r="I61" s="120" t="s">
        <v>75</v>
      </c>
      <c r="J61" s="126">
        <f t="shared" si="123"/>
        <v>0</v>
      </c>
      <c r="K61" s="127" t="s">
        <v>74</v>
      </c>
      <c r="L61" s="128">
        <v>20.0</v>
      </c>
      <c r="M61" s="127">
        <f>+L$46*L61/900</f>
        <v>0</v>
      </c>
      <c r="N61" s="128">
        <v>20.0</v>
      </c>
      <c r="O61" s="127">
        <f>+N$46*N61/900</f>
        <v>0</v>
      </c>
      <c r="P61" s="104"/>
      <c r="Q61" s="125" t="s">
        <v>148</v>
      </c>
      <c r="R61" s="126">
        <f t="shared" si="124"/>
        <v>0</v>
      </c>
      <c r="S61" s="127" t="s">
        <v>63</v>
      </c>
      <c r="T61" s="128">
        <v>74.0</v>
      </c>
      <c r="U61" s="127">
        <f t="shared" si="169"/>
        <v>0</v>
      </c>
      <c r="V61" s="128">
        <v>74.0</v>
      </c>
      <c r="W61" s="127">
        <f t="shared" si="170"/>
        <v>0</v>
      </c>
      <c r="X61" s="104"/>
      <c r="Y61" s="125" t="s">
        <v>136</v>
      </c>
      <c r="Z61" s="126">
        <f t="shared" si="125"/>
        <v>0</v>
      </c>
      <c r="AA61" s="127" t="s">
        <v>63</v>
      </c>
      <c r="AB61" s="128">
        <v>24.0</v>
      </c>
      <c r="AC61" s="127">
        <f t="shared" ref="AC61:AC65" si="175">+AB$46*AB61/500</f>
        <v>0</v>
      </c>
      <c r="AD61" s="128">
        <v>24.0</v>
      </c>
      <c r="AE61" s="127">
        <f t="shared" ref="AE61:AE65" si="176">+AD$46*AD61/500</f>
        <v>0</v>
      </c>
      <c r="AF61" s="104"/>
      <c r="AG61" s="104"/>
      <c r="AH61" s="125" t="s">
        <v>132</v>
      </c>
      <c r="AI61" s="126">
        <f t="shared" si="126"/>
        <v>0</v>
      </c>
      <c r="AJ61" s="127" t="s">
        <v>133</v>
      </c>
      <c r="AK61" s="128">
        <v>0.5</v>
      </c>
      <c r="AL61" s="127">
        <f>+AK$46*AK61/11.2</f>
        <v>0</v>
      </c>
      <c r="AM61" s="128">
        <v>0.5</v>
      </c>
      <c r="AN61" s="127">
        <f>+AM$46*AM61/11.2</f>
        <v>0</v>
      </c>
      <c r="AO61" s="104"/>
      <c r="AP61" s="125" t="s">
        <v>149</v>
      </c>
      <c r="AQ61" s="126">
        <f t="shared" si="127"/>
        <v>0</v>
      </c>
      <c r="AR61" s="127" t="s">
        <v>63</v>
      </c>
      <c r="AS61" s="128">
        <v>5.0</v>
      </c>
      <c r="AT61" s="127">
        <f t="shared" si="172"/>
        <v>0</v>
      </c>
      <c r="AU61" s="128">
        <v>5.0</v>
      </c>
      <c r="AV61" s="127">
        <f t="shared" si="173"/>
        <v>0</v>
      </c>
      <c r="AW61" s="104"/>
      <c r="AX61" s="125" t="s">
        <v>148</v>
      </c>
      <c r="AY61" s="126">
        <f t="shared" si="128"/>
        <v>0</v>
      </c>
      <c r="AZ61" s="127" t="s">
        <v>63</v>
      </c>
      <c r="BA61" s="128">
        <v>18.7</v>
      </c>
      <c r="BB61" s="127">
        <f t="shared" si="164"/>
        <v>0</v>
      </c>
      <c r="BC61" s="130">
        <v>18.7</v>
      </c>
      <c r="BD61" s="127">
        <f t="shared" si="165"/>
        <v>0</v>
      </c>
      <c r="BF61" s="69"/>
      <c r="BH61" s="131">
        <f t="shared" si="129"/>
        <v>0</v>
      </c>
      <c r="BI61" s="132">
        <f t="shared" si="130"/>
        <v>0</v>
      </c>
      <c r="BJ61" s="132">
        <f t="shared" ref="BJ61:QI61" si="174">+IF($A61=BJ$11,($E61+$G61))+IF($I61=BJ$11,($M61+$O61))+IF($Q61=BJ$11,($U61+$W61))+IF($Y61=BJ$11,($AC61+$AE61))+IF($AH61=BJ$11,($AL61+$AN61))+IF($AP61=BJ$11,($AT61+$AV61))+IF($AX61=BJ$11,($BB61+$BD61))</f>
        <v>0</v>
      </c>
      <c r="BK61" s="132">
        <f t="shared" si="174"/>
        <v>0</v>
      </c>
      <c r="BL61" s="132">
        <f t="shared" si="174"/>
        <v>0</v>
      </c>
      <c r="BM61" s="132">
        <f t="shared" si="174"/>
        <v>0</v>
      </c>
      <c r="BN61" s="132">
        <f t="shared" si="174"/>
        <v>0</v>
      </c>
      <c r="BO61" s="132">
        <f t="shared" si="174"/>
        <v>0</v>
      </c>
      <c r="BP61" s="132">
        <f t="shared" si="174"/>
        <v>0</v>
      </c>
      <c r="BQ61" s="132">
        <f t="shared" si="174"/>
        <v>0</v>
      </c>
      <c r="BR61" s="132">
        <f t="shared" si="174"/>
        <v>0</v>
      </c>
      <c r="BS61" s="132">
        <f t="shared" si="174"/>
        <v>0</v>
      </c>
      <c r="BT61" s="132">
        <f t="shared" si="174"/>
        <v>0</v>
      </c>
      <c r="BU61" s="132">
        <f t="shared" si="174"/>
        <v>0</v>
      </c>
      <c r="BV61" s="132">
        <f t="shared" si="174"/>
        <v>0</v>
      </c>
      <c r="BW61" s="132">
        <f t="shared" si="174"/>
        <v>0</v>
      </c>
      <c r="BX61" s="132">
        <f t="shared" si="174"/>
        <v>0</v>
      </c>
      <c r="BY61" s="132">
        <f t="shared" si="174"/>
        <v>0</v>
      </c>
      <c r="BZ61" s="132">
        <f t="shared" si="174"/>
        <v>0</v>
      </c>
      <c r="CA61" s="132">
        <f t="shared" si="174"/>
        <v>0</v>
      </c>
      <c r="CB61" s="132">
        <f t="shared" si="174"/>
        <v>0</v>
      </c>
      <c r="CC61" s="132">
        <f t="shared" si="174"/>
        <v>0</v>
      </c>
      <c r="CD61" s="132">
        <f t="shared" si="174"/>
        <v>0</v>
      </c>
      <c r="CE61" s="132">
        <f t="shared" si="174"/>
        <v>0</v>
      </c>
      <c r="CF61" s="132">
        <f t="shared" si="174"/>
        <v>0</v>
      </c>
      <c r="CG61" s="132">
        <f t="shared" si="174"/>
        <v>0</v>
      </c>
      <c r="CH61" s="132">
        <f t="shared" si="174"/>
        <v>0</v>
      </c>
      <c r="CI61" s="132">
        <f t="shared" si="174"/>
        <v>0</v>
      </c>
      <c r="CJ61" s="132">
        <f t="shared" si="174"/>
        <v>0</v>
      </c>
      <c r="CK61" s="132">
        <f t="shared" si="174"/>
        <v>0</v>
      </c>
      <c r="CL61" s="132">
        <f t="shared" si="174"/>
        <v>0</v>
      </c>
      <c r="CM61" s="132">
        <f t="shared" si="174"/>
        <v>0</v>
      </c>
      <c r="CN61" s="132">
        <f t="shared" si="174"/>
        <v>0</v>
      </c>
      <c r="CO61" s="132">
        <f t="shared" si="174"/>
        <v>0</v>
      </c>
      <c r="CP61" s="132">
        <f t="shared" si="174"/>
        <v>0</v>
      </c>
      <c r="CQ61" s="132">
        <f t="shared" si="174"/>
        <v>0</v>
      </c>
      <c r="CR61" s="132">
        <f t="shared" si="174"/>
        <v>0</v>
      </c>
      <c r="CS61" s="132">
        <f t="shared" si="174"/>
        <v>0</v>
      </c>
      <c r="CT61" s="132">
        <f t="shared" si="174"/>
        <v>0</v>
      </c>
      <c r="CU61" s="132">
        <f t="shared" si="174"/>
        <v>0</v>
      </c>
      <c r="CV61" s="132">
        <f t="shared" si="174"/>
        <v>0</v>
      </c>
      <c r="CW61" s="132">
        <f t="shared" si="174"/>
        <v>0</v>
      </c>
      <c r="CX61" s="132">
        <f t="shared" si="174"/>
        <v>0</v>
      </c>
      <c r="CY61" s="132">
        <f t="shared" si="174"/>
        <v>0</v>
      </c>
      <c r="CZ61" s="132">
        <f t="shared" si="174"/>
        <v>0</v>
      </c>
      <c r="DA61" s="132">
        <f t="shared" si="174"/>
        <v>0</v>
      </c>
      <c r="DB61" s="132">
        <f t="shared" si="174"/>
        <v>0</v>
      </c>
      <c r="DC61" s="132">
        <f t="shared" si="174"/>
        <v>0</v>
      </c>
      <c r="DD61" s="132">
        <f t="shared" si="174"/>
        <v>0</v>
      </c>
      <c r="DE61" s="132">
        <f t="shared" si="174"/>
        <v>0</v>
      </c>
      <c r="DF61" s="132">
        <f t="shared" si="174"/>
        <v>0</v>
      </c>
      <c r="DG61" s="132">
        <f t="shared" si="174"/>
        <v>0</v>
      </c>
      <c r="DH61" s="132">
        <f t="shared" si="174"/>
        <v>0</v>
      </c>
      <c r="DI61" s="132">
        <f t="shared" si="174"/>
        <v>0</v>
      </c>
      <c r="DJ61" s="132">
        <f t="shared" si="174"/>
        <v>0</v>
      </c>
      <c r="DK61" s="132">
        <f t="shared" si="174"/>
        <v>0</v>
      </c>
      <c r="DL61" s="132">
        <f t="shared" si="174"/>
        <v>0</v>
      </c>
      <c r="DM61" s="132">
        <f t="shared" si="174"/>
        <v>0</v>
      </c>
      <c r="DN61" s="132">
        <f t="shared" si="174"/>
        <v>0</v>
      </c>
      <c r="DO61" s="132">
        <f t="shared" si="174"/>
        <v>0</v>
      </c>
      <c r="DP61" s="132">
        <f t="shared" si="174"/>
        <v>0</v>
      </c>
      <c r="DQ61" s="132">
        <f t="shared" si="174"/>
        <v>0</v>
      </c>
      <c r="DR61" s="132">
        <f t="shared" si="174"/>
        <v>0</v>
      </c>
      <c r="DS61" s="132">
        <f t="shared" si="174"/>
        <v>0</v>
      </c>
      <c r="DT61" s="132">
        <f t="shared" si="174"/>
        <v>0</v>
      </c>
      <c r="DU61" s="132">
        <f t="shared" si="174"/>
        <v>0</v>
      </c>
      <c r="DV61" s="132">
        <f t="shared" si="174"/>
        <v>0</v>
      </c>
      <c r="DW61" s="132">
        <f t="shared" si="174"/>
        <v>0</v>
      </c>
      <c r="DX61" s="132">
        <f t="shared" si="174"/>
        <v>0</v>
      </c>
      <c r="DY61" s="132">
        <f t="shared" si="174"/>
        <v>0</v>
      </c>
      <c r="DZ61" s="132">
        <f t="shared" si="174"/>
        <v>0</v>
      </c>
      <c r="EA61" s="132">
        <f t="shared" si="174"/>
        <v>0</v>
      </c>
      <c r="EB61" s="132">
        <f t="shared" si="174"/>
        <v>0</v>
      </c>
      <c r="EC61" s="132">
        <f t="shared" si="174"/>
        <v>0</v>
      </c>
      <c r="ED61" s="132">
        <f t="shared" si="174"/>
        <v>0</v>
      </c>
      <c r="EE61" s="132">
        <f t="shared" si="174"/>
        <v>0</v>
      </c>
      <c r="EF61" s="132">
        <f t="shared" si="174"/>
        <v>0</v>
      </c>
      <c r="EG61" s="132">
        <f t="shared" si="174"/>
        <v>0</v>
      </c>
      <c r="EH61" s="132">
        <f t="shared" si="174"/>
        <v>0</v>
      </c>
      <c r="EI61" s="132">
        <f t="shared" si="174"/>
        <v>0</v>
      </c>
      <c r="EJ61" s="132">
        <f t="shared" si="174"/>
        <v>0</v>
      </c>
      <c r="EK61" s="132">
        <f t="shared" si="174"/>
        <v>0</v>
      </c>
      <c r="EL61" s="132">
        <f t="shared" si="174"/>
        <v>0</v>
      </c>
      <c r="EM61" s="132">
        <f t="shared" si="174"/>
        <v>0</v>
      </c>
      <c r="EN61" s="132">
        <f t="shared" si="174"/>
        <v>0</v>
      </c>
      <c r="EO61" s="132">
        <f t="shared" si="174"/>
        <v>0</v>
      </c>
      <c r="EP61" s="132">
        <f t="shared" si="174"/>
        <v>0</v>
      </c>
      <c r="EQ61" s="132">
        <f t="shared" si="174"/>
        <v>0</v>
      </c>
      <c r="ER61" s="132">
        <f t="shared" si="174"/>
        <v>0</v>
      </c>
      <c r="ES61" s="132">
        <f t="shared" si="174"/>
        <v>0</v>
      </c>
      <c r="ET61" s="132">
        <f t="shared" si="174"/>
        <v>0</v>
      </c>
      <c r="EU61" s="132">
        <f t="shared" si="174"/>
        <v>0</v>
      </c>
      <c r="EV61" s="132">
        <f t="shared" si="174"/>
        <v>0</v>
      </c>
      <c r="EW61" s="132">
        <f t="shared" si="174"/>
        <v>0</v>
      </c>
      <c r="EX61" s="132">
        <f t="shared" si="174"/>
        <v>0</v>
      </c>
      <c r="EY61" s="132">
        <f t="shared" si="174"/>
        <v>0</v>
      </c>
      <c r="EZ61" s="132">
        <f t="shared" si="174"/>
        <v>0</v>
      </c>
      <c r="FA61" s="132">
        <f t="shared" si="174"/>
        <v>0</v>
      </c>
      <c r="FB61" s="132">
        <f t="shared" si="174"/>
        <v>0</v>
      </c>
      <c r="FC61" s="132">
        <f t="shared" si="174"/>
        <v>0</v>
      </c>
      <c r="FD61" s="132">
        <f t="shared" si="174"/>
        <v>0</v>
      </c>
      <c r="FE61" s="132">
        <f t="shared" si="174"/>
        <v>0</v>
      </c>
      <c r="FF61" s="132">
        <f t="shared" si="174"/>
        <v>0</v>
      </c>
      <c r="FG61" s="132">
        <f t="shared" si="174"/>
        <v>0</v>
      </c>
      <c r="FH61" s="132">
        <f t="shared" si="174"/>
        <v>0</v>
      </c>
      <c r="FI61" s="132">
        <f t="shared" si="174"/>
        <v>0</v>
      </c>
      <c r="FJ61" s="132">
        <f t="shared" si="174"/>
        <v>0</v>
      </c>
      <c r="FK61" s="132">
        <f t="shared" si="174"/>
        <v>0</v>
      </c>
      <c r="FL61" s="132">
        <f t="shared" si="174"/>
        <v>0</v>
      </c>
      <c r="FM61" s="132">
        <f t="shared" si="174"/>
        <v>0</v>
      </c>
      <c r="FN61" s="132">
        <f t="shared" si="174"/>
        <v>0</v>
      </c>
      <c r="FO61" s="132">
        <f t="shared" si="174"/>
        <v>0</v>
      </c>
      <c r="FP61" s="132">
        <f t="shared" si="174"/>
        <v>0</v>
      </c>
      <c r="FQ61" s="132">
        <f t="shared" si="174"/>
        <v>0</v>
      </c>
      <c r="FR61" s="132">
        <f t="shared" si="174"/>
        <v>0</v>
      </c>
      <c r="FS61" s="132">
        <f t="shared" si="174"/>
        <v>0</v>
      </c>
      <c r="FT61" s="132">
        <f t="shared" si="174"/>
        <v>0</v>
      </c>
      <c r="FU61" s="132">
        <f t="shared" si="174"/>
        <v>0</v>
      </c>
      <c r="FV61" s="132">
        <f t="shared" si="174"/>
        <v>0</v>
      </c>
      <c r="FW61" s="132">
        <f t="shared" si="174"/>
        <v>0</v>
      </c>
      <c r="FX61" s="132">
        <f t="shared" si="174"/>
        <v>0</v>
      </c>
      <c r="FY61" s="132">
        <f t="shared" si="174"/>
        <v>0</v>
      </c>
      <c r="FZ61" s="132">
        <f t="shared" si="174"/>
        <v>0</v>
      </c>
      <c r="GA61" s="132">
        <f t="shared" si="174"/>
        <v>0</v>
      </c>
      <c r="GB61" s="132">
        <f t="shared" si="174"/>
        <v>0</v>
      </c>
      <c r="GC61" s="132">
        <f t="shared" si="174"/>
        <v>0</v>
      </c>
      <c r="GD61" s="132">
        <f t="shared" si="174"/>
        <v>0</v>
      </c>
      <c r="GE61" s="132">
        <f t="shared" si="174"/>
        <v>0</v>
      </c>
      <c r="GF61" s="132">
        <f t="shared" si="174"/>
        <v>0</v>
      </c>
      <c r="GG61" s="132">
        <f t="shared" si="174"/>
        <v>0</v>
      </c>
      <c r="GH61" s="132">
        <f t="shared" si="174"/>
        <v>0</v>
      </c>
      <c r="GI61" s="132">
        <f t="shared" si="174"/>
        <v>0</v>
      </c>
      <c r="GJ61" s="132">
        <f t="shared" si="174"/>
        <v>0</v>
      </c>
      <c r="GK61" s="132">
        <f t="shared" si="174"/>
        <v>0</v>
      </c>
      <c r="GL61" s="132">
        <f t="shared" si="174"/>
        <v>0</v>
      </c>
      <c r="GM61" s="132">
        <f t="shared" si="174"/>
        <v>0</v>
      </c>
      <c r="GN61" s="132">
        <f t="shared" si="174"/>
        <v>0</v>
      </c>
      <c r="GO61" s="132">
        <f t="shared" si="174"/>
        <v>0</v>
      </c>
      <c r="GP61" s="132">
        <f t="shared" si="174"/>
        <v>0</v>
      </c>
      <c r="GQ61" s="132">
        <f t="shared" si="174"/>
        <v>0</v>
      </c>
      <c r="GR61" s="132">
        <f t="shared" si="174"/>
        <v>0</v>
      </c>
      <c r="GS61" s="132">
        <f t="shared" si="174"/>
        <v>0</v>
      </c>
      <c r="GT61" s="132">
        <f t="shared" si="174"/>
        <v>0</v>
      </c>
      <c r="GU61" s="132">
        <f t="shared" si="174"/>
        <v>0</v>
      </c>
      <c r="GV61" s="132">
        <f t="shared" si="174"/>
        <v>0</v>
      </c>
      <c r="GW61" s="132">
        <f t="shared" si="174"/>
        <v>0</v>
      </c>
      <c r="GX61" s="132">
        <f t="shared" si="174"/>
        <v>0</v>
      </c>
      <c r="GY61" s="132">
        <f t="shared" si="174"/>
        <v>0</v>
      </c>
      <c r="GZ61" s="132">
        <f t="shared" si="174"/>
        <v>0</v>
      </c>
      <c r="HA61" s="132">
        <f t="shared" si="174"/>
        <v>0</v>
      </c>
      <c r="HB61" s="132">
        <f t="shared" si="174"/>
        <v>0</v>
      </c>
      <c r="HC61" s="132">
        <f t="shared" si="174"/>
        <v>0</v>
      </c>
      <c r="HD61" s="132">
        <f t="shared" si="174"/>
        <v>0</v>
      </c>
      <c r="HE61" s="132">
        <f t="shared" si="174"/>
        <v>0</v>
      </c>
      <c r="HF61" s="132">
        <f t="shared" si="174"/>
        <v>0</v>
      </c>
      <c r="HG61" s="132">
        <f t="shared" si="174"/>
        <v>0</v>
      </c>
      <c r="HH61" s="132">
        <f t="shared" si="174"/>
        <v>0</v>
      </c>
      <c r="HI61" s="132">
        <f t="shared" si="174"/>
        <v>0</v>
      </c>
      <c r="HJ61" s="132">
        <f t="shared" si="174"/>
        <v>0</v>
      </c>
      <c r="HK61" s="132">
        <f t="shared" si="174"/>
        <v>0</v>
      </c>
      <c r="HL61" s="132">
        <f t="shared" si="174"/>
        <v>0</v>
      </c>
      <c r="HM61" s="132">
        <f t="shared" si="174"/>
        <v>0</v>
      </c>
      <c r="HN61" s="132">
        <f t="shared" si="174"/>
        <v>0</v>
      </c>
      <c r="HO61" s="132">
        <f t="shared" si="174"/>
        <v>0</v>
      </c>
      <c r="HP61" s="132">
        <f t="shared" si="174"/>
        <v>0</v>
      </c>
      <c r="HQ61" s="132">
        <f t="shared" si="174"/>
        <v>0</v>
      </c>
      <c r="HR61" s="132">
        <f t="shared" si="174"/>
        <v>0</v>
      </c>
      <c r="HS61" s="132">
        <f t="shared" si="174"/>
        <v>0</v>
      </c>
      <c r="HT61" s="132">
        <f t="shared" si="174"/>
        <v>0</v>
      </c>
      <c r="HU61" s="132">
        <f t="shared" si="174"/>
        <v>0</v>
      </c>
      <c r="HV61" s="132">
        <f t="shared" si="174"/>
        <v>0</v>
      </c>
      <c r="HW61" s="132">
        <f t="shared" si="174"/>
        <v>0</v>
      </c>
      <c r="HX61" s="132">
        <f t="shared" si="174"/>
        <v>0</v>
      </c>
      <c r="HY61" s="132">
        <f t="shared" si="174"/>
        <v>0</v>
      </c>
      <c r="HZ61" s="132">
        <f t="shared" si="174"/>
        <v>0</v>
      </c>
      <c r="IA61" s="132">
        <f t="shared" si="174"/>
        <v>0</v>
      </c>
      <c r="IB61" s="132">
        <f t="shared" si="174"/>
        <v>0</v>
      </c>
      <c r="IC61" s="132">
        <f t="shared" si="174"/>
        <v>0</v>
      </c>
      <c r="ID61" s="132">
        <f t="shared" si="174"/>
        <v>0</v>
      </c>
      <c r="IE61" s="132">
        <f t="shared" si="174"/>
        <v>0</v>
      </c>
      <c r="IF61" s="132">
        <f t="shared" si="174"/>
        <v>0</v>
      </c>
      <c r="IG61" s="132">
        <f t="shared" si="174"/>
        <v>0</v>
      </c>
      <c r="IH61" s="132">
        <f t="shared" si="174"/>
        <v>0</v>
      </c>
      <c r="II61" s="132">
        <f t="shared" si="174"/>
        <v>0</v>
      </c>
      <c r="IJ61" s="132">
        <f t="shared" si="174"/>
        <v>0</v>
      </c>
      <c r="IK61" s="132">
        <f t="shared" si="174"/>
        <v>0</v>
      </c>
      <c r="IL61" s="132">
        <f t="shared" si="174"/>
        <v>0</v>
      </c>
      <c r="IM61" s="132">
        <f t="shared" si="174"/>
        <v>0</v>
      </c>
      <c r="IN61" s="132">
        <f t="shared" si="174"/>
        <v>0</v>
      </c>
      <c r="IO61" s="132">
        <f t="shared" si="174"/>
        <v>0</v>
      </c>
      <c r="IP61" s="132">
        <f t="shared" si="174"/>
        <v>0</v>
      </c>
      <c r="IQ61" s="132">
        <f t="shared" si="174"/>
        <v>0</v>
      </c>
      <c r="IR61" s="132">
        <f t="shared" si="174"/>
        <v>0</v>
      </c>
      <c r="IS61" s="132">
        <f t="shared" si="174"/>
        <v>0</v>
      </c>
      <c r="IT61" s="132">
        <f t="shared" si="174"/>
        <v>0</v>
      </c>
      <c r="IU61" s="132">
        <f t="shared" si="174"/>
        <v>0</v>
      </c>
      <c r="IV61" s="132">
        <f t="shared" si="174"/>
        <v>0</v>
      </c>
      <c r="IW61" s="132">
        <f t="shared" si="174"/>
        <v>0</v>
      </c>
      <c r="IX61" s="132">
        <f t="shared" si="174"/>
        <v>0</v>
      </c>
      <c r="IY61" s="132">
        <f t="shared" si="174"/>
        <v>0</v>
      </c>
      <c r="IZ61" s="132">
        <f t="shared" si="174"/>
        <v>0</v>
      </c>
      <c r="JA61" s="132">
        <f t="shared" si="174"/>
        <v>0</v>
      </c>
      <c r="JB61" s="132">
        <f t="shared" si="174"/>
        <v>0</v>
      </c>
      <c r="JC61" s="132">
        <f t="shared" si="174"/>
        <v>0</v>
      </c>
      <c r="JD61" s="132">
        <f t="shared" si="174"/>
        <v>0</v>
      </c>
      <c r="JE61" s="132">
        <f t="shared" si="174"/>
        <v>0</v>
      </c>
      <c r="JF61" s="132">
        <f t="shared" si="174"/>
        <v>0</v>
      </c>
      <c r="JG61" s="132">
        <f t="shared" si="174"/>
        <v>0</v>
      </c>
      <c r="JH61" s="132">
        <f t="shared" si="174"/>
        <v>0</v>
      </c>
      <c r="JI61" s="132">
        <f t="shared" si="174"/>
        <v>0</v>
      </c>
      <c r="JJ61" s="132">
        <f t="shared" si="174"/>
        <v>0</v>
      </c>
      <c r="JK61" s="132">
        <f t="shared" si="174"/>
        <v>0</v>
      </c>
      <c r="JL61" s="132">
        <f t="shared" si="174"/>
        <v>0</v>
      </c>
      <c r="JM61" s="132">
        <f t="shared" si="174"/>
        <v>0</v>
      </c>
      <c r="JN61" s="132">
        <f t="shared" si="174"/>
        <v>0</v>
      </c>
      <c r="JO61" s="132">
        <f t="shared" si="174"/>
        <v>0</v>
      </c>
      <c r="JP61" s="132">
        <f t="shared" si="174"/>
        <v>0</v>
      </c>
      <c r="JQ61" s="132">
        <f t="shared" si="174"/>
        <v>0</v>
      </c>
      <c r="JR61" s="132">
        <f t="shared" si="174"/>
        <v>0</v>
      </c>
      <c r="JS61" s="132">
        <f t="shared" si="174"/>
        <v>0</v>
      </c>
      <c r="JT61" s="132">
        <f t="shared" si="174"/>
        <v>0</v>
      </c>
      <c r="JU61" s="132">
        <f t="shared" si="174"/>
        <v>0</v>
      </c>
      <c r="JV61" s="132">
        <f t="shared" si="174"/>
        <v>0</v>
      </c>
      <c r="JW61" s="132">
        <f t="shared" si="174"/>
        <v>0</v>
      </c>
      <c r="JX61" s="132">
        <f t="shared" si="174"/>
        <v>0</v>
      </c>
      <c r="JY61" s="132">
        <f t="shared" si="174"/>
        <v>0</v>
      </c>
      <c r="JZ61" s="132">
        <f t="shared" si="174"/>
        <v>0</v>
      </c>
      <c r="KA61" s="132">
        <f t="shared" si="174"/>
        <v>0</v>
      </c>
      <c r="KB61" s="132">
        <f t="shared" si="174"/>
        <v>0</v>
      </c>
      <c r="KC61" s="132">
        <f t="shared" si="174"/>
        <v>0</v>
      </c>
      <c r="KD61" s="132">
        <f t="shared" si="174"/>
        <v>0</v>
      </c>
      <c r="KE61" s="132">
        <f t="shared" si="174"/>
        <v>0</v>
      </c>
      <c r="KF61" s="132">
        <f t="shared" si="174"/>
        <v>0</v>
      </c>
      <c r="KG61" s="132">
        <f t="shared" si="174"/>
        <v>0</v>
      </c>
      <c r="KH61" s="132">
        <f t="shared" si="174"/>
        <v>0</v>
      </c>
      <c r="KI61" s="132">
        <f t="shared" si="174"/>
        <v>0</v>
      </c>
      <c r="KJ61" s="132">
        <f t="shared" si="174"/>
        <v>0</v>
      </c>
      <c r="KK61" s="132">
        <f t="shared" si="174"/>
        <v>0</v>
      </c>
      <c r="KL61" s="132">
        <f t="shared" si="174"/>
        <v>0</v>
      </c>
      <c r="KM61" s="132">
        <f t="shared" si="174"/>
        <v>0</v>
      </c>
      <c r="KN61" s="132">
        <f t="shared" si="174"/>
        <v>0</v>
      </c>
      <c r="KO61" s="132">
        <f t="shared" si="174"/>
        <v>0</v>
      </c>
      <c r="KP61" s="132">
        <f t="shared" si="174"/>
        <v>0</v>
      </c>
      <c r="KQ61" s="132">
        <f t="shared" si="174"/>
        <v>0</v>
      </c>
      <c r="KR61" s="132">
        <f t="shared" si="174"/>
        <v>0</v>
      </c>
      <c r="KS61" s="132">
        <f t="shared" si="174"/>
        <v>0</v>
      </c>
      <c r="KT61" s="132">
        <f t="shared" si="174"/>
        <v>0</v>
      </c>
      <c r="KU61" s="132">
        <f t="shared" si="174"/>
        <v>0</v>
      </c>
      <c r="KV61" s="132">
        <f t="shared" si="174"/>
        <v>0</v>
      </c>
      <c r="KW61" s="132">
        <f t="shared" si="174"/>
        <v>0</v>
      </c>
      <c r="KX61" s="132">
        <f t="shared" si="174"/>
        <v>0</v>
      </c>
      <c r="KY61" s="132">
        <f t="shared" si="174"/>
        <v>0</v>
      </c>
      <c r="KZ61" s="132">
        <f t="shared" si="174"/>
        <v>0</v>
      </c>
      <c r="LA61" s="132">
        <f t="shared" si="174"/>
        <v>0</v>
      </c>
      <c r="LB61" s="132">
        <f t="shared" si="174"/>
        <v>0</v>
      </c>
      <c r="LC61" s="132">
        <f t="shared" si="174"/>
        <v>0</v>
      </c>
      <c r="LD61" s="132">
        <f t="shared" si="174"/>
        <v>0</v>
      </c>
      <c r="LE61" s="132">
        <f t="shared" si="174"/>
        <v>0</v>
      </c>
      <c r="LF61" s="132">
        <f t="shared" si="174"/>
        <v>0</v>
      </c>
      <c r="LG61" s="132">
        <f t="shared" si="174"/>
        <v>0</v>
      </c>
      <c r="LH61" s="132">
        <f t="shared" si="174"/>
        <v>0</v>
      </c>
      <c r="LI61" s="132">
        <f t="shared" si="174"/>
        <v>0</v>
      </c>
      <c r="LJ61" s="132">
        <f t="shared" si="174"/>
        <v>0</v>
      </c>
      <c r="LK61" s="132">
        <f t="shared" si="174"/>
        <v>0</v>
      </c>
      <c r="LL61" s="132">
        <f t="shared" si="174"/>
        <v>0</v>
      </c>
      <c r="LM61" s="132">
        <f t="shared" si="174"/>
        <v>0</v>
      </c>
      <c r="LN61" s="132">
        <f t="shared" si="174"/>
        <v>0</v>
      </c>
      <c r="LO61" s="132">
        <f t="shared" si="174"/>
        <v>0</v>
      </c>
      <c r="LP61" s="132">
        <f t="shared" si="174"/>
        <v>0</v>
      </c>
      <c r="LQ61" s="132">
        <f t="shared" si="174"/>
        <v>0</v>
      </c>
      <c r="LR61" s="132">
        <f t="shared" si="174"/>
        <v>0</v>
      </c>
      <c r="LS61" s="132">
        <f t="shared" si="174"/>
        <v>0</v>
      </c>
      <c r="LT61" s="132">
        <f t="shared" si="174"/>
        <v>0</v>
      </c>
      <c r="LU61" s="132">
        <f t="shared" si="174"/>
        <v>0</v>
      </c>
      <c r="LV61" s="132">
        <f t="shared" si="174"/>
        <v>0</v>
      </c>
      <c r="LW61" s="132">
        <f t="shared" si="174"/>
        <v>0</v>
      </c>
      <c r="LX61" s="132">
        <f t="shared" si="174"/>
        <v>0</v>
      </c>
      <c r="LY61" s="132">
        <f t="shared" si="174"/>
        <v>0</v>
      </c>
      <c r="LZ61" s="132">
        <f t="shared" si="174"/>
        <v>0</v>
      </c>
      <c r="MA61" s="132">
        <f t="shared" si="174"/>
        <v>0</v>
      </c>
      <c r="MB61" s="132">
        <f t="shared" si="174"/>
        <v>0</v>
      </c>
      <c r="MC61" s="132">
        <f t="shared" si="174"/>
        <v>0</v>
      </c>
      <c r="MD61" s="132">
        <f t="shared" si="174"/>
        <v>0</v>
      </c>
      <c r="ME61" s="132">
        <f t="shared" si="174"/>
        <v>0</v>
      </c>
      <c r="MF61" s="132">
        <f t="shared" si="174"/>
        <v>0</v>
      </c>
      <c r="MG61" s="132">
        <f t="shared" si="174"/>
        <v>0</v>
      </c>
      <c r="MH61" s="132">
        <f t="shared" si="174"/>
        <v>0</v>
      </c>
      <c r="MI61" s="132">
        <f t="shared" si="174"/>
        <v>0</v>
      </c>
      <c r="MJ61" s="132">
        <f t="shared" si="174"/>
        <v>0</v>
      </c>
      <c r="MK61" s="132">
        <f t="shared" si="174"/>
        <v>0</v>
      </c>
      <c r="ML61" s="132">
        <f t="shared" si="174"/>
        <v>0</v>
      </c>
      <c r="MM61" s="132">
        <f t="shared" si="174"/>
        <v>0</v>
      </c>
      <c r="MN61" s="132">
        <f t="shared" si="174"/>
        <v>0</v>
      </c>
      <c r="MO61" s="132">
        <f t="shared" si="174"/>
        <v>0</v>
      </c>
      <c r="MP61" s="132">
        <f t="shared" si="174"/>
        <v>0</v>
      </c>
      <c r="MQ61" s="132">
        <f t="shared" si="174"/>
        <v>0</v>
      </c>
      <c r="MR61" s="132">
        <f t="shared" si="174"/>
        <v>0</v>
      </c>
      <c r="MS61" s="132">
        <f t="shared" si="174"/>
        <v>0</v>
      </c>
      <c r="MT61" s="132">
        <f t="shared" si="174"/>
        <v>0</v>
      </c>
      <c r="MU61" s="132">
        <f t="shared" si="174"/>
        <v>0</v>
      </c>
      <c r="MV61" s="132">
        <f t="shared" si="174"/>
        <v>0</v>
      </c>
      <c r="MW61" s="132">
        <f t="shared" si="174"/>
        <v>0</v>
      </c>
      <c r="MX61" s="132">
        <f t="shared" si="174"/>
        <v>0</v>
      </c>
      <c r="MY61" s="132">
        <f t="shared" si="174"/>
        <v>0</v>
      </c>
      <c r="MZ61" s="132">
        <f t="shared" si="174"/>
        <v>0</v>
      </c>
      <c r="NA61" s="132">
        <f t="shared" si="174"/>
        <v>0</v>
      </c>
      <c r="NB61" s="132">
        <f t="shared" si="174"/>
        <v>0</v>
      </c>
      <c r="NC61" s="132">
        <f t="shared" si="174"/>
        <v>0</v>
      </c>
      <c r="ND61" s="132">
        <f t="shared" si="174"/>
        <v>0</v>
      </c>
      <c r="NE61" s="132">
        <f t="shared" si="174"/>
        <v>0</v>
      </c>
      <c r="NF61" s="132">
        <f t="shared" si="174"/>
        <v>0</v>
      </c>
      <c r="NG61" s="132">
        <f t="shared" si="174"/>
        <v>0</v>
      </c>
      <c r="NH61" s="132">
        <f t="shared" si="174"/>
        <v>0</v>
      </c>
      <c r="NI61" s="132">
        <f t="shared" si="174"/>
        <v>0</v>
      </c>
      <c r="NJ61" s="132">
        <f t="shared" si="174"/>
        <v>0</v>
      </c>
      <c r="NK61" s="132">
        <f t="shared" si="174"/>
        <v>0</v>
      </c>
      <c r="NL61" s="132">
        <f t="shared" si="174"/>
        <v>0</v>
      </c>
      <c r="NM61" s="132">
        <f t="shared" si="174"/>
        <v>0</v>
      </c>
      <c r="NN61" s="132">
        <f t="shared" si="174"/>
        <v>0</v>
      </c>
      <c r="NO61" s="132">
        <f t="shared" si="174"/>
        <v>0</v>
      </c>
      <c r="NP61" s="132">
        <f t="shared" si="174"/>
        <v>0</v>
      </c>
      <c r="NQ61" s="132">
        <f t="shared" si="174"/>
        <v>0</v>
      </c>
      <c r="NR61" s="132">
        <f t="shared" si="174"/>
        <v>0</v>
      </c>
      <c r="NS61" s="132">
        <f t="shared" si="174"/>
        <v>0</v>
      </c>
      <c r="NT61" s="132">
        <f t="shared" si="174"/>
        <v>0</v>
      </c>
      <c r="NU61" s="132">
        <f t="shared" si="174"/>
        <v>0</v>
      </c>
      <c r="NV61" s="132">
        <f t="shared" si="174"/>
        <v>0</v>
      </c>
      <c r="NW61" s="132">
        <f t="shared" si="174"/>
        <v>0</v>
      </c>
      <c r="NX61" s="132">
        <f t="shared" si="174"/>
        <v>0</v>
      </c>
      <c r="NY61" s="132">
        <f t="shared" si="174"/>
        <v>0</v>
      </c>
      <c r="NZ61" s="132">
        <f t="shared" si="174"/>
        <v>0</v>
      </c>
      <c r="OA61" s="132">
        <f t="shared" si="174"/>
        <v>0</v>
      </c>
      <c r="OB61" s="132">
        <f t="shared" si="174"/>
        <v>0</v>
      </c>
      <c r="OC61" s="132">
        <f t="shared" si="174"/>
        <v>0</v>
      </c>
      <c r="OD61" s="132">
        <f t="shared" si="174"/>
        <v>0</v>
      </c>
      <c r="OE61" s="133">
        <f t="shared" si="174"/>
        <v>0</v>
      </c>
      <c r="OF61" s="133">
        <f t="shared" si="174"/>
        <v>0</v>
      </c>
      <c r="OG61" s="133">
        <f t="shared" si="174"/>
        <v>0</v>
      </c>
      <c r="OH61" s="133">
        <f t="shared" si="174"/>
        <v>0</v>
      </c>
      <c r="OI61" s="133">
        <f t="shared" si="174"/>
        <v>0</v>
      </c>
      <c r="OJ61" s="133">
        <f t="shared" si="174"/>
        <v>0</v>
      </c>
      <c r="OK61" s="133">
        <f t="shared" si="174"/>
        <v>0</v>
      </c>
      <c r="OL61" s="133">
        <f t="shared" si="174"/>
        <v>0</v>
      </c>
      <c r="OM61" s="133">
        <f t="shared" si="174"/>
        <v>0</v>
      </c>
      <c r="ON61" s="133">
        <f t="shared" si="174"/>
        <v>0</v>
      </c>
      <c r="OO61" s="133">
        <f t="shared" si="174"/>
        <v>0</v>
      </c>
      <c r="OP61" s="133">
        <f t="shared" si="174"/>
        <v>0</v>
      </c>
      <c r="OQ61" s="133">
        <f t="shared" si="174"/>
        <v>0</v>
      </c>
      <c r="OR61" s="133">
        <f t="shared" si="174"/>
        <v>0</v>
      </c>
      <c r="OS61" s="133">
        <f t="shared" si="174"/>
        <v>0</v>
      </c>
      <c r="OT61" s="133">
        <f t="shared" si="174"/>
        <v>0</v>
      </c>
      <c r="OU61" s="133">
        <f t="shared" si="174"/>
        <v>0</v>
      </c>
      <c r="OV61" s="133">
        <f t="shared" si="174"/>
        <v>0</v>
      </c>
      <c r="OW61" s="133">
        <f t="shared" si="174"/>
        <v>0</v>
      </c>
      <c r="OX61" s="133">
        <f t="shared" si="174"/>
        <v>0</v>
      </c>
      <c r="OY61" s="133">
        <f t="shared" si="174"/>
        <v>0</v>
      </c>
      <c r="OZ61" s="133">
        <f t="shared" si="174"/>
        <v>0</v>
      </c>
      <c r="PA61" s="133">
        <f t="shared" si="174"/>
        <v>0</v>
      </c>
      <c r="PB61" s="133">
        <f t="shared" si="174"/>
        <v>0</v>
      </c>
      <c r="PC61" s="133">
        <f t="shared" si="174"/>
        <v>0</v>
      </c>
      <c r="PD61" s="133">
        <f t="shared" si="174"/>
        <v>0</v>
      </c>
      <c r="PE61" s="133">
        <f t="shared" si="174"/>
        <v>0</v>
      </c>
      <c r="PF61" s="133">
        <f t="shared" si="174"/>
        <v>0</v>
      </c>
      <c r="PG61" s="133">
        <f t="shared" si="174"/>
        <v>0</v>
      </c>
      <c r="PH61" s="133">
        <f t="shared" si="174"/>
        <v>0</v>
      </c>
      <c r="PI61" s="133">
        <f t="shared" si="174"/>
        <v>0</v>
      </c>
      <c r="PJ61" s="133">
        <f t="shared" si="174"/>
        <v>0</v>
      </c>
      <c r="PK61" s="133">
        <f t="shared" si="174"/>
        <v>0</v>
      </c>
      <c r="PL61" s="133">
        <f t="shared" si="174"/>
        <v>0</v>
      </c>
      <c r="PM61" s="133">
        <f t="shared" si="174"/>
        <v>0</v>
      </c>
      <c r="PN61" s="133">
        <f t="shared" si="174"/>
        <v>0</v>
      </c>
      <c r="PO61" s="133">
        <f t="shared" si="174"/>
        <v>0</v>
      </c>
      <c r="PP61" s="133">
        <f t="shared" si="174"/>
        <v>0</v>
      </c>
      <c r="PQ61" s="133">
        <f t="shared" si="174"/>
        <v>0</v>
      </c>
      <c r="PR61" s="133">
        <f t="shared" si="174"/>
        <v>0</v>
      </c>
      <c r="PS61" s="133">
        <f t="shared" si="174"/>
        <v>0</v>
      </c>
      <c r="PT61" s="133">
        <f t="shared" si="174"/>
        <v>0</v>
      </c>
      <c r="PU61" s="133">
        <f t="shared" si="174"/>
        <v>0</v>
      </c>
      <c r="PV61" s="133">
        <f t="shared" si="174"/>
        <v>0</v>
      </c>
      <c r="PW61" s="133">
        <f t="shared" si="174"/>
        <v>0</v>
      </c>
      <c r="PX61" s="133">
        <f t="shared" si="174"/>
        <v>0</v>
      </c>
      <c r="PY61" s="133">
        <f t="shared" si="174"/>
        <v>0</v>
      </c>
      <c r="PZ61" s="133">
        <f t="shared" si="174"/>
        <v>0</v>
      </c>
      <c r="QA61" s="133">
        <f t="shared" si="174"/>
        <v>0</v>
      </c>
      <c r="QB61" s="133">
        <f t="shared" si="174"/>
        <v>0</v>
      </c>
      <c r="QC61" s="133">
        <f t="shared" si="174"/>
        <v>0</v>
      </c>
      <c r="QD61" s="133">
        <f t="shared" si="174"/>
        <v>0</v>
      </c>
      <c r="QE61" s="133">
        <f t="shared" si="174"/>
        <v>0</v>
      </c>
      <c r="QF61" s="133">
        <f t="shared" si="174"/>
        <v>0</v>
      </c>
      <c r="QG61" s="133">
        <f t="shared" si="174"/>
        <v>0</v>
      </c>
      <c r="QH61" s="133">
        <f t="shared" si="174"/>
        <v>0</v>
      </c>
      <c r="QI61" s="133">
        <f t="shared" si="174"/>
        <v>0</v>
      </c>
    </row>
    <row r="62" ht="21.75" customHeight="1">
      <c r="A62" s="120" t="s">
        <v>150</v>
      </c>
      <c r="B62" s="126">
        <f t="shared" si="122"/>
        <v>0</v>
      </c>
      <c r="C62" s="122" t="s">
        <v>63</v>
      </c>
      <c r="D62" s="123">
        <v>30.0</v>
      </c>
      <c r="E62" s="122">
        <f t="shared" si="167"/>
        <v>0</v>
      </c>
      <c r="F62" s="134">
        <v>30.0</v>
      </c>
      <c r="G62" s="122">
        <f t="shared" si="168"/>
        <v>0</v>
      </c>
      <c r="H62" s="104"/>
      <c r="I62" s="125" t="s">
        <v>92</v>
      </c>
      <c r="J62" s="126">
        <f t="shared" si="123"/>
        <v>0</v>
      </c>
      <c r="K62" s="127" t="s">
        <v>63</v>
      </c>
      <c r="L62" s="128">
        <v>8.0</v>
      </c>
      <c r="M62" s="127">
        <f t="shared" ref="M62:M65" si="178">+L$46*L62/500</f>
        <v>0</v>
      </c>
      <c r="N62" s="128">
        <v>8.0</v>
      </c>
      <c r="O62" s="127">
        <f t="shared" ref="O62:O65" si="179">+N$46*N62/500</f>
        <v>0</v>
      </c>
      <c r="P62" s="104"/>
      <c r="Q62" s="125" t="s">
        <v>151</v>
      </c>
      <c r="R62" s="126">
        <f t="shared" si="124"/>
        <v>0</v>
      </c>
      <c r="S62" s="127" t="s">
        <v>63</v>
      </c>
      <c r="T62" s="128">
        <v>11.7</v>
      </c>
      <c r="U62" s="127">
        <f t="shared" si="169"/>
        <v>0</v>
      </c>
      <c r="V62" s="128">
        <v>11.7</v>
      </c>
      <c r="W62" s="127">
        <f t="shared" si="170"/>
        <v>0</v>
      </c>
      <c r="X62" s="104"/>
      <c r="Y62" s="125" t="s">
        <v>152</v>
      </c>
      <c r="Z62" s="126">
        <f t="shared" si="125"/>
        <v>0</v>
      </c>
      <c r="AA62" s="127" t="s">
        <v>63</v>
      </c>
      <c r="AB62" s="128">
        <v>16.0</v>
      </c>
      <c r="AC62" s="127">
        <f t="shared" si="175"/>
        <v>0</v>
      </c>
      <c r="AD62" s="128">
        <v>16.0</v>
      </c>
      <c r="AE62" s="127">
        <f t="shared" si="176"/>
        <v>0</v>
      </c>
      <c r="AF62" s="104"/>
      <c r="AG62" s="104"/>
      <c r="AH62" s="125" t="s">
        <v>80</v>
      </c>
      <c r="AI62" s="126">
        <f t="shared" si="126"/>
        <v>0</v>
      </c>
      <c r="AJ62" s="127" t="s">
        <v>79</v>
      </c>
      <c r="AK62" s="128">
        <v>1.0</v>
      </c>
      <c r="AL62" s="127">
        <f>+AK$46*AK62</f>
        <v>0</v>
      </c>
      <c r="AM62" s="128">
        <v>1.0</v>
      </c>
      <c r="AN62" s="127">
        <f>+AM$46*AM62</f>
        <v>0</v>
      </c>
      <c r="AO62" s="104"/>
      <c r="AP62" s="125" t="s">
        <v>148</v>
      </c>
      <c r="AQ62" s="126">
        <f t="shared" si="127"/>
        <v>0</v>
      </c>
      <c r="AR62" s="127" t="s">
        <v>63</v>
      </c>
      <c r="AS62" s="128">
        <v>18.0</v>
      </c>
      <c r="AT62" s="127">
        <f t="shared" si="172"/>
        <v>0</v>
      </c>
      <c r="AU62" s="128">
        <v>18.0</v>
      </c>
      <c r="AV62" s="127">
        <f t="shared" si="173"/>
        <v>0</v>
      </c>
      <c r="AW62" s="104"/>
      <c r="AX62" s="125" t="s">
        <v>153</v>
      </c>
      <c r="AY62" s="126">
        <f t="shared" si="128"/>
        <v>0</v>
      </c>
      <c r="AZ62" s="127" t="s">
        <v>63</v>
      </c>
      <c r="BA62" s="128">
        <v>95.0</v>
      </c>
      <c r="BB62" s="127">
        <f t="shared" si="164"/>
        <v>0</v>
      </c>
      <c r="BC62" s="178">
        <v>122.0</v>
      </c>
      <c r="BD62" s="127">
        <f t="shared" si="165"/>
        <v>0</v>
      </c>
      <c r="BE62" s="155"/>
      <c r="BF62" s="156"/>
      <c r="BG62" s="155"/>
      <c r="BH62" s="131">
        <f t="shared" si="129"/>
        <v>0</v>
      </c>
      <c r="BI62" s="132">
        <f t="shared" si="130"/>
        <v>0</v>
      </c>
      <c r="BJ62" s="132">
        <f t="shared" ref="BJ62:QI62" si="177">+IF($A62=BJ$11,($E62+$G62))+IF($I62=BJ$11,($M62+$O62))+IF($Q62=BJ$11,($U62+$W62))+IF($Y62=BJ$11,($AC62+$AE62))+IF($AH62=BJ$11,($AL62+$AN62))+IF($AP62=BJ$11,($AT62+$AV62))+IF($AX62=BJ$11,($BB62+$BD62))</f>
        <v>0</v>
      </c>
      <c r="BK62" s="132">
        <f t="shared" si="177"/>
        <v>0</v>
      </c>
      <c r="BL62" s="132">
        <f t="shared" si="177"/>
        <v>0</v>
      </c>
      <c r="BM62" s="132">
        <f t="shared" si="177"/>
        <v>0</v>
      </c>
      <c r="BN62" s="132">
        <f t="shared" si="177"/>
        <v>0</v>
      </c>
      <c r="BO62" s="132">
        <f t="shared" si="177"/>
        <v>0</v>
      </c>
      <c r="BP62" s="132">
        <f t="shared" si="177"/>
        <v>0</v>
      </c>
      <c r="BQ62" s="132">
        <f t="shared" si="177"/>
        <v>0</v>
      </c>
      <c r="BR62" s="132">
        <f t="shared" si="177"/>
        <v>0</v>
      </c>
      <c r="BS62" s="132">
        <f t="shared" si="177"/>
        <v>0</v>
      </c>
      <c r="BT62" s="132">
        <f t="shared" si="177"/>
        <v>0</v>
      </c>
      <c r="BU62" s="132">
        <f t="shared" si="177"/>
        <v>0</v>
      </c>
      <c r="BV62" s="132">
        <f t="shared" si="177"/>
        <v>0</v>
      </c>
      <c r="BW62" s="132">
        <f t="shared" si="177"/>
        <v>0</v>
      </c>
      <c r="BX62" s="132">
        <f t="shared" si="177"/>
        <v>0</v>
      </c>
      <c r="BY62" s="132">
        <f t="shared" si="177"/>
        <v>0</v>
      </c>
      <c r="BZ62" s="132">
        <f t="shared" si="177"/>
        <v>0</v>
      </c>
      <c r="CA62" s="132">
        <f t="shared" si="177"/>
        <v>0</v>
      </c>
      <c r="CB62" s="132">
        <f t="shared" si="177"/>
        <v>0</v>
      </c>
      <c r="CC62" s="132">
        <f t="shared" si="177"/>
        <v>0</v>
      </c>
      <c r="CD62" s="132">
        <f t="shared" si="177"/>
        <v>0</v>
      </c>
      <c r="CE62" s="132">
        <f t="shared" si="177"/>
        <v>0</v>
      </c>
      <c r="CF62" s="132">
        <f t="shared" si="177"/>
        <v>0</v>
      </c>
      <c r="CG62" s="132">
        <f t="shared" si="177"/>
        <v>0</v>
      </c>
      <c r="CH62" s="132">
        <f t="shared" si="177"/>
        <v>0</v>
      </c>
      <c r="CI62" s="132">
        <f t="shared" si="177"/>
        <v>0</v>
      </c>
      <c r="CJ62" s="132">
        <f t="shared" si="177"/>
        <v>0</v>
      </c>
      <c r="CK62" s="132">
        <f t="shared" si="177"/>
        <v>0</v>
      </c>
      <c r="CL62" s="132">
        <f t="shared" si="177"/>
        <v>0</v>
      </c>
      <c r="CM62" s="132">
        <f t="shared" si="177"/>
        <v>0</v>
      </c>
      <c r="CN62" s="132">
        <f t="shared" si="177"/>
        <v>0</v>
      </c>
      <c r="CO62" s="132">
        <f t="shared" si="177"/>
        <v>0</v>
      </c>
      <c r="CP62" s="132">
        <f t="shared" si="177"/>
        <v>0</v>
      </c>
      <c r="CQ62" s="132">
        <f t="shared" si="177"/>
        <v>0</v>
      </c>
      <c r="CR62" s="132">
        <f t="shared" si="177"/>
        <v>0</v>
      </c>
      <c r="CS62" s="132">
        <f t="shared" si="177"/>
        <v>0</v>
      </c>
      <c r="CT62" s="132">
        <f t="shared" si="177"/>
        <v>0</v>
      </c>
      <c r="CU62" s="132">
        <f t="shared" si="177"/>
        <v>0</v>
      </c>
      <c r="CV62" s="132">
        <f t="shared" si="177"/>
        <v>0</v>
      </c>
      <c r="CW62" s="132">
        <f t="shared" si="177"/>
        <v>0</v>
      </c>
      <c r="CX62" s="132">
        <f t="shared" si="177"/>
        <v>0</v>
      </c>
      <c r="CY62" s="132">
        <f t="shared" si="177"/>
        <v>0</v>
      </c>
      <c r="CZ62" s="132">
        <f t="shared" si="177"/>
        <v>0</v>
      </c>
      <c r="DA62" s="132">
        <f t="shared" si="177"/>
        <v>0</v>
      </c>
      <c r="DB62" s="132">
        <f t="shared" si="177"/>
        <v>0</v>
      </c>
      <c r="DC62" s="132">
        <f t="shared" si="177"/>
        <v>0</v>
      </c>
      <c r="DD62" s="132">
        <f t="shared" si="177"/>
        <v>0</v>
      </c>
      <c r="DE62" s="132">
        <f t="shared" si="177"/>
        <v>0</v>
      </c>
      <c r="DF62" s="132">
        <f t="shared" si="177"/>
        <v>0</v>
      </c>
      <c r="DG62" s="132">
        <f t="shared" si="177"/>
        <v>0</v>
      </c>
      <c r="DH62" s="132">
        <f t="shared" si="177"/>
        <v>0</v>
      </c>
      <c r="DI62" s="132">
        <f t="shared" si="177"/>
        <v>0</v>
      </c>
      <c r="DJ62" s="132">
        <f t="shared" si="177"/>
        <v>0</v>
      </c>
      <c r="DK62" s="132">
        <f t="shared" si="177"/>
        <v>0</v>
      </c>
      <c r="DL62" s="132">
        <f t="shared" si="177"/>
        <v>0</v>
      </c>
      <c r="DM62" s="132">
        <f t="shared" si="177"/>
        <v>0</v>
      </c>
      <c r="DN62" s="132">
        <f t="shared" si="177"/>
        <v>0</v>
      </c>
      <c r="DO62" s="132">
        <f t="shared" si="177"/>
        <v>0</v>
      </c>
      <c r="DP62" s="132">
        <f t="shared" si="177"/>
        <v>0</v>
      </c>
      <c r="DQ62" s="132">
        <f t="shared" si="177"/>
        <v>0</v>
      </c>
      <c r="DR62" s="132">
        <f t="shared" si="177"/>
        <v>0</v>
      </c>
      <c r="DS62" s="132">
        <f t="shared" si="177"/>
        <v>0</v>
      </c>
      <c r="DT62" s="132">
        <f t="shared" si="177"/>
        <v>0</v>
      </c>
      <c r="DU62" s="132">
        <f t="shared" si="177"/>
        <v>0</v>
      </c>
      <c r="DV62" s="132">
        <f t="shared" si="177"/>
        <v>0</v>
      </c>
      <c r="DW62" s="132">
        <f t="shared" si="177"/>
        <v>0</v>
      </c>
      <c r="DX62" s="132">
        <f t="shared" si="177"/>
        <v>0</v>
      </c>
      <c r="DY62" s="132">
        <f t="shared" si="177"/>
        <v>0</v>
      </c>
      <c r="DZ62" s="132">
        <f t="shared" si="177"/>
        <v>0</v>
      </c>
      <c r="EA62" s="132">
        <f t="shared" si="177"/>
        <v>0</v>
      </c>
      <c r="EB62" s="132">
        <f t="shared" si="177"/>
        <v>0</v>
      </c>
      <c r="EC62" s="132">
        <f t="shared" si="177"/>
        <v>0</v>
      </c>
      <c r="ED62" s="132">
        <f t="shared" si="177"/>
        <v>0</v>
      </c>
      <c r="EE62" s="132">
        <f t="shared" si="177"/>
        <v>0</v>
      </c>
      <c r="EF62" s="132">
        <f t="shared" si="177"/>
        <v>0</v>
      </c>
      <c r="EG62" s="132">
        <f t="shared" si="177"/>
        <v>0</v>
      </c>
      <c r="EH62" s="132">
        <f t="shared" si="177"/>
        <v>0</v>
      </c>
      <c r="EI62" s="132">
        <f t="shared" si="177"/>
        <v>0</v>
      </c>
      <c r="EJ62" s="132">
        <f t="shared" si="177"/>
        <v>0</v>
      </c>
      <c r="EK62" s="132">
        <f t="shared" si="177"/>
        <v>0</v>
      </c>
      <c r="EL62" s="132">
        <f t="shared" si="177"/>
        <v>0</v>
      </c>
      <c r="EM62" s="132">
        <f t="shared" si="177"/>
        <v>0</v>
      </c>
      <c r="EN62" s="132">
        <f t="shared" si="177"/>
        <v>0</v>
      </c>
      <c r="EO62" s="132">
        <f t="shared" si="177"/>
        <v>0</v>
      </c>
      <c r="EP62" s="132">
        <f t="shared" si="177"/>
        <v>0</v>
      </c>
      <c r="EQ62" s="132">
        <f t="shared" si="177"/>
        <v>0</v>
      </c>
      <c r="ER62" s="132">
        <f t="shared" si="177"/>
        <v>0</v>
      </c>
      <c r="ES62" s="132">
        <f t="shared" si="177"/>
        <v>0</v>
      </c>
      <c r="ET62" s="132">
        <f t="shared" si="177"/>
        <v>0</v>
      </c>
      <c r="EU62" s="132">
        <f t="shared" si="177"/>
        <v>0</v>
      </c>
      <c r="EV62" s="132">
        <f t="shared" si="177"/>
        <v>0</v>
      </c>
      <c r="EW62" s="132">
        <f t="shared" si="177"/>
        <v>0</v>
      </c>
      <c r="EX62" s="132">
        <f t="shared" si="177"/>
        <v>0</v>
      </c>
      <c r="EY62" s="132">
        <f t="shared" si="177"/>
        <v>0</v>
      </c>
      <c r="EZ62" s="132">
        <f t="shared" si="177"/>
        <v>0</v>
      </c>
      <c r="FA62" s="132">
        <f t="shared" si="177"/>
        <v>0</v>
      </c>
      <c r="FB62" s="132">
        <f t="shared" si="177"/>
        <v>0</v>
      </c>
      <c r="FC62" s="132">
        <f t="shared" si="177"/>
        <v>0</v>
      </c>
      <c r="FD62" s="132">
        <f t="shared" si="177"/>
        <v>0</v>
      </c>
      <c r="FE62" s="132">
        <f t="shared" si="177"/>
        <v>0</v>
      </c>
      <c r="FF62" s="132">
        <f t="shared" si="177"/>
        <v>0</v>
      </c>
      <c r="FG62" s="132">
        <f t="shared" si="177"/>
        <v>0</v>
      </c>
      <c r="FH62" s="132">
        <f t="shared" si="177"/>
        <v>0</v>
      </c>
      <c r="FI62" s="132">
        <f t="shared" si="177"/>
        <v>0</v>
      </c>
      <c r="FJ62" s="132">
        <f t="shared" si="177"/>
        <v>0</v>
      </c>
      <c r="FK62" s="132">
        <f t="shared" si="177"/>
        <v>0</v>
      </c>
      <c r="FL62" s="132">
        <f t="shared" si="177"/>
        <v>0</v>
      </c>
      <c r="FM62" s="132">
        <f t="shared" si="177"/>
        <v>0</v>
      </c>
      <c r="FN62" s="132">
        <f t="shared" si="177"/>
        <v>0</v>
      </c>
      <c r="FO62" s="132">
        <f t="shared" si="177"/>
        <v>0</v>
      </c>
      <c r="FP62" s="132">
        <f t="shared" si="177"/>
        <v>0</v>
      </c>
      <c r="FQ62" s="132">
        <f t="shared" si="177"/>
        <v>0</v>
      </c>
      <c r="FR62" s="132">
        <f t="shared" si="177"/>
        <v>0</v>
      </c>
      <c r="FS62" s="132">
        <f t="shared" si="177"/>
        <v>0</v>
      </c>
      <c r="FT62" s="132">
        <f t="shared" si="177"/>
        <v>0</v>
      </c>
      <c r="FU62" s="132">
        <f t="shared" si="177"/>
        <v>0</v>
      </c>
      <c r="FV62" s="132">
        <f t="shared" si="177"/>
        <v>0</v>
      </c>
      <c r="FW62" s="132">
        <f t="shared" si="177"/>
        <v>0</v>
      </c>
      <c r="FX62" s="132">
        <f t="shared" si="177"/>
        <v>0</v>
      </c>
      <c r="FY62" s="132">
        <f t="shared" si="177"/>
        <v>0</v>
      </c>
      <c r="FZ62" s="132">
        <f t="shared" si="177"/>
        <v>0</v>
      </c>
      <c r="GA62" s="132">
        <f t="shared" si="177"/>
        <v>0</v>
      </c>
      <c r="GB62" s="132">
        <f t="shared" si="177"/>
        <v>0</v>
      </c>
      <c r="GC62" s="132">
        <f t="shared" si="177"/>
        <v>0</v>
      </c>
      <c r="GD62" s="132">
        <f t="shared" si="177"/>
        <v>0</v>
      </c>
      <c r="GE62" s="132">
        <f t="shared" si="177"/>
        <v>0</v>
      </c>
      <c r="GF62" s="132">
        <f t="shared" si="177"/>
        <v>0</v>
      </c>
      <c r="GG62" s="132">
        <f t="shared" si="177"/>
        <v>0</v>
      </c>
      <c r="GH62" s="132">
        <f t="shared" si="177"/>
        <v>0</v>
      </c>
      <c r="GI62" s="132">
        <f t="shared" si="177"/>
        <v>0</v>
      </c>
      <c r="GJ62" s="132">
        <f t="shared" si="177"/>
        <v>0</v>
      </c>
      <c r="GK62" s="132">
        <f t="shared" si="177"/>
        <v>0</v>
      </c>
      <c r="GL62" s="132">
        <f t="shared" si="177"/>
        <v>0</v>
      </c>
      <c r="GM62" s="132">
        <f t="shared" si="177"/>
        <v>0</v>
      </c>
      <c r="GN62" s="132">
        <f t="shared" si="177"/>
        <v>0</v>
      </c>
      <c r="GO62" s="132">
        <f t="shared" si="177"/>
        <v>0</v>
      </c>
      <c r="GP62" s="132">
        <f t="shared" si="177"/>
        <v>0</v>
      </c>
      <c r="GQ62" s="132">
        <f t="shared" si="177"/>
        <v>0</v>
      </c>
      <c r="GR62" s="132">
        <f t="shared" si="177"/>
        <v>0</v>
      </c>
      <c r="GS62" s="132">
        <f t="shared" si="177"/>
        <v>0</v>
      </c>
      <c r="GT62" s="132">
        <f t="shared" si="177"/>
        <v>0</v>
      </c>
      <c r="GU62" s="132">
        <f t="shared" si="177"/>
        <v>0</v>
      </c>
      <c r="GV62" s="132">
        <f t="shared" si="177"/>
        <v>0</v>
      </c>
      <c r="GW62" s="132">
        <f t="shared" si="177"/>
        <v>0</v>
      </c>
      <c r="GX62" s="132">
        <f t="shared" si="177"/>
        <v>0</v>
      </c>
      <c r="GY62" s="132">
        <f t="shared" si="177"/>
        <v>0</v>
      </c>
      <c r="GZ62" s="132">
        <f t="shared" si="177"/>
        <v>0</v>
      </c>
      <c r="HA62" s="132">
        <f t="shared" si="177"/>
        <v>0</v>
      </c>
      <c r="HB62" s="132">
        <f t="shared" si="177"/>
        <v>0</v>
      </c>
      <c r="HC62" s="132">
        <f t="shared" si="177"/>
        <v>0</v>
      </c>
      <c r="HD62" s="132">
        <f t="shared" si="177"/>
        <v>0</v>
      </c>
      <c r="HE62" s="132">
        <f t="shared" si="177"/>
        <v>0</v>
      </c>
      <c r="HF62" s="132">
        <f t="shared" si="177"/>
        <v>0</v>
      </c>
      <c r="HG62" s="132">
        <f t="shared" si="177"/>
        <v>0</v>
      </c>
      <c r="HH62" s="132">
        <f t="shared" si="177"/>
        <v>0</v>
      </c>
      <c r="HI62" s="132">
        <f t="shared" si="177"/>
        <v>0</v>
      </c>
      <c r="HJ62" s="132">
        <f t="shared" si="177"/>
        <v>0</v>
      </c>
      <c r="HK62" s="132">
        <f t="shared" si="177"/>
        <v>0</v>
      </c>
      <c r="HL62" s="132">
        <f t="shared" si="177"/>
        <v>0</v>
      </c>
      <c r="HM62" s="132">
        <f t="shared" si="177"/>
        <v>0</v>
      </c>
      <c r="HN62" s="132">
        <f t="shared" si="177"/>
        <v>0</v>
      </c>
      <c r="HO62" s="132">
        <f t="shared" si="177"/>
        <v>0</v>
      </c>
      <c r="HP62" s="132">
        <f t="shared" si="177"/>
        <v>0</v>
      </c>
      <c r="HQ62" s="132">
        <f t="shared" si="177"/>
        <v>0</v>
      </c>
      <c r="HR62" s="132">
        <f t="shared" si="177"/>
        <v>0</v>
      </c>
      <c r="HS62" s="132">
        <f t="shared" si="177"/>
        <v>0</v>
      </c>
      <c r="HT62" s="132">
        <f t="shared" si="177"/>
        <v>0</v>
      </c>
      <c r="HU62" s="132">
        <f t="shared" si="177"/>
        <v>0</v>
      </c>
      <c r="HV62" s="132">
        <f t="shared" si="177"/>
        <v>0</v>
      </c>
      <c r="HW62" s="132">
        <f t="shared" si="177"/>
        <v>0</v>
      </c>
      <c r="HX62" s="132">
        <f t="shared" si="177"/>
        <v>0</v>
      </c>
      <c r="HY62" s="132">
        <f t="shared" si="177"/>
        <v>0</v>
      </c>
      <c r="HZ62" s="132">
        <f t="shared" si="177"/>
        <v>0</v>
      </c>
      <c r="IA62" s="132">
        <f t="shared" si="177"/>
        <v>0</v>
      </c>
      <c r="IB62" s="132">
        <f t="shared" si="177"/>
        <v>0</v>
      </c>
      <c r="IC62" s="132">
        <f t="shared" si="177"/>
        <v>0</v>
      </c>
      <c r="ID62" s="132">
        <f t="shared" si="177"/>
        <v>0</v>
      </c>
      <c r="IE62" s="132">
        <f t="shared" si="177"/>
        <v>0</v>
      </c>
      <c r="IF62" s="132">
        <f t="shared" si="177"/>
        <v>0</v>
      </c>
      <c r="IG62" s="132">
        <f t="shared" si="177"/>
        <v>0</v>
      </c>
      <c r="IH62" s="132">
        <f t="shared" si="177"/>
        <v>0</v>
      </c>
      <c r="II62" s="132">
        <f t="shared" si="177"/>
        <v>0</v>
      </c>
      <c r="IJ62" s="132">
        <f t="shared" si="177"/>
        <v>0</v>
      </c>
      <c r="IK62" s="132">
        <f t="shared" si="177"/>
        <v>0</v>
      </c>
      <c r="IL62" s="132">
        <f t="shared" si="177"/>
        <v>0</v>
      </c>
      <c r="IM62" s="132">
        <f t="shared" si="177"/>
        <v>0</v>
      </c>
      <c r="IN62" s="132">
        <f t="shared" si="177"/>
        <v>0</v>
      </c>
      <c r="IO62" s="132">
        <f t="shared" si="177"/>
        <v>0</v>
      </c>
      <c r="IP62" s="132">
        <f t="shared" si="177"/>
        <v>0</v>
      </c>
      <c r="IQ62" s="132">
        <f t="shared" si="177"/>
        <v>0</v>
      </c>
      <c r="IR62" s="132">
        <f t="shared" si="177"/>
        <v>0</v>
      </c>
      <c r="IS62" s="132">
        <f t="shared" si="177"/>
        <v>0</v>
      </c>
      <c r="IT62" s="132">
        <f t="shared" si="177"/>
        <v>0</v>
      </c>
      <c r="IU62" s="132">
        <f t="shared" si="177"/>
        <v>0</v>
      </c>
      <c r="IV62" s="132">
        <f t="shared" si="177"/>
        <v>0</v>
      </c>
      <c r="IW62" s="132">
        <f t="shared" si="177"/>
        <v>0</v>
      </c>
      <c r="IX62" s="132">
        <f t="shared" si="177"/>
        <v>0</v>
      </c>
      <c r="IY62" s="132">
        <f t="shared" si="177"/>
        <v>0</v>
      </c>
      <c r="IZ62" s="132">
        <f t="shared" si="177"/>
        <v>0</v>
      </c>
      <c r="JA62" s="132">
        <f t="shared" si="177"/>
        <v>0</v>
      </c>
      <c r="JB62" s="132">
        <f t="shared" si="177"/>
        <v>0</v>
      </c>
      <c r="JC62" s="132">
        <f t="shared" si="177"/>
        <v>0</v>
      </c>
      <c r="JD62" s="132">
        <f t="shared" si="177"/>
        <v>0</v>
      </c>
      <c r="JE62" s="132">
        <f t="shared" si="177"/>
        <v>0</v>
      </c>
      <c r="JF62" s="132">
        <f t="shared" si="177"/>
        <v>0</v>
      </c>
      <c r="JG62" s="132">
        <f t="shared" si="177"/>
        <v>0</v>
      </c>
      <c r="JH62" s="132">
        <f t="shared" si="177"/>
        <v>0</v>
      </c>
      <c r="JI62" s="132">
        <f t="shared" si="177"/>
        <v>0</v>
      </c>
      <c r="JJ62" s="132">
        <f t="shared" si="177"/>
        <v>0</v>
      </c>
      <c r="JK62" s="132">
        <f t="shared" si="177"/>
        <v>0</v>
      </c>
      <c r="JL62" s="132">
        <f t="shared" si="177"/>
        <v>0</v>
      </c>
      <c r="JM62" s="132">
        <f t="shared" si="177"/>
        <v>0</v>
      </c>
      <c r="JN62" s="132">
        <f t="shared" si="177"/>
        <v>0</v>
      </c>
      <c r="JO62" s="132">
        <f t="shared" si="177"/>
        <v>0</v>
      </c>
      <c r="JP62" s="132">
        <f t="shared" si="177"/>
        <v>0</v>
      </c>
      <c r="JQ62" s="132">
        <f t="shared" si="177"/>
        <v>0</v>
      </c>
      <c r="JR62" s="132">
        <f t="shared" si="177"/>
        <v>0</v>
      </c>
      <c r="JS62" s="132">
        <f t="shared" si="177"/>
        <v>0</v>
      </c>
      <c r="JT62" s="132">
        <f t="shared" si="177"/>
        <v>0</v>
      </c>
      <c r="JU62" s="132">
        <f t="shared" si="177"/>
        <v>0</v>
      </c>
      <c r="JV62" s="132">
        <f t="shared" si="177"/>
        <v>0</v>
      </c>
      <c r="JW62" s="132">
        <f t="shared" si="177"/>
        <v>0</v>
      </c>
      <c r="JX62" s="132">
        <f t="shared" si="177"/>
        <v>0</v>
      </c>
      <c r="JY62" s="132">
        <f t="shared" si="177"/>
        <v>0</v>
      </c>
      <c r="JZ62" s="132">
        <f t="shared" si="177"/>
        <v>0</v>
      </c>
      <c r="KA62" s="132">
        <f t="shared" si="177"/>
        <v>0</v>
      </c>
      <c r="KB62" s="132">
        <f t="shared" si="177"/>
        <v>0</v>
      </c>
      <c r="KC62" s="132">
        <f t="shared" si="177"/>
        <v>0</v>
      </c>
      <c r="KD62" s="132">
        <f t="shared" si="177"/>
        <v>0</v>
      </c>
      <c r="KE62" s="132">
        <f t="shared" si="177"/>
        <v>0</v>
      </c>
      <c r="KF62" s="132">
        <f t="shared" si="177"/>
        <v>0</v>
      </c>
      <c r="KG62" s="132">
        <f t="shared" si="177"/>
        <v>0</v>
      </c>
      <c r="KH62" s="132">
        <f t="shared" si="177"/>
        <v>0</v>
      </c>
      <c r="KI62" s="132">
        <f t="shared" si="177"/>
        <v>0</v>
      </c>
      <c r="KJ62" s="132">
        <f t="shared" si="177"/>
        <v>0</v>
      </c>
      <c r="KK62" s="132">
        <f t="shared" si="177"/>
        <v>0</v>
      </c>
      <c r="KL62" s="132">
        <f t="shared" si="177"/>
        <v>0</v>
      </c>
      <c r="KM62" s="132">
        <f t="shared" si="177"/>
        <v>0</v>
      </c>
      <c r="KN62" s="132">
        <f t="shared" si="177"/>
        <v>0</v>
      </c>
      <c r="KO62" s="132">
        <f t="shared" si="177"/>
        <v>0</v>
      </c>
      <c r="KP62" s="132">
        <f t="shared" si="177"/>
        <v>0</v>
      </c>
      <c r="KQ62" s="132">
        <f t="shared" si="177"/>
        <v>0</v>
      </c>
      <c r="KR62" s="132">
        <f t="shared" si="177"/>
        <v>0</v>
      </c>
      <c r="KS62" s="132">
        <f t="shared" si="177"/>
        <v>0</v>
      </c>
      <c r="KT62" s="132">
        <f t="shared" si="177"/>
        <v>0</v>
      </c>
      <c r="KU62" s="132">
        <f t="shared" si="177"/>
        <v>0</v>
      </c>
      <c r="KV62" s="132">
        <f t="shared" si="177"/>
        <v>0</v>
      </c>
      <c r="KW62" s="132">
        <f t="shared" si="177"/>
        <v>0</v>
      </c>
      <c r="KX62" s="132">
        <f t="shared" si="177"/>
        <v>0</v>
      </c>
      <c r="KY62" s="132">
        <f t="shared" si="177"/>
        <v>0</v>
      </c>
      <c r="KZ62" s="132">
        <f t="shared" si="177"/>
        <v>0</v>
      </c>
      <c r="LA62" s="132">
        <f t="shared" si="177"/>
        <v>0</v>
      </c>
      <c r="LB62" s="132">
        <f t="shared" si="177"/>
        <v>0</v>
      </c>
      <c r="LC62" s="132">
        <f t="shared" si="177"/>
        <v>0</v>
      </c>
      <c r="LD62" s="132">
        <f t="shared" si="177"/>
        <v>0</v>
      </c>
      <c r="LE62" s="132">
        <f t="shared" si="177"/>
        <v>0</v>
      </c>
      <c r="LF62" s="132">
        <f t="shared" si="177"/>
        <v>0</v>
      </c>
      <c r="LG62" s="132">
        <f t="shared" si="177"/>
        <v>0</v>
      </c>
      <c r="LH62" s="132">
        <f t="shared" si="177"/>
        <v>0</v>
      </c>
      <c r="LI62" s="132">
        <f t="shared" si="177"/>
        <v>0</v>
      </c>
      <c r="LJ62" s="132">
        <f t="shared" si="177"/>
        <v>0</v>
      </c>
      <c r="LK62" s="132">
        <f t="shared" si="177"/>
        <v>0</v>
      </c>
      <c r="LL62" s="132">
        <f t="shared" si="177"/>
        <v>0</v>
      </c>
      <c r="LM62" s="132">
        <f t="shared" si="177"/>
        <v>0</v>
      </c>
      <c r="LN62" s="132">
        <f t="shared" si="177"/>
        <v>0</v>
      </c>
      <c r="LO62" s="132">
        <f t="shared" si="177"/>
        <v>0</v>
      </c>
      <c r="LP62" s="132">
        <f t="shared" si="177"/>
        <v>0</v>
      </c>
      <c r="LQ62" s="132">
        <f t="shared" si="177"/>
        <v>0</v>
      </c>
      <c r="LR62" s="132">
        <f t="shared" si="177"/>
        <v>0</v>
      </c>
      <c r="LS62" s="132">
        <f t="shared" si="177"/>
        <v>0</v>
      </c>
      <c r="LT62" s="132">
        <f t="shared" si="177"/>
        <v>0</v>
      </c>
      <c r="LU62" s="132">
        <f t="shared" si="177"/>
        <v>0</v>
      </c>
      <c r="LV62" s="132">
        <f t="shared" si="177"/>
        <v>0</v>
      </c>
      <c r="LW62" s="132">
        <f t="shared" si="177"/>
        <v>0</v>
      </c>
      <c r="LX62" s="132">
        <f t="shared" si="177"/>
        <v>0</v>
      </c>
      <c r="LY62" s="132">
        <f t="shared" si="177"/>
        <v>0</v>
      </c>
      <c r="LZ62" s="132">
        <f t="shared" si="177"/>
        <v>0</v>
      </c>
      <c r="MA62" s="132">
        <f t="shared" si="177"/>
        <v>0</v>
      </c>
      <c r="MB62" s="132">
        <f t="shared" si="177"/>
        <v>0</v>
      </c>
      <c r="MC62" s="132">
        <f t="shared" si="177"/>
        <v>0</v>
      </c>
      <c r="MD62" s="132">
        <f t="shared" si="177"/>
        <v>0</v>
      </c>
      <c r="ME62" s="132">
        <f t="shared" si="177"/>
        <v>0</v>
      </c>
      <c r="MF62" s="132">
        <f t="shared" si="177"/>
        <v>0</v>
      </c>
      <c r="MG62" s="132">
        <f t="shared" si="177"/>
        <v>0</v>
      </c>
      <c r="MH62" s="132">
        <f t="shared" si="177"/>
        <v>0</v>
      </c>
      <c r="MI62" s="132">
        <f t="shared" si="177"/>
        <v>0</v>
      </c>
      <c r="MJ62" s="132">
        <f t="shared" si="177"/>
        <v>0</v>
      </c>
      <c r="MK62" s="132">
        <f t="shared" si="177"/>
        <v>0</v>
      </c>
      <c r="ML62" s="132">
        <f t="shared" si="177"/>
        <v>0</v>
      </c>
      <c r="MM62" s="132">
        <f t="shared" si="177"/>
        <v>0</v>
      </c>
      <c r="MN62" s="132">
        <f t="shared" si="177"/>
        <v>0</v>
      </c>
      <c r="MO62" s="132">
        <f t="shared" si="177"/>
        <v>0</v>
      </c>
      <c r="MP62" s="132">
        <f t="shared" si="177"/>
        <v>0</v>
      </c>
      <c r="MQ62" s="132">
        <f t="shared" si="177"/>
        <v>0</v>
      </c>
      <c r="MR62" s="132">
        <f t="shared" si="177"/>
        <v>0</v>
      </c>
      <c r="MS62" s="132">
        <f t="shared" si="177"/>
        <v>0</v>
      </c>
      <c r="MT62" s="132">
        <f t="shared" si="177"/>
        <v>0</v>
      </c>
      <c r="MU62" s="132">
        <f t="shared" si="177"/>
        <v>0</v>
      </c>
      <c r="MV62" s="132">
        <f t="shared" si="177"/>
        <v>0</v>
      </c>
      <c r="MW62" s="132">
        <f t="shared" si="177"/>
        <v>0</v>
      </c>
      <c r="MX62" s="132">
        <f t="shared" si="177"/>
        <v>0</v>
      </c>
      <c r="MY62" s="132">
        <f t="shared" si="177"/>
        <v>0</v>
      </c>
      <c r="MZ62" s="132">
        <f t="shared" si="177"/>
        <v>0</v>
      </c>
      <c r="NA62" s="132">
        <f t="shared" si="177"/>
        <v>0</v>
      </c>
      <c r="NB62" s="132">
        <f t="shared" si="177"/>
        <v>0</v>
      </c>
      <c r="NC62" s="132">
        <f t="shared" si="177"/>
        <v>0</v>
      </c>
      <c r="ND62" s="132">
        <f t="shared" si="177"/>
        <v>0</v>
      </c>
      <c r="NE62" s="132">
        <f t="shared" si="177"/>
        <v>0</v>
      </c>
      <c r="NF62" s="132">
        <f t="shared" si="177"/>
        <v>0</v>
      </c>
      <c r="NG62" s="132">
        <f t="shared" si="177"/>
        <v>0</v>
      </c>
      <c r="NH62" s="132">
        <f t="shared" si="177"/>
        <v>0</v>
      </c>
      <c r="NI62" s="132">
        <f t="shared" si="177"/>
        <v>0</v>
      </c>
      <c r="NJ62" s="132">
        <f t="shared" si="177"/>
        <v>0</v>
      </c>
      <c r="NK62" s="132">
        <f t="shared" si="177"/>
        <v>0</v>
      </c>
      <c r="NL62" s="132">
        <f t="shared" si="177"/>
        <v>0</v>
      </c>
      <c r="NM62" s="132">
        <f t="shared" si="177"/>
        <v>0</v>
      </c>
      <c r="NN62" s="132">
        <f t="shared" si="177"/>
        <v>0</v>
      </c>
      <c r="NO62" s="132">
        <f t="shared" si="177"/>
        <v>0</v>
      </c>
      <c r="NP62" s="132">
        <f t="shared" si="177"/>
        <v>0</v>
      </c>
      <c r="NQ62" s="132">
        <f t="shared" si="177"/>
        <v>0</v>
      </c>
      <c r="NR62" s="132">
        <f t="shared" si="177"/>
        <v>0</v>
      </c>
      <c r="NS62" s="132">
        <f t="shared" si="177"/>
        <v>0</v>
      </c>
      <c r="NT62" s="132">
        <f t="shared" si="177"/>
        <v>0</v>
      </c>
      <c r="NU62" s="132">
        <f t="shared" si="177"/>
        <v>0</v>
      </c>
      <c r="NV62" s="132">
        <f t="shared" si="177"/>
        <v>0</v>
      </c>
      <c r="NW62" s="132">
        <f t="shared" si="177"/>
        <v>0</v>
      </c>
      <c r="NX62" s="132">
        <f t="shared" si="177"/>
        <v>0</v>
      </c>
      <c r="NY62" s="132">
        <f t="shared" si="177"/>
        <v>0</v>
      </c>
      <c r="NZ62" s="132">
        <f t="shared" si="177"/>
        <v>0</v>
      </c>
      <c r="OA62" s="132">
        <f t="shared" si="177"/>
        <v>0</v>
      </c>
      <c r="OB62" s="132">
        <f t="shared" si="177"/>
        <v>0</v>
      </c>
      <c r="OC62" s="132">
        <f t="shared" si="177"/>
        <v>0</v>
      </c>
      <c r="OD62" s="132">
        <f t="shared" si="177"/>
        <v>0</v>
      </c>
      <c r="OE62" s="133">
        <f t="shared" si="177"/>
        <v>0</v>
      </c>
      <c r="OF62" s="133">
        <f t="shared" si="177"/>
        <v>0</v>
      </c>
      <c r="OG62" s="133">
        <f t="shared" si="177"/>
        <v>0</v>
      </c>
      <c r="OH62" s="133">
        <f t="shared" si="177"/>
        <v>0</v>
      </c>
      <c r="OI62" s="133">
        <f t="shared" si="177"/>
        <v>0</v>
      </c>
      <c r="OJ62" s="133">
        <f t="shared" si="177"/>
        <v>0</v>
      </c>
      <c r="OK62" s="133">
        <f t="shared" si="177"/>
        <v>0</v>
      </c>
      <c r="OL62" s="133">
        <f t="shared" si="177"/>
        <v>0</v>
      </c>
      <c r="OM62" s="133">
        <f t="shared" si="177"/>
        <v>0</v>
      </c>
      <c r="ON62" s="133">
        <f t="shared" si="177"/>
        <v>0</v>
      </c>
      <c r="OO62" s="133">
        <f t="shared" si="177"/>
        <v>0</v>
      </c>
      <c r="OP62" s="133">
        <f t="shared" si="177"/>
        <v>0</v>
      </c>
      <c r="OQ62" s="133">
        <f t="shared" si="177"/>
        <v>0</v>
      </c>
      <c r="OR62" s="133">
        <f t="shared" si="177"/>
        <v>0</v>
      </c>
      <c r="OS62" s="133">
        <f t="shared" si="177"/>
        <v>0</v>
      </c>
      <c r="OT62" s="133">
        <f t="shared" si="177"/>
        <v>0</v>
      </c>
      <c r="OU62" s="133">
        <f t="shared" si="177"/>
        <v>0</v>
      </c>
      <c r="OV62" s="133">
        <f t="shared" si="177"/>
        <v>0</v>
      </c>
      <c r="OW62" s="133">
        <f t="shared" si="177"/>
        <v>0</v>
      </c>
      <c r="OX62" s="133">
        <f t="shared" si="177"/>
        <v>0</v>
      </c>
      <c r="OY62" s="133">
        <f t="shared" si="177"/>
        <v>0</v>
      </c>
      <c r="OZ62" s="133">
        <f t="shared" si="177"/>
        <v>0</v>
      </c>
      <c r="PA62" s="133">
        <f t="shared" si="177"/>
        <v>0</v>
      </c>
      <c r="PB62" s="133">
        <f t="shared" si="177"/>
        <v>0</v>
      </c>
      <c r="PC62" s="133">
        <f t="shared" si="177"/>
        <v>0</v>
      </c>
      <c r="PD62" s="133">
        <f t="shared" si="177"/>
        <v>0</v>
      </c>
      <c r="PE62" s="133">
        <f t="shared" si="177"/>
        <v>0</v>
      </c>
      <c r="PF62" s="133">
        <f t="shared" si="177"/>
        <v>0</v>
      </c>
      <c r="PG62" s="133">
        <f t="shared" si="177"/>
        <v>0</v>
      </c>
      <c r="PH62" s="133">
        <f t="shared" si="177"/>
        <v>0</v>
      </c>
      <c r="PI62" s="133">
        <f t="shared" si="177"/>
        <v>0</v>
      </c>
      <c r="PJ62" s="133">
        <f t="shared" si="177"/>
        <v>0</v>
      </c>
      <c r="PK62" s="133">
        <f t="shared" si="177"/>
        <v>0</v>
      </c>
      <c r="PL62" s="133">
        <f t="shared" si="177"/>
        <v>0</v>
      </c>
      <c r="PM62" s="133">
        <f t="shared" si="177"/>
        <v>0</v>
      </c>
      <c r="PN62" s="133">
        <f t="shared" si="177"/>
        <v>0</v>
      </c>
      <c r="PO62" s="133">
        <f t="shared" si="177"/>
        <v>0</v>
      </c>
      <c r="PP62" s="133">
        <f t="shared" si="177"/>
        <v>0</v>
      </c>
      <c r="PQ62" s="133">
        <f t="shared" si="177"/>
        <v>0</v>
      </c>
      <c r="PR62" s="133">
        <f t="shared" si="177"/>
        <v>0</v>
      </c>
      <c r="PS62" s="133">
        <f t="shared" si="177"/>
        <v>0</v>
      </c>
      <c r="PT62" s="133">
        <f t="shared" si="177"/>
        <v>0</v>
      </c>
      <c r="PU62" s="133">
        <f t="shared" si="177"/>
        <v>0</v>
      </c>
      <c r="PV62" s="133">
        <f t="shared" si="177"/>
        <v>0</v>
      </c>
      <c r="PW62" s="133">
        <f t="shared" si="177"/>
        <v>0</v>
      </c>
      <c r="PX62" s="133">
        <f t="shared" si="177"/>
        <v>0</v>
      </c>
      <c r="PY62" s="133">
        <f t="shared" si="177"/>
        <v>0</v>
      </c>
      <c r="PZ62" s="133">
        <f t="shared" si="177"/>
        <v>0</v>
      </c>
      <c r="QA62" s="133">
        <f t="shared" si="177"/>
        <v>0</v>
      </c>
      <c r="QB62" s="133">
        <f t="shared" si="177"/>
        <v>0</v>
      </c>
      <c r="QC62" s="133">
        <f t="shared" si="177"/>
        <v>0</v>
      </c>
      <c r="QD62" s="133">
        <f t="shared" si="177"/>
        <v>0</v>
      </c>
      <c r="QE62" s="133">
        <f t="shared" si="177"/>
        <v>0</v>
      </c>
      <c r="QF62" s="133">
        <f t="shared" si="177"/>
        <v>0</v>
      </c>
      <c r="QG62" s="133">
        <f t="shared" si="177"/>
        <v>0</v>
      </c>
      <c r="QH62" s="133">
        <f t="shared" si="177"/>
        <v>0</v>
      </c>
      <c r="QI62" s="133">
        <f t="shared" si="177"/>
        <v>0</v>
      </c>
    </row>
    <row r="63" ht="21.75" customHeight="1">
      <c r="A63" s="120" t="s">
        <v>154</v>
      </c>
      <c r="B63" s="126">
        <f t="shared" si="122"/>
        <v>0</v>
      </c>
      <c r="C63" s="122" t="s">
        <v>79</v>
      </c>
      <c r="D63" s="123">
        <v>1.0</v>
      </c>
      <c r="E63" s="122">
        <f>+D$46*D63</f>
        <v>0</v>
      </c>
      <c r="F63" s="134">
        <v>1.0</v>
      </c>
      <c r="G63" s="122">
        <f>+F$46*F63</f>
        <v>0</v>
      </c>
      <c r="H63" s="104"/>
      <c r="I63" s="125" t="s">
        <v>148</v>
      </c>
      <c r="J63" s="126">
        <f t="shared" si="123"/>
        <v>0</v>
      </c>
      <c r="K63" s="127" t="s">
        <v>63</v>
      </c>
      <c r="L63" s="128">
        <v>18.7</v>
      </c>
      <c r="M63" s="127">
        <f t="shared" si="178"/>
        <v>0</v>
      </c>
      <c r="N63" s="128">
        <v>18.7</v>
      </c>
      <c r="O63" s="127">
        <f t="shared" si="179"/>
        <v>0</v>
      </c>
      <c r="P63" s="104"/>
      <c r="Q63" s="125" t="s">
        <v>155</v>
      </c>
      <c r="R63" s="126">
        <f t="shared" si="124"/>
        <v>0</v>
      </c>
      <c r="S63" s="127" t="s">
        <v>79</v>
      </c>
      <c r="T63" s="128">
        <v>0.25</v>
      </c>
      <c r="U63" s="127">
        <f>+T$46*T63</f>
        <v>0</v>
      </c>
      <c r="V63" s="128">
        <v>0.25</v>
      </c>
      <c r="W63" s="127">
        <f>+V$46*V63</f>
        <v>0</v>
      </c>
      <c r="X63" s="104"/>
      <c r="Y63" s="125" t="s">
        <v>92</v>
      </c>
      <c r="Z63" s="126">
        <f t="shared" si="125"/>
        <v>0</v>
      </c>
      <c r="AA63" s="127" t="s">
        <v>63</v>
      </c>
      <c r="AB63" s="128">
        <f>6+8</f>
        <v>14</v>
      </c>
      <c r="AC63" s="127">
        <f t="shared" si="175"/>
        <v>0</v>
      </c>
      <c r="AD63" s="128">
        <v>14.0</v>
      </c>
      <c r="AE63" s="127">
        <f t="shared" si="176"/>
        <v>0</v>
      </c>
      <c r="AF63" s="104"/>
      <c r="AG63" s="104"/>
      <c r="AH63" s="125" t="s">
        <v>137</v>
      </c>
      <c r="AI63" s="126">
        <f t="shared" si="126"/>
        <v>0</v>
      </c>
      <c r="AJ63" s="127" t="s">
        <v>63</v>
      </c>
      <c r="AK63" s="128">
        <v>32.0</v>
      </c>
      <c r="AL63" s="127">
        <f t="shared" ref="AL63:AL68" si="181">+AK$46*AK63/500</f>
        <v>0</v>
      </c>
      <c r="AM63" s="128">
        <v>32.0</v>
      </c>
      <c r="AN63" s="127">
        <f t="shared" ref="AN63:AN68" si="182">+AM$46*AM63/500</f>
        <v>0</v>
      </c>
      <c r="AO63" s="104"/>
      <c r="AP63" s="125" t="s">
        <v>156</v>
      </c>
      <c r="AQ63" s="126">
        <f t="shared" si="127"/>
        <v>0</v>
      </c>
      <c r="AR63" s="127" t="s">
        <v>63</v>
      </c>
      <c r="AS63" s="128">
        <v>24.0</v>
      </c>
      <c r="AT63" s="127">
        <f t="shared" si="172"/>
        <v>0</v>
      </c>
      <c r="AU63" s="128">
        <v>24.0</v>
      </c>
      <c r="AV63" s="127">
        <f t="shared" si="173"/>
        <v>0</v>
      </c>
      <c r="AW63" s="104"/>
      <c r="AX63" s="125" t="s">
        <v>98</v>
      </c>
      <c r="AY63" s="126">
        <f t="shared" si="128"/>
        <v>0</v>
      </c>
      <c r="AZ63" s="127" t="s">
        <v>99</v>
      </c>
      <c r="BA63" s="128">
        <v>8.0</v>
      </c>
      <c r="BB63" s="127">
        <f>+BA$46*BA63/1000</f>
        <v>0</v>
      </c>
      <c r="BC63" s="178">
        <v>8.0</v>
      </c>
      <c r="BD63" s="127">
        <f>+BC$46*BC63/1000</f>
        <v>0</v>
      </c>
      <c r="BE63" s="155"/>
      <c r="BF63" s="156"/>
      <c r="BG63" s="155"/>
      <c r="BH63" s="131">
        <f t="shared" si="129"/>
        <v>0</v>
      </c>
      <c r="BI63" s="132">
        <f t="shared" si="130"/>
        <v>0</v>
      </c>
      <c r="BJ63" s="132">
        <f t="shared" ref="BJ63:QI63" si="180">+IF($A63=BJ$11,($E63+$G63))+IF($I63=BJ$11,($M63+$O63))+IF($Q63=BJ$11,($U63+$W63))+IF($Y63=BJ$11,($AC63+$AE63))+IF($AH63=BJ$11,($AL63+$AN63))+IF($AP63=BJ$11,($AT63+$AV63))+IF($AX63=BJ$11,($BB63+$BD63))</f>
        <v>0</v>
      </c>
      <c r="BK63" s="132">
        <f t="shared" si="180"/>
        <v>0</v>
      </c>
      <c r="BL63" s="132">
        <f t="shared" si="180"/>
        <v>0</v>
      </c>
      <c r="BM63" s="132">
        <f t="shared" si="180"/>
        <v>0</v>
      </c>
      <c r="BN63" s="132">
        <f t="shared" si="180"/>
        <v>0</v>
      </c>
      <c r="BO63" s="132">
        <f t="shared" si="180"/>
        <v>0</v>
      </c>
      <c r="BP63" s="132">
        <f t="shared" si="180"/>
        <v>0</v>
      </c>
      <c r="BQ63" s="132">
        <f t="shared" si="180"/>
        <v>0</v>
      </c>
      <c r="BR63" s="132">
        <f t="shared" si="180"/>
        <v>0</v>
      </c>
      <c r="BS63" s="132">
        <f t="shared" si="180"/>
        <v>0</v>
      </c>
      <c r="BT63" s="132">
        <f t="shared" si="180"/>
        <v>0</v>
      </c>
      <c r="BU63" s="132">
        <f t="shared" si="180"/>
        <v>0</v>
      </c>
      <c r="BV63" s="132">
        <f t="shared" si="180"/>
        <v>0</v>
      </c>
      <c r="BW63" s="132">
        <f t="shared" si="180"/>
        <v>0</v>
      </c>
      <c r="BX63" s="132">
        <f t="shared" si="180"/>
        <v>0</v>
      </c>
      <c r="BY63" s="132">
        <f t="shared" si="180"/>
        <v>0</v>
      </c>
      <c r="BZ63" s="132">
        <f t="shared" si="180"/>
        <v>0</v>
      </c>
      <c r="CA63" s="132">
        <f t="shared" si="180"/>
        <v>0</v>
      </c>
      <c r="CB63" s="132">
        <f t="shared" si="180"/>
        <v>0</v>
      </c>
      <c r="CC63" s="132">
        <f t="shared" si="180"/>
        <v>0</v>
      </c>
      <c r="CD63" s="132">
        <f t="shared" si="180"/>
        <v>0</v>
      </c>
      <c r="CE63" s="132">
        <f t="shared" si="180"/>
        <v>0</v>
      </c>
      <c r="CF63" s="132">
        <f t="shared" si="180"/>
        <v>0</v>
      </c>
      <c r="CG63" s="132">
        <f t="shared" si="180"/>
        <v>0</v>
      </c>
      <c r="CH63" s="132">
        <f t="shared" si="180"/>
        <v>0</v>
      </c>
      <c r="CI63" s="132">
        <f t="shared" si="180"/>
        <v>0</v>
      </c>
      <c r="CJ63" s="132">
        <f t="shared" si="180"/>
        <v>0</v>
      </c>
      <c r="CK63" s="132">
        <f t="shared" si="180"/>
        <v>0</v>
      </c>
      <c r="CL63" s="132">
        <f t="shared" si="180"/>
        <v>0</v>
      </c>
      <c r="CM63" s="132">
        <f t="shared" si="180"/>
        <v>0</v>
      </c>
      <c r="CN63" s="132">
        <f t="shared" si="180"/>
        <v>0</v>
      </c>
      <c r="CO63" s="132">
        <f t="shared" si="180"/>
        <v>0</v>
      </c>
      <c r="CP63" s="132">
        <f t="shared" si="180"/>
        <v>0</v>
      </c>
      <c r="CQ63" s="132">
        <f t="shared" si="180"/>
        <v>0</v>
      </c>
      <c r="CR63" s="132">
        <f t="shared" si="180"/>
        <v>0</v>
      </c>
      <c r="CS63" s="132">
        <f t="shared" si="180"/>
        <v>0</v>
      </c>
      <c r="CT63" s="132">
        <f t="shared" si="180"/>
        <v>0</v>
      </c>
      <c r="CU63" s="132">
        <f t="shared" si="180"/>
        <v>0</v>
      </c>
      <c r="CV63" s="132">
        <f t="shared" si="180"/>
        <v>0</v>
      </c>
      <c r="CW63" s="132">
        <f t="shared" si="180"/>
        <v>0</v>
      </c>
      <c r="CX63" s="132">
        <f t="shared" si="180"/>
        <v>0</v>
      </c>
      <c r="CY63" s="132">
        <f t="shared" si="180"/>
        <v>0</v>
      </c>
      <c r="CZ63" s="132">
        <f t="shared" si="180"/>
        <v>0</v>
      </c>
      <c r="DA63" s="132">
        <f t="shared" si="180"/>
        <v>0</v>
      </c>
      <c r="DB63" s="132">
        <f t="shared" si="180"/>
        <v>0</v>
      </c>
      <c r="DC63" s="132">
        <f t="shared" si="180"/>
        <v>0</v>
      </c>
      <c r="DD63" s="132">
        <f t="shared" si="180"/>
        <v>0</v>
      </c>
      <c r="DE63" s="132">
        <f t="shared" si="180"/>
        <v>0</v>
      </c>
      <c r="DF63" s="132">
        <f t="shared" si="180"/>
        <v>0</v>
      </c>
      <c r="DG63" s="132">
        <f t="shared" si="180"/>
        <v>0</v>
      </c>
      <c r="DH63" s="132">
        <f t="shared" si="180"/>
        <v>0</v>
      </c>
      <c r="DI63" s="132">
        <f t="shared" si="180"/>
        <v>0</v>
      </c>
      <c r="DJ63" s="132">
        <f t="shared" si="180"/>
        <v>0</v>
      </c>
      <c r="DK63" s="132">
        <f t="shared" si="180"/>
        <v>0</v>
      </c>
      <c r="DL63" s="132">
        <f t="shared" si="180"/>
        <v>0</v>
      </c>
      <c r="DM63" s="132">
        <f t="shared" si="180"/>
        <v>0</v>
      </c>
      <c r="DN63" s="132">
        <f t="shared" si="180"/>
        <v>0</v>
      </c>
      <c r="DO63" s="132">
        <f t="shared" si="180"/>
        <v>0</v>
      </c>
      <c r="DP63" s="132">
        <f t="shared" si="180"/>
        <v>0</v>
      </c>
      <c r="DQ63" s="132">
        <f t="shared" si="180"/>
        <v>0</v>
      </c>
      <c r="DR63" s="132">
        <f t="shared" si="180"/>
        <v>0</v>
      </c>
      <c r="DS63" s="132">
        <f t="shared" si="180"/>
        <v>0</v>
      </c>
      <c r="DT63" s="132">
        <f t="shared" si="180"/>
        <v>0</v>
      </c>
      <c r="DU63" s="132">
        <f t="shared" si="180"/>
        <v>0</v>
      </c>
      <c r="DV63" s="132">
        <f t="shared" si="180"/>
        <v>0</v>
      </c>
      <c r="DW63" s="132">
        <f t="shared" si="180"/>
        <v>0</v>
      </c>
      <c r="DX63" s="132">
        <f t="shared" si="180"/>
        <v>0</v>
      </c>
      <c r="DY63" s="132">
        <f t="shared" si="180"/>
        <v>0</v>
      </c>
      <c r="DZ63" s="132">
        <f t="shared" si="180"/>
        <v>0</v>
      </c>
      <c r="EA63" s="132">
        <f t="shared" si="180"/>
        <v>0</v>
      </c>
      <c r="EB63" s="132">
        <f t="shared" si="180"/>
        <v>0</v>
      </c>
      <c r="EC63" s="132">
        <f t="shared" si="180"/>
        <v>0</v>
      </c>
      <c r="ED63" s="132">
        <f t="shared" si="180"/>
        <v>0</v>
      </c>
      <c r="EE63" s="132">
        <f t="shared" si="180"/>
        <v>0</v>
      </c>
      <c r="EF63" s="132">
        <f t="shared" si="180"/>
        <v>0</v>
      </c>
      <c r="EG63" s="132">
        <f t="shared" si="180"/>
        <v>0</v>
      </c>
      <c r="EH63" s="132">
        <f t="shared" si="180"/>
        <v>0</v>
      </c>
      <c r="EI63" s="132">
        <f t="shared" si="180"/>
        <v>0</v>
      </c>
      <c r="EJ63" s="132">
        <f t="shared" si="180"/>
        <v>0</v>
      </c>
      <c r="EK63" s="132">
        <f t="shared" si="180"/>
        <v>0</v>
      </c>
      <c r="EL63" s="132">
        <f t="shared" si="180"/>
        <v>0</v>
      </c>
      <c r="EM63" s="132">
        <f t="shared" si="180"/>
        <v>0</v>
      </c>
      <c r="EN63" s="132">
        <f t="shared" si="180"/>
        <v>0</v>
      </c>
      <c r="EO63" s="132">
        <f t="shared" si="180"/>
        <v>0</v>
      </c>
      <c r="EP63" s="132">
        <f t="shared" si="180"/>
        <v>0</v>
      </c>
      <c r="EQ63" s="132">
        <f t="shared" si="180"/>
        <v>0</v>
      </c>
      <c r="ER63" s="132">
        <f t="shared" si="180"/>
        <v>0</v>
      </c>
      <c r="ES63" s="132">
        <f t="shared" si="180"/>
        <v>0</v>
      </c>
      <c r="ET63" s="132">
        <f t="shared" si="180"/>
        <v>0</v>
      </c>
      <c r="EU63" s="132">
        <f t="shared" si="180"/>
        <v>0</v>
      </c>
      <c r="EV63" s="132">
        <f t="shared" si="180"/>
        <v>0</v>
      </c>
      <c r="EW63" s="132">
        <f t="shared" si="180"/>
        <v>0</v>
      </c>
      <c r="EX63" s="132">
        <f t="shared" si="180"/>
        <v>0</v>
      </c>
      <c r="EY63" s="132">
        <f t="shared" si="180"/>
        <v>0</v>
      </c>
      <c r="EZ63" s="132">
        <f t="shared" si="180"/>
        <v>0</v>
      </c>
      <c r="FA63" s="132">
        <f t="shared" si="180"/>
        <v>0</v>
      </c>
      <c r="FB63" s="132">
        <f t="shared" si="180"/>
        <v>0</v>
      </c>
      <c r="FC63" s="132">
        <f t="shared" si="180"/>
        <v>0</v>
      </c>
      <c r="FD63" s="132">
        <f t="shared" si="180"/>
        <v>0</v>
      </c>
      <c r="FE63" s="132">
        <f t="shared" si="180"/>
        <v>0</v>
      </c>
      <c r="FF63" s="132">
        <f t="shared" si="180"/>
        <v>0</v>
      </c>
      <c r="FG63" s="132">
        <f t="shared" si="180"/>
        <v>0</v>
      </c>
      <c r="FH63" s="132">
        <f t="shared" si="180"/>
        <v>0</v>
      </c>
      <c r="FI63" s="132">
        <f t="shared" si="180"/>
        <v>0</v>
      </c>
      <c r="FJ63" s="132">
        <f t="shared" si="180"/>
        <v>0</v>
      </c>
      <c r="FK63" s="132">
        <f t="shared" si="180"/>
        <v>0</v>
      </c>
      <c r="FL63" s="132">
        <f t="shared" si="180"/>
        <v>0</v>
      </c>
      <c r="FM63" s="132">
        <f t="shared" si="180"/>
        <v>0</v>
      </c>
      <c r="FN63" s="132">
        <f t="shared" si="180"/>
        <v>0</v>
      </c>
      <c r="FO63" s="132">
        <f t="shared" si="180"/>
        <v>0</v>
      </c>
      <c r="FP63" s="132">
        <f t="shared" si="180"/>
        <v>0</v>
      </c>
      <c r="FQ63" s="132">
        <f t="shared" si="180"/>
        <v>0</v>
      </c>
      <c r="FR63" s="132">
        <f t="shared" si="180"/>
        <v>0</v>
      </c>
      <c r="FS63" s="132">
        <f t="shared" si="180"/>
        <v>0</v>
      </c>
      <c r="FT63" s="132">
        <f t="shared" si="180"/>
        <v>0</v>
      </c>
      <c r="FU63" s="132">
        <f t="shared" si="180"/>
        <v>0</v>
      </c>
      <c r="FV63" s="132">
        <f t="shared" si="180"/>
        <v>0</v>
      </c>
      <c r="FW63" s="132">
        <f t="shared" si="180"/>
        <v>0</v>
      </c>
      <c r="FX63" s="132">
        <f t="shared" si="180"/>
        <v>0</v>
      </c>
      <c r="FY63" s="132">
        <f t="shared" si="180"/>
        <v>0</v>
      </c>
      <c r="FZ63" s="132">
        <f t="shared" si="180"/>
        <v>0</v>
      </c>
      <c r="GA63" s="132">
        <f t="shared" si="180"/>
        <v>0</v>
      </c>
      <c r="GB63" s="132">
        <f t="shared" si="180"/>
        <v>0</v>
      </c>
      <c r="GC63" s="132">
        <f t="shared" si="180"/>
        <v>0</v>
      </c>
      <c r="GD63" s="132">
        <f t="shared" si="180"/>
        <v>0</v>
      </c>
      <c r="GE63" s="132">
        <f t="shared" si="180"/>
        <v>0</v>
      </c>
      <c r="GF63" s="132">
        <f t="shared" si="180"/>
        <v>0</v>
      </c>
      <c r="GG63" s="132">
        <f t="shared" si="180"/>
        <v>0</v>
      </c>
      <c r="GH63" s="132">
        <f t="shared" si="180"/>
        <v>0</v>
      </c>
      <c r="GI63" s="132">
        <f t="shared" si="180"/>
        <v>0</v>
      </c>
      <c r="GJ63" s="132">
        <f t="shared" si="180"/>
        <v>0</v>
      </c>
      <c r="GK63" s="132">
        <f t="shared" si="180"/>
        <v>0</v>
      </c>
      <c r="GL63" s="132">
        <f t="shared" si="180"/>
        <v>0</v>
      </c>
      <c r="GM63" s="132">
        <f t="shared" si="180"/>
        <v>0</v>
      </c>
      <c r="GN63" s="132">
        <f t="shared" si="180"/>
        <v>0</v>
      </c>
      <c r="GO63" s="132">
        <f t="shared" si="180"/>
        <v>0</v>
      </c>
      <c r="GP63" s="132">
        <f t="shared" si="180"/>
        <v>0</v>
      </c>
      <c r="GQ63" s="132">
        <f t="shared" si="180"/>
        <v>0</v>
      </c>
      <c r="GR63" s="132">
        <f t="shared" si="180"/>
        <v>0</v>
      </c>
      <c r="GS63" s="132">
        <f t="shared" si="180"/>
        <v>0</v>
      </c>
      <c r="GT63" s="132">
        <f t="shared" si="180"/>
        <v>0</v>
      </c>
      <c r="GU63" s="132">
        <f t="shared" si="180"/>
        <v>0</v>
      </c>
      <c r="GV63" s="132">
        <f t="shared" si="180"/>
        <v>0</v>
      </c>
      <c r="GW63" s="132">
        <f t="shared" si="180"/>
        <v>0</v>
      </c>
      <c r="GX63" s="132">
        <f t="shared" si="180"/>
        <v>0</v>
      </c>
      <c r="GY63" s="132">
        <f t="shared" si="180"/>
        <v>0</v>
      </c>
      <c r="GZ63" s="132">
        <f t="shared" si="180"/>
        <v>0</v>
      </c>
      <c r="HA63" s="132">
        <f t="shared" si="180"/>
        <v>0</v>
      </c>
      <c r="HB63" s="132">
        <f t="shared" si="180"/>
        <v>0</v>
      </c>
      <c r="HC63" s="132">
        <f t="shared" si="180"/>
        <v>0</v>
      </c>
      <c r="HD63" s="132">
        <f t="shared" si="180"/>
        <v>0</v>
      </c>
      <c r="HE63" s="132">
        <f t="shared" si="180"/>
        <v>0</v>
      </c>
      <c r="HF63" s="132">
        <f t="shared" si="180"/>
        <v>0</v>
      </c>
      <c r="HG63" s="132">
        <f t="shared" si="180"/>
        <v>0</v>
      </c>
      <c r="HH63" s="132">
        <f t="shared" si="180"/>
        <v>0</v>
      </c>
      <c r="HI63" s="132">
        <f t="shared" si="180"/>
        <v>0</v>
      </c>
      <c r="HJ63" s="132">
        <f t="shared" si="180"/>
        <v>0</v>
      </c>
      <c r="HK63" s="132">
        <f t="shared" si="180"/>
        <v>0</v>
      </c>
      <c r="HL63" s="132">
        <f t="shared" si="180"/>
        <v>0</v>
      </c>
      <c r="HM63" s="132">
        <f t="shared" si="180"/>
        <v>0</v>
      </c>
      <c r="HN63" s="132">
        <f t="shared" si="180"/>
        <v>0</v>
      </c>
      <c r="HO63" s="132">
        <f t="shared" si="180"/>
        <v>0</v>
      </c>
      <c r="HP63" s="132">
        <f t="shared" si="180"/>
        <v>0</v>
      </c>
      <c r="HQ63" s="132">
        <f t="shared" si="180"/>
        <v>0</v>
      </c>
      <c r="HR63" s="132">
        <f t="shared" si="180"/>
        <v>0</v>
      </c>
      <c r="HS63" s="132">
        <f t="shared" si="180"/>
        <v>0</v>
      </c>
      <c r="HT63" s="132">
        <f t="shared" si="180"/>
        <v>0</v>
      </c>
      <c r="HU63" s="132">
        <f t="shared" si="180"/>
        <v>0</v>
      </c>
      <c r="HV63" s="132">
        <f t="shared" si="180"/>
        <v>0</v>
      </c>
      <c r="HW63" s="132">
        <f t="shared" si="180"/>
        <v>0</v>
      </c>
      <c r="HX63" s="132">
        <f t="shared" si="180"/>
        <v>0</v>
      </c>
      <c r="HY63" s="132">
        <f t="shared" si="180"/>
        <v>0</v>
      </c>
      <c r="HZ63" s="132">
        <f t="shared" si="180"/>
        <v>0</v>
      </c>
      <c r="IA63" s="132">
        <f t="shared" si="180"/>
        <v>0</v>
      </c>
      <c r="IB63" s="132">
        <f t="shared" si="180"/>
        <v>0</v>
      </c>
      <c r="IC63" s="132">
        <f t="shared" si="180"/>
        <v>0</v>
      </c>
      <c r="ID63" s="132">
        <f t="shared" si="180"/>
        <v>0</v>
      </c>
      <c r="IE63" s="132">
        <f t="shared" si="180"/>
        <v>0</v>
      </c>
      <c r="IF63" s="132">
        <f t="shared" si="180"/>
        <v>0</v>
      </c>
      <c r="IG63" s="132">
        <f t="shared" si="180"/>
        <v>0</v>
      </c>
      <c r="IH63" s="132">
        <f t="shared" si="180"/>
        <v>0</v>
      </c>
      <c r="II63" s="132">
        <f t="shared" si="180"/>
        <v>0</v>
      </c>
      <c r="IJ63" s="132">
        <f t="shared" si="180"/>
        <v>0</v>
      </c>
      <c r="IK63" s="132">
        <f t="shared" si="180"/>
        <v>0</v>
      </c>
      <c r="IL63" s="132">
        <f t="shared" si="180"/>
        <v>0</v>
      </c>
      <c r="IM63" s="132">
        <f t="shared" si="180"/>
        <v>0</v>
      </c>
      <c r="IN63" s="132">
        <f t="shared" si="180"/>
        <v>0</v>
      </c>
      <c r="IO63" s="132">
        <f t="shared" si="180"/>
        <v>0</v>
      </c>
      <c r="IP63" s="132">
        <f t="shared" si="180"/>
        <v>0</v>
      </c>
      <c r="IQ63" s="132">
        <f t="shared" si="180"/>
        <v>0</v>
      </c>
      <c r="IR63" s="132">
        <f t="shared" si="180"/>
        <v>0</v>
      </c>
      <c r="IS63" s="132">
        <f t="shared" si="180"/>
        <v>0</v>
      </c>
      <c r="IT63" s="132">
        <f t="shared" si="180"/>
        <v>0</v>
      </c>
      <c r="IU63" s="132">
        <f t="shared" si="180"/>
        <v>0</v>
      </c>
      <c r="IV63" s="132">
        <f t="shared" si="180"/>
        <v>0</v>
      </c>
      <c r="IW63" s="132">
        <f t="shared" si="180"/>
        <v>0</v>
      </c>
      <c r="IX63" s="132">
        <f t="shared" si="180"/>
        <v>0</v>
      </c>
      <c r="IY63" s="132">
        <f t="shared" si="180"/>
        <v>0</v>
      </c>
      <c r="IZ63" s="132">
        <f t="shared" si="180"/>
        <v>0</v>
      </c>
      <c r="JA63" s="132">
        <f t="shared" si="180"/>
        <v>0</v>
      </c>
      <c r="JB63" s="132">
        <f t="shared" si="180"/>
        <v>0</v>
      </c>
      <c r="JC63" s="132">
        <f t="shared" si="180"/>
        <v>0</v>
      </c>
      <c r="JD63" s="132">
        <f t="shared" si="180"/>
        <v>0</v>
      </c>
      <c r="JE63" s="132">
        <f t="shared" si="180"/>
        <v>0</v>
      </c>
      <c r="JF63" s="132">
        <f t="shared" si="180"/>
        <v>0</v>
      </c>
      <c r="JG63" s="132">
        <f t="shared" si="180"/>
        <v>0</v>
      </c>
      <c r="JH63" s="132">
        <f t="shared" si="180"/>
        <v>0</v>
      </c>
      <c r="JI63" s="132">
        <f t="shared" si="180"/>
        <v>0</v>
      </c>
      <c r="JJ63" s="132">
        <f t="shared" si="180"/>
        <v>0</v>
      </c>
      <c r="JK63" s="132">
        <f t="shared" si="180"/>
        <v>0</v>
      </c>
      <c r="JL63" s="132">
        <f t="shared" si="180"/>
        <v>0</v>
      </c>
      <c r="JM63" s="132">
        <f t="shared" si="180"/>
        <v>0</v>
      </c>
      <c r="JN63" s="132">
        <f t="shared" si="180"/>
        <v>0</v>
      </c>
      <c r="JO63" s="132">
        <f t="shared" si="180"/>
        <v>0</v>
      </c>
      <c r="JP63" s="132">
        <f t="shared" si="180"/>
        <v>0</v>
      </c>
      <c r="JQ63" s="132">
        <f t="shared" si="180"/>
        <v>0</v>
      </c>
      <c r="JR63" s="132">
        <f t="shared" si="180"/>
        <v>0</v>
      </c>
      <c r="JS63" s="132">
        <f t="shared" si="180"/>
        <v>0</v>
      </c>
      <c r="JT63" s="132">
        <f t="shared" si="180"/>
        <v>0</v>
      </c>
      <c r="JU63" s="132">
        <f t="shared" si="180"/>
        <v>0</v>
      </c>
      <c r="JV63" s="132">
        <f t="shared" si="180"/>
        <v>0</v>
      </c>
      <c r="JW63" s="132">
        <f t="shared" si="180"/>
        <v>0</v>
      </c>
      <c r="JX63" s="132">
        <f t="shared" si="180"/>
        <v>0</v>
      </c>
      <c r="JY63" s="132">
        <f t="shared" si="180"/>
        <v>0</v>
      </c>
      <c r="JZ63" s="132">
        <f t="shared" si="180"/>
        <v>0</v>
      </c>
      <c r="KA63" s="132">
        <f t="shared" si="180"/>
        <v>0</v>
      </c>
      <c r="KB63" s="132">
        <f t="shared" si="180"/>
        <v>0</v>
      </c>
      <c r="KC63" s="132">
        <f t="shared" si="180"/>
        <v>0</v>
      </c>
      <c r="KD63" s="132">
        <f t="shared" si="180"/>
        <v>0</v>
      </c>
      <c r="KE63" s="132">
        <f t="shared" si="180"/>
        <v>0</v>
      </c>
      <c r="KF63" s="132">
        <f t="shared" si="180"/>
        <v>0</v>
      </c>
      <c r="KG63" s="132">
        <f t="shared" si="180"/>
        <v>0</v>
      </c>
      <c r="KH63" s="132">
        <f t="shared" si="180"/>
        <v>0</v>
      </c>
      <c r="KI63" s="132">
        <f t="shared" si="180"/>
        <v>0</v>
      </c>
      <c r="KJ63" s="132">
        <f t="shared" si="180"/>
        <v>0</v>
      </c>
      <c r="KK63" s="132">
        <f t="shared" si="180"/>
        <v>0</v>
      </c>
      <c r="KL63" s="132">
        <f t="shared" si="180"/>
        <v>0</v>
      </c>
      <c r="KM63" s="132">
        <f t="shared" si="180"/>
        <v>0</v>
      </c>
      <c r="KN63" s="132">
        <f t="shared" si="180"/>
        <v>0</v>
      </c>
      <c r="KO63" s="132">
        <f t="shared" si="180"/>
        <v>0</v>
      </c>
      <c r="KP63" s="132">
        <f t="shared" si="180"/>
        <v>0</v>
      </c>
      <c r="KQ63" s="132">
        <f t="shared" si="180"/>
        <v>0</v>
      </c>
      <c r="KR63" s="132">
        <f t="shared" si="180"/>
        <v>0</v>
      </c>
      <c r="KS63" s="132">
        <f t="shared" si="180"/>
        <v>0</v>
      </c>
      <c r="KT63" s="132">
        <f t="shared" si="180"/>
        <v>0</v>
      </c>
      <c r="KU63" s="132">
        <f t="shared" si="180"/>
        <v>0</v>
      </c>
      <c r="KV63" s="132">
        <f t="shared" si="180"/>
        <v>0</v>
      </c>
      <c r="KW63" s="132">
        <f t="shared" si="180"/>
        <v>0</v>
      </c>
      <c r="KX63" s="132">
        <f t="shared" si="180"/>
        <v>0</v>
      </c>
      <c r="KY63" s="132">
        <f t="shared" si="180"/>
        <v>0</v>
      </c>
      <c r="KZ63" s="132">
        <f t="shared" si="180"/>
        <v>0</v>
      </c>
      <c r="LA63" s="132">
        <f t="shared" si="180"/>
        <v>0</v>
      </c>
      <c r="LB63" s="132">
        <f t="shared" si="180"/>
        <v>0</v>
      </c>
      <c r="LC63" s="132">
        <f t="shared" si="180"/>
        <v>0</v>
      </c>
      <c r="LD63" s="132">
        <f t="shared" si="180"/>
        <v>0</v>
      </c>
      <c r="LE63" s="132">
        <f t="shared" si="180"/>
        <v>0</v>
      </c>
      <c r="LF63" s="132">
        <f t="shared" si="180"/>
        <v>0</v>
      </c>
      <c r="LG63" s="132">
        <f t="shared" si="180"/>
        <v>0</v>
      </c>
      <c r="LH63" s="132">
        <f t="shared" si="180"/>
        <v>0</v>
      </c>
      <c r="LI63" s="132">
        <f t="shared" si="180"/>
        <v>0</v>
      </c>
      <c r="LJ63" s="132">
        <f t="shared" si="180"/>
        <v>0</v>
      </c>
      <c r="LK63" s="132">
        <f t="shared" si="180"/>
        <v>0</v>
      </c>
      <c r="LL63" s="132">
        <f t="shared" si="180"/>
        <v>0</v>
      </c>
      <c r="LM63" s="132">
        <f t="shared" si="180"/>
        <v>0</v>
      </c>
      <c r="LN63" s="132">
        <f t="shared" si="180"/>
        <v>0</v>
      </c>
      <c r="LO63" s="132">
        <f t="shared" si="180"/>
        <v>0</v>
      </c>
      <c r="LP63" s="132">
        <f t="shared" si="180"/>
        <v>0</v>
      </c>
      <c r="LQ63" s="132">
        <f t="shared" si="180"/>
        <v>0</v>
      </c>
      <c r="LR63" s="132">
        <f t="shared" si="180"/>
        <v>0</v>
      </c>
      <c r="LS63" s="132">
        <f t="shared" si="180"/>
        <v>0</v>
      </c>
      <c r="LT63" s="132">
        <f t="shared" si="180"/>
        <v>0</v>
      </c>
      <c r="LU63" s="132">
        <f t="shared" si="180"/>
        <v>0</v>
      </c>
      <c r="LV63" s="132">
        <f t="shared" si="180"/>
        <v>0</v>
      </c>
      <c r="LW63" s="132">
        <f t="shared" si="180"/>
        <v>0</v>
      </c>
      <c r="LX63" s="132">
        <f t="shared" si="180"/>
        <v>0</v>
      </c>
      <c r="LY63" s="132">
        <f t="shared" si="180"/>
        <v>0</v>
      </c>
      <c r="LZ63" s="132">
        <f t="shared" si="180"/>
        <v>0</v>
      </c>
      <c r="MA63" s="132">
        <f t="shared" si="180"/>
        <v>0</v>
      </c>
      <c r="MB63" s="132">
        <f t="shared" si="180"/>
        <v>0</v>
      </c>
      <c r="MC63" s="132">
        <f t="shared" si="180"/>
        <v>0</v>
      </c>
      <c r="MD63" s="132">
        <f t="shared" si="180"/>
        <v>0</v>
      </c>
      <c r="ME63" s="132">
        <f t="shared" si="180"/>
        <v>0</v>
      </c>
      <c r="MF63" s="132">
        <f t="shared" si="180"/>
        <v>0</v>
      </c>
      <c r="MG63" s="132">
        <f t="shared" si="180"/>
        <v>0</v>
      </c>
      <c r="MH63" s="132">
        <f t="shared" si="180"/>
        <v>0</v>
      </c>
      <c r="MI63" s="132">
        <f t="shared" si="180"/>
        <v>0</v>
      </c>
      <c r="MJ63" s="132">
        <f t="shared" si="180"/>
        <v>0</v>
      </c>
      <c r="MK63" s="132">
        <f t="shared" si="180"/>
        <v>0</v>
      </c>
      <c r="ML63" s="132">
        <f t="shared" si="180"/>
        <v>0</v>
      </c>
      <c r="MM63" s="132">
        <f t="shared" si="180"/>
        <v>0</v>
      </c>
      <c r="MN63" s="132">
        <f t="shared" si="180"/>
        <v>0</v>
      </c>
      <c r="MO63" s="132">
        <f t="shared" si="180"/>
        <v>0</v>
      </c>
      <c r="MP63" s="132">
        <f t="shared" si="180"/>
        <v>0</v>
      </c>
      <c r="MQ63" s="132">
        <f t="shared" si="180"/>
        <v>0</v>
      </c>
      <c r="MR63" s="132">
        <f t="shared" si="180"/>
        <v>0</v>
      </c>
      <c r="MS63" s="132">
        <f t="shared" si="180"/>
        <v>0</v>
      </c>
      <c r="MT63" s="132">
        <f t="shared" si="180"/>
        <v>0</v>
      </c>
      <c r="MU63" s="132">
        <f t="shared" si="180"/>
        <v>0</v>
      </c>
      <c r="MV63" s="132">
        <f t="shared" si="180"/>
        <v>0</v>
      </c>
      <c r="MW63" s="132">
        <f t="shared" si="180"/>
        <v>0</v>
      </c>
      <c r="MX63" s="132">
        <f t="shared" si="180"/>
        <v>0</v>
      </c>
      <c r="MY63" s="132">
        <f t="shared" si="180"/>
        <v>0</v>
      </c>
      <c r="MZ63" s="132">
        <f t="shared" si="180"/>
        <v>0</v>
      </c>
      <c r="NA63" s="132">
        <f t="shared" si="180"/>
        <v>0</v>
      </c>
      <c r="NB63" s="132">
        <f t="shared" si="180"/>
        <v>0</v>
      </c>
      <c r="NC63" s="132">
        <f t="shared" si="180"/>
        <v>0</v>
      </c>
      <c r="ND63" s="132">
        <f t="shared" si="180"/>
        <v>0</v>
      </c>
      <c r="NE63" s="132">
        <f t="shared" si="180"/>
        <v>0</v>
      </c>
      <c r="NF63" s="132">
        <f t="shared" si="180"/>
        <v>0</v>
      </c>
      <c r="NG63" s="132">
        <f t="shared" si="180"/>
        <v>0</v>
      </c>
      <c r="NH63" s="132">
        <f t="shared" si="180"/>
        <v>0</v>
      </c>
      <c r="NI63" s="132">
        <f t="shared" si="180"/>
        <v>0</v>
      </c>
      <c r="NJ63" s="132">
        <f t="shared" si="180"/>
        <v>0</v>
      </c>
      <c r="NK63" s="132">
        <f t="shared" si="180"/>
        <v>0</v>
      </c>
      <c r="NL63" s="132">
        <f t="shared" si="180"/>
        <v>0</v>
      </c>
      <c r="NM63" s="132">
        <f t="shared" si="180"/>
        <v>0</v>
      </c>
      <c r="NN63" s="132">
        <f t="shared" si="180"/>
        <v>0</v>
      </c>
      <c r="NO63" s="132">
        <f t="shared" si="180"/>
        <v>0</v>
      </c>
      <c r="NP63" s="132">
        <f t="shared" si="180"/>
        <v>0</v>
      </c>
      <c r="NQ63" s="132">
        <f t="shared" si="180"/>
        <v>0</v>
      </c>
      <c r="NR63" s="132">
        <f t="shared" si="180"/>
        <v>0</v>
      </c>
      <c r="NS63" s="132">
        <f t="shared" si="180"/>
        <v>0</v>
      </c>
      <c r="NT63" s="132">
        <f t="shared" si="180"/>
        <v>0</v>
      </c>
      <c r="NU63" s="132">
        <f t="shared" si="180"/>
        <v>0</v>
      </c>
      <c r="NV63" s="132">
        <f t="shared" si="180"/>
        <v>0</v>
      </c>
      <c r="NW63" s="132">
        <f t="shared" si="180"/>
        <v>0</v>
      </c>
      <c r="NX63" s="132">
        <f t="shared" si="180"/>
        <v>0</v>
      </c>
      <c r="NY63" s="132">
        <f t="shared" si="180"/>
        <v>0</v>
      </c>
      <c r="NZ63" s="132">
        <f t="shared" si="180"/>
        <v>0</v>
      </c>
      <c r="OA63" s="132">
        <f t="shared" si="180"/>
        <v>0</v>
      </c>
      <c r="OB63" s="132">
        <f t="shared" si="180"/>
        <v>0</v>
      </c>
      <c r="OC63" s="132">
        <f t="shared" si="180"/>
        <v>0</v>
      </c>
      <c r="OD63" s="132">
        <f t="shared" si="180"/>
        <v>0</v>
      </c>
      <c r="OE63" s="133">
        <f t="shared" si="180"/>
        <v>0</v>
      </c>
      <c r="OF63" s="133">
        <f t="shared" si="180"/>
        <v>0</v>
      </c>
      <c r="OG63" s="133">
        <f t="shared" si="180"/>
        <v>0</v>
      </c>
      <c r="OH63" s="133">
        <f t="shared" si="180"/>
        <v>0</v>
      </c>
      <c r="OI63" s="133">
        <f t="shared" si="180"/>
        <v>0</v>
      </c>
      <c r="OJ63" s="133">
        <f t="shared" si="180"/>
        <v>0</v>
      </c>
      <c r="OK63" s="133">
        <f t="shared" si="180"/>
        <v>0</v>
      </c>
      <c r="OL63" s="133">
        <f t="shared" si="180"/>
        <v>0</v>
      </c>
      <c r="OM63" s="133">
        <f t="shared" si="180"/>
        <v>0</v>
      </c>
      <c r="ON63" s="133">
        <f t="shared" si="180"/>
        <v>0</v>
      </c>
      <c r="OO63" s="133">
        <f t="shared" si="180"/>
        <v>0</v>
      </c>
      <c r="OP63" s="133">
        <f t="shared" si="180"/>
        <v>0</v>
      </c>
      <c r="OQ63" s="133">
        <f t="shared" si="180"/>
        <v>0</v>
      </c>
      <c r="OR63" s="133">
        <f t="shared" si="180"/>
        <v>0</v>
      </c>
      <c r="OS63" s="133">
        <f t="shared" si="180"/>
        <v>0</v>
      </c>
      <c r="OT63" s="133">
        <f t="shared" si="180"/>
        <v>0</v>
      </c>
      <c r="OU63" s="133">
        <f t="shared" si="180"/>
        <v>0</v>
      </c>
      <c r="OV63" s="133">
        <f t="shared" si="180"/>
        <v>0</v>
      </c>
      <c r="OW63" s="133">
        <f t="shared" si="180"/>
        <v>0</v>
      </c>
      <c r="OX63" s="133">
        <f t="shared" si="180"/>
        <v>0</v>
      </c>
      <c r="OY63" s="133">
        <f t="shared" si="180"/>
        <v>0</v>
      </c>
      <c r="OZ63" s="133">
        <f t="shared" si="180"/>
        <v>0</v>
      </c>
      <c r="PA63" s="133">
        <f t="shared" si="180"/>
        <v>0</v>
      </c>
      <c r="PB63" s="133">
        <f t="shared" si="180"/>
        <v>0</v>
      </c>
      <c r="PC63" s="133">
        <f t="shared" si="180"/>
        <v>0</v>
      </c>
      <c r="PD63" s="133">
        <f t="shared" si="180"/>
        <v>0</v>
      </c>
      <c r="PE63" s="133">
        <f t="shared" si="180"/>
        <v>0</v>
      </c>
      <c r="PF63" s="133">
        <f t="shared" si="180"/>
        <v>0</v>
      </c>
      <c r="PG63" s="133">
        <f t="shared" si="180"/>
        <v>0</v>
      </c>
      <c r="PH63" s="133">
        <f t="shared" si="180"/>
        <v>0</v>
      </c>
      <c r="PI63" s="133">
        <f t="shared" si="180"/>
        <v>0</v>
      </c>
      <c r="PJ63" s="133">
        <f t="shared" si="180"/>
        <v>0</v>
      </c>
      <c r="PK63" s="133">
        <f t="shared" si="180"/>
        <v>0</v>
      </c>
      <c r="PL63" s="133">
        <f t="shared" si="180"/>
        <v>0</v>
      </c>
      <c r="PM63" s="133">
        <f t="shared" si="180"/>
        <v>0</v>
      </c>
      <c r="PN63" s="133">
        <f t="shared" si="180"/>
        <v>0</v>
      </c>
      <c r="PO63" s="133">
        <f t="shared" si="180"/>
        <v>0</v>
      </c>
      <c r="PP63" s="133">
        <f t="shared" si="180"/>
        <v>0</v>
      </c>
      <c r="PQ63" s="133">
        <f t="shared" si="180"/>
        <v>0</v>
      </c>
      <c r="PR63" s="133">
        <f t="shared" si="180"/>
        <v>0</v>
      </c>
      <c r="PS63" s="133">
        <f t="shared" si="180"/>
        <v>0</v>
      </c>
      <c r="PT63" s="133">
        <f t="shared" si="180"/>
        <v>0</v>
      </c>
      <c r="PU63" s="133">
        <f t="shared" si="180"/>
        <v>0</v>
      </c>
      <c r="PV63" s="133">
        <f t="shared" si="180"/>
        <v>0</v>
      </c>
      <c r="PW63" s="133">
        <f t="shared" si="180"/>
        <v>0</v>
      </c>
      <c r="PX63" s="133">
        <f t="shared" si="180"/>
        <v>0</v>
      </c>
      <c r="PY63" s="133">
        <f t="shared" si="180"/>
        <v>0</v>
      </c>
      <c r="PZ63" s="133">
        <f t="shared" si="180"/>
        <v>0</v>
      </c>
      <c r="QA63" s="133">
        <f t="shared" si="180"/>
        <v>0</v>
      </c>
      <c r="QB63" s="133">
        <f t="shared" si="180"/>
        <v>0</v>
      </c>
      <c r="QC63" s="133">
        <f t="shared" si="180"/>
        <v>0</v>
      </c>
      <c r="QD63" s="133">
        <f t="shared" si="180"/>
        <v>0</v>
      </c>
      <c r="QE63" s="133">
        <f t="shared" si="180"/>
        <v>0</v>
      </c>
      <c r="QF63" s="133">
        <f t="shared" si="180"/>
        <v>0</v>
      </c>
      <c r="QG63" s="133">
        <f t="shared" si="180"/>
        <v>0</v>
      </c>
      <c r="QH63" s="133">
        <f t="shared" si="180"/>
        <v>0</v>
      </c>
      <c r="QI63" s="133">
        <f t="shared" si="180"/>
        <v>0</v>
      </c>
    </row>
    <row r="64" ht="21.75" customHeight="1">
      <c r="A64" s="120" t="s">
        <v>98</v>
      </c>
      <c r="B64" s="126">
        <f t="shared" si="122"/>
        <v>0</v>
      </c>
      <c r="C64" s="122" t="s">
        <v>99</v>
      </c>
      <c r="D64" s="123">
        <v>6.0</v>
      </c>
      <c r="E64" s="122">
        <f>+D$46*D64/1000</f>
        <v>0</v>
      </c>
      <c r="F64" s="134">
        <v>6.0</v>
      </c>
      <c r="G64" s="122">
        <f>+F$46*F64/1000</f>
        <v>0</v>
      </c>
      <c r="H64" s="104"/>
      <c r="I64" s="125" t="s">
        <v>157</v>
      </c>
      <c r="J64" s="126">
        <f t="shared" si="123"/>
        <v>0</v>
      </c>
      <c r="K64" s="127" t="s">
        <v>63</v>
      </c>
      <c r="L64" s="128">
        <v>25.0</v>
      </c>
      <c r="M64" s="127">
        <f t="shared" si="178"/>
        <v>0</v>
      </c>
      <c r="N64" s="128">
        <v>25.0</v>
      </c>
      <c r="O64" s="127">
        <f t="shared" si="179"/>
        <v>0</v>
      </c>
      <c r="P64" s="104"/>
      <c r="Q64" s="125" t="s">
        <v>98</v>
      </c>
      <c r="R64" s="126">
        <f t="shared" si="124"/>
        <v>0</v>
      </c>
      <c r="S64" s="127" t="s">
        <v>99</v>
      </c>
      <c r="T64" s="128">
        <v>8.0</v>
      </c>
      <c r="U64" s="127">
        <f>+T$46*T64/1000</f>
        <v>0</v>
      </c>
      <c r="V64" s="128">
        <v>8.0</v>
      </c>
      <c r="W64" s="127">
        <f>+V$46*V64/1000</f>
        <v>0</v>
      </c>
      <c r="X64" s="104"/>
      <c r="Y64" s="125" t="s">
        <v>148</v>
      </c>
      <c r="Z64" s="126">
        <f t="shared" si="125"/>
        <v>0</v>
      </c>
      <c r="AA64" s="127" t="s">
        <v>63</v>
      </c>
      <c r="AB64" s="128">
        <v>18.75</v>
      </c>
      <c r="AC64" s="127">
        <f t="shared" si="175"/>
        <v>0</v>
      </c>
      <c r="AD64" s="128">
        <v>18.75</v>
      </c>
      <c r="AE64" s="127">
        <f t="shared" si="176"/>
        <v>0</v>
      </c>
      <c r="AF64" s="104"/>
      <c r="AG64" s="104"/>
      <c r="AH64" s="125" t="s">
        <v>158</v>
      </c>
      <c r="AI64" s="126">
        <f t="shared" si="126"/>
        <v>0</v>
      </c>
      <c r="AJ64" s="127" t="s">
        <v>63</v>
      </c>
      <c r="AK64" s="128">
        <f>18+24</f>
        <v>42</v>
      </c>
      <c r="AL64" s="127">
        <f t="shared" si="181"/>
        <v>0</v>
      </c>
      <c r="AM64" s="128">
        <v>42.0</v>
      </c>
      <c r="AN64" s="127">
        <f t="shared" si="182"/>
        <v>0</v>
      </c>
      <c r="AO64" s="104"/>
      <c r="AP64" s="125" t="s">
        <v>98</v>
      </c>
      <c r="AQ64" s="126">
        <f t="shared" si="127"/>
        <v>0</v>
      </c>
      <c r="AR64" s="127" t="s">
        <v>99</v>
      </c>
      <c r="AS64" s="128">
        <v>8.0</v>
      </c>
      <c r="AT64" s="127">
        <f>+AS$46*AS64/1000</f>
        <v>0</v>
      </c>
      <c r="AU64" s="128">
        <v>8.0</v>
      </c>
      <c r="AV64" s="127">
        <f>+AU$46*AU64/1000</f>
        <v>0</v>
      </c>
      <c r="AW64" s="104"/>
      <c r="AX64" s="125" t="s">
        <v>102</v>
      </c>
      <c r="AY64" s="126">
        <f t="shared" si="128"/>
        <v>0</v>
      </c>
      <c r="AZ64" s="127" t="s">
        <v>63</v>
      </c>
      <c r="BA64" s="128">
        <v>15.0</v>
      </c>
      <c r="BB64" s="127">
        <f>+BA$46*BA64/500</f>
        <v>0</v>
      </c>
      <c r="BC64" s="130">
        <v>15.0</v>
      </c>
      <c r="BD64" s="127">
        <f>+BC$46*BC64/500</f>
        <v>0</v>
      </c>
      <c r="BF64" s="69"/>
      <c r="BH64" s="131">
        <f t="shared" si="129"/>
        <v>0</v>
      </c>
      <c r="BI64" s="132">
        <f t="shared" si="130"/>
        <v>0</v>
      </c>
      <c r="BJ64" s="132">
        <f t="shared" ref="BJ64:QI64" si="183">+IF($A64=BJ$11,($E64+$G64))+IF($I64=BJ$11,($M64+$O64))+IF($Q64=BJ$11,($U64+$W64))+IF($Y64=BJ$11,($AC64+$AE64))+IF($AH64=BJ$11,($AL64+$AN64))+IF($AP64=BJ$11,($AT64+$AV64))+IF($AX64=BJ$11,($BB64+$BD64))</f>
        <v>0</v>
      </c>
      <c r="BK64" s="132">
        <f t="shared" si="183"/>
        <v>0</v>
      </c>
      <c r="BL64" s="132">
        <f t="shared" si="183"/>
        <v>0</v>
      </c>
      <c r="BM64" s="132">
        <f t="shared" si="183"/>
        <v>0</v>
      </c>
      <c r="BN64" s="132">
        <f t="shared" si="183"/>
        <v>0</v>
      </c>
      <c r="BO64" s="132">
        <f t="shared" si="183"/>
        <v>0</v>
      </c>
      <c r="BP64" s="132">
        <f t="shared" si="183"/>
        <v>0</v>
      </c>
      <c r="BQ64" s="132">
        <f t="shared" si="183"/>
        <v>0</v>
      </c>
      <c r="BR64" s="132">
        <f t="shared" si="183"/>
        <v>0</v>
      </c>
      <c r="BS64" s="132">
        <f t="shared" si="183"/>
        <v>0</v>
      </c>
      <c r="BT64" s="132">
        <f t="shared" si="183"/>
        <v>0</v>
      </c>
      <c r="BU64" s="132">
        <f t="shared" si="183"/>
        <v>0</v>
      </c>
      <c r="BV64" s="132">
        <f t="shared" si="183"/>
        <v>0</v>
      </c>
      <c r="BW64" s="132">
        <f t="shared" si="183"/>
        <v>0</v>
      </c>
      <c r="BX64" s="132">
        <f t="shared" si="183"/>
        <v>0</v>
      </c>
      <c r="BY64" s="132">
        <f t="shared" si="183"/>
        <v>0</v>
      </c>
      <c r="BZ64" s="132">
        <f t="shared" si="183"/>
        <v>0</v>
      </c>
      <c r="CA64" s="132">
        <f t="shared" si="183"/>
        <v>0</v>
      </c>
      <c r="CB64" s="132">
        <f t="shared" si="183"/>
        <v>0</v>
      </c>
      <c r="CC64" s="132">
        <f t="shared" si="183"/>
        <v>0</v>
      </c>
      <c r="CD64" s="132">
        <f t="shared" si="183"/>
        <v>0</v>
      </c>
      <c r="CE64" s="132">
        <f t="shared" si="183"/>
        <v>0</v>
      </c>
      <c r="CF64" s="132">
        <f t="shared" si="183"/>
        <v>0</v>
      </c>
      <c r="CG64" s="132">
        <f t="shared" si="183"/>
        <v>0</v>
      </c>
      <c r="CH64" s="132">
        <f t="shared" si="183"/>
        <v>0</v>
      </c>
      <c r="CI64" s="132">
        <f t="shared" si="183"/>
        <v>0</v>
      </c>
      <c r="CJ64" s="132">
        <f t="shared" si="183"/>
        <v>0</v>
      </c>
      <c r="CK64" s="132">
        <f t="shared" si="183"/>
        <v>0</v>
      </c>
      <c r="CL64" s="132">
        <f t="shared" si="183"/>
        <v>0</v>
      </c>
      <c r="CM64" s="132">
        <f t="shared" si="183"/>
        <v>0</v>
      </c>
      <c r="CN64" s="132">
        <f t="shared" si="183"/>
        <v>0</v>
      </c>
      <c r="CO64" s="132">
        <f t="shared" si="183"/>
        <v>0</v>
      </c>
      <c r="CP64" s="132">
        <f t="shared" si="183"/>
        <v>0</v>
      </c>
      <c r="CQ64" s="132">
        <f t="shared" si="183"/>
        <v>0</v>
      </c>
      <c r="CR64" s="132">
        <f t="shared" si="183"/>
        <v>0</v>
      </c>
      <c r="CS64" s="132">
        <f t="shared" si="183"/>
        <v>0</v>
      </c>
      <c r="CT64" s="132">
        <f t="shared" si="183"/>
        <v>0</v>
      </c>
      <c r="CU64" s="132">
        <f t="shared" si="183"/>
        <v>0</v>
      </c>
      <c r="CV64" s="132">
        <f t="shared" si="183"/>
        <v>0</v>
      </c>
      <c r="CW64" s="132">
        <f t="shared" si="183"/>
        <v>0</v>
      </c>
      <c r="CX64" s="132">
        <f t="shared" si="183"/>
        <v>0</v>
      </c>
      <c r="CY64" s="132">
        <f t="shared" si="183"/>
        <v>0</v>
      </c>
      <c r="CZ64" s="132">
        <f t="shared" si="183"/>
        <v>0</v>
      </c>
      <c r="DA64" s="132">
        <f t="shared" si="183"/>
        <v>0</v>
      </c>
      <c r="DB64" s="132">
        <f t="shared" si="183"/>
        <v>0</v>
      </c>
      <c r="DC64" s="132">
        <f t="shared" si="183"/>
        <v>0</v>
      </c>
      <c r="DD64" s="132">
        <f t="shared" si="183"/>
        <v>0</v>
      </c>
      <c r="DE64" s="132">
        <f t="shared" si="183"/>
        <v>0</v>
      </c>
      <c r="DF64" s="132">
        <f t="shared" si="183"/>
        <v>0</v>
      </c>
      <c r="DG64" s="132">
        <f t="shared" si="183"/>
        <v>0</v>
      </c>
      <c r="DH64" s="132">
        <f t="shared" si="183"/>
        <v>0</v>
      </c>
      <c r="DI64" s="132">
        <f t="shared" si="183"/>
        <v>0</v>
      </c>
      <c r="DJ64" s="132">
        <f t="shared" si="183"/>
        <v>0</v>
      </c>
      <c r="DK64" s="132">
        <f t="shared" si="183"/>
        <v>0</v>
      </c>
      <c r="DL64" s="132">
        <f t="shared" si="183"/>
        <v>0</v>
      </c>
      <c r="DM64" s="132">
        <f t="shared" si="183"/>
        <v>0</v>
      </c>
      <c r="DN64" s="132">
        <f t="shared" si="183"/>
        <v>0</v>
      </c>
      <c r="DO64" s="132">
        <f t="shared" si="183"/>
        <v>0</v>
      </c>
      <c r="DP64" s="132">
        <f t="shared" si="183"/>
        <v>0</v>
      </c>
      <c r="DQ64" s="132">
        <f t="shared" si="183"/>
        <v>0</v>
      </c>
      <c r="DR64" s="132">
        <f t="shared" si="183"/>
        <v>0</v>
      </c>
      <c r="DS64" s="132">
        <f t="shared" si="183"/>
        <v>0</v>
      </c>
      <c r="DT64" s="132">
        <f t="shared" si="183"/>
        <v>0</v>
      </c>
      <c r="DU64" s="132">
        <f t="shared" si="183"/>
        <v>0</v>
      </c>
      <c r="DV64" s="132">
        <f t="shared" si="183"/>
        <v>0</v>
      </c>
      <c r="DW64" s="132">
        <f t="shared" si="183"/>
        <v>0</v>
      </c>
      <c r="DX64" s="132">
        <f t="shared" si="183"/>
        <v>0</v>
      </c>
      <c r="DY64" s="132">
        <f t="shared" si="183"/>
        <v>0</v>
      </c>
      <c r="DZ64" s="132">
        <f t="shared" si="183"/>
        <v>0</v>
      </c>
      <c r="EA64" s="132">
        <f t="shared" si="183"/>
        <v>0</v>
      </c>
      <c r="EB64" s="132">
        <f t="shared" si="183"/>
        <v>0</v>
      </c>
      <c r="EC64" s="132">
        <f t="shared" si="183"/>
        <v>0</v>
      </c>
      <c r="ED64" s="132">
        <f t="shared" si="183"/>
        <v>0</v>
      </c>
      <c r="EE64" s="132">
        <f t="shared" si="183"/>
        <v>0</v>
      </c>
      <c r="EF64" s="132">
        <f t="shared" si="183"/>
        <v>0</v>
      </c>
      <c r="EG64" s="132">
        <f t="shared" si="183"/>
        <v>0</v>
      </c>
      <c r="EH64" s="132">
        <f t="shared" si="183"/>
        <v>0</v>
      </c>
      <c r="EI64" s="132">
        <f t="shared" si="183"/>
        <v>0</v>
      </c>
      <c r="EJ64" s="132">
        <f t="shared" si="183"/>
        <v>0</v>
      </c>
      <c r="EK64" s="132">
        <f t="shared" si="183"/>
        <v>0</v>
      </c>
      <c r="EL64" s="132">
        <f t="shared" si="183"/>
        <v>0</v>
      </c>
      <c r="EM64" s="132">
        <f t="shared" si="183"/>
        <v>0</v>
      </c>
      <c r="EN64" s="132">
        <f t="shared" si="183"/>
        <v>0</v>
      </c>
      <c r="EO64" s="132">
        <f t="shared" si="183"/>
        <v>0</v>
      </c>
      <c r="EP64" s="132">
        <f t="shared" si="183"/>
        <v>0</v>
      </c>
      <c r="EQ64" s="132">
        <f t="shared" si="183"/>
        <v>0</v>
      </c>
      <c r="ER64" s="132">
        <f t="shared" si="183"/>
        <v>0</v>
      </c>
      <c r="ES64" s="132">
        <f t="shared" si="183"/>
        <v>0</v>
      </c>
      <c r="ET64" s="132">
        <f t="shared" si="183"/>
        <v>0</v>
      </c>
      <c r="EU64" s="132">
        <f t="shared" si="183"/>
        <v>0</v>
      </c>
      <c r="EV64" s="132">
        <f t="shared" si="183"/>
        <v>0</v>
      </c>
      <c r="EW64" s="132">
        <f t="shared" si="183"/>
        <v>0</v>
      </c>
      <c r="EX64" s="132">
        <f t="shared" si="183"/>
        <v>0</v>
      </c>
      <c r="EY64" s="132">
        <f t="shared" si="183"/>
        <v>0</v>
      </c>
      <c r="EZ64" s="132">
        <f t="shared" si="183"/>
        <v>0</v>
      </c>
      <c r="FA64" s="132">
        <f t="shared" si="183"/>
        <v>0</v>
      </c>
      <c r="FB64" s="132">
        <f t="shared" si="183"/>
        <v>0</v>
      </c>
      <c r="FC64" s="132">
        <f t="shared" si="183"/>
        <v>0</v>
      </c>
      <c r="FD64" s="132">
        <f t="shared" si="183"/>
        <v>0</v>
      </c>
      <c r="FE64" s="132">
        <f t="shared" si="183"/>
        <v>0</v>
      </c>
      <c r="FF64" s="132">
        <f t="shared" si="183"/>
        <v>0</v>
      </c>
      <c r="FG64" s="132">
        <f t="shared" si="183"/>
        <v>0</v>
      </c>
      <c r="FH64" s="132">
        <f t="shared" si="183"/>
        <v>0</v>
      </c>
      <c r="FI64" s="132">
        <f t="shared" si="183"/>
        <v>0</v>
      </c>
      <c r="FJ64" s="132">
        <f t="shared" si="183"/>
        <v>0</v>
      </c>
      <c r="FK64" s="132">
        <f t="shared" si="183"/>
        <v>0</v>
      </c>
      <c r="FL64" s="132">
        <f t="shared" si="183"/>
        <v>0</v>
      </c>
      <c r="FM64" s="132">
        <f t="shared" si="183"/>
        <v>0</v>
      </c>
      <c r="FN64" s="132">
        <f t="shared" si="183"/>
        <v>0</v>
      </c>
      <c r="FO64" s="132">
        <f t="shared" si="183"/>
        <v>0</v>
      </c>
      <c r="FP64" s="132">
        <f t="shared" si="183"/>
        <v>0</v>
      </c>
      <c r="FQ64" s="132">
        <f t="shared" si="183"/>
        <v>0</v>
      </c>
      <c r="FR64" s="132">
        <f t="shared" si="183"/>
        <v>0</v>
      </c>
      <c r="FS64" s="132">
        <f t="shared" si="183"/>
        <v>0</v>
      </c>
      <c r="FT64" s="132">
        <f t="shared" si="183"/>
        <v>0</v>
      </c>
      <c r="FU64" s="132">
        <f t="shared" si="183"/>
        <v>0</v>
      </c>
      <c r="FV64" s="132">
        <f t="shared" si="183"/>
        <v>0</v>
      </c>
      <c r="FW64" s="132">
        <f t="shared" si="183"/>
        <v>0</v>
      </c>
      <c r="FX64" s="132">
        <f t="shared" si="183"/>
        <v>0</v>
      </c>
      <c r="FY64" s="132">
        <f t="shared" si="183"/>
        <v>0</v>
      </c>
      <c r="FZ64" s="132">
        <f t="shared" si="183"/>
        <v>0</v>
      </c>
      <c r="GA64" s="132">
        <f t="shared" si="183"/>
        <v>0</v>
      </c>
      <c r="GB64" s="132">
        <f t="shared" si="183"/>
        <v>0</v>
      </c>
      <c r="GC64" s="132">
        <f t="shared" si="183"/>
        <v>0</v>
      </c>
      <c r="GD64" s="132">
        <f t="shared" si="183"/>
        <v>0</v>
      </c>
      <c r="GE64" s="132">
        <f t="shared" si="183"/>
        <v>0</v>
      </c>
      <c r="GF64" s="132">
        <f t="shared" si="183"/>
        <v>0</v>
      </c>
      <c r="GG64" s="132">
        <f t="shared" si="183"/>
        <v>0</v>
      </c>
      <c r="GH64" s="132">
        <f t="shared" si="183"/>
        <v>0</v>
      </c>
      <c r="GI64" s="132">
        <f t="shared" si="183"/>
        <v>0</v>
      </c>
      <c r="GJ64" s="132">
        <f t="shared" si="183"/>
        <v>0</v>
      </c>
      <c r="GK64" s="132">
        <f t="shared" si="183"/>
        <v>0</v>
      </c>
      <c r="GL64" s="132">
        <f t="shared" si="183"/>
        <v>0</v>
      </c>
      <c r="GM64" s="132">
        <f t="shared" si="183"/>
        <v>0</v>
      </c>
      <c r="GN64" s="132">
        <f t="shared" si="183"/>
        <v>0</v>
      </c>
      <c r="GO64" s="132">
        <f t="shared" si="183"/>
        <v>0</v>
      </c>
      <c r="GP64" s="132">
        <f t="shared" si="183"/>
        <v>0</v>
      </c>
      <c r="GQ64" s="132">
        <f t="shared" si="183"/>
        <v>0</v>
      </c>
      <c r="GR64" s="132">
        <f t="shared" si="183"/>
        <v>0</v>
      </c>
      <c r="GS64" s="132">
        <f t="shared" si="183"/>
        <v>0</v>
      </c>
      <c r="GT64" s="132">
        <f t="shared" si="183"/>
        <v>0</v>
      </c>
      <c r="GU64" s="132">
        <f t="shared" si="183"/>
        <v>0</v>
      </c>
      <c r="GV64" s="132">
        <f t="shared" si="183"/>
        <v>0</v>
      </c>
      <c r="GW64" s="132">
        <f t="shared" si="183"/>
        <v>0</v>
      </c>
      <c r="GX64" s="132">
        <f t="shared" si="183"/>
        <v>0</v>
      </c>
      <c r="GY64" s="132">
        <f t="shared" si="183"/>
        <v>0</v>
      </c>
      <c r="GZ64" s="132">
        <f t="shared" si="183"/>
        <v>0</v>
      </c>
      <c r="HA64" s="132">
        <f t="shared" si="183"/>
        <v>0</v>
      </c>
      <c r="HB64" s="132">
        <f t="shared" si="183"/>
        <v>0</v>
      </c>
      <c r="HC64" s="132">
        <f t="shared" si="183"/>
        <v>0</v>
      </c>
      <c r="HD64" s="132">
        <f t="shared" si="183"/>
        <v>0</v>
      </c>
      <c r="HE64" s="132">
        <f t="shared" si="183"/>
        <v>0</v>
      </c>
      <c r="HF64" s="132">
        <f t="shared" si="183"/>
        <v>0</v>
      </c>
      <c r="HG64" s="132">
        <f t="shared" si="183"/>
        <v>0</v>
      </c>
      <c r="HH64" s="132">
        <f t="shared" si="183"/>
        <v>0</v>
      </c>
      <c r="HI64" s="132">
        <f t="shared" si="183"/>
        <v>0</v>
      </c>
      <c r="HJ64" s="132">
        <f t="shared" si="183"/>
        <v>0</v>
      </c>
      <c r="HK64" s="132">
        <f t="shared" si="183"/>
        <v>0</v>
      </c>
      <c r="HL64" s="132">
        <f t="shared" si="183"/>
        <v>0</v>
      </c>
      <c r="HM64" s="132">
        <f t="shared" si="183"/>
        <v>0</v>
      </c>
      <c r="HN64" s="132">
        <f t="shared" si="183"/>
        <v>0</v>
      </c>
      <c r="HO64" s="132">
        <f t="shared" si="183"/>
        <v>0</v>
      </c>
      <c r="HP64" s="132">
        <f t="shared" si="183"/>
        <v>0</v>
      </c>
      <c r="HQ64" s="132">
        <f t="shared" si="183"/>
        <v>0</v>
      </c>
      <c r="HR64" s="132">
        <f t="shared" si="183"/>
        <v>0</v>
      </c>
      <c r="HS64" s="132">
        <f t="shared" si="183"/>
        <v>0</v>
      </c>
      <c r="HT64" s="132">
        <f t="shared" si="183"/>
        <v>0</v>
      </c>
      <c r="HU64" s="132">
        <f t="shared" si="183"/>
        <v>0</v>
      </c>
      <c r="HV64" s="132">
        <f t="shared" si="183"/>
        <v>0</v>
      </c>
      <c r="HW64" s="132">
        <f t="shared" si="183"/>
        <v>0</v>
      </c>
      <c r="HX64" s="132">
        <f t="shared" si="183"/>
        <v>0</v>
      </c>
      <c r="HY64" s="132">
        <f t="shared" si="183"/>
        <v>0</v>
      </c>
      <c r="HZ64" s="132">
        <f t="shared" si="183"/>
        <v>0</v>
      </c>
      <c r="IA64" s="132">
        <f t="shared" si="183"/>
        <v>0</v>
      </c>
      <c r="IB64" s="132">
        <f t="shared" si="183"/>
        <v>0</v>
      </c>
      <c r="IC64" s="132">
        <f t="shared" si="183"/>
        <v>0</v>
      </c>
      <c r="ID64" s="132">
        <f t="shared" si="183"/>
        <v>0</v>
      </c>
      <c r="IE64" s="132">
        <f t="shared" si="183"/>
        <v>0</v>
      </c>
      <c r="IF64" s="132">
        <f t="shared" si="183"/>
        <v>0</v>
      </c>
      <c r="IG64" s="132">
        <f t="shared" si="183"/>
        <v>0</v>
      </c>
      <c r="IH64" s="132">
        <f t="shared" si="183"/>
        <v>0</v>
      </c>
      <c r="II64" s="132">
        <f t="shared" si="183"/>
        <v>0</v>
      </c>
      <c r="IJ64" s="132">
        <f t="shared" si="183"/>
        <v>0</v>
      </c>
      <c r="IK64" s="132">
        <f t="shared" si="183"/>
        <v>0</v>
      </c>
      <c r="IL64" s="132">
        <f t="shared" si="183"/>
        <v>0</v>
      </c>
      <c r="IM64" s="132">
        <f t="shared" si="183"/>
        <v>0</v>
      </c>
      <c r="IN64" s="132">
        <f t="shared" si="183"/>
        <v>0</v>
      </c>
      <c r="IO64" s="132">
        <f t="shared" si="183"/>
        <v>0</v>
      </c>
      <c r="IP64" s="132">
        <f t="shared" si="183"/>
        <v>0</v>
      </c>
      <c r="IQ64" s="132">
        <f t="shared" si="183"/>
        <v>0</v>
      </c>
      <c r="IR64" s="132">
        <f t="shared" si="183"/>
        <v>0</v>
      </c>
      <c r="IS64" s="132">
        <f t="shared" si="183"/>
        <v>0</v>
      </c>
      <c r="IT64" s="132">
        <f t="shared" si="183"/>
        <v>0</v>
      </c>
      <c r="IU64" s="132">
        <f t="shared" si="183"/>
        <v>0</v>
      </c>
      <c r="IV64" s="132">
        <f t="shared" si="183"/>
        <v>0</v>
      </c>
      <c r="IW64" s="132">
        <f t="shared" si="183"/>
        <v>0</v>
      </c>
      <c r="IX64" s="132">
        <f t="shared" si="183"/>
        <v>0</v>
      </c>
      <c r="IY64" s="132">
        <f t="shared" si="183"/>
        <v>0</v>
      </c>
      <c r="IZ64" s="132">
        <f t="shared" si="183"/>
        <v>0</v>
      </c>
      <c r="JA64" s="132">
        <f t="shared" si="183"/>
        <v>0</v>
      </c>
      <c r="JB64" s="132">
        <f t="shared" si="183"/>
        <v>0</v>
      </c>
      <c r="JC64" s="132">
        <f t="shared" si="183"/>
        <v>0</v>
      </c>
      <c r="JD64" s="132">
        <f t="shared" si="183"/>
        <v>0</v>
      </c>
      <c r="JE64" s="132">
        <f t="shared" si="183"/>
        <v>0</v>
      </c>
      <c r="JF64" s="132">
        <f t="shared" si="183"/>
        <v>0</v>
      </c>
      <c r="JG64" s="132">
        <f t="shared" si="183"/>
        <v>0</v>
      </c>
      <c r="JH64" s="132">
        <f t="shared" si="183"/>
        <v>0</v>
      </c>
      <c r="JI64" s="132">
        <f t="shared" si="183"/>
        <v>0</v>
      </c>
      <c r="JJ64" s="132">
        <f t="shared" si="183"/>
        <v>0</v>
      </c>
      <c r="JK64" s="132">
        <f t="shared" si="183"/>
        <v>0</v>
      </c>
      <c r="JL64" s="132">
        <f t="shared" si="183"/>
        <v>0</v>
      </c>
      <c r="JM64" s="132">
        <f t="shared" si="183"/>
        <v>0</v>
      </c>
      <c r="JN64" s="132">
        <f t="shared" si="183"/>
        <v>0</v>
      </c>
      <c r="JO64" s="132">
        <f t="shared" si="183"/>
        <v>0</v>
      </c>
      <c r="JP64" s="132">
        <f t="shared" si="183"/>
        <v>0</v>
      </c>
      <c r="JQ64" s="132">
        <f t="shared" si="183"/>
        <v>0</v>
      </c>
      <c r="JR64" s="132">
        <f t="shared" si="183"/>
        <v>0</v>
      </c>
      <c r="JS64" s="132">
        <f t="shared" si="183"/>
        <v>0</v>
      </c>
      <c r="JT64" s="132">
        <f t="shared" si="183"/>
        <v>0</v>
      </c>
      <c r="JU64" s="132">
        <f t="shared" si="183"/>
        <v>0</v>
      </c>
      <c r="JV64" s="132">
        <f t="shared" si="183"/>
        <v>0</v>
      </c>
      <c r="JW64" s="132">
        <f t="shared" si="183"/>
        <v>0</v>
      </c>
      <c r="JX64" s="132">
        <f t="shared" si="183"/>
        <v>0</v>
      </c>
      <c r="JY64" s="132">
        <f t="shared" si="183"/>
        <v>0</v>
      </c>
      <c r="JZ64" s="132">
        <f t="shared" si="183"/>
        <v>0</v>
      </c>
      <c r="KA64" s="132">
        <f t="shared" si="183"/>
        <v>0</v>
      </c>
      <c r="KB64" s="132">
        <f t="shared" si="183"/>
        <v>0</v>
      </c>
      <c r="KC64" s="132">
        <f t="shared" si="183"/>
        <v>0</v>
      </c>
      <c r="KD64" s="132">
        <f t="shared" si="183"/>
        <v>0</v>
      </c>
      <c r="KE64" s="132">
        <f t="shared" si="183"/>
        <v>0</v>
      </c>
      <c r="KF64" s="132">
        <f t="shared" si="183"/>
        <v>0</v>
      </c>
      <c r="KG64" s="132">
        <f t="shared" si="183"/>
        <v>0</v>
      </c>
      <c r="KH64" s="132">
        <f t="shared" si="183"/>
        <v>0</v>
      </c>
      <c r="KI64" s="132">
        <f t="shared" si="183"/>
        <v>0</v>
      </c>
      <c r="KJ64" s="132">
        <f t="shared" si="183"/>
        <v>0</v>
      </c>
      <c r="KK64" s="132">
        <f t="shared" si="183"/>
        <v>0</v>
      </c>
      <c r="KL64" s="132">
        <f t="shared" si="183"/>
        <v>0</v>
      </c>
      <c r="KM64" s="132">
        <f t="shared" si="183"/>
        <v>0</v>
      </c>
      <c r="KN64" s="132">
        <f t="shared" si="183"/>
        <v>0</v>
      </c>
      <c r="KO64" s="132">
        <f t="shared" si="183"/>
        <v>0</v>
      </c>
      <c r="KP64" s="132">
        <f t="shared" si="183"/>
        <v>0</v>
      </c>
      <c r="KQ64" s="132">
        <f t="shared" si="183"/>
        <v>0</v>
      </c>
      <c r="KR64" s="132">
        <f t="shared" si="183"/>
        <v>0</v>
      </c>
      <c r="KS64" s="132">
        <f t="shared" si="183"/>
        <v>0</v>
      </c>
      <c r="KT64" s="132">
        <f t="shared" si="183"/>
        <v>0</v>
      </c>
      <c r="KU64" s="132">
        <f t="shared" si="183"/>
        <v>0</v>
      </c>
      <c r="KV64" s="132">
        <f t="shared" si="183"/>
        <v>0</v>
      </c>
      <c r="KW64" s="132">
        <f t="shared" si="183"/>
        <v>0</v>
      </c>
      <c r="KX64" s="132">
        <f t="shared" si="183"/>
        <v>0</v>
      </c>
      <c r="KY64" s="132">
        <f t="shared" si="183"/>
        <v>0</v>
      </c>
      <c r="KZ64" s="132">
        <f t="shared" si="183"/>
        <v>0</v>
      </c>
      <c r="LA64" s="132">
        <f t="shared" si="183"/>
        <v>0</v>
      </c>
      <c r="LB64" s="132">
        <f t="shared" si="183"/>
        <v>0</v>
      </c>
      <c r="LC64" s="132">
        <f t="shared" si="183"/>
        <v>0</v>
      </c>
      <c r="LD64" s="132">
        <f t="shared" si="183"/>
        <v>0</v>
      </c>
      <c r="LE64" s="132">
        <f t="shared" si="183"/>
        <v>0</v>
      </c>
      <c r="LF64" s="132">
        <f t="shared" si="183"/>
        <v>0</v>
      </c>
      <c r="LG64" s="132">
        <f t="shared" si="183"/>
        <v>0</v>
      </c>
      <c r="LH64" s="132">
        <f t="shared" si="183"/>
        <v>0</v>
      </c>
      <c r="LI64" s="132">
        <f t="shared" si="183"/>
        <v>0</v>
      </c>
      <c r="LJ64" s="132">
        <f t="shared" si="183"/>
        <v>0</v>
      </c>
      <c r="LK64" s="132">
        <f t="shared" si="183"/>
        <v>0</v>
      </c>
      <c r="LL64" s="132">
        <f t="shared" si="183"/>
        <v>0</v>
      </c>
      <c r="LM64" s="132">
        <f t="shared" si="183"/>
        <v>0</v>
      </c>
      <c r="LN64" s="132">
        <f t="shared" si="183"/>
        <v>0</v>
      </c>
      <c r="LO64" s="132">
        <f t="shared" si="183"/>
        <v>0</v>
      </c>
      <c r="LP64" s="132">
        <f t="shared" si="183"/>
        <v>0</v>
      </c>
      <c r="LQ64" s="132">
        <f t="shared" si="183"/>
        <v>0</v>
      </c>
      <c r="LR64" s="132">
        <f t="shared" si="183"/>
        <v>0</v>
      </c>
      <c r="LS64" s="132">
        <f t="shared" si="183"/>
        <v>0</v>
      </c>
      <c r="LT64" s="132">
        <f t="shared" si="183"/>
        <v>0</v>
      </c>
      <c r="LU64" s="132">
        <f t="shared" si="183"/>
        <v>0</v>
      </c>
      <c r="LV64" s="132">
        <f t="shared" si="183"/>
        <v>0</v>
      </c>
      <c r="LW64" s="132">
        <f t="shared" si="183"/>
        <v>0</v>
      </c>
      <c r="LX64" s="132">
        <f t="shared" si="183"/>
        <v>0</v>
      </c>
      <c r="LY64" s="132">
        <f t="shared" si="183"/>
        <v>0</v>
      </c>
      <c r="LZ64" s="132">
        <f t="shared" si="183"/>
        <v>0</v>
      </c>
      <c r="MA64" s="132">
        <f t="shared" si="183"/>
        <v>0</v>
      </c>
      <c r="MB64" s="132">
        <f t="shared" si="183"/>
        <v>0</v>
      </c>
      <c r="MC64" s="132">
        <f t="shared" si="183"/>
        <v>0</v>
      </c>
      <c r="MD64" s="132">
        <f t="shared" si="183"/>
        <v>0</v>
      </c>
      <c r="ME64" s="132">
        <f t="shared" si="183"/>
        <v>0</v>
      </c>
      <c r="MF64" s="132">
        <f t="shared" si="183"/>
        <v>0</v>
      </c>
      <c r="MG64" s="132">
        <f t="shared" si="183"/>
        <v>0</v>
      </c>
      <c r="MH64" s="132">
        <f t="shared" si="183"/>
        <v>0</v>
      </c>
      <c r="MI64" s="132">
        <f t="shared" si="183"/>
        <v>0</v>
      </c>
      <c r="MJ64" s="132">
        <f t="shared" si="183"/>
        <v>0</v>
      </c>
      <c r="MK64" s="132">
        <f t="shared" si="183"/>
        <v>0</v>
      </c>
      <c r="ML64" s="132">
        <f t="shared" si="183"/>
        <v>0</v>
      </c>
      <c r="MM64" s="132">
        <f t="shared" si="183"/>
        <v>0</v>
      </c>
      <c r="MN64" s="132">
        <f t="shared" si="183"/>
        <v>0</v>
      </c>
      <c r="MO64" s="132">
        <f t="shared" si="183"/>
        <v>0</v>
      </c>
      <c r="MP64" s="132">
        <f t="shared" si="183"/>
        <v>0</v>
      </c>
      <c r="MQ64" s="132">
        <f t="shared" si="183"/>
        <v>0</v>
      </c>
      <c r="MR64" s="132">
        <f t="shared" si="183"/>
        <v>0</v>
      </c>
      <c r="MS64" s="132">
        <f t="shared" si="183"/>
        <v>0</v>
      </c>
      <c r="MT64" s="132">
        <f t="shared" si="183"/>
        <v>0</v>
      </c>
      <c r="MU64" s="132">
        <f t="shared" si="183"/>
        <v>0</v>
      </c>
      <c r="MV64" s="132">
        <f t="shared" si="183"/>
        <v>0</v>
      </c>
      <c r="MW64" s="132">
        <f t="shared" si="183"/>
        <v>0</v>
      </c>
      <c r="MX64" s="132">
        <f t="shared" si="183"/>
        <v>0</v>
      </c>
      <c r="MY64" s="132">
        <f t="shared" si="183"/>
        <v>0</v>
      </c>
      <c r="MZ64" s="132">
        <f t="shared" si="183"/>
        <v>0</v>
      </c>
      <c r="NA64" s="132">
        <f t="shared" si="183"/>
        <v>0</v>
      </c>
      <c r="NB64" s="132">
        <f t="shared" si="183"/>
        <v>0</v>
      </c>
      <c r="NC64" s="132">
        <f t="shared" si="183"/>
        <v>0</v>
      </c>
      <c r="ND64" s="132">
        <f t="shared" si="183"/>
        <v>0</v>
      </c>
      <c r="NE64" s="132">
        <f t="shared" si="183"/>
        <v>0</v>
      </c>
      <c r="NF64" s="132">
        <f t="shared" si="183"/>
        <v>0</v>
      </c>
      <c r="NG64" s="132">
        <f t="shared" si="183"/>
        <v>0</v>
      </c>
      <c r="NH64" s="132">
        <f t="shared" si="183"/>
        <v>0</v>
      </c>
      <c r="NI64" s="132">
        <f t="shared" si="183"/>
        <v>0</v>
      </c>
      <c r="NJ64" s="132">
        <f t="shared" si="183"/>
        <v>0</v>
      </c>
      <c r="NK64" s="132">
        <f t="shared" si="183"/>
        <v>0</v>
      </c>
      <c r="NL64" s="132">
        <f t="shared" si="183"/>
        <v>0</v>
      </c>
      <c r="NM64" s="132">
        <f t="shared" si="183"/>
        <v>0</v>
      </c>
      <c r="NN64" s="132">
        <f t="shared" si="183"/>
        <v>0</v>
      </c>
      <c r="NO64" s="132">
        <f t="shared" si="183"/>
        <v>0</v>
      </c>
      <c r="NP64" s="132">
        <f t="shared" si="183"/>
        <v>0</v>
      </c>
      <c r="NQ64" s="132">
        <f t="shared" si="183"/>
        <v>0</v>
      </c>
      <c r="NR64" s="132">
        <f t="shared" si="183"/>
        <v>0</v>
      </c>
      <c r="NS64" s="132">
        <f t="shared" si="183"/>
        <v>0</v>
      </c>
      <c r="NT64" s="132">
        <f t="shared" si="183"/>
        <v>0</v>
      </c>
      <c r="NU64" s="132">
        <f t="shared" si="183"/>
        <v>0</v>
      </c>
      <c r="NV64" s="132">
        <f t="shared" si="183"/>
        <v>0</v>
      </c>
      <c r="NW64" s="132">
        <f t="shared" si="183"/>
        <v>0</v>
      </c>
      <c r="NX64" s="132">
        <f t="shared" si="183"/>
        <v>0</v>
      </c>
      <c r="NY64" s="132">
        <f t="shared" si="183"/>
        <v>0</v>
      </c>
      <c r="NZ64" s="132">
        <f t="shared" si="183"/>
        <v>0</v>
      </c>
      <c r="OA64" s="132">
        <f t="shared" si="183"/>
        <v>0</v>
      </c>
      <c r="OB64" s="132">
        <f t="shared" si="183"/>
        <v>0</v>
      </c>
      <c r="OC64" s="132">
        <f t="shared" si="183"/>
        <v>0</v>
      </c>
      <c r="OD64" s="132">
        <f t="shared" si="183"/>
        <v>0</v>
      </c>
      <c r="OE64" s="133">
        <f t="shared" si="183"/>
        <v>0</v>
      </c>
      <c r="OF64" s="133">
        <f t="shared" si="183"/>
        <v>0</v>
      </c>
      <c r="OG64" s="133">
        <f t="shared" si="183"/>
        <v>0</v>
      </c>
      <c r="OH64" s="133">
        <f t="shared" si="183"/>
        <v>0</v>
      </c>
      <c r="OI64" s="133">
        <f t="shared" si="183"/>
        <v>0</v>
      </c>
      <c r="OJ64" s="133">
        <f t="shared" si="183"/>
        <v>0</v>
      </c>
      <c r="OK64" s="133">
        <f t="shared" si="183"/>
        <v>0</v>
      </c>
      <c r="OL64" s="133">
        <f t="shared" si="183"/>
        <v>0</v>
      </c>
      <c r="OM64" s="133">
        <f t="shared" si="183"/>
        <v>0</v>
      </c>
      <c r="ON64" s="133">
        <f t="shared" si="183"/>
        <v>0</v>
      </c>
      <c r="OO64" s="133">
        <f t="shared" si="183"/>
        <v>0</v>
      </c>
      <c r="OP64" s="133">
        <f t="shared" si="183"/>
        <v>0</v>
      </c>
      <c r="OQ64" s="133">
        <f t="shared" si="183"/>
        <v>0</v>
      </c>
      <c r="OR64" s="133">
        <f t="shared" si="183"/>
        <v>0</v>
      </c>
      <c r="OS64" s="133">
        <f t="shared" si="183"/>
        <v>0</v>
      </c>
      <c r="OT64" s="133">
        <f t="shared" si="183"/>
        <v>0</v>
      </c>
      <c r="OU64" s="133">
        <f t="shared" si="183"/>
        <v>0</v>
      </c>
      <c r="OV64" s="133">
        <f t="shared" si="183"/>
        <v>0</v>
      </c>
      <c r="OW64" s="133">
        <f t="shared" si="183"/>
        <v>0</v>
      </c>
      <c r="OX64" s="133">
        <f t="shared" si="183"/>
        <v>0</v>
      </c>
      <c r="OY64" s="133">
        <f t="shared" si="183"/>
        <v>0</v>
      </c>
      <c r="OZ64" s="133">
        <f t="shared" si="183"/>
        <v>0</v>
      </c>
      <c r="PA64" s="133">
        <f t="shared" si="183"/>
        <v>0</v>
      </c>
      <c r="PB64" s="133">
        <f t="shared" si="183"/>
        <v>0</v>
      </c>
      <c r="PC64" s="133">
        <f t="shared" si="183"/>
        <v>0</v>
      </c>
      <c r="PD64" s="133">
        <f t="shared" si="183"/>
        <v>0</v>
      </c>
      <c r="PE64" s="133">
        <f t="shared" si="183"/>
        <v>0</v>
      </c>
      <c r="PF64" s="133">
        <f t="shared" si="183"/>
        <v>0</v>
      </c>
      <c r="PG64" s="133">
        <f t="shared" si="183"/>
        <v>0</v>
      </c>
      <c r="PH64" s="133">
        <f t="shared" si="183"/>
        <v>0</v>
      </c>
      <c r="PI64" s="133">
        <f t="shared" si="183"/>
        <v>0</v>
      </c>
      <c r="PJ64" s="133">
        <f t="shared" si="183"/>
        <v>0</v>
      </c>
      <c r="PK64" s="133">
        <f t="shared" si="183"/>
        <v>0</v>
      </c>
      <c r="PL64" s="133">
        <f t="shared" si="183"/>
        <v>0</v>
      </c>
      <c r="PM64" s="133">
        <f t="shared" si="183"/>
        <v>0</v>
      </c>
      <c r="PN64" s="133">
        <f t="shared" si="183"/>
        <v>0</v>
      </c>
      <c r="PO64" s="133">
        <f t="shared" si="183"/>
        <v>0</v>
      </c>
      <c r="PP64" s="133">
        <f t="shared" si="183"/>
        <v>0</v>
      </c>
      <c r="PQ64" s="133">
        <f t="shared" si="183"/>
        <v>0</v>
      </c>
      <c r="PR64" s="133">
        <f t="shared" si="183"/>
        <v>0</v>
      </c>
      <c r="PS64" s="133">
        <f t="shared" si="183"/>
        <v>0</v>
      </c>
      <c r="PT64" s="133">
        <f t="shared" si="183"/>
        <v>0</v>
      </c>
      <c r="PU64" s="133">
        <f t="shared" si="183"/>
        <v>0</v>
      </c>
      <c r="PV64" s="133">
        <f t="shared" si="183"/>
        <v>0</v>
      </c>
      <c r="PW64" s="133">
        <f t="shared" si="183"/>
        <v>0</v>
      </c>
      <c r="PX64" s="133">
        <f t="shared" si="183"/>
        <v>0</v>
      </c>
      <c r="PY64" s="133">
        <f t="shared" si="183"/>
        <v>0</v>
      </c>
      <c r="PZ64" s="133">
        <f t="shared" si="183"/>
        <v>0</v>
      </c>
      <c r="QA64" s="133">
        <f t="shared" si="183"/>
        <v>0</v>
      </c>
      <c r="QB64" s="133">
        <f t="shared" si="183"/>
        <v>0</v>
      </c>
      <c r="QC64" s="133">
        <f t="shared" si="183"/>
        <v>0</v>
      </c>
      <c r="QD64" s="133">
        <f t="shared" si="183"/>
        <v>0</v>
      </c>
      <c r="QE64" s="133">
        <f t="shared" si="183"/>
        <v>0</v>
      </c>
      <c r="QF64" s="133">
        <f t="shared" si="183"/>
        <v>0</v>
      </c>
      <c r="QG64" s="133">
        <f t="shared" si="183"/>
        <v>0</v>
      </c>
      <c r="QH64" s="133">
        <f t="shared" si="183"/>
        <v>0</v>
      </c>
      <c r="QI64" s="133">
        <f t="shared" si="183"/>
        <v>0</v>
      </c>
    </row>
    <row r="65" ht="21.75" customHeight="1">
      <c r="A65" s="120" t="s">
        <v>102</v>
      </c>
      <c r="B65" s="126">
        <f t="shared" si="122"/>
        <v>0</v>
      </c>
      <c r="C65" s="122" t="s">
        <v>63</v>
      </c>
      <c r="D65" s="123">
        <v>42.0</v>
      </c>
      <c r="E65" s="122">
        <f t="shared" ref="E65:E67" si="185">+D$46*D65/500</f>
        <v>0</v>
      </c>
      <c r="F65" s="134">
        <v>42.0</v>
      </c>
      <c r="G65" s="122">
        <f t="shared" ref="G65:G67" si="186">+F$46*F65/500</f>
        <v>0</v>
      </c>
      <c r="H65" s="104"/>
      <c r="I65" s="125" t="s">
        <v>159</v>
      </c>
      <c r="J65" s="126">
        <f t="shared" si="123"/>
        <v>0</v>
      </c>
      <c r="K65" s="127" t="s">
        <v>63</v>
      </c>
      <c r="L65" s="128">
        <v>82.0</v>
      </c>
      <c r="M65" s="127">
        <f t="shared" si="178"/>
        <v>0</v>
      </c>
      <c r="N65" s="128">
        <v>82.0</v>
      </c>
      <c r="O65" s="127">
        <f t="shared" si="179"/>
        <v>0</v>
      </c>
      <c r="P65" s="104"/>
      <c r="Q65" s="125" t="s">
        <v>102</v>
      </c>
      <c r="R65" s="126">
        <f t="shared" si="124"/>
        <v>0</v>
      </c>
      <c r="S65" s="127" t="s">
        <v>63</v>
      </c>
      <c r="T65" s="128">
        <f>7.5+31</f>
        <v>38.5</v>
      </c>
      <c r="U65" s="127">
        <f>+T$46*T65/500</f>
        <v>0</v>
      </c>
      <c r="V65" s="128">
        <v>38.5</v>
      </c>
      <c r="W65" s="127">
        <f>+V$46*V65/500</f>
        <v>0</v>
      </c>
      <c r="X65" s="104"/>
      <c r="Y65" s="120" t="s">
        <v>160</v>
      </c>
      <c r="Z65" s="126">
        <f t="shared" si="125"/>
        <v>0</v>
      </c>
      <c r="AA65" s="127" t="s">
        <v>63</v>
      </c>
      <c r="AB65" s="128">
        <v>30.0</v>
      </c>
      <c r="AC65" s="127">
        <f t="shared" si="175"/>
        <v>0</v>
      </c>
      <c r="AD65" s="128">
        <v>40.0</v>
      </c>
      <c r="AE65" s="127">
        <f t="shared" si="176"/>
        <v>0</v>
      </c>
      <c r="AF65" s="104"/>
      <c r="AG65" s="104"/>
      <c r="AH65" s="125" t="s">
        <v>140</v>
      </c>
      <c r="AI65" s="126">
        <f t="shared" si="126"/>
        <v>0</v>
      </c>
      <c r="AJ65" s="127" t="s">
        <v>63</v>
      </c>
      <c r="AK65" s="128">
        <v>10.0</v>
      </c>
      <c r="AL65" s="127">
        <f t="shared" si="181"/>
        <v>0</v>
      </c>
      <c r="AM65" s="128">
        <v>10.0</v>
      </c>
      <c r="AN65" s="127">
        <f t="shared" si="182"/>
        <v>0</v>
      </c>
      <c r="AO65" s="104"/>
      <c r="AP65" s="125" t="s">
        <v>102</v>
      </c>
      <c r="AQ65" s="126">
        <f t="shared" si="127"/>
        <v>0</v>
      </c>
      <c r="AR65" s="127" t="s">
        <v>63</v>
      </c>
      <c r="AS65" s="128">
        <v>7.5</v>
      </c>
      <c r="AT65" s="127">
        <f t="shared" ref="AT65:AT67" si="187">+AS$46*AS65/500</f>
        <v>0</v>
      </c>
      <c r="AU65" s="128">
        <v>7.5</v>
      </c>
      <c r="AV65" s="127">
        <f t="shared" ref="AV65:AV67" si="188">+AU$46*AU65/500</f>
        <v>0</v>
      </c>
      <c r="AW65" s="104"/>
      <c r="AX65" s="139"/>
      <c r="AY65" s="126">
        <f t="shared" si="128"/>
        <v>0</v>
      </c>
      <c r="AZ65" s="127"/>
      <c r="BA65" s="128"/>
      <c r="BB65" s="127">
        <f t="shared" ref="BB65:BB79" si="189">+BA$46*BA65</f>
        <v>0</v>
      </c>
      <c r="BC65" s="130"/>
      <c r="BD65" s="127">
        <f t="shared" ref="BD65:BD79" si="190">+BC$46*BC65</f>
        <v>0</v>
      </c>
      <c r="BF65" s="69"/>
      <c r="BH65" s="131">
        <f t="shared" si="129"/>
        <v>0</v>
      </c>
      <c r="BI65" s="132">
        <f t="shared" si="130"/>
        <v>0</v>
      </c>
      <c r="BJ65" s="132">
        <f t="shared" ref="BJ65:QI65" si="184">+IF($A65=BJ$11,($E65+$G65))+IF($I65=BJ$11,($M65+$O65))+IF($Q65=BJ$11,($U65+$W65))+IF($Y65=BJ$11,($AC65+$AE65))+IF($AH65=BJ$11,($AL65+$AN65))+IF($AP65=BJ$11,($AT65+$AV65))+IF($AX65=BJ$11,($BB65+$BD65))</f>
        <v>0</v>
      </c>
      <c r="BK65" s="132">
        <f t="shared" si="184"/>
        <v>0</v>
      </c>
      <c r="BL65" s="132">
        <f t="shared" si="184"/>
        <v>0</v>
      </c>
      <c r="BM65" s="132">
        <f t="shared" si="184"/>
        <v>0</v>
      </c>
      <c r="BN65" s="132">
        <f t="shared" si="184"/>
        <v>0</v>
      </c>
      <c r="BO65" s="132">
        <f t="shared" si="184"/>
        <v>0</v>
      </c>
      <c r="BP65" s="132">
        <f t="shared" si="184"/>
        <v>0</v>
      </c>
      <c r="BQ65" s="132">
        <f t="shared" si="184"/>
        <v>0</v>
      </c>
      <c r="BR65" s="132">
        <f t="shared" si="184"/>
        <v>0</v>
      </c>
      <c r="BS65" s="132">
        <f t="shared" si="184"/>
        <v>0</v>
      </c>
      <c r="BT65" s="132">
        <f t="shared" si="184"/>
        <v>0</v>
      </c>
      <c r="BU65" s="132">
        <f t="shared" si="184"/>
        <v>0</v>
      </c>
      <c r="BV65" s="132">
        <f t="shared" si="184"/>
        <v>0</v>
      </c>
      <c r="BW65" s="132">
        <f t="shared" si="184"/>
        <v>0</v>
      </c>
      <c r="BX65" s="132">
        <f t="shared" si="184"/>
        <v>0</v>
      </c>
      <c r="BY65" s="132">
        <f t="shared" si="184"/>
        <v>0</v>
      </c>
      <c r="BZ65" s="132">
        <f t="shared" si="184"/>
        <v>0</v>
      </c>
      <c r="CA65" s="132">
        <f t="shared" si="184"/>
        <v>0</v>
      </c>
      <c r="CB65" s="132">
        <f t="shared" si="184"/>
        <v>0</v>
      </c>
      <c r="CC65" s="132">
        <f t="shared" si="184"/>
        <v>0</v>
      </c>
      <c r="CD65" s="132">
        <f t="shared" si="184"/>
        <v>0</v>
      </c>
      <c r="CE65" s="132">
        <f t="shared" si="184"/>
        <v>0</v>
      </c>
      <c r="CF65" s="132">
        <f t="shared" si="184"/>
        <v>0</v>
      </c>
      <c r="CG65" s="132">
        <f t="shared" si="184"/>
        <v>0</v>
      </c>
      <c r="CH65" s="132">
        <f t="shared" si="184"/>
        <v>0</v>
      </c>
      <c r="CI65" s="132">
        <f t="shared" si="184"/>
        <v>0</v>
      </c>
      <c r="CJ65" s="132">
        <f t="shared" si="184"/>
        <v>0</v>
      </c>
      <c r="CK65" s="132">
        <f t="shared" si="184"/>
        <v>0</v>
      </c>
      <c r="CL65" s="132">
        <f t="shared" si="184"/>
        <v>0</v>
      </c>
      <c r="CM65" s="132">
        <f t="shared" si="184"/>
        <v>0</v>
      </c>
      <c r="CN65" s="132">
        <f t="shared" si="184"/>
        <v>0</v>
      </c>
      <c r="CO65" s="132">
        <f t="shared" si="184"/>
        <v>0</v>
      </c>
      <c r="CP65" s="132">
        <f t="shared" si="184"/>
        <v>0</v>
      </c>
      <c r="CQ65" s="132">
        <f t="shared" si="184"/>
        <v>0</v>
      </c>
      <c r="CR65" s="132">
        <f t="shared" si="184"/>
        <v>0</v>
      </c>
      <c r="CS65" s="132">
        <f t="shared" si="184"/>
        <v>0</v>
      </c>
      <c r="CT65" s="132">
        <f t="shared" si="184"/>
        <v>0</v>
      </c>
      <c r="CU65" s="132">
        <f t="shared" si="184"/>
        <v>0</v>
      </c>
      <c r="CV65" s="132">
        <f t="shared" si="184"/>
        <v>0</v>
      </c>
      <c r="CW65" s="132">
        <f t="shared" si="184"/>
        <v>0</v>
      </c>
      <c r="CX65" s="132">
        <f t="shared" si="184"/>
        <v>0</v>
      </c>
      <c r="CY65" s="132">
        <f t="shared" si="184"/>
        <v>0</v>
      </c>
      <c r="CZ65" s="132">
        <f t="shared" si="184"/>
        <v>0</v>
      </c>
      <c r="DA65" s="132">
        <f t="shared" si="184"/>
        <v>0</v>
      </c>
      <c r="DB65" s="132">
        <f t="shared" si="184"/>
        <v>0</v>
      </c>
      <c r="DC65" s="132">
        <f t="shared" si="184"/>
        <v>0</v>
      </c>
      <c r="DD65" s="132">
        <f t="shared" si="184"/>
        <v>0</v>
      </c>
      <c r="DE65" s="132">
        <f t="shared" si="184"/>
        <v>0</v>
      </c>
      <c r="DF65" s="132">
        <f t="shared" si="184"/>
        <v>0</v>
      </c>
      <c r="DG65" s="132">
        <f t="shared" si="184"/>
        <v>0</v>
      </c>
      <c r="DH65" s="132">
        <f t="shared" si="184"/>
        <v>0</v>
      </c>
      <c r="DI65" s="132">
        <f t="shared" si="184"/>
        <v>0</v>
      </c>
      <c r="DJ65" s="132">
        <f t="shared" si="184"/>
        <v>0</v>
      </c>
      <c r="DK65" s="132">
        <f t="shared" si="184"/>
        <v>0</v>
      </c>
      <c r="DL65" s="132">
        <f t="shared" si="184"/>
        <v>0</v>
      </c>
      <c r="DM65" s="132">
        <f t="shared" si="184"/>
        <v>0</v>
      </c>
      <c r="DN65" s="132">
        <f t="shared" si="184"/>
        <v>0</v>
      </c>
      <c r="DO65" s="132">
        <f t="shared" si="184"/>
        <v>0</v>
      </c>
      <c r="DP65" s="132">
        <f t="shared" si="184"/>
        <v>0</v>
      </c>
      <c r="DQ65" s="132">
        <f t="shared" si="184"/>
        <v>0</v>
      </c>
      <c r="DR65" s="132">
        <f t="shared" si="184"/>
        <v>0</v>
      </c>
      <c r="DS65" s="132">
        <f t="shared" si="184"/>
        <v>0</v>
      </c>
      <c r="DT65" s="132">
        <f t="shared" si="184"/>
        <v>0</v>
      </c>
      <c r="DU65" s="132">
        <f t="shared" si="184"/>
        <v>0</v>
      </c>
      <c r="DV65" s="132">
        <f t="shared" si="184"/>
        <v>0</v>
      </c>
      <c r="DW65" s="132">
        <f t="shared" si="184"/>
        <v>0</v>
      </c>
      <c r="DX65" s="132">
        <f t="shared" si="184"/>
        <v>0</v>
      </c>
      <c r="DY65" s="132">
        <f t="shared" si="184"/>
        <v>0</v>
      </c>
      <c r="DZ65" s="132">
        <f t="shared" si="184"/>
        <v>0</v>
      </c>
      <c r="EA65" s="132">
        <f t="shared" si="184"/>
        <v>0</v>
      </c>
      <c r="EB65" s="132">
        <f t="shared" si="184"/>
        <v>0</v>
      </c>
      <c r="EC65" s="132">
        <f t="shared" si="184"/>
        <v>0</v>
      </c>
      <c r="ED65" s="132">
        <f t="shared" si="184"/>
        <v>0</v>
      </c>
      <c r="EE65" s="132">
        <f t="shared" si="184"/>
        <v>0</v>
      </c>
      <c r="EF65" s="132">
        <f t="shared" si="184"/>
        <v>0</v>
      </c>
      <c r="EG65" s="132">
        <f t="shared" si="184"/>
        <v>0</v>
      </c>
      <c r="EH65" s="132">
        <f t="shared" si="184"/>
        <v>0</v>
      </c>
      <c r="EI65" s="132">
        <f t="shared" si="184"/>
        <v>0</v>
      </c>
      <c r="EJ65" s="132">
        <f t="shared" si="184"/>
        <v>0</v>
      </c>
      <c r="EK65" s="132">
        <f t="shared" si="184"/>
        <v>0</v>
      </c>
      <c r="EL65" s="132">
        <f t="shared" si="184"/>
        <v>0</v>
      </c>
      <c r="EM65" s="132">
        <f t="shared" si="184"/>
        <v>0</v>
      </c>
      <c r="EN65" s="132">
        <f t="shared" si="184"/>
        <v>0</v>
      </c>
      <c r="EO65" s="132">
        <f t="shared" si="184"/>
        <v>0</v>
      </c>
      <c r="EP65" s="132">
        <f t="shared" si="184"/>
        <v>0</v>
      </c>
      <c r="EQ65" s="132">
        <f t="shared" si="184"/>
        <v>0</v>
      </c>
      <c r="ER65" s="132">
        <f t="shared" si="184"/>
        <v>0</v>
      </c>
      <c r="ES65" s="132">
        <f t="shared" si="184"/>
        <v>0</v>
      </c>
      <c r="ET65" s="132">
        <f t="shared" si="184"/>
        <v>0</v>
      </c>
      <c r="EU65" s="132">
        <f t="shared" si="184"/>
        <v>0</v>
      </c>
      <c r="EV65" s="132">
        <f t="shared" si="184"/>
        <v>0</v>
      </c>
      <c r="EW65" s="132">
        <f t="shared" si="184"/>
        <v>0</v>
      </c>
      <c r="EX65" s="132">
        <f t="shared" si="184"/>
        <v>0</v>
      </c>
      <c r="EY65" s="132">
        <f t="shared" si="184"/>
        <v>0</v>
      </c>
      <c r="EZ65" s="132">
        <f t="shared" si="184"/>
        <v>0</v>
      </c>
      <c r="FA65" s="132">
        <f t="shared" si="184"/>
        <v>0</v>
      </c>
      <c r="FB65" s="132">
        <f t="shared" si="184"/>
        <v>0</v>
      </c>
      <c r="FC65" s="132">
        <f t="shared" si="184"/>
        <v>0</v>
      </c>
      <c r="FD65" s="132">
        <f t="shared" si="184"/>
        <v>0</v>
      </c>
      <c r="FE65" s="132">
        <f t="shared" si="184"/>
        <v>0</v>
      </c>
      <c r="FF65" s="132">
        <f t="shared" si="184"/>
        <v>0</v>
      </c>
      <c r="FG65" s="132">
        <f t="shared" si="184"/>
        <v>0</v>
      </c>
      <c r="FH65" s="132">
        <f t="shared" si="184"/>
        <v>0</v>
      </c>
      <c r="FI65" s="132">
        <f t="shared" si="184"/>
        <v>0</v>
      </c>
      <c r="FJ65" s="132">
        <f t="shared" si="184"/>
        <v>0</v>
      </c>
      <c r="FK65" s="132">
        <f t="shared" si="184"/>
        <v>0</v>
      </c>
      <c r="FL65" s="132">
        <f t="shared" si="184"/>
        <v>0</v>
      </c>
      <c r="FM65" s="132">
        <f t="shared" si="184"/>
        <v>0</v>
      </c>
      <c r="FN65" s="132">
        <f t="shared" si="184"/>
        <v>0</v>
      </c>
      <c r="FO65" s="132">
        <f t="shared" si="184"/>
        <v>0</v>
      </c>
      <c r="FP65" s="132">
        <f t="shared" si="184"/>
        <v>0</v>
      </c>
      <c r="FQ65" s="132">
        <f t="shared" si="184"/>
        <v>0</v>
      </c>
      <c r="FR65" s="132">
        <f t="shared" si="184"/>
        <v>0</v>
      </c>
      <c r="FS65" s="132">
        <f t="shared" si="184"/>
        <v>0</v>
      </c>
      <c r="FT65" s="132">
        <f t="shared" si="184"/>
        <v>0</v>
      </c>
      <c r="FU65" s="132">
        <f t="shared" si="184"/>
        <v>0</v>
      </c>
      <c r="FV65" s="132">
        <f t="shared" si="184"/>
        <v>0</v>
      </c>
      <c r="FW65" s="132">
        <f t="shared" si="184"/>
        <v>0</v>
      </c>
      <c r="FX65" s="132">
        <f t="shared" si="184"/>
        <v>0</v>
      </c>
      <c r="FY65" s="132">
        <f t="shared" si="184"/>
        <v>0</v>
      </c>
      <c r="FZ65" s="132">
        <f t="shared" si="184"/>
        <v>0</v>
      </c>
      <c r="GA65" s="132">
        <f t="shared" si="184"/>
        <v>0</v>
      </c>
      <c r="GB65" s="132">
        <f t="shared" si="184"/>
        <v>0</v>
      </c>
      <c r="GC65" s="132">
        <f t="shared" si="184"/>
        <v>0</v>
      </c>
      <c r="GD65" s="132">
        <f t="shared" si="184"/>
        <v>0</v>
      </c>
      <c r="GE65" s="132">
        <f t="shared" si="184"/>
        <v>0</v>
      </c>
      <c r="GF65" s="132">
        <f t="shared" si="184"/>
        <v>0</v>
      </c>
      <c r="GG65" s="132">
        <f t="shared" si="184"/>
        <v>0</v>
      </c>
      <c r="GH65" s="132">
        <f t="shared" si="184"/>
        <v>0</v>
      </c>
      <c r="GI65" s="132">
        <f t="shared" si="184"/>
        <v>0</v>
      </c>
      <c r="GJ65" s="132">
        <f t="shared" si="184"/>
        <v>0</v>
      </c>
      <c r="GK65" s="132">
        <f t="shared" si="184"/>
        <v>0</v>
      </c>
      <c r="GL65" s="132">
        <f t="shared" si="184"/>
        <v>0</v>
      </c>
      <c r="GM65" s="132">
        <f t="shared" si="184"/>
        <v>0</v>
      </c>
      <c r="GN65" s="132">
        <f t="shared" si="184"/>
        <v>0</v>
      </c>
      <c r="GO65" s="132">
        <f t="shared" si="184"/>
        <v>0</v>
      </c>
      <c r="GP65" s="132">
        <f t="shared" si="184"/>
        <v>0</v>
      </c>
      <c r="GQ65" s="132">
        <f t="shared" si="184"/>
        <v>0</v>
      </c>
      <c r="GR65" s="132">
        <f t="shared" si="184"/>
        <v>0</v>
      </c>
      <c r="GS65" s="132">
        <f t="shared" si="184"/>
        <v>0</v>
      </c>
      <c r="GT65" s="132">
        <f t="shared" si="184"/>
        <v>0</v>
      </c>
      <c r="GU65" s="132">
        <f t="shared" si="184"/>
        <v>0</v>
      </c>
      <c r="GV65" s="132">
        <f t="shared" si="184"/>
        <v>0</v>
      </c>
      <c r="GW65" s="132">
        <f t="shared" si="184"/>
        <v>0</v>
      </c>
      <c r="GX65" s="132">
        <f t="shared" si="184"/>
        <v>0</v>
      </c>
      <c r="GY65" s="132">
        <f t="shared" si="184"/>
        <v>0</v>
      </c>
      <c r="GZ65" s="132">
        <f t="shared" si="184"/>
        <v>0</v>
      </c>
      <c r="HA65" s="132">
        <f t="shared" si="184"/>
        <v>0</v>
      </c>
      <c r="HB65" s="132">
        <f t="shared" si="184"/>
        <v>0</v>
      </c>
      <c r="HC65" s="132">
        <f t="shared" si="184"/>
        <v>0</v>
      </c>
      <c r="HD65" s="132">
        <f t="shared" si="184"/>
        <v>0</v>
      </c>
      <c r="HE65" s="132">
        <f t="shared" si="184"/>
        <v>0</v>
      </c>
      <c r="HF65" s="132">
        <f t="shared" si="184"/>
        <v>0</v>
      </c>
      <c r="HG65" s="132">
        <f t="shared" si="184"/>
        <v>0</v>
      </c>
      <c r="HH65" s="132">
        <f t="shared" si="184"/>
        <v>0</v>
      </c>
      <c r="HI65" s="132">
        <f t="shared" si="184"/>
        <v>0</v>
      </c>
      <c r="HJ65" s="132">
        <f t="shared" si="184"/>
        <v>0</v>
      </c>
      <c r="HK65" s="132">
        <f t="shared" si="184"/>
        <v>0</v>
      </c>
      <c r="HL65" s="132">
        <f t="shared" si="184"/>
        <v>0</v>
      </c>
      <c r="HM65" s="132">
        <f t="shared" si="184"/>
        <v>0</v>
      </c>
      <c r="HN65" s="132">
        <f t="shared" si="184"/>
        <v>0</v>
      </c>
      <c r="HO65" s="132">
        <f t="shared" si="184"/>
        <v>0</v>
      </c>
      <c r="HP65" s="132">
        <f t="shared" si="184"/>
        <v>0</v>
      </c>
      <c r="HQ65" s="132">
        <f t="shared" si="184"/>
        <v>0</v>
      </c>
      <c r="HR65" s="132">
        <f t="shared" si="184"/>
        <v>0</v>
      </c>
      <c r="HS65" s="132">
        <f t="shared" si="184"/>
        <v>0</v>
      </c>
      <c r="HT65" s="132">
        <f t="shared" si="184"/>
        <v>0</v>
      </c>
      <c r="HU65" s="132">
        <f t="shared" si="184"/>
        <v>0</v>
      </c>
      <c r="HV65" s="132">
        <f t="shared" si="184"/>
        <v>0</v>
      </c>
      <c r="HW65" s="132">
        <f t="shared" si="184"/>
        <v>0</v>
      </c>
      <c r="HX65" s="132">
        <f t="shared" si="184"/>
        <v>0</v>
      </c>
      <c r="HY65" s="132">
        <f t="shared" si="184"/>
        <v>0</v>
      </c>
      <c r="HZ65" s="132">
        <f t="shared" si="184"/>
        <v>0</v>
      </c>
      <c r="IA65" s="132">
        <f t="shared" si="184"/>
        <v>0</v>
      </c>
      <c r="IB65" s="132">
        <f t="shared" si="184"/>
        <v>0</v>
      </c>
      <c r="IC65" s="132">
        <f t="shared" si="184"/>
        <v>0</v>
      </c>
      <c r="ID65" s="132">
        <f t="shared" si="184"/>
        <v>0</v>
      </c>
      <c r="IE65" s="132">
        <f t="shared" si="184"/>
        <v>0</v>
      </c>
      <c r="IF65" s="132">
        <f t="shared" si="184"/>
        <v>0</v>
      </c>
      <c r="IG65" s="132">
        <f t="shared" si="184"/>
        <v>0</v>
      </c>
      <c r="IH65" s="132">
        <f t="shared" si="184"/>
        <v>0</v>
      </c>
      <c r="II65" s="132">
        <f t="shared" si="184"/>
        <v>0</v>
      </c>
      <c r="IJ65" s="132">
        <f t="shared" si="184"/>
        <v>0</v>
      </c>
      <c r="IK65" s="132">
        <f t="shared" si="184"/>
        <v>0</v>
      </c>
      <c r="IL65" s="132">
        <f t="shared" si="184"/>
        <v>0</v>
      </c>
      <c r="IM65" s="132">
        <f t="shared" si="184"/>
        <v>0</v>
      </c>
      <c r="IN65" s="132">
        <f t="shared" si="184"/>
        <v>0</v>
      </c>
      <c r="IO65" s="132">
        <f t="shared" si="184"/>
        <v>0</v>
      </c>
      <c r="IP65" s="132">
        <f t="shared" si="184"/>
        <v>0</v>
      </c>
      <c r="IQ65" s="132">
        <f t="shared" si="184"/>
        <v>0</v>
      </c>
      <c r="IR65" s="132">
        <f t="shared" si="184"/>
        <v>0</v>
      </c>
      <c r="IS65" s="132">
        <f t="shared" si="184"/>
        <v>0</v>
      </c>
      <c r="IT65" s="132">
        <f t="shared" si="184"/>
        <v>0</v>
      </c>
      <c r="IU65" s="132">
        <f t="shared" si="184"/>
        <v>0</v>
      </c>
      <c r="IV65" s="132">
        <f t="shared" si="184"/>
        <v>0</v>
      </c>
      <c r="IW65" s="132">
        <f t="shared" si="184"/>
        <v>0</v>
      </c>
      <c r="IX65" s="132">
        <f t="shared" si="184"/>
        <v>0</v>
      </c>
      <c r="IY65" s="132">
        <f t="shared" si="184"/>
        <v>0</v>
      </c>
      <c r="IZ65" s="132">
        <f t="shared" si="184"/>
        <v>0</v>
      </c>
      <c r="JA65" s="132">
        <f t="shared" si="184"/>
        <v>0</v>
      </c>
      <c r="JB65" s="132">
        <f t="shared" si="184"/>
        <v>0</v>
      </c>
      <c r="JC65" s="132">
        <f t="shared" si="184"/>
        <v>0</v>
      </c>
      <c r="JD65" s="132">
        <f t="shared" si="184"/>
        <v>0</v>
      </c>
      <c r="JE65" s="132">
        <f t="shared" si="184"/>
        <v>0</v>
      </c>
      <c r="JF65" s="132">
        <f t="shared" si="184"/>
        <v>0</v>
      </c>
      <c r="JG65" s="132">
        <f t="shared" si="184"/>
        <v>0</v>
      </c>
      <c r="JH65" s="132">
        <f t="shared" si="184"/>
        <v>0</v>
      </c>
      <c r="JI65" s="132">
        <f t="shared" si="184"/>
        <v>0</v>
      </c>
      <c r="JJ65" s="132">
        <f t="shared" si="184"/>
        <v>0</v>
      </c>
      <c r="JK65" s="132">
        <f t="shared" si="184"/>
        <v>0</v>
      </c>
      <c r="JL65" s="132">
        <f t="shared" si="184"/>
        <v>0</v>
      </c>
      <c r="JM65" s="132">
        <f t="shared" si="184"/>
        <v>0</v>
      </c>
      <c r="JN65" s="132">
        <f t="shared" si="184"/>
        <v>0</v>
      </c>
      <c r="JO65" s="132">
        <f t="shared" si="184"/>
        <v>0</v>
      </c>
      <c r="JP65" s="132">
        <f t="shared" si="184"/>
        <v>0</v>
      </c>
      <c r="JQ65" s="132">
        <f t="shared" si="184"/>
        <v>0</v>
      </c>
      <c r="JR65" s="132">
        <f t="shared" si="184"/>
        <v>0</v>
      </c>
      <c r="JS65" s="132">
        <f t="shared" si="184"/>
        <v>0</v>
      </c>
      <c r="JT65" s="132">
        <f t="shared" si="184"/>
        <v>0</v>
      </c>
      <c r="JU65" s="132">
        <f t="shared" si="184"/>
        <v>0</v>
      </c>
      <c r="JV65" s="132">
        <f t="shared" si="184"/>
        <v>0</v>
      </c>
      <c r="JW65" s="132">
        <f t="shared" si="184"/>
        <v>0</v>
      </c>
      <c r="JX65" s="132">
        <f t="shared" si="184"/>
        <v>0</v>
      </c>
      <c r="JY65" s="132">
        <f t="shared" si="184"/>
        <v>0</v>
      </c>
      <c r="JZ65" s="132">
        <f t="shared" si="184"/>
        <v>0</v>
      </c>
      <c r="KA65" s="132">
        <f t="shared" si="184"/>
        <v>0</v>
      </c>
      <c r="KB65" s="132">
        <f t="shared" si="184"/>
        <v>0</v>
      </c>
      <c r="KC65" s="132">
        <f t="shared" si="184"/>
        <v>0</v>
      </c>
      <c r="KD65" s="132">
        <f t="shared" si="184"/>
        <v>0</v>
      </c>
      <c r="KE65" s="132">
        <f t="shared" si="184"/>
        <v>0</v>
      </c>
      <c r="KF65" s="132">
        <f t="shared" si="184"/>
        <v>0</v>
      </c>
      <c r="KG65" s="132">
        <f t="shared" si="184"/>
        <v>0</v>
      </c>
      <c r="KH65" s="132">
        <f t="shared" si="184"/>
        <v>0</v>
      </c>
      <c r="KI65" s="132">
        <f t="shared" si="184"/>
        <v>0</v>
      </c>
      <c r="KJ65" s="132">
        <f t="shared" si="184"/>
        <v>0</v>
      </c>
      <c r="KK65" s="132">
        <f t="shared" si="184"/>
        <v>0</v>
      </c>
      <c r="KL65" s="132">
        <f t="shared" si="184"/>
        <v>0</v>
      </c>
      <c r="KM65" s="132">
        <f t="shared" si="184"/>
        <v>0</v>
      </c>
      <c r="KN65" s="132">
        <f t="shared" si="184"/>
        <v>0</v>
      </c>
      <c r="KO65" s="132">
        <f t="shared" si="184"/>
        <v>0</v>
      </c>
      <c r="KP65" s="132">
        <f t="shared" si="184"/>
        <v>0</v>
      </c>
      <c r="KQ65" s="132">
        <f t="shared" si="184"/>
        <v>0</v>
      </c>
      <c r="KR65" s="132">
        <f t="shared" si="184"/>
        <v>0</v>
      </c>
      <c r="KS65" s="132">
        <f t="shared" si="184"/>
        <v>0</v>
      </c>
      <c r="KT65" s="132">
        <f t="shared" si="184"/>
        <v>0</v>
      </c>
      <c r="KU65" s="132">
        <f t="shared" si="184"/>
        <v>0</v>
      </c>
      <c r="KV65" s="132">
        <f t="shared" si="184"/>
        <v>0</v>
      </c>
      <c r="KW65" s="132">
        <f t="shared" si="184"/>
        <v>0</v>
      </c>
      <c r="KX65" s="132">
        <f t="shared" si="184"/>
        <v>0</v>
      </c>
      <c r="KY65" s="132">
        <f t="shared" si="184"/>
        <v>0</v>
      </c>
      <c r="KZ65" s="132">
        <f t="shared" si="184"/>
        <v>0</v>
      </c>
      <c r="LA65" s="132">
        <f t="shared" si="184"/>
        <v>0</v>
      </c>
      <c r="LB65" s="132">
        <f t="shared" si="184"/>
        <v>0</v>
      </c>
      <c r="LC65" s="132">
        <f t="shared" si="184"/>
        <v>0</v>
      </c>
      <c r="LD65" s="132">
        <f t="shared" si="184"/>
        <v>0</v>
      </c>
      <c r="LE65" s="132">
        <f t="shared" si="184"/>
        <v>0</v>
      </c>
      <c r="LF65" s="132">
        <f t="shared" si="184"/>
        <v>0</v>
      </c>
      <c r="LG65" s="132">
        <f t="shared" si="184"/>
        <v>0</v>
      </c>
      <c r="LH65" s="132">
        <f t="shared" si="184"/>
        <v>0</v>
      </c>
      <c r="LI65" s="132">
        <f t="shared" si="184"/>
        <v>0</v>
      </c>
      <c r="LJ65" s="132">
        <f t="shared" si="184"/>
        <v>0</v>
      </c>
      <c r="LK65" s="132">
        <f t="shared" si="184"/>
        <v>0</v>
      </c>
      <c r="LL65" s="132">
        <f t="shared" si="184"/>
        <v>0</v>
      </c>
      <c r="LM65" s="132">
        <f t="shared" si="184"/>
        <v>0</v>
      </c>
      <c r="LN65" s="132">
        <f t="shared" si="184"/>
        <v>0</v>
      </c>
      <c r="LO65" s="132">
        <f t="shared" si="184"/>
        <v>0</v>
      </c>
      <c r="LP65" s="132">
        <f t="shared" si="184"/>
        <v>0</v>
      </c>
      <c r="LQ65" s="132">
        <f t="shared" si="184"/>
        <v>0</v>
      </c>
      <c r="LR65" s="132">
        <f t="shared" si="184"/>
        <v>0</v>
      </c>
      <c r="LS65" s="132">
        <f t="shared" si="184"/>
        <v>0</v>
      </c>
      <c r="LT65" s="132">
        <f t="shared" si="184"/>
        <v>0</v>
      </c>
      <c r="LU65" s="132">
        <f t="shared" si="184"/>
        <v>0</v>
      </c>
      <c r="LV65" s="132">
        <f t="shared" si="184"/>
        <v>0</v>
      </c>
      <c r="LW65" s="132">
        <f t="shared" si="184"/>
        <v>0</v>
      </c>
      <c r="LX65" s="132">
        <f t="shared" si="184"/>
        <v>0</v>
      </c>
      <c r="LY65" s="132">
        <f t="shared" si="184"/>
        <v>0</v>
      </c>
      <c r="LZ65" s="132">
        <f t="shared" si="184"/>
        <v>0</v>
      </c>
      <c r="MA65" s="132">
        <f t="shared" si="184"/>
        <v>0</v>
      </c>
      <c r="MB65" s="132">
        <f t="shared" si="184"/>
        <v>0</v>
      </c>
      <c r="MC65" s="132">
        <f t="shared" si="184"/>
        <v>0</v>
      </c>
      <c r="MD65" s="132">
        <f t="shared" si="184"/>
        <v>0</v>
      </c>
      <c r="ME65" s="132">
        <f t="shared" si="184"/>
        <v>0</v>
      </c>
      <c r="MF65" s="132">
        <f t="shared" si="184"/>
        <v>0</v>
      </c>
      <c r="MG65" s="132">
        <f t="shared" si="184"/>
        <v>0</v>
      </c>
      <c r="MH65" s="132">
        <f t="shared" si="184"/>
        <v>0</v>
      </c>
      <c r="MI65" s="132">
        <f t="shared" si="184"/>
        <v>0</v>
      </c>
      <c r="MJ65" s="132">
        <f t="shared" si="184"/>
        <v>0</v>
      </c>
      <c r="MK65" s="132">
        <f t="shared" si="184"/>
        <v>0</v>
      </c>
      <c r="ML65" s="132">
        <f t="shared" si="184"/>
        <v>0</v>
      </c>
      <c r="MM65" s="132">
        <f t="shared" si="184"/>
        <v>0</v>
      </c>
      <c r="MN65" s="132">
        <f t="shared" si="184"/>
        <v>0</v>
      </c>
      <c r="MO65" s="132">
        <f t="shared" si="184"/>
        <v>0</v>
      </c>
      <c r="MP65" s="132">
        <f t="shared" si="184"/>
        <v>0</v>
      </c>
      <c r="MQ65" s="132">
        <f t="shared" si="184"/>
        <v>0</v>
      </c>
      <c r="MR65" s="132">
        <f t="shared" si="184"/>
        <v>0</v>
      </c>
      <c r="MS65" s="132">
        <f t="shared" si="184"/>
        <v>0</v>
      </c>
      <c r="MT65" s="132">
        <f t="shared" si="184"/>
        <v>0</v>
      </c>
      <c r="MU65" s="132">
        <f t="shared" si="184"/>
        <v>0</v>
      </c>
      <c r="MV65" s="132">
        <f t="shared" si="184"/>
        <v>0</v>
      </c>
      <c r="MW65" s="132">
        <f t="shared" si="184"/>
        <v>0</v>
      </c>
      <c r="MX65" s="132">
        <f t="shared" si="184"/>
        <v>0</v>
      </c>
      <c r="MY65" s="132">
        <f t="shared" si="184"/>
        <v>0</v>
      </c>
      <c r="MZ65" s="132">
        <f t="shared" si="184"/>
        <v>0</v>
      </c>
      <c r="NA65" s="132">
        <f t="shared" si="184"/>
        <v>0</v>
      </c>
      <c r="NB65" s="132">
        <f t="shared" si="184"/>
        <v>0</v>
      </c>
      <c r="NC65" s="132">
        <f t="shared" si="184"/>
        <v>0</v>
      </c>
      <c r="ND65" s="132">
        <f t="shared" si="184"/>
        <v>0</v>
      </c>
      <c r="NE65" s="132">
        <f t="shared" si="184"/>
        <v>0</v>
      </c>
      <c r="NF65" s="132">
        <f t="shared" si="184"/>
        <v>0</v>
      </c>
      <c r="NG65" s="132">
        <f t="shared" si="184"/>
        <v>0</v>
      </c>
      <c r="NH65" s="132">
        <f t="shared" si="184"/>
        <v>0</v>
      </c>
      <c r="NI65" s="132">
        <f t="shared" si="184"/>
        <v>0</v>
      </c>
      <c r="NJ65" s="132">
        <f t="shared" si="184"/>
        <v>0</v>
      </c>
      <c r="NK65" s="132">
        <f t="shared" si="184"/>
        <v>0</v>
      </c>
      <c r="NL65" s="132">
        <f t="shared" si="184"/>
        <v>0</v>
      </c>
      <c r="NM65" s="132">
        <f t="shared" si="184"/>
        <v>0</v>
      </c>
      <c r="NN65" s="132">
        <f t="shared" si="184"/>
        <v>0</v>
      </c>
      <c r="NO65" s="132">
        <f t="shared" si="184"/>
        <v>0</v>
      </c>
      <c r="NP65" s="132">
        <f t="shared" si="184"/>
        <v>0</v>
      </c>
      <c r="NQ65" s="132">
        <f t="shared" si="184"/>
        <v>0</v>
      </c>
      <c r="NR65" s="132">
        <f t="shared" si="184"/>
        <v>0</v>
      </c>
      <c r="NS65" s="132">
        <f t="shared" si="184"/>
        <v>0</v>
      </c>
      <c r="NT65" s="132">
        <f t="shared" si="184"/>
        <v>0</v>
      </c>
      <c r="NU65" s="132">
        <f t="shared" si="184"/>
        <v>0</v>
      </c>
      <c r="NV65" s="132">
        <f t="shared" si="184"/>
        <v>0</v>
      </c>
      <c r="NW65" s="132">
        <f t="shared" si="184"/>
        <v>0</v>
      </c>
      <c r="NX65" s="132">
        <f t="shared" si="184"/>
        <v>0</v>
      </c>
      <c r="NY65" s="132">
        <f t="shared" si="184"/>
        <v>0</v>
      </c>
      <c r="NZ65" s="132">
        <f t="shared" si="184"/>
        <v>0</v>
      </c>
      <c r="OA65" s="132">
        <f t="shared" si="184"/>
        <v>0</v>
      </c>
      <c r="OB65" s="132">
        <f t="shared" si="184"/>
        <v>0</v>
      </c>
      <c r="OC65" s="132">
        <f t="shared" si="184"/>
        <v>0</v>
      </c>
      <c r="OD65" s="132">
        <f t="shared" si="184"/>
        <v>0</v>
      </c>
      <c r="OE65" s="133">
        <f t="shared" si="184"/>
        <v>0</v>
      </c>
      <c r="OF65" s="133">
        <f t="shared" si="184"/>
        <v>0</v>
      </c>
      <c r="OG65" s="133">
        <f t="shared" si="184"/>
        <v>0</v>
      </c>
      <c r="OH65" s="133">
        <f t="shared" si="184"/>
        <v>0</v>
      </c>
      <c r="OI65" s="133">
        <f t="shared" si="184"/>
        <v>0</v>
      </c>
      <c r="OJ65" s="133">
        <f t="shared" si="184"/>
        <v>0</v>
      </c>
      <c r="OK65" s="133">
        <f t="shared" si="184"/>
        <v>0</v>
      </c>
      <c r="OL65" s="133">
        <f t="shared" si="184"/>
        <v>0</v>
      </c>
      <c r="OM65" s="133">
        <f t="shared" si="184"/>
        <v>0</v>
      </c>
      <c r="ON65" s="133">
        <f t="shared" si="184"/>
        <v>0</v>
      </c>
      <c r="OO65" s="133">
        <f t="shared" si="184"/>
        <v>0</v>
      </c>
      <c r="OP65" s="133">
        <f t="shared" si="184"/>
        <v>0</v>
      </c>
      <c r="OQ65" s="133">
        <f t="shared" si="184"/>
        <v>0</v>
      </c>
      <c r="OR65" s="133">
        <f t="shared" si="184"/>
        <v>0</v>
      </c>
      <c r="OS65" s="133">
        <f t="shared" si="184"/>
        <v>0</v>
      </c>
      <c r="OT65" s="133">
        <f t="shared" si="184"/>
        <v>0</v>
      </c>
      <c r="OU65" s="133">
        <f t="shared" si="184"/>
        <v>0</v>
      </c>
      <c r="OV65" s="133">
        <f t="shared" si="184"/>
        <v>0</v>
      </c>
      <c r="OW65" s="133">
        <f t="shared" si="184"/>
        <v>0</v>
      </c>
      <c r="OX65" s="133">
        <f t="shared" si="184"/>
        <v>0</v>
      </c>
      <c r="OY65" s="133">
        <f t="shared" si="184"/>
        <v>0</v>
      </c>
      <c r="OZ65" s="133">
        <f t="shared" si="184"/>
        <v>0</v>
      </c>
      <c r="PA65" s="133">
        <f t="shared" si="184"/>
        <v>0</v>
      </c>
      <c r="PB65" s="133">
        <f t="shared" si="184"/>
        <v>0</v>
      </c>
      <c r="PC65" s="133">
        <f t="shared" si="184"/>
        <v>0</v>
      </c>
      <c r="PD65" s="133">
        <f t="shared" si="184"/>
        <v>0</v>
      </c>
      <c r="PE65" s="133">
        <f t="shared" si="184"/>
        <v>0</v>
      </c>
      <c r="PF65" s="133">
        <f t="shared" si="184"/>
        <v>0</v>
      </c>
      <c r="PG65" s="133">
        <f t="shared" si="184"/>
        <v>0</v>
      </c>
      <c r="PH65" s="133">
        <f t="shared" si="184"/>
        <v>0</v>
      </c>
      <c r="PI65" s="133">
        <f t="shared" si="184"/>
        <v>0</v>
      </c>
      <c r="PJ65" s="133">
        <f t="shared" si="184"/>
        <v>0</v>
      </c>
      <c r="PK65" s="133">
        <f t="shared" si="184"/>
        <v>0</v>
      </c>
      <c r="PL65" s="133">
        <f t="shared" si="184"/>
        <v>0</v>
      </c>
      <c r="PM65" s="133">
        <f t="shared" si="184"/>
        <v>0</v>
      </c>
      <c r="PN65" s="133">
        <f t="shared" si="184"/>
        <v>0</v>
      </c>
      <c r="PO65" s="133">
        <f t="shared" si="184"/>
        <v>0</v>
      </c>
      <c r="PP65" s="133">
        <f t="shared" si="184"/>
        <v>0</v>
      </c>
      <c r="PQ65" s="133">
        <f t="shared" si="184"/>
        <v>0</v>
      </c>
      <c r="PR65" s="133">
        <f t="shared" si="184"/>
        <v>0</v>
      </c>
      <c r="PS65" s="133">
        <f t="shared" si="184"/>
        <v>0</v>
      </c>
      <c r="PT65" s="133">
        <f t="shared" si="184"/>
        <v>0</v>
      </c>
      <c r="PU65" s="133">
        <f t="shared" si="184"/>
        <v>0</v>
      </c>
      <c r="PV65" s="133">
        <f t="shared" si="184"/>
        <v>0</v>
      </c>
      <c r="PW65" s="133">
        <f t="shared" si="184"/>
        <v>0</v>
      </c>
      <c r="PX65" s="133">
        <f t="shared" si="184"/>
        <v>0</v>
      </c>
      <c r="PY65" s="133">
        <f t="shared" si="184"/>
        <v>0</v>
      </c>
      <c r="PZ65" s="133">
        <f t="shared" si="184"/>
        <v>0</v>
      </c>
      <c r="QA65" s="133">
        <f t="shared" si="184"/>
        <v>0</v>
      </c>
      <c r="QB65" s="133">
        <f t="shared" si="184"/>
        <v>0</v>
      </c>
      <c r="QC65" s="133">
        <f t="shared" si="184"/>
        <v>0</v>
      </c>
      <c r="QD65" s="133">
        <f t="shared" si="184"/>
        <v>0</v>
      </c>
      <c r="QE65" s="133">
        <f t="shared" si="184"/>
        <v>0</v>
      </c>
      <c r="QF65" s="133">
        <f t="shared" si="184"/>
        <v>0</v>
      </c>
      <c r="QG65" s="133">
        <f t="shared" si="184"/>
        <v>0</v>
      </c>
      <c r="QH65" s="133">
        <f t="shared" si="184"/>
        <v>0</v>
      </c>
      <c r="QI65" s="133">
        <f t="shared" si="184"/>
        <v>0</v>
      </c>
    </row>
    <row r="66" ht="21.75" customHeight="1">
      <c r="A66" s="120" t="s">
        <v>161</v>
      </c>
      <c r="B66" s="126">
        <f t="shared" si="122"/>
        <v>0</v>
      </c>
      <c r="C66" s="122" t="s">
        <v>63</v>
      </c>
      <c r="D66" s="123">
        <v>75.0</v>
      </c>
      <c r="E66" s="122">
        <f t="shared" si="185"/>
        <v>0</v>
      </c>
      <c r="F66" s="134">
        <v>75.0</v>
      </c>
      <c r="G66" s="122">
        <f t="shared" si="186"/>
        <v>0</v>
      </c>
      <c r="H66" s="104"/>
      <c r="I66" s="125" t="s">
        <v>162</v>
      </c>
      <c r="J66" s="126">
        <f t="shared" si="123"/>
        <v>0</v>
      </c>
      <c r="K66" s="127" t="s">
        <v>79</v>
      </c>
      <c r="L66" s="128">
        <v>0.25</v>
      </c>
      <c r="M66" s="127">
        <f>+L$46*L66</f>
        <v>0</v>
      </c>
      <c r="N66" s="128">
        <v>0.25</v>
      </c>
      <c r="O66" s="127">
        <f>+N$46*N66</f>
        <v>0</v>
      </c>
      <c r="P66" s="104"/>
      <c r="Q66" s="125" t="s">
        <v>163</v>
      </c>
      <c r="R66" s="126">
        <f t="shared" si="124"/>
        <v>0</v>
      </c>
      <c r="S66" s="199" t="s">
        <v>164</v>
      </c>
      <c r="T66" s="128">
        <v>5.0</v>
      </c>
      <c r="U66" s="127">
        <f>+T$46*T66/3800</f>
        <v>0</v>
      </c>
      <c r="V66" s="128">
        <v>5.0</v>
      </c>
      <c r="W66" s="127">
        <f>+V$46*V66/3800</f>
        <v>0</v>
      </c>
      <c r="X66" s="104"/>
      <c r="Y66" s="125" t="s">
        <v>165</v>
      </c>
      <c r="Z66" s="126">
        <f t="shared" si="125"/>
        <v>0</v>
      </c>
      <c r="AA66" s="127" t="s">
        <v>79</v>
      </c>
      <c r="AB66" s="128">
        <v>1.0</v>
      </c>
      <c r="AC66" s="127">
        <f>+AB$46*AB66</f>
        <v>0</v>
      </c>
      <c r="AD66" s="128">
        <v>1.0</v>
      </c>
      <c r="AE66" s="127">
        <f>+AD$46*AD66</f>
        <v>0</v>
      </c>
      <c r="AF66" s="104"/>
      <c r="AG66" s="104"/>
      <c r="AH66" s="125" t="s">
        <v>108</v>
      </c>
      <c r="AI66" s="126">
        <f t="shared" si="126"/>
        <v>0</v>
      </c>
      <c r="AJ66" s="127" t="s">
        <v>63</v>
      </c>
      <c r="AK66" s="128">
        <v>50.0</v>
      </c>
      <c r="AL66" s="127">
        <f t="shared" si="181"/>
        <v>0</v>
      </c>
      <c r="AM66" s="128">
        <v>50.0</v>
      </c>
      <c r="AN66" s="127">
        <f t="shared" si="182"/>
        <v>0</v>
      </c>
      <c r="AO66" s="104"/>
      <c r="AP66" s="125" t="s">
        <v>166</v>
      </c>
      <c r="AQ66" s="126">
        <f t="shared" si="127"/>
        <v>0</v>
      </c>
      <c r="AR66" s="127" t="s">
        <v>63</v>
      </c>
      <c r="AS66" s="128">
        <v>98.0</v>
      </c>
      <c r="AT66" s="127">
        <f t="shared" si="187"/>
        <v>0</v>
      </c>
      <c r="AU66" s="128">
        <v>98.0</v>
      </c>
      <c r="AV66" s="127">
        <f t="shared" si="188"/>
        <v>0</v>
      </c>
      <c r="AW66" s="104"/>
      <c r="AX66" s="139"/>
      <c r="AY66" s="126">
        <f t="shared" si="128"/>
        <v>0</v>
      </c>
      <c r="AZ66" s="127"/>
      <c r="BA66" s="128"/>
      <c r="BB66" s="127">
        <f t="shared" si="189"/>
        <v>0</v>
      </c>
      <c r="BC66" s="130"/>
      <c r="BD66" s="127">
        <f t="shared" si="190"/>
        <v>0</v>
      </c>
      <c r="BF66" s="69"/>
      <c r="BH66" s="131">
        <f t="shared" si="129"/>
        <v>0</v>
      </c>
      <c r="BI66" s="132">
        <f t="shared" si="130"/>
        <v>0</v>
      </c>
      <c r="BJ66" s="132">
        <f t="shared" ref="BJ66:QI66" si="191">+IF($A66=BJ$11,($E66+$G66))+IF($I66=BJ$11,($M66+$O66))+IF($Q66=BJ$11,($U66+$W66))+IF($Y66=BJ$11,($AC66+$AE66))+IF($AH66=BJ$11,($AL66+$AN66))+IF($AP66=BJ$11,($AT66+$AV66))+IF($AX66=BJ$11,($BB66+$BD66))</f>
        <v>0</v>
      </c>
      <c r="BK66" s="132">
        <f t="shared" si="191"/>
        <v>0</v>
      </c>
      <c r="BL66" s="132">
        <f t="shared" si="191"/>
        <v>0</v>
      </c>
      <c r="BM66" s="132">
        <f t="shared" si="191"/>
        <v>0</v>
      </c>
      <c r="BN66" s="132">
        <f t="shared" si="191"/>
        <v>0</v>
      </c>
      <c r="BO66" s="132">
        <f t="shared" si="191"/>
        <v>0</v>
      </c>
      <c r="BP66" s="132">
        <f t="shared" si="191"/>
        <v>0</v>
      </c>
      <c r="BQ66" s="132">
        <f t="shared" si="191"/>
        <v>0</v>
      </c>
      <c r="BR66" s="132">
        <f t="shared" si="191"/>
        <v>0</v>
      </c>
      <c r="BS66" s="132">
        <f t="shared" si="191"/>
        <v>0</v>
      </c>
      <c r="BT66" s="132">
        <f t="shared" si="191"/>
        <v>0</v>
      </c>
      <c r="BU66" s="132">
        <f t="shared" si="191"/>
        <v>0</v>
      </c>
      <c r="BV66" s="132">
        <f t="shared" si="191"/>
        <v>0</v>
      </c>
      <c r="BW66" s="132">
        <f t="shared" si="191"/>
        <v>0</v>
      </c>
      <c r="BX66" s="132">
        <f t="shared" si="191"/>
        <v>0</v>
      </c>
      <c r="BY66" s="132">
        <f t="shared" si="191"/>
        <v>0</v>
      </c>
      <c r="BZ66" s="132">
        <f t="shared" si="191"/>
        <v>0</v>
      </c>
      <c r="CA66" s="132">
        <f t="shared" si="191"/>
        <v>0</v>
      </c>
      <c r="CB66" s="132">
        <f t="shared" si="191"/>
        <v>0</v>
      </c>
      <c r="CC66" s="132">
        <f t="shared" si="191"/>
        <v>0</v>
      </c>
      <c r="CD66" s="132">
        <f t="shared" si="191"/>
        <v>0</v>
      </c>
      <c r="CE66" s="132">
        <f t="shared" si="191"/>
        <v>0</v>
      </c>
      <c r="CF66" s="132">
        <f t="shared" si="191"/>
        <v>0</v>
      </c>
      <c r="CG66" s="132">
        <f t="shared" si="191"/>
        <v>0</v>
      </c>
      <c r="CH66" s="132">
        <f t="shared" si="191"/>
        <v>0</v>
      </c>
      <c r="CI66" s="132">
        <f t="shared" si="191"/>
        <v>0</v>
      </c>
      <c r="CJ66" s="132">
        <f t="shared" si="191"/>
        <v>0</v>
      </c>
      <c r="CK66" s="132">
        <f t="shared" si="191"/>
        <v>0</v>
      </c>
      <c r="CL66" s="132">
        <f t="shared" si="191"/>
        <v>0</v>
      </c>
      <c r="CM66" s="132">
        <f t="shared" si="191"/>
        <v>0</v>
      </c>
      <c r="CN66" s="132">
        <f t="shared" si="191"/>
        <v>0</v>
      </c>
      <c r="CO66" s="132">
        <f t="shared" si="191"/>
        <v>0</v>
      </c>
      <c r="CP66" s="132">
        <f t="shared" si="191"/>
        <v>0</v>
      </c>
      <c r="CQ66" s="132">
        <f t="shared" si="191"/>
        <v>0</v>
      </c>
      <c r="CR66" s="132">
        <f t="shared" si="191"/>
        <v>0</v>
      </c>
      <c r="CS66" s="132">
        <f t="shared" si="191"/>
        <v>0</v>
      </c>
      <c r="CT66" s="132">
        <f t="shared" si="191"/>
        <v>0</v>
      </c>
      <c r="CU66" s="132">
        <f t="shared" si="191"/>
        <v>0</v>
      </c>
      <c r="CV66" s="132">
        <f t="shared" si="191"/>
        <v>0</v>
      </c>
      <c r="CW66" s="132">
        <f t="shared" si="191"/>
        <v>0</v>
      </c>
      <c r="CX66" s="132">
        <f t="shared" si="191"/>
        <v>0</v>
      </c>
      <c r="CY66" s="132">
        <f t="shared" si="191"/>
        <v>0</v>
      </c>
      <c r="CZ66" s="132">
        <f t="shared" si="191"/>
        <v>0</v>
      </c>
      <c r="DA66" s="132">
        <f t="shared" si="191"/>
        <v>0</v>
      </c>
      <c r="DB66" s="132">
        <f t="shared" si="191"/>
        <v>0</v>
      </c>
      <c r="DC66" s="132">
        <f t="shared" si="191"/>
        <v>0</v>
      </c>
      <c r="DD66" s="132">
        <f t="shared" si="191"/>
        <v>0</v>
      </c>
      <c r="DE66" s="132">
        <f t="shared" si="191"/>
        <v>0</v>
      </c>
      <c r="DF66" s="132">
        <f t="shared" si="191"/>
        <v>0</v>
      </c>
      <c r="DG66" s="132">
        <f t="shared" si="191"/>
        <v>0</v>
      </c>
      <c r="DH66" s="132">
        <f t="shared" si="191"/>
        <v>0</v>
      </c>
      <c r="DI66" s="132">
        <f t="shared" si="191"/>
        <v>0</v>
      </c>
      <c r="DJ66" s="132">
        <f t="shared" si="191"/>
        <v>0</v>
      </c>
      <c r="DK66" s="132">
        <f t="shared" si="191"/>
        <v>0</v>
      </c>
      <c r="DL66" s="132">
        <f t="shared" si="191"/>
        <v>0</v>
      </c>
      <c r="DM66" s="132">
        <f t="shared" si="191"/>
        <v>0</v>
      </c>
      <c r="DN66" s="132">
        <f t="shared" si="191"/>
        <v>0</v>
      </c>
      <c r="DO66" s="132">
        <f t="shared" si="191"/>
        <v>0</v>
      </c>
      <c r="DP66" s="132">
        <f t="shared" si="191"/>
        <v>0</v>
      </c>
      <c r="DQ66" s="132">
        <f t="shared" si="191"/>
        <v>0</v>
      </c>
      <c r="DR66" s="132">
        <f t="shared" si="191"/>
        <v>0</v>
      </c>
      <c r="DS66" s="132">
        <f t="shared" si="191"/>
        <v>0</v>
      </c>
      <c r="DT66" s="132">
        <f t="shared" si="191"/>
        <v>0</v>
      </c>
      <c r="DU66" s="132">
        <f t="shared" si="191"/>
        <v>0</v>
      </c>
      <c r="DV66" s="132">
        <f t="shared" si="191"/>
        <v>0</v>
      </c>
      <c r="DW66" s="132">
        <f t="shared" si="191"/>
        <v>0</v>
      </c>
      <c r="DX66" s="132">
        <f t="shared" si="191"/>
        <v>0</v>
      </c>
      <c r="DY66" s="132">
        <f t="shared" si="191"/>
        <v>0</v>
      </c>
      <c r="DZ66" s="132">
        <f t="shared" si="191"/>
        <v>0</v>
      </c>
      <c r="EA66" s="132">
        <f t="shared" si="191"/>
        <v>0</v>
      </c>
      <c r="EB66" s="132">
        <f t="shared" si="191"/>
        <v>0</v>
      </c>
      <c r="EC66" s="132">
        <f t="shared" si="191"/>
        <v>0</v>
      </c>
      <c r="ED66" s="132">
        <f t="shared" si="191"/>
        <v>0</v>
      </c>
      <c r="EE66" s="132">
        <f t="shared" si="191"/>
        <v>0</v>
      </c>
      <c r="EF66" s="132">
        <f t="shared" si="191"/>
        <v>0</v>
      </c>
      <c r="EG66" s="132">
        <f t="shared" si="191"/>
        <v>0</v>
      </c>
      <c r="EH66" s="132">
        <f t="shared" si="191"/>
        <v>0</v>
      </c>
      <c r="EI66" s="132">
        <f t="shared" si="191"/>
        <v>0</v>
      </c>
      <c r="EJ66" s="132">
        <f t="shared" si="191"/>
        <v>0</v>
      </c>
      <c r="EK66" s="132">
        <f t="shared" si="191"/>
        <v>0</v>
      </c>
      <c r="EL66" s="132">
        <f t="shared" si="191"/>
        <v>0</v>
      </c>
      <c r="EM66" s="132">
        <f t="shared" si="191"/>
        <v>0</v>
      </c>
      <c r="EN66" s="132">
        <f t="shared" si="191"/>
        <v>0</v>
      </c>
      <c r="EO66" s="132">
        <f t="shared" si="191"/>
        <v>0</v>
      </c>
      <c r="EP66" s="132">
        <f t="shared" si="191"/>
        <v>0</v>
      </c>
      <c r="EQ66" s="132">
        <f t="shared" si="191"/>
        <v>0</v>
      </c>
      <c r="ER66" s="132">
        <f t="shared" si="191"/>
        <v>0</v>
      </c>
      <c r="ES66" s="132">
        <f t="shared" si="191"/>
        <v>0</v>
      </c>
      <c r="ET66" s="132">
        <f t="shared" si="191"/>
        <v>0</v>
      </c>
      <c r="EU66" s="132">
        <f t="shared" si="191"/>
        <v>0</v>
      </c>
      <c r="EV66" s="132">
        <f t="shared" si="191"/>
        <v>0</v>
      </c>
      <c r="EW66" s="132">
        <f t="shared" si="191"/>
        <v>0</v>
      </c>
      <c r="EX66" s="132">
        <f t="shared" si="191"/>
        <v>0</v>
      </c>
      <c r="EY66" s="132">
        <f t="shared" si="191"/>
        <v>0</v>
      </c>
      <c r="EZ66" s="132">
        <f t="shared" si="191"/>
        <v>0</v>
      </c>
      <c r="FA66" s="132">
        <f t="shared" si="191"/>
        <v>0</v>
      </c>
      <c r="FB66" s="132">
        <f t="shared" si="191"/>
        <v>0</v>
      </c>
      <c r="FC66" s="132">
        <f t="shared" si="191"/>
        <v>0</v>
      </c>
      <c r="FD66" s="132">
        <f t="shared" si="191"/>
        <v>0</v>
      </c>
      <c r="FE66" s="132">
        <f t="shared" si="191"/>
        <v>0</v>
      </c>
      <c r="FF66" s="132">
        <f t="shared" si="191"/>
        <v>0</v>
      </c>
      <c r="FG66" s="132">
        <f t="shared" si="191"/>
        <v>0</v>
      </c>
      <c r="FH66" s="132">
        <f t="shared" si="191"/>
        <v>0</v>
      </c>
      <c r="FI66" s="132">
        <f t="shared" si="191"/>
        <v>0</v>
      </c>
      <c r="FJ66" s="132">
        <f t="shared" si="191"/>
        <v>0</v>
      </c>
      <c r="FK66" s="132">
        <f t="shared" si="191"/>
        <v>0</v>
      </c>
      <c r="FL66" s="132">
        <f t="shared" si="191"/>
        <v>0</v>
      </c>
      <c r="FM66" s="132">
        <f t="shared" si="191"/>
        <v>0</v>
      </c>
      <c r="FN66" s="132">
        <f t="shared" si="191"/>
        <v>0</v>
      </c>
      <c r="FO66" s="132">
        <f t="shared" si="191"/>
        <v>0</v>
      </c>
      <c r="FP66" s="132">
        <f t="shared" si="191"/>
        <v>0</v>
      </c>
      <c r="FQ66" s="132">
        <f t="shared" si="191"/>
        <v>0</v>
      </c>
      <c r="FR66" s="132">
        <f t="shared" si="191"/>
        <v>0</v>
      </c>
      <c r="FS66" s="132">
        <f t="shared" si="191"/>
        <v>0</v>
      </c>
      <c r="FT66" s="132">
        <f t="shared" si="191"/>
        <v>0</v>
      </c>
      <c r="FU66" s="132">
        <f t="shared" si="191"/>
        <v>0</v>
      </c>
      <c r="FV66" s="132">
        <f t="shared" si="191"/>
        <v>0</v>
      </c>
      <c r="FW66" s="132">
        <f t="shared" si="191"/>
        <v>0</v>
      </c>
      <c r="FX66" s="132">
        <f t="shared" si="191"/>
        <v>0</v>
      </c>
      <c r="FY66" s="132">
        <f t="shared" si="191"/>
        <v>0</v>
      </c>
      <c r="FZ66" s="132">
        <f t="shared" si="191"/>
        <v>0</v>
      </c>
      <c r="GA66" s="132">
        <f t="shared" si="191"/>
        <v>0</v>
      </c>
      <c r="GB66" s="132">
        <f t="shared" si="191"/>
        <v>0</v>
      </c>
      <c r="GC66" s="132">
        <f t="shared" si="191"/>
        <v>0</v>
      </c>
      <c r="GD66" s="132">
        <f t="shared" si="191"/>
        <v>0</v>
      </c>
      <c r="GE66" s="132">
        <f t="shared" si="191"/>
        <v>0</v>
      </c>
      <c r="GF66" s="132">
        <f t="shared" si="191"/>
        <v>0</v>
      </c>
      <c r="GG66" s="132">
        <f t="shared" si="191"/>
        <v>0</v>
      </c>
      <c r="GH66" s="132">
        <f t="shared" si="191"/>
        <v>0</v>
      </c>
      <c r="GI66" s="132">
        <f t="shared" si="191"/>
        <v>0</v>
      </c>
      <c r="GJ66" s="132">
        <f t="shared" si="191"/>
        <v>0</v>
      </c>
      <c r="GK66" s="132">
        <f t="shared" si="191"/>
        <v>0</v>
      </c>
      <c r="GL66" s="132">
        <f t="shared" si="191"/>
        <v>0</v>
      </c>
      <c r="GM66" s="132">
        <f t="shared" si="191"/>
        <v>0</v>
      </c>
      <c r="GN66" s="132">
        <f t="shared" si="191"/>
        <v>0</v>
      </c>
      <c r="GO66" s="132">
        <f t="shared" si="191"/>
        <v>0</v>
      </c>
      <c r="GP66" s="132">
        <f t="shared" si="191"/>
        <v>0</v>
      </c>
      <c r="GQ66" s="132">
        <f t="shared" si="191"/>
        <v>0</v>
      </c>
      <c r="GR66" s="132">
        <f t="shared" si="191"/>
        <v>0</v>
      </c>
      <c r="GS66" s="132">
        <f t="shared" si="191"/>
        <v>0</v>
      </c>
      <c r="GT66" s="132">
        <f t="shared" si="191"/>
        <v>0</v>
      </c>
      <c r="GU66" s="132">
        <f t="shared" si="191"/>
        <v>0</v>
      </c>
      <c r="GV66" s="132">
        <f t="shared" si="191"/>
        <v>0</v>
      </c>
      <c r="GW66" s="132">
        <f t="shared" si="191"/>
        <v>0</v>
      </c>
      <c r="GX66" s="132">
        <f t="shared" si="191"/>
        <v>0</v>
      </c>
      <c r="GY66" s="132">
        <f t="shared" si="191"/>
        <v>0</v>
      </c>
      <c r="GZ66" s="132">
        <f t="shared" si="191"/>
        <v>0</v>
      </c>
      <c r="HA66" s="132">
        <f t="shared" si="191"/>
        <v>0</v>
      </c>
      <c r="HB66" s="132">
        <f t="shared" si="191"/>
        <v>0</v>
      </c>
      <c r="HC66" s="132">
        <f t="shared" si="191"/>
        <v>0</v>
      </c>
      <c r="HD66" s="132">
        <f t="shared" si="191"/>
        <v>0</v>
      </c>
      <c r="HE66" s="132">
        <f t="shared" si="191"/>
        <v>0</v>
      </c>
      <c r="HF66" s="132">
        <f t="shared" si="191"/>
        <v>0</v>
      </c>
      <c r="HG66" s="132">
        <f t="shared" si="191"/>
        <v>0</v>
      </c>
      <c r="HH66" s="132">
        <f t="shared" si="191"/>
        <v>0</v>
      </c>
      <c r="HI66" s="132">
        <f t="shared" si="191"/>
        <v>0</v>
      </c>
      <c r="HJ66" s="132">
        <f t="shared" si="191"/>
        <v>0</v>
      </c>
      <c r="HK66" s="132">
        <f t="shared" si="191"/>
        <v>0</v>
      </c>
      <c r="HL66" s="132">
        <f t="shared" si="191"/>
        <v>0</v>
      </c>
      <c r="HM66" s="132">
        <f t="shared" si="191"/>
        <v>0</v>
      </c>
      <c r="HN66" s="132">
        <f t="shared" si="191"/>
        <v>0</v>
      </c>
      <c r="HO66" s="132">
        <f t="shared" si="191"/>
        <v>0</v>
      </c>
      <c r="HP66" s="132">
        <f t="shared" si="191"/>
        <v>0</v>
      </c>
      <c r="HQ66" s="132">
        <f t="shared" si="191"/>
        <v>0</v>
      </c>
      <c r="HR66" s="132">
        <f t="shared" si="191"/>
        <v>0</v>
      </c>
      <c r="HS66" s="132">
        <f t="shared" si="191"/>
        <v>0</v>
      </c>
      <c r="HT66" s="132">
        <f t="shared" si="191"/>
        <v>0</v>
      </c>
      <c r="HU66" s="132">
        <f t="shared" si="191"/>
        <v>0</v>
      </c>
      <c r="HV66" s="132">
        <f t="shared" si="191"/>
        <v>0</v>
      </c>
      <c r="HW66" s="132">
        <f t="shared" si="191"/>
        <v>0</v>
      </c>
      <c r="HX66" s="132">
        <f t="shared" si="191"/>
        <v>0</v>
      </c>
      <c r="HY66" s="132">
        <f t="shared" si="191"/>
        <v>0</v>
      </c>
      <c r="HZ66" s="132">
        <f t="shared" si="191"/>
        <v>0</v>
      </c>
      <c r="IA66" s="132">
        <f t="shared" si="191"/>
        <v>0</v>
      </c>
      <c r="IB66" s="132">
        <f t="shared" si="191"/>
        <v>0</v>
      </c>
      <c r="IC66" s="132">
        <f t="shared" si="191"/>
        <v>0</v>
      </c>
      <c r="ID66" s="132">
        <f t="shared" si="191"/>
        <v>0</v>
      </c>
      <c r="IE66" s="132">
        <f t="shared" si="191"/>
        <v>0</v>
      </c>
      <c r="IF66" s="132">
        <f t="shared" si="191"/>
        <v>0</v>
      </c>
      <c r="IG66" s="132">
        <f t="shared" si="191"/>
        <v>0</v>
      </c>
      <c r="IH66" s="132">
        <f t="shared" si="191"/>
        <v>0</v>
      </c>
      <c r="II66" s="132">
        <f t="shared" si="191"/>
        <v>0</v>
      </c>
      <c r="IJ66" s="132">
        <f t="shared" si="191"/>
        <v>0</v>
      </c>
      <c r="IK66" s="132">
        <f t="shared" si="191"/>
        <v>0</v>
      </c>
      <c r="IL66" s="132">
        <f t="shared" si="191"/>
        <v>0</v>
      </c>
      <c r="IM66" s="132">
        <f t="shared" si="191"/>
        <v>0</v>
      </c>
      <c r="IN66" s="132">
        <f t="shared" si="191"/>
        <v>0</v>
      </c>
      <c r="IO66" s="132">
        <f t="shared" si="191"/>
        <v>0</v>
      </c>
      <c r="IP66" s="132">
        <f t="shared" si="191"/>
        <v>0</v>
      </c>
      <c r="IQ66" s="132">
        <f t="shared" si="191"/>
        <v>0</v>
      </c>
      <c r="IR66" s="132">
        <f t="shared" si="191"/>
        <v>0</v>
      </c>
      <c r="IS66" s="132">
        <f t="shared" si="191"/>
        <v>0</v>
      </c>
      <c r="IT66" s="132">
        <f t="shared" si="191"/>
        <v>0</v>
      </c>
      <c r="IU66" s="132">
        <f t="shared" si="191"/>
        <v>0</v>
      </c>
      <c r="IV66" s="132">
        <f t="shared" si="191"/>
        <v>0</v>
      </c>
      <c r="IW66" s="132">
        <f t="shared" si="191"/>
        <v>0</v>
      </c>
      <c r="IX66" s="132">
        <f t="shared" si="191"/>
        <v>0</v>
      </c>
      <c r="IY66" s="132">
        <f t="shared" si="191"/>
        <v>0</v>
      </c>
      <c r="IZ66" s="132">
        <f t="shared" si="191"/>
        <v>0</v>
      </c>
      <c r="JA66" s="132">
        <f t="shared" si="191"/>
        <v>0</v>
      </c>
      <c r="JB66" s="132">
        <f t="shared" si="191"/>
        <v>0</v>
      </c>
      <c r="JC66" s="132">
        <f t="shared" si="191"/>
        <v>0</v>
      </c>
      <c r="JD66" s="132">
        <f t="shared" si="191"/>
        <v>0</v>
      </c>
      <c r="JE66" s="132">
        <f t="shared" si="191"/>
        <v>0</v>
      </c>
      <c r="JF66" s="132">
        <f t="shared" si="191"/>
        <v>0</v>
      </c>
      <c r="JG66" s="132">
        <f t="shared" si="191"/>
        <v>0</v>
      </c>
      <c r="JH66" s="132">
        <f t="shared" si="191"/>
        <v>0</v>
      </c>
      <c r="JI66" s="132">
        <f t="shared" si="191"/>
        <v>0</v>
      </c>
      <c r="JJ66" s="132">
        <f t="shared" si="191"/>
        <v>0</v>
      </c>
      <c r="JK66" s="132">
        <f t="shared" si="191"/>
        <v>0</v>
      </c>
      <c r="JL66" s="132">
        <f t="shared" si="191"/>
        <v>0</v>
      </c>
      <c r="JM66" s="132">
        <f t="shared" si="191"/>
        <v>0</v>
      </c>
      <c r="JN66" s="132">
        <f t="shared" si="191"/>
        <v>0</v>
      </c>
      <c r="JO66" s="132">
        <f t="shared" si="191"/>
        <v>0</v>
      </c>
      <c r="JP66" s="132">
        <f t="shared" si="191"/>
        <v>0</v>
      </c>
      <c r="JQ66" s="132">
        <f t="shared" si="191"/>
        <v>0</v>
      </c>
      <c r="JR66" s="132">
        <f t="shared" si="191"/>
        <v>0</v>
      </c>
      <c r="JS66" s="132">
        <f t="shared" si="191"/>
        <v>0</v>
      </c>
      <c r="JT66" s="132">
        <f t="shared" si="191"/>
        <v>0</v>
      </c>
      <c r="JU66" s="132">
        <f t="shared" si="191"/>
        <v>0</v>
      </c>
      <c r="JV66" s="132">
        <f t="shared" si="191"/>
        <v>0</v>
      </c>
      <c r="JW66" s="132">
        <f t="shared" si="191"/>
        <v>0</v>
      </c>
      <c r="JX66" s="132">
        <f t="shared" si="191"/>
        <v>0</v>
      </c>
      <c r="JY66" s="132">
        <f t="shared" si="191"/>
        <v>0</v>
      </c>
      <c r="JZ66" s="132">
        <f t="shared" si="191"/>
        <v>0</v>
      </c>
      <c r="KA66" s="132">
        <f t="shared" si="191"/>
        <v>0</v>
      </c>
      <c r="KB66" s="132">
        <f t="shared" si="191"/>
        <v>0</v>
      </c>
      <c r="KC66" s="132">
        <f t="shared" si="191"/>
        <v>0</v>
      </c>
      <c r="KD66" s="132">
        <f t="shared" si="191"/>
        <v>0</v>
      </c>
      <c r="KE66" s="132">
        <f t="shared" si="191"/>
        <v>0</v>
      </c>
      <c r="KF66" s="132">
        <f t="shared" si="191"/>
        <v>0</v>
      </c>
      <c r="KG66" s="132">
        <f t="shared" si="191"/>
        <v>0</v>
      </c>
      <c r="KH66" s="132">
        <f t="shared" si="191"/>
        <v>0</v>
      </c>
      <c r="KI66" s="132">
        <f t="shared" si="191"/>
        <v>0</v>
      </c>
      <c r="KJ66" s="132">
        <f t="shared" si="191"/>
        <v>0</v>
      </c>
      <c r="KK66" s="132">
        <f t="shared" si="191"/>
        <v>0</v>
      </c>
      <c r="KL66" s="132">
        <f t="shared" si="191"/>
        <v>0</v>
      </c>
      <c r="KM66" s="132">
        <f t="shared" si="191"/>
        <v>0</v>
      </c>
      <c r="KN66" s="132">
        <f t="shared" si="191"/>
        <v>0</v>
      </c>
      <c r="KO66" s="132">
        <f t="shared" si="191"/>
        <v>0</v>
      </c>
      <c r="KP66" s="132">
        <f t="shared" si="191"/>
        <v>0</v>
      </c>
      <c r="KQ66" s="132">
        <f t="shared" si="191"/>
        <v>0</v>
      </c>
      <c r="KR66" s="132">
        <f t="shared" si="191"/>
        <v>0</v>
      </c>
      <c r="KS66" s="132">
        <f t="shared" si="191"/>
        <v>0</v>
      </c>
      <c r="KT66" s="132">
        <f t="shared" si="191"/>
        <v>0</v>
      </c>
      <c r="KU66" s="132">
        <f t="shared" si="191"/>
        <v>0</v>
      </c>
      <c r="KV66" s="132">
        <f t="shared" si="191"/>
        <v>0</v>
      </c>
      <c r="KW66" s="132">
        <f t="shared" si="191"/>
        <v>0</v>
      </c>
      <c r="KX66" s="132">
        <f t="shared" si="191"/>
        <v>0</v>
      </c>
      <c r="KY66" s="132">
        <f t="shared" si="191"/>
        <v>0</v>
      </c>
      <c r="KZ66" s="132">
        <f t="shared" si="191"/>
        <v>0</v>
      </c>
      <c r="LA66" s="132">
        <f t="shared" si="191"/>
        <v>0</v>
      </c>
      <c r="LB66" s="132">
        <f t="shared" si="191"/>
        <v>0</v>
      </c>
      <c r="LC66" s="132">
        <f t="shared" si="191"/>
        <v>0</v>
      </c>
      <c r="LD66" s="132">
        <f t="shared" si="191"/>
        <v>0</v>
      </c>
      <c r="LE66" s="132">
        <f t="shared" si="191"/>
        <v>0</v>
      </c>
      <c r="LF66" s="132">
        <f t="shared" si="191"/>
        <v>0</v>
      </c>
      <c r="LG66" s="132">
        <f t="shared" si="191"/>
        <v>0</v>
      </c>
      <c r="LH66" s="132">
        <f t="shared" si="191"/>
        <v>0</v>
      </c>
      <c r="LI66" s="132">
        <f t="shared" si="191"/>
        <v>0</v>
      </c>
      <c r="LJ66" s="132">
        <f t="shared" si="191"/>
        <v>0</v>
      </c>
      <c r="LK66" s="132">
        <f t="shared" si="191"/>
        <v>0</v>
      </c>
      <c r="LL66" s="132">
        <f t="shared" si="191"/>
        <v>0</v>
      </c>
      <c r="LM66" s="132">
        <f t="shared" si="191"/>
        <v>0</v>
      </c>
      <c r="LN66" s="132">
        <f t="shared" si="191"/>
        <v>0</v>
      </c>
      <c r="LO66" s="132">
        <f t="shared" si="191"/>
        <v>0</v>
      </c>
      <c r="LP66" s="132">
        <f t="shared" si="191"/>
        <v>0</v>
      </c>
      <c r="LQ66" s="132">
        <f t="shared" si="191"/>
        <v>0</v>
      </c>
      <c r="LR66" s="132">
        <f t="shared" si="191"/>
        <v>0</v>
      </c>
      <c r="LS66" s="132">
        <f t="shared" si="191"/>
        <v>0</v>
      </c>
      <c r="LT66" s="132">
        <f t="shared" si="191"/>
        <v>0</v>
      </c>
      <c r="LU66" s="132">
        <f t="shared" si="191"/>
        <v>0</v>
      </c>
      <c r="LV66" s="132">
        <f t="shared" si="191"/>
        <v>0</v>
      </c>
      <c r="LW66" s="132">
        <f t="shared" si="191"/>
        <v>0</v>
      </c>
      <c r="LX66" s="132">
        <f t="shared" si="191"/>
        <v>0</v>
      </c>
      <c r="LY66" s="132">
        <f t="shared" si="191"/>
        <v>0</v>
      </c>
      <c r="LZ66" s="132">
        <f t="shared" si="191"/>
        <v>0</v>
      </c>
      <c r="MA66" s="132">
        <f t="shared" si="191"/>
        <v>0</v>
      </c>
      <c r="MB66" s="132">
        <f t="shared" si="191"/>
        <v>0</v>
      </c>
      <c r="MC66" s="132">
        <f t="shared" si="191"/>
        <v>0</v>
      </c>
      <c r="MD66" s="132">
        <f t="shared" si="191"/>
        <v>0</v>
      </c>
      <c r="ME66" s="132">
        <f t="shared" si="191"/>
        <v>0</v>
      </c>
      <c r="MF66" s="132">
        <f t="shared" si="191"/>
        <v>0</v>
      </c>
      <c r="MG66" s="132">
        <f t="shared" si="191"/>
        <v>0</v>
      </c>
      <c r="MH66" s="132">
        <f t="shared" si="191"/>
        <v>0</v>
      </c>
      <c r="MI66" s="132">
        <f t="shared" si="191"/>
        <v>0</v>
      </c>
      <c r="MJ66" s="132">
        <f t="shared" si="191"/>
        <v>0</v>
      </c>
      <c r="MK66" s="132">
        <f t="shared" si="191"/>
        <v>0</v>
      </c>
      <c r="ML66" s="132">
        <f t="shared" si="191"/>
        <v>0</v>
      </c>
      <c r="MM66" s="132">
        <f t="shared" si="191"/>
        <v>0</v>
      </c>
      <c r="MN66" s="132">
        <f t="shared" si="191"/>
        <v>0</v>
      </c>
      <c r="MO66" s="132">
        <f t="shared" si="191"/>
        <v>0</v>
      </c>
      <c r="MP66" s="132">
        <f t="shared" si="191"/>
        <v>0</v>
      </c>
      <c r="MQ66" s="132">
        <f t="shared" si="191"/>
        <v>0</v>
      </c>
      <c r="MR66" s="132">
        <f t="shared" si="191"/>
        <v>0</v>
      </c>
      <c r="MS66" s="132">
        <f t="shared" si="191"/>
        <v>0</v>
      </c>
      <c r="MT66" s="132">
        <f t="shared" si="191"/>
        <v>0</v>
      </c>
      <c r="MU66" s="132">
        <f t="shared" si="191"/>
        <v>0</v>
      </c>
      <c r="MV66" s="132">
        <f t="shared" si="191"/>
        <v>0</v>
      </c>
      <c r="MW66" s="132">
        <f t="shared" si="191"/>
        <v>0</v>
      </c>
      <c r="MX66" s="132">
        <f t="shared" si="191"/>
        <v>0</v>
      </c>
      <c r="MY66" s="132">
        <f t="shared" si="191"/>
        <v>0</v>
      </c>
      <c r="MZ66" s="132">
        <f t="shared" si="191"/>
        <v>0</v>
      </c>
      <c r="NA66" s="132">
        <f t="shared" si="191"/>
        <v>0</v>
      </c>
      <c r="NB66" s="132">
        <f t="shared" si="191"/>
        <v>0</v>
      </c>
      <c r="NC66" s="132">
        <f t="shared" si="191"/>
        <v>0</v>
      </c>
      <c r="ND66" s="132">
        <f t="shared" si="191"/>
        <v>0</v>
      </c>
      <c r="NE66" s="132">
        <f t="shared" si="191"/>
        <v>0</v>
      </c>
      <c r="NF66" s="132">
        <f t="shared" si="191"/>
        <v>0</v>
      </c>
      <c r="NG66" s="132">
        <f t="shared" si="191"/>
        <v>0</v>
      </c>
      <c r="NH66" s="132">
        <f t="shared" si="191"/>
        <v>0</v>
      </c>
      <c r="NI66" s="132">
        <f t="shared" si="191"/>
        <v>0</v>
      </c>
      <c r="NJ66" s="132">
        <f t="shared" si="191"/>
        <v>0</v>
      </c>
      <c r="NK66" s="132">
        <f t="shared" si="191"/>
        <v>0</v>
      </c>
      <c r="NL66" s="132">
        <f t="shared" si="191"/>
        <v>0</v>
      </c>
      <c r="NM66" s="132">
        <f t="shared" si="191"/>
        <v>0</v>
      </c>
      <c r="NN66" s="132">
        <f t="shared" si="191"/>
        <v>0</v>
      </c>
      <c r="NO66" s="132">
        <f t="shared" si="191"/>
        <v>0</v>
      </c>
      <c r="NP66" s="132">
        <f t="shared" si="191"/>
        <v>0</v>
      </c>
      <c r="NQ66" s="132">
        <f t="shared" si="191"/>
        <v>0</v>
      </c>
      <c r="NR66" s="132">
        <f t="shared" si="191"/>
        <v>0</v>
      </c>
      <c r="NS66" s="132">
        <f t="shared" si="191"/>
        <v>0</v>
      </c>
      <c r="NT66" s="132">
        <f t="shared" si="191"/>
        <v>0</v>
      </c>
      <c r="NU66" s="132">
        <f t="shared" si="191"/>
        <v>0</v>
      </c>
      <c r="NV66" s="132">
        <f t="shared" si="191"/>
        <v>0</v>
      </c>
      <c r="NW66" s="132">
        <f t="shared" si="191"/>
        <v>0</v>
      </c>
      <c r="NX66" s="132">
        <f t="shared" si="191"/>
        <v>0</v>
      </c>
      <c r="NY66" s="132">
        <f t="shared" si="191"/>
        <v>0</v>
      </c>
      <c r="NZ66" s="132">
        <f t="shared" si="191"/>
        <v>0</v>
      </c>
      <c r="OA66" s="132">
        <f t="shared" si="191"/>
        <v>0</v>
      </c>
      <c r="OB66" s="132">
        <f t="shared" si="191"/>
        <v>0</v>
      </c>
      <c r="OC66" s="132">
        <f t="shared" si="191"/>
        <v>0</v>
      </c>
      <c r="OD66" s="132">
        <f t="shared" si="191"/>
        <v>0</v>
      </c>
      <c r="OE66" s="133">
        <f t="shared" si="191"/>
        <v>0</v>
      </c>
      <c r="OF66" s="133">
        <f t="shared" si="191"/>
        <v>0</v>
      </c>
      <c r="OG66" s="133">
        <f t="shared" si="191"/>
        <v>0</v>
      </c>
      <c r="OH66" s="133">
        <f t="shared" si="191"/>
        <v>0</v>
      </c>
      <c r="OI66" s="133">
        <f t="shared" si="191"/>
        <v>0</v>
      </c>
      <c r="OJ66" s="133">
        <f t="shared" si="191"/>
        <v>0</v>
      </c>
      <c r="OK66" s="133">
        <f t="shared" si="191"/>
        <v>0</v>
      </c>
      <c r="OL66" s="133">
        <f t="shared" si="191"/>
        <v>0</v>
      </c>
      <c r="OM66" s="133">
        <f t="shared" si="191"/>
        <v>0</v>
      </c>
      <c r="ON66" s="133">
        <f t="shared" si="191"/>
        <v>0</v>
      </c>
      <c r="OO66" s="133">
        <f t="shared" si="191"/>
        <v>0</v>
      </c>
      <c r="OP66" s="133">
        <f t="shared" si="191"/>
        <v>0</v>
      </c>
      <c r="OQ66" s="133">
        <f t="shared" si="191"/>
        <v>0</v>
      </c>
      <c r="OR66" s="133">
        <f t="shared" si="191"/>
        <v>0</v>
      </c>
      <c r="OS66" s="133">
        <f t="shared" si="191"/>
        <v>0</v>
      </c>
      <c r="OT66" s="133">
        <f t="shared" si="191"/>
        <v>0</v>
      </c>
      <c r="OU66" s="133">
        <f t="shared" si="191"/>
        <v>0</v>
      </c>
      <c r="OV66" s="133">
        <f t="shared" si="191"/>
        <v>0</v>
      </c>
      <c r="OW66" s="133">
        <f t="shared" si="191"/>
        <v>0</v>
      </c>
      <c r="OX66" s="133">
        <f t="shared" si="191"/>
        <v>0</v>
      </c>
      <c r="OY66" s="133">
        <f t="shared" si="191"/>
        <v>0</v>
      </c>
      <c r="OZ66" s="133">
        <f t="shared" si="191"/>
        <v>0</v>
      </c>
      <c r="PA66" s="133">
        <f t="shared" si="191"/>
        <v>0</v>
      </c>
      <c r="PB66" s="133">
        <f t="shared" si="191"/>
        <v>0</v>
      </c>
      <c r="PC66" s="133">
        <f t="shared" si="191"/>
        <v>0</v>
      </c>
      <c r="PD66" s="133">
        <f t="shared" si="191"/>
        <v>0</v>
      </c>
      <c r="PE66" s="133">
        <f t="shared" si="191"/>
        <v>0</v>
      </c>
      <c r="PF66" s="133">
        <f t="shared" si="191"/>
        <v>0</v>
      </c>
      <c r="PG66" s="133">
        <f t="shared" si="191"/>
        <v>0</v>
      </c>
      <c r="PH66" s="133">
        <f t="shared" si="191"/>
        <v>0</v>
      </c>
      <c r="PI66" s="133">
        <f t="shared" si="191"/>
        <v>0</v>
      </c>
      <c r="PJ66" s="133">
        <f t="shared" si="191"/>
        <v>0</v>
      </c>
      <c r="PK66" s="133">
        <f t="shared" si="191"/>
        <v>0</v>
      </c>
      <c r="PL66" s="133">
        <f t="shared" si="191"/>
        <v>0</v>
      </c>
      <c r="PM66" s="133">
        <f t="shared" si="191"/>
        <v>0</v>
      </c>
      <c r="PN66" s="133">
        <f t="shared" si="191"/>
        <v>0</v>
      </c>
      <c r="PO66" s="133">
        <f t="shared" si="191"/>
        <v>0</v>
      </c>
      <c r="PP66" s="133">
        <f t="shared" si="191"/>
        <v>0</v>
      </c>
      <c r="PQ66" s="133">
        <f t="shared" si="191"/>
        <v>0</v>
      </c>
      <c r="PR66" s="133">
        <f t="shared" si="191"/>
        <v>0</v>
      </c>
      <c r="PS66" s="133">
        <f t="shared" si="191"/>
        <v>0</v>
      </c>
      <c r="PT66" s="133">
        <f t="shared" si="191"/>
        <v>0</v>
      </c>
      <c r="PU66" s="133">
        <f t="shared" si="191"/>
        <v>0</v>
      </c>
      <c r="PV66" s="133">
        <f t="shared" si="191"/>
        <v>0</v>
      </c>
      <c r="PW66" s="133">
        <f t="shared" si="191"/>
        <v>0</v>
      </c>
      <c r="PX66" s="133">
        <f t="shared" si="191"/>
        <v>0</v>
      </c>
      <c r="PY66" s="133">
        <f t="shared" si="191"/>
        <v>0</v>
      </c>
      <c r="PZ66" s="133">
        <f t="shared" si="191"/>
        <v>0</v>
      </c>
      <c r="QA66" s="133">
        <f t="shared" si="191"/>
        <v>0</v>
      </c>
      <c r="QB66" s="133">
        <f t="shared" si="191"/>
        <v>0</v>
      </c>
      <c r="QC66" s="133">
        <f t="shared" si="191"/>
        <v>0</v>
      </c>
      <c r="QD66" s="133">
        <f t="shared" si="191"/>
        <v>0</v>
      </c>
      <c r="QE66" s="133">
        <f t="shared" si="191"/>
        <v>0</v>
      </c>
      <c r="QF66" s="133">
        <f t="shared" si="191"/>
        <v>0</v>
      </c>
      <c r="QG66" s="133">
        <f t="shared" si="191"/>
        <v>0</v>
      </c>
      <c r="QH66" s="133">
        <f t="shared" si="191"/>
        <v>0</v>
      </c>
      <c r="QI66" s="133">
        <f t="shared" si="191"/>
        <v>0</v>
      </c>
    </row>
    <row r="67" ht="21.75" customHeight="1">
      <c r="A67" s="120" t="s">
        <v>167</v>
      </c>
      <c r="B67" s="126">
        <f t="shared" si="122"/>
        <v>0</v>
      </c>
      <c r="C67" s="122" t="s">
        <v>63</v>
      </c>
      <c r="D67" s="123">
        <v>8.0</v>
      </c>
      <c r="E67" s="122">
        <f t="shared" si="185"/>
        <v>0</v>
      </c>
      <c r="F67" s="134">
        <v>8.0</v>
      </c>
      <c r="G67" s="122">
        <f t="shared" si="186"/>
        <v>0</v>
      </c>
      <c r="H67" s="104"/>
      <c r="I67" s="125" t="s">
        <v>98</v>
      </c>
      <c r="J67" s="126">
        <f t="shared" si="123"/>
        <v>0</v>
      </c>
      <c r="K67" s="127" t="s">
        <v>99</v>
      </c>
      <c r="L67" s="128">
        <v>6.0</v>
      </c>
      <c r="M67" s="127">
        <f>+L$46*L67/1000</f>
        <v>0</v>
      </c>
      <c r="N67" s="128">
        <v>6.0</v>
      </c>
      <c r="O67" s="127">
        <f>+N$46*N67/1000</f>
        <v>0</v>
      </c>
      <c r="P67" s="104"/>
      <c r="Q67" s="139"/>
      <c r="R67" s="126">
        <f t="shared" si="124"/>
        <v>0</v>
      </c>
      <c r="S67" s="127"/>
      <c r="T67" s="128"/>
      <c r="U67" s="127">
        <f t="shared" ref="U67:U79" si="193">+T$46*T67</f>
        <v>0</v>
      </c>
      <c r="V67" s="128"/>
      <c r="W67" s="127">
        <f t="shared" ref="W67:W79" si="194">+V$46*V67</f>
        <v>0</v>
      </c>
      <c r="X67" s="104"/>
      <c r="Y67" s="125" t="s">
        <v>98</v>
      </c>
      <c r="Z67" s="126">
        <f t="shared" si="125"/>
        <v>0</v>
      </c>
      <c r="AA67" s="127" t="s">
        <v>99</v>
      </c>
      <c r="AB67" s="128">
        <v>8.0</v>
      </c>
      <c r="AC67" s="127">
        <f>+AB$46*AB67/1000</f>
        <v>0</v>
      </c>
      <c r="AD67" s="128">
        <v>8.0</v>
      </c>
      <c r="AE67" s="127">
        <f>+AD$46*AD67/1000</f>
        <v>0</v>
      </c>
      <c r="AF67" s="104"/>
      <c r="AG67" s="104"/>
      <c r="AH67" s="125" t="s">
        <v>148</v>
      </c>
      <c r="AI67" s="126">
        <f t="shared" si="126"/>
        <v>0</v>
      </c>
      <c r="AJ67" s="127" t="s">
        <v>63</v>
      </c>
      <c r="AK67" s="128">
        <v>18.75</v>
      </c>
      <c r="AL67" s="127">
        <f t="shared" si="181"/>
        <v>0</v>
      </c>
      <c r="AM67" s="128">
        <v>18.75</v>
      </c>
      <c r="AN67" s="127">
        <f t="shared" si="182"/>
        <v>0</v>
      </c>
      <c r="AO67" s="104"/>
      <c r="AP67" s="125" t="s">
        <v>167</v>
      </c>
      <c r="AQ67" s="126">
        <f t="shared" si="127"/>
        <v>0</v>
      </c>
      <c r="AR67" s="127" t="s">
        <v>63</v>
      </c>
      <c r="AS67" s="128">
        <f>10+22</f>
        <v>32</v>
      </c>
      <c r="AT67" s="127">
        <f t="shared" si="187"/>
        <v>0</v>
      </c>
      <c r="AU67" s="128">
        <v>32.0</v>
      </c>
      <c r="AV67" s="127">
        <f t="shared" si="188"/>
        <v>0</v>
      </c>
      <c r="AW67" s="104"/>
      <c r="AX67" s="139"/>
      <c r="AY67" s="126">
        <f t="shared" si="128"/>
        <v>0</v>
      </c>
      <c r="AZ67" s="127"/>
      <c r="BA67" s="128"/>
      <c r="BB67" s="127">
        <f t="shared" si="189"/>
        <v>0</v>
      </c>
      <c r="BC67" s="130"/>
      <c r="BD67" s="127">
        <f t="shared" si="190"/>
        <v>0</v>
      </c>
      <c r="BF67" s="69"/>
      <c r="BH67" s="131">
        <f t="shared" si="129"/>
        <v>0</v>
      </c>
      <c r="BI67" s="132">
        <f t="shared" si="130"/>
        <v>0</v>
      </c>
      <c r="BJ67" s="132">
        <f t="shared" ref="BJ67:QI67" si="192">+IF($A67=BJ$11,($E67+$G67))+IF($I67=BJ$11,($M67+$O67))+IF($Q67=BJ$11,($U67+$W67))+IF($Y67=BJ$11,($AC67+$AE67))+IF($AH67=BJ$11,($AL67+$AN67))+IF($AP67=BJ$11,($AT67+$AV67))+IF($AX67=BJ$11,($BB67+$BD67))</f>
        <v>0</v>
      </c>
      <c r="BK67" s="132">
        <f t="shared" si="192"/>
        <v>0</v>
      </c>
      <c r="BL67" s="132">
        <f t="shared" si="192"/>
        <v>0</v>
      </c>
      <c r="BM67" s="132">
        <f t="shared" si="192"/>
        <v>0</v>
      </c>
      <c r="BN67" s="132">
        <f t="shared" si="192"/>
        <v>0</v>
      </c>
      <c r="BO67" s="132">
        <f t="shared" si="192"/>
        <v>0</v>
      </c>
      <c r="BP67" s="132">
        <f t="shared" si="192"/>
        <v>0</v>
      </c>
      <c r="BQ67" s="132">
        <f t="shared" si="192"/>
        <v>0</v>
      </c>
      <c r="BR67" s="132">
        <f t="shared" si="192"/>
        <v>0</v>
      </c>
      <c r="BS67" s="132">
        <f t="shared" si="192"/>
        <v>0</v>
      </c>
      <c r="BT67" s="132">
        <f t="shared" si="192"/>
        <v>0</v>
      </c>
      <c r="BU67" s="132">
        <f t="shared" si="192"/>
        <v>0</v>
      </c>
      <c r="BV67" s="132">
        <f t="shared" si="192"/>
        <v>0</v>
      </c>
      <c r="BW67" s="132">
        <f t="shared" si="192"/>
        <v>0</v>
      </c>
      <c r="BX67" s="132">
        <f t="shared" si="192"/>
        <v>0</v>
      </c>
      <c r="BY67" s="132">
        <f t="shared" si="192"/>
        <v>0</v>
      </c>
      <c r="BZ67" s="132">
        <f t="shared" si="192"/>
        <v>0</v>
      </c>
      <c r="CA67" s="132">
        <f t="shared" si="192"/>
        <v>0</v>
      </c>
      <c r="CB67" s="132">
        <f t="shared" si="192"/>
        <v>0</v>
      </c>
      <c r="CC67" s="132">
        <f t="shared" si="192"/>
        <v>0</v>
      </c>
      <c r="CD67" s="132">
        <f t="shared" si="192"/>
        <v>0</v>
      </c>
      <c r="CE67" s="132">
        <f t="shared" si="192"/>
        <v>0</v>
      </c>
      <c r="CF67" s="132">
        <f t="shared" si="192"/>
        <v>0</v>
      </c>
      <c r="CG67" s="132">
        <f t="shared" si="192"/>
        <v>0</v>
      </c>
      <c r="CH67" s="132">
        <f t="shared" si="192"/>
        <v>0</v>
      </c>
      <c r="CI67" s="132">
        <f t="shared" si="192"/>
        <v>0</v>
      </c>
      <c r="CJ67" s="132">
        <f t="shared" si="192"/>
        <v>0</v>
      </c>
      <c r="CK67" s="132">
        <f t="shared" si="192"/>
        <v>0</v>
      </c>
      <c r="CL67" s="132">
        <f t="shared" si="192"/>
        <v>0</v>
      </c>
      <c r="CM67" s="132">
        <f t="shared" si="192"/>
        <v>0</v>
      </c>
      <c r="CN67" s="132">
        <f t="shared" si="192"/>
        <v>0</v>
      </c>
      <c r="CO67" s="132">
        <f t="shared" si="192"/>
        <v>0</v>
      </c>
      <c r="CP67" s="132">
        <f t="shared" si="192"/>
        <v>0</v>
      </c>
      <c r="CQ67" s="132">
        <f t="shared" si="192"/>
        <v>0</v>
      </c>
      <c r="CR67" s="132">
        <f t="shared" si="192"/>
        <v>0</v>
      </c>
      <c r="CS67" s="132">
        <f t="shared" si="192"/>
        <v>0</v>
      </c>
      <c r="CT67" s="132">
        <f t="shared" si="192"/>
        <v>0</v>
      </c>
      <c r="CU67" s="132">
        <f t="shared" si="192"/>
        <v>0</v>
      </c>
      <c r="CV67" s="132">
        <f t="shared" si="192"/>
        <v>0</v>
      </c>
      <c r="CW67" s="132">
        <f t="shared" si="192"/>
        <v>0</v>
      </c>
      <c r="CX67" s="132">
        <f t="shared" si="192"/>
        <v>0</v>
      </c>
      <c r="CY67" s="132">
        <f t="shared" si="192"/>
        <v>0</v>
      </c>
      <c r="CZ67" s="132">
        <f t="shared" si="192"/>
        <v>0</v>
      </c>
      <c r="DA67" s="132">
        <f t="shared" si="192"/>
        <v>0</v>
      </c>
      <c r="DB67" s="132">
        <f t="shared" si="192"/>
        <v>0</v>
      </c>
      <c r="DC67" s="132">
        <f t="shared" si="192"/>
        <v>0</v>
      </c>
      <c r="DD67" s="132">
        <f t="shared" si="192"/>
        <v>0</v>
      </c>
      <c r="DE67" s="132">
        <f t="shared" si="192"/>
        <v>0</v>
      </c>
      <c r="DF67" s="132">
        <f t="shared" si="192"/>
        <v>0</v>
      </c>
      <c r="DG67" s="132">
        <f t="shared" si="192"/>
        <v>0</v>
      </c>
      <c r="DH67" s="132">
        <f t="shared" si="192"/>
        <v>0</v>
      </c>
      <c r="DI67" s="132">
        <f t="shared" si="192"/>
        <v>0</v>
      </c>
      <c r="DJ67" s="132">
        <f t="shared" si="192"/>
        <v>0</v>
      </c>
      <c r="DK67" s="132">
        <f t="shared" si="192"/>
        <v>0</v>
      </c>
      <c r="DL67" s="132">
        <f t="shared" si="192"/>
        <v>0</v>
      </c>
      <c r="DM67" s="132">
        <f t="shared" si="192"/>
        <v>0</v>
      </c>
      <c r="DN67" s="132">
        <f t="shared" si="192"/>
        <v>0</v>
      </c>
      <c r="DO67" s="132">
        <f t="shared" si="192"/>
        <v>0</v>
      </c>
      <c r="DP67" s="132">
        <f t="shared" si="192"/>
        <v>0</v>
      </c>
      <c r="DQ67" s="132">
        <f t="shared" si="192"/>
        <v>0</v>
      </c>
      <c r="DR67" s="132">
        <f t="shared" si="192"/>
        <v>0</v>
      </c>
      <c r="DS67" s="132">
        <f t="shared" si="192"/>
        <v>0</v>
      </c>
      <c r="DT67" s="132">
        <f t="shared" si="192"/>
        <v>0</v>
      </c>
      <c r="DU67" s="132">
        <f t="shared" si="192"/>
        <v>0</v>
      </c>
      <c r="DV67" s="132">
        <f t="shared" si="192"/>
        <v>0</v>
      </c>
      <c r="DW67" s="132">
        <f t="shared" si="192"/>
        <v>0</v>
      </c>
      <c r="DX67" s="132">
        <f t="shared" si="192"/>
        <v>0</v>
      </c>
      <c r="DY67" s="132">
        <f t="shared" si="192"/>
        <v>0</v>
      </c>
      <c r="DZ67" s="132">
        <f t="shared" si="192"/>
        <v>0</v>
      </c>
      <c r="EA67" s="132">
        <f t="shared" si="192"/>
        <v>0</v>
      </c>
      <c r="EB67" s="132">
        <f t="shared" si="192"/>
        <v>0</v>
      </c>
      <c r="EC67" s="132">
        <f t="shared" si="192"/>
        <v>0</v>
      </c>
      <c r="ED67" s="132">
        <f t="shared" si="192"/>
        <v>0</v>
      </c>
      <c r="EE67" s="132">
        <f t="shared" si="192"/>
        <v>0</v>
      </c>
      <c r="EF67" s="132">
        <f t="shared" si="192"/>
        <v>0</v>
      </c>
      <c r="EG67" s="132">
        <f t="shared" si="192"/>
        <v>0</v>
      </c>
      <c r="EH67" s="132">
        <f t="shared" si="192"/>
        <v>0</v>
      </c>
      <c r="EI67" s="132">
        <f t="shared" si="192"/>
        <v>0</v>
      </c>
      <c r="EJ67" s="132">
        <f t="shared" si="192"/>
        <v>0</v>
      </c>
      <c r="EK67" s="132">
        <f t="shared" si="192"/>
        <v>0</v>
      </c>
      <c r="EL67" s="132">
        <f t="shared" si="192"/>
        <v>0</v>
      </c>
      <c r="EM67" s="132">
        <f t="shared" si="192"/>
        <v>0</v>
      </c>
      <c r="EN67" s="132">
        <f t="shared" si="192"/>
        <v>0</v>
      </c>
      <c r="EO67" s="132">
        <f t="shared" si="192"/>
        <v>0</v>
      </c>
      <c r="EP67" s="132">
        <f t="shared" si="192"/>
        <v>0</v>
      </c>
      <c r="EQ67" s="132">
        <f t="shared" si="192"/>
        <v>0</v>
      </c>
      <c r="ER67" s="132">
        <f t="shared" si="192"/>
        <v>0</v>
      </c>
      <c r="ES67" s="132">
        <f t="shared" si="192"/>
        <v>0</v>
      </c>
      <c r="ET67" s="132">
        <f t="shared" si="192"/>
        <v>0</v>
      </c>
      <c r="EU67" s="132">
        <f t="shared" si="192"/>
        <v>0</v>
      </c>
      <c r="EV67" s="132">
        <f t="shared" si="192"/>
        <v>0</v>
      </c>
      <c r="EW67" s="132">
        <f t="shared" si="192"/>
        <v>0</v>
      </c>
      <c r="EX67" s="132">
        <f t="shared" si="192"/>
        <v>0</v>
      </c>
      <c r="EY67" s="132">
        <f t="shared" si="192"/>
        <v>0</v>
      </c>
      <c r="EZ67" s="132">
        <f t="shared" si="192"/>
        <v>0</v>
      </c>
      <c r="FA67" s="132">
        <f t="shared" si="192"/>
        <v>0</v>
      </c>
      <c r="FB67" s="132">
        <f t="shared" si="192"/>
        <v>0</v>
      </c>
      <c r="FC67" s="132">
        <f t="shared" si="192"/>
        <v>0</v>
      </c>
      <c r="FD67" s="132">
        <f t="shared" si="192"/>
        <v>0</v>
      </c>
      <c r="FE67" s="132">
        <f t="shared" si="192"/>
        <v>0</v>
      </c>
      <c r="FF67" s="132">
        <f t="shared" si="192"/>
        <v>0</v>
      </c>
      <c r="FG67" s="132">
        <f t="shared" si="192"/>
        <v>0</v>
      </c>
      <c r="FH67" s="132">
        <f t="shared" si="192"/>
        <v>0</v>
      </c>
      <c r="FI67" s="132">
        <f t="shared" si="192"/>
        <v>0</v>
      </c>
      <c r="FJ67" s="132">
        <f t="shared" si="192"/>
        <v>0</v>
      </c>
      <c r="FK67" s="132">
        <f t="shared" si="192"/>
        <v>0</v>
      </c>
      <c r="FL67" s="132">
        <f t="shared" si="192"/>
        <v>0</v>
      </c>
      <c r="FM67" s="132">
        <f t="shared" si="192"/>
        <v>0</v>
      </c>
      <c r="FN67" s="132">
        <f t="shared" si="192"/>
        <v>0</v>
      </c>
      <c r="FO67" s="132">
        <f t="shared" si="192"/>
        <v>0</v>
      </c>
      <c r="FP67" s="132">
        <f t="shared" si="192"/>
        <v>0</v>
      </c>
      <c r="FQ67" s="132">
        <f t="shared" si="192"/>
        <v>0</v>
      </c>
      <c r="FR67" s="132">
        <f t="shared" si="192"/>
        <v>0</v>
      </c>
      <c r="FS67" s="132">
        <f t="shared" si="192"/>
        <v>0</v>
      </c>
      <c r="FT67" s="132">
        <f t="shared" si="192"/>
        <v>0</v>
      </c>
      <c r="FU67" s="132">
        <f t="shared" si="192"/>
        <v>0</v>
      </c>
      <c r="FV67" s="132">
        <f t="shared" si="192"/>
        <v>0</v>
      </c>
      <c r="FW67" s="132">
        <f t="shared" si="192"/>
        <v>0</v>
      </c>
      <c r="FX67" s="132">
        <f t="shared" si="192"/>
        <v>0</v>
      </c>
      <c r="FY67" s="132">
        <f t="shared" si="192"/>
        <v>0</v>
      </c>
      <c r="FZ67" s="132">
        <f t="shared" si="192"/>
        <v>0</v>
      </c>
      <c r="GA67" s="132">
        <f t="shared" si="192"/>
        <v>0</v>
      </c>
      <c r="GB67" s="132">
        <f t="shared" si="192"/>
        <v>0</v>
      </c>
      <c r="GC67" s="132">
        <f t="shared" si="192"/>
        <v>0</v>
      </c>
      <c r="GD67" s="132">
        <f t="shared" si="192"/>
        <v>0</v>
      </c>
      <c r="GE67" s="132">
        <f t="shared" si="192"/>
        <v>0</v>
      </c>
      <c r="GF67" s="132">
        <f t="shared" si="192"/>
        <v>0</v>
      </c>
      <c r="GG67" s="132">
        <f t="shared" si="192"/>
        <v>0</v>
      </c>
      <c r="GH67" s="132">
        <f t="shared" si="192"/>
        <v>0</v>
      </c>
      <c r="GI67" s="132">
        <f t="shared" si="192"/>
        <v>0</v>
      </c>
      <c r="GJ67" s="132">
        <f t="shared" si="192"/>
        <v>0</v>
      </c>
      <c r="GK67" s="132">
        <f t="shared" si="192"/>
        <v>0</v>
      </c>
      <c r="GL67" s="132">
        <f t="shared" si="192"/>
        <v>0</v>
      </c>
      <c r="GM67" s="132">
        <f t="shared" si="192"/>
        <v>0</v>
      </c>
      <c r="GN67" s="132">
        <f t="shared" si="192"/>
        <v>0</v>
      </c>
      <c r="GO67" s="132">
        <f t="shared" si="192"/>
        <v>0</v>
      </c>
      <c r="GP67" s="132">
        <f t="shared" si="192"/>
        <v>0</v>
      </c>
      <c r="GQ67" s="132">
        <f t="shared" si="192"/>
        <v>0</v>
      </c>
      <c r="GR67" s="132">
        <f t="shared" si="192"/>
        <v>0</v>
      </c>
      <c r="GS67" s="132">
        <f t="shared" si="192"/>
        <v>0</v>
      </c>
      <c r="GT67" s="132">
        <f t="shared" si="192"/>
        <v>0</v>
      </c>
      <c r="GU67" s="132">
        <f t="shared" si="192"/>
        <v>0</v>
      </c>
      <c r="GV67" s="132">
        <f t="shared" si="192"/>
        <v>0</v>
      </c>
      <c r="GW67" s="132">
        <f t="shared" si="192"/>
        <v>0</v>
      </c>
      <c r="GX67" s="132">
        <f t="shared" si="192"/>
        <v>0</v>
      </c>
      <c r="GY67" s="132">
        <f t="shared" si="192"/>
        <v>0</v>
      </c>
      <c r="GZ67" s="132">
        <f t="shared" si="192"/>
        <v>0</v>
      </c>
      <c r="HA67" s="132">
        <f t="shared" si="192"/>
        <v>0</v>
      </c>
      <c r="HB67" s="132">
        <f t="shared" si="192"/>
        <v>0</v>
      </c>
      <c r="HC67" s="132">
        <f t="shared" si="192"/>
        <v>0</v>
      </c>
      <c r="HD67" s="132">
        <f t="shared" si="192"/>
        <v>0</v>
      </c>
      <c r="HE67" s="132">
        <f t="shared" si="192"/>
        <v>0</v>
      </c>
      <c r="HF67" s="132">
        <f t="shared" si="192"/>
        <v>0</v>
      </c>
      <c r="HG67" s="132">
        <f t="shared" si="192"/>
        <v>0</v>
      </c>
      <c r="HH67" s="132">
        <f t="shared" si="192"/>
        <v>0</v>
      </c>
      <c r="HI67" s="132">
        <f t="shared" si="192"/>
        <v>0</v>
      </c>
      <c r="HJ67" s="132">
        <f t="shared" si="192"/>
        <v>0</v>
      </c>
      <c r="HK67" s="132">
        <f t="shared" si="192"/>
        <v>0</v>
      </c>
      <c r="HL67" s="132">
        <f t="shared" si="192"/>
        <v>0</v>
      </c>
      <c r="HM67" s="132">
        <f t="shared" si="192"/>
        <v>0</v>
      </c>
      <c r="HN67" s="132">
        <f t="shared" si="192"/>
        <v>0</v>
      </c>
      <c r="HO67" s="132">
        <f t="shared" si="192"/>
        <v>0</v>
      </c>
      <c r="HP67" s="132">
        <f t="shared" si="192"/>
        <v>0</v>
      </c>
      <c r="HQ67" s="132">
        <f t="shared" si="192"/>
        <v>0</v>
      </c>
      <c r="HR67" s="132">
        <f t="shared" si="192"/>
        <v>0</v>
      </c>
      <c r="HS67" s="132">
        <f t="shared" si="192"/>
        <v>0</v>
      </c>
      <c r="HT67" s="132">
        <f t="shared" si="192"/>
        <v>0</v>
      </c>
      <c r="HU67" s="132">
        <f t="shared" si="192"/>
        <v>0</v>
      </c>
      <c r="HV67" s="132">
        <f t="shared" si="192"/>
        <v>0</v>
      </c>
      <c r="HW67" s="132">
        <f t="shared" si="192"/>
        <v>0</v>
      </c>
      <c r="HX67" s="132">
        <f t="shared" si="192"/>
        <v>0</v>
      </c>
      <c r="HY67" s="132">
        <f t="shared" si="192"/>
        <v>0</v>
      </c>
      <c r="HZ67" s="132">
        <f t="shared" si="192"/>
        <v>0</v>
      </c>
      <c r="IA67" s="132">
        <f t="shared" si="192"/>
        <v>0</v>
      </c>
      <c r="IB67" s="132">
        <f t="shared" si="192"/>
        <v>0</v>
      </c>
      <c r="IC67" s="132">
        <f t="shared" si="192"/>
        <v>0</v>
      </c>
      <c r="ID67" s="132">
        <f t="shared" si="192"/>
        <v>0</v>
      </c>
      <c r="IE67" s="132">
        <f t="shared" si="192"/>
        <v>0</v>
      </c>
      <c r="IF67" s="132">
        <f t="shared" si="192"/>
        <v>0</v>
      </c>
      <c r="IG67" s="132">
        <f t="shared" si="192"/>
        <v>0</v>
      </c>
      <c r="IH67" s="132">
        <f t="shared" si="192"/>
        <v>0</v>
      </c>
      <c r="II67" s="132">
        <f t="shared" si="192"/>
        <v>0</v>
      </c>
      <c r="IJ67" s="132">
        <f t="shared" si="192"/>
        <v>0</v>
      </c>
      <c r="IK67" s="132">
        <f t="shared" si="192"/>
        <v>0</v>
      </c>
      <c r="IL67" s="132">
        <f t="shared" si="192"/>
        <v>0</v>
      </c>
      <c r="IM67" s="132">
        <f t="shared" si="192"/>
        <v>0</v>
      </c>
      <c r="IN67" s="132">
        <f t="shared" si="192"/>
        <v>0</v>
      </c>
      <c r="IO67" s="132">
        <f t="shared" si="192"/>
        <v>0</v>
      </c>
      <c r="IP67" s="132">
        <f t="shared" si="192"/>
        <v>0</v>
      </c>
      <c r="IQ67" s="132">
        <f t="shared" si="192"/>
        <v>0</v>
      </c>
      <c r="IR67" s="132">
        <f t="shared" si="192"/>
        <v>0</v>
      </c>
      <c r="IS67" s="132">
        <f t="shared" si="192"/>
        <v>0</v>
      </c>
      <c r="IT67" s="132">
        <f t="shared" si="192"/>
        <v>0</v>
      </c>
      <c r="IU67" s="132">
        <f t="shared" si="192"/>
        <v>0</v>
      </c>
      <c r="IV67" s="132">
        <f t="shared" si="192"/>
        <v>0</v>
      </c>
      <c r="IW67" s="132">
        <f t="shared" si="192"/>
        <v>0</v>
      </c>
      <c r="IX67" s="132">
        <f t="shared" si="192"/>
        <v>0</v>
      </c>
      <c r="IY67" s="132">
        <f t="shared" si="192"/>
        <v>0</v>
      </c>
      <c r="IZ67" s="132">
        <f t="shared" si="192"/>
        <v>0</v>
      </c>
      <c r="JA67" s="132">
        <f t="shared" si="192"/>
        <v>0</v>
      </c>
      <c r="JB67" s="132">
        <f t="shared" si="192"/>
        <v>0</v>
      </c>
      <c r="JC67" s="132">
        <f t="shared" si="192"/>
        <v>0</v>
      </c>
      <c r="JD67" s="132">
        <f t="shared" si="192"/>
        <v>0</v>
      </c>
      <c r="JE67" s="132">
        <f t="shared" si="192"/>
        <v>0</v>
      </c>
      <c r="JF67" s="132">
        <f t="shared" si="192"/>
        <v>0</v>
      </c>
      <c r="JG67" s="132">
        <f t="shared" si="192"/>
        <v>0</v>
      </c>
      <c r="JH67" s="132">
        <f t="shared" si="192"/>
        <v>0</v>
      </c>
      <c r="JI67" s="132">
        <f t="shared" si="192"/>
        <v>0</v>
      </c>
      <c r="JJ67" s="132">
        <f t="shared" si="192"/>
        <v>0</v>
      </c>
      <c r="JK67" s="132">
        <f t="shared" si="192"/>
        <v>0</v>
      </c>
      <c r="JL67" s="132">
        <f t="shared" si="192"/>
        <v>0</v>
      </c>
      <c r="JM67" s="132">
        <f t="shared" si="192"/>
        <v>0</v>
      </c>
      <c r="JN67" s="132">
        <f t="shared" si="192"/>
        <v>0</v>
      </c>
      <c r="JO67" s="132">
        <f t="shared" si="192"/>
        <v>0</v>
      </c>
      <c r="JP67" s="132">
        <f t="shared" si="192"/>
        <v>0</v>
      </c>
      <c r="JQ67" s="132">
        <f t="shared" si="192"/>
        <v>0</v>
      </c>
      <c r="JR67" s="132">
        <f t="shared" si="192"/>
        <v>0</v>
      </c>
      <c r="JS67" s="132">
        <f t="shared" si="192"/>
        <v>0</v>
      </c>
      <c r="JT67" s="132">
        <f t="shared" si="192"/>
        <v>0</v>
      </c>
      <c r="JU67" s="132">
        <f t="shared" si="192"/>
        <v>0</v>
      </c>
      <c r="JV67" s="132">
        <f t="shared" si="192"/>
        <v>0</v>
      </c>
      <c r="JW67" s="132">
        <f t="shared" si="192"/>
        <v>0</v>
      </c>
      <c r="JX67" s="132">
        <f t="shared" si="192"/>
        <v>0</v>
      </c>
      <c r="JY67" s="132">
        <f t="shared" si="192"/>
        <v>0</v>
      </c>
      <c r="JZ67" s="132">
        <f t="shared" si="192"/>
        <v>0</v>
      </c>
      <c r="KA67" s="132">
        <f t="shared" si="192"/>
        <v>0</v>
      </c>
      <c r="KB67" s="132">
        <f t="shared" si="192"/>
        <v>0</v>
      </c>
      <c r="KC67" s="132">
        <f t="shared" si="192"/>
        <v>0</v>
      </c>
      <c r="KD67" s="132">
        <f t="shared" si="192"/>
        <v>0</v>
      </c>
      <c r="KE67" s="132">
        <f t="shared" si="192"/>
        <v>0</v>
      </c>
      <c r="KF67" s="132">
        <f t="shared" si="192"/>
        <v>0</v>
      </c>
      <c r="KG67" s="132">
        <f t="shared" si="192"/>
        <v>0</v>
      </c>
      <c r="KH67" s="132">
        <f t="shared" si="192"/>
        <v>0</v>
      </c>
      <c r="KI67" s="132">
        <f t="shared" si="192"/>
        <v>0</v>
      </c>
      <c r="KJ67" s="132">
        <f t="shared" si="192"/>
        <v>0</v>
      </c>
      <c r="KK67" s="132">
        <f t="shared" si="192"/>
        <v>0</v>
      </c>
      <c r="KL67" s="132">
        <f t="shared" si="192"/>
        <v>0</v>
      </c>
      <c r="KM67" s="132">
        <f t="shared" si="192"/>
        <v>0</v>
      </c>
      <c r="KN67" s="132">
        <f t="shared" si="192"/>
        <v>0</v>
      </c>
      <c r="KO67" s="132">
        <f t="shared" si="192"/>
        <v>0</v>
      </c>
      <c r="KP67" s="132">
        <f t="shared" si="192"/>
        <v>0</v>
      </c>
      <c r="KQ67" s="132">
        <f t="shared" si="192"/>
        <v>0</v>
      </c>
      <c r="KR67" s="132">
        <f t="shared" si="192"/>
        <v>0</v>
      </c>
      <c r="KS67" s="132">
        <f t="shared" si="192"/>
        <v>0</v>
      </c>
      <c r="KT67" s="132">
        <f t="shared" si="192"/>
        <v>0</v>
      </c>
      <c r="KU67" s="132">
        <f t="shared" si="192"/>
        <v>0</v>
      </c>
      <c r="KV67" s="132">
        <f t="shared" si="192"/>
        <v>0</v>
      </c>
      <c r="KW67" s="132">
        <f t="shared" si="192"/>
        <v>0</v>
      </c>
      <c r="KX67" s="132">
        <f t="shared" si="192"/>
        <v>0</v>
      </c>
      <c r="KY67" s="132">
        <f t="shared" si="192"/>
        <v>0</v>
      </c>
      <c r="KZ67" s="132">
        <f t="shared" si="192"/>
        <v>0</v>
      </c>
      <c r="LA67" s="132">
        <f t="shared" si="192"/>
        <v>0</v>
      </c>
      <c r="LB67" s="132">
        <f t="shared" si="192"/>
        <v>0</v>
      </c>
      <c r="LC67" s="132">
        <f t="shared" si="192"/>
        <v>0</v>
      </c>
      <c r="LD67" s="132">
        <f t="shared" si="192"/>
        <v>0</v>
      </c>
      <c r="LE67" s="132">
        <f t="shared" si="192"/>
        <v>0</v>
      </c>
      <c r="LF67" s="132">
        <f t="shared" si="192"/>
        <v>0</v>
      </c>
      <c r="LG67" s="132">
        <f t="shared" si="192"/>
        <v>0</v>
      </c>
      <c r="LH67" s="132">
        <f t="shared" si="192"/>
        <v>0</v>
      </c>
      <c r="LI67" s="132">
        <f t="shared" si="192"/>
        <v>0</v>
      </c>
      <c r="LJ67" s="132">
        <f t="shared" si="192"/>
        <v>0</v>
      </c>
      <c r="LK67" s="132">
        <f t="shared" si="192"/>
        <v>0</v>
      </c>
      <c r="LL67" s="132">
        <f t="shared" si="192"/>
        <v>0</v>
      </c>
      <c r="LM67" s="132">
        <f t="shared" si="192"/>
        <v>0</v>
      </c>
      <c r="LN67" s="132">
        <f t="shared" si="192"/>
        <v>0</v>
      </c>
      <c r="LO67" s="132">
        <f t="shared" si="192"/>
        <v>0</v>
      </c>
      <c r="LP67" s="132">
        <f t="shared" si="192"/>
        <v>0</v>
      </c>
      <c r="LQ67" s="132">
        <f t="shared" si="192"/>
        <v>0</v>
      </c>
      <c r="LR67" s="132">
        <f t="shared" si="192"/>
        <v>0</v>
      </c>
      <c r="LS67" s="132">
        <f t="shared" si="192"/>
        <v>0</v>
      </c>
      <c r="LT67" s="132">
        <f t="shared" si="192"/>
        <v>0</v>
      </c>
      <c r="LU67" s="132">
        <f t="shared" si="192"/>
        <v>0</v>
      </c>
      <c r="LV67" s="132">
        <f t="shared" si="192"/>
        <v>0</v>
      </c>
      <c r="LW67" s="132">
        <f t="shared" si="192"/>
        <v>0</v>
      </c>
      <c r="LX67" s="132">
        <f t="shared" si="192"/>
        <v>0</v>
      </c>
      <c r="LY67" s="132">
        <f t="shared" si="192"/>
        <v>0</v>
      </c>
      <c r="LZ67" s="132">
        <f t="shared" si="192"/>
        <v>0</v>
      </c>
      <c r="MA67" s="132">
        <f t="shared" si="192"/>
        <v>0</v>
      </c>
      <c r="MB67" s="132">
        <f t="shared" si="192"/>
        <v>0</v>
      </c>
      <c r="MC67" s="132">
        <f t="shared" si="192"/>
        <v>0</v>
      </c>
      <c r="MD67" s="132">
        <f t="shared" si="192"/>
        <v>0</v>
      </c>
      <c r="ME67" s="132">
        <f t="shared" si="192"/>
        <v>0</v>
      </c>
      <c r="MF67" s="132">
        <f t="shared" si="192"/>
        <v>0</v>
      </c>
      <c r="MG67" s="132">
        <f t="shared" si="192"/>
        <v>0</v>
      </c>
      <c r="MH67" s="132">
        <f t="shared" si="192"/>
        <v>0</v>
      </c>
      <c r="MI67" s="132">
        <f t="shared" si="192"/>
        <v>0</v>
      </c>
      <c r="MJ67" s="132">
        <f t="shared" si="192"/>
        <v>0</v>
      </c>
      <c r="MK67" s="132">
        <f t="shared" si="192"/>
        <v>0</v>
      </c>
      <c r="ML67" s="132">
        <f t="shared" si="192"/>
        <v>0</v>
      </c>
      <c r="MM67" s="132">
        <f t="shared" si="192"/>
        <v>0</v>
      </c>
      <c r="MN67" s="132">
        <f t="shared" si="192"/>
        <v>0</v>
      </c>
      <c r="MO67" s="132">
        <f t="shared" si="192"/>
        <v>0</v>
      </c>
      <c r="MP67" s="132">
        <f t="shared" si="192"/>
        <v>0</v>
      </c>
      <c r="MQ67" s="132">
        <f t="shared" si="192"/>
        <v>0</v>
      </c>
      <c r="MR67" s="132">
        <f t="shared" si="192"/>
        <v>0</v>
      </c>
      <c r="MS67" s="132">
        <f t="shared" si="192"/>
        <v>0</v>
      </c>
      <c r="MT67" s="132">
        <f t="shared" si="192"/>
        <v>0</v>
      </c>
      <c r="MU67" s="132">
        <f t="shared" si="192"/>
        <v>0</v>
      </c>
      <c r="MV67" s="132">
        <f t="shared" si="192"/>
        <v>0</v>
      </c>
      <c r="MW67" s="132">
        <f t="shared" si="192"/>
        <v>0</v>
      </c>
      <c r="MX67" s="132">
        <f t="shared" si="192"/>
        <v>0</v>
      </c>
      <c r="MY67" s="132">
        <f t="shared" si="192"/>
        <v>0</v>
      </c>
      <c r="MZ67" s="132">
        <f t="shared" si="192"/>
        <v>0</v>
      </c>
      <c r="NA67" s="132">
        <f t="shared" si="192"/>
        <v>0</v>
      </c>
      <c r="NB67" s="132">
        <f t="shared" si="192"/>
        <v>0</v>
      </c>
      <c r="NC67" s="132">
        <f t="shared" si="192"/>
        <v>0</v>
      </c>
      <c r="ND67" s="132">
        <f t="shared" si="192"/>
        <v>0</v>
      </c>
      <c r="NE67" s="132">
        <f t="shared" si="192"/>
        <v>0</v>
      </c>
      <c r="NF67" s="132">
        <f t="shared" si="192"/>
        <v>0</v>
      </c>
      <c r="NG67" s="132">
        <f t="shared" si="192"/>
        <v>0</v>
      </c>
      <c r="NH67" s="132">
        <f t="shared" si="192"/>
        <v>0</v>
      </c>
      <c r="NI67" s="132">
        <f t="shared" si="192"/>
        <v>0</v>
      </c>
      <c r="NJ67" s="132">
        <f t="shared" si="192"/>
        <v>0</v>
      </c>
      <c r="NK67" s="132">
        <f t="shared" si="192"/>
        <v>0</v>
      </c>
      <c r="NL67" s="132">
        <f t="shared" si="192"/>
        <v>0</v>
      </c>
      <c r="NM67" s="132">
        <f t="shared" si="192"/>
        <v>0</v>
      </c>
      <c r="NN67" s="132">
        <f t="shared" si="192"/>
        <v>0</v>
      </c>
      <c r="NO67" s="132">
        <f t="shared" si="192"/>
        <v>0</v>
      </c>
      <c r="NP67" s="132">
        <f t="shared" si="192"/>
        <v>0</v>
      </c>
      <c r="NQ67" s="132">
        <f t="shared" si="192"/>
        <v>0</v>
      </c>
      <c r="NR67" s="132">
        <f t="shared" si="192"/>
        <v>0</v>
      </c>
      <c r="NS67" s="132">
        <f t="shared" si="192"/>
        <v>0</v>
      </c>
      <c r="NT67" s="132">
        <f t="shared" si="192"/>
        <v>0</v>
      </c>
      <c r="NU67" s="132">
        <f t="shared" si="192"/>
        <v>0</v>
      </c>
      <c r="NV67" s="132">
        <f t="shared" si="192"/>
        <v>0</v>
      </c>
      <c r="NW67" s="132">
        <f t="shared" si="192"/>
        <v>0</v>
      </c>
      <c r="NX67" s="132">
        <f t="shared" si="192"/>
        <v>0</v>
      </c>
      <c r="NY67" s="132">
        <f t="shared" si="192"/>
        <v>0</v>
      </c>
      <c r="NZ67" s="132">
        <f t="shared" si="192"/>
        <v>0</v>
      </c>
      <c r="OA67" s="132">
        <f t="shared" si="192"/>
        <v>0</v>
      </c>
      <c r="OB67" s="132">
        <f t="shared" si="192"/>
        <v>0</v>
      </c>
      <c r="OC67" s="132">
        <f t="shared" si="192"/>
        <v>0</v>
      </c>
      <c r="OD67" s="132">
        <f t="shared" si="192"/>
        <v>0</v>
      </c>
      <c r="OE67" s="133">
        <f t="shared" si="192"/>
        <v>0</v>
      </c>
      <c r="OF67" s="133">
        <f t="shared" si="192"/>
        <v>0</v>
      </c>
      <c r="OG67" s="133">
        <f t="shared" si="192"/>
        <v>0</v>
      </c>
      <c r="OH67" s="133">
        <f t="shared" si="192"/>
        <v>0</v>
      </c>
      <c r="OI67" s="133">
        <f t="shared" si="192"/>
        <v>0</v>
      </c>
      <c r="OJ67" s="133">
        <f t="shared" si="192"/>
        <v>0</v>
      </c>
      <c r="OK67" s="133">
        <f t="shared" si="192"/>
        <v>0</v>
      </c>
      <c r="OL67" s="133">
        <f t="shared" si="192"/>
        <v>0</v>
      </c>
      <c r="OM67" s="133">
        <f t="shared" si="192"/>
        <v>0</v>
      </c>
      <c r="ON67" s="133">
        <f t="shared" si="192"/>
        <v>0</v>
      </c>
      <c r="OO67" s="133">
        <f t="shared" si="192"/>
        <v>0</v>
      </c>
      <c r="OP67" s="133">
        <f t="shared" si="192"/>
        <v>0</v>
      </c>
      <c r="OQ67" s="133">
        <f t="shared" si="192"/>
        <v>0</v>
      </c>
      <c r="OR67" s="133">
        <f t="shared" si="192"/>
        <v>0</v>
      </c>
      <c r="OS67" s="133">
        <f t="shared" si="192"/>
        <v>0</v>
      </c>
      <c r="OT67" s="133">
        <f t="shared" si="192"/>
        <v>0</v>
      </c>
      <c r="OU67" s="133">
        <f t="shared" si="192"/>
        <v>0</v>
      </c>
      <c r="OV67" s="133">
        <f t="shared" si="192"/>
        <v>0</v>
      </c>
      <c r="OW67" s="133">
        <f t="shared" si="192"/>
        <v>0</v>
      </c>
      <c r="OX67" s="133">
        <f t="shared" si="192"/>
        <v>0</v>
      </c>
      <c r="OY67" s="133">
        <f t="shared" si="192"/>
        <v>0</v>
      </c>
      <c r="OZ67" s="133">
        <f t="shared" si="192"/>
        <v>0</v>
      </c>
      <c r="PA67" s="133">
        <f t="shared" si="192"/>
        <v>0</v>
      </c>
      <c r="PB67" s="133">
        <f t="shared" si="192"/>
        <v>0</v>
      </c>
      <c r="PC67" s="133">
        <f t="shared" si="192"/>
        <v>0</v>
      </c>
      <c r="PD67" s="133">
        <f t="shared" si="192"/>
        <v>0</v>
      </c>
      <c r="PE67" s="133">
        <f t="shared" si="192"/>
        <v>0</v>
      </c>
      <c r="PF67" s="133">
        <f t="shared" si="192"/>
        <v>0</v>
      </c>
      <c r="PG67" s="133">
        <f t="shared" si="192"/>
        <v>0</v>
      </c>
      <c r="PH67" s="133">
        <f t="shared" si="192"/>
        <v>0</v>
      </c>
      <c r="PI67" s="133">
        <f t="shared" si="192"/>
        <v>0</v>
      </c>
      <c r="PJ67" s="133">
        <f t="shared" si="192"/>
        <v>0</v>
      </c>
      <c r="PK67" s="133">
        <f t="shared" si="192"/>
        <v>0</v>
      </c>
      <c r="PL67" s="133">
        <f t="shared" si="192"/>
        <v>0</v>
      </c>
      <c r="PM67" s="133">
        <f t="shared" si="192"/>
        <v>0</v>
      </c>
      <c r="PN67" s="133">
        <f t="shared" si="192"/>
        <v>0</v>
      </c>
      <c r="PO67" s="133">
        <f t="shared" si="192"/>
        <v>0</v>
      </c>
      <c r="PP67" s="133">
        <f t="shared" si="192"/>
        <v>0</v>
      </c>
      <c r="PQ67" s="133">
        <f t="shared" si="192"/>
        <v>0</v>
      </c>
      <c r="PR67" s="133">
        <f t="shared" si="192"/>
        <v>0</v>
      </c>
      <c r="PS67" s="133">
        <f t="shared" si="192"/>
        <v>0</v>
      </c>
      <c r="PT67" s="133">
        <f t="shared" si="192"/>
        <v>0</v>
      </c>
      <c r="PU67" s="133">
        <f t="shared" si="192"/>
        <v>0</v>
      </c>
      <c r="PV67" s="133">
        <f t="shared" si="192"/>
        <v>0</v>
      </c>
      <c r="PW67" s="133">
        <f t="shared" si="192"/>
        <v>0</v>
      </c>
      <c r="PX67" s="133">
        <f t="shared" si="192"/>
        <v>0</v>
      </c>
      <c r="PY67" s="133">
        <f t="shared" si="192"/>
        <v>0</v>
      </c>
      <c r="PZ67" s="133">
        <f t="shared" si="192"/>
        <v>0</v>
      </c>
      <c r="QA67" s="133">
        <f t="shared" si="192"/>
        <v>0</v>
      </c>
      <c r="QB67" s="133">
        <f t="shared" si="192"/>
        <v>0</v>
      </c>
      <c r="QC67" s="133">
        <f t="shared" si="192"/>
        <v>0</v>
      </c>
      <c r="QD67" s="133">
        <f t="shared" si="192"/>
        <v>0</v>
      </c>
      <c r="QE67" s="133">
        <f t="shared" si="192"/>
        <v>0</v>
      </c>
      <c r="QF67" s="133">
        <f t="shared" si="192"/>
        <v>0</v>
      </c>
      <c r="QG67" s="133">
        <f t="shared" si="192"/>
        <v>0</v>
      </c>
      <c r="QH67" s="133">
        <f t="shared" si="192"/>
        <v>0</v>
      </c>
      <c r="QI67" s="133">
        <f t="shared" si="192"/>
        <v>0</v>
      </c>
    </row>
    <row r="68" ht="21.75" customHeight="1">
      <c r="A68" s="141"/>
      <c r="B68" s="126">
        <f t="shared" si="122"/>
        <v>0</v>
      </c>
      <c r="C68" s="122"/>
      <c r="D68" s="123"/>
      <c r="E68" s="122">
        <f t="shared" ref="E68:E79" si="196">+D$46*D68</f>
        <v>0</v>
      </c>
      <c r="F68" s="123"/>
      <c r="G68" s="122">
        <f t="shared" ref="G68:G79" si="197">+F$46*F68</f>
        <v>0</v>
      </c>
      <c r="H68" s="104"/>
      <c r="I68" s="125" t="s">
        <v>102</v>
      </c>
      <c r="J68" s="126">
        <f t="shared" si="123"/>
        <v>0</v>
      </c>
      <c r="K68" s="127" t="s">
        <v>63</v>
      </c>
      <c r="L68" s="128">
        <v>48.0</v>
      </c>
      <c r="M68" s="127">
        <f t="shared" ref="M68:M69" si="198">+L$46*L68/500</f>
        <v>0</v>
      </c>
      <c r="N68" s="128">
        <v>48.0</v>
      </c>
      <c r="O68" s="127">
        <f t="shared" ref="O68:O69" si="199">+N$46*N68/500</f>
        <v>0</v>
      </c>
      <c r="P68" s="104"/>
      <c r="Q68" s="139"/>
      <c r="R68" s="126">
        <f t="shared" si="124"/>
        <v>0</v>
      </c>
      <c r="S68" s="127"/>
      <c r="T68" s="128"/>
      <c r="U68" s="127">
        <f t="shared" si="193"/>
        <v>0</v>
      </c>
      <c r="V68" s="128"/>
      <c r="W68" s="127">
        <f t="shared" si="194"/>
        <v>0</v>
      </c>
      <c r="X68" s="104"/>
      <c r="Y68" s="125" t="s">
        <v>168</v>
      </c>
      <c r="Z68" s="126">
        <f t="shared" si="125"/>
        <v>0</v>
      </c>
      <c r="AA68" s="127" t="s">
        <v>63</v>
      </c>
      <c r="AB68" s="128">
        <f>6+7.5</f>
        <v>13.5</v>
      </c>
      <c r="AC68" s="127">
        <f>+AB$46*AB68/500</f>
        <v>0</v>
      </c>
      <c r="AD68" s="128">
        <v>13.5</v>
      </c>
      <c r="AE68" s="127">
        <f>+AD$46*AD68/500</f>
        <v>0</v>
      </c>
      <c r="AF68" s="104"/>
      <c r="AG68" s="104"/>
      <c r="AH68" s="125" t="s">
        <v>169</v>
      </c>
      <c r="AI68" s="126">
        <f t="shared" si="126"/>
        <v>0</v>
      </c>
      <c r="AJ68" s="127" t="s">
        <v>63</v>
      </c>
      <c r="AK68" s="128">
        <v>5.0</v>
      </c>
      <c r="AL68" s="127">
        <f t="shared" si="181"/>
        <v>0</v>
      </c>
      <c r="AM68" s="128">
        <v>5.0</v>
      </c>
      <c r="AN68" s="127">
        <f t="shared" si="182"/>
        <v>0</v>
      </c>
      <c r="AO68" s="104"/>
      <c r="AP68" s="139"/>
      <c r="AQ68" s="126">
        <f t="shared" si="127"/>
        <v>0</v>
      </c>
      <c r="AR68" s="127"/>
      <c r="AS68" s="128"/>
      <c r="AT68" s="127"/>
      <c r="AU68" s="128"/>
      <c r="AV68" s="127"/>
      <c r="AW68" s="104"/>
      <c r="AX68" s="139"/>
      <c r="AY68" s="126">
        <f t="shared" si="128"/>
        <v>0</v>
      </c>
      <c r="AZ68" s="127"/>
      <c r="BA68" s="128"/>
      <c r="BB68" s="127">
        <f t="shared" si="189"/>
        <v>0</v>
      </c>
      <c r="BC68" s="130"/>
      <c r="BD68" s="127">
        <f t="shared" si="190"/>
        <v>0</v>
      </c>
      <c r="BF68" s="69"/>
      <c r="BH68" s="131">
        <f t="shared" si="129"/>
        <v>0</v>
      </c>
      <c r="BI68" s="132">
        <f t="shared" si="130"/>
        <v>0</v>
      </c>
      <c r="BJ68" s="132">
        <f t="shared" ref="BJ68:QI68" si="195">+IF($A68=BJ$11,($E68+$G68))+IF($I68=BJ$11,($M68+$O68))+IF($Q68=BJ$11,($U68+$W68))+IF($Y68=BJ$11,($AC68+$AE68))+IF($AH68=BJ$11,($AL68+$AN68))+IF($AP68=BJ$11,($AT68+$AV68))+IF($AX68=BJ$11,($BB68+$BD68))</f>
        <v>0</v>
      </c>
      <c r="BK68" s="132">
        <f t="shared" si="195"/>
        <v>0</v>
      </c>
      <c r="BL68" s="132">
        <f t="shared" si="195"/>
        <v>0</v>
      </c>
      <c r="BM68" s="132">
        <f t="shared" si="195"/>
        <v>0</v>
      </c>
      <c r="BN68" s="132">
        <f t="shared" si="195"/>
        <v>0</v>
      </c>
      <c r="BO68" s="132">
        <f t="shared" si="195"/>
        <v>0</v>
      </c>
      <c r="BP68" s="132">
        <f t="shared" si="195"/>
        <v>0</v>
      </c>
      <c r="BQ68" s="132">
        <f t="shared" si="195"/>
        <v>0</v>
      </c>
      <c r="BR68" s="132">
        <f t="shared" si="195"/>
        <v>0</v>
      </c>
      <c r="BS68" s="132">
        <f t="shared" si="195"/>
        <v>0</v>
      </c>
      <c r="BT68" s="132">
        <f t="shared" si="195"/>
        <v>0</v>
      </c>
      <c r="BU68" s="132">
        <f t="shared" si="195"/>
        <v>0</v>
      </c>
      <c r="BV68" s="132">
        <f t="shared" si="195"/>
        <v>0</v>
      </c>
      <c r="BW68" s="132">
        <f t="shared" si="195"/>
        <v>0</v>
      </c>
      <c r="BX68" s="132">
        <f t="shared" si="195"/>
        <v>0</v>
      </c>
      <c r="BY68" s="132">
        <f t="shared" si="195"/>
        <v>0</v>
      </c>
      <c r="BZ68" s="132">
        <f t="shared" si="195"/>
        <v>0</v>
      </c>
      <c r="CA68" s="132">
        <f t="shared" si="195"/>
        <v>0</v>
      </c>
      <c r="CB68" s="132">
        <f t="shared" si="195"/>
        <v>0</v>
      </c>
      <c r="CC68" s="132">
        <f t="shared" si="195"/>
        <v>0</v>
      </c>
      <c r="CD68" s="132">
        <f t="shared" si="195"/>
        <v>0</v>
      </c>
      <c r="CE68" s="132">
        <f t="shared" si="195"/>
        <v>0</v>
      </c>
      <c r="CF68" s="132">
        <f t="shared" si="195"/>
        <v>0</v>
      </c>
      <c r="CG68" s="132">
        <f t="shared" si="195"/>
        <v>0</v>
      </c>
      <c r="CH68" s="132">
        <f t="shared" si="195"/>
        <v>0</v>
      </c>
      <c r="CI68" s="132">
        <f t="shared" si="195"/>
        <v>0</v>
      </c>
      <c r="CJ68" s="132">
        <f t="shared" si="195"/>
        <v>0</v>
      </c>
      <c r="CK68" s="132">
        <f t="shared" si="195"/>
        <v>0</v>
      </c>
      <c r="CL68" s="132">
        <f t="shared" si="195"/>
        <v>0</v>
      </c>
      <c r="CM68" s="132">
        <f t="shared" si="195"/>
        <v>0</v>
      </c>
      <c r="CN68" s="132">
        <f t="shared" si="195"/>
        <v>0</v>
      </c>
      <c r="CO68" s="132">
        <f t="shared" si="195"/>
        <v>0</v>
      </c>
      <c r="CP68" s="132">
        <f t="shared" si="195"/>
        <v>0</v>
      </c>
      <c r="CQ68" s="132">
        <f t="shared" si="195"/>
        <v>0</v>
      </c>
      <c r="CR68" s="132">
        <f t="shared" si="195"/>
        <v>0</v>
      </c>
      <c r="CS68" s="132">
        <f t="shared" si="195"/>
        <v>0</v>
      </c>
      <c r="CT68" s="132">
        <f t="shared" si="195"/>
        <v>0</v>
      </c>
      <c r="CU68" s="132">
        <f t="shared" si="195"/>
        <v>0</v>
      </c>
      <c r="CV68" s="132">
        <f t="shared" si="195"/>
        <v>0</v>
      </c>
      <c r="CW68" s="132">
        <f t="shared" si="195"/>
        <v>0</v>
      </c>
      <c r="CX68" s="132">
        <f t="shared" si="195"/>
        <v>0</v>
      </c>
      <c r="CY68" s="132">
        <f t="shared" si="195"/>
        <v>0</v>
      </c>
      <c r="CZ68" s="132">
        <f t="shared" si="195"/>
        <v>0</v>
      </c>
      <c r="DA68" s="132">
        <f t="shared" si="195"/>
        <v>0</v>
      </c>
      <c r="DB68" s="132">
        <f t="shared" si="195"/>
        <v>0</v>
      </c>
      <c r="DC68" s="132">
        <f t="shared" si="195"/>
        <v>0</v>
      </c>
      <c r="DD68" s="132">
        <f t="shared" si="195"/>
        <v>0</v>
      </c>
      <c r="DE68" s="132">
        <f t="shared" si="195"/>
        <v>0</v>
      </c>
      <c r="DF68" s="132">
        <f t="shared" si="195"/>
        <v>0</v>
      </c>
      <c r="DG68" s="132">
        <f t="shared" si="195"/>
        <v>0</v>
      </c>
      <c r="DH68" s="132">
        <f t="shared" si="195"/>
        <v>0</v>
      </c>
      <c r="DI68" s="132">
        <f t="shared" si="195"/>
        <v>0</v>
      </c>
      <c r="DJ68" s="132">
        <f t="shared" si="195"/>
        <v>0</v>
      </c>
      <c r="DK68" s="132">
        <f t="shared" si="195"/>
        <v>0</v>
      </c>
      <c r="DL68" s="132">
        <f t="shared" si="195"/>
        <v>0</v>
      </c>
      <c r="DM68" s="132">
        <f t="shared" si="195"/>
        <v>0</v>
      </c>
      <c r="DN68" s="132">
        <f t="shared" si="195"/>
        <v>0</v>
      </c>
      <c r="DO68" s="132">
        <f t="shared" si="195"/>
        <v>0</v>
      </c>
      <c r="DP68" s="132">
        <f t="shared" si="195"/>
        <v>0</v>
      </c>
      <c r="DQ68" s="132">
        <f t="shared" si="195"/>
        <v>0</v>
      </c>
      <c r="DR68" s="132">
        <f t="shared" si="195"/>
        <v>0</v>
      </c>
      <c r="DS68" s="132">
        <f t="shared" si="195"/>
        <v>0</v>
      </c>
      <c r="DT68" s="132">
        <f t="shared" si="195"/>
        <v>0</v>
      </c>
      <c r="DU68" s="132">
        <f t="shared" si="195"/>
        <v>0</v>
      </c>
      <c r="DV68" s="132">
        <f t="shared" si="195"/>
        <v>0</v>
      </c>
      <c r="DW68" s="132">
        <f t="shared" si="195"/>
        <v>0</v>
      </c>
      <c r="DX68" s="132">
        <f t="shared" si="195"/>
        <v>0</v>
      </c>
      <c r="DY68" s="132">
        <f t="shared" si="195"/>
        <v>0</v>
      </c>
      <c r="DZ68" s="132">
        <f t="shared" si="195"/>
        <v>0</v>
      </c>
      <c r="EA68" s="132">
        <f t="shared" si="195"/>
        <v>0</v>
      </c>
      <c r="EB68" s="132">
        <f t="shared" si="195"/>
        <v>0</v>
      </c>
      <c r="EC68" s="132">
        <f t="shared" si="195"/>
        <v>0</v>
      </c>
      <c r="ED68" s="132">
        <f t="shared" si="195"/>
        <v>0</v>
      </c>
      <c r="EE68" s="132">
        <f t="shared" si="195"/>
        <v>0</v>
      </c>
      <c r="EF68" s="132">
        <f t="shared" si="195"/>
        <v>0</v>
      </c>
      <c r="EG68" s="132">
        <f t="shared" si="195"/>
        <v>0</v>
      </c>
      <c r="EH68" s="132">
        <f t="shared" si="195"/>
        <v>0</v>
      </c>
      <c r="EI68" s="132">
        <f t="shared" si="195"/>
        <v>0</v>
      </c>
      <c r="EJ68" s="132">
        <f t="shared" si="195"/>
        <v>0</v>
      </c>
      <c r="EK68" s="132">
        <f t="shared" si="195"/>
        <v>0</v>
      </c>
      <c r="EL68" s="132">
        <f t="shared" si="195"/>
        <v>0</v>
      </c>
      <c r="EM68" s="132">
        <f t="shared" si="195"/>
        <v>0</v>
      </c>
      <c r="EN68" s="132">
        <f t="shared" si="195"/>
        <v>0</v>
      </c>
      <c r="EO68" s="132">
        <f t="shared" si="195"/>
        <v>0</v>
      </c>
      <c r="EP68" s="132">
        <f t="shared" si="195"/>
        <v>0</v>
      </c>
      <c r="EQ68" s="132">
        <f t="shared" si="195"/>
        <v>0</v>
      </c>
      <c r="ER68" s="132">
        <f t="shared" si="195"/>
        <v>0</v>
      </c>
      <c r="ES68" s="132">
        <f t="shared" si="195"/>
        <v>0</v>
      </c>
      <c r="ET68" s="132">
        <f t="shared" si="195"/>
        <v>0</v>
      </c>
      <c r="EU68" s="132">
        <f t="shared" si="195"/>
        <v>0</v>
      </c>
      <c r="EV68" s="132">
        <f t="shared" si="195"/>
        <v>0</v>
      </c>
      <c r="EW68" s="132">
        <f t="shared" si="195"/>
        <v>0</v>
      </c>
      <c r="EX68" s="132">
        <f t="shared" si="195"/>
        <v>0</v>
      </c>
      <c r="EY68" s="132">
        <f t="shared" si="195"/>
        <v>0</v>
      </c>
      <c r="EZ68" s="132">
        <f t="shared" si="195"/>
        <v>0</v>
      </c>
      <c r="FA68" s="132">
        <f t="shared" si="195"/>
        <v>0</v>
      </c>
      <c r="FB68" s="132">
        <f t="shared" si="195"/>
        <v>0</v>
      </c>
      <c r="FC68" s="132">
        <f t="shared" si="195"/>
        <v>0</v>
      </c>
      <c r="FD68" s="132">
        <f t="shared" si="195"/>
        <v>0</v>
      </c>
      <c r="FE68" s="132">
        <f t="shared" si="195"/>
        <v>0</v>
      </c>
      <c r="FF68" s="132">
        <f t="shared" si="195"/>
        <v>0</v>
      </c>
      <c r="FG68" s="132">
        <f t="shared" si="195"/>
        <v>0</v>
      </c>
      <c r="FH68" s="132">
        <f t="shared" si="195"/>
        <v>0</v>
      </c>
      <c r="FI68" s="132">
        <f t="shared" si="195"/>
        <v>0</v>
      </c>
      <c r="FJ68" s="132">
        <f t="shared" si="195"/>
        <v>0</v>
      </c>
      <c r="FK68" s="132">
        <f t="shared" si="195"/>
        <v>0</v>
      </c>
      <c r="FL68" s="132">
        <f t="shared" si="195"/>
        <v>0</v>
      </c>
      <c r="FM68" s="132">
        <f t="shared" si="195"/>
        <v>0</v>
      </c>
      <c r="FN68" s="132">
        <f t="shared" si="195"/>
        <v>0</v>
      </c>
      <c r="FO68" s="132">
        <f t="shared" si="195"/>
        <v>0</v>
      </c>
      <c r="FP68" s="132">
        <f t="shared" si="195"/>
        <v>0</v>
      </c>
      <c r="FQ68" s="132">
        <f t="shared" si="195"/>
        <v>0</v>
      </c>
      <c r="FR68" s="132">
        <f t="shared" si="195"/>
        <v>0</v>
      </c>
      <c r="FS68" s="132">
        <f t="shared" si="195"/>
        <v>0</v>
      </c>
      <c r="FT68" s="132">
        <f t="shared" si="195"/>
        <v>0</v>
      </c>
      <c r="FU68" s="132">
        <f t="shared" si="195"/>
        <v>0</v>
      </c>
      <c r="FV68" s="132">
        <f t="shared" si="195"/>
        <v>0</v>
      </c>
      <c r="FW68" s="132">
        <f t="shared" si="195"/>
        <v>0</v>
      </c>
      <c r="FX68" s="132">
        <f t="shared" si="195"/>
        <v>0</v>
      </c>
      <c r="FY68" s="132">
        <f t="shared" si="195"/>
        <v>0</v>
      </c>
      <c r="FZ68" s="132">
        <f t="shared" si="195"/>
        <v>0</v>
      </c>
      <c r="GA68" s="132">
        <f t="shared" si="195"/>
        <v>0</v>
      </c>
      <c r="GB68" s="132">
        <f t="shared" si="195"/>
        <v>0</v>
      </c>
      <c r="GC68" s="132">
        <f t="shared" si="195"/>
        <v>0</v>
      </c>
      <c r="GD68" s="132">
        <f t="shared" si="195"/>
        <v>0</v>
      </c>
      <c r="GE68" s="132">
        <f t="shared" si="195"/>
        <v>0</v>
      </c>
      <c r="GF68" s="132">
        <f t="shared" si="195"/>
        <v>0</v>
      </c>
      <c r="GG68" s="132">
        <f t="shared" si="195"/>
        <v>0</v>
      </c>
      <c r="GH68" s="132">
        <f t="shared" si="195"/>
        <v>0</v>
      </c>
      <c r="GI68" s="132">
        <f t="shared" si="195"/>
        <v>0</v>
      </c>
      <c r="GJ68" s="132">
        <f t="shared" si="195"/>
        <v>0</v>
      </c>
      <c r="GK68" s="132">
        <f t="shared" si="195"/>
        <v>0</v>
      </c>
      <c r="GL68" s="132">
        <f t="shared" si="195"/>
        <v>0</v>
      </c>
      <c r="GM68" s="132">
        <f t="shared" si="195"/>
        <v>0</v>
      </c>
      <c r="GN68" s="132">
        <f t="shared" si="195"/>
        <v>0</v>
      </c>
      <c r="GO68" s="132">
        <f t="shared" si="195"/>
        <v>0</v>
      </c>
      <c r="GP68" s="132">
        <f t="shared" si="195"/>
        <v>0</v>
      </c>
      <c r="GQ68" s="132">
        <f t="shared" si="195"/>
        <v>0</v>
      </c>
      <c r="GR68" s="132">
        <f t="shared" si="195"/>
        <v>0</v>
      </c>
      <c r="GS68" s="132">
        <f t="shared" si="195"/>
        <v>0</v>
      </c>
      <c r="GT68" s="132">
        <f t="shared" si="195"/>
        <v>0</v>
      </c>
      <c r="GU68" s="132">
        <f t="shared" si="195"/>
        <v>0</v>
      </c>
      <c r="GV68" s="132">
        <f t="shared" si="195"/>
        <v>0</v>
      </c>
      <c r="GW68" s="132">
        <f t="shared" si="195"/>
        <v>0</v>
      </c>
      <c r="GX68" s="132">
        <f t="shared" si="195"/>
        <v>0</v>
      </c>
      <c r="GY68" s="132">
        <f t="shared" si="195"/>
        <v>0</v>
      </c>
      <c r="GZ68" s="132">
        <f t="shared" si="195"/>
        <v>0</v>
      </c>
      <c r="HA68" s="132">
        <f t="shared" si="195"/>
        <v>0</v>
      </c>
      <c r="HB68" s="132">
        <f t="shared" si="195"/>
        <v>0</v>
      </c>
      <c r="HC68" s="132">
        <f t="shared" si="195"/>
        <v>0</v>
      </c>
      <c r="HD68" s="132">
        <f t="shared" si="195"/>
        <v>0</v>
      </c>
      <c r="HE68" s="132">
        <f t="shared" si="195"/>
        <v>0</v>
      </c>
      <c r="HF68" s="132">
        <f t="shared" si="195"/>
        <v>0</v>
      </c>
      <c r="HG68" s="132">
        <f t="shared" si="195"/>
        <v>0</v>
      </c>
      <c r="HH68" s="132">
        <f t="shared" si="195"/>
        <v>0</v>
      </c>
      <c r="HI68" s="132">
        <f t="shared" si="195"/>
        <v>0</v>
      </c>
      <c r="HJ68" s="132">
        <f t="shared" si="195"/>
        <v>0</v>
      </c>
      <c r="HK68" s="132">
        <f t="shared" si="195"/>
        <v>0</v>
      </c>
      <c r="HL68" s="132">
        <f t="shared" si="195"/>
        <v>0</v>
      </c>
      <c r="HM68" s="132">
        <f t="shared" si="195"/>
        <v>0</v>
      </c>
      <c r="HN68" s="132">
        <f t="shared" si="195"/>
        <v>0</v>
      </c>
      <c r="HO68" s="132">
        <f t="shared" si="195"/>
        <v>0</v>
      </c>
      <c r="HP68" s="132">
        <f t="shared" si="195"/>
        <v>0</v>
      </c>
      <c r="HQ68" s="132">
        <f t="shared" si="195"/>
        <v>0</v>
      </c>
      <c r="HR68" s="132">
        <f t="shared" si="195"/>
        <v>0</v>
      </c>
      <c r="HS68" s="132">
        <f t="shared" si="195"/>
        <v>0</v>
      </c>
      <c r="HT68" s="132">
        <f t="shared" si="195"/>
        <v>0</v>
      </c>
      <c r="HU68" s="132">
        <f t="shared" si="195"/>
        <v>0</v>
      </c>
      <c r="HV68" s="132">
        <f t="shared" si="195"/>
        <v>0</v>
      </c>
      <c r="HW68" s="132">
        <f t="shared" si="195"/>
        <v>0</v>
      </c>
      <c r="HX68" s="132">
        <f t="shared" si="195"/>
        <v>0</v>
      </c>
      <c r="HY68" s="132">
        <f t="shared" si="195"/>
        <v>0</v>
      </c>
      <c r="HZ68" s="132">
        <f t="shared" si="195"/>
        <v>0</v>
      </c>
      <c r="IA68" s="132">
        <f t="shared" si="195"/>
        <v>0</v>
      </c>
      <c r="IB68" s="132">
        <f t="shared" si="195"/>
        <v>0</v>
      </c>
      <c r="IC68" s="132">
        <f t="shared" si="195"/>
        <v>0</v>
      </c>
      <c r="ID68" s="132">
        <f t="shared" si="195"/>
        <v>0</v>
      </c>
      <c r="IE68" s="132">
        <f t="shared" si="195"/>
        <v>0</v>
      </c>
      <c r="IF68" s="132">
        <f t="shared" si="195"/>
        <v>0</v>
      </c>
      <c r="IG68" s="132">
        <f t="shared" si="195"/>
        <v>0</v>
      </c>
      <c r="IH68" s="132">
        <f t="shared" si="195"/>
        <v>0</v>
      </c>
      <c r="II68" s="132">
        <f t="shared" si="195"/>
        <v>0</v>
      </c>
      <c r="IJ68" s="132">
        <f t="shared" si="195"/>
        <v>0</v>
      </c>
      <c r="IK68" s="132">
        <f t="shared" si="195"/>
        <v>0</v>
      </c>
      <c r="IL68" s="132">
        <f t="shared" si="195"/>
        <v>0</v>
      </c>
      <c r="IM68" s="132">
        <f t="shared" si="195"/>
        <v>0</v>
      </c>
      <c r="IN68" s="132">
        <f t="shared" si="195"/>
        <v>0</v>
      </c>
      <c r="IO68" s="132">
        <f t="shared" si="195"/>
        <v>0</v>
      </c>
      <c r="IP68" s="132">
        <f t="shared" si="195"/>
        <v>0</v>
      </c>
      <c r="IQ68" s="132">
        <f t="shared" si="195"/>
        <v>0</v>
      </c>
      <c r="IR68" s="132">
        <f t="shared" si="195"/>
        <v>0</v>
      </c>
      <c r="IS68" s="132">
        <f t="shared" si="195"/>
        <v>0</v>
      </c>
      <c r="IT68" s="132">
        <f t="shared" si="195"/>
        <v>0</v>
      </c>
      <c r="IU68" s="132">
        <f t="shared" si="195"/>
        <v>0</v>
      </c>
      <c r="IV68" s="132">
        <f t="shared" si="195"/>
        <v>0</v>
      </c>
      <c r="IW68" s="132">
        <f t="shared" si="195"/>
        <v>0</v>
      </c>
      <c r="IX68" s="132">
        <f t="shared" si="195"/>
        <v>0</v>
      </c>
      <c r="IY68" s="132">
        <f t="shared" si="195"/>
        <v>0</v>
      </c>
      <c r="IZ68" s="132">
        <f t="shared" si="195"/>
        <v>0</v>
      </c>
      <c r="JA68" s="132">
        <f t="shared" si="195"/>
        <v>0</v>
      </c>
      <c r="JB68" s="132">
        <f t="shared" si="195"/>
        <v>0</v>
      </c>
      <c r="JC68" s="132">
        <f t="shared" si="195"/>
        <v>0</v>
      </c>
      <c r="JD68" s="132">
        <f t="shared" si="195"/>
        <v>0</v>
      </c>
      <c r="JE68" s="132">
        <f t="shared" si="195"/>
        <v>0</v>
      </c>
      <c r="JF68" s="132">
        <f t="shared" si="195"/>
        <v>0</v>
      </c>
      <c r="JG68" s="132">
        <f t="shared" si="195"/>
        <v>0</v>
      </c>
      <c r="JH68" s="132">
        <f t="shared" si="195"/>
        <v>0</v>
      </c>
      <c r="JI68" s="132">
        <f t="shared" si="195"/>
        <v>0</v>
      </c>
      <c r="JJ68" s="132">
        <f t="shared" si="195"/>
        <v>0</v>
      </c>
      <c r="JK68" s="132">
        <f t="shared" si="195"/>
        <v>0</v>
      </c>
      <c r="JL68" s="132">
        <f t="shared" si="195"/>
        <v>0</v>
      </c>
      <c r="JM68" s="132">
        <f t="shared" si="195"/>
        <v>0</v>
      </c>
      <c r="JN68" s="132">
        <f t="shared" si="195"/>
        <v>0</v>
      </c>
      <c r="JO68" s="132">
        <f t="shared" si="195"/>
        <v>0</v>
      </c>
      <c r="JP68" s="132">
        <f t="shared" si="195"/>
        <v>0</v>
      </c>
      <c r="JQ68" s="132">
        <f t="shared" si="195"/>
        <v>0</v>
      </c>
      <c r="JR68" s="132">
        <f t="shared" si="195"/>
        <v>0</v>
      </c>
      <c r="JS68" s="132">
        <f t="shared" si="195"/>
        <v>0</v>
      </c>
      <c r="JT68" s="132">
        <f t="shared" si="195"/>
        <v>0</v>
      </c>
      <c r="JU68" s="132">
        <f t="shared" si="195"/>
        <v>0</v>
      </c>
      <c r="JV68" s="132">
        <f t="shared" si="195"/>
        <v>0</v>
      </c>
      <c r="JW68" s="132">
        <f t="shared" si="195"/>
        <v>0</v>
      </c>
      <c r="JX68" s="132">
        <f t="shared" si="195"/>
        <v>0</v>
      </c>
      <c r="JY68" s="132">
        <f t="shared" si="195"/>
        <v>0</v>
      </c>
      <c r="JZ68" s="132">
        <f t="shared" si="195"/>
        <v>0</v>
      </c>
      <c r="KA68" s="132">
        <f t="shared" si="195"/>
        <v>0</v>
      </c>
      <c r="KB68" s="132">
        <f t="shared" si="195"/>
        <v>0</v>
      </c>
      <c r="KC68" s="132">
        <f t="shared" si="195"/>
        <v>0</v>
      </c>
      <c r="KD68" s="132">
        <f t="shared" si="195"/>
        <v>0</v>
      </c>
      <c r="KE68" s="132">
        <f t="shared" si="195"/>
        <v>0</v>
      </c>
      <c r="KF68" s="132">
        <f t="shared" si="195"/>
        <v>0</v>
      </c>
      <c r="KG68" s="132">
        <f t="shared" si="195"/>
        <v>0</v>
      </c>
      <c r="KH68" s="132">
        <f t="shared" si="195"/>
        <v>0</v>
      </c>
      <c r="KI68" s="132">
        <f t="shared" si="195"/>
        <v>0</v>
      </c>
      <c r="KJ68" s="132">
        <f t="shared" si="195"/>
        <v>0</v>
      </c>
      <c r="KK68" s="132">
        <f t="shared" si="195"/>
        <v>0</v>
      </c>
      <c r="KL68" s="132">
        <f t="shared" si="195"/>
        <v>0</v>
      </c>
      <c r="KM68" s="132">
        <f t="shared" si="195"/>
        <v>0</v>
      </c>
      <c r="KN68" s="132">
        <f t="shared" si="195"/>
        <v>0</v>
      </c>
      <c r="KO68" s="132">
        <f t="shared" si="195"/>
        <v>0</v>
      </c>
      <c r="KP68" s="132">
        <f t="shared" si="195"/>
        <v>0</v>
      </c>
      <c r="KQ68" s="132">
        <f t="shared" si="195"/>
        <v>0</v>
      </c>
      <c r="KR68" s="132">
        <f t="shared" si="195"/>
        <v>0</v>
      </c>
      <c r="KS68" s="132">
        <f t="shared" si="195"/>
        <v>0</v>
      </c>
      <c r="KT68" s="132">
        <f t="shared" si="195"/>
        <v>0</v>
      </c>
      <c r="KU68" s="132">
        <f t="shared" si="195"/>
        <v>0</v>
      </c>
      <c r="KV68" s="132">
        <f t="shared" si="195"/>
        <v>0</v>
      </c>
      <c r="KW68" s="132">
        <f t="shared" si="195"/>
        <v>0</v>
      </c>
      <c r="KX68" s="132">
        <f t="shared" si="195"/>
        <v>0</v>
      </c>
      <c r="KY68" s="132">
        <f t="shared" si="195"/>
        <v>0</v>
      </c>
      <c r="KZ68" s="132">
        <f t="shared" si="195"/>
        <v>0</v>
      </c>
      <c r="LA68" s="132">
        <f t="shared" si="195"/>
        <v>0</v>
      </c>
      <c r="LB68" s="132">
        <f t="shared" si="195"/>
        <v>0</v>
      </c>
      <c r="LC68" s="132">
        <f t="shared" si="195"/>
        <v>0</v>
      </c>
      <c r="LD68" s="132">
        <f t="shared" si="195"/>
        <v>0</v>
      </c>
      <c r="LE68" s="132">
        <f t="shared" si="195"/>
        <v>0</v>
      </c>
      <c r="LF68" s="132">
        <f t="shared" si="195"/>
        <v>0</v>
      </c>
      <c r="LG68" s="132">
        <f t="shared" si="195"/>
        <v>0</v>
      </c>
      <c r="LH68" s="132">
        <f t="shared" si="195"/>
        <v>0</v>
      </c>
      <c r="LI68" s="132">
        <f t="shared" si="195"/>
        <v>0</v>
      </c>
      <c r="LJ68" s="132">
        <f t="shared" si="195"/>
        <v>0</v>
      </c>
      <c r="LK68" s="132">
        <f t="shared" si="195"/>
        <v>0</v>
      </c>
      <c r="LL68" s="132">
        <f t="shared" si="195"/>
        <v>0</v>
      </c>
      <c r="LM68" s="132">
        <f t="shared" si="195"/>
        <v>0</v>
      </c>
      <c r="LN68" s="132">
        <f t="shared" si="195"/>
        <v>0</v>
      </c>
      <c r="LO68" s="132">
        <f t="shared" si="195"/>
        <v>0</v>
      </c>
      <c r="LP68" s="132">
        <f t="shared" si="195"/>
        <v>0</v>
      </c>
      <c r="LQ68" s="132">
        <f t="shared" si="195"/>
        <v>0</v>
      </c>
      <c r="LR68" s="132">
        <f t="shared" si="195"/>
        <v>0</v>
      </c>
      <c r="LS68" s="132">
        <f t="shared" si="195"/>
        <v>0</v>
      </c>
      <c r="LT68" s="132">
        <f t="shared" si="195"/>
        <v>0</v>
      </c>
      <c r="LU68" s="132">
        <f t="shared" si="195"/>
        <v>0</v>
      </c>
      <c r="LV68" s="132">
        <f t="shared" si="195"/>
        <v>0</v>
      </c>
      <c r="LW68" s="132">
        <f t="shared" si="195"/>
        <v>0</v>
      </c>
      <c r="LX68" s="132">
        <f t="shared" si="195"/>
        <v>0</v>
      </c>
      <c r="LY68" s="132">
        <f t="shared" si="195"/>
        <v>0</v>
      </c>
      <c r="LZ68" s="132">
        <f t="shared" si="195"/>
        <v>0</v>
      </c>
      <c r="MA68" s="132">
        <f t="shared" si="195"/>
        <v>0</v>
      </c>
      <c r="MB68" s="132">
        <f t="shared" si="195"/>
        <v>0</v>
      </c>
      <c r="MC68" s="132">
        <f t="shared" si="195"/>
        <v>0</v>
      </c>
      <c r="MD68" s="132">
        <f t="shared" si="195"/>
        <v>0</v>
      </c>
      <c r="ME68" s="132">
        <f t="shared" si="195"/>
        <v>0</v>
      </c>
      <c r="MF68" s="132">
        <f t="shared" si="195"/>
        <v>0</v>
      </c>
      <c r="MG68" s="132">
        <f t="shared" si="195"/>
        <v>0</v>
      </c>
      <c r="MH68" s="132">
        <f t="shared" si="195"/>
        <v>0</v>
      </c>
      <c r="MI68" s="132">
        <f t="shared" si="195"/>
        <v>0</v>
      </c>
      <c r="MJ68" s="132">
        <f t="shared" si="195"/>
        <v>0</v>
      </c>
      <c r="MK68" s="132">
        <f t="shared" si="195"/>
        <v>0</v>
      </c>
      <c r="ML68" s="132">
        <f t="shared" si="195"/>
        <v>0</v>
      </c>
      <c r="MM68" s="132">
        <f t="shared" si="195"/>
        <v>0</v>
      </c>
      <c r="MN68" s="132">
        <f t="shared" si="195"/>
        <v>0</v>
      </c>
      <c r="MO68" s="132">
        <f t="shared" si="195"/>
        <v>0</v>
      </c>
      <c r="MP68" s="132">
        <f t="shared" si="195"/>
        <v>0</v>
      </c>
      <c r="MQ68" s="132">
        <f t="shared" si="195"/>
        <v>0</v>
      </c>
      <c r="MR68" s="132">
        <f t="shared" si="195"/>
        <v>0</v>
      </c>
      <c r="MS68" s="132">
        <f t="shared" si="195"/>
        <v>0</v>
      </c>
      <c r="MT68" s="132">
        <f t="shared" si="195"/>
        <v>0</v>
      </c>
      <c r="MU68" s="132">
        <f t="shared" si="195"/>
        <v>0</v>
      </c>
      <c r="MV68" s="132">
        <f t="shared" si="195"/>
        <v>0</v>
      </c>
      <c r="MW68" s="132">
        <f t="shared" si="195"/>
        <v>0</v>
      </c>
      <c r="MX68" s="132">
        <f t="shared" si="195"/>
        <v>0</v>
      </c>
      <c r="MY68" s="132">
        <f t="shared" si="195"/>
        <v>0</v>
      </c>
      <c r="MZ68" s="132">
        <f t="shared" si="195"/>
        <v>0</v>
      </c>
      <c r="NA68" s="132">
        <f t="shared" si="195"/>
        <v>0</v>
      </c>
      <c r="NB68" s="132">
        <f t="shared" si="195"/>
        <v>0</v>
      </c>
      <c r="NC68" s="132">
        <f t="shared" si="195"/>
        <v>0</v>
      </c>
      <c r="ND68" s="132">
        <f t="shared" si="195"/>
        <v>0</v>
      </c>
      <c r="NE68" s="132">
        <f t="shared" si="195"/>
        <v>0</v>
      </c>
      <c r="NF68" s="132">
        <f t="shared" si="195"/>
        <v>0</v>
      </c>
      <c r="NG68" s="132">
        <f t="shared" si="195"/>
        <v>0</v>
      </c>
      <c r="NH68" s="132">
        <f t="shared" si="195"/>
        <v>0</v>
      </c>
      <c r="NI68" s="132">
        <f t="shared" si="195"/>
        <v>0</v>
      </c>
      <c r="NJ68" s="132">
        <f t="shared" si="195"/>
        <v>0</v>
      </c>
      <c r="NK68" s="132">
        <f t="shared" si="195"/>
        <v>0</v>
      </c>
      <c r="NL68" s="132">
        <f t="shared" si="195"/>
        <v>0</v>
      </c>
      <c r="NM68" s="132">
        <f t="shared" si="195"/>
        <v>0</v>
      </c>
      <c r="NN68" s="132">
        <f t="shared" si="195"/>
        <v>0</v>
      </c>
      <c r="NO68" s="132">
        <f t="shared" si="195"/>
        <v>0</v>
      </c>
      <c r="NP68" s="132">
        <f t="shared" si="195"/>
        <v>0</v>
      </c>
      <c r="NQ68" s="132">
        <f t="shared" si="195"/>
        <v>0</v>
      </c>
      <c r="NR68" s="132">
        <f t="shared" si="195"/>
        <v>0</v>
      </c>
      <c r="NS68" s="132">
        <f t="shared" si="195"/>
        <v>0</v>
      </c>
      <c r="NT68" s="132">
        <f t="shared" si="195"/>
        <v>0</v>
      </c>
      <c r="NU68" s="132">
        <f t="shared" si="195"/>
        <v>0</v>
      </c>
      <c r="NV68" s="132">
        <f t="shared" si="195"/>
        <v>0</v>
      </c>
      <c r="NW68" s="132">
        <f t="shared" si="195"/>
        <v>0</v>
      </c>
      <c r="NX68" s="132">
        <f t="shared" si="195"/>
        <v>0</v>
      </c>
      <c r="NY68" s="132">
        <f t="shared" si="195"/>
        <v>0</v>
      </c>
      <c r="NZ68" s="132">
        <f t="shared" si="195"/>
        <v>0</v>
      </c>
      <c r="OA68" s="132">
        <f t="shared" si="195"/>
        <v>0</v>
      </c>
      <c r="OB68" s="132">
        <f t="shared" si="195"/>
        <v>0</v>
      </c>
      <c r="OC68" s="132">
        <f t="shared" si="195"/>
        <v>0</v>
      </c>
      <c r="OD68" s="132">
        <f t="shared" si="195"/>
        <v>0</v>
      </c>
      <c r="OE68" s="133">
        <f t="shared" si="195"/>
        <v>0</v>
      </c>
      <c r="OF68" s="133">
        <f t="shared" si="195"/>
        <v>0</v>
      </c>
      <c r="OG68" s="133">
        <f t="shared" si="195"/>
        <v>0</v>
      </c>
      <c r="OH68" s="133">
        <f t="shared" si="195"/>
        <v>0</v>
      </c>
      <c r="OI68" s="133">
        <f t="shared" si="195"/>
        <v>0</v>
      </c>
      <c r="OJ68" s="133">
        <f t="shared" si="195"/>
        <v>0</v>
      </c>
      <c r="OK68" s="133">
        <f t="shared" si="195"/>
        <v>0</v>
      </c>
      <c r="OL68" s="133">
        <f t="shared" si="195"/>
        <v>0</v>
      </c>
      <c r="OM68" s="133">
        <f t="shared" si="195"/>
        <v>0</v>
      </c>
      <c r="ON68" s="133">
        <f t="shared" si="195"/>
        <v>0</v>
      </c>
      <c r="OO68" s="133">
        <f t="shared" si="195"/>
        <v>0</v>
      </c>
      <c r="OP68" s="133">
        <f t="shared" si="195"/>
        <v>0</v>
      </c>
      <c r="OQ68" s="133">
        <f t="shared" si="195"/>
        <v>0</v>
      </c>
      <c r="OR68" s="133">
        <f t="shared" si="195"/>
        <v>0</v>
      </c>
      <c r="OS68" s="133">
        <f t="shared" si="195"/>
        <v>0</v>
      </c>
      <c r="OT68" s="133">
        <f t="shared" si="195"/>
        <v>0</v>
      </c>
      <c r="OU68" s="133">
        <f t="shared" si="195"/>
        <v>0</v>
      </c>
      <c r="OV68" s="133">
        <f t="shared" si="195"/>
        <v>0</v>
      </c>
      <c r="OW68" s="133">
        <f t="shared" si="195"/>
        <v>0</v>
      </c>
      <c r="OX68" s="133">
        <f t="shared" si="195"/>
        <v>0</v>
      </c>
      <c r="OY68" s="133">
        <f t="shared" si="195"/>
        <v>0</v>
      </c>
      <c r="OZ68" s="133">
        <f t="shared" si="195"/>
        <v>0</v>
      </c>
      <c r="PA68" s="133">
        <f t="shared" si="195"/>
        <v>0</v>
      </c>
      <c r="PB68" s="133">
        <f t="shared" si="195"/>
        <v>0</v>
      </c>
      <c r="PC68" s="133">
        <f t="shared" si="195"/>
        <v>0</v>
      </c>
      <c r="PD68" s="133">
        <f t="shared" si="195"/>
        <v>0</v>
      </c>
      <c r="PE68" s="133">
        <f t="shared" si="195"/>
        <v>0</v>
      </c>
      <c r="PF68" s="133">
        <f t="shared" si="195"/>
        <v>0</v>
      </c>
      <c r="PG68" s="133">
        <f t="shared" si="195"/>
        <v>0</v>
      </c>
      <c r="PH68" s="133">
        <f t="shared" si="195"/>
        <v>0</v>
      </c>
      <c r="PI68" s="133">
        <f t="shared" si="195"/>
        <v>0</v>
      </c>
      <c r="PJ68" s="133">
        <f t="shared" si="195"/>
        <v>0</v>
      </c>
      <c r="PK68" s="133">
        <f t="shared" si="195"/>
        <v>0</v>
      </c>
      <c r="PL68" s="133">
        <f t="shared" si="195"/>
        <v>0</v>
      </c>
      <c r="PM68" s="133">
        <f t="shared" si="195"/>
        <v>0</v>
      </c>
      <c r="PN68" s="133">
        <f t="shared" si="195"/>
        <v>0</v>
      </c>
      <c r="PO68" s="133">
        <f t="shared" si="195"/>
        <v>0</v>
      </c>
      <c r="PP68" s="133">
        <f t="shared" si="195"/>
        <v>0</v>
      </c>
      <c r="PQ68" s="133">
        <f t="shared" si="195"/>
        <v>0</v>
      </c>
      <c r="PR68" s="133">
        <f t="shared" si="195"/>
        <v>0</v>
      </c>
      <c r="PS68" s="133">
        <f t="shared" si="195"/>
        <v>0</v>
      </c>
      <c r="PT68" s="133">
        <f t="shared" si="195"/>
        <v>0</v>
      </c>
      <c r="PU68" s="133">
        <f t="shared" si="195"/>
        <v>0</v>
      </c>
      <c r="PV68" s="133">
        <f t="shared" si="195"/>
        <v>0</v>
      </c>
      <c r="PW68" s="133">
        <f t="shared" si="195"/>
        <v>0</v>
      </c>
      <c r="PX68" s="133">
        <f t="shared" si="195"/>
        <v>0</v>
      </c>
      <c r="PY68" s="133">
        <f t="shared" si="195"/>
        <v>0</v>
      </c>
      <c r="PZ68" s="133">
        <f t="shared" si="195"/>
        <v>0</v>
      </c>
      <c r="QA68" s="133">
        <f t="shared" si="195"/>
        <v>0</v>
      </c>
      <c r="QB68" s="133">
        <f t="shared" si="195"/>
        <v>0</v>
      </c>
      <c r="QC68" s="133">
        <f t="shared" si="195"/>
        <v>0</v>
      </c>
      <c r="QD68" s="133">
        <f t="shared" si="195"/>
        <v>0</v>
      </c>
      <c r="QE68" s="133">
        <f t="shared" si="195"/>
        <v>0</v>
      </c>
      <c r="QF68" s="133">
        <f t="shared" si="195"/>
        <v>0</v>
      </c>
      <c r="QG68" s="133">
        <f t="shared" si="195"/>
        <v>0</v>
      </c>
      <c r="QH68" s="133">
        <f t="shared" si="195"/>
        <v>0</v>
      </c>
      <c r="QI68" s="133">
        <f t="shared" si="195"/>
        <v>0</v>
      </c>
    </row>
    <row r="69" ht="21.75" customHeight="1">
      <c r="A69" s="141"/>
      <c r="B69" s="126">
        <f t="shared" si="122"/>
        <v>0</v>
      </c>
      <c r="C69" s="122"/>
      <c r="D69" s="123"/>
      <c r="E69" s="122">
        <f t="shared" si="196"/>
        <v>0</v>
      </c>
      <c r="F69" s="123"/>
      <c r="G69" s="122">
        <f t="shared" si="197"/>
        <v>0</v>
      </c>
      <c r="H69" s="104"/>
      <c r="I69" s="125" t="s">
        <v>167</v>
      </c>
      <c r="J69" s="126">
        <f t="shared" si="123"/>
        <v>0</v>
      </c>
      <c r="K69" s="127" t="s">
        <v>63</v>
      </c>
      <c r="L69" s="128">
        <v>10.0</v>
      </c>
      <c r="M69" s="127">
        <f t="shared" si="198"/>
        <v>0</v>
      </c>
      <c r="N69" s="128">
        <v>10.0</v>
      </c>
      <c r="O69" s="127">
        <f t="shared" si="199"/>
        <v>0</v>
      </c>
      <c r="P69" s="104"/>
      <c r="Q69" s="139"/>
      <c r="R69" s="126">
        <f t="shared" si="124"/>
        <v>0</v>
      </c>
      <c r="S69" s="127"/>
      <c r="T69" s="128"/>
      <c r="U69" s="127">
        <f t="shared" si="193"/>
        <v>0</v>
      </c>
      <c r="V69" s="128"/>
      <c r="W69" s="127">
        <f t="shared" si="194"/>
        <v>0</v>
      </c>
      <c r="X69" s="104"/>
      <c r="Y69" s="125" t="s">
        <v>170</v>
      </c>
      <c r="Z69" s="126">
        <f t="shared" si="125"/>
        <v>0</v>
      </c>
      <c r="AA69" s="127" t="s">
        <v>79</v>
      </c>
      <c r="AB69" s="128">
        <v>1.0</v>
      </c>
      <c r="AC69" s="127">
        <f>+AB$46*AB69</f>
        <v>0</v>
      </c>
      <c r="AD69" s="128">
        <v>1.0</v>
      </c>
      <c r="AE69" s="127">
        <f>+AD$46*AD69</f>
        <v>0</v>
      </c>
      <c r="AF69" s="104"/>
      <c r="AG69" s="104"/>
      <c r="AH69" s="125" t="s">
        <v>98</v>
      </c>
      <c r="AI69" s="126">
        <f t="shared" si="126"/>
        <v>0</v>
      </c>
      <c r="AJ69" s="127" t="s">
        <v>99</v>
      </c>
      <c r="AK69" s="128">
        <v>6.0</v>
      </c>
      <c r="AL69" s="127">
        <f>+AK$46*AK69/1000</f>
        <v>0</v>
      </c>
      <c r="AM69" s="128">
        <v>6.0</v>
      </c>
      <c r="AN69" s="127">
        <f>+AM$46*AM69/1000</f>
        <v>0</v>
      </c>
      <c r="AO69" s="104"/>
      <c r="AP69" s="139"/>
      <c r="AQ69" s="126">
        <f t="shared" si="127"/>
        <v>0</v>
      </c>
      <c r="AR69" s="127"/>
      <c r="AS69" s="128"/>
      <c r="AT69" s="127"/>
      <c r="AU69" s="128"/>
      <c r="AV69" s="127"/>
      <c r="AW69" s="104"/>
      <c r="AX69" s="125"/>
      <c r="AY69" s="126">
        <f t="shared" si="128"/>
        <v>0</v>
      </c>
      <c r="AZ69" s="127"/>
      <c r="BA69" s="128"/>
      <c r="BB69" s="127">
        <f t="shared" si="189"/>
        <v>0</v>
      </c>
      <c r="BC69" s="130"/>
      <c r="BD69" s="127">
        <f t="shared" si="190"/>
        <v>0</v>
      </c>
      <c r="BF69" s="69"/>
      <c r="BH69" s="131">
        <f t="shared" si="129"/>
        <v>0</v>
      </c>
      <c r="BI69" s="132">
        <f t="shared" si="130"/>
        <v>0</v>
      </c>
      <c r="BJ69" s="132">
        <f t="shared" ref="BJ69:QI69" si="200">+IF($A69=BJ$11,($E69+$G69))+IF($I69=BJ$11,($M69+$O69))+IF($Q69=BJ$11,($U69+$W69))+IF($Y69=BJ$11,($AC69+$AE69))+IF($AH69=BJ$11,($AL69+$AN69))+IF($AP69=BJ$11,($AT69+$AV69))+IF($AX69=BJ$11,($BB69+$BD69))</f>
        <v>0</v>
      </c>
      <c r="BK69" s="132">
        <f t="shared" si="200"/>
        <v>0</v>
      </c>
      <c r="BL69" s="132">
        <f t="shared" si="200"/>
        <v>0</v>
      </c>
      <c r="BM69" s="132">
        <f t="shared" si="200"/>
        <v>0</v>
      </c>
      <c r="BN69" s="132">
        <f t="shared" si="200"/>
        <v>0</v>
      </c>
      <c r="BO69" s="132">
        <f t="shared" si="200"/>
        <v>0</v>
      </c>
      <c r="BP69" s="132">
        <f t="shared" si="200"/>
        <v>0</v>
      </c>
      <c r="BQ69" s="132">
        <f t="shared" si="200"/>
        <v>0</v>
      </c>
      <c r="BR69" s="132">
        <f t="shared" si="200"/>
        <v>0</v>
      </c>
      <c r="BS69" s="132">
        <f t="shared" si="200"/>
        <v>0</v>
      </c>
      <c r="BT69" s="132">
        <f t="shared" si="200"/>
        <v>0</v>
      </c>
      <c r="BU69" s="132">
        <f t="shared" si="200"/>
        <v>0</v>
      </c>
      <c r="BV69" s="132">
        <f t="shared" si="200"/>
        <v>0</v>
      </c>
      <c r="BW69" s="132">
        <f t="shared" si="200"/>
        <v>0</v>
      </c>
      <c r="BX69" s="132">
        <f t="shared" si="200"/>
        <v>0</v>
      </c>
      <c r="BY69" s="132">
        <f t="shared" si="200"/>
        <v>0</v>
      </c>
      <c r="BZ69" s="132">
        <f t="shared" si="200"/>
        <v>0</v>
      </c>
      <c r="CA69" s="132">
        <f t="shared" si="200"/>
        <v>0</v>
      </c>
      <c r="CB69" s="132">
        <f t="shared" si="200"/>
        <v>0</v>
      </c>
      <c r="CC69" s="132">
        <f t="shared" si="200"/>
        <v>0</v>
      </c>
      <c r="CD69" s="132">
        <f t="shared" si="200"/>
        <v>0</v>
      </c>
      <c r="CE69" s="132">
        <f t="shared" si="200"/>
        <v>0</v>
      </c>
      <c r="CF69" s="132">
        <f t="shared" si="200"/>
        <v>0</v>
      </c>
      <c r="CG69" s="132">
        <f t="shared" si="200"/>
        <v>0</v>
      </c>
      <c r="CH69" s="132">
        <f t="shared" si="200"/>
        <v>0</v>
      </c>
      <c r="CI69" s="132">
        <f t="shared" si="200"/>
        <v>0</v>
      </c>
      <c r="CJ69" s="132">
        <f t="shared" si="200"/>
        <v>0</v>
      </c>
      <c r="CK69" s="132">
        <f t="shared" si="200"/>
        <v>0</v>
      </c>
      <c r="CL69" s="132">
        <f t="shared" si="200"/>
        <v>0</v>
      </c>
      <c r="CM69" s="132">
        <f t="shared" si="200"/>
        <v>0</v>
      </c>
      <c r="CN69" s="132">
        <f t="shared" si="200"/>
        <v>0</v>
      </c>
      <c r="CO69" s="132">
        <f t="shared" si="200"/>
        <v>0</v>
      </c>
      <c r="CP69" s="132">
        <f t="shared" si="200"/>
        <v>0</v>
      </c>
      <c r="CQ69" s="132">
        <f t="shared" si="200"/>
        <v>0</v>
      </c>
      <c r="CR69" s="132">
        <f t="shared" si="200"/>
        <v>0</v>
      </c>
      <c r="CS69" s="132">
        <f t="shared" si="200"/>
        <v>0</v>
      </c>
      <c r="CT69" s="132">
        <f t="shared" si="200"/>
        <v>0</v>
      </c>
      <c r="CU69" s="132">
        <f t="shared" si="200"/>
        <v>0</v>
      </c>
      <c r="CV69" s="132">
        <f t="shared" si="200"/>
        <v>0</v>
      </c>
      <c r="CW69" s="132">
        <f t="shared" si="200"/>
        <v>0</v>
      </c>
      <c r="CX69" s="132">
        <f t="shared" si="200"/>
        <v>0</v>
      </c>
      <c r="CY69" s="132">
        <f t="shared" si="200"/>
        <v>0</v>
      </c>
      <c r="CZ69" s="132">
        <f t="shared" si="200"/>
        <v>0</v>
      </c>
      <c r="DA69" s="132">
        <f t="shared" si="200"/>
        <v>0</v>
      </c>
      <c r="DB69" s="132">
        <f t="shared" si="200"/>
        <v>0</v>
      </c>
      <c r="DC69" s="132">
        <f t="shared" si="200"/>
        <v>0</v>
      </c>
      <c r="DD69" s="132">
        <f t="shared" si="200"/>
        <v>0</v>
      </c>
      <c r="DE69" s="132">
        <f t="shared" si="200"/>
        <v>0</v>
      </c>
      <c r="DF69" s="132">
        <f t="shared" si="200"/>
        <v>0</v>
      </c>
      <c r="DG69" s="132">
        <f t="shared" si="200"/>
        <v>0</v>
      </c>
      <c r="DH69" s="132">
        <f t="shared" si="200"/>
        <v>0</v>
      </c>
      <c r="DI69" s="132">
        <f t="shared" si="200"/>
        <v>0</v>
      </c>
      <c r="DJ69" s="132">
        <f t="shared" si="200"/>
        <v>0</v>
      </c>
      <c r="DK69" s="132">
        <f t="shared" si="200"/>
        <v>0</v>
      </c>
      <c r="DL69" s="132">
        <f t="shared" si="200"/>
        <v>0</v>
      </c>
      <c r="DM69" s="132">
        <f t="shared" si="200"/>
        <v>0</v>
      </c>
      <c r="DN69" s="132">
        <f t="shared" si="200"/>
        <v>0</v>
      </c>
      <c r="DO69" s="132">
        <f t="shared" si="200"/>
        <v>0</v>
      </c>
      <c r="DP69" s="132">
        <f t="shared" si="200"/>
        <v>0</v>
      </c>
      <c r="DQ69" s="132">
        <f t="shared" si="200"/>
        <v>0</v>
      </c>
      <c r="DR69" s="132">
        <f t="shared" si="200"/>
        <v>0</v>
      </c>
      <c r="DS69" s="132">
        <f t="shared" si="200"/>
        <v>0</v>
      </c>
      <c r="DT69" s="132">
        <f t="shared" si="200"/>
        <v>0</v>
      </c>
      <c r="DU69" s="132">
        <f t="shared" si="200"/>
        <v>0</v>
      </c>
      <c r="DV69" s="132">
        <f t="shared" si="200"/>
        <v>0</v>
      </c>
      <c r="DW69" s="132">
        <f t="shared" si="200"/>
        <v>0</v>
      </c>
      <c r="DX69" s="132">
        <f t="shared" si="200"/>
        <v>0</v>
      </c>
      <c r="DY69" s="132">
        <f t="shared" si="200"/>
        <v>0</v>
      </c>
      <c r="DZ69" s="132">
        <f t="shared" si="200"/>
        <v>0</v>
      </c>
      <c r="EA69" s="132">
        <f t="shared" si="200"/>
        <v>0</v>
      </c>
      <c r="EB69" s="132">
        <f t="shared" si="200"/>
        <v>0</v>
      </c>
      <c r="EC69" s="132">
        <f t="shared" si="200"/>
        <v>0</v>
      </c>
      <c r="ED69" s="132">
        <f t="shared" si="200"/>
        <v>0</v>
      </c>
      <c r="EE69" s="132">
        <f t="shared" si="200"/>
        <v>0</v>
      </c>
      <c r="EF69" s="132">
        <f t="shared" si="200"/>
        <v>0</v>
      </c>
      <c r="EG69" s="132">
        <f t="shared" si="200"/>
        <v>0</v>
      </c>
      <c r="EH69" s="132">
        <f t="shared" si="200"/>
        <v>0</v>
      </c>
      <c r="EI69" s="132">
        <f t="shared" si="200"/>
        <v>0</v>
      </c>
      <c r="EJ69" s="132">
        <f t="shared" si="200"/>
        <v>0</v>
      </c>
      <c r="EK69" s="132">
        <f t="shared" si="200"/>
        <v>0</v>
      </c>
      <c r="EL69" s="132">
        <f t="shared" si="200"/>
        <v>0</v>
      </c>
      <c r="EM69" s="132">
        <f t="shared" si="200"/>
        <v>0</v>
      </c>
      <c r="EN69" s="132">
        <f t="shared" si="200"/>
        <v>0</v>
      </c>
      <c r="EO69" s="132">
        <f t="shared" si="200"/>
        <v>0</v>
      </c>
      <c r="EP69" s="132">
        <f t="shared" si="200"/>
        <v>0</v>
      </c>
      <c r="EQ69" s="132">
        <f t="shared" si="200"/>
        <v>0</v>
      </c>
      <c r="ER69" s="132">
        <f t="shared" si="200"/>
        <v>0</v>
      </c>
      <c r="ES69" s="132">
        <f t="shared" si="200"/>
        <v>0</v>
      </c>
      <c r="ET69" s="132">
        <f t="shared" si="200"/>
        <v>0</v>
      </c>
      <c r="EU69" s="132">
        <f t="shared" si="200"/>
        <v>0</v>
      </c>
      <c r="EV69" s="132">
        <f t="shared" si="200"/>
        <v>0</v>
      </c>
      <c r="EW69" s="132">
        <f t="shared" si="200"/>
        <v>0</v>
      </c>
      <c r="EX69" s="132">
        <f t="shared" si="200"/>
        <v>0</v>
      </c>
      <c r="EY69" s="132">
        <f t="shared" si="200"/>
        <v>0</v>
      </c>
      <c r="EZ69" s="132">
        <f t="shared" si="200"/>
        <v>0</v>
      </c>
      <c r="FA69" s="132">
        <f t="shared" si="200"/>
        <v>0</v>
      </c>
      <c r="FB69" s="132">
        <f t="shared" si="200"/>
        <v>0</v>
      </c>
      <c r="FC69" s="132">
        <f t="shared" si="200"/>
        <v>0</v>
      </c>
      <c r="FD69" s="132">
        <f t="shared" si="200"/>
        <v>0</v>
      </c>
      <c r="FE69" s="132">
        <f t="shared" si="200"/>
        <v>0</v>
      </c>
      <c r="FF69" s="132">
        <f t="shared" si="200"/>
        <v>0</v>
      </c>
      <c r="FG69" s="132">
        <f t="shared" si="200"/>
        <v>0</v>
      </c>
      <c r="FH69" s="132">
        <f t="shared" si="200"/>
        <v>0</v>
      </c>
      <c r="FI69" s="132">
        <f t="shared" si="200"/>
        <v>0</v>
      </c>
      <c r="FJ69" s="132">
        <f t="shared" si="200"/>
        <v>0</v>
      </c>
      <c r="FK69" s="132">
        <f t="shared" si="200"/>
        <v>0</v>
      </c>
      <c r="FL69" s="132">
        <f t="shared" si="200"/>
        <v>0</v>
      </c>
      <c r="FM69" s="132">
        <f t="shared" si="200"/>
        <v>0</v>
      </c>
      <c r="FN69" s="132">
        <f t="shared" si="200"/>
        <v>0</v>
      </c>
      <c r="FO69" s="132">
        <f t="shared" si="200"/>
        <v>0</v>
      </c>
      <c r="FP69" s="132">
        <f t="shared" si="200"/>
        <v>0</v>
      </c>
      <c r="FQ69" s="132">
        <f t="shared" si="200"/>
        <v>0</v>
      </c>
      <c r="FR69" s="132">
        <f t="shared" si="200"/>
        <v>0</v>
      </c>
      <c r="FS69" s="132">
        <f t="shared" si="200"/>
        <v>0</v>
      </c>
      <c r="FT69" s="132">
        <f t="shared" si="200"/>
        <v>0</v>
      </c>
      <c r="FU69" s="132">
        <f t="shared" si="200"/>
        <v>0</v>
      </c>
      <c r="FV69" s="132">
        <f t="shared" si="200"/>
        <v>0</v>
      </c>
      <c r="FW69" s="132">
        <f t="shared" si="200"/>
        <v>0</v>
      </c>
      <c r="FX69" s="132">
        <f t="shared" si="200"/>
        <v>0</v>
      </c>
      <c r="FY69" s="132">
        <f t="shared" si="200"/>
        <v>0</v>
      </c>
      <c r="FZ69" s="132">
        <f t="shared" si="200"/>
        <v>0</v>
      </c>
      <c r="GA69" s="132">
        <f t="shared" si="200"/>
        <v>0</v>
      </c>
      <c r="GB69" s="132">
        <f t="shared" si="200"/>
        <v>0</v>
      </c>
      <c r="GC69" s="132">
        <f t="shared" si="200"/>
        <v>0</v>
      </c>
      <c r="GD69" s="132">
        <f t="shared" si="200"/>
        <v>0</v>
      </c>
      <c r="GE69" s="132">
        <f t="shared" si="200"/>
        <v>0</v>
      </c>
      <c r="GF69" s="132">
        <f t="shared" si="200"/>
        <v>0</v>
      </c>
      <c r="GG69" s="132">
        <f t="shared" si="200"/>
        <v>0</v>
      </c>
      <c r="GH69" s="132">
        <f t="shared" si="200"/>
        <v>0</v>
      </c>
      <c r="GI69" s="132">
        <f t="shared" si="200"/>
        <v>0</v>
      </c>
      <c r="GJ69" s="132">
        <f t="shared" si="200"/>
        <v>0</v>
      </c>
      <c r="GK69" s="132">
        <f t="shared" si="200"/>
        <v>0</v>
      </c>
      <c r="GL69" s="132">
        <f t="shared" si="200"/>
        <v>0</v>
      </c>
      <c r="GM69" s="132">
        <f t="shared" si="200"/>
        <v>0</v>
      </c>
      <c r="GN69" s="132">
        <f t="shared" si="200"/>
        <v>0</v>
      </c>
      <c r="GO69" s="132">
        <f t="shared" si="200"/>
        <v>0</v>
      </c>
      <c r="GP69" s="132">
        <f t="shared" si="200"/>
        <v>0</v>
      </c>
      <c r="GQ69" s="132">
        <f t="shared" si="200"/>
        <v>0</v>
      </c>
      <c r="GR69" s="132">
        <f t="shared" si="200"/>
        <v>0</v>
      </c>
      <c r="GS69" s="132">
        <f t="shared" si="200"/>
        <v>0</v>
      </c>
      <c r="GT69" s="132">
        <f t="shared" si="200"/>
        <v>0</v>
      </c>
      <c r="GU69" s="132">
        <f t="shared" si="200"/>
        <v>0</v>
      </c>
      <c r="GV69" s="132">
        <f t="shared" si="200"/>
        <v>0</v>
      </c>
      <c r="GW69" s="132">
        <f t="shared" si="200"/>
        <v>0</v>
      </c>
      <c r="GX69" s="132">
        <f t="shared" si="200"/>
        <v>0</v>
      </c>
      <c r="GY69" s="132">
        <f t="shared" si="200"/>
        <v>0</v>
      </c>
      <c r="GZ69" s="132">
        <f t="shared" si="200"/>
        <v>0</v>
      </c>
      <c r="HA69" s="132">
        <f t="shared" si="200"/>
        <v>0</v>
      </c>
      <c r="HB69" s="132">
        <f t="shared" si="200"/>
        <v>0</v>
      </c>
      <c r="HC69" s="132">
        <f t="shared" si="200"/>
        <v>0</v>
      </c>
      <c r="HD69" s="132">
        <f t="shared" si="200"/>
        <v>0</v>
      </c>
      <c r="HE69" s="132">
        <f t="shared" si="200"/>
        <v>0</v>
      </c>
      <c r="HF69" s="132">
        <f t="shared" si="200"/>
        <v>0</v>
      </c>
      <c r="HG69" s="132">
        <f t="shared" si="200"/>
        <v>0</v>
      </c>
      <c r="HH69" s="132">
        <f t="shared" si="200"/>
        <v>0</v>
      </c>
      <c r="HI69" s="132">
        <f t="shared" si="200"/>
        <v>0</v>
      </c>
      <c r="HJ69" s="132">
        <f t="shared" si="200"/>
        <v>0</v>
      </c>
      <c r="HK69" s="132">
        <f t="shared" si="200"/>
        <v>0</v>
      </c>
      <c r="HL69" s="132">
        <f t="shared" si="200"/>
        <v>0</v>
      </c>
      <c r="HM69" s="132">
        <f t="shared" si="200"/>
        <v>0</v>
      </c>
      <c r="HN69" s="132">
        <f t="shared" si="200"/>
        <v>0</v>
      </c>
      <c r="HO69" s="132">
        <f t="shared" si="200"/>
        <v>0</v>
      </c>
      <c r="HP69" s="132">
        <f t="shared" si="200"/>
        <v>0</v>
      </c>
      <c r="HQ69" s="132">
        <f t="shared" si="200"/>
        <v>0</v>
      </c>
      <c r="HR69" s="132">
        <f t="shared" si="200"/>
        <v>0</v>
      </c>
      <c r="HS69" s="132">
        <f t="shared" si="200"/>
        <v>0</v>
      </c>
      <c r="HT69" s="132">
        <f t="shared" si="200"/>
        <v>0</v>
      </c>
      <c r="HU69" s="132">
        <f t="shared" si="200"/>
        <v>0</v>
      </c>
      <c r="HV69" s="132">
        <f t="shared" si="200"/>
        <v>0</v>
      </c>
      <c r="HW69" s="132">
        <f t="shared" si="200"/>
        <v>0</v>
      </c>
      <c r="HX69" s="132">
        <f t="shared" si="200"/>
        <v>0</v>
      </c>
      <c r="HY69" s="132">
        <f t="shared" si="200"/>
        <v>0</v>
      </c>
      <c r="HZ69" s="132">
        <f t="shared" si="200"/>
        <v>0</v>
      </c>
      <c r="IA69" s="132">
        <f t="shared" si="200"/>
        <v>0</v>
      </c>
      <c r="IB69" s="132">
        <f t="shared" si="200"/>
        <v>0</v>
      </c>
      <c r="IC69" s="132">
        <f t="shared" si="200"/>
        <v>0</v>
      </c>
      <c r="ID69" s="132">
        <f t="shared" si="200"/>
        <v>0</v>
      </c>
      <c r="IE69" s="132">
        <f t="shared" si="200"/>
        <v>0</v>
      </c>
      <c r="IF69" s="132">
        <f t="shared" si="200"/>
        <v>0</v>
      </c>
      <c r="IG69" s="132">
        <f t="shared" si="200"/>
        <v>0</v>
      </c>
      <c r="IH69" s="132">
        <f t="shared" si="200"/>
        <v>0</v>
      </c>
      <c r="II69" s="132">
        <f t="shared" si="200"/>
        <v>0</v>
      </c>
      <c r="IJ69" s="132">
        <f t="shared" si="200"/>
        <v>0</v>
      </c>
      <c r="IK69" s="132">
        <f t="shared" si="200"/>
        <v>0</v>
      </c>
      <c r="IL69" s="132">
        <f t="shared" si="200"/>
        <v>0</v>
      </c>
      <c r="IM69" s="132">
        <f t="shared" si="200"/>
        <v>0</v>
      </c>
      <c r="IN69" s="132">
        <f t="shared" si="200"/>
        <v>0</v>
      </c>
      <c r="IO69" s="132">
        <f t="shared" si="200"/>
        <v>0</v>
      </c>
      <c r="IP69" s="132">
        <f t="shared" si="200"/>
        <v>0</v>
      </c>
      <c r="IQ69" s="132">
        <f t="shared" si="200"/>
        <v>0</v>
      </c>
      <c r="IR69" s="132">
        <f t="shared" si="200"/>
        <v>0</v>
      </c>
      <c r="IS69" s="132">
        <f t="shared" si="200"/>
        <v>0</v>
      </c>
      <c r="IT69" s="132">
        <f t="shared" si="200"/>
        <v>0</v>
      </c>
      <c r="IU69" s="132">
        <f t="shared" si="200"/>
        <v>0</v>
      </c>
      <c r="IV69" s="132">
        <f t="shared" si="200"/>
        <v>0</v>
      </c>
      <c r="IW69" s="132">
        <f t="shared" si="200"/>
        <v>0</v>
      </c>
      <c r="IX69" s="132">
        <f t="shared" si="200"/>
        <v>0</v>
      </c>
      <c r="IY69" s="132">
        <f t="shared" si="200"/>
        <v>0</v>
      </c>
      <c r="IZ69" s="132">
        <f t="shared" si="200"/>
        <v>0</v>
      </c>
      <c r="JA69" s="132">
        <f t="shared" si="200"/>
        <v>0</v>
      </c>
      <c r="JB69" s="132">
        <f t="shared" si="200"/>
        <v>0</v>
      </c>
      <c r="JC69" s="132">
        <f t="shared" si="200"/>
        <v>0</v>
      </c>
      <c r="JD69" s="132">
        <f t="shared" si="200"/>
        <v>0</v>
      </c>
      <c r="JE69" s="132">
        <f t="shared" si="200"/>
        <v>0</v>
      </c>
      <c r="JF69" s="132">
        <f t="shared" si="200"/>
        <v>0</v>
      </c>
      <c r="JG69" s="132">
        <f t="shared" si="200"/>
        <v>0</v>
      </c>
      <c r="JH69" s="132">
        <f t="shared" si="200"/>
        <v>0</v>
      </c>
      <c r="JI69" s="132">
        <f t="shared" si="200"/>
        <v>0</v>
      </c>
      <c r="JJ69" s="132">
        <f t="shared" si="200"/>
        <v>0</v>
      </c>
      <c r="JK69" s="132">
        <f t="shared" si="200"/>
        <v>0</v>
      </c>
      <c r="JL69" s="132">
        <f t="shared" si="200"/>
        <v>0</v>
      </c>
      <c r="JM69" s="132">
        <f t="shared" si="200"/>
        <v>0</v>
      </c>
      <c r="JN69" s="132">
        <f t="shared" si="200"/>
        <v>0</v>
      </c>
      <c r="JO69" s="132">
        <f t="shared" si="200"/>
        <v>0</v>
      </c>
      <c r="JP69" s="132">
        <f t="shared" si="200"/>
        <v>0</v>
      </c>
      <c r="JQ69" s="132">
        <f t="shared" si="200"/>
        <v>0</v>
      </c>
      <c r="JR69" s="132">
        <f t="shared" si="200"/>
        <v>0</v>
      </c>
      <c r="JS69" s="132">
        <f t="shared" si="200"/>
        <v>0</v>
      </c>
      <c r="JT69" s="132">
        <f t="shared" si="200"/>
        <v>0</v>
      </c>
      <c r="JU69" s="132">
        <f t="shared" si="200"/>
        <v>0</v>
      </c>
      <c r="JV69" s="132">
        <f t="shared" si="200"/>
        <v>0</v>
      </c>
      <c r="JW69" s="132">
        <f t="shared" si="200"/>
        <v>0</v>
      </c>
      <c r="JX69" s="132">
        <f t="shared" si="200"/>
        <v>0</v>
      </c>
      <c r="JY69" s="132">
        <f t="shared" si="200"/>
        <v>0</v>
      </c>
      <c r="JZ69" s="132">
        <f t="shared" si="200"/>
        <v>0</v>
      </c>
      <c r="KA69" s="132">
        <f t="shared" si="200"/>
        <v>0</v>
      </c>
      <c r="KB69" s="132">
        <f t="shared" si="200"/>
        <v>0</v>
      </c>
      <c r="KC69" s="132">
        <f t="shared" si="200"/>
        <v>0</v>
      </c>
      <c r="KD69" s="132">
        <f t="shared" si="200"/>
        <v>0</v>
      </c>
      <c r="KE69" s="132">
        <f t="shared" si="200"/>
        <v>0</v>
      </c>
      <c r="KF69" s="132">
        <f t="shared" si="200"/>
        <v>0</v>
      </c>
      <c r="KG69" s="132">
        <f t="shared" si="200"/>
        <v>0</v>
      </c>
      <c r="KH69" s="132">
        <f t="shared" si="200"/>
        <v>0</v>
      </c>
      <c r="KI69" s="132">
        <f t="shared" si="200"/>
        <v>0</v>
      </c>
      <c r="KJ69" s="132">
        <f t="shared" si="200"/>
        <v>0</v>
      </c>
      <c r="KK69" s="132">
        <f t="shared" si="200"/>
        <v>0</v>
      </c>
      <c r="KL69" s="132">
        <f t="shared" si="200"/>
        <v>0</v>
      </c>
      <c r="KM69" s="132">
        <f t="shared" si="200"/>
        <v>0</v>
      </c>
      <c r="KN69" s="132">
        <f t="shared" si="200"/>
        <v>0</v>
      </c>
      <c r="KO69" s="132">
        <f t="shared" si="200"/>
        <v>0</v>
      </c>
      <c r="KP69" s="132">
        <f t="shared" si="200"/>
        <v>0</v>
      </c>
      <c r="KQ69" s="132">
        <f t="shared" si="200"/>
        <v>0</v>
      </c>
      <c r="KR69" s="132">
        <f t="shared" si="200"/>
        <v>0</v>
      </c>
      <c r="KS69" s="132">
        <f t="shared" si="200"/>
        <v>0</v>
      </c>
      <c r="KT69" s="132">
        <f t="shared" si="200"/>
        <v>0</v>
      </c>
      <c r="KU69" s="132">
        <f t="shared" si="200"/>
        <v>0</v>
      </c>
      <c r="KV69" s="132">
        <f t="shared" si="200"/>
        <v>0</v>
      </c>
      <c r="KW69" s="132">
        <f t="shared" si="200"/>
        <v>0</v>
      </c>
      <c r="KX69" s="132">
        <f t="shared" si="200"/>
        <v>0</v>
      </c>
      <c r="KY69" s="132">
        <f t="shared" si="200"/>
        <v>0</v>
      </c>
      <c r="KZ69" s="132">
        <f t="shared" si="200"/>
        <v>0</v>
      </c>
      <c r="LA69" s="132">
        <f t="shared" si="200"/>
        <v>0</v>
      </c>
      <c r="LB69" s="132">
        <f t="shared" si="200"/>
        <v>0</v>
      </c>
      <c r="LC69" s="132">
        <f t="shared" si="200"/>
        <v>0</v>
      </c>
      <c r="LD69" s="132">
        <f t="shared" si="200"/>
        <v>0</v>
      </c>
      <c r="LE69" s="132">
        <f t="shared" si="200"/>
        <v>0</v>
      </c>
      <c r="LF69" s="132">
        <f t="shared" si="200"/>
        <v>0</v>
      </c>
      <c r="LG69" s="132">
        <f t="shared" si="200"/>
        <v>0</v>
      </c>
      <c r="LH69" s="132">
        <f t="shared" si="200"/>
        <v>0</v>
      </c>
      <c r="LI69" s="132">
        <f t="shared" si="200"/>
        <v>0</v>
      </c>
      <c r="LJ69" s="132">
        <f t="shared" si="200"/>
        <v>0</v>
      </c>
      <c r="LK69" s="132">
        <f t="shared" si="200"/>
        <v>0</v>
      </c>
      <c r="LL69" s="132">
        <f t="shared" si="200"/>
        <v>0</v>
      </c>
      <c r="LM69" s="132">
        <f t="shared" si="200"/>
        <v>0</v>
      </c>
      <c r="LN69" s="132">
        <f t="shared" si="200"/>
        <v>0</v>
      </c>
      <c r="LO69" s="132">
        <f t="shared" si="200"/>
        <v>0</v>
      </c>
      <c r="LP69" s="132">
        <f t="shared" si="200"/>
        <v>0</v>
      </c>
      <c r="LQ69" s="132">
        <f t="shared" si="200"/>
        <v>0</v>
      </c>
      <c r="LR69" s="132">
        <f t="shared" si="200"/>
        <v>0</v>
      </c>
      <c r="LS69" s="132">
        <f t="shared" si="200"/>
        <v>0</v>
      </c>
      <c r="LT69" s="132">
        <f t="shared" si="200"/>
        <v>0</v>
      </c>
      <c r="LU69" s="132">
        <f t="shared" si="200"/>
        <v>0</v>
      </c>
      <c r="LV69" s="132">
        <f t="shared" si="200"/>
        <v>0</v>
      </c>
      <c r="LW69" s="132">
        <f t="shared" si="200"/>
        <v>0</v>
      </c>
      <c r="LX69" s="132">
        <f t="shared" si="200"/>
        <v>0</v>
      </c>
      <c r="LY69" s="132">
        <f t="shared" si="200"/>
        <v>0</v>
      </c>
      <c r="LZ69" s="132">
        <f t="shared" si="200"/>
        <v>0</v>
      </c>
      <c r="MA69" s="132">
        <f t="shared" si="200"/>
        <v>0</v>
      </c>
      <c r="MB69" s="132">
        <f t="shared" si="200"/>
        <v>0</v>
      </c>
      <c r="MC69" s="132">
        <f t="shared" si="200"/>
        <v>0</v>
      </c>
      <c r="MD69" s="132">
        <f t="shared" si="200"/>
        <v>0</v>
      </c>
      <c r="ME69" s="132">
        <f t="shared" si="200"/>
        <v>0</v>
      </c>
      <c r="MF69" s="132">
        <f t="shared" si="200"/>
        <v>0</v>
      </c>
      <c r="MG69" s="132">
        <f t="shared" si="200"/>
        <v>0</v>
      </c>
      <c r="MH69" s="132">
        <f t="shared" si="200"/>
        <v>0</v>
      </c>
      <c r="MI69" s="132">
        <f t="shared" si="200"/>
        <v>0</v>
      </c>
      <c r="MJ69" s="132">
        <f t="shared" si="200"/>
        <v>0</v>
      </c>
      <c r="MK69" s="132">
        <f t="shared" si="200"/>
        <v>0</v>
      </c>
      <c r="ML69" s="132">
        <f t="shared" si="200"/>
        <v>0</v>
      </c>
      <c r="MM69" s="132">
        <f t="shared" si="200"/>
        <v>0</v>
      </c>
      <c r="MN69" s="132">
        <f t="shared" si="200"/>
        <v>0</v>
      </c>
      <c r="MO69" s="132">
        <f t="shared" si="200"/>
        <v>0</v>
      </c>
      <c r="MP69" s="132">
        <f t="shared" si="200"/>
        <v>0</v>
      </c>
      <c r="MQ69" s="132">
        <f t="shared" si="200"/>
        <v>0</v>
      </c>
      <c r="MR69" s="132">
        <f t="shared" si="200"/>
        <v>0</v>
      </c>
      <c r="MS69" s="132">
        <f t="shared" si="200"/>
        <v>0</v>
      </c>
      <c r="MT69" s="132">
        <f t="shared" si="200"/>
        <v>0</v>
      </c>
      <c r="MU69" s="132">
        <f t="shared" si="200"/>
        <v>0</v>
      </c>
      <c r="MV69" s="132">
        <f t="shared" si="200"/>
        <v>0</v>
      </c>
      <c r="MW69" s="132">
        <f t="shared" si="200"/>
        <v>0</v>
      </c>
      <c r="MX69" s="132">
        <f t="shared" si="200"/>
        <v>0</v>
      </c>
      <c r="MY69" s="132">
        <f t="shared" si="200"/>
        <v>0</v>
      </c>
      <c r="MZ69" s="132">
        <f t="shared" si="200"/>
        <v>0</v>
      </c>
      <c r="NA69" s="132">
        <f t="shared" si="200"/>
        <v>0</v>
      </c>
      <c r="NB69" s="132">
        <f t="shared" si="200"/>
        <v>0</v>
      </c>
      <c r="NC69" s="132">
        <f t="shared" si="200"/>
        <v>0</v>
      </c>
      <c r="ND69" s="132">
        <f t="shared" si="200"/>
        <v>0</v>
      </c>
      <c r="NE69" s="132">
        <f t="shared" si="200"/>
        <v>0</v>
      </c>
      <c r="NF69" s="132">
        <f t="shared" si="200"/>
        <v>0</v>
      </c>
      <c r="NG69" s="132">
        <f t="shared" si="200"/>
        <v>0</v>
      </c>
      <c r="NH69" s="132">
        <f t="shared" si="200"/>
        <v>0</v>
      </c>
      <c r="NI69" s="132">
        <f t="shared" si="200"/>
        <v>0</v>
      </c>
      <c r="NJ69" s="132">
        <f t="shared" si="200"/>
        <v>0</v>
      </c>
      <c r="NK69" s="132">
        <f t="shared" si="200"/>
        <v>0</v>
      </c>
      <c r="NL69" s="132">
        <f t="shared" si="200"/>
        <v>0</v>
      </c>
      <c r="NM69" s="132">
        <f t="shared" si="200"/>
        <v>0</v>
      </c>
      <c r="NN69" s="132">
        <f t="shared" si="200"/>
        <v>0</v>
      </c>
      <c r="NO69" s="132">
        <f t="shared" si="200"/>
        <v>0</v>
      </c>
      <c r="NP69" s="132">
        <f t="shared" si="200"/>
        <v>0</v>
      </c>
      <c r="NQ69" s="132">
        <f t="shared" si="200"/>
        <v>0</v>
      </c>
      <c r="NR69" s="132">
        <f t="shared" si="200"/>
        <v>0</v>
      </c>
      <c r="NS69" s="132">
        <f t="shared" si="200"/>
        <v>0</v>
      </c>
      <c r="NT69" s="132">
        <f t="shared" si="200"/>
        <v>0</v>
      </c>
      <c r="NU69" s="132">
        <f t="shared" si="200"/>
        <v>0</v>
      </c>
      <c r="NV69" s="132">
        <f t="shared" si="200"/>
        <v>0</v>
      </c>
      <c r="NW69" s="132">
        <f t="shared" si="200"/>
        <v>0</v>
      </c>
      <c r="NX69" s="132">
        <f t="shared" si="200"/>
        <v>0</v>
      </c>
      <c r="NY69" s="132">
        <f t="shared" si="200"/>
        <v>0</v>
      </c>
      <c r="NZ69" s="132">
        <f t="shared" si="200"/>
        <v>0</v>
      </c>
      <c r="OA69" s="132">
        <f t="shared" si="200"/>
        <v>0</v>
      </c>
      <c r="OB69" s="132">
        <f t="shared" si="200"/>
        <v>0</v>
      </c>
      <c r="OC69" s="132">
        <f t="shared" si="200"/>
        <v>0</v>
      </c>
      <c r="OD69" s="132">
        <f t="shared" si="200"/>
        <v>0</v>
      </c>
      <c r="OE69" s="133">
        <f t="shared" si="200"/>
        <v>0</v>
      </c>
      <c r="OF69" s="133">
        <f t="shared" si="200"/>
        <v>0</v>
      </c>
      <c r="OG69" s="133">
        <f t="shared" si="200"/>
        <v>0</v>
      </c>
      <c r="OH69" s="133">
        <f t="shared" si="200"/>
        <v>0</v>
      </c>
      <c r="OI69" s="133">
        <f t="shared" si="200"/>
        <v>0</v>
      </c>
      <c r="OJ69" s="133">
        <f t="shared" si="200"/>
        <v>0</v>
      </c>
      <c r="OK69" s="133">
        <f t="shared" si="200"/>
        <v>0</v>
      </c>
      <c r="OL69" s="133">
        <f t="shared" si="200"/>
        <v>0</v>
      </c>
      <c r="OM69" s="133">
        <f t="shared" si="200"/>
        <v>0</v>
      </c>
      <c r="ON69" s="133">
        <f t="shared" si="200"/>
        <v>0</v>
      </c>
      <c r="OO69" s="133">
        <f t="shared" si="200"/>
        <v>0</v>
      </c>
      <c r="OP69" s="133">
        <f t="shared" si="200"/>
        <v>0</v>
      </c>
      <c r="OQ69" s="133">
        <f t="shared" si="200"/>
        <v>0</v>
      </c>
      <c r="OR69" s="133">
        <f t="shared" si="200"/>
        <v>0</v>
      </c>
      <c r="OS69" s="133">
        <f t="shared" si="200"/>
        <v>0</v>
      </c>
      <c r="OT69" s="133">
        <f t="shared" si="200"/>
        <v>0</v>
      </c>
      <c r="OU69" s="133">
        <f t="shared" si="200"/>
        <v>0</v>
      </c>
      <c r="OV69" s="133">
        <f t="shared" si="200"/>
        <v>0</v>
      </c>
      <c r="OW69" s="133">
        <f t="shared" si="200"/>
        <v>0</v>
      </c>
      <c r="OX69" s="133">
        <f t="shared" si="200"/>
        <v>0</v>
      </c>
      <c r="OY69" s="133">
        <f t="shared" si="200"/>
        <v>0</v>
      </c>
      <c r="OZ69" s="133">
        <f t="shared" si="200"/>
        <v>0</v>
      </c>
      <c r="PA69" s="133">
        <f t="shared" si="200"/>
        <v>0</v>
      </c>
      <c r="PB69" s="133">
        <f t="shared" si="200"/>
        <v>0</v>
      </c>
      <c r="PC69" s="133">
        <f t="shared" si="200"/>
        <v>0</v>
      </c>
      <c r="PD69" s="133">
        <f t="shared" si="200"/>
        <v>0</v>
      </c>
      <c r="PE69" s="133">
        <f t="shared" si="200"/>
        <v>0</v>
      </c>
      <c r="PF69" s="133">
        <f t="shared" si="200"/>
        <v>0</v>
      </c>
      <c r="PG69" s="133">
        <f t="shared" si="200"/>
        <v>0</v>
      </c>
      <c r="PH69" s="133">
        <f t="shared" si="200"/>
        <v>0</v>
      </c>
      <c r="PI69" s="133">
        <f t="shared" si="200"/>
        <v>0</v>
      </c>
      <c r="PJ69" s="133">
        <f t="shared" si="200"/>
        <v>0</v>
      </c>
      <c r="PK69" s="133">
        <f t="shared" si="200"/>
        <v>0</v>
      </c>
      <c r="PL69" s="133">
        <f t="shared" si="200"/>
        <v>0</v>
      </c>
      <c r="PM69" s="133">
        <f t="shared" si="200"/>
        <v>0</v>
      </c>
      <c r="PN69" s="133">
        <f t="shared" si="200"/>
        <v>0</v>
      </c>
      <c r="PO69" s="133">
        <f t="shared" si="200"/>
        <v>0</v>
      </c>
      <c r="PP69" s="133">
        <f t="shared" si="200"/>
        <v>0</v>
      </c>
      <c r="PQ69" s="133">
        <f t="shared" si="200"/>
        <v>0</v>
      </c>
      <c r="PR69" s="133">
        <f t="shared" si="200"/>
        <v>0</v>
      </c>
      <c r="PS69" s="133">
        <f t="shared" si="200"/>
        <v>0</v>
      </c>
      <c r="PT69" s="133">
        <f t="shared" si="200"/>
        <v>0</v>
      </c>
      <c r="PU69" s="133">
        <f t="shared" si="200"/>
        <v>0</v>
      </c>
      <c r="PV69" s="133">
        <f t="shared" si="200"/>
        <v>0</v>
      </c>
      <c r="PW69" s="133">
        <f t="shared" si="200"/>
        <v>0</v>
      </c>
      <c r="PX69" s="133">
        <f t="shared" si="200"/>
        <v>0</v>
      </c>
      <c r="PY69" s="133">
        <f t="shared" si="200"/>
        <v>0</v>
      </c>
      <c r="PZ69" s="133">
        <f t="shared" si="200"/>
        <v>0</v>
      </c>
      <c r="QA69" s="133">
        <f t="shared" si="200"/>
        <v>0</v>
      </c>
      <c r="QB69" s="133">
        <f t="shared" si="200"/>
        <v>0</v>
      </c>
      <c r="QC69" s="133">
        <f t="shared" si="200"/>
        <v>0</v>
      </c>
      <c r="QD69" s="133">
        <f t="shared" si="200"/>
        <v>0</v>
      </c>
      <c r="QE69" s="133">
        <f t="shared" si="200"/>
        <v>0</v>
      </c>
      <c r="QF69" s="133">
        <f t="shared" si="200"/>
        <v>0</v>
      </c>
      <c r="QG69" s="133">
        <f t="shared" si="200"/>
        <v>0</v>
      </c>
      <c r="QH69" s="133">
        <f t="shared" si="200"/>
        <v>0</v>
      </c>
      <c r="QI69" s="133">
        <f t="shared" si="200"/>
        <v>0</v>
      </c>
    </row>
    <row r="70" ht="21.75" customHeight="1">
      <c r="A70" s="141"/>
      <c r="B70" s="126">
        <f t="shared" si="122"/>
        <v>0</v>
      </c>
      <c r="C70" s="122"/>
      <c r="D70" s="123"/>
      <c r="E70" s="122">
        <f t="shared" si="196"/>
        <v>0</v>
      </c>
      <c r="F70" s="123"/>
      <c r="G70" s="122">
        <f t="shared" si="197"/>
        <v>0</v>
      </c>
      <c r="H70" s="104"/>
      <c r="I70" s="132"/>
      <c r="J70" s="126">
        <f t="shared" si="123"/>
        <v>0</v>
      </c>
      <c r="K70" s="142"/>
      <c r="L70" s="143"/>
      <c r="M70" s="142"/>
      <c r="N70" s="143"/>
      <c r="O70" s="142"/>
      <c r="P70" s="104"/>
      <c r="Q70" s="139"/>
      <c r="R70" s="126">
        <f t="shared" si="124"/>
        <v>0</v>
      </c>
      <c r="S70" s="127"/>
      <c r="T70" s="128"/>
      <c r="U70" s="127">
        <f t="shared" si="193"/>
        <v>0</v>
      </c>
      <c r="V70" s="128"/>
      <c r="W70" s="127">
        <f t="shared" si="194"/>
        <v>0</v>
      </c>
      <c r="X70" s="104"/>
      <c r="Y70" s="125" t="s">
        <v>167</v>
      </c>
      <c r="Z70" s="126">
        <f t="shared" si="125"/>
        <v>0</v>
      </c>
      <c r="AA70" s="127" t="s">
        <v>63</v>
      </c>
      <c r="AB70" s="128">
        <v>29.0</v>
      </c>
      <c r="AC70" s="127">
        <f>+AB$46*AB70/500</f>
        <v>0</v>
      </c>
      <c r="AD70" s="128">
        <v>29.0</v>
      </c>
      <c r="AE70" s="127">
        <f>+AD$46*AD70/500</f>
        <v>0</v>
      </c>
      <c r="AF70" s="104"/>
      <c r="AG70" s="104"/>
      <c r="AH70" s="125" t="s">
        <v>167</v>
      </c>
      <c r="AI70" s="126">
        <f t="shared" si="126"/>
        <v>0</v>
      </c>
      <c r="AJ70" s="127" t="s">
        <v>63</v>
      </c>
      <c r="AK70" s="128">
        <v>23.2</v>
      </c>
      <c r="AL70" s="127">
        <f>+AK$46*AK70/500</f>
        <v>0</v>
      </c>
      <c r="AM70" s="128">
        <v>23.2</v>
      </c>
      <c r="AN70" s="127">
        <f>+AM$46*AM70/500</f>
        <v>0</v>
      </c>
      <c r="AO70" s="104"/>
      <c r="AP70" s="139"/>
      <c r="AQ70" s="126">
        <f t="shared" si="127"/>
        <v>0</v>
      </c>
      <c r="AR70" s="127"/>
      <c r="AS70" s="128" t="s">
        <v>171</v>
      </c>
      <c r="AT70" s="127"/>
      <c r="AU70" s="128"/>
      <c r="AV70" s="127"/>
      <c r="AW70" s="104"/>
      <c r="AX70" s="132"/>
      <c r="AY70" s="126">
        <f t="shared" si="128"/>
        <v>0</v>
      </c>
      <c r="AZ70" s="142"/>
      <c r="BA70" s="143"/>
      <c r="BB70" s="127">
        <f t="shared" si="189"/>
        <v>0</v>
      </c>
      <c r="BC70" s="130"/>
      <c r="BD70" s="127">
        <f t="shared" si="190"/>
        <v>0</v>
      </c>
      <c r="BF70" s="69"/>
      <c r="BH70" s="131">
        <f t="shared" si="129"/>
        <v>0</v>
      </c>
      <c r="BI70" s="132">
        <f t="shared" si="130"/>
        <v>0</v>
      </c>
      <c r="BJ70" s="132">
        <f t="shared" ref="BJ70:QI70" si="201">+IF($A70=BJ$11,($E70+$G70))+IF($I70=BJ$11,($M70+$O70))+IF($Q70=BJ$11,($U70+$W70))+IF($Y70=BJ$11,($AC70+$AE70))+IF($AH70=BJ$11,($AL70+$AN70))+IF($AP70=BJ$11,($AT70+$AV70))+IF($AX70=BJ$11,($BB70+$BD70))</f>
        <v>0</v>
      </c>
      <c r="BK70" s="132">
        <f t="shared" si="201"/>
        <v>0</v>
      </c>
      <c r="BL70" s="132">
        <f t="shared" si="201"/>
        <v>0</v>
      </c>
      <c r="BM70" s="132">
        <f t="shared" si="201"/>
        <v>0</v>
      </c>
      <c r="BN70" s="132">
        <f t="shared" si="201"/>
        <v>0</v>
      </c>
      <c r="BO70" s="132">
        <f t="shared" si="201"/>
        <v>0</v>
      </c>
      <c r="BP70" s="132">
        <f t="shared" si="201"/>
        <v>0</v>
      </c>
      <c r="BQ70" s="132">
        <f t="shared" si="201"/>
        <v>0</v>
      </c>
      <c r="BR70" s="132">
        <f t="shared" si="201"/>
        <v>0</v>
      </c>
      <c r="BS70" s="132">
        <f t="shared" si="201"/>
        <v>0</v>
      </c>
      <c r="BT70" s="132">
        <f t="shared" si="201"/>
        <v>0</v>
      </c>
      <c r="BU70" s="132">
        <f t="shared" si="201"/>
        <v>0</v>
      </c>
      <c r="BV70" s="132">
        <f t="shared" si="201"/>
        <v>0</v>
      </c>
      <c r="BW70" s="132">
        <f t="shared" si="201"/>
        <v>0</v>
      </c>
      <c r="BX70" s="132">
        <f t="shared" si="201"/>
        <v>0</v>
      </c>
      <c r="BY70" s="132">
        <f t="shared" si="201"/>
        <v>0</v>
      </c>
      <c r="BZ70" s="132">
        <f t="shared" si="201"/>
        <v>0</v>
      </c>
      <c r="CA70" s="132">
        <f t="shared" si="201"/>
        <v>0</v>
      </c>
      <c r="CB70" s="132">
        <f t="shared" si="201"/>
        <v>0</v>
      </c>
      <c r="CC70" s="132">
        <f t="shared" si="201"/>
        <v>0</v>
      </c>
      <c r="CD70" s="132">
        <f t="shared" si="201"/>
        <v>0</v>
      </c>
      <c r="CE70" s="132">
        <f t="shared" si="201"/>
        <v>0</v>
      </c>
      <c r="CF70" s="132">
        <f t="shared" si="201"/>
        <v>0</v>
      </c>
      <c r="CG70" s="132">
        <f t="shared" si="201"/>
        <v>0</v>
      </c>
      <c r="CH70" s="132">
        <f t="shared" si="201"/>
        <v>0</v>
      </c>
      <c r="CI70" s="132">
        <f t="shared" si="201"/>
        <v>0</v>
      </c>
      <c r="CJ70" s="132">
        <f t="shared" si="201"/>
        <v>0</v>
      </c>
      <c r="CK70" s="132">
        <f t="shared" si="201"/>
        <v>0</v>
      </c>
      <c r="CL70" s="132">
        <f t="shared" si="201"/>
        <v>0</v>
      </c>
      <c r="CM70" s="132">
        <f t="shared" si="201"/>
        <v>0</v>
      </c>
      <c r="CN70" s="132">
        <f t="shared" si="201"/>
        <v>0</v>
      </c>
      <c r="CO70" s="132">
        <f t="shared" si="201"/>
        <v>0</v>
      </c>
      <c r="CP70" s="132">
        <f t="shared" si="201"/>
        <v>0</v>
      </c>
      <c r="CQ70" s="132">
        <f t="shared" si="201"/>
        <v>0</v>
      </c>
      <c r="CR70" s="132">
        <f t="shared" si="201"/>
        <v>0</v>
      </c>
      <c r="CS70" s="132">
        <f t="shared" si="201"/>
        <v>0</v>
      </c>
      <c r="CT70" s="132">
        <f t="shared" si="201"/>
        <v>0</v>
      </c>
      <c r="CU70" s="132">
        <f t="shared" si="201"/>
        <v>0</v>
      </c>
      <c r="CV70" s="132">
        <f t="shared" si="201"/>
        <v>0</v>
      </c>
      <c r="CW70" s="132">
        <f t="shared" si="201"/>
        <v>0</v>
      </c>
      <c r="CX70" s="132">
        <f t="shared" si="201"/>
        <v>0</v>
      </c>
      <c r="CY70" s="132">
        <f t="shared" si="201"/>
        <v>0</v>
      </c>
      <c r="CZ70" s="132">
        <f t="shared" si="201"/>
        <v>0</v>
      </c>
      <c r="DA70" s="132">
        <f t="shared" si="201"/>
        <v>0</v>
      </c>
      <c r="DB70" s="132">
        <f t="shared" si="201"/>
        <v>0</v>
      </c>
      <c r="DC70" s="132">
        <f t="shared" si="201"/>
        <v>0</v>
      </c>
      <c r="DD70" s="132">
        <f t="shared" si="201"/>
        <v>0</v>
      </c>
      <c r="DE70" s="132">
        <f t="shared" si="201"/>
        <v>0</v>
      </c>
      <c r="DF70" s="132">
        <f t="shared" si="201"/>
        <v>0</v>
      </c>
      <c r="DG70" s="132">
        <f t="shared" si="201"/>
        <v>0</v>
      </c>
      <c r="DH70" s="132">
        <f t="shared" si="201"/>
        <v>0</v>
      </c>
      <c r="DI70" s="132">
        <f t="shared" si="201"/>
        <v>0</v>
      </c>
      <c r="DJ70" s="132">
        <f t="shared" si="201"/>
        <v>0</v>
      </c>
      <c r="DK70" s="132">
        <f t="shared" si="201"/>
        <v>0</v>
      </c>
      <c r="DL70" s="132">
        <f t="shared" si="201"/>
        <v>0</v>
      </c>
      <c r="DM70" s="132">
        <f t="shared" si="201"/>
        <v>0</v>
      </c>
      <c r="DN70" s="132">
        <f t="shared" si="201"/>
        <v>0</v>
      </c>
      <c r="DO70" s="132">
        <f t="shared" si="201"/>
        <v>0</v>
      </c>
      <c r="DP70" s="132">
        <f t="shared" si="201"/>
        <v>0</v>
      </c>
      <c r="DQ70" s="132">
        <f t="shared" si="201"/>
        <v>0</v>
      </c>
      <c r="DR70" s="132">
        <f t="shared" si="201"/>
        <v>0</v>
      </c>
      <c r="DS70" s="132">
        <f t="shared" si="201"/>
        <v>0</v>
      </c>
      <c r="DT70" s="132">
        <f t="shared" si="201"/>
        <v>0</v>
      </c>
      <c r="DU70" s="132">
        <f t="shared" si="201"/>
        <v>0</v>
      </c>
      <c r="DV70" s="132">
        <f t="shared" si="201"/>
        <v>0</v>
      </c>
      <c r="DW70" s="132">
        <f t="shared" si="201"/>
        <v>0</v>
      </c>
      <c r="DX70" s="132">
        <f t="shared" si="201"/>
        <v>0</v>
      </c>
      <c r="DY70" s="132">
        <f t="shared" si="201"/>
        <v>0</v>
      </c>
      <c r="DZ70" s="132">
        <f t="shared" si="201"/>
        <v>0</v>
      </c>
      <c r="EA70" s="132">
        <f t="shared" si="201"/>
        <v>0</v>
      </c>
      <c r="EB70" s="132">
        <f t="shared" si="201"/>
        <v>0</v>
      </c>
      <c r="EC70" s="132">
        <f t="shared" si="201"/>
        <v>0</v>
      </c>
      <c r="ED70" s="132">
        <f t="shared" si="201"/>
        <v>0</v>
      </c>
      <c r="EE70" s="132">
        <f t="shared" si="201"/>
        <v>0</v>
      </c>
      <c r="EF70" s="132">
        <f t="shared" si="201"/>
        <v>0</v>
      </c>
      <c r="EG70" s="132">
        <f t="shared" si="201"/>
        <v>0</v>
      </c>
      <c r="EH70" s="132">
        <f t="shared" si="201"/>
        <v>0</v>
      </c>
      <c r="EI70" s="132">
        <f t="shared" si="201"/>
        <v>0</v>
      </c>
      <c r="EJ70" s="132">
        <f t="shared" si="201"/>
        <v>0</v>
      </c>
      <c r="EK70" s="132">
        <f t="shared" si="201"/>
        <v>0</v>
      </c>
      <c r="EL70" s="132">
        <f t="shared" si="201"/>
        <v>0</v>
      </c>
      <c r="EM70" s="132">
        <f t="shared" si="201"/>
        <v>0</v>
      </c>
      <c r="EN70" s="132">
        <f t="shared" si="201"/>
        <v>0</v>
      </c>
      <c r="EO70" s="132">
        <f t="shared" si="201"/>
        <v>0</v>
      </c>
      <c r="EP70" s="132">
        <f t="shared" si="201"/>
        <v>0</v>
      </c>
      <c r="EQ70" s="132">
        <f t="shared" si="201"/>
        <v>0</v>
      </c>
      <c r="ER70" s="132">
        <f t="shared" si="201"/>
        <v>0</v>
      </c>
      <c r="ES70" s="132">
        <f t="shared" si="201"/>
        <v>0</v>
      </c>
      <c r="ET70" s="132">
        <f t="shared" si="201"/>
        <v>0</v>
      </c>
      <c r="EU70" s="132">
        <f t="shared" si="201"/>
        <v>0</v>
      </c>
      <c r="EV70" s="132">
        <f t="shared" si="201"/>
        <v>0</v>
      </c>
      <c r="EW70" s="132">
        <f t="shared" si="201"/>
        <v>0</v>
      </c>
      <c r="EX70" s="132">
        <f t="shared" si="201"/>
        <v>0</v>
      </c>
      <c r="EY70" s="132">
        <f t="shared" si="201"/>
        <v>0</v>
      </c>
      <c r="EZ70" s="132">
        <f t="shared" si="201"/>
        <v>0</v>
      </c>
      <c r="FA70" s="132">
        <f t="shared" si="201"/>
        <v>0</v>
      </c>
      <c r="FB70" s="132">
        <f t="shared" si="201"/>
        <v>0</v>
      </c>
      <c r="FC70" s="132">
        <f t="shared" si="201"/>
        <v>0</v>
      </c>
      <c r="FD70" s="132">
        <f t="shared" si="201"/>
        <v>0</v>
      </c>
      <c r="FE70" s="132">
        <f t="shared" si="201"/>
        <v>0</v>
      </c>
      <c r="FF70" s="132">
        <f t="shared" si="201"/>
        <v>0</v>
      </c>
      <c r="FG70" s="132">
        <f t="shared" si="201"/>
        <v>0</v>
      </c>
      <c r="FH70" s="132">
        <f t="shared" si="201"/>
        <v>0</v>
      </c>
      <c r="FI70" s="132">
        <f t="shared" si="201"/>
        <v>0</v>
      </c>
      <c r="FJ70" s="132">
        <f t="shared" si="201"/>
        <v>0</v>
      </c>
      <c r="FK70" s="132">
        <f t="shared" si="201"/>
        <v>0</v>
      </c>
      <c r="FL70" s="132">
        <f t="shared" si="201"/>
        <v>0</v>
      </c>
      <c r="FM70" s="132">
        <f t="shared" si="201"/>
        <v>0</v>
      </c>
      <c r="FN70" s="132">
        <f t="shared" si="201"/>
        <v>0</v>
      </c>
      <c r="FO70" s="132">
        <f t="shared" si="201"/>
        <v>0</v>
      </c>
      <c r="FP70" s="132">
        <f t="shared" si="201"/>
        <v>0</v>
      </c>
      <c r="FQ70" s="132">
        <f t="shared" si="201"/>
        <v>0</v>
      </c>
      <c r="FR70" s="132">
        <f t="shared" si="201"/>
        <v>0</v>
      </c>
      <c r="FS70" s="132">
        <f t="shared" si="201"/>
        <v>0</v>
      </c>
      <c r="FT70" s="132">
        <f t="shared" si="201"/>
        <v>0</v>
      </c>
      <c r="FU70" s="132">
        <f t="shared" si="201"/>
        <v>0</v>
      </c>
      <c r="FV70" s="132">
        <f t="shared" si="201"/>
        <v>0</v>
      </c>
      <c r="FW70" s="132">
        <f t="shared" si="201"/>
        <v>0</v>
      </c>
      <c r="FX70" s="132">
        <f t="shared" si="201"/>
        <v>0</v>
      </c>
      <c r="FY70" s="132">
        <f t="shared" si="201"/>
        <v>0</v>
      </c>
      <c r="FZ70" s="132">
        <f t="shared" si="201"/>
        <v>0</v>
      </c>
      <c r="GA70" s="132">
        <f t="shared" si="201"/>
        <v>0</v>
      </c>
      <c r="GB70" s="132">
        <f t="shared" si="201"/>
        <v>0</v>
      </c>
      <c r="GC70" s="132">
        <f t="shared" si="201"/>
        <v>0</v>
      </c>
      <c r="GD70" s="132">
        <f t="shared" si="201"/>
        <v>0</v>
      </c>
      <c r="GE70" s="132">
        <f t="shared" si="201"/>
        <v>0</v>
      </c>
      <c r="GF70" s="132">
        <f t="shared" si="201"/>
        <v>0</v>
      </c>
      <c r="GG70" s="132">
        <f t="shared" si="201"/>
        <v>0</v>
      </c>
      <c r="GH70" s="132">
        <f t="shared" si="201"/>
        <v>0</v>
      </c>
      <c r="GI70" s="132">
        <f t="shared" si="201"/>
        <v>0</v>
      </c>
      <c r="GJ70" s="132">
        <f t="shared" si="201"/>
        <v>0</v>
      </c>
      <c r="GK70" s="132">
        <f t="shared" si="201"/>
        <v>0</v>
      </c>
      <c r="GL70" s="132">
        <f t="shared" si="201"/>
        <v>0</v>
      </c>
      <c r="GM70" s="132">
        <f t="shared" si="201"/>
        <v>0</v>
      </c>
      <c r="GN70" s="132">
        <f t="shared" si="201"/>
        <v>0</v>
      </c>
      <c r="GO70" s="132">
        <f t="shared" si="201"/>
        <v>0</v>
      </c>
      <c r="GP70" s="132">
        <f t="shared" si="201"/>
        <v>0</v>
      </c>
      <c r="GQ70" s="132">
        <f t="shared" si="201"/>
        <v>0</v>
      </c>
      <c r="GR70" s="132">
        <f t="shared" si="201"/>
        <v>0</v>
      </c>
      <c r="GS70" s="132">
        <f t="shared" si="201"/>
        <v>0</v>
      </c>
      <c r="GT70" s="132">
        <f t="shared" si="201"/>
        <v>0</v>
      </c>
      <c r="GU70" s="132">
        <f t="shared" si="201"/>
        <v>0</v>
      </c>
      <c r="GV70" s="132">
        <f t="shared" si="201"/>
        <v>0</v>
      </c>
      <c r="GW70" s="132">
        <f t="shared" si="201"/>
        <v>0</v>
      </c>
      <c r="GX70" s="132">
        <f t="shared" si="201"/>
        <v>0</v>
      </c>
      <c r="GY70" s="132">
        <f t="shared" si="201"/>
        <v>0</v>
      </c>
      <c r="GZ70" s="132">
        <f t="shared" si="201"/>
        <v>0</v>
      </c>
      <c r="HA70" s="132">
        <f t="shared" si="201"/>
        <v>0</v>
      </c>
      <c r="HB70" s="132">
        <f t="shared" si="201"/>
        <v>0</v>
      </c>
      <c r="HC70" s="132">
        <f t="shared" si="201"/>
        <v>0</v>
      </c>
      <c r="HD70" s="132">
        <f t="shared" si="201"/>
        <v>0</v>
      </c>
      <c r="HE70" s="132">
        <f t="shared" si="201"/>
        <v>0</v>
      </c>
      <c r="HF70" s="132">
        <f t="shared" si="201"/>
        <v>0</v>
      </c>
      <c r="HG70" s="132">
        <f t="shared" si="201"/>
        <v>0</v>
      </c>
      <c r="HH70" s="132">
        <f t="shared" si="201"/>
        <v>0</v>
      </c>
      <c r="HI70" s="132">
        <f t="shared" si="201"/>
        <v>0</v>
      </c>
      <c r="HJ70" s="132">
        <f t="shared" si="201"/>
        <v>0</v>
      </c>
      <c r="HK70" s="132">
        <f t="shared" si="201"/>
        <v>0</v>
      </c>
      <c r="HL70" s="132">
        <f t="shared" si="201"/>
        <v>0</v>
      </c>
      <c r="HM70" s="132">
        <f t="shared" si="201"/>
        <v>0</v>
      </c>
      <c r="HN70" s="132">
        <f t="shared" si="201"/>
        <v>0</v>
      </c>
      <c r="HO70" s="132">
        <f t="shared" si="201"/>
        <v>0</v>
      </c>
      <c r="HP70" s="132">
        <f t="shared" si="201"/>
        <v>0</v>
      </c>
      <c r="HQ70" s="132">
        <f t="shared" si="201"/>
        <v>0</v>
      </c>
      <c r="HR70" s="132">
        <f t="shared" si="201"/>
        <v>0</v>
      </c>
      <c r="HS70" s="132">
        <f t="shared" si="201"/>
        <v>0</v>
      </c>
      <c r="HT70" s="132">
        <f t="shared" si="201"/>
        <v>0</v>
      </c>
      <c r="HU70" s="132">
        <f t="shared" si="201"/>
        <v>0</v>
      </c>
      <c r="HV70" s="132">
        <f t="shared" si="201"/>
        <v>0</v>
      </c>
      <c r="HW70" s="132">
        <f t="shared" si="201"/>
        <v>0</v>
      </c>
      <c r="HX70" s="132">
        <f t="shared" si="201"/>
        <v>0</v>
      </c>
      <c r="HY70" s="132">
        <f t="shared" si="201"/>
        <v>0</v>
      </c>
      <c r="HZ70" s="132">
        <f t="shared" si="201"/>
        <v>0</v>
      </c>
      <c r="IA70" s="132">
        <f t="shared" si="201"/>
        <v>0</v>
      </c>
      <c r="IB70" s="132">
        <f t="shared" si="201"/>
        <v>0</v>
      </c>
      <c r="IC70" s="132">
        <f t="shared" si="201"/>
        <v>0</v>
      </c>
      <c r="ID70" s="132">
        <f t="shared" si="201"/>
        <v>0</v>
      </c>
      <c r="IE70" s="132">
        <f t="shared" si="201"/>
        <v>0</v>
      </c>
      <c r="IF70" s="132">
        <f t="shared" si="201"/>
        <v>0</v>
      </c>
      <c r="IG70" s="132">
        <f t="shared" si="201"/>
        <v>0</v>
      </c>
      <c r="IH70" s="132">
        <f t="shared" si="201"/>
        <v>0</v>
      </c>
      <c r="II70" s="132">
        <f t="shared" si="201"/>
        <v>0</v>
      </c>
      <c r="IJ70" s="132">
        <f t="shared" si="201"/>
        <v>0</v>
      </c>
      <c r="IK70" s="132">
        <f t="shared" si="201"/>
        <v>0</v>
      </c>
      <c r="IL70" s="132">
        <f t="shared" si="201"/>
        <v>0</v>
      </c>
      <c r="IM70" s="132">
        <f t="shared" si="201"/>
        <v>0</v>
      </c>
      <c r="IN70" s="132">
        <f t="shared" si="201"/>
        <v>0</v>
      </c>
      <c r="IO70" s="132">
        <f t="shared" si="201"/>
        <v>0</v>
      </c>
      <c r="IP70" s="132">
        <f t="shared" si="201"/>
        <v>0</v>
      </c>
      <c r="IQ70" s="132">
        <f t="shared" si="201"/>
        <v>0</v>
      </c>
      <c r="IR70" s="132">
        <f t="shared" si="201"/>
        <v>0</v>
      </c>
      <c r="IS70" s="132">
        <f t="shared" si="201"/>
        <v>0</v>
      </c>
      <c r="IT70" s="132">
        <f t="shared" si="201"/>
        <v>0</v>
      </c>
      <c r="IU70" s="132">
        <f t="shared" si="201"/>
        <v>0</v>
      </c>
      <c r="IV70" s="132">
        <f t="shared" si="201"/>
        <v>0</v>
      </c>
      <c r="IW70" s="132">
        <f t="shared" si="201"/>
        <v>0</v>
      </c>
      <c r="IX70" s="132">
        <f t="shared" si="201"/>
        <v>0</v>
      </c>
      <c r="IY70" s="132">
        <f t="shared" si="201"/>
        <v>0</v>
      </c>
      <c r="IZ70" s="132">
        <f t="shared" si="201"/>
        <v>0</v>
      </c>
      <c r="JA70" s="132">
        <f t="shared" si="201"/>
        <v>0</v>
      </c>
      <c r="JB70" s="132">
        <f t="shared" si="201"/>
        <v>0</v>
      </c>
      <c r="JC70" s="132">
        <f t="shared" si="201"/>
        <v>0</v>
      </c>
      <c r="JD70" s="132">
        <f t="shared" si="201"/>
        <v>0</v>
      </c>
      <c r="JE70" s="132">
        <f t="shared" si="201"/>
        <v>0</v>
      </c>
      <c r="JF70" s="132">
        <f t="shared" si="201"/>
        <v>0</v>
      </c>
      <c r="JG70" s="132">
        <f t="shared" si="201"/>
        <v>0</v>
      </c>
      <c r="JH70" s="132">
        <f t="shared" si="201"/>
        <v>0</v>
      </c>
      <c r="JI70" s="132">
        <f t="shared" si="201"/>
        <v>0</v>
      </c>
      <c r="JJ70" s="132">
        <f t="shared" si="201"/>
        <v>0</v>
      </c>
      <c r="JK70" s="132">
        <f t="shared" si="201"/>
        <v>0</v>
      </c>
      <c r="JL70" s="132">
        <f t="shared" si="201"/>
        <v>0</v>
      </c>
      <c r="JM70" s="132">
        <f t="shared" si="201"/>
        <v>0</v>
      </c>
      <c r="JN70" s="132">
        <f t="shared" si="201"/>
        <v>0</v>
      </c>
      <c r="JO70" s="132">
        <f t="shared" si="201"/>
        <v>0</v>
      </c>
      <c r="JP70" s="132">
        <f t="shared" si="201"/>
        <v>0</v>
      </c>
      <c r="JQ70" s="132">
        <f t="shared" si="201"/>
        <v>0</v>
      </c>
      <c r="JR70" s="132">
        <f t="shared" si="201"/>
        <v>0</v>
      </c>
      <c r="JS70" s="132">
        <f t="shared" si="201"/>
        <v>0</v>
      </c>
      <c r="JT70" s="132">
        <f t="shared" si="201"/>
        <v>0</v>
      </c>
      <c r="JU70" s="132">
        <f t="shared" si="201"/>
        <v>0</v>
      </c>
      <c r="JV70" s="132">
        <f t="shared" si="201"/>
        <v>0</v>
      </c>
      <c r="JW70" s="132">
        <f t="shared" si="201"/>
        <v>0</v>
      </c>
      <c r="JX70" s="132">
        <f t="shared" si="201"/>
        <v>0</v>
      </c>
      <c r="JY70" s="132">
        <f t="shared" si="201"/>
        <v>0</v>
      </c>
      <c r="JZ70" s="132">
        <f t="shared" si="201"/>
        <v>0</v>
      </c>
      <c r="KA70" s="132">
        <f t="shared" si="201"/>
        <v>0</v>
      </c>
      <c r="KB70" s="132">
        <f t="shared" si="201"/>
        <v>0</v>
      </c>
      <c r="KC70" s="132">
        <f t="shared" si="201"/>
        <v>0</v>
      </c>
      <c r="KD70" s="132">
        <f t="shared" si="201"/>
        <v>0</v>
      </c>
      <c r="KE70" s="132">
        <f t="shared" si="201"/>
        <v>0</v>
      </c>
      <c r="KF70" s="132">
        <f t="shared" si="201"/>
        <v>0</v>
      </c>
      <c r="KG70" s="132">
        <f t="shared" si="201"/>
        <v>0</v>
      </c>
      <c r="KH70" s="132">
        <f t="shared" si="201"/>
        <v>0</v>
      </c>
      <c r="KI70" s="132">
        <f t="shared" si="201"/>
        <v>0</v>
      </c>
      <c r="KJ70" s="132">
        <f t="shared" si="201"/>
        <v>0</v>
      </c>
      <c r="KK70" s="132">
        <f t="shared" si="201"/>
        <v>0</v>
      </c>
      <c r="KL70" s="132">
        <f t="shared" si="201"/>
        <v>0</v>
      </c>
      <c r="KM70" s="132">
        <f t="shared" si="201"/>
        <v>0</v>
      </c>
      <c r="KN70" s="132">
        <f t="shared" si="201"/>
        <v>0</v>
      </c>
      <c r="KO70" s="132">
        <f t="shared" si="201"/>
        <v>0</v>
      </c>
      <c r="KP70" s="132">
        <f t="shared" si="201"/>
        <v>0</v>
      </c>
      <c r="KQ70" s="132">
        <f t="shared" si="201"/>
        <v>0</v>
      </c>
      <c r="KR70" s="132">
        <f t="shared" si="201"/>
        <v>0</v>
      </c>
      <c r="KS70" s="132">
        <f t="shared" si="201"/>
        <v>0</v>
      </c>
      <c r="KT70" s="132">
        <f t="shared" si="201"/>
        <v>0</v>
      </c>
      <c r="KU70" s="132">
        <f t="shared" si="201"/>
        <v>0</v>
      </c>
      <c r="KV70" s="132">
        <f t="shared" si="201"/>
        <v>0</v>
      </c>
      <c r="KW70" s="132">
        <f t="shared" si="201"/>
        <v>0</v>
      </c>
      <c r="KX70" s="132">
        <f t="shared" si="201"/>
        <v>0</v>
      </c>
      <c r="KY70" s="132">
        <f t="shared" si="201"/>
        <v>0</v>
      </c>
      <c r="KZ70" s="132">
        <f t="shared" si="201"/>
        <v>0</v>
      </c>
      <c r="LA70" s="132">
        <f t="shared" si="201"/>
        <v>0</v>
      </c>
      <c r="LB70" s="132">
        <f t="shared" si="201"/>
        <v>0</v>
      </c>
      <c r="LC70" s="132">
        <f t="shared" si="201"/>
        <v>0</v>
      </c>
      <c r="LD70" s="132">
        <f t="shared" si="201"/>
        <v>0</v>
      </c>
      <c r="LE70" s="132">
        <f t="shared" si="201"/>
        <v>0</v>
      </c>
      <c r="LF70" s="132">
        <f t="shared" si="201"/>
        <v>0</v>
      </c>
      <c r="LG70" s="132">
        <f t="shared" si="201"/>
        <v>0</v>
      </c>
      <c r="LH70" s="132">
        <f t="shared" si="201"/>
        <v>0</v>
      </c>
      <c r="LI70" s="132">
        <f t="shared" si="201"/>
        <v>0</v>
      </c>
      <c r="LJ70" s="132">
        <f t="shared" si="201"/>
        <v>0</v>
      </c>
      <c r="LK70" s="132">
        <f t="shared" si="201"/>
        <v>0</v>
      </c>
      <c r="LL70" s="132">
        <f t="shared" si="201"/>
        <v>0</v>
      </c>
      <c r="LM70" s="132">
        <f t="shared" si="201"/>
        <v>0</v>
      </c>
      <c r="LN70" s="132">
        <f t="shared" si="201"/>
        <v>0</v>
      </c>
      <c r="LO70" s="132">
        <f t="shared" si="201"/>
        <v>0</v>
      </c>
      <c r="LP70" s="132">
        <f t="shared" si="201"/>
        <v>0</v>
      </c>
      <c r="LQ70" s="132">
        <f t="shared" si="201"/>
        <v>0</v>
      </c>
      <c r="LR70" s="132">
        <f t="shared" si="201"/>
        <v>0</v>
      </c>
      <c r="LS70" s="132">
        <f t="shared" si="201"/>
        <v>0</v>
      </c>
      <c r="LT70" s="132">
        <f t="shared" si="201"/>
        <v>0</v>
      </c>
      <c r="LU70" s="132">
        <f t="shared" si="201"/>
        <v>0</v>
      </c>
      <c r="LV70" s="132">
        <f t="shared" si="201"/>
        <v>0</v>
      </c>
      <c r="LW70" s="132">
        <f t="shared" si="201"/>
        <v>0</v>
      </c>
      <c r="LX70" s="132">
        <f t="shared" si="201"/>
        <v>0</v>
      </c>
      <c r="LY70" s="132">
        <f t="shared" si="201"/>
        <v>0</v>
      </c>
      <c r="LZ70" s="132">
        <f t="shared" si="201"/>
        <v>0</v>
      </c>
      <c r="MA70" s="132">
        <f t="shared" si="201"/>
        <v>0</v>
      </c>
      <c r="MB70" s="132">
        <f t="shared" si="201"/>
        <v>0</v>
      </c>
      <c r="MC70" s="132">
        <f t="shared" si="201"/>
        <v>0</v>
      </c>
      <c r="MD70" s="132">
        <f t="shared" si="201"/>
        <v>0</v>
      </c>
      <c r="ME70" s="132">
        <f t="shared" si="201"/>
        <v>0</v>
      </c>
      <c r="MF70" s="132">
        <f t="shared" si="201"/>
        <v>0</v>
      </c>
      <c r="MG70" s="132">
        <f t="shared" si="201"/>
        <v>0</v>
      </c>
      <c r="MH70" s="132">
        <f t="shared" si="201"/>
        <v>0</v>
      </c>
      <c r="MI70" s="132">
        <f t="shared" si="201"/>
        <v>0</v>
      </c>
      <c r="MJ70" s="132">
        <f t="shared" si="201"/>
        <v>0</v>
      </c>
      <c r="MK70" s="132">
        <f t="shared" si="201"/>
        <v>0</v>
      </c>
      <c r="ML70" s="132">
        <f t="shared" si="201"/>
        <v>0</v>
      </c>
      <c r="MM70" s="132">
        <f t="shared" si="201"/>
        <v>0</v>
      </c>
      <c r="MN70" s="132">
        <f t="shared" si="201"/>
        <v>0</v>
      </c>
      <c r="MO70" s="132">
        <f t="shared" si="201"/>
        <v>0</v>
      </c>
      <c r="MP70" s="132">
        <f t="shared" si="201"/>
        <v>0</v>
      </c>
      <c r="MQ70" s="132">
        <f t="shared" si="201"/>
        <v>0</v>
      </c>
      <c r="MR70" s="132">
        <f t="shared" si="201"/>
        <v>0</v>
      </c>
      <c r="MS70" s="132">
        <f t="shared" si="201"/>
        <v>0</v>
      </c>
      <c r="MT70" s="132">
        <f t="shared" si="201"/>
        <v>0</v>
      </c>
      <c r="MU70" s="132">
        <f t="shared" si="201"/>
        <v>0</v>
      </c>
      <c r="MV70" s="132">
        <f t="shared" si="201"/>
        <v>0</v>
      </c>
      <c r="MW70" s="132">
        <f t="shared" si="201"/>
        <v>0</v>
      </c>
      <c r="MX70" s="132">
        <f t="shared" si="201"/>
        <v>0</v>
      </c>
      <c r="MY70" s="132">
        <f t="shared" si="201"/>
        <v>0</v>
      </c>
      <c r="MZ70" s="132">
        <f t="shared" si="201"/>
        <v>0</v>
      </c>
      <c r="NA70" s="132">
        <f t="shared" si="201"/>
        <v>0</v>
      </c>
      <c r="NB70" s="132">
        <f t="shared" si="201"/>
        <v>0</v>
      </c>
      <c r="NC70" s="132">
        <f t="shared" si="201"/>
        <v>0</v>
      </c>
      <c r="ND70" s="132">
        <f t="shared" si="201"/>
        <v>0</v>
      </c>
      <c r="NE70" s="132">
        <f t="shared" si="201"/>
        <v>0</v>
      </c>
      <c r="NF70" s="132">
        <f t="shared" si="201"/>
        <v>0</v>
      </c>
      <c r="NG70" s="132">
        <f t="shared" si="201"/>
        <v>0</v>
      </c>
      <c r="NH70" s="132">
        <f t="shared" si="201"/>
        <v>0</v>
      </c>
      <c r="NI70" s="132">
        <f t="shared" si="201"/>
        <v>0</v>
      </c>
      <c r="NJ70" s="132">
        <f t="shared" si="201"/>
        <v>0</v>
      </c>
      <c r="NK70" s="132">
        <f t="shared" si="201"/>
        <v>0</v>
      </c>
      <c r="NL70" s="132">
        <f t="shared" si="201"/>
        <v>0</v>
      </c>
      <c r="NM70" s="132">
        <f t="shared" si="201"/>
        <v>0</v>
      </c>
      <c r="NN70" s="132">
        <f t="shared" si="201"/>
        <v>0</v>
      </c>
      <c r="NO70" s="132">
        <f t="shared" si="201"/>
        <v>0</v>
      </c>
      <c r="NP70" s="132">
        <f t="shared" si="201"/>
        <v>0</v>
      </c>
      <c r="NQ70" s="132">
        <f t="shared" si="201"/>
        <v>0</v>
      </c>
      <c r="NR70" s="132">
        <f t="shared" si="201"/>
        <v>0</v>
      </c>
      <c r="NS70" s="132">
        <f t="shared" si="201"/>
        <v>0</v>
      </c>
      <c r="NT70" s="132">
        <f t="shared" si="201"/>
        <v>0</v>
      </c>
      <c r="NU70" s="132">
        <f t="shared" si="201"/>
        <v>0</v>
      </c>
      <c r="NV70" s="132">
        <f t="shared" si="201"/>
        <v>0</v>
      </c>
      <c r="NW70" s="132">
        <f t="shared" si="201"/>
        <v>0</v>
      </c>
      <c r="NX70" s="132">
        <f t="shared" si="201"/>
        <v>0</v>
      </c>
      <c r="NY70" s="132">
        <f t="shared" si="201"/>
        <v>0</v>
      </c>
      <c r="NZ70" s="132">
        <f t="shared" si="201"/>
        <v>0</v>
      </c>
      <c r="OA70" s="132">
        <f t="shared" si="201"/>
        <v>0</v>
      </c>
      <c r="OB70" s="132">
        <f t="shared" si="201"/>
        <v>0</v>
      </c>
      <c r="OC70" s="132">
        <f t="shared" si="201"/>
        <v>0</v>
      </c>
      <c r="OD70" s="132">
        <f t="shared" si="201"/>
        <v>0</v>
      </c>
      <c r="OE70" s="133">
        <f t="shared" si="201"/>
        <v>0</v>
      </c>
      <c r="OF70" s="133">
        <f t="shared" si="201"/>
        <v>0</v>
      </c>
      <c r="OG70" s="133">
        <f t="shared" si="201"/>
        <v>0</v>
      </c>
      <c r="OH70" s="133">
        <f t="shared" si="201"/>
        <v>0</v>
      </c>
      <c r="OI70" s="133">
        <f t="shared" si="201"/>
        <v>0</v>
      </c>
      <c r="OJ70" s="133">
        <f t="shared" si="201"/>
        <v>0</v>
      </c>
      <c r="OK70" s="133">
        <f t="shared" si="201"/>
        <v>0</v>
      </c>
      <c r="OL70" s="133">
        <f t="shared" si="201"/>
        <v>0</v>
      </c>
      <c r="OM70" s="133">
        <f t="shared" si="201"/>
        <v>0</v>
      </c>
      <c r="ON70" s="133">
        <f t="shared" si="201"/>
        <v>0</v>
      </c>
      <c r="OO70" s="133">
        <f t="shared" si="201"/>
        <v>0</v>
      </c>
      <c r="OP70" s="133">
        <f t="shared" si="201"/>
        <v>0</v>
      </c>
      <c r="OQ70" s="133">
        <f t="shared" si="201"/>
        <v>0</v>
      </c>
      <c r="OR70" s="133">
        <f t="shared" si="201"/>
        <v>0</v>
      </c>
      <c r="OS70" s="133">
        <f t="shared" si="201"/>
        <v>0</v>
      </c>
      <c r="OT70" s="133">
        <f t="shared" si="201"/>
        <v>0</v>
      </c>
      <c r="OU70" s="133">
        <f t="shared" si="201"/>
        <v>0</v>
      </c>
      <c r="OV70" s="133">
        <f t="shared" si="201"/>
        <v>0</v>
      </c>
      <c r="OW70" s="133">
        <f t="shared" si="201"/>
        <v>0</v>
      </c>
      <c r="OX70" s="133">
        <f t="shared" si="201"/>
        <v>0</v>
      </c>
      <c r="OY70" s="133">
        <f t="shared" si="201"/>
        <v>0</v>
      </c>
      <c r="OZ70" s="133">
        <f t="shared" si="201"/>
        <v>0</v>
      </c>
      <c r="PA70" s="133">
        <f t="shared" si="201"/>
        <v>0</v>
      </c>
      <c r="PB70" s="133">
        <f t="shared" si="201"/>
        <v>0</v>
      </c>
      <c r="PC70" s="133">
        <f t="shared" si="201"/>
        <v>0</v>
      </c>
      <c r="PD70" s="133">
        <f t="shared" si="201"/>
        <v>0</v>
      </c>
      <c r="PE70" s="133">
        <f t="shared" si="201"/>
        <v>0</v>
      </c>
      <c r="PF70" s="133">
        <f t="shared" si="201"/>
        <v>0</v>
      </c>
      <c r="PG70" s="133">
        <f t="shared" si="201"/>
        <v>0</v>
      </c>
      <c r="PH70" s="133">
        <f t="shared" si="201"/>
        <v>0</v>
      </c>
      <c r="PI70" s="133">
        <f t="shared" si="201"/>
        <v>0</v>
      </c>
      <c r="PJ70" s="133">
        <f t="shared" si="201"/>
        <v>0</v>
      </c>
      <c r="PK70" s="133">
        <f t="shared" si="201"/>
        <v>0</v>
      </c>
      <c r="PL70" s="133">
        <f t="shared" si="201"/>
        <v>0</v>
      </c>
      <c r="PM70" s="133">
        <f t="shared" si="201"/>
        <v>0</v>
      </c>
      <c r="PN70" s="133">
        <f t="shared" si="201"/>
        <v>0</v>
      </c>
      <c r="PO70" s="133">
        <f t="shared" si="201"/>
        <v>0</v>
      </c>
      <c r="PP70" s="133">
        <f t="shared" si="201"/>
        <v>0</v>
      </c>
      <c r="PQ70" s="133">
        <f t="shared" si="201"/>
        <v>0</v>
      </c>
      <c r="PR70" s="133">
        <f t="shared" si="201"/>
        <v>0</v>
      </c>
      <c r="PS70" s="133">
        <f t="shared" si="201"/>
        <v>0</v>
      </c>
      <c r="PT70" s="133">
        <f t="shared" si="201"/>
        <v>0</v>
      </c>
      <c r="PU70" s="133">
        <f t="shared" si="201"/>
        <v>0</v>
      </c>
      <c r="PV70" s="133">
        <f t="shared" si="201"/>
        <v>0</v>
      </c>
      <c r="PW70" s="133">
        <f t="shared" si="201"/>
        <v>0</v>
      </c>
      <c r="PX70" s="133">
        <f t="shared" si="201"/>
        <v>0</v>
      </c>
      <c r="PY70" s="133">
        <f t="shared" si="201"/>
        <v>0</v>
      </c>
      <c r="PZ70" s="133">
        <f t="shared" si="201"/>
        <v>0</v>
      </c>
      <c r="QA70" s="133">
        <f t="shared" si="201"/>
        <v>0</v>
      </c>
      <c r="QB70" s="133">
        <f t="shared" si="201"/>
        <v>0</v>
      </c>
      <c r="QC70" s="133">
        <f t="shared" si="201"/>
        <v>0</v>
      </c>
      <c r="QD70" s="133">
        <f t="shared" si="201"/>
        <v>0</v>
      </c>
      <c r="QE70" s="133">
        <f t="shared" si="201"/>
        <v>0</v>
      </c>
      <c r="QF70" s="133">
        <f t="shared" si="201"/>
        <v>0</v>
      </c>
      <c r="QG70" s="133">
        <f t="shared" si="201"/>
        <v>0</v>
      </c>
      <c r="QH70" s="133">
        <f t="shared" si="201"/>
        <v>0</v>
      </c>
      <c r="QI70" s="133">
        <f t="shared" si="201"/>
        <v>0</v>
      </c>
    </row>
    <row r="71" ht="21.75" customHeight="1">
      <c r="A71" s="141"/>
      <c r="B71" s="126">
        <f t="shared" si="122"/>
        <v>0</v>
      </c>
      <c r="C71" s="122"/>
      <c r="D71" s="123"/>
      <c r="E71" s="122">
        <f t="shared" si="196"/>
        <v>0</v>
      </c>
      <c r="F71" s="123"/>
      <c r="G71" s="122">
        <f t="shared" si="197"/>
        <v>0</v>
      </c>
      <c r="H71" s="104"/>
      <c r="I71" s="139"/>
      <c r="J71" s="126">
        <f t="shared" si="123"/>
        <v>0</v>
      </c>
      <c r="K71" s="127"/>
      <c r="L71" s="128"/>
      <c r="M71" s="127"/>
      <c r="N71" s="128"/>
      <c r="O71" s="127"/>
      <c r="P71" s="104"/>
      <c r="Q71" s="125"/>
      <c r="R71" s="126">
        <f t="shared" si="124"/>
        <v>0</v>
      </c>
      <c r="S71" s="127"/>
      <c r="T71" s="128"/>
      <c r="U71" s="127">
        <f t="shared" si="193"/>
        <v>0</v>
      </c>
      <c r="V71" s="128"/>
      <c r="W71" s="127">
        <f t="shared" si="194"/>
        <v>0</v>
      </c>
      <c r="X71" s="104"/>
      <c r="Y71" s="139"/>
      <c r="Z71" s="126">
        <f t="shared" si="125"/>
        <v>0</v>
      </c>
      <c r="AA71" s="127"/>
      <c r="AB71" s="128"/>
      <c r="AC71" s="127">
        <f t="shared" ref="AC71:AC79" si="203">+AB$46*AB71</f>
        <v>0</v>
      </c>
      <c r="AD71" s="128"/>
      <c r="AE71" s="127">
        <f t="shared" ref="AE71:AE79" si="204">+AD$46*AD71</f>
        <v>0</v>
      </c>
      <c r="AF71" s="104"/>
      <c r="AG71" s="104"/>
      <c r="AH71" s="132"/>
      <c r="AI71" s="126">
        <f t="shared" si="126"/>
        <v>0</v>
      </c>
      <c r="AJ71" s="142"/>
      <c r="AK71" s="143"/>
      <c r="AL71" s="127">
        <f t="shared" ref="AL71:AL79" si="205">+AK$46*AK71</f>
        <v>0</v>
      </c>
      <c r="AM71" s="143"/>
      <c r="AN71" s="127">
        <f t="shared" ref="AN71:AN79" si="206">+AM$46*AM71</f>
        <v>0</v>
      </c>
      <c r="AO71" s="104"/>
      <c r="AP71" s="139"/>
      <c r="AQ71" s="126">
        <f t="shared" si="127"/>
        <v>0</v>
      </c>
      <c r="AR71" s="127"/>
      <c r="AS71" s="128"/>
      <c r="AT71" s="127"/>
      <c r="AU71" s="128"/>
      <c r="AV71" s="127"/>
      <c r="AW71" s="104"/>
      <c r="AX71" s="132"/>
      <c r="AY71" s="126">
        <f t="shared" si="128"/>
        <v>0</v>
      </c>
      <c r="AZ71" s="142"/>
      <c r="BA71" s="143"/>
      <c r="BB71" s="127">
        <f t="shared" si="189"/>
        <v>0</v>
      </c>
      <c r="BC71" s="130"/>
      <c r="BD71" s="127">
        <f t="shared" si="190"/>
        <v>0</v>
      </c>
      <c r="BF71" s="69"/>
      <c r="BH71" s="131">
        <f t="shared" si="129"/>
        <v>0</v>
      </c>
      <c r="BI71" s="132">
        <f t="shared" si="130"/>
        <v>0</v>
      </c>
      <c r="BJ71" s="132">
        <f t="shared" ref="BJ71:QI71" si="202">+IF($A71=BJ$11,($E71+$G71))+IF($I71=BJ$11,($M71+$O71))+IF($Q71=BJ$11,($U71+$W71))+IF($Y71=BJ$11,($AC71+$AE71))+IF($AH71=BJ$11,($AL71+$AN71))+IF($AP71=BJ$11,($AT71+$AV71))+IF($AX71=BJ$11,($BB71+$BD71))</f>
        <v>0</v>
      </c>
      <c r="BK71" s="132">
        <f t="shared" si="202"/>
        <v>0</v>
      </c>
      <c r="BL71" s="132">
        <f t="shared" si="202"/>
        <v>0</v>
      </c>
      <c r="BM71" s="132">
        <f t="shared" si="202"/>
        <v>0</v>
      </c>
      <c r="BN71" s="132">
        <f t="shared" si="202"/>
        <v>0</v>
      </c>
      <c r="BO71" s="132">
        <f t="shared" si="202"/>
        <v>0</v>
      </c>
      <c r="BP71" s="132">
        <f t="shared" si="202"/>
        <v>0</v>
      </c>
      <c r="BQ71" s="132">
        <f t="shared" si="202"/>
        <v>0</v>
      </c>
      <c r="BR71" s="132">
        <f t="shared" si="202"/>
        <v>0</v>
      </c>
      <c r="BS71" s="132">
        <f t="shared" si="202"/>
        <v>0</v>
      </c>
      <c r="BT71" s="132">
        <f t="shared" si="202"/>
        <v>0</v>
      </c>
      <c r="BU71" s="132">
        <f t="shared" si="202"/>
        <v>0</v>
      </c>
      <c r="BV71" s="132">
        <f t="shared" si="202"/>
        <v>0</v>
      </c>
      <c r="BW71" s="132">
        <f t="shared" si="202"/>
        <v>0</v>
      </c>
      <c r="BX71" s="132">
        <f t="shared" si="202"/>
        <v>0</v>
      </c>
      <c r="BY71" s="132">
        <f t="shared" si="202"/>
        <v>0</v>
      </c>
      <c r="BZ71" s="132">
        <f t="shared" si="202"/>
        <v>0</v>
      </c>
      <c r="CA71" s="132">
        <f t="shared" si="202"/>
        <v>0</v>
      </c>
      <c r="CB71" s="132">
        <f t="shared" si="202"/>
        <v>0</v>
      </c>
      <c r="CC71" s="132">
        <f t="shared" si="202"/>
        <v>0</v>
      </c>
      <c r="CD71" s="132">
        <f t="shared" si="202"/>
        <v>0</v>
      </c>
      <c r="CE71" s="132">
        <f t="shared" si="202"/>
        <v>0</v>
      </c>
      <c r="CF71" s="132">
        <f t="shared" si="202"/>
        <v>0</v>
      </c>
      <c r="CG71" s="132">
        <f t="shared" si="202"/>
        <v>0</v>
      </c>
      <c r="CH71" s="132">
        <f t="shared" si="202"/>
        <v>0</v>
      </c>
      <c r="CI71" s="132">
        <f t="shared" si="202"/>
        <v>0</v>
      </c>
      <c r="CJ71" s="132">
        <f t="shared" si="202"/>
        <v>0</v>
      </c>
      <c r="CK71" s="132">
        <f t="shared" si="202"/>
        <v>0</v>
      </c>
      <c r="CL71" s="132">
        <f t="shared" si="202"/>
        <v>0</v>
      </c>
      <c r="CM71" s="132">
        <f t="shared" si="202"/>
        <v>0</v>
      </c>
      <c r="CN71" s="132">
        <f t="shared" si="202"/>
        <v>0</v>
      </c>
      <c r="CO71" s="132">
        <f t="shared" si="202"/>
        <v>0</v>
      </c>
      <c r="CP71" s="132">
        <f t="shared" si="202"/>
        <v>0</v>
      </c>
      <c r="CQ71" s="132">
        <f t="shared" si="202"/>
        <v>0</v>
      </c>
      <c r="CR71" s="132">
        <f t="shared" si="202"/>
        <v>0</v>
      </c>
      <c r="CS71" s="132">
        <f t="shared" si="202"/>
        <v>0</v>
      </c>
      <c r="CT71" s="132">
        <f t="shared" si="202"/>
        <v>0</v>
      </c>
      <c r="CU71" s="132">
        <f t="shared" si="202"/>
        <v>0</v>
      </c>
      <c r="CV71" s="132">
        <f t="shared" si="202"/>
        <v>0</v>
      </c>
      <c r="CW71" s="132">
        <f t="shared" si="202"/>
        <v>0</v>
      </c>
      <c r="CX71" s="132">
        <f t="shared" si="202"/>
        <v>0</v>
      </c>
      <c r="CY71" s="132">
        <f t="shared" si="202"/>
        <v>0</v>
      </c>
      <c r="CZ71" s="132">
        <f t="shared" si="202"/>
        <v>0</v>
      </c>
      <c r="DA71" s="132">
        <f t="shared" si="202"/>
        <v>0</v>
      </c>
      <c r="DB71" s="132">
        <f t="shared" si="202"/>
        <v>0</v>
      </c>
      <c r="DC71" s="132">
        <f t="shared" si="202"/>
        <v>0</v>
      </c>
      <c r="DD71" s="132">
        <f t="shared" si="202"/>
        <v>0</v>
      </c>
      <c r="DE71" s="132">
        <f t="shared" si="202"/>
        <v>0</v>
      </c>
      <c r="DF71" s="132">
        <f t="shared" si="202"/>
        <v>0</v>
      </c>
      <c r="DG71" s="132">
        <f t="shared" si="202"/>
        <v>0</v>
      </c>
      <c r="DH71" s="132">
        <f t="shared" si="202"/>
        <v>0</v>
      </c>
      <c r="DI71" s="132">
        <f t="shared" si="202"/>
        <v>0</v>
      </c>
      <c r="DJ71" s="132">
        <f t="shared" si="202"/>
        <v>0</v>
      </c>
      <c r="DK71" s="132">
        <f t="shared" si="202"/>
        <v>0</v>
      </c>
      <c r="DL71" s="132">
        <f t="shared" si="202"/>
        <v>0</v>
      </c>
      <c r="DM71" s="132">
        <f t="shared" si="202"/>
        <v>0</v>
      </c>
      <c r="DN71" s="132">
        <f t="shared" si="202"/>
        <v>0</v>
      </c>
      <c r="DO71" s="132">
        <f t="shared" si="202"/>
        <v>0</v>
      </c>
      <c r="DP71" s="132">
        <f t="shared" si="202"/>
        <v>0</v>
      </c>
      <c r="DQ71" s="132">
        <f t="shared" si="202"/>
        <v>0</v>
      </c>
      <c r="DR71" s="132">
        <f t="shared" si="202"/>
        <v>0</v>
      </c>
      <c r="DS71" s="132">
        <f t="shared" si="202"/>
        <v>0</v>
      </c>
      <c r="DT71" s="132">
        <f t="shared" si="202"/>
        <v>0</v>
      </c>
      <c r="DU71" s="132">
        <f t="shared" si="202"/>
        <v>0</v>
      </c>
      <c r="DV71" s="132">
        <f t="shared" si="202"/>
        <v>0</v>
      </c>
      <c r="DW71" s="132">
        <f t="shared" si="202"/>
        <v>0</v>
      </c>
      <c r="DX71" s="132">
        <f t="shared" si="202"/>
        <v>0</v>
      </c>
      <c r="DY71" s="132">
        <f t="shared" si="202"/>
        <v>0</v>
      </c>
      <c r="DZ71" s="132">
        <f t="shared" si="202"/>
        <v>0</v>
      </c>
      <c r="EA71" s="132">
        <f t="shared" si="202"/>
        <v>0</v>
      </c>
      <c r="EB71" s="132">
        <f t="shared" si="202"/>
        <v>0</v>
      </c>
      <c r="EC71" s="132">
        <f t="shared" si="202"/>
        <v>0</v>
      </c>
      <c r="ED71" s="132">
        <f t="shared" si="202"/>
        <v>0</v>
      </c>
      <c r="EE71" s="132">
        <f t="shared" si="202"/>
        <v>0</v>
      </c>
      <c r="EF71" s="132">
        <f t="shared" si="202"/>
        <v>0</v>
      </c>
      <c r="EG71" s="132">
        <f t="shared" si="202"/>
        <v>0</v>
      </c>
      <c r="EH71" s="132">
        <f t="shared" si="202"/>
        <v>0</v>
      </c>
      <c r="EI71" s="132">
        <f t="shared" si="202"/>
        <v>0</v>
      </c>
      <c r="EJ71" s="132">
        <f t="shared" si="202"/>
        <v>0</v>
      </c>
      <c r="EK71" s="132">
        <f t="shared" si="202"/>
        <v>0</v>
      </c>
      <c r="EL71" s="132">
        <f t="shared" si="202"/>
        <v>0</v>
      </c>
      <c r="EM71" s="132">
        <f t="shared" si="202"/>
        <v>0</v>
      </c>
      <c r="EN71" s="132">
        <f t="shared" si="202"/>
        <v>0</v>
      </c>
      <c r="EO71" s="132">
        <f t="shared" si="202"/>
        <v>0</v>
      </c>
      <c r="EP71" s="132">
        <f t="shared" si="202"/>
        <v>0</v>
      </c>
      <c r="EQ71" s="132">
        <f t="shared" si="202"/>
        <v>0</v>
      </c>
      <c r="ER71" s="132">
        <f t="shared" si="202"/>
        <v>0</v>
      </c>
      <c r="ES71" s="132">
        <f t="shared" si="202"/>
        <v>0</v>
      </c>
      <c r="ET71" s="132">
        <f t="shared" si="202"/>
        <v>0</v>
      </c>
      <c r="EU71" s="132">
        <f t="shared" si="202"/>
        <v>0</v>
      </c>
      <c r="EV71" s="132">
        <f t="shared" si="202"/>
        <v>0</v>
      </c>
      <c r="EW71" s="132">
        <f t="shared" si="202"/>
        <v>0</v>
      </c>
      <c r="EX71" s="132">
        <f t="shared" si="202"/>
        <v>0</v>
      </c>
      <c r="EY71" s="132">
        <f t="shared" si="202"/>
        <v>0</v>
      </c>
      <c r="EZ71" s="132">
        <f t="shared" si="202"/>
        <v>0</v>
      </c>
      <c r="FA71" s="132">
        <f t="shared" si="202"/>
        <v>0</v>
      </c>
      <c r="FB71" s="132">
        <f t="shared" si="202"/>
        <v>0</v>
      </c>
      <c r="FC71" s="132">
        <f t="shared" si="202"/>
        <v>0</v>
      </c>
      <c r="FD71" s="132">
        <f t="shared" si="202"/>
        <v>0</v>
      </c>
      <c r="FE71" s="132">
        <f t="shared" si="202"/>
        <v>0</v>
      </c>
      <c r="FF71" s="132">
        <f t="shared" si="202"/>
        <v>0</v>
      </c>
      <c r="FG71" s="132">
        <f t="shared" si="202"/>
        <v>0</v>
      </c>
      <c r="FH71" s="132">
        <f t="shared" si="202"/>
        <v>0</v>
      </c>
      <c r="FI71" s="132">
        <f t="shared" si="202"/>
        <v>0</v>
      </c>
      <c r="FJ71" s="132">
        <f t="shared" si="202"/>
        <v>0</v>
      </c>
      <c r="FK71" s="132">
        <f t="shared" si="202"/>
        <v>0</v>
      </c>
      <c r="FL71" s="132">
        <f t="shared" si="202"/>
        <v>0</v>
      </c>
      <c r="FM71" s="132">
        <f t="shared" si="202"/>
        <v>0</v>
      </c>
      <c r="FN71" s="132">
        <f t="shared" si="202"/>
        <v>0</v>
      </c>
      <c r="FO71" s="132">
        <f t="shared" si="202"/>
        <v>0</v>
      </c>
      <c r="FP71" s="132">
        <f t="shared" si="202"/>
        <v>0</v>
      </c>
      <c r="FQ71" s="132">
        <f t="shared" si="202"/>
        <v>0</v>
      </c>
      <c r="FR71" s="132">
        <f t="shared" si="202"/>
        <v>0</v>
      </c>
      <c r="FS71" s="132">
        <f t="shared" si="202"/>
        <v>0</v>
      </c>
      <c r="FT71" s="132">
        <f t="shared" si="202"/>
        <v>0</v>
      </c>
      <c r="FU71" s="132">
        <f t="shared" si="202"/>
        <v>0</v>
      </c>
      <c r="FV71" s="132">
        <f t="shared" si="202"/>
        <v>0</v>
      </c>
      <c r="FW71" s="132">
        <f t="shared" si="202"/>
        <v>0</v>
      </c>
      <c r="FX71" s="132">
        <f t="shared" si="202"/>
        <v>0</v>
      </c>
      <c r="FY71" s="132">
        <f t="shared" si="202"/>
        <v>0</v>
      </c>
      <c r="FZ71" s="132">
        <f t="shared" si="202"/>
        <v>0</v>
      </c>
      <c r="GA71" s="132">
        <f t="shared" si="202"/>
        <v>0</v>
      </c>
      <c r="GB71" s="132">
        <f t="shared" si="202"/>
        <v>0</v>
      </c>
      <c r="GC71" s="132">
        <f t="shared" si="202"/>
        <v>0</v>
      </c>
      <c r="GD71" s="132">
        <f t="shared" si="202"/>
        <v>0</v>
      </c>
      <c r="GE71" s="132">
        <f t="shared" si="202"/>
        <v>0</v>
      </c>
      <c r="GF71" s="132">
        <f t="shared" si="202"/>
        <v>0</v>
      </c>
      <c r="GG71" s="132">
        <f t="shared" si="202"/>
        <v>0</v>
      </c>
      <c r="GH71" s="132">
        <f t="shared" si="202"/>
        <v>0</v>
      </c>
      <c r="GI71" s="132">
        <f t="shared" si="202"/>
        <v>0</v>
      </c>
      <c r="GJ71" s="132">
        <f t="shared" si="202"/>
        <v>0</v>
      </c>
      <c r="GK71" s="132">
        <f t="shared" si="202"/>
        <v>0</v>
      </c>
      <c r="GL71" s="132">
        <f t="shared" si="202"/>
        <v>0</v>
      </c>
      <c r="GM71" s="132">
        <f t="shared" si="202"/>
        <v>0</v>
      </c>
      <c r="GN71" s="132">
        <f t="shared" si="202"/>
        <v>0</v>
      </c>
      <c r="GO71" s="132">
        <f t="shared" si="202"/>
        <v>0</v>
      </c>
      <c r="GP71" s="132">
        <f t="shared" si="202"/>
        <v>0</v>
      </c>
      <c r="GQ71" s="132">
        <f t="shared" si="202"/>
        <v>0</v>
      </c>
      <c r="GR71" s="132">
        <f t="shared" si="202"/>
        <v>0</v>
      </c>
      <c r="GS71" s="132">
        <f t="shared" si="202"/>
        <v>0</v>
      </c>
      <c r="GT71" s="132">
        <f t="shared" si="202"/>
        <v>0</v>
      </c>
      <c r="GU71" s="132">
        <f t="shared" si="202"/>
        <v>0</v>
      </c>
      <c r="GV71" s="132">
        <f t="shared" si="202"/>
        <v>0</v>
      </c>
      <c r="GW71" s="132">
        <f t="shared" si="202"/>
        <v>0</v>
      </c>
      <c r="GX71" s="132">
        <f t="shared" si="202"/>
        <v>0</v>
      </c>
      <c r="GY71" s="132">
        <f t="shared" si="202"/>
        <v>0</v>
      </c>
      <c r="GZ71" s="132">
        <f t="shared" si="202"/>
        <v>0</v>
      </c>
      <c r="HA71" s="132">
        <f t="shared" si="202"/>
        <v>0</v>
      </c>
      <c r="HB71" s="132">
        <f t="shared" si="202"/>
        <v>0</v>
      </c>
      <c r="HC71" s="132">
        <f t="shared" si="202"/>
        <v>0</v>
      </c>
      <c r="HD71" s="132">
        <f t="shared" si="202"/>
        <v>0</v>
      </c>
      <c r="HE71" s="132">
        <f t="shared" si="202"/>
        <v>0</v>
      </c>
      <c r="HF71" s="132">
        <f t="shared" si="202"/>
        <v>0</v>
      </c>
      <c r="HG71" s="132">
        <f t="shared" si="202"/>
        <v>0</v>
      </c>
      <c r="HH71" s="132">
        <f t="shared" si="202"/>
        <v>0</v>
      </c>
      <c r="HI71" s="132">
        <f t="shared" si="202"/>
        <v>0</v>
      </c>
      <c r="HJ71" s="132">
        <f t="shared" si="202"/>
        <v>0</v>
      </c>
      <c r="HK71" s="132">
        <f t="shared" si="202"/>
        <v>0</v>
      </c>
      <c r="HL71" s="132">
        <f t="shared" si="202"/>
        <v>0</v>
      </c>
      <c r="HM71" s="132">
        <f t="shared" si="202"/>
        <v>0</v>
      </c>
      <c r="HN71" s="132">
        <f t="shared" si="202"/>
        <v>0</v>
      </c>
      <c r="HO71" s="132">
        <f t="shared" si="202"/>
        <v>0</v>
      </c>
      <c r="HP71" s="132">
        <f t="shared" si="202"/>
        <v>0</v>
      </c>
      <c r="HQ71" s="132">
        <f t="shared" si="202"/>
        <v>0</v>
      </c>
      <c r="HR71" s="132">
        <f t="shared" si="202"/>
        <v>0</v>
      </c>
      <c r="HS71" s="132">
        <f t="shared" si="202"/>
        <v>0</v>
      </c>
      <c r="HT71" s="132">
        <f t="shared" si="202"/>
        <v>0</v>
      </c>
      <c r="HU71" s="132">
        <f t="shared" si="202"/>
        <v>0</v>
      </c>
      <c r="HV71" s="132">
        <f t="shared" si="202"/>
        <v>0</v>
      </c>
      <c r="HW71" s="132">
        <f t="shared" si="202"/>
        <v>0</v>
      </c>
      <c r="HX71" s="132">
        <f t="shared" si="202"/>
        <v>0</v>
      </c>
      <c r="HY71" s="132">
        <f t="shared" si="202"/>
        <v>0</v>
      </c>
      <c r="HZ71" s="132">
        <f t="shared" si="202"/>
        <v>0</v>
      </c>
      <c r="IA71" s="132">
        <f t="shared" si="202"/>
        <v>0</v>
      </c>
      <c r="IB71" s="132">
        <f t="shared" si="202"/>
        <v>0</v>
      </c>
      <c r="IC71" s="132">
        <f t="shared" si="202"/>
        <v>0</v>
      </c>
      <c r="ID71" s="132">
        <f t="shared" si="202"/>
        <v>0</v>
      </c>
      <c r="IE71" s="132">
        <f t="shared" si="202"/>
        <v>0</v>
      </c>
      <c r="IF71" s="132">
        <f t="shared" si="202"/>
        <v>0</v>
      </c>
      <c r="IG71" s="132">
        <f t="shared" si="202"/>
        <v>0</v>
      </c>
      <c r="IH71" s="132">
        <f t="shared" si="202"/>
        <v>0</v>
      </c>
      <c r="II71" s="132">
        <f t="shared" si="202"/>
        <v>0</v>
      </c>
      <c r="IJ71" s="132">
        <f t="shared" si="202"/>
        <v>0</v>
      </c>
      <c r="IK71" s="132">
        <f t="shared" si="202"/>
        <v>0</v>
      </c>
      <c r="IL71" s="132">
        <f t="shared" si="202"/>
        <v>0</v>
      </c>
      <c r="IM71" s="132">
        <f t="shared" si="202"/>
        <v>0</v>
      </c>
      <c r="IN71" s="132">
        <f t="shared" si="202"/>
        <v>0</v>
      </c>
      <c r="IO71" s="132">
        <f t="shared" si="202"/>
        <v>0</v>
      </c>
      <c r="IP71" s="132">
        <f t="shared" si="202"/>
        <v>0</v>
      </c>
      <c r="IQ71" s="132">
        <f t="shared" si="202"/>
        <v>0</v>
      </c>
      <c r="IR71" s="132">
        <f t="shared" si="202"/>
        <v>0</v>
      </c>
      <c r="IS71" s="132">
        <f t="shared" si="202"/>
        <v>0</v>
      </c>
      <c r="IT71" s="132">
        <f t="shared" si="202"/>
        <v>0</v>
      </c>
      <c r="IU71" s="132">
        <f t="shared" si="202"/>
        <v>0</v>
      </c>
      <c r="IV71" s="132">
        <f t="shared" si="202"/>
        <v>0</v>
      </c>
      <c r="IW71" s="132">
        <f t="shared" si="202"/>
        <v>0</v>
      </c>
      <c r="IX71" s="132">
        <f t="shared" si="202"/>
        <v>0</v>
      </c>
      <c r="IY71" s="132">
        <f t="shared" si="202"/>
        <v>0</v>
      </c>
      <c r="IZ71" s="132">
        <f t="shared" si="202"/>
        <v>0</v>
      </c>
      <c r="JA71" s="132">
        <f t="shared" si="202"/>
        <v>0</v>
      </c>
      <c r="JB71" s="132">
        <f t="shared" si="202"/>
        <v>0</v>
      </c>
      <c r="JC71" s="132">
        <f t="shared" si="202"/>
        <v>0</v>
      </c>
      <c r="JD71" s="132">
        <f t="shared" si="202"/>
        <v>0</v>
      </c>
      <c r="JE71" s="132">
        <f t="shared" si="202"/>
        <v>0</v>
      </c>
      <c r="JF71" s="132">
        <f t="shared" si="202"/>
        <v>0</v>
      </c>
      <c r="JG71" s="132">
        <f t="shared" si="202"/>
        <v>0</v>
      </c>
      <c r="JH71" s="132">
        <f t="shared" si="202"/>
        <v>0</v>
      </c>
      <c r="JI71" s="132">
        <f t="shared" si="202"/>
        <v>0</v>
      </c>
      <c r="JJ71" s="132">
        <f t="shared" si="202"/>
        <v>0</v>
      </c>
      <c r="JK71" s="132">
        <f t="shared" si="202"/>
        <v>0</v>
      </c>
      <c r="JL71" s="132">
        <f t="shared" si="202"/>
        <v>0</v>
      </c>
      <c r="JM71" s="132">
        <f t="shared" si="202"/>
        <v>0</v>
      </c>
      <c r="JN71" s="132">
        <f t="shared" si="202"/>
        <v>0</v>
      </c>
      <c r="JO71" s="132">
        <f t="shared" si="202"/>
        <v>0</v>
      </c>
      <c r="JP71" s="132">
        <f t="shared" si="202"/>
        <v>0</v>
      </c>
      <c r="JQ71" s="132">
        <f t="shared" si="202"/>
        <v>0</v>
      </c>
      <c r="JR71" s="132">
        <f t="shared" si="202"/>
        <v>0</v>
      </c>
      <c r="JS71" s="132">
        <f t="shared" si="202"/>
        <v>0</v>
      </c>
      <c r="JT71" s="132">
        <f t="shared" si="202"/>
        <v>0</v>
      </c>
      <c r="JU71" s="132">
        <f t="shared" si="202"/>
        <v>0</v>
      </c>
      <c r="JV71" s="132">
        <f t="shared" si="202"/>
        <v>0</v>
      </c>
      <c r="JW71" s="132">
        <f t="shared" si="202"/>
        <v>0</v>
      </c>
      <c r="JX71" s="132">
        <f t="shared" si="202"/>
        <v>0</v>
      </c>
      <c r="JY71" s="132">
        <f t="shared" si="202"/>
        <v>0</v>
      </c>
      <c r="JZ71" s="132">
        <f t="shared" si="202"/>
        <v>0</v>
      </c>
      <c r="KA71" s="132">
        <f t="shared" si="202"/>
        <v>0</v>
      </c>
      <c r="KB71" s="132">
        <f t="shared" si="202"/>
        <v>0</v>
      </c>
      <c r="KC71" s="132">
        <f t="shared" si="202"/>
        <v>0</v>
      </c>
      <c r="KD71" s="132">
        <f t="shared" si="202"/>
        <v>0</v>
      </c>
      <c r="KE71" s="132">
        <f t="shared" si="202"/>
        <v>0</v>
      </c>
      <c r="KF71" s="132">
        <f t="shared" si="202"/>
        <v>0</v>
      </c>
      <c r="KG71" s="132">
        <f t="shared" si="202"/>
        <v>0</v>
      </c>
      <c r="KH71" s="132">
        <f t="shared" si="202"/>
        <v>0</v>
      </c>
      <c r="KI71" s="132">
        <f t="shared" si="202"/>
        <v>0</v>
      </c>
      <c r="KJ71" s="132">
        <f t="shared" si="202"/>
        <v>0</v>
      </c>
      <c r="KK71" s="132">
        <f t="shared" si="202"/>
        <v>0</v>
      </c>
      <c r="KL71" s="132">
        <f t="shared" si="202"/>
        <v>0</v>
      </c>
      <c r="KM71" s="132">
        <f t="shared" si="202"/>
        <v>0</v>
      </c>
      <c r="KN71" s="132">
        <f t="shared" si="202"/>
        <v>0</v>
      </c>
      <c r="KO71" s="132">
        <f t="shared" si="202"/>
        <v>0</v>
      </c>
      <c r="KP71" s="132">
        <f t="shared" si="202"/>
        <v>0</v>
      </c>
      <c r="KQ71" s="132">
        <f t="shared" si="202"/>
        <v>0</v>
      </c>
      <c r="KR71" s="132">
        <f t="shared" si="202"/>
        <v>0</v>
      </c>
      <c r="KS71" s="132">
        <f t="shared" si="202"/>
        <v>0</v>
      </c>
      <c r="KT71" s="132">
        <f t="shared" si="202"/>
        <v>0</v>
      </c>
      <c r="KU71" s="132">
        <f t="shared" si="202"/>
        <v>0</v>
      </c>
      <c r="KV71" s="132">
        <f t="shared" si="202"/>
        <v>0</v>
      </c>
      <c r="KW71" s="132">
        <f t="shared" si="202"/>
        <v>0</v>
      </c>
      <c r="KX71" s="132">
        <f t="shared" si="202"/>
        <v>0</v>
      </c>
      <c r="KY71" s="132">
        <f t="shared" si="202"/>
        <v>0</v>
      </c>
      <c r="KZ71" s="132">
        <f t="shared" si="202"/>
        <v>0</v>
      </c>
      <c r="LA71" s="132">
        <f t="shared" si="202"/>
        <v>0</v>
      </c>
      <c r="LB71" s="132">
        <f t="shared" si="202"/>
        <v>0</v>
      </c>
      <c r="LC71" s="132">
        <f t="shared" si="202"/>
        <v>0</v>
      </c>
      <c r="LD71" s="132">
        <f t="shared" si="202"/>
        <v>0</v>
      </c>
      <c r="LE71" s="132">
        <f t="shared" si="202"/>
        <v>0</v>
      </c>
      <c r="LF71" s="132">
        <f t="shared" si="202"/>
        <v>0</v>
      </c>
      <c r="LG71" s="132">
        <f t="shared" si="202"/>
        <v>0</v>
      </c>
      <c r="LH71" s="132">
        <f t="shared" si="202"/>
        <v>0</v>
      </c>
      <c r="LI71" s="132">
        <f t="shared" si="202"/>
        <v>0</v>
      </c>
      <c r="LJ71" s="132">
        <f t="shared" si="202"/>
        <v>0</v>
      </c>
      <c r="LK71" s="132">
        <f t="shared" si="202"/>
        <v>0</v>
      </c>
      <c r="LL71" s="132">
        <f t="shared" si="202"/>
        <v>0</v>
      </c>
      <c r="LM71" s="132">
        <f t="shared" si="202"/>
        <v>0</v>
      </c>
      <c r="LN71" s="132">
        <f t="shared" si="202"/>
        <v>0</v>
      </c>
      <c r="LO71" s="132">
        <f t="shared" si="202"/>
        <v>0</v>
      </c>
      <c r="LP71" s="132">
        <f t="shared" si="202"/>
        <v>0</v>
      </c>
      <c r="LQ71" s="132">
        <f t="shared" si="202"/>
        <v>0</v>
      </c>
      <c r="LR71" s="132">
        <f t="shared" si="202"/>
        <v>0</v>
      </c>
      <c r="LS71" s="132">
        <f t="shared" si="202"/>
        <v>0</v>
      </c>
      <c r="LT71" s="132">
        <f t="shared" si="202"/>
        <v>0</v>
      </c>
      <c r="LU71" s="132">
        <f t="shared" si="202"/>
        <v>0</v>
      </c>
      <c r="LV71" s="132">
        <f t="shared" si="202"/>
        <v>0</v>
      </c>
      <c r="LW71" s="132">
        <f t="shared" si="202"/>
        <v>0</v>
      </c>
      <c r="LX71" s="132">
        <f t="shared" si="202"/>
        <v>0</v>
      </c>
      <c r="LY71" s="132">
        <f t="shared" si="202"/>
        <v>0</v>
      </c>
      <c r="LZ71" s="132">
        <f t="shared" si="202"/>
        <v>0</v>
      </c>
      <c r="MA71" s="132">
        <f t="shared" si="202"/>
        <v>0</v>
      </c>
      <c r="MB71" s="132">
        <f t="shared" si="202"/>
        <v>0</v>
      </c>
      <c r="MC71" s="132">
        <f t="shared" si="202"/>
        <v>0</v>
      </c>
      <c r="MD71" s="132">
        <f t="shared" si="202"/>
        <v>0</v>
      </c>
      <c r="ME71" s="132">
        <f t="shared" si="202"/>
        <v>0</v>
      </c>
      <c r="MF71" s="132">
        <f t="shared" si="202"/>
        <v>0</v>
      </c>
      <c r="MG71" s="132">
        <f t="shared" si="202"/>
        <v>0</v>
      </c>
      <c r="MH71" s="132">
        <f t="shared" si="202"/>
        <v>0</v>
      </c>
      <c r="MI71" s="132">
        <f t="shared" si="202"/>
        <v>0</v>
      </c>
      <c r="MJ71" s="132">
        <f t="shared" si="202"/>
        <v>0</v>
      </c>
      <c r="MK71" s="132">
        <f t="shared" si="202"/>
        <v>0</v>
      </c>
      <c r="ML71" s="132">
        <f t="shared" si="202"/>
        <v>0</v>
      </c>
      <c r="MM71" s="132">
        <f t="shared" si="202"/>
        <v>0</v>
      </c>
      <c r="MN71" s="132">
        <f t="shared" si="202"/>
        <v>0</v>
      </c>
      <c r="MO71" s="132">
        <f t="shared" si="202"/>
        <v>0</v>
      </c>
      <c r="MP71" s="132">
        <f t="shared" si="202"/>
        <v>0</v>
      </c>
      <c r="MQ71" s="132">
        <f t="shared" si="202"/>
        <v>0</v>
      </c>
      <c r="MR71" s="132">
        <f t="shared" si="202"/>
        <v>0</v>
      </c>
      <c r="MS71" s="132">
        <f t="shared" si="202"/>
        <v>0</v>
      </c>
      <c r="MT71" s="132">
        <f t="shared" si="202"/>
        <v>0</v>
      </c>
      <c r="MU71" s="132">
        <f t="shared" si="202"/>
        <v>0</v>
      </c>
      <c r="MV71" s="132">
        <f t="shared" si="202"/>
        <v>0</v>
      </c>
      <c r="MW71" s="132">
        <f t="shared" si="202"/>
        <v>0</v>
      </c>
      <c r="MX71" s="132">
        <f t="shared" si="202"/>
        <v>0</v>
      </c>
      <c r="MY71" s="132">
        <f t="shared" si="202"/>
        <v>0</v>
      </c>
      <c r="MZ71" s="132">
        <f t="shared" si="202"/>
        <v>0</v>
      </c>
      <c r="NA71" s="132">
        <f t="shared" si="202"/>
        <v>0</v>
      </c>
      <c r="NB71" s="132">
        <f t="shared" si="202"/>
        <v>0</v>
      </c>
      <c r="NC71" s="132">
        <f t="shared" si="202"/>
        <v>0</v>
      </c>
      <c r="ND71" s="132">
        <f t="shared" si="202"/>
        <v>0</v>
      </c>
      <c r="NE71" s="132">
        <f t="shared" si="202"/>
        <v>0</v>
      </c>
      <c r="NF71" s="132">
        <f t="shared" si="202"/>
        <v>0</v>
      </c>
      <c r="NG71" s="132">
        <f t="shared" si="202"/>
        <v>0</v>
      </c>
      <c r="NH71" s="132">
        <f t="shared" si="202"/>
        <v>0</v>
      </c>
      <c r="NI71" s="132">
        <f t="shared" si="202"/>
        <v>0</v>
      </c>
      <c r="NJ71" s="132">
        <f t="shared" si="202"/>
        <v>0</v>
      </c>
      <c r="NK71" s="132">
        <f t="shared" si="202"/>
        <v>0</v>
      </c>
      <c r="NL71" s="132">
        <f t="shared" si="202"/>
        <v>0</v>
      </c>
      <c r="NM71" s="132">
        <f t="shared" si="202"/>
        <v>0</v>
      </c>
      <c r="NN71" s="132">
        <f t="shared" si="202"/>
        <v>0</v>
      </c>
      <c r="NO71" s="132">
        <f t="shared" si="202"/>
        <v>0</v>
      </c>
      <c r="NP71" s="132">
        <f t="shared" si="202"/>
        <v>0</v>
      </c>
      <c r="NQ71" s="132">
        <f t="shared" si="202"/>
        <v>0</v>
      </c>
      <c r="NR71" s="132">
        <f t="shared" si="202"/>
        <v>0</v>
      </c>
      <c r="NS71" s="132">
        <f t="shared" si="202"/>
        <v>0</v>
      </c>
      <c r="NT71" s="132">
        <f t="shared" si="202"/>
        <v>0</v>
      </c>
      <c r="NU71" s="132">
        <f t="shared" si="202"/>
        <v>0</v>
      </c>
      <c r="NV71" s="132">
        <f t="shared" si="202"/>
        <v>0</v>
      </c>
      <c r="NW71" s="132">
        <f t="shared" si="202"/>
        <v>0</v>
      </c>
      <c r="NX71" s="132">
        <f t="shared" si="202"/>
        <v>0</v>
      </c>
      <c r="NY71" s="132">
        <f t="shared" si="202"/>
        <v>0</v>
      </c>
      <c r="NZ71" s="132">
        <f t="shared" si="202"/>
        <v>0</v>
      </c>
      <c r="OA71" s="132">
        <f t="shared" si="202"/>
        <v>0</v>
      </c>
      <c r="OB71" s="132">
        <f t="shared" si="202"/>
        <v>0</v>
      </c>
      <c r="OC71" s="132">
        <f t="shared" si="202"/>
        <v>0</v>
      </c>
      <c r="OD71" s="132">
        <f t="shared" si="202"/>
        <v>0</v>
      </c>
      <c r="OE71" s="133">
        <f t="shared" si="202"/>
        <v>0</v>
      </c>
      <c r="OF71" s="133">
        <f t="shared" si="202"/>
        <v>0</v>
      </c>
      <c r="OG71" s="133">
        <f t="shared" si="202"/>
        <v>0</v>
      </c>
      <c r="OH71" s="133">
        <f t="shared" si="202"/>
        <v>0</v>
      </c>
      <c r="OI71" s="133">
        <f t="shared" si="202"/>
        <v>0</v>
      </c>
      <c r="OJ71" s="133">
        <f t="shared" si="202"/>
        <v>0</v>
      </c>
      <c r="OK71" s="133">
        <f t="shared" si="202"/>
        <v>0</v>
      </c>
      <c r="OL71" s="133">
        <f t="shared" si="202"/>
        <v>0</v>
      </c>
      <c r="OM71" s="133">
        <f t="shared" si="202"/>
        <v>0</v>
      </c>
      <c r="ON71" s="133">
        <f t="shared" si="202"/>
        <v>0</v>
      </c>
      <c r="OO71" s="133">
        <f t="shared" si="202"/>
        <v>0</v>
      </c>
      <c r="OP71" s="133">
        <f t="shared" si="202"/>
        <v>0</v>
      </c>
      <c r="OQ71" s="133">
        <f t="shared" si="202"/>
        <v>0</v>
      </c>
      <c r="OR71" s="133">
        <f t="shared" si="202"/>
        <v>0</v>
      </c>
      <c r="OS71" s="133">
        <f t="shared" si="202"/>
        <v>0</v>
      </c>
      <c r="OT71" s="133">
        <f t="shared" si="202"/>
        <v>0</v>
      </c>
      <c r="OU71" s="133">
        <f t="shared" si="202"/>
        <v>0</v>
      </c>
      <c r="OV71" s="133">
        <f t="shared" si="202"/>
        <v>0</v>
      </c>
      <c r="OW71" s="133">
        <f t="shared" si="202"/>
        <v>0</v>
      </c>
      <c r="OX71" s="133">
        <f t="shared" si="202"/>
        <v>0</v>
      </c>
      <c r="OY71" s="133">
        <f t="shared" si="202"/>
        <v>0</v>
      </c>
      <c r="OZ71" s="133">
        <f t="shared" si="202"/>
        <v>0</v>
      </c>
      <c r="PA71" s="133">
        <f t="shared" si="202"/>
        <v>0</v>
      </c>
      <c r="PB71" s="133">
        <f t="shared" si="202"/>
        <v>0</v>
      </c>
      <c r="PC71" s="133">
        <f t="shared" si="202"/>
        <v>0</v>
      </c>
      <c r="PD71" s="133">
        <f t="shared" si="202"/>
        <v>0</v>
      </c>
      <c r="PE71" s="133">
        <f t="shared" si="202"/>
        <v>0</v>
      </c>
      <c r="PF71" s="133">
        <f t="shared" si="202"/>
        <v>0</v>
      </c>
      <c r="PG71" s="133">
        <f t="shared" si="202"/>
        <v>0</v>
      </c>
      <c r="PH71" s="133">
        <f t="shared" si="202"/>
        <v>0</v>
      </c>
      <c r="PI71" s="133">
        <f t="shared" si="202"/>
        <v>0</v>
      </c>
      <c r="PJ71" s="133">
        <f t="shared" si="202"/>
        <v>0</v>
      </c>
      <c r="PK71" s="133">
        <f t="shared" si="202"/>
        <v>0</v>
      </c>
      <c r="PL71" s="133">
        <f t="shared" si="202"/>
        <v>0</v>
      </c>
      <c r="PM71" s="133">
        <f t="shared" si="202"/>
        <v>0</v>
      </c>
      <c r="PN71" s="133">
        <f t="shared" si="202"/>
        <v>0</v>
      </c>
      <c r="PO71" s="133">
        <f t="shared" si="202"/>
        <v>0</v>
      </c>
      <c r="PP71" s="133">
        <f t="shared" si="202"/>
        <v>0</v>
      </c>
      <c r="PQ71" s="133">
        <f t="shared" si="202"/>
        <v>0</v>
      </c>
      <c r="PR71" s="133">
        <f t="shared" si="202"/>
        <v>0</v>
      </c>
      <c r="PS71" s="133">
        <f t="shared" si="202"/>
        <v>0</v>
      </c>
      <c r="PT71" s="133">
        <f t="shared" si="202"/>
        <v>0</v>
      </c>
      <c r="PU71" s="133">
        <f t="shared" si="202"/>
        <v>0</v>
      </c>
      <c r="PV71" s="133">
        <f t="shared" si="202"/>
        <v>0</v>
      </c>
      <c r="PW71" s="133">
        <f t="shared" si="202"/>
        <v>0</v>
      </c>
      <c r="PX71" s="133">
        <f t="shared" si="202"/>
        <v>0</v>
      </c>
      <c r="PY71" s="133">
        <f t="shared" si="202"/>
        <v>0</v>
      </c>
      <c r="PZ71" s="133">
        <f t="shared" si="202"/>
        <v>0</v>
      </c>
      <c r="QA71" s="133">
        <f t="shared" si="202"/>
        <v>0</v>
      </c>
      <c r="QB71" s="133">
        <f t="shared" si="202"/>
        <v>0</v>
      </c>
      <c r="QC71" s="133">
        <f t="shared" si="202"/>
        <v>0</v>
      </c>
      <c r="QD71" s="133">
        <f t="shared" si="202"/>
        <v>0</v>
      </c>
      <c r="QE71" s="133">
        <f t="shared" si="202"/>
        <v>0</v>
      </c>
      <c r="QF71" s="133">
        <f t="shared" si="202"/>
        <v>0</v>
      </c>
      <c r="QG71" s="133">
        <f t="shared" si="202"/>
        <v>0</v>
      </c>
      <c r="QH71" s="133">
        <f t="shared" si="202"/>
        <v>0</v>
      </c>
      <c r="QI71" s="133">
        <f t="shared" si="202"/>
        <v>0</v>
      </c>
    </row>
    <row r="72" ht="21.75" customHeight="1">
      <c r="A72" s="120"/>
      <c r="B72" s="126">
        <f t="shared" si="122"/>
        <v>0</v>
      </c>
      <c r="C72" s="122"/>
      <c r="D72" s="123"/>
      <c r="E72" s="122">
        <f t="shared" si="196"/>
        <v>0</v>
      </c>
      <c r="F72" s="123"/>
      <c r="G72" s="122">
        <f t="shared" si="197"/>
        <v>0</v>
      </c>
      <c r="H72" s="104"/>
      <c r="I72" s="139"/>
      <c r="J72" s="126">
        <f t="shared" si="123"/>
        <v>0</v>
      </c>
      <c r="K72" s="127"/>
      <c r="L72" s="128"/>
      <c r="M72" s="127"/>
      <c r="N72" s="128"/>
      <c r="O72" s="127"/>
      <c r="P72" s="104"/>
      <c r="Q72" s="132"/>
      <c r="R72" s="126">
        <f t="shared" si="124"/>
        <v>0</v>
      </c>
      <c r="S72" s="142"/>
      <c r="T72" s="143"/>
      <c r="U72" s="127">
        <f t="shared" si="193"/>
        <v>0</v>
      </c>
      <c r="V72" s="143"/>
      <c r="W72" s="127">
        <f t="shared" si="194"/>
        <v>0</v>
      </c>
      <c r="X72" s="104"/>
      <c r="Y72" s="139"/>
      <c r="Z72" s="126">
        <f t="shared" si="125"/>
        <v>0</v>
      </c>
      <c r="AA72" s="127"/>
      <c r="AB72" s="128"/>
      <c r="AC72" s="127">
        <f t="shared" si="203"/>
        <v>0</v>
      </c>
      <c r="AD72" s="128"/>
      <c r="AE72" s="127">
        <f t="shared" si="204"/>
        <v>0</v>
      </c>
      <c r="AF72" s="104"/>
      <c r="AG72" s="104"/>
      <c r="AH72" s="139"/>
      <c r="AI72" s="126">
        <f t="shared" si="126"/>
        <v>0</v>
      </c>
      <c r="AJ72" s="127"/>
      <c r="AK72" s="128"/>
      <c r="AL72" s="127">
        <f t="shared" si="205"/>
        <v>0</v>
      </c>
      <c r="AM72" s="128"/>
      <c r="AN72" s="127">
        <f t="shared" si="206"/>
        <v>0</v>
      </c>
      <c r="AO72" s="104"/>
      <c r="AP72" s="132"/>
      <c r="AQ72" s="126">
        <f t="shared" si="127"/>
        <v>0</v>
      </c>
      <c r="AR72" s="142"/>
      <c r="AS72" s="143"/>
      <c r="AT72" s="142"/>
      <c r="AU72" s="143"/>
      <c r="AV72" s="142"/>
      <c r="AW72" s="104"/>
      <c r="AX72" s="132"/>
      <c r="AY72" s="126">
        <f t="shared" si="128"/>
        <v>0</v>
      </c>
      <c r="AZ72" s="142"/>
      <c r="BA72" s="143"/>
      <c r="BB72" s="127">
        <f t="shared" si="189"/>
        <v>0</v>
      </c>
      <c r="BC72" s="130"/>
      <c r="BD72" s="127">
        <f t="shared" si="190"/>
        <v>0</v>
      </c>
      <c r="BF72" s="69"/>
      <c r="BH72" s="131">
        <f t="shared" si="129"/>
        <v>0</v>
      </c>
      <c r="BI72" s="132">
        <f t="shared" si="130"/>
        <v>0</v>
      </c>
      <c r="BJ72" s="132">
        <f t="shared" ref="BJ72:QI72" si="207">+IF($A72=BJ$11,($E72+$G72))+IF($I72=BJ$11,($M72+$O72))+IF($Q72=BJ$11,($U72+$W72))+IF($Y72=BJ$11,($AC72+$AE72))+IF($AH72=BJ$11,($AL72+$AN72))+IF($AP72=BJ$11,($AT72+$AV72))+IF($AX72=BJ$11,($BB72+$BD72))</f>
        <v>0</v>
      </c>
      <c r="BK72" s="132">
        <f t="shared" si="207"/>
        <v>0</v>
      </c>
      <c r="BL72" s="132">
        <f t="shared" si="207"/>
        <v>0</v>
      </c>
      <c r="BM72" s="132">
        <f t="shared" si="207"/>
        <v>0</v>
      </c>
      <c r="BN72" s="132">
        <f t="shared" si="207"/>
        <v>0</v>
      </c>
      <c r="BO72" s="132">
        <f t="shared" si="207"/>
        <v>0</v>
      </c>
      <c r="BP72" s="132">
        <f t="shared" si="207"/>
        <v>0</v>
      </c>
      <c r="BQ72" s="132">
        <f t="shared" si="207"/>
        <v>0</v>
      </c>
      <c r="BR72" s="132">
        <f t="shared" si="207"/>
        <v>0</v>
      </c>
      <c r="BS72" s="132">
        <f t="shared" si="207"/>
        <v>0</v>
      </c>
      <c r="BT72" s="132">
        <f t="shared" si="207"/>
        <v>0</v>
      </c>
      <c r="BU72" s="132">
        <f t="shared" si="207"/>
        <v>0</v>
      </c>
      <c r="BV72" s="132">
        <f t="shared" si="207"/>
        <v>0</v>
      </c>
      <c r="BW72" s="132">
        <f t="shared" si="207"/>
        <v>0</v>
      </c>
      <c r="BX72" s="132">
        <f t="shared" si="207"/>
        <v>0</v>
      </c>
      <c r="BY72" s="132">
        <f t="shared" si="207"/>
        <v>0</v>
      </c>
      <c r="BZ72" s="132">
        <f t="shared" si="207"/>
        <v>0</v>
      </c>
      <c r="CA72" s="132">
        <f t="shared" si="207"/>
        <v>0</v>
      </c>
      <c r="CB72" s="132">
        <f t="shared" si="207"/>
        <v>0</v>
      </c>
      <c r="CC72" s="132">
        <f t="shared" si="207"/>
        <v>0</v>
      </c>
      <c r="CD72" s="132">
        <f t="shared" si="207"/>
        <v>0</v>
      </c>
      <c r="CE72" s="132">
        <f t="shared" si="207"/>
        <v>0</v>
      </c>
      <c r="CF72" s="132">
        <f t="shared" si="207"/>
        <v>0</v>
      </c>
      <c r="CG72" s="132">
        <f t="shared" si="207"/>
        <v>0</v>
      </c>
      <c r="CH72" s="132">
        <f t="shared" si="207"/>
        <v>0</v>
      </c>
      <c r="CI72" s="132">
        <f t="shared" si="207"/>
        <v>0</v>
      </c>
      <c r="CJ72" s="132">
        <f t="shared" si="207"/>
        <v>0</v>
      </c>
      <c r="CK72" s="132">
        <f t="shared" si="207"/>
        <v>0</v>
      </c>
      <c r="CL72" s="132">
        <f t="shared" si="207"/>
        <v>0</v>
      </c>
      <c r="CM72" s="132">
        <f t="shared" si="207"/>
        <v>0</v>
      </c>
      <c r="CN72" s="132">
        <f t="shared" si="207"/>
        <v>0</v>
      </c>
      <c r="CO72" s="132">
        <f t="shared" si="207"/>
        <v>0</v>
      </c>
      <c r="CP72" s="132">
        <f t="shared" si="207"/>
        <v>0</v>
      </c>
      <c r="CQ72" s="132">
        <f t="shared" si="207"/>
        <v>0</v>
      </c>
      <c r="CR72" s="132">
        <f t="shared" si="207"/>
        <v>0</v>
      </c>
      <c r="CS72" s="132">
        <f t="shared" si="207"/>
        <v>0</v>
      </c>
      <c r="CT72" s="132">
        <f t="shared" si="207"/>
        <v>0</v>
      </c>
      <c r="CU72" s="132">
        <f t="shared" si="207"/>
        <v>0</v>
      </c>
      <c r="CV72" s="132">
        <f t="shared" si="207"/>
        <v>0</v>
      </c>
      <c r="CW72" s="132">
        <f t="shared" si="207"/>
        <v>0</v>
      </c>
      <c r="CX72" s="132">
        <f t="shared" si="207"/>
        <v>0</v>
      </c>
      <c r="CY72" s="132">
        <f t="shared" si="207"/>
        <v>0</v>
      </c>
      <c r="CZ72" s="132">
        <f t="shared" si="207"/>
        <v>0</v>
      </c>
      <c r="DA72" s="132">
        <f t="shared" si="207"/>
        <v>0</v>
      </c>
      <c r="DB72" s="132">
        <f t="shared" si="207"/>
        <v>0</v>
      </c>
      <c r="DC72" s="132">
        <f t="shared" si="207"/>
        <v>0</v>
      </c>
      <c r="DD72" s="132">
        <f t="shared" si="207"/>
        <v>0</v>
      </c>
      <c r="DE72" s="132">
        <f t="shared" si="207"/>
        <v>0</v>
      </c>
      <c r="DF72" s="132">
        <f t="shared" si="207"/>
        <v>0</v>
      </c>
      <c r="DG72" s="132">
        <f t="shared" si="207"/>
        <v>0</v>
      </c>
      <c r="DH72" s="132">
        <f t="shared" si="207"/>
        <v>0</v>
      </c>
      <c r="DI72" s="132">
        <f t="shared" si="207"/>
        <v>0</v>
      </c>
      <c r="DJ72" s="132">
        <f t="shared" si="207"/>
        <v>0</v>
      </c>
      <c r="DK72" s="132">
        <f t="shared" si="207"/>
        <v>0</v>
      </c>
      <c r="DL72" s="132">
        <f t="shared" si="207"/>
        <v>0</v>
      </c>
      <c r="DM72" s="132">
        <f t="shared" si="207"/>
        <v>0</v>
      </c>
      <c r="DN72" s="132">
        <f t="shared" si="207"/>
        <v>0</v>
      </c>
      <c r="DO72" s="132">
        <f t="shared" si="207"/>
        <v>0</v>
      </c>
      <c r="DP72" s="132">
        <f t="shared" si="207"/>
        <v>0</v>
      </c>
      <c r="DQ72" s="132">
        <f t="shared" si="207"/>
        <v>0</v>
      </c>
      <c r="DR72" s="132">
        <f t="shared" si="207"/>
        <v>0</v>
      </c>
      <c r="DS72" s="132">
        <f t="shared" si="207"/>
        <v>0</v>
      </c>
      <c r="DT72" s="132">
        <f t="shared" si="207"/>
        <v>0</v>
      </c>
      <c r="DU72" s="132">
        <f t="shared" si="207"/>
        <v>0</v>
      </c>
      <c r="DV72" s="132">
        <f t="shared" si="207"/>
        <v>0</v>
      </c>
      <c r="DW72" s="132">
        <f t="shared" si="207"/>
        <v>0</v>
      </c>
      <c r="DX72" s="132">
        <f t="shared" si="207"/>
        <v>0</v>
      </c>
      <c r="DY72" s="132">
        <f t="shared" si="207"/>
        <v>0</v>
      </c>
      <c r="DZ72" s="132">
        <f t="shared" si="207"/>
        <v>0</v>
      </c>
      <c r="EA72" s="132">
        <f t="shared" si="207"/>
        <v>0</v>
      </c>
      <c r="EB72" s="132">
        <f t="shared" si="207"/>
        <v>0</v>
      </c>
      <c r="EC72" s="132">
        <f t="shared" si="207"/>
        <v>0</v>
      </c>
      <c r="ED72" s="132">
        <f t="shared" si="207"/>
        <v>0</v>
      </c>
      <c r="EE72" s="132">
        <f t="shared" si="207"/>
        <v>0</v>
      </c>
      <c r="EF72" s="132">
        <f t="shared" si="207"/>
        <v>0</v>
      </c>
      <c r="EG72" s="132">
        <f t="shared" si="207"/>
        <v>0</v>
      </c>
      <c r="EH72" s="132">
        <f t="shared" si="207"/>
        <v>0</v>
      </c>
      <c r="EI72" s="132">
        <f t="shared" si="207"/>
        <v>0</v>
      </c>
      <c r="EJ72" s="132">
        <f t="shared" si="207"/>
        <v>0</v>
      </c>
      <c r="EK72" s="132">
        <f t="shared" si="207"/>
        <v>0</v>
      </c>
      <c r="EL72" s="132">
        <f t="shared" si="207"/>
        <v>0</v>
      </c>
      <c r="EM72" s="132">
        <f t="shared" si="207"/>
        <v>0</v>
      </c>
      <c r="EN72" s="132">
        <f t="shared" si="207"/>
        <v>0</v>
      </c>
      <c r="EO72" s="132">
        <f t="shared" si="207"/>
        <v>0</v>
      </c>
      <c r="EP72" s="132">
        <f t="shared" si="207"/>
        <v>0</v>
      </c>
      <c r="EQ72" s="132">
        <f t="shared" si="207"/>
        <v>0</v>
      </c>
      <c r="ER72" s="132">
        <f t="shared" si="207"/>
        <v>0</v>
      </c>
      <c r="ES72" s="132">
        <f t="shared" si="207"/>
        <v>0</v>
      </c>
      <c r="ET72" s="132">
        <f t="shared" si="207"/>
        <v>0</v>
      </c>
      <c r="EU72" s="132">
        <f t="shared" si="207"/>
        <v>0</v>
      </c>
      <c r="EV72" s="132">
        <f t="shared" si="207"/>
        <v>0</v>
      </c>
      <c r="EW72" s="132">
        <f t="shared" si="207"/>
        <v>0</v>
      </c>
      <c r="EX72" s="132">
        <f t="shared" si="207"/>
        <v>0</v>
      </c>
      <c r="EY72" s="132">
        <f t="shared" si="207"/>
        <v>0</v>
      </c>
      <c r="EZ72" s="132">
        <f t="shared" si="207"/>
        <v>0</v>
      </c>
      <c r="FA72" s="132">
        <f t="shared" si="207"/>
        <v>0</v>
      </c>
      <c r="FB72" s="132">
        <f t="shared" si="207"/>
        <v>0</v>
      </c>
      <c r="FC72" s="132">
        <f t="shared" si="207"/>
        <v>0</v>
      </c>
      <c r="FD72" s="132">
        <f t="shared" si="207"/>
        <v>0</v>
      </c>
      <c r="FE72" s="132">
        <f t="shared" si="207"/>
        <v>0</v>
      </c>
      <c r="FF72" s="132">
        <f t="shared" si="207"/>
        <v>0</v>
      </c>
      <c r="FG72" s="132">
        <f t="shared" si="207"/>
        <v>0</v>
      </c>
      <c r="FH72" s="132">
        <f t="shared" si="207"/>
        <v>0</v>
      </c>
      <c r="FI72" s="132">
        <f t="shared" si="207"/>
        <v>0</v>
      </c>
      <c r="FJ72" s="132">
        <f t="shared" si="207"/>
        <v>0</v>
      </c>
      <c r="FK72" s="132">
        <f t="shared" si="207"/>
        <v>0</v>
      </c>
      <c r="FL72" s="132">
        <f t="shared" si="207"/>
        <v>0</v>
      </c>
      <c r="FM72" s="132">
        <f t="shared" si="207"/>
        <v>0</v>
      </c>
      <c r="FN72" s="132">
        <f t="shared" si="207"/>
        <v>0</v>
      </c>
      <c r="FO72" s="132">
        <f t="shared" si="207"/>
        <v>0</v>
      </c>
      <c r="FP72" s="132">
        <f t="shared" si="207"/>
        <v>0</v>
      </c>
      <c r="FQ72" s="132">
        <f t="shared" si="207"/>
        <v>0</v>
      </c>
      <c r="FR72" s="132">
        <f t="shared" si="207"/>
        <v>0</v>
      </c>
      <c r="FS72" s="132">
        <f t="shared" si="207"/>
        <v>0</v>
      </c>
      <c r="FT72" s="132">
        <f t="shared" si="207"/>
        <v>0</v>
      </c>
      <c r="FU72" s="132">
        <f t="shared" si="207"/>
        <v>0</v>
      </c>
      <c r="FV72" s="132">
        <f t="shared" si="207"/>
        <v>0</v>
      </c>
      <c r="FW72" s="132">
        <f t="shared" si="207"/>
        <v>0</v>
      </c>
      <c r="FX72" s="132">
        <f t="shared" si="207"/>
        <v>0</v>
      </c>
      <c r="FY72" s="132">
        <f t="shared" si="207"/>
        <v>0</v>
      </c>
      <c r="FZ72" s="132">
        <f t="shared" si="207"/>
        <v>0</v>
      </c>
      <c r="GA72" s="132">
        <f t="shared" si="207"/>
        <v>0</v>
      </c>
      <c r="GB72" s="132">
        <f t="shared" si="207"/>
        <v>0</v>
      </c>
      <c r="GC72" s="132">
        <f t="shared" si="207"/>
        <v>0</v>
      </c>
      <c r="GD72" s="132">
        <f t="shared" si="207"/>
        <v>0</v>
      </c>
      <c r="GE72" s="132">
        <f t="shared" si="207"/>
        <v>0</v>
      </c>
      <c r="GF72" s="132">
        <f t="shared" si="207"/>
        <v>0</v>
      </c>
      <c r="GG72" s="132">
        <f t="shared" si="207"/>
        <v>0</v>
      </c>
      <c r="GH72" s="132">
        <f t="shared" si="207"/>
        <v>0</v>
      </c>
      <c r="GI72" s="132">
        <f t="shared" si="207"/>
        <v>0</v>
      </c>
      <c r="GJ72" s="132">
        <f t="shared" si="207"/>
        <v>0</v>
      </c>
      <c r="GK72" s="132">
        <f t="shared" si="207"/>
        <v>0</v>
      </c>
      <c r="GL72" s="132">
        <f t="shared" si="207"/>
        <v>0</v>
      </c>
      <c r="GM72" s="132">
        <f t="shared" si="207"/>
        <v>0</v>
      </c>
      <c r="GN72" s="132">
        <f t="shared" si="207"/>
        <v>0</v>
      </c>
      <c r="GO72" s="132">
        <f t="shared" si="207"/>
        <v>0</v>
      </c>
      <c r="GP72" s="132">
        <f t="shared" si="207"/>
        <v>0</v>
      </c>
      <c r="GQ72" s="132">
        <f t="shared" si="207"/>
        <v>0</v>
      </c>
      <c r="GR72" s="132">
        <f t="shared" si="207"/>
        <v>0</v>
      </c>
      <c r="GS72" s="132">
        <f t="shared" si="207"/>
        <v>0</v>
      </c>
      <c r="GT72" s="132">
        <f t="shared" si="207"/>
        <v>0</v>
      </c>
      <c r="GU72" s="132">
        <f t="shared" si="207"/>
        <v>0</v>
      </c>
      <c r="GV72" s="132">
        <f t="shared" si="207"/>
        <v>0</v>
      </c>
      <c r="GW72" s="132">
        <f t="shared" si="207"/>
        <v>0</v>
      </c>
      <c r="GX72" s="132">
        <f t="shared" si="207"/>
        <v>0</v>
      </c>
      <c r="GY72" s="132">
        <f t="shared" si="207"/>
        <v>0</v>
      </c>
      <c r="GZ72" s="132">
        <f t="shared" si="207"/>
        <v>0</v>
      </c>
      <c r="HA72" s="132">
        <f t="shared" si="207"/>
        <v>0</v>
      </c>
      <c r="HB72" s="132">
        <f t="shared" si="207"/>
        <v>0</v>
      </c>
      <c r="HC72" s="132">
        <f t="shared" si="207"/>
        <v>0</v>
      </c>
      <c r="HD72" s="132">
        <f t="shared" si="207"/>
        <v>0</v>
      </c>
      <c r="HE72" s="132">
        <f t="shared" si="207"/>
        <v>0</v>
      </c>
      <c r="HF72" s="132">
        <f t="shared" si="207"/>
        <v>0</v>
      </c>
      <c r="HG72" s="132">
        <f t="shared" si="207"/>
        <v>0</v>
      </c>
      <c r="HH72" s="132">
        <f t="shared" si="207"/>
        <v>0</v>
      </c>
      <c r="HI72" s="132">
        <f t="shared" si="207"/>
        <v>0</v>
      </c>
      <c r="HJ72" s="132">
        <f t="shared" si="207"/>
        <v>0</v>
      </c>
      <c r="HK72" s="132">
        <f t="shared" si="207"/>
        <v>0</v>
      </c>
      <c r="HL72" s="132">
        <f t="shared" si="207"/>
        <v>0</v>
      </c>
      <c r="HM72" s="132">
        <f t="shared" si="207"/>
        <v>0</v>
      </c>
      <c r="HN72" s="132">
        <f t="shared" si="207"/>
        <v>0</v>
      </c>
      <c r="HO72" s="132">
        <f t="shared" si="207"/>
        <v>0</v>
      </c>
      <c r="HP72" s="132">
        <f t="shared" si="207"/>
        <v>0</v>
      </c>
      <c r="HQ72" s="132">
        <f t="shared" si="207"/>
        <v>0</v>
      </c>
      <c r="HR72" s="132">
        <f t="shared" si="207"/>
        <v>0</v>
      </c>
      <c r="HS72" s="132">
        <f t="shared" si="207"/>
        <v>0</v>
      </c>
      <c r="HT72" s="132">
        <f t="shared" si="207"/>
        <v>0</v>
      </c>
      <c r="HU72" s="132">
        <f t="shared" si="207"/>
        <v>0</v>
      </c>
      <c r="HV72" s="132">
        <f t="shared" si="207"/>
        <v>0</v>
      </c>
      <c r="HW72" s="132">
        <f t="shared" si="207"/>
        <v>0</v>
      </c>
      <c r="HX72" s="132">
        <f t="shared" si="207"/>
        <v>0</v>
      </c>
      <c r="HY72" s="132">
        <f t="shared" si="207"/>
        <v>0</v>
      </c>
      <c r="HZ72" s="132">
        <f t="shared" si="207"/>
        <v>0</v>
      </c>
      <c r="IA72" s="132">
        <f t="shared" si="207"/>
        <v>0</v>
      </c>
      <c r="IB72" s="132">
        <f t="shared" si="207"/>
        <v>0</v>
      </c>
      <c r="IC72" s="132">
        <f t="shared" si="207"/>
        <v>0</v>
      </c>
      <c r="ID72" s="132">
        <f t="shared" si="207"/>
        <v>0</v>
      </c>
      <c r="IE72" s="132">
        <f t="shared" si="207"/>
        <v>0</v>
      </c>
      <c r="IF72" s="132">
        <f t="shared" si="207"/>
        <v>0</v>
      </c>
      <c r="IG72" s="132">
        <f t="shared" si="207"/>
        <v>0</v>
      </c>
      <c r="IH72" s="132">
        <f t="shared" si="207"/>
        <v>0</v>
      </c>
      <c r="II72" s="132">
        <f t="shared" si="207"/>
        <v>0</v>
      </c>
      <c r="IJ72" s="132">
        <f t="shared" si="207"/>
        <v>0</v>
      </c>
      <c r="IK72" s="132">
        <f t="shared" si="207"/>
        <v>0</v>
      </c>
      <c r="IL72" s="132">
        <f t="shared" si="207"/>
        <v>0</v>
      </c>
      <c r="IM72" s="132">
        <f t="shared" si="207"/>
        <v>0</v>
      </c>
      <c r="IN72" s="132">
        <f t="shared" si="207"/>
        <v>0</v>
      </c>
      <c r="IO72" s="132">
        <f t="shared" si="207"/>
        <v>0</v>
      </c>
      <c r="IP72" s="132">
        <f t="shared" si="207"/>
        <v>0</v>
      </c>
      <c r="IQ72" s="132">
        <f t="shared" si="207"/>
        <v>0</v>
      </c>
      <c r="IR72" s="132">
        <f t="shared" si="207"/>
        <v>0</v>
      </c>
      <c r="IS72" s="132">
        <f t="shared" si="207"/>
        <v>0</v>
      </c>
      <c r="IT72" s="132">
        <f t="shared" si="207"/>
        <v>0</v>
      </c>
      <c r="IU72" s="132">
        <f t="shared" si="207"/>
        <v>0</v>
      </c>
      <c r="IV72" s="132">
        <f t="shared" si="207"/>
        <v>0</v>
      </c>
      <c r="IW72" s="132">
        <f t="shared" si="207"/>
        <v>0</v>
      </c>
      <c r="IX72" s="132">
        <f t="shared" si="207"/>
        <v>0</v>
      </c>
      <c r="IY72" s="132">
        <f t="shared" si="207"/>
        <v>0</v>
      </c>
      <c r="IZ72" s="132">
        <f t="shared" si="207"/>
        <v>0</v>
      </c>
      <c r="JA72" s="132">
        <f t="shared" si="207"/>
        <v>0</v>
      </c>
      <c r="JB72" s="132">
        <f t="shared" si="207"/>
        <v>0</v>
      </c>
      <c r="JC72" s="132">
        <f t="shared" si="207"/>
        <v>0</v>
      </c>
      <c r="JD72" s="132">
        <f t="shared" si="207"/>
        <v>0</v>
      </c>
      <c r="JE72" s="132">
        <f t="shared" si="207"/>
        <v>0</v>
      </c>
      <c r="JF72" s="132">
        <f t="shared" si="207"/>
        <v>0</v>
      </c>
      <c r="JG72" s="132">
        <f t="shared" si="207"/>
        <v>0</v>
      </c>
      <c r="JH72" s="132">
        <f t="shared" si="207"/>
        <v>0</v>
      </c>
      <c r="JI72" s="132">
        <f t="shared" si="207"/>
        <v>0</v>
      </c>
      <c r="JJ72" s="132">
        <f t="shared" si="207"/>
        <v>0</v>
      </c>
      <c r="JK72" s="132">
        <f t="shared" si="207"/>
        <v>0</v>
      </c>
      <c r="JL72" s="132">
        <f t="shared" si="207"/>
        <v>0</v>
      </c>
      <c r="JM72" s="132">
        <f t="shared" si="207"/>
        <v>0</v>
      </c>
      <c r="JN72" s="132">
        <f t="shared" si="207"/>
        <v>0</v>
      </c>
      <c r="JO72" s="132">
        <f t="shared" si="207"/>
        <v>0</v>
      </c>
      <c r="JP72" s="132">
        <f t="shared" si="207"/>
        <v>0</v>
      </c>
      <c r="JQ72" s="132">
        <f t="shared" si="207"/>
        <v>0</v>
      </c>
      <c r="JR72" s="132">
        <f t="shared" si="207"/>
        <v>0</v>
      </c>
      <c r="JS72" s="132">
        <f t="shared" si="207"/>
        <v>0</v>
      </c>
      <c r="JT72" s="132">
        <f t="shared" si="207"/>
        <v>0</v>
      </c>
      <c r="JU72" s="132">
        <f t="shared" si="207"/>
        <v>0</v>
      </c>
      <c r="JV72" s="132">
        <f t="shared" si="207"/>
        <v>0</v>
      </c>
      <c r="JW72" s="132">
        <f t="shared" si="207"/>
        <v>0</v>
      </c>
      <c r="JX72" s="132">
        <f t="shared" si="207"/>
        <v>0</v>
      </c>
      <c r="JY72" s="132">
        <f t="shared" si="207"/>
        <v>0</v>
      </c>
      <c r="JZ72" s="132">
        <f t="shared" si="207"/>
        <v>0</v>
      </c>
      <c r="KA72" s="132">
        <f t="shared" si="207"/>
        <v>0</v>
      </c>
      <c r="KB72" s="132">
        <f t="shared" si="207"/>
        <v>0</v>
      </c>
      <c r="KC72" s="132">
        <f t="shared" si="207"/>
        <v>0</v>
      </c>
      <c r="KD72" s="132">
        <f t="shared" si="207"/>
        <v>0</v>
      </c>
      <c r="KE72" s="132">
        <f t="shared" si="207"/>
        <v>0</v>
      </c>
      <c r="KF72" s="132">
        <f t="shared" si="207"/>
        <v>0</v>
      </c>
      <c r="KG72" s="132">
        <f t="shared" si="207"/>
        <v>0</v>
      </c>
      <c r="KH72" s="132">
        <f t="shared" si="207"/>
        <v>0</v>
      </c>
      <c r="KI72" s="132">
        <f t="shared" si="207"/>
        <v>0</v>
      </c>
      <c r="KJ72" s="132">
        <f t="shared" si="207"/>
        <v>0</v>
      </c>
      <c r="KK72" s="132">
        <f t="shared" si="207"/>
        <v>0</v>
      </c>
      <c r="KL72" s="132">
        <f t="shared" si="207"/>
        <v>0</v>
      </c>
      <c r="KM72" s="132">
        <f t="shared" si="207"/>
        <v>0</v>
      </c>
      <c r="KN72" s="132">
        <f t="shared" si="207"/>
        <v>0</v>
      </c>
      <c r="KO72" s="132">
        <f t="shared" si="207"/>
        <v>0</v>
      </c>
      <c r="KP72" s="132">
        <f t="shared" si="207"/>
        <v>0</v>
      </c>
      <c r="KQ72" s="132">
        <f t="shared" si="207"/>
        <v>0</v>
      </c>
      <c r="KR72" s="132">
        <f t="shared" si="207"/>
        <v>0</v>
      </c>
      <c r="KS72" s="132">
        <f t="shared" si="207"/>
        <v>0</v>
      </c>
      <c r="KT72" s="132">
        <f t="shared" si="207"/>
        <v>0</v>
      </c>
      <c r="KU72" s="132">
        <f t="shared" si="207"/>
        <v>0</v>
      </c>
      <c r="KV72" s="132">
        <f t="shared" si="207"/>
        <v>0</v>
      </c>
      <c r="KW72" s="132">
        <f t="shared" si="207"/>
        <v>0</v>
      </c>
      <c r="KX72" s="132">
        <f t="shared" si="207"/>
        <v>0</v>
      </c>
      <c r="KY72" s="132">
        <f t="shared" si="207"/>
        <v>0</v>
      </c>
      <c r="KZ72" s="132">
        <f t="shared" si="207"/>
        <v>0</v>
      </c>
      <c r="LA72" s="132">
        <f t="shared" si="207"/>
        <v>0</v>
      </c>
      <c r="LB72" s="132">
        <f t="shared" si="207"/>
        <v>0</v>
      </c>
      <c r="LC72" s="132">
        <f t="shared" si="207"/>
        <v>0</v>
      </c>
      <c r="LD72" s="132">
        <f t="shared" si="207"/>
        <v>0</v>
      </c>
      <c r="LE72" s="132">
        <f t="shared" si="207"/>
        <v>0</v>
      </c>
      <c r="LF72" s="132">
        <f t="shared" si="207"/>
        <v>0</v>
      </c>
      <c r="LG72" s="132">
        <f t="shared" si="207"/>
        <v>0</v>
      </c>
      <c r="LH72" s="132">
        <f t="shared" si="207"/>
        <v>0</v>
      </c>
      <c r="LI72" s="132">
        <f t="shared" si="207"/>
        <v>0</v>
      </c>
      <c r="LJ72" s="132">
        <f t="shared" si="207"/>
        <v>0</v>
      </c>
      <c r="LK72" s="132">
        <f t="shared" si="207"/>
        <v>0</v>
      </c>
      <c r="LL72" s="132">
        <f t="shared" si="207"/>
        <v>0</v>
      </c>
      <c r="LM72" s="132">
        <f t="shared" si="207"/>
        <v>0</v>
      </c>
      <c r="LN72" s="132">
        <f t="shared" si="207"/>
        <v>0</v>
      </c>
      <c r="LO72" s="132">
        <f t="shared" si="207"/>
        <v>0</v>
      </c>
      <c r="LP72" s="132">
        <f t="shared" si="207"/>
        <v>0</v>
      </c>
      <c r="LQ72" s="132">
        <f t="shared" si="207"/>
        <v>0</v>
      </c>
      <c r="LR72" s="132">
        <f t="shared" si="207"/>
        <v>0</v>
      </c>
      <c r="LS72" s="132">
        <f t="shared" si="207"/>
        <v>0</v>
      </c>
      <c r="LT72" s="132">
        <f t="shared" si="207"/>
        <v>0</v>
      </c>
      <c r="LU72" s="132">
        <f t="shared" si="207"/>
        <v>0</v>
      </c>
      <c r="LV72" s="132">
        <f t="shared" si="207"/>
        <v>0</v>
      </c>
      <c r="LW72" s="132">
        <f t="shared" si="207"/>
        <v>0</v>
      </c>
      <c r="LX72" s="132">
        <f t="shared" si="207"/>
        <v>0</v>
      </c>
      <c r="LY72" s="132">
        <f t="shared" si="207"/>
        <v>0</v>
      </c>
      <c r="LZ72" s="132">
        <f t="shared" si="207"/>
        <v>0</v>
      </c>
      <c r="MA72" s="132">
        <f t="shared" si="207"/>
        <v>0</v>
      </c>
      <c r="MB72" s="132">
        <f t="shared" si="207"/>
        <v>0</v>
      </c>
      <c r="MC72" s="132">
        <f t="shared" si="207"/>
        <v>0</v>
      </c>
      <c r="MD72" s="132">
        <f t="shared" si="207"/>
        <v>0</v>
      </c>
      <c r="ME72" s="132">
        <f t="shared" si="207"/>
        <v>0</v>
      </c>
      <c r="MF72" s="132">
        <f t="shared" si="207"/>
        <v>0</v>
      </c>
      <c r="MG72" s="132">
        <f t="shared" si="207"/>
        <v>0</v>
      </c>
      <c r="MH72" s="132">
        <f t="shared" si="207"/>
        <v>0</v>
      </c>
      <c r="MI72" s="132">
        <f t="shared" si="207"/>
        <v>0</v>
      </c>
      <c r="MJ72" s="132">
        <f t="shared" si="207"/>
        <v>0</v>
      </c>
      <c r="MK72" s="132">
        <f t="shared" si="207"/>
        <v>0</v>
      </c>
      <c r="ML72" s="132">
        <f t="shared" si="207"/>
        <v>0</v>
      </c>
      <c r="MM72" s="132">
        <f t="shared" si="207"/>
        <v>0</v>
      </c>
      <c r="MN72" s="132">
        <f t="shared" si="207"/>
        <v>0</v>
      </c>
      <c r="MO72" s="132">
        <f t="shared" si="207"/>
        <v>0</v>
      </c>
      <c r="MP72" s="132">
        <f t="shared" si="207"/>
        <v>0</v>
      </c>
      <c r="MQ72" s="132">
        <f t="shared" si="207"/>
        <v>0</v>
      </c>
      <c r="MR72" s="132">
        <f t="shared" si="207"/>
        <v>0</v>
      </c>
      <c r="MS72" s="132">
        <f t="shared" si="207"/>
        <v>0</v>
      </c>
      <c r="MT72" s="132">
        <f t="shared" si="207"/>
        <v>0</v>
      </c>
      <c r="MU72" s="132">
        <f t="shared" si="207"/>
        <v>0</v>
      </c>
      <c r="MV72" s="132">
        <f t="shared" si="207"/>
        <v>0</v>
      </c>
      <c r="MW72" s="132">
        <f t="shared" si="207"/>
        <v>0</v>
      </c>
      <c r="MX72" s="132">
        <f t="shared" si="207"/>
        <v>0</v>
      </c>
      <c r="MY72" s="132">
        <f t="shared" si="207"/>
        <v>0</v>
      </c>
      <c r="MZ72" s="132">
        <f t="shared" si="207"/>
        <v>0</v>
      </c>
      <c r="NA72" s="132">
        <f t="shared" si="207"/>
        <v>0</v>
      </c>
      <c r="NB72" s="132">
        <f t="shared" si="207"/>
        <v>0</v>
      </c>
      <c r="NC72" s="132">
        <f t="shared" si="207"/>
        <v>0</v>
      </c>
      <c r="ND72" s="132">
        <f t="shared" si="207"/>
        <v>0</v>
      </c>
      <c r="NE72" s="132">
        <f t="shared" si="207"/>
        <v>0</v>
      </c>
      <c r="NF72" s="132">
        <f t="shared" si="207"/>
        <v>0</v>
      </c>
      <c r="NG72" s="132">
        <f t="shared" si="207"/>
        <v>0</v>
      </c>
      <c r="NH72" s="132">
        <f t="shared" si="207"/>
        <v>0</v>
      </c>
      <c r="NI72" s="132">
        <f t="shared" si="207"/>
        <v>0</v>
      </c>
      <c r="NJ72" s="132">
        <f t="shared" si="207"/>
        <v>0</v>
      </c>
      <c r="NK72" s="132">
        <f t="shared" si="207"/>
        <v>0</v>
      </c>
      <c r="NL72" s="132">
        <f t="shared" si="207"/>
        <v>0</v>
      </c>
      <c r="NM72" s="132">
        <f t="shared" si="207"/>
        <v>0</v>
      </c>
      <c r="NN72" s="132">
        <f t="shared" si="207"/>
        <v>0</v>
      </c>
      <c r="NO72" s="132">
        <f t="shared" si="207"/>
        <v>0</v>
      </c>
      <c r="NP72" s="132">
        <f t="shared" si="207"/>
        <v>0</v>
      </c>
      <c r="NQ72" s="132">
        <f t="shared" si="207"/>
        <v>0</v>
      </c>
      <c r="NR72" s="132">
        <f t="shared" si="207"/>
        <v>0</v>
      </c>
      <c r="NS72" s="132">
        <f t="shared" si="207"/>
        <v>0</v>
      </c>
      <c r="NT72" s="132">
        <f t="shared" si="207"/>
        <v>0</v>
      </c>
      <c r="NU72" s="132">
        <f t="shared" si="207"/>
        <v>0</v>
      </c>
      <c r="NV72" s="132">
        <f t="shared" si="207"/>
        <v>0</v>
      </c>
      <c r="NW72" s="132">
        <f t="shared" si="207"/>
        <v>0</v>
      </c>
      <c r="NX72" s="132">
        <f t="shared" si="207"/>
        <v>0</v>
      </c>
      <c r="NY72" s="132">
        <f t="shared" si="207"/>
        <v>0</v>
      </c>
      <c r="NZ72" s="132">
        <f t="shared" si="207"/>
        <v>0</v>
      </c>
      <c r="OA72" s="132">
        <f t="shared" si="207"/>
        <v>0</v>
      </c>
      <c r="OB72" s="132">
        <f t="shared" si="207"/>
        <v>0</v>
      </c>
      <c r="OC72" s="132">
        <f t="shared" si="207"/>
        <v>0</v>
      </c>
      <c r="OD72" s="132">
        <f t="shared" si="207"/>
        <v>0</v>
      </c>
      <c r="OE72" s="133">
        <f t="shared" si="207"/>
        <v>0</v>
      </c>
      <c r="OF72" s="133">
        <f t="shared" si="207"/>
        <v>0</v>
      </c>
      <c r="OG72" s="133">
        <f t="shared" si="207"/>
        <v>0</v>
      </c>
      <c r="OH72" s="133">
        <f t="shared" si="207"/>
        <v>0</v>
      </c>
      <c r="OI72" s="133">
        <f t="shared" si="207"/>
        <v>0</v>
      </c>
      <c r="OJ72" s="133">
        <f t="shared" si="207"/>
        <v>0</v>
      </c>
      <c r="OK72" s="133">
        <f t="shared" si="207"/>
        <v>0</v>
      </c>
      <c r="OL72" s="133">
        <f t="shared" si="207"/>
        <v>0</v>
      </c>
      <c r="OM72" s="133">
        <f t="shared" si="207"/>
        <v>0</v>
      </c>
      <c r="ON72" s="133">
        <f t="shared" si="207"/>
        <v>0</v>
      </c>
      <c r="OO72" s="133">
        <f t="shared" si="207"/>
        <v>0</v>
      </c>
      <c r="OP72" s="133">
        <f t="shared" si="207"/>
        <v>0</v>
      </c>
      <c r="OQ72" s="133">
        <f t="shared" si="207"/>
        <v>0</v>
      </c>
      <c r="OR72" s="133">
        <f t="shared" si="207"/>
        <v>0</v>
      </c>
      <c r="OS72" s="133">
        <f t="shared" si="207"/>
        <v>0</v>
      </c>
      <c r="OT72" s="133">
        <f t="shared" si="207"/>
        <v>0</v>
      </c>
      <c r="OU72" s="133">
        <f t="shared" si="207"/>
        <v>0</v>
      </c>
      <c r="OV72" s="133">
        <f t="shared" si="207"/>
        <v>0</v>
      </c>
      <c r="OW72" s="133">
        <f t="shared" si="207"/>
        <v>0</v>
      </c>
      <c r="OX72" s="133">
        <f t="shared" si="207"/>
        <v>0</v>
      </c>
      <c r="OY72" s="133">
        <f t="shared" si="207"/>
        <v>0</v>
      </c>
      <c r="OZ72" s="133">
        <f t="shared" si="207"/>
        <v>0</v>
      </c>
      <c r="PA72" s="133">
        <f t="shared" si="207"/>
        <v>0</v>
      </c>
      <c r="PB72" s="133">
        <f t="shared" si="207"/>
        <v>0</v>
      </c>
      <c r="PC72" s="133">
        <f t="shared" si="207"/>
        <v>0</v>
      </c>
      <c r="PD72" s="133">
        <f t="shared" si="207"/>
        <v>0</v>
      </c>
      <c r="PE72" s="133">
        <f t="shared" si="207"/>
        <v>0</v>
      </c>
      <c r="PF72" s="133">
        <f t="shared" si="207"/>
        <v>0</v>
      </c>
      <c r="PG72" s="133">
        <f t="shared" si="207"/>
        <v>0</v>
      </c>
      <c r="PH72" s="133">
        <f t="shared" si="207"/>
        <v>0</v>
      </c>
      <c r="PI72" s="133">
        <f t="shared" si="207"/>
        <v>0</v>
      </c>
      <c r="PJ72" s="133">
        <f t="shared" si="207"/>
        <v>0</v>
      </c>
      <c r="PK72" s="133">
        <f t="shared" si="207"/>
        <v>0</v>
      </c>
      <c r="PL72" s="133">
        <f t="shared" si="207"/>
        <v>0</v>
      </c>
      <c r="PM72" s="133">
        <f t="shared" si="207"/>
        <v>0</v>
      </c>
      <c r="PN72" s="133">
        <f t="shared" si="207"/>
        <v>0</v>
      </c>
      <c r="PO72" s="133">
        <f t="shared" si="207"/>
        <v>0</v>
      </c>
      <c r="PP72" s="133">
        <f t="shared" si="207"/>
        <v>0</v>
      </c>
      <c r="PQ72" s="133">
        <f t="shared" si="207"/>
        <v>0</v>
      </c>
      <c r="PR72" s="133">
        <f t="shared" si="207"/>
        <v>0</v>
      </c>
      <c r="PS72" s="133">
        <f t="shared" si="207"/>
        <v>0</v>
      </c>
      <c r="PT72" s="133">
        <f t="shared" si="207"/>
        <v>0</v>
      </c>
      <c r="PU72" s="133">
        <f t="shared" si="207"/>
        <v>0</v>
      </c>
      <c r="PV72" s="133">
        <f t="shared" si="207"/>
        <v>0</v>
      </c>
      <c r="PW72" s="133">
        <f t="shared" si="207"/>
        <v>0</v>
      </c>
      <c r="PX72" s="133">
        <f t="shared" si="207"/>
        <v>0</v>
      </c>
      <c r="PY72" s="133">
        <f t="shared" si="207"/>
        <v>0</v>
      </c>
      <c r="PZ72" s="133">
        <f t="shared" si="207"/>
        <v>0</v>
      </c>
      <c r="QA72" s="133">
        <f t="shared" si="207"/>
        <v>0</v>
      </c>
      <c r="QB72" s="133">
        <f t="shared" si="207"/>
        <v>0</v>
      </c>
      <c r="QC72" s="133">
        <f t="shared" si="207"/>
        <v>0</v>
      </c>
      <c r="QD72" s="133">
        <f t="shared" si="207"/>
        <v>0</v>
      </c>
      <c r="QE72" s="133">
        <f t="shared" si="207"/>
        <v>0</v>
      </c>
      <c r="QF72" s="133">
        <f t="shared" si="207"/>
        <v>0</v>
      </c>
      <c r="QG72" s="133">
        <f t="shared" si="207"/>
        <v>0</v>
      </c>
      <c r="QH72" s="133">
        <f t="shared" si="207"/>
        <v>0</v>
      </c>
      <c r="QI72" s="133">
        <f t="shared" si="207"/>
        <v>0</v>
      </c>
    </row>
    <row r="73" ht="21.75" customHeight="1">
      <c r="A73" s="180"/>
      <c r="B73" s="126">
        <f t="shared" si="122"/>
        <v>0</v>
      </c>
      <c r="C73" s="200"/>
      <c r="D73" s="201"/>
      <c r="E73" s="122">
        <f t="shared" si="196"/>
        <v>0</v>
      </c>
      <c r="F73" s="201"/>
      <c r="G73" s="122">
        <f t="shared" si="197"/>
        <v>0</v>
      </c>
      <c r="H73" s="104"/>
      <c r="I73" s="139"/>
      <c r="J73" s="126">
        <f t="shared" si="123"/>
        <v>0</v>
      </c>
      <c r="K73" s="127"/>
      <c r="L73" s="128"/>
      <c r="M73" s="127"/>
      <c r="N73" s="128"/>
      <c r="O73" s="127"/>
      <c r="P73" s="104"/>
      <c r="Q73" s="132"/>
      <c r="R73" s="126">
        <f t="shared" si="124"/>
        <v>0</v>
      </c>
      <c r="S73" s="142"/>
      <c r="T73" s="143"/>
      <c r="U73" s="127">
        <f t="shared" si="193"/>
        <v>0</v>
      </c>
      <c r="V73" s="143"/>
      <c r="W73" s="127">
        <f t="shared" si="194"/>
        <v>0</v>
      </c>
      <c r="X73" s="104"/>
      <c r="Y73" s="139"/>
      <c r="Z73" s="126">
        <f t="shared" si="125"/>
        <v>0</v>
      </c>
      <c r="AA73" s="127"/>
      <c r="AB73" s="128"/>
      <c r="AC73" s="127">
        <f t="shared" si="203"/>
        <v>0</v>
      </c>
      <c r="AD73" s="128"/>
      <c r="AE73" s="127">
        <f t="shared" si="204"/>
        <v>0</v>
      </c>
      <c r="AF73" s="104"/>
      <c r="AG73" s="104"/>
      <c r="AH73" s="139"/>
      <c r="AI73" s="126">
        <f t="shared" si="126"/>
        <v>0</v>
      </c>
      <c r="AJ73" s="127"/>
      <c r="AK73" s="128"/>
      <c r="AL73" s="127">
        <f t="shared" si="205"/>
        <v>0</v>
      </c>
      <c r="AM73" s="128"/>
      <c r="AN73" s="127">
        <f t="shared" si="206"/>
        <v>0</v>
      </c>
      <c r="AO73" s="104"/>
      <c r="AP73" s="132"/>
      <c r="AQ73" s="126">
        <f t="shared" si="127"/>
        <v>0</v>
      </c>
      <c r="AR73" s="142"/>
      <c r="AS73" s="143"/>
      <c r="AT73" s="142"/>
      <c r="AU73" s="143"/>
      <c r="AV73" s="142"/>
      <c r="AW73" s="104"/>
      <c r="AX73" s="132"/>
      <c r="AY73" s="126">
        <f t="shared" si="128"/>
        <v>0</v>
      </c>
      <c r="AZ73" s="142"/>
      <c r="BA73" s="143"/>
      <c r="BB73" s="127">
        <f t="shared" si="189"/>
        <v>0</v>
      </c>
      <c r="BC73" s="130"/>
      <c r="BD73" s="127">
        <f t="shared" si="190"/>
        <v>0</v>
      </c>
      <c r="BF73" s="69"/>
      <c r="BH73" s="131">
        <f t="shared" si="129"/>
        <v>0</v>
      </c>
      <c r="BI73" s="132">
        <f t="shared" si="130"/>
        <v>0</v>
      </c>
      <c r="BJ73" s="132">
        <f t="shared" ref="BJ73:QI73" si="208">+IF($A73=BJ$11,($E73+$G73))+IF($I73=BJ$11,($M73+$O73))+IF($Q73=BJ$11,($U73+$W73))+IF($Y73=BJ$11,($AC73+$AE73))+IF($AH73=BJ$11,($AL73+$AN73))+IF($AP73=BJ$11,($AT73+$AV73))+IF($AX73=BJ$11,($BB73+$BD73))</f>
        <v>0</v>
      </c>
      <c r="BK73" s="132">
        <f t="shared" si="208"/>
        <v>0</v>
      </c>
      <c r="BL73" s="132">
        <f t="shared" si="208"/>
        <v>0</v>
      </c>
      <c r="BM73" s="132">
        <f t="shared" si="208"/>
        <v>0</v>
      </c>
      <c r="BN73" s="132">
        <f t="shared" si="208"/>
        <v>0</v>
      </c>
      <c r="BO73" s="132">
        <f t="shared" si="208"/>
        <v>0</v>
      </c>
      <c r="BP73" s="132">
        <f t="shared" si="208"/>
        <v>0</v>
      </c>
      <c r="BQ73" s="132">
        <f t="shared" si="208"/>
        <v>0</v>
      </c>
      <c r="BR73" s="132">
        <f t="shared" si="208"/>
        <v>0</v>
      </c>
      <c r="BS73" s="132">
        <f t="shared" si="208"/>
        <v>0</v>
      </c>
      <c r="BT73" s="132">
        <f t="shared" si="208"/>
        <v>0</v>
      </c>
      <c r="BU73" s="132">
        <f t="shared" si="208"/>
        <v>0</v>
      </c>
      <c r="BV73" s="132">
        <f t="shared" si="208"/>
        <v>0</v>
      </c>
      <c r="BW73" s="132">
        <f t="shared" si="208"/>
        <v>0</v>
      </c>
      <c r="BX73" s="132">
        <f t="shared" si="208"/>
        <v>0</v>
      </c>
      <c r="BY73" s="132">
        <f t="shared" si="208"/>
        <v>0</v>
      </c>
      <c r="BZ73" s="132">
        <f t="shared" si="208"/>
        <v>0</v>
      </c>
      <c r="CA73" s="132">
        <f t="shared" si="208"/>
        <v>0</v>
      </c>
      <c r="CB73" s="132">
        <f t="shared" si="208"/>
        <v>0</v>
      </c>
      <c r="CC73" s="132">
        <f t="shared" si="208"/>
        <v>0</v>
      </c>
      <c r="CD73" s="132">
        <f t="shared" si="208"/>
        <v>0</v>
      </c>
      <c r="CE73" s="132">
        <f t="shared" si="208"/>
        <v>0</v>
      </c>
      <c r="CF73" s="132">
        <f t="shared" si="208"/>
        <v>0</v>
      </c>
      <c r="CG73" s="132">
        <f t="shared" si="208"/>
        <v>0</v>
      </c>
      <c r="CH73" s="132">
        <f t="shared" si="208"/>
        <v>0</v>
      </c>
      <c r="CI73" s="132">
        <f t="shared" si="208"/>
        <v>0</v>
      </c>
      <c r="CJ73" s="132">
        <f t="shared" si="208"/>
        <v>0</v>
      </c>
      <c r="CK73" s="132">
        <f t="shared" si="208"/>
        <v>0</v>
      </c>
      <c r="CL73" s="132">
        <f t="shared" si="208"/>
        <v>0</v>
      </c>
      <c r="CM73" s="132">
        <f t="shared" si="208"/>
        <v>0</v>
      </c>
      <c r="CN73" s="132">
        <f t="shared" si="208"/>
        <v>0</v>
      </c>
      <c r="CO73" s="132">
        <f t="shared" si="208"/>
        <v>0</v>
      </c>
      <c r="CP73" s="132">
        <f t="shared" si="208"/>
        <v>0</v>
      </c>
      <c r="CQ73" s="132">
        <f t="shared" si="208"/>
        <v>0</v>
      </c>
      <c r="CR73" s="132">
        <f t="shared" si="208"/>
        <v>0</v>
      </c>
      <c r="CS73" s="132">
        <f t="shared" si="208"/>
        <v>0</v>
      </c>
      <c r="CT73" s="132">
        <f t="shared" si="208"/>
        <v>0</v>
      </c>
      <c r="CU73" s="132">
        <f t="shared" si="208"/>
        <v>0</v>
      </c>
      <c r="CV73" s="132">
        <f t="shared" si="208"/>
        <v>0</v>
      </c>
      <c r="CW73" s="132">
        <f t="shared" si="208"/>
        <v>0</v>
      </c>
      <c r="CX73" s="132">
        <f t="shared" si="208"/>
        <v>0</v>
      </c>
      <c r="CY73" s="132">
        <f t="shared" si="208"/>
        <v>0</v>
      </c>
      <c r="CZ73" s="132">
        <f t="shared" si="208"/>
        <v>0</v>
      </c>
      <c r="DA73" s="132">
        <f t="shared" si="208"/>
        <v>0</v>
      </c>
      <c r="DB73" s="132">
        <f t="shared" si="208"/>
        <v>0</v>
      </c>
      <c r="DC73" s="132">
        <f t="shared" si="208"/>
        <v>0</v>
      </c>
      <c r="DD73" s="132">
        <f t="shared" si="208"/>
        <v>0</v>
      </c>
      <c r="DE73" s="132">
        <f t="shared" si="208"/>
        <v>0</v>
      </c>
      <c r="DF73" s="132">
        <f t="shared" si="208"/>
        <v>0</v>
      </c>
      <c r="DG73" s="132">
        <f t="shared" si="208"/>
        <v>0</v>
      </c>
      <c r="DH73" s="132">
        <f t="shared" si="208"/>
        <v>0</v>
      </c>
      <c r="DI73" s="132">
        <f t="shared" si="208"/>
        <v>0</v>
      </c>
      <c r="DJ73" s="132">
        <f t="shared" si="208"/>
        <v>0</v>
      </c>
      <c r="DK73" s="132">
        <f t="shared" si="208"/>
        <v>0</v>
      </c>
      <c r="DL73" s="132">
        <f t="shared" si="208"/>
        <v>0</v>
      </c>
      <c r="DM73" s="132">
        <f t="shared" si="208"/>
        <v>0</v>
      </c>
      <c r="DN73" s="132">
        <f t="shared" si="208"/>
        <v>0</v>
      </c>
      <c r="DO73" s="132">
        <f t="shared" si="208"/>
        <v>0</v>
      </c>
      <c r="DP73" s="132">
        <f t="shared" si="208"/>
        <v>0</v>
      </c>
      <c r="DQ73" s="132">
        <f t="shared" si="208"/>
        <v>0</v>
      </c>
      <c r="DR73" s="132">
        <f t="shared" si="208"/>
        <v>0</v>
      </c>
      <c r="DS73" s="132">
        <f t="shared" si="208"/>
        <v>0</v>
      </c>
      <c r="DT73" s="132">
        <f t="shared" si="208"/>
        <v>0</v>
      </c>
      <c r="DU73" s="132">
        <f t="shared" si="208"/>
        <v>0</v>
      </c>
      <c r="DV73" s="132">
        <f t="shared" si="208"/>
        <v>0</v>
      </c>
      <c r="DW73" s="132">
        <f t="shared" si="208"/>
        <v>0</v>
      </c>
      <c r="DX73" s="132">
        <f t="shared" si="208"/>
        <v>0</v>
      </c>
      <c r="DY73" s="132">
        <f t="shared" si="208"/>
        <v>0</v>
      </c>
      <c r="DZ73" s="132">
        <f t="shared" si="208"/>
        <v>0</v>
      </c>
      <c r="EA73" s="132">
        <f t="shared" si="208"/>
        <v>0</v>
      </c>
      <c r="EB73" s="132">
        <f t="shared" si="208"/>
        <v>0</v>
      </c>
      <c r="EC73" s="132">
        <f t="shared" si="208"/>
        <v>0</v>
      </c>
      <c r="ED73" s="132">
        <f t="shared" si="208"/>
        <v>0</v>
      </c>
      <c r="EE73" s="132">
        <f t="shared" si="208"/>
        <v>0</v>
      </c>
      <c r="EF73" s="132">
        <f t="shared" si="208"/>
        <v>0</v>
      </c>
      <c r="EG73" s="132">
        <f t="shared" si="208"/>
        <v>0</v>
      </c>
      <c r="EH73" s="132">
        <f t="shared" si="208"/>
        <v>0</v>
      </c>
      <c r="EI73" s="132">
        <f t="shared" si="208"/>
        <v>0</v>
      </c>
      <c r="EJ73" s="132">
        <f t="shared" si="208"/>
        <v>0</v>
      </c>
      <c r="EK73" s="132">
        <f t="shared" si="208"/>
        <v>0</v>
      </c>
      <c r="EL73" s="132">
        <f t="shared" si="208"/>
        <v>0</v>
      </c>
      <c r="EM73" s="132">
        <f t="shared" si="208"/>
        <v>0</v>
      </c>
      <c r="EN73" s="132">
        <f t="shared" si="208"/>
        <v>0</v>
      </c>
      <c r="EO73" s="132">
        <f t="shared" si="208"/>
        <v>0</v>
      </c>
      <c r="EP73" s="132">
        <f t="shared" si="208"/>
        <v>0</v>
      </c>
      <c r="EQ73" s="132">
        <f t="shared" si="208"/>
        <v>0</v>
      </c>
      <c r="ER73" s="132">
        <f t="shared" si="208"/>
        <v>0</v>
      </c>
      <c r="ES73" s="132">
        <f t="shared" si="208"/>
        <v>0</v>
      </c>
      <c r="ET73" s="132">
        <f t="shared" si="208"/>
        <v>0</v>
      </c>
      <c r="EU73" s="132">
        <f t="shared" si="208"/>
        <v>0</v>
      </c>
      <c r="EV73" s="132">
        <f t="shared" si="208"/>
        <v>0</v>
      </c>
      <c r="EW73" s="132">
        <f t="shared" si="208"/>
        <v>0</v>
      </c>
      <c r="EX73" s="132">
        <f t="shared" si="208"/>
        <v>0</v>
      </c>
      <c r="EY73" s="132">
        <f t="shared" si="208"/>
        <v>0</v>
      </c>
      <c r="EZ73" s="132">
        <f t="shared" si="208"/>
        <v>0</v>
      </c>
      <c r="FA73" s="132">
        <f t="shared" si="208"/>
        <v>0</v>
      </c>
      <c r="FB73" s="132">
        <f t="shared" si="208"/>
        <v>0</v>
      </c>
      <c r="FC73" s="132">
        <f t="shared" si="208"/>
        <v>0</v>
      </c>
      <c r="FD73" s="132">
        <f t="shared" si="208"/>
        <v>0</v>
      </c>
      <c r="FE73" s="132">
        <f t="shared" si="208"/>
        <v>0</v>
      </c>
      <c r="FF73" s="132">
        <f t="shared" si="208"/>
        <v>0</v>
      </c>
      <c r="FG73" s="132">
        <f t="shared" si="208"/>
        <v>0</v>
      </c>
      <c r="FH73" s="132">
        <f t="shared" si="208"/>
        <v>0</v>
      </c>
      <c r="FI73" s="132">
        <f t="shared" si="208"/>
        <v>0</v>
      </c>
      <c r="FJ73" s="132">
        <f t="shared" si="208"/>
        <v>0</v>
      </c>
      <c r="FK73" s="132">
        <f t="shared" si="208"/>
        <v>0</v>
      </c>
      <c r="FL73" s="132">
        <f t="shared" si="208"/>
        <v>0</v>
      </c>
      <c r="FM73" s="132">
        <f t="shared" si="208"/>
        <v>0</v>
      </c>
      <c r="FN73" s="132">
        <f t="shared" si="208"/>
        <v>0</v>
      </c>
      <c r="FO73" s="132">
        <f t="shared" si="208"/>
        <v>0</v>
      </c>
      <c r="FP73" s="132">
        <f t="shared" si="208"/>
        <v>0</v>
      </c>
      <c r="FQ73" s="132">
        <f t="shared" si="208"/>
        <v>0</v>
      </c>
      <c r="FR73" s="132">
        <f t="shared" si="208"/>
        <v>0</v>
      </c>
      <c r="FS73" s="132">
        <f t="shared" si="208"/>
        <v>0</v>
      </c>
      <c r="FT73" s="132">
        <f t="shared" si="208"/>
        <v>0</v>
      </c>
      <c r="FU73" s="132">
        <f t="shared" si="208"/>
        <v>0</v>
      </c>
      <c r="FV73" s="132">
        <f t="shared" si="208"/>
        <v>0</v>
      </c>
      <c r="FW73" s="132">
        <f t="shared" si="208"/>
        <v>0</v>
      </c>
      <c r="FX73" s="132">
        <f t="shared" si="208"/>
        <v>0</v>
      </c>
      <c r="FY73" s="132">
        <f t="shared" si="208"/>
        <v>0</v>
      </c>
      <c r="FZ73" s="132">
        <f t="shared" si="208"/>
        <v>0</v>
      </c>
      <c r="GA73" s="132">
        <f t="shared" si="208"/>
        <v>0</v>
      </c>
      <c r="GB73" s="132">
        <f t="shared" si="208"/>
        <v>0</v>
      </c>
      <c r="GC73" s="132">
        <f t="shared" si="208"/>
        <v>0</v>
      </c>
      <c r="GD73" s="132">
        <f t="shared" si="208"/>
        <v>0</v>
      </c>
      <c r="GE73" s="132">
        <f t="shared" si="208"/>
        <v>0</v>
      </c>
      <c r="GF73" s="132">
        <f t="shared" si="208"/>
        <v>0</v>
      </c>
      <c r="GG73" s="132">
        <f t="shared" si="208"/>
        <v>0</v>
      </c>
      <c r="GH73" s="132">
        <f t="shared" si="208"/>
        <v>0</v>
      </c>
      <c r="GI73" s="132">
        <f t="shared" si="208"/>
        <v>0</v>
      </c>
      <c r="GJ73" s="132">
        <f t="shared" si="208"/>
        <v>0</v>
      </c>
      <c r="GK73" s="132">
        <f t="shared" si="208"/>
        <v>0</v>
      </c>
      <c r="GL73" s="132">
        <f t="shared" si="208"/>
        <v>0</v>
      </c>
      <c r="GM73" s="132">
        <f t="shared" si="208"/>
        <v>0</v>
      </c>
      <c r="GN73" s="132">
        <f t="shared" si="208"/>
        <v>0</v>
      </c>
      <c r="GO73" s="132">
        <f t="shared" si="208"/>
        <v>0</v>
      </c>
      <c r="GP73" s="132">
        <f t="shared" si="208"/>
        <v>0</v>
      </c>
      <c r="GQ73" s="132">
        <f t="shared" si="208"/>
        <v>0</v>
      </c>
      <c r="GR73" s="132">
        <f t="shared" si="208"/>
        <v>0</v>
      </c>
      <c r="GS73" s="132">
        <f t="shared" si="208"/>
        <v>0</v>
      </c>
      <c r="GT73" s="132">
        <f t="shared" si="208"/>
        <v>0</v>
      </c>
      <c r="GU73" s="132">
        <f t="shared" si="208"/>
        <v>0</v>
      </c>
      <c r="GV73" s="132">
        <f t="shared" si="208"/>
        <v>0</v>
      </c>
      <c r="GW73" s="132">
        <f t="shared" si="208"/>
        <v>0</v>
      </c>
      <c r="GX73" s="132">
        <f t="shared" si="208"/>
        <v>0</v>
      </c>
      <c r="GY73" s="132">
        <f t="shared" si="208"/>
        <v>0</v>
      </c>
      <c r="GZ73" s="132">
        <f t="shared" si="208"/>
        <v>0</v>
      </c>
      <c r="HA73" s="132">
        <f t="shared" si="208"/>
        <v>0</v>
      </c>
      <c r="HB73" s="132">
        <f t="shared" si="208"/>
        <v>0</v>
      </c>
      <c r="HC73" s="132">
        <f t="shared" si="208"/>
        <v>0</v>
      </c>
      <c r="HD73" s="132">
        <f t="shared" si="208"/>
        <v>0</v>
      </c>
      <c r="HE73" s="132">
        <f t="shared" si="208"/>
        <v>0</v>
      </c>
      <c r="HF73" s="132">
        <f t="shared" si="208"/>
        <v>0</v>
      </c>
      <c r="HG73" s="132">
        <f t="shared" si="208"/>
        <v>0</v>
      </c>
      <c r="HH73" s="132">
        <f t="shared" si="208"/>
        <v>0</v>
      </c>
      <c r="HI73" s="132">
        <f t="shared" si="208"/>
        <v>0</v>
      </c>
      <c r="HJ73" s="132">
        <f t="shared" si="208"/>
        <v>0</v>
      </c>
      <c r="HK73" s="132">
        <f t="shared" si="208"/>
        <v>0</v>
      </c>
      <c r="HL73" s="132">
        <f t="shared" si="208"/>
        <v>0</v>
      </c>
      <c r="HM73" s="132">
        <f t="shared" si="208"/>
        <v>0</v>
      </c>
      <c r="HN73" s="132">
        <f t="shared" si="208"/>
        <v>0</v>
      </c>
      <c r="HO73" s="132">
        <f t="shared" si="208"/>
        <v>0</v>
      </c>
      <c r="HP73" s="132">
        <f t="shared" si="208"/>
        <v>0</v>
      </c>
      <c r="HQ73" s="132">
        <f t="shared" si="208"/>
        <v>0</v>
      </c>
      <c r="HR73" s="132">
        <f t="shared" si="208"/>
        <v>0</v>
      </c>
      <c r="HS73" s="132">
        <f t="shared" si="208"/>
        <v>0</v>
      </c>
      <c r="HT73" s="132">
        <f t="shared" si="208"/>
        <v>0</v>
      </c>
      <c r="HU73" s="132">
        <f t="shared" si="208"/>
        <v>0</v>
      </c>
      <c r="HV73" s="132">
        <f t="shared" si="208"/>
        <v>0</v>
      </c>
      <c r="HW73" s="132">
        <f t="shared" si="208"/>
        <v>0</v>
      </c>
      <c r="HX73" s="132">
        <f t="shared" si="208"/>
        <v>0</v>
      </c>
      <c r="HY73" s="132">
        <f t="shared" si="208"/>
        <v>0</v>
      </c>
      <c r="HZ73" s="132">
        <f t="shared" si="208"/>
        <v>0</v>
      </c>
      <c r="IA73" s="132">
        <f t="shared" si="208"/>
        <v>0</v>
      </c>
      <c r="IB73" s="132">
        <f t="shared" si="208"/>
        <v>0</v>
      </c>
      <c r="IC73" s="132">
        <f t="shared" si="208"/>
        <v>0</v>
      </c>
      <c r="ID73" s="132">
        <f t="shared" si="208"/>
        <v>0</v>
      </c>
      <c r="IE73" s="132">
        <f t="shared" si="208"/>
        <v>0</v>
      </c>
      <c r="IF73" s="132">
        <f t="shared" si="208"/>
        <v>0</v>
      </c>
      <c r="IG73" s="132">
        <f t="shared" si="208"/>
        <v>0</v>
      </c>
      <c r="IH73" s="132">
        <f t="shared" si="208"/>
        <v>0</v>
      </c>
      <c r="II73" s="132">
        <f t="shared" si="208"/>
        <v>0</v>
      </c>
      <c r="IJ73" s="132">
        <f t="shared" si="208"/>
        <v>0</v>
      </c>
      <c r="IK73" s="132">
        <f t="shared" si="208"/>
        <v>0</v>
      </c>
      <c r="IL73" s="132">
        <f t="shared" si="208"/>
        <v>0</v>
      </c>
      <c r="IM73" s="132">
        <f t="shared" si="208"/>
        <v>0</v>
      </c>
      <c r="IN73" s="132">
        <f t="shared" si="208"/>
        <v>0</v>
      </c>
      <c r="IO73" s="132">
        <f t="shared" si="208"/>
        <v>0</v>
      </c>
      <c r="IP73" s="132">
        <f t="shared" si="208"/>
        <v>0</v>
      </c>
      <c r="IQ73" s="132">
        <f t="shared" si="208"/>
        <v>0</v>
      </c>
      <c r="IR73" s="132">
        <f t="shared" si="208"/>
        <v>0</v>
      </c>
      <c r="IS73" s="132">
        <f t="shared" si="208"/>
        <v>0</v>
      </c>
      <c r="IT73" s="132">
        <f t="shared" si="208"/>
        <v>0</v>
      </c>
      <c r="IU73" s="132">
        <f t="shared" si="208"/>
        <v>0</v>
      </c>
      <c r="IV73" s="132">
        <f t="shared" si="208"/>
        <v>0</v>
      </c>
      <c r="IW73" s="132">
        <f t="shared" si="208"/>
        <v>0</v>
      </c>
      <c r="IX73" s="132">
        <f t="shared" si="208"/>
        <v>0</v>
      </c>
      <c r="IY73" s="132">
        <f t="shared" si="208"/>
        <v>0</v>
      </c>
      <c r="IZ73" s="132">
        <f t="shared" si="208"/>
        <v>0</v>
      </c>
      <c r="JA73" s="132">
        <f t="shared" si="208"/>
        <v>0</v>
      </c>
      <c r="JB73" s="132">
        <f t="shared" si="208"/>
        <v>0</v>
      </c>
      <c r="JC73" s="132">
        <f t="shared" si="208"/>
        <v>0</v>
      </c>
      <c r="JD73" s="132">
        <f t="shared" si="208"/>
        <v>0</v>
      </c>
      <c r="JE73" s="132">
        <f t="shared" si="208"/>
        <v>0</v>
      </c>
      <c r="JF73" s="132">
        <f t="shared" si="208"/>
        <v>0</v>
      </c>
      <c r="JG73" s="132">
        <f t="shared" si="208"/>
        <v>0</v>
      </c>
      <c r="JH73" s="132">
        <f t="shared" si="208"/>
        <v>0</v>
      </c>
      <c r="JI73" s="132">
        <f t="shared" si="208"/>
        <v>0</v>
      </c>
      <c r="JJ73" s="132">
        <f t="shared" si="208"/>
        <v>0</v>
      </c>
      <c r="JK73" s="132">
        <f t="shared" si="208"/>
        <v>0</v>
      </c>
      <c r="JL73" s="132">
        <f t="shared" si="208"/>
        <v>0</v>
      </c>
      <c r="JM73" s="132">
        <f t="shared" si="208"/>
        <v>0</v>
      </c>
      <c r="JN73" s="132">
        <f t="shared" si="208"/>
        <v>0</v>
      </c>
      <c r="JO73" s="132">
        <f t="shared" si="208"/>
        <v>0</v>
      </c>
      <c r="JP73" s="132">
        <f t="shared" si="208"/>
        <v>0</v>
      </c>
      <c r="JQ73" s="132">
        <f t="shared" si="208"/>
        <v>0</v>
      </c>
      <c r="JR73" s="132">
        <f t="shared" si="208"/>
        <v>0</v>
      </c>
      <c r="JS73" s="132">
        <f t="shared" si="208"/>
        <v>0</v>
      </c>
      <c r="JT73" s="132">
        <f t="shared" si="208"/>
        <v>0</v>
      </c>
      <c r="JU73" s="132">
        <f t="shared" si="208"/>
        <v>0</v>
      </c>
      <c r="JV73" s="132">
        <f t="shared" si="208"/>
        <v>0</v>
      </c>
      <c r="JW73" s="132">
        <f t="shared" si="208"/>
        <v>0</v>
      </c>
      <c r="JX73" s="132">
        <f t="shared" si="208"/>
        <v>0</v>
      </c>
      <c r="JY73" s="132">
        <f t="shared" si="208"/>
        <v>0</v>
      </c>
      <c r="JZ73" s="132">
        <f t="shared" si="208"/>
        <v>0</v>
      </c>
      <c r="KA73" s="132">
        <f t="shared" si="208"/>
        <v>0</v>
      </c>
      <c r="KB73" s="132">
        <f t="shared" si="208"/>
        <v>0</v>
      </c>
      <c r="KC73" s="132">
        <f t="shared" si="208"/>
        <v>0</v>
      </c>
      <c r="KD73" s="132">
        <f t="shared" si="208"/>
        <v>0</v>
      </c>
      <c r="KE73" s="132">
        <f t="shared" si="208"/>
        <v>0</v>
      </c>
      <c r="KF73" s="132">
        <f t="shared" si="208"/>
        <v>0</v>
      </c>
      <c r="KG73" s="132">
        <f t="shared" si="208"/>
        <v>0</v>
      </c>
      <c r="KH73" s="132">
        <f t="shared" si="208"/>
        <v>0</v>
      </c>
      <c r="KI73" s="132">
        <f t="shared" si="208"/>
        <v>0</v>
      </c>
      <c r="KJ73" s="132">
        <f t="shared" si="208"/>
        <v>0</v>
      </c>
      <c r="KK73" s="132">
        <f t="shared" si="208"/>
        <v>0</v>
      </c>
      <c r="KL73" s="132">
        <f t="shared" si="208"/>
        <v>0</v>
      </c>
      <c r="KM73" s="132">
        <f t="shared" si="208"/>
        <v>0</v>
      </c>
      <c r="KN73" s="132">
        <f t="shared" si="208"/>
        <v>0</v>
      </c>
      <c r="KO73" s="132">
        <f t="shared" si="208"/>
        <v>0</v>
      </c>
      <c r="KP73" s="132">
        <f t="shared" si="208"/>
        <v>0</v>
      </c>
      <c r="KQ73" s="132">
        <f t="shared" si="208"/>
        <v>0</v>
      </c>
      <c r="KR73" s="132">
        <f t="shared" si="208"/>
        <v>0</v>
      </c>
      <c r="KS73" s="132">
        <f t="shared" si="208"/>
        <v>0</v>
      </c>
      <c r="KT73" s="132">
        <f t="shared" si="208"/>
        <v>0</v>
      </c>
      <c r="KU73" s="132">
        <f t="shared" si="208"/>
        <v>0</v>
      </c>
      <c r="KV73" s="132">
        <f t="shared" si="208"/>
        <v>0</v>
      </c>
      <c r="KW73" s="132">
        <f t="shared" si="208"/>
        <v>0</v>
      </c>
      <c r="KX73" s="132">
        <f t="shared" si="208"/>
        <v>0</v>
      </c>
      <c r="KY73" s="132">
        <f t="shared" si="208"/>
        <v>0</v>
      </c>
      <c r="KZ73" s="132">
        <f t="shared" si="208"/>
        <v>0</v>
      </c>
      <c r="LA73" s="132">
        <f t="shared" si="208"/>
        <v>0</v>
      </c>
      <c r="LB73" s="132">
        <f t="shared" si="208"/>
        <v>0</v>
      </c>
      <c r="LC73" s="132">
        <f t="shared" si="208"/>
        <v>0</v>
      </c>
      <c r="LD73" s="132">
        <f t="shared" si="208"/>
        <v>0</v>
      </c>
      <c r="LE73" s="132">
        <f t="shared" si="208"/>
        <v>0</v>
      </c>
      <c r="LF73" s="132">
        <f t="shared" si="208"/>
        <v>0</v>
      </c>
      <c r="LG73" s="132">
        <f t="shared" si="208"/>
        <v>0</v>
      </c>
      <c r="LH73" s="132">
        <f t="shared" si="208"/>
        <v>0</v>
      </c>
      <c r="LI73" s="132">
        <f t="shared" si="208"/>
        <v>0</v>
      </c>
      <c r="LJ73" s="132">
        <f t="shared" si="208"/>
        <v>0</v>
      </c>
      <c r="LK73" s="132">
        <f t="shared" si="208"/>
        <v>0</v>
      </c>
      <c r="LL73" s="132">
        <f t="shared" si="208"/>
        <v>0</v>
      </c>
      <c r="LM73" s="132">
        <f t="shared" si="208"/>
        <v>0</v>
      </c>
      <c r="LN73" s="132">
        <f t="shared" si="208"/>
        <v>0</v>
      </c>
      <c r="LO73" s="132">
        <f t="shared" si="208"/>
        <v>0</v>
      </c>
      <c r="LP73" s="132">
        <f t="shared" si="208"/>
        <v>0</v>
      </c>
      <c r="LQ73" s="132">
        <f t="shared" si="208"/>
        <v>0</v>
      </c>
      <c r="LR73" s="132">
        <f t="shared" si="208"/>
        <v>0</v>
      </c>
      <c r="LS73" s="132">
        <f t="shared" si="208"/>
        <v>0</v>
      </c>
      <c r="LT73" s="132">
        <f t="shared" si="208"/>
        <v>0</v>
      </c>
      <c r="LU73" s="132">
        <f t="shared" si="208"/>
        <v>0</v>
      </c>
      <c r="LV73" s="132">
        <f t="shared" si="208"/>
        <v>0</v>
      </c>
      <c r="LW73" s="132">
        <f t="shared" si="208"/>
        <v>0</v>
      </c>
      <c r="LX73" s="132">
        <f t="shared" si="208"/>
        <v>0</v>
      </c>
      <c r="LY73" s="132">
        <f t="shared" si="208"/>
        <v>0</v>
      </c>
      <c r="LZ73" s="132">
        <f t="shared" si="208"/>
        <v>0</v>
      </c>
      <c r="MA73" s="132">
        <f t="shared" si="208"/>
        <v>0</v>
      </c>
      <c r="MB73" s="132">
        <f t="shared" si="208"/>
        <v>0</v>
      </c>
      <c r="MC73" s="132">
        <f t="shared" si="208"/>
        <v>0</v>
      </c>
      <c r="MD73" s="132">
        <f t="shared" si="208"/>
        <v>0</v>
      </c>
      <c r="ME73" s="132">
        <f t="shared" si="208"/>
        <v>0</v>
      </c>
      <c r="MF73" s="132">
        <f t="shared" si="208"/>
        <v>0</v>
      </c>
      <c r="MG73" s="132">
        <f t="shared" si="208"/>
        <v>0</v>
      </c>
      <c r="MH73" s="132">
        <f t="shared" si="208"/>
        <v>0</v>
      </c>
      <c r="MI73" s="132">
        <f t="shared" si="208"/>
        <v>0</v>
      </c>
      <c r="MJ73" s="132">
        <f t="shared" si="208"/>
        <v>0</v>
      </c>
      <c r="MK73" s="132">
        <f t="shared" si="208"/>
        <v>0</v>
      </c>
      <c r="ML73" s="132">
        <f t="shared" si="208"/>
        <v>0</v>
      </c>
      <c r="MM73" s="132">
        <f t="shared" si="208"/>
        <v>0</v>
      </c>
      <c r="MN73" s="132">
        <f t="shared" si="208"/>
        <v>0</v>
      </c>
      <c r="MO73" s="132">
        <f t="shared" si="208"/>
        <v>0</v>
      </c>
      <c r="MP73" s="132">
        <f t="shared" si="208"/>
        <v>0</v>
      </c>
      <c r="MQ73" s="132">
        <f t="shared" si="208"/>
        <v>0</v>
      </c>
      <c r="MR73" s="132">
        <f t="shared" si="208"/>
        <v>0</v>
      </c>
      <c r="MS73" s="132">
        <f t="shared" si="208"/>
        <v>0</v>
      </c>
      <c r="MT73" s="132">
        <f t="shared" si="208"/>
        <v>0</v>
      </c>
      <c r="MU73" s="132">
        <f t="shared" si="208"/>
        <v>0</v>
      </c>
      <c r="MV73" s="132">
        <f t="shared" si="208"/>
        <v>0</v>
      </c>
      <c r="MW73" s="132">
        <f t="shared" si="208"/>
        <v>0</v>
      </c>
      <c r="MX73" s="132">
        <f t="shared" si="208"/>
        <v>0</v>
      </c>
      <c r="MY73" s="132">
        <f t="shared" si="208"/>
        <v>0</v>
      </c>
      <c r="MZ73" s="132">
        <f t="shared" si="208"/>
        <v>0</v>
      </c>
      <c r="NA73" s="132">
        <f t="shared" si="208"/>
        <v>0</v>
      </c>
      <c r="NB73" s="132">
        <f t="shared" si="208"/>
        <v>0</v>
      </c>
      <c r="NC73" s="132">
        <f t="shared" si="208"/>
        <v>0</v>
      </c>
      <c r="ND73" s="132">
        <f t="shared" si="208"/>
        <v>0</v>
      </c>
      <c r="NE73" s="132">
        <f t="shared" si="208"/>
        <v>0</v>
      </c>
      <c r="NF73" s="132">
        <f t="shared" si="208"/>
        <v>0</v>
      </c>
      <c r="NG73" s="132">
        <f t="shared" si="208"/>
        <v>0</v>
      </c>
      <c r="NH73" s="132">
        <f t="shared" si="208"/>
        <v>0</v>
      </c>
      <c r="NI73" s="132">
        <f t="shared" si="208"/>
        <v>0</v>
      </c>
      <c r="NJ73" s="132">
        <f t="shared" si="208"/>
        <v>0</v>
      </c>
      <c r="NK73" s="132">
        <f t="shared" si="208"/>
        <v>0</v>
      </c>
      <c r="NL73" s="132">
        <f t="shared" si="208"/>
        <v>0</v>
      </c>
      <c r="NM73" s="132">
        <f t="shared" si="208"/>
        <v>0</v>
      </c>
      <c r="NN73" s="132">
        <f t="shared" si="208"/>
        <v>0</v>
      </c>
      <c r="NO73" s="132">
        <f t="shared" si="208"/>
        <v>0</v>
      </c>
      <c r="NP73" s="132">
        <f t="shared" si="208"/>
        <v>0</v>
      </c>
      <c r="NQ73" s="132">
        <f t="shared" si="208"/>
        <v>0</v>
      </c>
      <c r="NR73" s="132">
        <f t="shared" si="208"/>
        <v>0</v>
      </c>
      <c r="NS73" s="132">
        <f t="shared" si="208"/>
        <v>0</v>
      </c>
      <c r="NT73" s="132">
        <f t="shared" si="208"/>
        <v>0</v>
      </c>
      <c r="NU73" s="132">
        <f t="shared" si="208"/>
        <v>0</v>
      </c>
      <c r="NV73" s="132">
        <f t="shared" si="208"/>
        <v>0</v>
      </c>
      <c r="NW73" s="132">
        <f t="shared" si="208"/>
        <v>0</v>
      </c>
      <c r="NX73" s="132">
        <f t="shared" si="208"/>
        <v>0</v>
      </c>
      <c r="NY73" s="132">
        <f t="shared" si="208"/>
        <v>0</v>
      </c>
      <c r="NZ73" s="132">
        <f t="shared" si="208"/>
        <v>0</v>
      </c>
      <c r="OA73" s="132">
        <f t="shared" si="208"/>
        <v>0</v>
      </c>
      <c r="OB73" s="132">
        <f t="shared" si="208"/>
        <v>0</v>
      </c>
      <c r="OC73" s="132">
        <f t="shared" si="208"/>
        <v>0</v>
      </c>
      <c r="OD73" s="132">
        <f t="shared" si="208"/>
        <v>0</v>
      </c>
      <c r="OE73" s="133">
        <f t="shared" si="208"/>
        <v>0</v>
      </c>
      <c r="OF73" s="133">
        <f t="shared" si="208"/>
        <v>0</v>
      </c>
      <c r="OG73" s="133">
        <f t="shared" si="208"/>
        <v>0</v>
      </c>
      <c r="OH73" s="133">
        <f t="shared" si="208"/>
        <v>0</v>
      </c>
      <c r="OI73" s="133">
        <f t="shared" si="208"/>
        <v>0</v>
      </c>
      <c r="OJ73" s="133">
        <f t="shared" si="208"/>
        <v>0</v>
      </c>
      <c r="OK73" s="133">
        <f t="shared" si="208"/>
        <v>0</v>
      </c>
      <c r="OL73" s="133">
        <f t="shared" si="208"/>
        <v>0</v>
      </c>
      <c r="OM73" s="133">
        <f t="shared" si="208"/>
        <v>0</v>
      </c>
      <c r="ON73" s="133">
        <f t="shared" si="208"/>
        <v>0</v>
      </c>
      <c r="OO73" s="133">
        <f t="shared" si="208"/>
        <v>0</v>
      </c>
      <c r="OP73" s="133">
        <f t="shared" si="208"/>
        <v>0</v>
      </c>
      <c r="OQ73" s="133">
        <f t="shared" si="208"/>
        <v>0</v>
      </c>
      <c r="OR73" s="133">
        <f t="shared" si="208"/>
        <v>0</v>
      </c>
      <c r="OS73" s="133">
        <f t="shared" si="208"/>
        <v>0</v>
      </c>
      <c r="OT73" s="133">
        <f t="shared" si="208"/>
        <v>0</v>
      </c>
      <c r="OU73" s="133">
        <f t="shared" si="208"/>
        <v>0</v>
      </c>
      <c r="OV73" s="133">
        <f t="shared" si="208"/>
        <v>0</v>
      </c>
      <c r="OW73" s="133">
        <f t="shared" si="208"/>
        <v>0</v>
      </c>
      <c r="OX73" s="133">
        <f t="shared" si="208"/>
        <v>0</v>
      </c>
      <c r="OY73" s="133">
        <f t="shared" si="208"/>
        <v>0</v>
      </c>
      <c r="OZ73" s="133">
        <f t="shared" si="208"/>
        <v>0</v>
      </c>
      <c r="PA73" s="133">
        <f t="shared" si="208"/>
        <v>0</v>
      </c>
      <c r="PB73" s="133">
        <f t="shared" si="208"/>
        <v>0</v>
      </c>
      <c r="PC73" s="133">
        <f t="shared" si="208"/>
        <v>0</v>
      </c>
      <c r="PD73" s="133">
        <f t="shared" si="208"/>
        <v>0</v>
      </c>
      <c r="PE73" s="133">
        <f t="shared" si="208"/>
        <v>0</v>
      </c>
      <c r="PF73" s="133">
        <f t="shared" si="208"/>
        <v>0</v>
      </c>
      <c r="PG73" s="133">
        <f t="shared" si="208"/>
        <v>0</v>
      </c>
      <c r="PH73" s="133">
        <f t="shared" si="208"/>
        <v>0</v>
      </c>
      <c r="PI73" s="133">
        <f t="shared" si="208"/>
        <v>0</v>
      </c>
      <c r="PJ73" s="133">
        <f t="shared" si="208"/>
        <v>0</v>
      </c>
      <c r="PK73" s="133">
        <f t="shared" si="208"/>
        <v>0</v>
      </c>
      <c r="PL73" s="133">
        <f t="shared" si="208"/>
        <v>0</v>
      </c>
      <c r="PM73" s="133">
        <f t="shared" si="208"/>
        <v>0</v>
      </c>
      <c r="PN73" s="133">
        <f t="shared" si="208"/>
        <v>0</v>
      </c>
      <c r="PO73" s="133">
        <f t="shared" si="208"/>
        <v>0</v>
      </c>
      <c r="PP73" s="133">
        <f t="shared" si="208"/>
        <v>0</v>
      </c>
      <c r="PQ73" s="133">
        <f t="shared" si="208"/>
        <v>0</v>
      </c>
      <c r="PR73" s="133">
        <f t="shared" si="208"/>
        <v>0</v>
      </c>
      <c r="PS73" s="133">
        <f t="shared" si="208"/>
        <v>0</v>
      </c>
      <c r="PT73" s="133">
        <f t="shared" si="208"/>
        <v>0</v>
      </c>
      <c r="PU73" s="133">
        <f t="shared" si="208"/>
        <v>0</v>
      </c>
      <c r="PV73" s="133">
        <f t="shared" si="208"/>
        <v>0</v>
      </c>
      <c r="PW73" s="133">
        <f t="shared" si="208"/>
        <v>0</v>
      </c>
      <c r="PX73" s="133">
        <f t="shared" si="208"/>
        <v>0</v>
      </c>
      <c r="PY73" s="133">
        <f t="shared" si="208"/>
        <v>0</v>
      </c>
      <c r="PZ73" s="133">
        <f t="shared" si="208"/>
        <v>0</v>
      </c>
      <c r="QA73" s="133">
        <f t="shared" si="208"/>
        <v>0</v>
      </c>
      <c r="QB73" s="133">
        <f t="shared" si="208"/>
        <v>0</v>
      </c>
      <c r="QC73" s="133">
        <f t="shared" si="208"/>
        <v>0</v>
      </c>
      <c r="QD73" s="133">
        <f t="shared" si="208"/>
        <v>0</v>
      </c>
      <c r="QE73" s="133">
        <f t="shared" si="208"/>
        <v>0</v>
      </c>
      <c r="QF73" s="133">
        <f t="shared" si="208"/>
        <v>0</v>
      </c>
      <c r="QG73" s="133">
        <f t="shared" si="208"/>
        <v>0</v>
      </c>
      <c r="QH73" s="133">
        <f t="shared" si="208"/>
        <v>0</v>
      </c>
      <c r="QI73" s="133">
        <f t="shared" si="208"/>
        <v>0</v>
      </c>
    </row>
    <row r="74" ht="21.75" customHeight="1">
      <c r="A74" s="180"/>
      <c r="B74" s="126">
        <f t="shared" si="122"/>
        <v>0</v>
      </c>
      <c r="C74" s="200"/>
      <c r="D74" s="201"/>
      <c r="E74" s="122">
        <f t="shared" si="196"/>
        <v>0</v>
      </c>
      <c r="F74" s="201"/>
      <c r="G74" s="122">
        <f t="shared" si="197"/>
        <v>0</v>
      </c>
      <c r="H74" s="104"/>
      <c r="I74" s="139"/>
      <c r="J74" s="126">
        <f t="shared" si="123"/>
        <v>0</v>
      </c>
      <c r="K74" s="127"/>
      <c r="L74" s="128"/>
      <c r="M74" s="127"/>
      <c r="N74" s="128"/>
      <c r="O74" s="127"/>
      <c r="P74" s="104"/>
      <c r="Q74" s="132"/>
      <c r="R74" s="126">
        <f t="shared" si="124"/>
        <v>0</v>
      </c>
      <c r="S74" s="142"/>
      <c r="T74" s="143"/>
      <c r="U74" s="127">
        <f t="shared" si="193"/>
        <v>0</v>
      </c>
      <c r="V74" s="143"/>
      <c r="W74" s="127">
        <f t="shared" si="194"/>
        <v>0</v>
      </c>
      <c r="X74" s="104"/>
      <c r="Y74" s="139"/>
      <c r="Z74" s="126">
        <f t="shared" si="125"/>
        <v>0</v>
      </c>
      <c r="AA74" s="127"/>
      <c r="AB74" s="128"/>
      <c r="AC74" s="127">
        <f t="shared" si="203"/>
        <v>0</v>
      </c>
      <c r="AD74" s="128"/>
      <c r="AE74" s="127">
        <f t="shared" si="204"/>
        <v>0</v>
      </c>
      <c r="AF74" s="104"/>
      <c r="AG74" s="104"/>
      <c r="AH74" s="139"/>
      <c r="AI74" s="126">
        <f t="shared" si="126"/>
        <v>0</v>
      </c>
      <c r="AJ74" s="127"/>
      <c r="AK74" s="128"/>
      <c r="AL74" s="127">
        <f t="shared" si="205"/>
        <v>0</v>
      </c>
      <c r="AM74" s="128"/>
      <c r="AN74" s="127">
        <f t="shared" si="206"/>
        <v>0</v>
      </c>
      <c r="AO74" s="104"/>
      <c r="AP74" s="132"/>
      <c r="AQ74" s="126">
        <f t="shared" si="127"/>
        <v>0</v>
      </c>
      <c r="AR74" s="142"/>
      <c r="AS74" s="143"/>
      <c r="AT74" s="142"/>
      <c r="AU74" s="143"/>
      <c r="AV74" s="142"/>
      <c r="AW74" s="104"/>
      <c r="AX74" s="132"/>
      <c r="AY74" s="126">
        <f t="shared" si="128"/>
        <v>0</v>
      </c>
      <c r="AZ74" s="142"/>
      <c r="BA74" s="143"/>
      <c r="BB74" s="127">
        <f t="shared" si="189"/>
        <v>0</v>
      </c>
      <c r="BC74" s="130"/>
      <c r="BD74" s="127">
        <f t="shared" si="190"/>
        <v>0</v>
      </c>
      <c r="BF74" s="69"/>
      <c r="BH74" s="131">
        <f t="shared" si="129"/>
        <v>0</v>
      </c>
      <c r="BI74" s="132">
        <f t="shared" si="130"/>
        <v>0</v>
      </c>
      <c r="BJ74" s="132">
        <f t="shared" ref="BJ74:QI74" si="209">+IF($A74=BJ$11,($E74+$G74))+IF($I74=BJ$11,($M74+$O74))+IF($Q74=BJ$11,($U74+$W74))+IF($Y74=BJ$11,($AC74+$AE74))+IF($AH74=BJ$11,($AL74+$AN74))+IF($AP74=BJ$11,($AT74+$AV74))+IF($AX74=BJ$11,($BB74+$BD74))</f>
        <v>0</v>
      </c>
      <c r="BK74" s="132">
        <f t="shared" si="209"/>
        <v>0</v>
      </c>
      <c r="BL74" s="132">
        <f t="shared" si="209"/>
        <v>0</v>
      </c>
      <c r="BM74" s="132">
        <f t="shared" si="209"/>
        <v>0</v>
      </c>
      <c r="BN74" s="132">
        <f t="shared" si="209"/>
        <v>0</v>
      </c>
      <c r="BO74" s="132">
        <f t="shared" si="209"/>
        <v>0</v>
      </c>
      <c r="BP74" s="132">
        <f t="shared" si="209"/>
        <v>0</v>
      </c>
      <c r="BQ74" s="132">
        <f t="shared" si="209"/>
        <v>0</v>
      </c>
      <c r="BR74" s="132">
        <f t="shared" si="209"/>
        <v>0</v>
      </c>
      <c r="BS74" s="132">
        <f t="shared" si="209"/>
        <v>0</v>
      </c>
      <c r="BT74" s="132">
        <f t="shared" si="209"/>
        <v>0</v>
      </c>
      <c r="BU74" s="132">
        <f t="shared" si="209"/>
        <v>0</v>
      </c>
      <c r="BV74" s="132">
        <f t="shared" si="209"/>
        <v>0</v>
      </c>
      <c r="BW74" s="132">
        <f t="shared" si="209"/>
        <v>0</v>
      </c>
      <c r="BX74" s="132">
        <f t="shared" si="209"/>
        <v>0</v>
      </c>
      <c r="BY74" s="132">
        <f t="shared" si="209"/>
        <v>0</v>
      </c>
      <c r="BZ74" s="132">
        <f t="shared" si="209"/>
        <v>0</v>
      </c>
      <c r="CA74" s="132">
        <f t="shared" si="209"/>
        <v>0</v>
      </c>
      <c r="CB74" s="132">
        <f t="shared" si="209"/>
        <v>0</v>
      </c>
      <c r="CC74" s="132">
        <f t="shared" si="209"/>
        <v>0</v>
      </c>
      <c r="CD74" s="132">
        <f t="shared" si="209"/>
        <v>0</v>
      </c>
      <c r="CE74" s="132">
        <f t="shared" si="209"/>
        <v>0</v>
      </c>
      <c r="CF74" s="132">
        <f t="shared" si="209"/>
        <v>0</v>
      </c>
      <c r="CG74" s="132">
        <f t="shared" si="209"/>
        <v>0</v>
      </c>
      <c r="CH74" s="132">
        <f t="shared" si="209"/>
        <v>0</v>
      </c>
      <c r="CI74" s="132">
        <f t="shared" si="209"/>
        <v>0</v>
      </c>
      <c r="CJ74" s="132">
        <f t="shared" si="209"/>
        <v>0</v>
      </c>
      <c r="CK74" s="132">
        <f t="shared" si="209"/>
        <v>0</v>
      </c>
      <c r="CL74" s="132">
        <f t="shared" si="209"/>
        <v>0</v>
      </c>
      <c r="CM74" s="132">
        <f t="shared" si="209"/>
        <v>0</v>
      </c>
      <c r="CN74" s="132">
        <f t="shared" si="209"/>
        <v>0</v>
      </c>
      <c r="CO74" s="132">
        <f t="shared" si="209"/>
        <v>0</v>
      </c>
      <c r="CP74" s="132">
        <f t="shared" si="209"/>
        <v>0</v>
      </c>
      <c r="CQ74" s="132">
        <f t="shared" si="209"/>
        <v>0</v>
      </c>
      <c r="CR74" s="132">
        <f t="shared" si="209"/>
        <v>0</v>
      </c>
      <c r="CS74" s="132">
        <f t="shared" si="209"/>
        <v>0</v>
      </c>
      <c r="CT74" s="132">
        <f t="shared" si="209"/>
        <v>0</v>
      </c>
      <c r="CU74" s="132">
        <f t="shared" si="209"/>
        <v>0</v>
      </c>
      <c r="CV74" s="132">
        <f t="shared" si="209"/>
        <v>0</v>
      </c>
      <c r="CW74" s="132">
        <f t="shared" si="209"/>
        <v>0</v>
      </c>
      <c r="CX74" s="132">
        <f t="shared" si="209"/>
        <v>0</v>
      </c>
      <c r="CY74" s="132">
        <f t="shared" si="209"/>
        <v>0</v>
      </c>
      <c r="CZ74" s="132">
        <f t="shared" si="209"/>
        <v>0</v>
      </c>
      <c r="DA74" s="132">
        <f t="shared" si="209"/>
        <v>0</v>
      </c>
      <c r="DB74" s="132">
        <f t="shared" si="209"/>
        <v>0</v>
      </c>
      <c r="DC74" s="132">
        <f t="shared" si="209"/>
        <v>0</v>
      </c>
      <c r="DD74" s="132">
        <f t="shared" si="209"/>
        <v>0</v>
      </c>
      <c r="DE74" s="132">
        <f t="shared" si="209"/>
        <v>0</v>
      </c>
      <c r="DF74" s="132">
        <f t="shared" si="209"/>
        <v>0</v>
      </c>
      <c r="DG74" s="132">
        <f t="shared" si="209"/>
        <v>0</v>
      </c>
      <c r="DH74" s="132">
        <f t="shared" si="209"/>
        <v>0</v>
      </c>
      <c r="DI74" s="132">
        <f t="shared" si="209"/>
        <v>0</v>
      </c>
      <c r="DJ74" s="132">
        <f t="shared" si="209"/>
        <v>0</v>
      </c>
      <c r="DK74" s="132">
        <f t="shared" si="209"/>
        <v>0</v>
      </c>
      <c r="DL74" s="132">
        <f t="shared" si="209"/>
        <v>0</v>
      </c>
      <c r="DM74" s="132">
        <f t="shared" si="209"/>
        <v>0</v>
      </c>
      <c r="DN74" s="132">
        <f t="shared" si="209"/>
        <v>0</v>
      </c>
      <c r="DO74" s="132">
        <f t="shared" si="209"/>
        <v>0</v>
      </c>
      <c r="DP74" s="132">
        <f t="shared" si="209"/>
        <v>0</v>
      </c>
      <c r="DQ74" s="132">
        <f t="shared" si="209"/>
        <v>0</v>
      </c>
      <c r="DR74" s="132">
        <f t="shared" si="209"/>
        <v>0</v>
      </c>
      <c r="DS74" s="132">
        <f t="shared" si="209"/>
        <v>0</v>
      </c>
      <c r="DT74" s="132">
        <f t="shared" si="209"/>
        <v>0</v>
      </c>
      <c r="DU74" s="132">
        <f t="shared" si="209"/>
        <v>0</v>
      </c>
      <c r="DV74" s="132">
        <f t="shared" si="209"/>
        <v>0</v>
      </c>
      <c r="DW74" s="132">
        <f t="shared" si="209"/>
        <v>0</v>
      </c>
      <c r="DX74" s="132">
        <f t="shared" si="209"/>
        <v>0</v>
      </c>
      <c r="DY74" s="132">
        <f t="shared" si="209"/>
        <v>0</v>
      </c>
      <c r="DZ74" s="132">
        <f t="shared" si="209"/>
        <v>0</v>
      </c>
      <c r="EA74" s="132">
        <f t="shared" si="209"/>
        <v>0</v>
      </c>
      <c r="EB74" s="132">
        <f t="shared" si="209"/>
        <v>0</v>
      </c>
      <c r="EC74" s="132">
        <f t="shared" si="209"/>
        <v>0</v>
      </c>
      <c r="ED74" s="132">
        <f t="shared" si="209"/>
        <v>0</v>
      </c>
      <c r="EE74" s="132">
        <f t="shared" si="209"/>
        <v>0</v>
      </c>
      <c r="EF74" s="132">
        <f t="shared" si="209"/>
        <v>0</v>
      </c>
      <c r="EG74" s="132">
        <f t="shared" si="209"/>
        <v>0</v>
      </c>
      <c r="EH74" s="132">
        <f t="shared" si="209"/>
        <v>0</v>
      </c>
      <c r="EI74" s="132">
        <f t="shared" si="209"/>
        <v>0</v>
      </c>
      <c r="EJ74" s="132">
        <f t="shared" si="209"/>
        <v>0</v>
      </c>
      <c r="EK74" s="132">
        <f t="shared" si="209"/>
        <v>0</v>
      </c>
      <c r="EL74" s="132">
        <f t="shared" si="209"/>
        <v>0</v>
      </c>
      <c r="EM74" s="132">
        <f t="shared" si="209"/>
        <v>0</v>
      </c>
      <c r="EN74" s="132">
        <f t="shared" si="209"/>
        <v>0</v>
      </c>
      <c r="EO74" s="132">
        <f t="shared" si="209"/>
        <v>0</v>
      </c>
      <c r="EP74" s="132">
        <f t="shared" si="209"/>
        <v>0</v>
      </c>
      <c r="EQ74" s="132">
        <f t="shared" si="209"/>
        <v>0</v>
      </c>
      <c r="ER74" s="132">
        <f t="shared" si="209"/>
        <v>0</v>
      </c>
      <c r="ES74" s="132">
        <f t="shared" si="209"/>
        <v>0</v>
      </c>
      <c r="ET74" s="132">
        <f t="shared" si="209"/>
        <v>0</v>
      </c>
      <c r="EU74" s="132">
        <f t="shared" si="209"/>
        <v>0</v>
      </c>
      <c r="EV74" s="132">
        <f t="shared" si="209"/>
        <v>0</v>
      </c>
      <c r="EW74" s="132">
        <f t="shared" si="209"/>
        <v>0</v>
      </c>
      <c r="EX74" s="132">
        <f t="shared" si="209"/>
        <v>0</v>
      </c>
      <c r="EY74" s="132">
        <f t="shared" si="209"/>
        <v>0</v>
      </c>
      <c r="EZ74" s="132">
        <f t="shared" si="209"/>
        <v>0</v>
      </c>
      <c r="FA74" s="132">
        <f t="shared" si="209"/>
        <v>0</v>
      </c>
      <c r="FB74" s="132">
        <f t="shared" si="209"/>
        <v>0</v>
      </c>
      <c r="FC74" s="132">
        <f t="shared" si="209"/>
        <v>0</v>
      </c>
      <c r="FD74" s="132">
        <f t="shared" si="209"/>
        <v>0</v>
      </c>
      <c r="FE74" s="132">
        <f t="shared" si="209"/>
        <v>0</v>
      </c>
      <c r="FF74" s="132">
        <f t="shared" si="209"/>
        <v>0</v>
      </c>
      <c r="FG74" s="132">
        <f t="shared" si="209"/>
        <v>0</v>
      </c>
      <c r="FH74" s="132">
        <f t="shared" si="209"/>
        <v>0</v>
      </c>
      <c r="FI74" s="132">
        <f t="shared" si="209"/>
        <v>0</v>
      </c>
      <c r="FJ74" s="132">
        <f t="shared" si="209"/>
        <v>0</v>
      </c>
      <c r="FK74" s="132">
        <f t="shared" si="209"/>
        <v>0</v>
      </c>
      <c r="FL74" s="132">
        <f t="shared" si="209"/>
        <v>0</v>
      </c>
      <c r="FM74" s="132">
        <f t="shared" si="209"/>
        <v>0</v>
      </c>
      <c r="FN74" s="132">
        <f t="shared" si="209"/>
        <v>0</v>
      </c>
      <c r="FO74" s="132">
        <f t="shared" si="209"/>
        <v>0</v>
      </c>
      <c r="FP74" s="132">
        <f t="shared" si="209"/>
        <v>0</v>
      </c>
      <c r="FQ74" s="132">
        <f t="shared" si="209"/>
        <v>0</v>
      </c>
      <c r="FR74" s="132">
        <f t="shared" si="209"/>
        <v>0</v>
      </c>
      <c r="FS74" s="132">
        <f t="shared" si="209"/>
        <v>0</v>
      </c>
      <c r="FT74" s="132">
        <f t="shared" si="209"/>
        <v>0</v>
      </c>
      <c r="FU74" s="132">
        <f t="shared" si="209"/>
        <v>0</v>
      </c>
      <c r="FV74" s="132">
        <f t="shared" si="209"/>
        <v>0</v>
      </c>
      <c r="FW74" s="132">
        <f t="shared" si="209"/>
        <v>0</v>
      </c>
      <c r="FX74" s="132">
        <f t="shared" si="209"/>
        <v>0</v>
      </c>
      <c r="FY74" s="132">
        <f t="shared" si="209"/>
        <v>0</v>
      </c>
      <c r="FZ74" s="132">
        <f t="shared" si="209"/>
        <v>0</v>
      </c>
      <c r="GA74" s="132">
        <f t="shared" si="209"/>
        <v>0</v>
      </c>
      <c r="GB74" s="132">
        <f t="shared" si="209"/>
        <v>0</v>
      </c>
      <c r="GC74" s="132">
        <f t="shared" si="209"/>
        <v>0</v>
      </c>
      <c r="GD74" s="132">
        <f t="shared" si="209"/>
        <v>0</v>
      </c>
      <c r="GE74" s="132">
        <f t="shared" si="209"/>
        <v>0</v>
      </c>
      <c r="GF74" s="132">
        <f t="shared" si="209"/>
        <v>0</v>
      </c>
      <c r="GG74" s="132">
        <f t="shared" si="209"/>
        <v>0</v>
      </c>
      <c r="GH74" s="132">
        <f t="shared" si="209"/>
        <v>0</v>
      </c>
      <c r="GI74" s="132">
        <f t="shared" si="209"/>
        <v>0</v>
      </c>
      <c r="GJ74" s="132">
        <f t="shared" si="209"/>
        <v>0</v>
      </c>
      <c r="GK74" s="132">
        <f t="shared" si="209"/>
        <v>0</v>
      </c>
      <c r="GL74" s="132">
        <f t="shared" si="209"/>
        <v>0</v>
      </c>
      <c r="GM74" s="132">
        <f t="shared" si="209"/>
        <v>0</v>
      </c>
      <c r="GN74" s="132">
        <f t="shared" si="209"/>
        <v>0</v>
      </c>
      <c r="GO74" s="132">
        <f t="shared" si="209"/>
        <v>0</v>
      </c>
      <c r="GP74" s="132">
        <f t="shared" si="209"/>
        <v>0</v>
      </c>
      <c r="GQ74" s="132">
        <f t="shared" si="209"/>
        <v>0</v>
      </c>
      <c r="GR74" s="132">
        <f t="shared" si="209"/>
        <v>0</v>
      </c>
      <c r="GS74" s="132">
        <f t="shared" si="209"/>
        <v>0</v>
      </c>
      <c r="GT74" s="132">
        <f t="shared" si="209"/>
        <v>0</v>
      </c>
      <c r="GU74" s="132">
        <f t="shared" si="209"/>
        <v>0</v>
      </c>
      <c r="GV74" s="132">
        <f t="shared" si="209"/>
        <v>0</v>
      </c>
      <c r="GW74" s="132">
        <f t="shared" si="209"/>
        <v>0</v>
      </c>
      <c r="GX74" s="132">
        <f t="shared" si="209"/>
        <v>0</v>
      </c>
      <c r="GY74" s="132">
        <f t="shared" si="209"/>
        <v>0</v>
      </c>
      <c r="GZ74" s="132">
        <f t="shared" si="209"/>
        <v>0</v>
      </c>
      <c r="HA74" s="132">
        <f t="shared" si="209"/>
        <v>0</v>
      </c>
      <c r="HB74" s="132">
        <f t="shared" si="209"/>
        <v>0</v>
      </c>
      <c r="HC74" s="132">
        <f t="shared" si="209"/>
        <v>0</v>
      </c>
      <c r="HD74" s="132">
        <f t="shared" si="209"/>
        <v>0</v>
      </c>
      <c r="HE74" s="132">
        <f t="shared" si="209"/>
        <v>0</v>
      </c>
      <c r="HF74" s="132">
        <f t="shared" si="209"/>
        <v>0</v>
      </c>
      <c r="HG74" s="132">
        <f t="shared" si="209"/>
        <v>0</v>
      </c>
      <c r="HH74" s="132">
        <f t="shared" si="209"/>
        <v>0</v>
      </c>
      <c r="HI74" s="132">
        <f t="shared" si="209"/>
        <v>0</v>
      </c>
      <c r="HJ74" s="132">
        <f t="shared" si="209"/>
        <v>0</v>
      </c>
      <c r="HK74" s="132">
        <f t="shared" si="209"/>
        <v>0</v>
      </c>
      <c r="HL74" s="132">
        <f t="shared" si="209"/>
        <v>0</v>
      </c>
      <c r="HM74" s="132">
        <f t="shared" si="209"/>
        <v>0</v>
      </c>
      <c r="HN74" s="132">
        <f t="shared" si="209"/>
        <v>0</v>
      </c>
      <c r="HO74" s="132">
        <f t="shared" si="209"/>
        <v>0</v>
      </c>
      <c r="HP74" s="132">
        <f t="shared" si="209"/>
        <v>0</v>
      </c>
      <c r="HQ74" s="132">
        <f t="shared" si="209"/>
        <v>0</v>
      </c>
      <c r="HR74" s="132">
        <f t="shared" si="209"/>
        <v>0</v>
      </c>
      <c r="HS74" s="132">
        <f t="shared" si="209"/>
        <v>0</v>
      </c>
      <c r="HT74" s="132">
        <f t="shared" si="209"/>
        <v>0</v>
      </c>
      <c r="HU74" s="132">
        <f t="shared" si="209"/>
        <v>0</v>
      </c>
      <c r="HV74" s="132">
        <f t="shared" si="209"/>
        <v>0</v>
      </c>
      <c r="HW74" s="132">
        <f t="shared" si="209"/>
        <v>0</v>
      </c>
      <c r="HX74" s="132">
        <f t="shared" si="209"/>
        <v>0</v>
      </c>
      <c r="HY74" s="132">
        <f t="shared" si="209"/>
        <v>0</v>
      </c>
      <c r="HZ74" s="132">
        <f t="shared" si="209"/>
        <v>0</v>
      </c>
      <c r="IA74" s="132">
        <f t="shared" si="209"/>
        <v>0</v>
      </c>
      <c r="IB74" s="132">
        <f t="shared" si="209"/>
        <v>0</v>
      </c>
      <c r="IC74" s="132">
        <f t="shared" si="209"/>
        <v>0</v>
      </c>
      <c r="ID74" s="132">
        <f t="shared" si="209"/>
        <v>0</v>
      </c>
      <c r="IE74" s="132">
        <f t="shared" si="209"/>
        <v>0</v>
      </c>
      <c r="IF74" s="132">
        <f t="shared" si="209"/>
        <v>0</v>
      </c>
      <c r="IG74" s="132">
        <f t="shared" si="209"/>
        <v>0</v>
      </c>
      <c r="IH74" s="132">
        <f t="shared" si="209"/>
        <v>0</v>
      </c>
      <c r="II74" s="132">
        <f t="shared" si="209"/>
        <v>0</v>
      </c>
      <c r="IJ74" s="132">
        <f t="shared" si="209"/>
        <v>0</v>
      </c>
      <c r="IK74" s="132">
        <f t="shared" si="209"/>
        <v>0</v>
      </c>
      <c r="IL74" s="132">
        <f t="shared" si="209"/>
        <v>0</v>
      </c>
      <c r="IM74" s="132">
        <f t="shared" si="209"/>
        <v>0</v>
      </c>
      <c r="IN74" s="132">
        <f t="shared" si="209"/>
        <v>0</v>
      </c>
      <c r="IO74" s="132">
        <f t="shared" si="209"/>
        <v>0</v>
      </c>
      <c r="IP74" s="132">
        <f t="shared" si="209"/>
        <v>0</v>
      </c>
      <c r="IQ74" s="132">
        <f t="shared" si="209"/>
        <v>0</v>
      </c>
      <c r="IR74" s="132">
        <f t="shared" si="209"/>
        <v>0</v>
      </c>
      <c r="IS74" s="132">
        <f t="shared" si="209"/>
        <v>0</v>
      </c>
      <c r="IT74" s="132">
        <f t="shared" si="209"/>
        <v>0</v>
      </c>
      <c r="IU74" s="132">
        <f t="shared" si="209"/>
        <v>0</v>
      </c>
      <c r="IV74" s="132">
        <f t="shared" si="209"/>
        <v>0</v>
      </c>
      <c r="IW74" s="132">
        <f t="shared" si="209"/>
        <v>0</v>
      </c>
      <c r="IX74" s="132">
        <f t="shared" si="209"/>
        <v>0</v>
      </c>
      <c r="IY74" s="132">
        <f t="shared" si="209"/>
        <v>0</v>
      </c>
      <c r="IZ74" s="132">
        <f t="shared" si="209"/>
        <v>0</v>
      </c>
      <c r="JA74" s="132">
        <f t="shared" si="209"/>
        <v>0</v>
      </c>
      <c r="JB74" s="132">
        <f t="shared" si="209"/>
        <v>0</v>
      </c>
      <c r="JC74" s="132">
        <f t="shared" si="209"/>
        <v>0</v>
      </c>
      <c r="JD74" s="132">
        <f t="shared" si="209"/>
        <v>0</v>
      </c>
      <c r="JE74" s="132">
        <f t="shared" si="209"/>
        <v>0</v>
      </c>
      <c r="JF74" s="132">
        <f t="shared" si="209"/>
        <v>0</v>
      </c>
      <c r="JG74" s="132">
        <f t="shared" si="209"/>
        <v>0</v>
      </c>
      <c r="JH74" s="132">
        <f t="shared" si="209"/>
        <v>0</v>
      </c>
      <c r="JI74" s="132">
        <f t="shared" si="209"/>
        <v>0</v>
      </c>
      <c r="JJ74" s="132">
        <f t="shared" si="209"/>
        <v>0</v>
      </c>
      <c r="JK74" s="132">
        <f t="shared" si="209"/>
        <v>0</v>
      </c>
      <c r="JL74" s="132">
        <f t="shared" si="209"/>
        <v>0</v>
      </c>
      <c r="JM74" s="132">
        <f t="shared" si="209"/>
        <v>0</v>
      </c>
      <c r="JN74" s="132">
        <f t="shared" si="209"/>
        <v>0</v>
      </c>
      <c r="JO74" s="132">
        <f t="shared" si="209"/>
        <v>0</v>
      </c>
      <c r="JP74" s="132">
        <f t="shared" si="209"/>
        <v>0</v>
      </c>
      <c r="JQ74" s="132">
        <f t="shared" si="209"/>
        <v>0</v>
      </c>
      <c r="JR74" s="132">
        <f t="shared" si="209"/>
        <v>0</v>
      </c>
      <c r="JS74" s="132">
        <f t="shared" si="209"/>
        <v>0</v>
      </c>
      <c r="JT74" s="132">
        <f t="shared" si="209"/>
        <v>0</v>
      </c>
      <c r="JU74" s="132">
        <f t="shared" si="209"/>
        <v>0</v>
      </c>
      <c r="JV74" s="132">
        <f t="shared" si="209"/>
        <v>0</v>
      </c>
      <c r="JW74" s="132">
        <f t="shared" si="209"/>
        <v>0</v>
      </c>
      <c r="JX74" s="132">
        <f t="shared" si="209"/>
        <v>0</v>
      </c>
      <c r="JY74" s="132">
        <f t="shared" si="209"/>
        <v>0</v>
      </c>
      <c r="JZ74" s="132">
        <f t="shared" si="209"/>
        <v>0</v>
      </c>
      <c r="KA74" s="132">
        <f t="shared" si="209"/>
        <v>0</v>
      </c>
      <c r="KB74" s="132">
        <f t="shared" si="209"/>
        <v>0</v>
      </c>
      <c r="KC74" s="132">
        <f t="shared" si="209"/>
        <v>0</v>
      </c>
      <c r="KD74" s="132">
        <f t="shared" si="209"/>
        <v>0</v>
      </c>
      <c r="KE74" s="132">
        <f t="shared" si="209"/>
        <v>0</v>
      </c>
      <c r="KF74" s="132">
        <f t="shared" si="209"/>
        <v>0</v>
      </c>
      <c r="KG74" s="132">
        <f t="shared" si="209"/>
        <v>0</v>
      </c>
      <c r="KH74" s="132">
        <f t="shared" si="209"/>
        <v>0</v>
      </c>
      <c r="KI74" s="132">
        <f t="shared" si="209"/>
        <v>0</v>
      </c>
      <c r="KJ74" s="132">
        <f t="shared" si="209"/>
        <v>0</v>
      </c>
      <c r="KK74" s="132">
        <f t="shared" si="209"/>
        <v>0</v>
      </c>
      <c r="KL74" s="132">
        <f t="shared" si="209"/>
        <v>0</v>
      </c>
      <c r="KM74" s="132">
        <f t="shared" si="209"/>
        <v>0</v>
      </c>
      <c r="KN74" s="132">
        <f t="shared" si="209"/>
        <v>0</v>
      </c>
      <c r="KO74" s="132">
        <f t="shared" si="209"/>
        <v>0</v>
      </c>
      <c r="KP74" s="132">
        <f t="shared" si="209"/>
        <v>0</v>
      </c>
      <c r="KQ74" s="132">
        <f t="shared" si="209"/>
        <v>0</v>
      </c>
      <c r="KR74" s="132">
        <f t="shared" si="209"/>
        <v>0</v>
      </c>
      <c r="KS74" s="132">
        <f t="shared" si="209"/>
        <v>0</v>
      </c>
      <c r="KT74" s="132">
        <f t="shared" si="209"/>
        <v>0</v>
      </c>
      <c r="KU74" s="132">
        <f t="shared" si="209"/>
        <v>0</v>
      </c>
      <c r="KV74" s="132">
        <f t="shared" si="209"/>
        <v>0</v>
      </c>
      <c r="KW74" s="132">
        <f t="shared" si="209"/>
        <v>0</v>
      </c>
      <c r="KX74" s="132">
        <f t="shared" si="209"/>
        <v>0</v>
      </c>
      <c r="KY74" s="132">
        <f t="shared" si="209"/>
        <v>0</v>
      </c>
      <c r="KZ74" s="132">
        <f t="shared" si="209"/>
        <v>0</v>
      </c>
      <c r="LA74" s="132">
        <f t="shared" si="209"/>
        <v>0</v>
      </c>
      <c r="LB74" s="132">
        <f t="shared" si="209"/>
        <v>0</v>
      </c>
      <c r="LC74" s="132">
        <f t="shared" si="209"/>
        <v>0</v>
      </c>
      <c r="LD74" s="132">
        <f t="shared" si="209"/>
        <v>0</v>
      </c>
      <c r="LE74" s="132">
        <f t="shared" si="209"/>
        <v>0</v>
      </c>
      <c r="LF74" s="132">
        <f t="shared" si="209"/>
        <v>0</v>
      </c>
      <c r="LG74" s="132">
        <f t="shared" si="209"/>
        <v>0</v>
      </c>
      <c r="LH74" s="132">
        <f t="shared" si="209"/>
        <v>0</v>
      </c>
      <c r="LI74" s="132">
        <f t="shared" si="209"/>
        <v>0</v>
      </c>
      <c r="LJ74" s="132">
        <f t="shared" si="209"/>
        <v>0</v>
      </c>
      <c r="LK74" s="132">
        <f t="shared" si="209"/>
        <v>0</v>
      </c>
      <c r="LL74" s="132">
        <f t="shared" si="209"/>
        <v>0</v>
      </c>
      <c r="LM74" s="132">
        <f t="shared" si="209"/>
        <v>0</v>
      </c>
      <c r="LN74" s="132">
        <f t="shared" si="209"/>
        <v>0</v>
      </c>
      <c r="LO74" s="132">
        <f t="shared" si="209"/>
        <v>0</v>
      </c>
      <c r="LP74" s="132">
        <f t="shared" si="209"/>
        <v>0</v>
      </c>
      <c r="LQ74" s="132">
        <f t="shared" si="209"/>
        <v>0</v>
      </c>
      <c r="LR74" s="132">
        <f t="shared" si="209"/>
        <v>0</v>
      </c>
      <c r="LS74" s="132">
        <f t="shared" si="209"/>
        <v>0</v>
      </c>
      <c r="LT74" s="132">
        <f t="shared" si="209"/>
        <v>0</v>
      </c>
      <c r="LU74" s="132">
        <f t="shared" si="209"/>
        <v>0</v>
      </c>
      <c r="LV74" s="132">
        <f t="shared" si="209"/>
        <v>0</v>
      </c>
      <c r="LW74" s="132">
        <f t="shared" si="209"/>
        <v>0</v>
      </c>
      <c r="LX74" s="132">
        <f t="shared" si="209"/>
        <v>0</v>
      </c>
      <c r="LY74" s="132">
        <f t="shared" si="209"/>
        <v>0</v>
      </c>
      <c r="LZ74" s="132">
        <f t="shared" si="209"/>
        <v>0</v>
      </c>
      <c r="MA74" s="132">
        <f t="shared" si="209"/>
        <v>0</v>
      </c>
      <c r="MB74" s="132">
        <f t="shared" si="209"/>
        <v>0</v>
      </c>
      <c r="MC74" s="132">
        <f t="shared" si="209"/>
        <v>0</v>
      </c>
      <c r="MD74" s="132">
        <f t="shared" si="209"/>
        <v>0</v>
      </c>
      <c r="ME74" s="132">
        <f t="shared" si="209"/>
        <v>0</v>
      </c>
      <c r="MF74" s="132">
        <f t="shared" si="209"/>
        <v>0</v>
      </c>
      <c r="MG74" s="132">
        <f t="shared" si="209"/>
        <v>0</v>
      </c>
      <c r="MH74" s="132">
        <f t="shared" si="209"/>
        <v>0</v>
      </c>
      <c r="MI74" s="132">
        <f t="shared" si="209"/>
        <v>0</v>
      </c>
      <c r="MJ74" s="132">
        <f t="shared" si="209"/>
        <v>0</v>
      </c>
      <c r="MK74" s="132">
        <f t="shared" si="209"/>
        <v>0</v>
      </c>
      <c r="ML74" s="132">
        <f t="shared" si="209"/>
        <v>0</v>
      </c>
      <c r="MM74" s="132">
        <f t="shared" si="209"/>
        <v>0</v>
      </c>
      <c r="MN74" s="132">
        <f t="shared" si="209"/>
        <v>0</v>
      </c>
      <c r="MO74" s="132">
        <f t="shared" si="209"/>
        <v>0</v>
      </c>
      <c r="MP74" s="132">
        <f t="shared" si="209"/>
        <v>0</v>
      </c>
      <c r="MQ74" s="132">
        <f t="shared" si="209"/>
        <v>0</v>
      </c>
      <c r="MR74" s="132">
        <f t="shared" si="209"/>
        <v>0</v>
      </c>
      <c r="MS74" s="132">
        <f t="shared" si="209"/>
        <v>0</v>
      </c>
      <c r="MT74" s="132">
        <f t="shared" si="209"/>
        <v>0</v>
      </c>
      <c r="MU74" s="132">
        <f t="shared" si="209"/>
        <v>0</v>
      </c>
      <c r="MV74" s="132">
        <f t="shared" si="209"/>
        <v>0</v>
      </c>
      <c r="MW74" s="132">
        <f t="shared" si="209"/>
        <v>0</v>
      </c>
      <c r="MX74" s="132">
        <f t="shared" si="209"/>
        <v>0</v>
      </c>
      <c r="MY74" s="132">
        <f t="shared" si="209"/>
        <v>0</v>
      </c>
      <c r="MZ74" s="132">
        <f t="shared" si="209"/>
        <v>0</v>
      </c>
      <c r="NA74" s="132">
        <f t="shared" si="209"/>
        <v>0</v>
      </c>
      <c r="NB74" s="132">
        <f t="shared" si="209"/>
        <v>0</v>
      </c>
      <c r="NC74" s="132">
        <f t="shared" si="209"/>
        <v>0</v>
      </c>
      <c r="ND74" s="132">
        <f t="shared" si="209"/>
        <v>0</v>
      </c>
      <c r="NE74" s="132">
        <f t="shared" si="209"/>
        <v>0</v>
      </c>
      <c r="NF74" s="132">
        <f t="shared" si="209"/>
        <v>0</v>
      </c>
      <c r="NG74" s="132">
        <f t="shared" si="209"/>
        <v>0</v>
      </c>
      <c r="NH74" s="132">
        <f t="shared" si="209"/>
        <v>0</v>
      </c>
      <c r="NI74" s="132">
        <f t="shared" si="209"/>
        <v>0</v>
      </c>
      <c r="NJ74" s="132">
        <f t="shared" si="209"/>
        <v>0</v>
      </c>
      <c r="NK74" s="132">
        <f t="shared" si="209"/>
        <v>0</v>
      </c>
      <c r="NL74" s="132">
        <f t="shared" si="209"/>
        <v>0</v>
      </c>
      <c r="NM74" s="132">
        <f t="shared" si="209"/>
        <v>0</v>
      </c>
      <c r="NN74" s="132">
        <f t="shared" si="209"/>
        <v>0</v>
      </c>
      <c r="NO74" s="132">
        <f t="shared" si="209"/>
        <v>0</v>
      </c>
      <c r="NP74" s="132">
        <f t="shared" si="209"/>
        <v>0</v>
      </c>
      <c r="NQ74" s="132">
        <f t="shared" si="209"/>
        <v>0</v>
      </c>
      <c r="NR74" s="132">
        <f t="shared" si="209"/>
        <v>0</v>
      </c>
      <c r="NS74" s="132">
        <f t="shared" si="209"/>
        <v>0</v>
      </c>
      <c r="NT74" s="132">
        <f t="shared" si="209"/>
        <v>0</v>
      </c>
      <c r="NU74" s="132">
        <f t="shared" si="209"/>
        <v>0</v>
      </c>
      <c r="NV74" s="132">
        <f t="shared" si="209"/>
        <v>0</v>
      </c>
      <c r="NW74" s="132">
        <f t="shared" si="209"/>
        <v>0</v>
      </c>
      <c r="NX74" s="132">
        <f t="shared" si="209"/>
        <v>0</v>
      </c>
      <c r="NY74" s="132">
        <f t="shared" si="209"/>
        <v>0</v>
      </c>
      <c r="NZ74" s="132">
        <f t="shared" si="209"/>
        <v>0</v>
      </c>
      <c r="OA74" s="132">
        <f t="shared" si="209"/>
        <v>0</v>
      </c>
      <c r="OB74" s="132">
        <f t="shared" si="209"/>
        <v>0</v>
      </c>
      <c r="OC74" s="132">
        <f t="shared" si="209"/>
        <v>0</v>
      </c>
      <c r="OD74" s="132">
        <f t="shared" si="209"/>
        <v>0</v>
      </c>
      <c r="OE74" s="133">
        <f t="shared" si="209"/>
        <v>0</v>
      </c>
      <c r="OF74" s="133">
        <f t="shared" si="209"/>
        <v>0</v>
      </c>
      <c r="OG74" s="133">
        <f t="shared" si="209"/>
        <v>0</v>
      </c>
      <c r="OH74" s="133">
        <f t="shared" si="209"/>
        <v>0</v>
      </c>
      <c r="OI74" s="133">
        <f t="shared" si="209"/>
        <v>0</v>
      </c>
      <c r="OJ74" s="133">
        <f t="shared" si="209"/>
        <v>0</v>
      </c>
      <c r="OK74" s="133">
        <f t="shared" si="209"/>
        <v>0</v>
      </c>
      <c r="OL74" s="133">
        <f t="shared" si="209"/>
        <v>0</v>
      </c>
      <c r="OM74" s="133">
        <f t="shared" si="209"/>
        <v>0</v>
      </c>
      <c r="ON74" s="133">
        <f t="shared" si="209"/>
        <v>0</v>
      </c>
      <c r="OO74" s="133">
        <f t="shared" si="209"/>
        <v>0</v>
      </c>
      <c r="OP74" s="133">
        <f t="shared" si="209"/>
        <v>0</v>
      </c>
      <c r="OQ74" s="133">
        <f t="shared" si="209"/>
        <v>0</v>
      </c>
      <c r="OR74" s="133">
        <f t="shared" si="209"/>
        <v>0</v>
      </c>
      <c r="OS74" s="133">
        <f t="shared" si="209"/>
        <v>0</v>
      </c>
      <c r="OT74" s="133">
        <f t="shared" si="209"/>
        <v>0</v>
      </c>
      <c r="OU74" s="133">
        <f t="shared" si="209"/>
        <v>0</v>
      </c>
      <c r="OV74" s="133">
        <f t="shared" si="209"/>
        <v>0</v>
      </c>
      <c r="OW74" s="133">
        <f t="shared" si="209"/>
        <v>0</v>
      </c>
      <c r="OX74" s="133">
        <f t="shared" si="209"/>
        <v>0</v>
      </c>
      <c r="OY74" s="133">
        <f t="shared" si="209"/>
        <v>0</v>
      </c>
      <c r="OZ74" s="133">
        <f t="shared" si="209"/>
        <v>0</v>
      </c>
      <c r="PA74" s="133">
        <f t="shared" si="209"/>
        <v>0</v>
      </c>
      <c r="PB74" s="133">
        <f t="shared" si="209"/>
        <v>0</v>
      </c>
      <c r="PC74" s="133">
        <f t="shared" si="209"/>
        <v>0</v>
      </c>
      <c r="PD74" s="133">
        <f t="shared" si="209"/>
        <v>0</v>
      </c>
      <c r="PE74" s="133">
        <f t="shared" si="209"/>
        <v>0</v>
      </c>
      <c r="PF74" s="133">
        <f t="shared" si="209"/>
        <v>0</v>
      </c>
      <c r="PG74" s="133">
        <f t="shared" si="209"/>
        <v>0</v>
      </c>
      <c r="PH74" s="133">
        <f t="shared" si="209"/>
        <v>0</v>
      </c>
      <c r="PI74" s="133">
        <f t="shared" si="209"/>
        <v>0</v>
      </c>
      <c r="PJ74" s="133">
        <f t="shared" si="209"/>
        <v>0</v>
      </c>
      <c r="PK74" s="133">
        <f t="shared" si="209"/>
        <v>0</v>
      </c>
      <c r="PL74" s="133">
        <f t="shared" si="209"/>
        <v>0</v>
      </c>
      <c r="PM74" s="133">
        <f t="shared" si="209"/>
        <v>0</v>
      </c>
      <c r="PN74" s="133">
        <f t="shared" si="209"/>
        <v>0</v>
      </c>
      <c r="PO74" s="133">
        <f t="shared" si="209"/>
        <v>0</v>
      </c>
      <c r="PP74" s="133">
        <f t="shared" si="209"/>
        <v>0</v>
      </c>
      <c r="PQ74" s="133">
        <f t="shared" si="209"/>
        <v>0</v>
      </c>
      <c r="PR74" s="133">
        <f t="shared" si="209"/>
        <v>0</v>
      </c>
      <c r="PS74" s="133">
        <f t="shared" si="209"/>
        <v>0</v>
      </c>
      <c r="PT74" s="133">
        <f t="shared" si="209"/>
        <v>0</v>
      </c>
      <c r="PU74" s="133">
        <f t="shared" si="209"/>
        <v>0</v>
      </c>
      <c r="PV74" s="133">
        <f t="shared" si="209"/>
        <v>0</v>
      </c>
      <c r="PW74" s="133">
        <f t="shared" si="209"/>
        <v>0</v>
      </c>
      <c r="PX74" s="133">
        <f t="shared" si="209"/>
        <v>0</v>
      </c>
      <c r="PY74" s="133">
        <f t="shared" si="209"/>
        <v>0</v>
      </c>
      <c r="PZ74" s="133">
        <f t="shared" si="209"/>
        <v>0</v>
      </c>
      <c r="QA74" s="133">
        <f t="shared" si="209"/>
        <v>0</v>
      </c>
      <c r="QB74" s="133">
        <f t="shared" si="209"/>
        <v>0</v>
      </c>
      <c r="QC74" s="133">
        <f t="shared" si="209"/>
        <v>0</v>
      </c>
      <c r="QD74" s="133">
        <f t="shared" si="209"/>
        <v>0</v>
      </c>
      <c r="QE74" s="133">
        <f t="shared" si="209"/>
        <v>0</v>
      </c>
      <c r="QF74" s="133">
        <f t="shared" si="209"/>
        <v>0</v>
      </c>
      <c r="QG74" s="133">
        <f t="shared" si="209"/>
        <v>0</v>
      </c>
      <c r="QH74" s="133">
        <f t="shared" si="209"/>
        <v>0</v>
      </c>
      <c r="QI74" s="133">
        <f t="shared" si="209"/>
        <v>0</v>
      </c>
    </row>
    <row r="75" ht="21.75" customHeight="1">
      <c r="A75" s="180"/>
      <c r="B75" s="126">
        <f t="shared" si="122"/>
        <v>0</v>
      </c>
      <c r="C75" s="200"/>
      <c r="D75" s="201"/>
      <c r="E75" s="122">
        <f t="shared" si="196"/>
        <v>0</v>
      </c>
      <c r="F75" s="201"/>
      <c r="G75" s="122">
        <f t="shared" si="197"/>
        <v>0</v>
      </c>
      <c r="H75" s="104"/>
      <c r="I75" s="125"/>
      <c r="J75" s="126">
        <f t="shared" si="123"/>
        <v>0</v>
      </c>
      <c r="K75" s="127"/>
      <c r="L75" s="128"/>
      <c r="M75" s="127"/>
      <c r="N75" s="128"/>
      <c r="O75" s="127"/>
      <c r="P75" s="104"/>
      <c r="Q75" s="132"/>
      <c r="R75" s="126">
        <f t="shared" si="124"/>
        <v>0</v>
      </c>
      <c r="S75" s="142"/>
      <c r="T75" s="143"/>
      <c r="U75" s="127">
        <f t="shared" si="193"/>
        <v>0</v>
      </c>
      <c r="V75" s="143"/>
      <c r="W75" s="127">
        <f t="shared" si="194"/>
        <v>0</v>
      </c>
      <c r="X75" s="104"/>
      <c r="Y75" s="139"/>
      <c r="Z75" s="126">
        <f t="shared" si="125"/>
        <v>0</v>
      </c>
      <c r="AA75" s="127"/>
      <c r="AB75" s="128"/>
      <c r="AC75" s="127">
        <f t="shared" si="203"/>
        <v>0</v>
      </c>
      <c r="AD75" s="128"/>
      <c r="AE75" s="127">
        <f t="shared" si="204"/>
        <v>0</v>
      </c>
      <c r="AF75" s="104"/>
      <c r="AG75" s="104"/>
      <c r="AH75" s="139"/>
      <c r="AI75" s="126">
        <f t="shared" si="126"/>
        <v>0</v>
      </c>
      <c r="AJ75" s="127"/>
      <c r="AK75" s="128"/>
      <c r="AL75" s="127">
        <f t="shared" si="205"/>
        <v>0</v>
      </c>
      <c r="AM75" s="128"/>
      <c r="AN75" s="127">
        <f t="shared" si="206"/>
        <v>0</v>
      </c>
      <c r="AO75" s="104"/>
      <c r="AP75" s="132"/>
      <c r="AQ75" s="126">
        <f t="shared" si="127"/>
        <v>0</v>
      </c>
      <c r="AR75" s="142"/>
      <c r="AS75" s="143"/>
      <c r="AT75" s="142"/>
      <c r="AU75" s="143"/>
      <c r="AV75" s="142"/>
      <c r="AW75" s="104"/>
      <c r="AX75" s="132"/>
      <c r="AY75" s="126">
        <f t="shared" si="128"/>
        <v>0</v>
      </c>
      <c r="AZ75" s="142"/>
      <c r="BA75" s="143"/>
      <c r="BB75" s="127">
        <f t="shared" si="189"/>
        <v>0</v>
      </c>
      <c r="BC75" s="130"/>
      <c r="BD75" s="127">
        <f t="shared" si="190"/>
        <v>0</v>
      </c>
      <c r="BF75" s="69"/>
      <c r="BH75" s="131">
        <f t="shared" si="129"/>
        <v>0</v>
      </c>
      <c r="BI75" s="132">
        <f t="shared" si="130"/>
        <v>0</v>
      </c>
      <c r="BJ75" s="132">
        <f t="shared" ref="BJ75:QI75" si="210">+IF($A75=BJ$11,($E75+$G75))+IF($I75=BJ$11,($M75+$O75))+IF($Q75=BJ$11,($U75+$W75))+IF($Y75=BJ$11,($AC75+$AE75))+IF($AH75=BJ$11,($AL75+$AN75))+IF($AP75=BJ$11,($AT75+$AV75))+IF($AX75=BJ$11,($BB75+$BD75))</f>
        <v>0</v>
      </c>
      <c r="BK75" s="132">
        <f t="shared" si="210"/>
        <v>0</v>
      </c>
      <c r="BL75" s="132">
        <f t="shared" si="210"/>
        <v>0</v>
      </c>
      <c r="BM75" s="132">
        <f t="shared" si="210"/>
        <v>0</v>
      </c>
      <c r="BN75" s="132">
        <f t="shared" si="210"/>
        <v>0</v>
      </c>
      <c r="BO75" s="132">
        <f t="shared" si="210"/>
        <v>0</v>
      </c>
      <c r="BP75" s="132">
        <f t="shared" si="210"/>
        <v>0</v>
      </c>
      <c r="BQ75" s="132">
        <f t="shared" si="210"/>
        <v>0</v>
      </c>
      <c r="BR75" s="132">
        <f t="shared" si="210"/>
        <v>0</v>
      </c>
      <c r="BS75" s="132">
        <f t="shared" si="210"/>
        <v>0</v>
      </c>
      <c r="BT75" s="132">
        <f t="shared" si="210"/>
        <v>0</v>
      </c>
      <c r="BU75" s="132">
        <f t="shared" si="210"/>
        <v>0</v>
      </c>
      <c r="BV75" s="132">
        <f t="shared" si="210"/>
        <v>0</v>
      </c>
      <c r="BW75" s="132">
        <f t="shared" si="210"/>
        <v>0</v>
      </c>
      <c r="BX75" s="132">
        <f t="shared" si="210"/>
        <v>0</v>
      </c>
      <c r="BY75" s="132">
        <f t="shared" si="210"/>
        <v>0</v>
      </c>
      <c r="BZ75" s="132">
        <f t="shared" si="210"/>
        <v>0</v>
      </c>
      <c r="CA75" s="132">
        <f t="shared" si="210"/>
        <v>0</v>
      </c>
      <c r="CB75" s="132">
        <f t="shared" si="210"/>
        <v>0</v>
      </c>
      <c r="CC75" s="132">
        <f t="shared" si="210"/>
        <v>0</v>
      </c>
      <c r="CD75" s="132">
        <f t="shared" si="210"/>
        <v>0</v>
      </c>
      <c r="CE75" s="132">
        <f t="shared" si="210"/>
        <v>0</v>
      </c>
      <c r="CF75" s="132">
        <f t="shared" si="210"/>
        <v>0</v>
      </c>
      <c r="CG75" s="132">
        <f t="shared" si="210"/>
        <v>0</v>
      </c>
      <c r="CH75" s="132">
        <f t="shared" si="210"/>
        <v>0</v>
      </c>
      <c r="CI75" s="132">
        <f t="shared" si="210"/>
        <v>0</v>
      </c>
      <c r="CJ75" s="132">
        <f t="shared" si="210"/>
        <v>0</v>
      </c>
      <c r="CK75" s="132">
        <f t="shared" si="210"/>
        <v>0</v>
      </c>
      <c r="CL75" s="132">
        <f t="shared" si="210"/>
        <v>0</v>
      </c>
      <c r="CM75" s="132">
        <f t="shared" si="210"/>
        <v>0</v>
      </c>
      <c r="CN75" s="132">
        <f t="shared" si="210"/>
        <v>0</v>
      </c>
      <c r="CO75" s="132">
        <f t="shared" si="210"/>
        <v>0</v>
      </c>
      <c r="CP75" s="132">
        <f t="shared" si="210"/>
        <v>0</v>
      </c>
      <c r="CQ75" s="132">
        <f t="shared" si="210"/>
        <v>0</v>
      </c>
      <c r="CR75" s="132">
        <f t="shared" si="210"/>
        <v>0</v>
      </c>
      <c r="CS75" s="132">
        <f t="shared" si="210"/>
        <v>0</v>
      </c>
      <c r="CT75" s="132">
        <f t="shared" si="210"/>
        <v>0</v>
      </c>
      <c r="CU75" s="132">
        <f t="shared" si="210"/>
        <v>0</v>
      </c>
      <c r="CV75" s="132">
        <f t="shared" si="210"/>
        <v>0</v>
      </c>
      <c r="CW75" s="132">
        <f t="shared" si="210"/>
        <v>0</v>
      </c>
      <c r="CX75" s="132">
        <f t="shared" si="210"/>
        <v>0</v>
      </c>
      <c r="CY75" s="132">
        <f t="shared" si="210"/>
        <v>0</v>
      </c>
      <c r="CZ75" s="132">
        <f t="shared" si="210"/>
        <v>0</v>
      </c>
      <c r="DA75" s="132">
        <f t="shared" si="210"/>
        <v>0</v>
      </c>
      <c r="DB75" s="132">
        <f t="shared" si="210"/>
        <v>0</v>
      </c>
      <c r="DC75" s="132">
        <f t="shared" si="210"/>
        <v>0</v>
      </c>
      <c r="DD75" s="132">
        <f t="shared" si="210"/>
        <v>0</v>
      </c>
      <c r="DE75" s="132">
        <f t="shared" si="210"/>
        <v>0</v>
      </c>
      <c r="DF75" s="132">
        <f t="shared" si="210"/>
        <v>0</v>
      </c>
      <c r="DG75" s="132">
        <f t="shared" si="210"/>
        <v>0</v>
      </c>
      <c r="DH75" s="132">
        <f t="shared" si="210"/>
        <v>0</v>
      </c>
      <c r="DI75" s="132">
        <f t="shared" si="210"/>
        <v>0</v>
      </c>
      <c r="DJ75" s="132">
        <f t="shared" si="210"/>
        <v>0</v>
      </c>
      <c r="DK75" s="132">
        <f t="shared" si="210"/>
        <v>0</v>
      </c>
      <c r="DL75" s="132">
        <f t="shared" si="210"/>
        <v>0</v>
      </c>
      <c r="DM75" s="132">
        <f t="shared" si="210"/>
        <v>0</v>
      </c>
      <c r="DN75" s="132">
        <f t="shared" si="210"/>
        <v>0</v>
      </c>
      <c r="DO75" s="132">
        <f t="shared" si="210"/>
        <v>0</v>
      </c>
      <c r="DP75" s="132">
        <f t="shared" si="210"/>
        <v>0</v>
      </c>
      <c r="DQ75" s="132">
        <f t="shared" si="210"/>
        <v>0</v>
      </c>
      <c r="DR75" s="132">
        <f t="shared" si="210"/>
        <v>0</v>
      </c>
      <c r="DS75" s="132">
        <f t="shared" si="210"/>
        <v>0</v>
      </c>
      <c r="DT75" s="132">
        <f t="shared" si="210"/>
        <v>0</v>
      </c>
      <c r="DU75" s="132">
        <f t="shared" si="210"/>
        <v>0</v>
      </c>
      <c r="DV75" s="132">
        <f t="shared" si="210"/>
        <v>0</v>
      </c>
      <c r="DW75" s="132">
        <f t="shared" si="210"/>
        <v>0</v>
      </c>
      <c r="DX75" s="132">
        <f t="shared" si="210"/>
        <v>0</v>
      </c>
      <c r="DY75" s="132">
        <f t="shared" si="210"/>
        <v>0</v>
      </c>
      <c r="DZ75" s="132">
        <f t="shared" si="210"/>
        <v>0</v>
      </c>
      <c r="EA75" s="132">
        <f t="shared" si="210"/>
        <v>0</v>
      </c>
      <c r="EB75" s="132">
        <f t="shared" si="210"/>
        <v>0</v>
      </c>
      <c r="EC75" s="132">
        <f t="shared" si="210"/>
        <v>0</v>
      </c>
      <c r="ED75" s="132">
        <f t="shared" si="210"/>
        <v>0</v>
      </c>
      <c r="EE75" s="132">
        <f t="shared" si="210"/>
        <v>0</v>
      </c>
      <c r="EF75" s="132">
        <f t="shared" si="210"/>
        <v>0</v>
      </c>
      <c r="EG75" s="132">
        <f t="shared" si="210"/>
        <v>0</v>
      </c>
      <c r="EH75" s="132">
        <f t="shared" si="210"/>
        <v>0</v>
      </c>
      <c r="EI75" s="132">
        <f t="shared" si="210"/>
        <v>0</v>
      </c>
      <c r="EJ75" s="132">
        <f t="shared" si="210"/>
        <v>0</v>
      </c>
      <c r="EK75" s="132">
        <f t="shared" si="210"/>
        <v>0</v>
      </c>
      <c r="EL75" s="132">
        <f t="shared" si="210"/>
        <v>0</v>
      </c>
      <c r="EM75" s="132">
        <f t="shared" si="210"/>
        <v>0</v>
      </c>
      <c r="EN75" s="132">
        <f t="shared" si="210"/>
        <v>0</v>
      </c>
      <c r="EO75" s="132">
        <f t="shared" si="210"/>
        <v>0</v>
      </c>
      <c r="EP75" s="132">
        <f t="shared" si="210"/>
        <v>0</v>
      </c>
      <c r="EQ75" s="132">
        <f t="shared" si="210"/>
        <v>0</v>
      </c>
      <c r="ER75" s="132">
        <f t="shared" si="210"/>
        <v>0</v>
      </c>
      <c r="ES75" s="132">
        <f t="shared" si="210"/>
        <v>0</v>
      </c>
      <c r="ET75" s="132">
        <f t="shared" si="210"/>
        <v>0</v>
      </c>
      <c r="EU75" s="132">
        <f t="shared" si="210"/>
        <v>0</v>
      </c>
      <c r="EV75" s="132">
        <f t="shared" si="210"/>
        <v>0</v>
      </c>
      <c r="EW75" s="132">
        <f t="shared" si="210"/>
        <v>0</v>
      </c>
      <c r="EX75" s="132">
        <f t="shared" si="210"/>
        <v>0</v>
      </c>
      <c r="EY75" s="132">
        <f t="shared" si="210"/>
        <v>0</v>
      </c>
      <c r="EZ75" s="132">
        <f t="shared" si="210"/>
        <v>0</v>
      </c>
      <c r="FA75" s="132">
        <f t="shared" si="210"/>
        <v>0</v>
      </c>
      <c r="FB75" s="132">
        <f t="shared" si="210"/>
        <v>0</v>
      </c>
      <c r="FC75" s="132">
        <f t="shared" si="210"/>
        <v>0</v>
      </c>
      <c r="FD75" s="132">
        <f t="shared" si="210"/>
        <v>0</v>
      </c>
      <c r="FE75" s="132">
        <f t="shared" si="210"/>
        <v>0</v>
      </c>
      <c r="FF75" s="132">
        <f t="shared" si="210"/>
        <v>0</v>
      </c>
      <c r="FG75" s="132">
        <f t="shared" si="210"/>
        <v>0</v>
      </c>
      <c r="FH75" s="132">
        <f t="shared" si="210"/>
        <v>0</v>
      </c>
      <c r="FI75" s="132">
        <f t="shared" si="210"/>
        <v>0</v>
      </c>
      <c r="FJ75" s="132">
        <f t="shared" si="210"/>
        <v>0</v>
      </c>
      <c r="FK75" s="132">
        <f t="shared" si="210"/>
        <v>0</v>
      </c>
      <c r="FL75" s="132">
        <f t="shared" si="210"/>
        <v>0</v>
      </c>
      <c r="FM75" s="132">
        <f t="shared" si="210"/>
        <v>0</v>
      </c>
      <c r="FN75" s="132">
        <f t="shared" si="210"/>
        <v>0</v>
      </c>
      <c r="FO75" s="132">
        <f t="shared" si="210"/>
        <v>0</v>
      </c>
      <c r="FP75" s="132">
        <f t="shared" si="210"/>
        <v>0</v>
      </c>
      <c r="FQ75" s="132">
        <f t="shared" si="210"/>
        <v>0</v>
      </c>
      <c r="FR75" s="132">
        <f t="shared" si="210"/>
        <v>0</v>
      </c>
      <c r="FS75" s="132">
        <f t="shared" si="210"/>
        <v>0</v>
      </c>
      <c r="FT75" s="132">
        <f t="shared" si="210"/>
        <v>0</v>
      </c>
      <c r="FU75" s="132">
        <f t="shared" si="210"/>
        <v>0</v>
      </c>
      <c r="FV75" s="132">
        <f t="shared" si="210"/>
        <v>0</v>
      </c>
      <c r="FW75" s="132">
        <f t="shared" si="210"/>
        <v>0</v>
      </c>
      <c r="FX75" s="132">
        <f t="shared" si="210"/>
        <v>0</v>
      </c>
      <c r="FY75" s="132">
        <f t="shared" si="210"/>
        <v>0</v>
      </c>
      <c r="FZ75" s="132">
        <f t="shared" si="210"/>
        <v>0</v>
      </c>
      <c r="GA75" s="132">
        <f t="shared" si="210"/>
        <v>0</v>
      </c>
      <c r="GB75" s="132">
        <f t="shared" si="210"/>
        <v>0</v>
      </c>
      <c r="GC75" s="132">
        <f t="shared" si="210"/>
        <v>0</v>
      </c>
      <c r="GD75" s="132">
        <f t="shared" si="210"/>
        <v>0</v>
      </c>
      <c r="GE75" s="132">
        <f t="shared" si="210"/>
        <v>0</v>
      </c>
      <c r="GF75" s="132">
        <f t="shared" si="210"/>
        <v>0</v>
      </c>
      <c r="GG75" s="132">
        <f t="shared" si="210"/>
        <v>0</v>
      </c>
      <c r="GH75" s="132">
        <f t="shared" si="210"/>
        <v>0</v>
      </c>
      <c r="GI75" s="132">
        <f t="shared" si="210"/>
        <v>0</v>
      </c>
      <c r="GJ75" s="132">
        <f t="shared" si="210"/>
        <v>0</v>
      </c>
      <c r="GK75" s="132">
        <f t="shared" si="210"/>
        <v>0</v>
      </c>
      <c r="GL75" s="132">
        <f t="shared" si="210"/>
        <v>0</v>
      </c>
      <c r="GM75" s="132">
        <f t="shared" si="210"/>
        <v>0</v>
      </c>
      <c r="GN75" s="132">
        <f t="shared" si="210"/>
        <v>0</v>
      </c>
      <c r="GO75" s="132">
        <f t="shared" si="210"/>
        <v>0</v>
      </c>
      <c r="GP75" s="132">
        <f t="shared" si="210"/>
        <v>0</v>
      </c>
      <c r="GQ75" s="132">
        <f t="shared" si="210"/>
        <v>0</v>
      </c>
      <c r="GR75" s="132">
        <f t="shared" si="210"/>
        <v>0</v>
      </c>
      <c r="GS75" s="132">
        <f t="shared" si="210"/>
        <v>0</v>
      </c>
      <c r="GT75" s="132">
        <f t="shared" si="210"/>
        <v>0</v>
      </c>
      <c r="GU75" s="132">
        <f t="shared" si="210"/>
        <v>0</v>
      </c>
      <c r="GV75" s="132">
        <f t="shared" si="210"/>
        <v>0</v>
      </c>
      <c r="GW75" s="132">
        <f t="shared" si="210"/>
        <v>0</v>
      </c>
      <c r="GX75" s="132">
        <f t="shared" si="210"/>
        <v>0</v>
      </c>
      <c r="GY75" s="132">
        <f t="shared" si="210"/>
        <v>0</v>
      </c>
      <c r="GZ75" s="132">
        <f t="shared" si="210"/>
        <v>0</v>
      </c>
      <c r="HA75" s="132">
        <f t="shared" si="210"/>
        <v>0</v>
      </c>
      <c r="HB75" s="132">
        <f t="shared" si="210"/>
        <v>0</v>
      </c>
      <c r="HC75" s="132">
        <f t="shared" si="210"/>
        <v>0</v>
      </c>
      <c r="HD75" s="132">
        <f t="shared" si="210"/>
        <v>0</v>
      </c>
      <c r="HE75" s="132">
        <f t="shared" si="210"/>
        <v>0</v>
      </c>
      <c r="HF75" s="132">
        <f t="shared" si="210"/>
        <v>0</v>
      </c>
      <c r="HG75" s="132">
        <f t="shared" si="210"/>
        <v>0</v>
      </c>
      <c r="HH75" s="132">
        <f t="shared" si="210"/>
        <v>0</v>
      </c>
      <c r="HI75" s="132">
        <f t="shared" si="210"/>
        <v>0</v>
      </c>
      <c r="HJ75" s="132">
        <f t="shared" si="210"/>
        <v>0</v>
      </c>
      <c r="HK75" s="132">
        <f t="shared" si="210"/>
        <v>0</v>
      </c>
      <c r="HL75" s="132">
        <f t="shared" si="210"/>
        <v>0</v>
      </c>
      <c r="HM75" s="132">
        <f t="shared" si="210"/>
        <v>0</v>
      </c>
      <c r="HN75" s="132">
        <f t="shared" si="210"/>
        <v>0</v>
      </c>
      <c r="HO75" s="132">
        <f t="shared" si="210"/>
        <v>0</v>
      </c>
      <c r="HP75" s="132">
        <f t="shared" si="210"/>
        <v>0</v>
      </c>
      <c r="HQ75" s="132">
        <f t="shared" si="210"/>
        <v>0</v>
      </c>
      <c r="HR75" s="132">
        <f t="shared" si="210"/>
        <v>0</v>
      </c>
      <c r="HS75" s="132">
        <f t="shared" si="210"/>
        <v>0</v>
      </c>
      <c r="HT75" s="132">
        <f t="shared" si="210"/>
        <v>0</v>
      </c>
      <c r="HU75" s="132">
        <f t="shared" si="210"/>
        <v>0</v>
      </c>
      <c r="HV75" s="132">
        <f t="shared" si="210"/>
        <v>0</v>
      </c>
      <c r="HW75" s="132">
        <f t="shared" si="210"/>
        <v>0</v>
      </c>
      <c r="HX75" s="132">
        <f t="shared" si="210"/>
        <v>0</v>
      </c>
      <c r="HY75" s="132">
        <f t="shared" si="210"/>
        <v>0</v>
      </c>
      <c r="HZ75" s="132">
        <f t="shared" si="210"/>
        <v>0</v>
      </c>
      <c r="IA75" s="132">
        <f t="shared" si="210"/>
        <v>0</v>
      </c>
      <c r="IB75" s="132">
        <f t="shared" si="210"/>
        <v>0</v>
      </c>
      <c r="IC75" s="132">
        <f t="shared" si="210"/>
        <v>0</v>
      </c>
      <c r="ID75" s="132">
        <f t="shared" si="210"/>
        <v>0</v>
      </c>
      <c r="IE75" s="132">
        <f t="shared" si="210"/>
        <v>0</v>
      </c>
      <c r="IF75" s="132">
        <f t="shared" si="210"/>
        <v>0</v>
      </c>
      <c r="IG75" s="132">
        <f t="shared" si="210"/>
        <v>0</v>
      </c>
      <c r="IH75" s="132">
        <f t="shared" si="210"/>
        <v>0</v>
      </c>
      <c r="II75" s="132">
        <f t="shared" si="210"/>
        <v>0</v>
      </c>
      <c r="IJ75" s="132">
        <f t="shared" si="210"/>
        <v>0</v>
      </c>
      <c r="IK75" s="132">
        <f t="shared" si="210"/>
        <v>0</v>
      </c>
      <c r="IL75" s="132">
        <f t="shared" si="210"/>
        <v>0</v>
      </c>
      <c r="IM75" s="132">
        <f t="shared" si="210"/>
        <v>0</v>
      </c>
      <c r="IN75" s="132">
        <f t="shared" si="210"/>
        <v>0</v>
      </c>
      <c r="IO75" s="132">
        <f t="shared" si="210"/>
        <v>0</v>
      </c>
      <c r="IP75" s="132">
        <f t="shared" si="210"/>
        <v>0</v>
      </c>
      <c r="IQ75" s="132">
        <f t="shared" si="210"/>
        <v>0</v>
      </c>
      <c r="IR75" s="132">
        <f t="shared" si="210"/>
        <v>0</v>
      </c>
      <c r="IS75" s="132">
        <f t="shared" si="210"/>
        <v>0</v>
      </c>
      <c r="IT75" s="132">
        <f t="shared" si="210"/>
        <v>0</v>
      </c>
      <c r="IU75" s="132">
        <f t="shared" si="210"/>
        <v>0</v>
      </c>
      <c r="IV75" s="132">
        <f t="shared" si="210"/>
        <v>0</v>
      </c>
      <c r="IW75" s="132">
        <f t="shared" si="210"/>
        <v>0</v>
      </c>
      <c r="IX75" s="132">
        <f t="shared" si="210"/>
        <v>0</v>
      </c>
      <c r="IY75" s="132">
        <f t="shared" si="210"/>
        <v>0</v>
      </c>
      <c r="IZ75" s="132">
        <f t="shared" si="210"/>
        <v>0</v>
      </c>
      <c r="JA75" s="132">
        <f t="shared" si="210"/>
        <v>0</v>
      </c>
      <c r="JB75" s="132">
        <f t="shared" si="210"/>
        <v>0</v>
      </c>
      <c r="JC75" s="132">
        <f t="shared" si="210"/>
        <v>0</v>
      </c>
      <c r="JD75" s="132">
        <f t="shared" si="210"/>
        <v>0</v>
      </c>
      <c r="JE75" s="132">
        <f t="shared" si="210"/>
        <v>0</v>
      </c>
      <c r="JF75" s="132">
        <f t="shared" si="210"/>
        <v>0</v>
      </c>
      <c r="JG75" s="132">
        <f t="shared" si="210"/>
        <v>0</v>
      </c>
      <c r="JH75" s="132">
        <f t="shared" si="210"/>
        <v>0</v>
      </c>
      <c r="JI75" s="132">
        <f t="shared" si="210"/>
        <v>0</v>
      </c>
      <c r="JJ75" s="132">
        <f t="shared" si="210"/>
        <v>0</v>
      </c>
      <c r="JK75" s="132">
        <f t="shared" si="210"/>
        <v>0</v>
      </c>
      <c r="JL75" s="132">
        <f t="shared" si="210"/>
        <v>0</v>
      </c>
      <c r="JM75" s="132">
        <f t="shared" si="210"/>
        <v>0</v>
      </c>
      <c r="JN75" s="132">
        <f t="shared" si="210"/>
        <v>0</v>
      </c>
      <c r="JO75" s="132">
        <f t="shared" si="210"/>
        <v>0</v>
      </c>
      <c r="JP75" s="132">
        <f t="shared" si="210"/>
        <v>0</v>
      </c>
      <c r="JQ75" s="132">
        <f t="shared" si="210"/>
        <v>0</v>
      </c>
      <c r="JR75" s="132">
        <f t="shared" si="210"/>
        <v>0</v>
      </c>
      <c r="JS75" s="132">
        <f t="shared" si="210"/>
        <v>0</v>
      </c>
      <c r="JT75" s="132">
        <f t="shared" si="210"/>
        <v>0</v>
      </c>
      <c r="JU75" s="132">
        <f t="shared" si="210"/>
        <v>0</v>
      </c>
      <c r="JV75" s="132">
        <f t="shared" si="210"/>
        <v>0</v>
      </c>
      <c r="JW75" s="132">
        <f t="shared" si="210"/>
        <v>0</v>
      </c>
      <c r="JX75" s="132">
        <f t="shared" si="210"/>
        <v>0</v>
      </c>
      <c r="JY75" s="132">
        <f t="shared" si="210"/>
        <v>0</v>
      </c>
      <c r="JZ75" s="132">
        <f t="shared" si="210"/>
        <v>0</v>
      </c>
      <c r="KA75" s="132">
        <f t="shared" si="210"/>
        <v>0</v>
      </c>
      <c r="KB75" s="132">
        <f t="shared" si="210"/>
        <v>0</v>
      </c>
      <c r="KC75" s="132">
        <f t="shared" si="210"/>
        <v>0</v>
      </c>
      <c r="KD75" s="132">
        <f t="shared" si="210"/>
        <v>0</v>
      </c>
      <c r="KE75" s="132">
        <f t="shared" si="210"/>
        <v>0</v>
      </c>
      <c r="KF75" s="132">
        <f t="shared" si="210"/>
        <v>0</v>
      </c>
      <c r="KG75" s="132">
        <f t="shared" si="210"/>
        <v>0</v>
      </c>
      <c r="KH75" s="132">
        <f t="shared" si="210"/>
        <v>0</v>
      </c>
      <c r="KI75" s="132">
        <f t="shared" si="210"/>
        <v>0</v>
      </c>
      <c r="KJ75" s="132">
        <f t="shared" si="210"/>
        <v>0</v>
      </c>
      <c r="KK75" s="132">
        <f t="shared" si="210"/>
        <v>0</v>
      </c>
      <c r="KL75" s="132">
        <f t="shared" si="210"/>
        <v>0</v>
      </c>
      <c r="KM75" s="132">
        <f t="shared" si="210"/>
        <v>0</v>
      </c>
      <c r="KN75" s="132">
        <f t="shared" si="210"/>
        <v>0</v>
      </c>
      <c r="KO75" s="132">
        <f t="shared" si="210"/>
        <v>0</v>
      </c>
      <c r="KP75" s="132">
        <f t="shared" si="210"/>
        <v>0</v>
      </c>
      <c r="KQ75" s="132">
        <f t="shared" si="210"/>
        <v>0</v>
      </c>
      <c r="KR75" s="132">
        <f t="shared" si="210"/>
        <v>0</v>
      </c>
      <c r="KS75" s="132">
        <f t="shared" si="210"/>
        <v>0</v>
      </c>
      <c r="KT75" s="132">
        <f t="shared" si="210"/>
        <v>0</v>
      </c>
      <c r="KU75" s="132">
        <f t="shared" si="210"/>
        <v>0</v>
      </c>
      <c r="KV75" s="132">
        <f t="shared" si="210"/>
        <v>0</v>
      </c>
      <c r="KW75" s="132">
        <f t="shared" si="210"/>
        <v>0</v>
      </c>
      <c r="KX75" s="132">
        <f t="shared" si="210"/>
        <v>0</v>
      </c>
      <c r="KY75" s="132">
        <f t="shared" si="210"/>
        <v>0</v>
      </c>
      <c r="KZ75" s="132">
        <f t="shared" si="210"/>
        <v>0</v>
      </c>
      <c r="LA75" s="132">
        <f t="shared" si="210"/>
        <v>0</v>
      </c>
      <c r="LB75" s="132">
        <f t="shared" si="210"/>
        <v>0</v>
      </c>
      <c r="LC75" s="132">
        <f t="shared" si="210"/>
        <v>0</v>
      </c>
      <c r="LD75" s="132">
        <f t="shared" si="210"/>
        <v>0</v>
      </c>
      <c r="LE75" s="132">
        <f t="shared" si="210"/>
        <v>0</v>
      </c>
      <c r="LF75" s="132">
        <f t="shared" si="210"/>
        <v>0</v>
      </c>
      <c r="LG75" s="132">
        <f t="shared" si="210"/>
        <v>0</v>
      </c>
      <c r="LH75" s="132">
        <f t="shared" si="210"/>
        <v>0</v>
      </c>
      <c r="LI75" s="132">
        <f t="shared" si="210"/>
        <v>0</v>
      </c>
      <c r="LJ75" s="132">
        <f t="shared" si="210"/>
        <v>0</v>
      </c>
      <c r="LK75" s="132">
        <f t="shared" si="210"/>
        <v>0</v>
      </c>
      <c r="LL75" s="132">
        <f t="shared" si="210"/>
        <v>0</v>
      </c>
      <c r="LM75" s="132">
        <f t="shared" si="210"/>
        <v>0</v>
      </c>
      <c r="LN75" s="132">
        <f t="shared" si="210"/>
        <v>0</v>
      </c>
      <c r="LO75" s="132">
        <f t="shared" si="210"/>
        <v>0</v>
      </c>
      <c r="LP75" s="132">
        <f t="shared" si="210"/>
        <v>0</v>
      </c>
      <c r="LQ75" s="132">
        <f t="shared" si="210"/>
        <v>0</v>
      </c>
      <c r="LR75" s="132">
        <f t="shared" si="210"/>
        <v>0</v>
      </c>
      <c r="LS75" s="132">
        <f t="shared" si="210"/>
        <v>0</v>
      </c>
      <c r="LT75" s="132">
        <f t="shared" si="210"/>
        <v>0</v>
      </c>
      <c r="LU75" s="132">
        <f t="shared" si="210"/>
        <v>0</v>
      </c>
      <c r="LV75" s="132">
        <f t="shared" si="210"/>
        <v>0</v>
      </c>
      <c r="LW75" s="132">
        <f t="shared" si="210"/>
        <v>0</v>
      </c>
      <c r="LX75" s="132">
        <f t="shared" si="210"/>
        <v>0</v>
      </c>
      <c r="LY75" s="132">
        <f t="shared" si="210"/>
        <v>0</v>
      </c>
      <c r="LZ75" s="132">
        <f t="shared" si="210"/>
        <v>0</v>
      </c>
      <c r="MA75" s="132">
        <f t="shared" si="210"/>
        <v>0</v>
      </c>
      <c r="MB75" s="132">
        <f t="shared" si="210"/>
        <v>0</v>
      </c>
      <c r="MC75" s="132">
        <f t="shared" si="210"/>
        <v>0</v>
      </c>
      <c r="MD75" s="132">
        <f t="shared" si="210"/>
        <v>0</v>
      </c>
      <c r="ME75" s="132">
        <f t="shared" si="210"/>
        <v>0</v>
      </c>
      <c r="MF75" s="132">
        <f t="shared" si="210"/>
        <v>0</v>
      </c>
      <c r="MG75" s="132">
        <f t="shared" si="210"/>
        <v>0</v>
      </c>
      <c r="MH75" s="132">
        <f t="shared" si="210"/>
        <v>0</v>
      </c>
      <c r="MI75" s="132">
        <f t="shared" si="210"/>
        <v>0</v>
      </c>
      <c r="MJ75" s="132">
        <f t="shared" si="210"/>
        <v>0</v>
      </c>
      <c r="MK75" s="132">
        <f t="shared" si="210"/>
        <v>0</v>
      </c>
      <c r="ML75" s="132">
        <f t="shared" si="210"/>
        <v>0</v>
      </c>
      <c r="MM75" s="132">
        <f t="shared" si="210"/>
        <v>0</v>
      </c>
      <c r="MN75" s="132">
        <f t="shared" si="210"/>
        <v>0</v>
      </c>
      <c r="MO75" s="132">
        <f t="shared" si="210"/>
        <v>0</v>
      </c>
      <c r="MP75" s="132">
        <f t="shared" si="210"/>
        <v>0</v>
      </c>
      <c r="MQ75" s="132">
        <f t="shared" si="210"/>
        <v>0</v>
      </c>
      <c r="MR75" s="132">
        <f t="shared" si="210"/>
        <v>0</v>
      </c>
      <c r="MS75" s="132">
        <f t="shared" si="210"/>
        <v>0</v>
      </c>
      <c r="MT75" s="132">
        <f t="shared" si="210"/>
        <v>0</v>
      </c>
      <c r="MU75" s="132">
        <f t="shared" si="210"/>
        <v>0</v>
      </c>
      <c r="MV75" s="132">
        <f t="shared" si="210"/>
        <v>0</v>
      </c>
      <c r="MW75" s="132">
        <f t="shared" si="210"/>
        <v>0</v>
      </c>
      <c r="MX75" s="132">
        <f t="shared" si="210"/>
        <v>0</v>
      </c>
      <c r="MY75" s="132">
        <f t="shared" si="210"/>
        <v>0</v>
      </c>
      <c r="MZ75" s="132">
        <f t="shared" si="210"/>
        <v>0</v>
      </c>
      <c r="NA75" s="132">
        <f t="shared" si="210"/>
        <v>0</v>
      </c>
      <c r="NB75" s="132">
        <f t="shared" si="210"/>
        <v>0</v>
      </c>
      <c r="NC75" s="132">
        <f t="shared" si="210"/>
        <v>0</v>
      </c>
      <c r="ND75" s="132">
        <f t="shared" si="210"/>
        <v>0</v>
      </c>
      <c r="NE75" s="132">
        <f t="shared" si="210"/>
        <v>0</v>
      </c>
      <c r="NF75" s="132">
        <f t="shared" si="210"/>
        <v>0</v>
      </c>
      <c r="NG75" s="132">
        <f t="shared" si="210"/>
        <v>0</v>
      </c>
      <c r="NH75" s="132">
        <f t="shared" si="210"/>
        <v>0</v>
      </c>
      <c r="NI75" s="132">
        <f t="shared" si="210"/>
        <v>0</v>
      </c>
      <c r="NJ75" s="132">
        <f t="shared" si="210"/>
        <v>0</v>
      </c>
      <c r="NK75" s="132">
        <f t="shared" si="210"/>
        <v>0</v>
      </c>
      <c r="NL75" s="132">
        <f t="shared" si="210"/>
        <v>0</v>
      </c>
      <c r="NM75" s="132">
        <f t="shared" si="210"/>
        <v>0</v>
      </c>
      <c r="NN75" s="132">
        <f t="shared" si="210"/>
        <v>0</v>
      </c>
      <c r="NO75" s="132">
        <f t="shared" si="210"/>
        <v>0</v>
      </c>
      <c r="NP75" s="132">
        <f t="shared" si="210"/>
        <v>0</v>
      </c>
      <c r="NQ75" s="132">
        <f t="shared" si="210"/>
        <v>0</v>
      </c>
      <c r="NR75" s="132">
        <f t="shared" si="210"/>
        <v>0</v>
      </c>
      <c r="NS75" s="132">
        <f t="shared" si="210"/>
        <v>0</v>
      </c>
      <c r="NT75" s="132">
        <f t="shared" si="210"/>
        <v>0</v>
      </c>
      <c r="NU75" s="132">
        <f t="shared" si="210"/>
        <v>0</v>
      </c>
      <c r="NV75" s="132">
        <f t="shared" si="210"/>
        <v>0</v>
      </c>
      <c r="NW75" s="132">
        <f t="shared" si="210"/>
        <v>0</v>
      </c>
      <c r="NX75" s="132">
        <f t="shared" si="210"/>
        <v>0</v>
      </c>
      <c r="NY75" s="132">
        <f t="shared" si="210"/>
        <v>0</v>
      </c>
      <c r="NZ75" s="132">
        <f t="shared" si="210"/>
        <v>0</v>
      </c>
      <c r="OA75" s="132">
        <f t="shared" si="210"/>
        <v>0</v>
      </c>
      <c r="OB75" s="132">
        <f t="shared" si="210"/>
        <v>0</v>
      </c>
      <c r="OC75" s="132">
        <f t="shared" si="210"/>
        <v>0</v>
      </c>
      <c r="OD75" s="132">
        <f t="shared" si="210"/>
        <v>0</v>
      </c>
      <c r="OE75" s="133">
        <f t="shared" si="210"/>
        <v>0</v>
      </c>
      <c r="OF75" s="133">
        <f t="shared" si="210"/>
        <v>0</v>
      </c>
      <c r="OG75" s="133">
        <f t="shared" si="210"/>
        <v>0</v>
      </c>
      <c r="OH75" s="133">
        <f t="shared" si="210"/>
        <v>0</v>
      </c>
      <c r="OI75" s="133">
        <f t="shared" si="210"/>
        <v>0</v>
      </c>
      <c r="OJ75" s="133">
        <f t="shared" si="210"/>
        <v>0</v>
      </c>
      <c r="OK75" s="133">
        <f t="shared" si="210"/>
        <v>0</v>
      </c>
      <c r="OL75" s="133">
        <f t="shared" si="210"/>
        <v>0</v>
      </c>
      <c r="OM75" s="133">
        <f t="shared" si="210"/>
        <v>0</v>
      </c>
      <c r="ON75" s="133">
        <f t="shared" si="210"/>
        <v>0</v>
      </c>
      <c r="OO75" s="133">
        <f t="shared" si="210"/>
        <v>0</v>
      </c>
      <c r="OP75" s="133">
        <f t="shared" si="210"/>
        <v>0</v>
      </c>
      <c r="OQ75" s="133">
        <f t="shared" si="210"/>
        <v>0</v>
      </c>
      <c r="OR75" s="133">
        <f t="shared" si="210"/>
        <v>0</v>
      </c>
      <c r="OS75" s="133">
        <f t="shared" si="210"/>
        <v>0</v>
      </c>
      <c r="OT75" s="133">
        <f t="shared" si="210"/>
        <v>0</v>
      </c>
      <c r="OU75" s="133">
        <f t="shared" si="210"/>
        <v>0</v>
      </c>
      <c r="OV75" s="133">
        <f t="shared" si="210"/>
        <v>0</v>
      </c>
      <c r="OW75" s="133">
        <f t="shared" si="210"/>
        <v>0</v>
      </c>
      <c r="OX75" s="133">
        <f t="shared" si="210"/>
        <v>0</v>
      </c>
      <c r="OY75" s="133">
        <f t="shared" si="210"/>
        <v>0</v>
      </c>
      <c r="OZ75" s="133">
        <f t="shared" si="210"/>
        <v>0</v>
      </c>
      <c r="PA75" s="133">
        <f t="shared" si="210"/>
        <v>0</v>
      </c>
      <c r="PB75" s="133">
        <f t="shared" si="210"/>
        <v>0</v>
      </c>
      <c r="PC75" s="133">
        <f t="shared" si="210"/>
        <v>0</v>
      </c>
      <c r="PD75" s="133">
        <f t="shared" si="210"/>
        <v>0</v>
      </c>
      <c r="PE75" s="133">
        <f t="shared" si="210"/>
        <v>0</v>
      </c>
      <c r="PF75" s="133">
        <f t="shared" si="210"/>
        <v>0</v>
      </c>
      <c r="PG75" s="133">
        <f t="shared" si="210"/>
        <v>0</v>
      </c>
      <c r="PH75" s="133">
        <f t="shared" si="210"/>
        <v>0</v>
      </c>
      <c r="PI75" s="133">
        <f t="shared" si="210"/>
        <v>0</v>
      </c>
      <c r="PJ75" s="133">
        <f t="shared" si="210"/>
        <v>0</v>
      </c>
      <c r="PK75" s="133">
        <f t="shared" si="210"/>
        <v>0</v>
      </c>
      <c r="PL75" s="133">
        <f t="shared" si="210"/>
        <v>0</v>
      </c>
      <c r="PM75" s="133">
        <f t="shared" si="210"/>
        <v>0</v>
      </c>
      <c r="PN75" s="133">
        <f t="shared" si="210"/>
        <v>0</v>
      </c>
      <c r="PO75" s="133">
        <f t="shared" si="210"/>
        <v>0</v>
      </c>
      <c r="PP75" s="133">
        <f t="shared" si="210"/>
        <v>0</v>
      </c>
      <c r="PQ75" s="133">
        <f t="shared" si="210"/>
        <v>0</v>
      </c>
      <c r="PR75" s="133">
        <f t="shared" si="210"/>
        <v>0</v>
      </c>
      <c r="PS75" s="133">
        <f t="shared" si="210"/>
        <v>0</v>
      </c>
      <c r="PT75" s="133">
        <f t="shared" si="210"/>
        <v>0</v>
      </c>
      <c r="PU75" s="133">
        <f t="shared" si="210"/>
        <v>0</v>
      </c>
      <c r="PV75" s="133">
        <f t="shared" si="210"/>
        <v>0</v>
      </c>
      <c r="PW75" s="133">
        <f t="shared" si="210"/>
        <v>0</v>
      </c>
      <c r="PX75" s="133">
        <f t="shared" si="210"/>
        <v>0</v>
      </c>
      <c r="PY75" s="133">
        <f t="shared" si="210"/>
        <v>0</v>
      </c>
      <c r="PZ75" s="133">
        <f t="shared" si="210"/>
        <v>0</v>
      </c>
      <c r="QA75" s="133">
        <f t="shared" si="210"/>
        <v>0</v>
      </c>
      <c r="QB75" s="133">
        <f t="shared" si="210"/>
        <v>0</v>
      </c>
      <c r="QC75" s="133">
        <f t="shared" si="210"/>
        <v>0</v>
      </c>
      <c r="QD75" s="133">
        <f t="shared" si="210"/>
        <v>0</v>
      </c>
      <c r="QE75" s="133">
        <f t="shared" si="210"/>
        <v>0</v>
      </c>
      <c r="QF75" s="133">
        <f t="shared" si="210"/>
        <v>0</v>
      </c>
      <c r="QG75" s="133">
        <f t="shared" si="210"/>
        <v>0</v>
      </c>
      <c r="QH75" s="133">
        <f t="shared" si="210"/>
        <v>0</v>
      </c>
      <c r="QI75" s="133">
        <f t="shared" si="210"/>
        <v>0</v>
      </c>
    </row>
    <row r="76" ht="21.75" customHeight="1">
      <c r="A76" s="180"/>
      <c r="B76" s="126">
        <f t="shared" si="122"/>
        <v>0</v>
      </c>
      <c r="C76" s="200"/>
      <c r="D76" s="201"/>
      <c r="E76" s="122">
        <f t="shared" si="196"/>
        <v>0</v>
      </c>
      <c r="F76" s="201"/>
      <c r="G76" s="122">
        <f t="shared" si="197"/>
        <v>0</v>
      </c>
      <c r="H76" s="104"/>
      <c r="I76" s="132"/>
      <c r="J76" s="126">
        <f t="shared" si="123"/>
        <v>0</v>
      </c>
      <c r="K76" s="142"/>
      <c r="L76" s="143"/>
      <c r="M76" s="142"/>
      <c r="N76" s="143"/>
      <c r="O76" s="142"/>
      <c r="P76" s="104"/>
      <c r="Q76" s="132"/>
      <c r="R76" s="126">
        <f t="shared" si="124"/>
        <v>0</v>
      </c>
      <c r="S76" s="142"/>
      <c r="T76" s="143"/>
      <c r="U76" s="127">
        <f t="shared" si="193"/>
        <v>0</v>
      </c>
      <c r="V76" s="143"/>
      <c r="W76" s="127">
        <f t="shared" si="194"/>
        <v>0</v>
      </c>
      <c r="X76" s="104"/>
      <c r="Y76" s="132"/>
      <c r="Z76" s="126">
        <f t="shared" si="125"/>
        <v>0</v>
      </c>
      <c r="AA76" s="142"/>
      <c r="AB76" s="143"/>
      <c r="AC76" s="127">
        <f t="shared" si="203"/>
        <v>0</v>
      </c>
      <c r="AD76" s="143"/>
      <c r="AE76" s="127">
        <f t="shared" si="204"/>
        <v>0</v>
      </c>
      <c r="AF76" s="104"/>
      <c r="AG76" s="104"/>
      <c r="AH76" s="132"/>
      <c r="AI76" s="126">
        <f t="shared" si="126"/>
        <v>0</v>
      </c>
      <c r="AJ76" s="142"/>
      <c r="AK76" s="143"/>
      <c r="AL76" s="127">
        <f t="shared" si="205"/>
        <v>0</v>
      </c>
      <c r="AM76" s="143"/>
      <c r="AN76" s="127">
        <f t="shared" si="206"/>
        <v>0</v>
      </c>
      <c r="AO76" s="104"/>
      <c r="AP76" s="132"/>
      <c r="AQ76" s="126">
        <f t="shared" si="127"/>
        <v>0</v>
      </c>
      <c r="AR76" s="142"/>
      <c r="AS76" s="143"/>
      <c r="AT76" s="142"/>
      <c r="AU76" s="143"/>
      <c r="AV76" s="142"/>
      <c r="AW76" s="104"/>
      <c r="AX76" s="132"/>
      <c r="AY76" s="126">
        <f t="shared" si="128"/>
        <v>0</v>
      </c>
      <c r="AZ76" s="142"/>
      <c r="BA76" s="143"/>
      <c r="BB76" s="127">
        <f t="shared" si="189"/>
        <v>0</v>
      </c>
      <c r="BC76" s="130"/>
      <c r="BD76" s="127">
        <f t="shared" si="190"/>
        <v>0</v>
      </c>
      <c r="BF76" s="69"/>
      <c r="BH76" s="131">
        <f t="shared" si="129"/>
        <v>0</v>
      </c>
      <c r="BI76" s="132">
        <f t="shared" si="130"/>
        <v>0</v>
      </c>
      <c r="BJ76" s="132">
        <f t="shared" ref="BJ76:QI76" si="211">+IF($A76=BJ$11,($E76+$G76))+IF($I76=BJ$11,($M76+$O76))+IF($Q76=BJ$11,($U76+$W76))+IF($Y76=BJ$11,($AC76+$AE76))+IF($AH76=BJ$11,($AL76+$AN76))+IF($AP76=BJ$11,($AT76+$AV76))+IF($AX76=BJ$11,($BB76+$BD76))</f>
        <v>0</v>
      </c>
      <c r="BK76" s="132">
        <f t="shared" si="211"/>
        <v>0</v>
      </c>
      <c r="BL76" s="132">
        <f t="shared" si="211"/>
        <v>0</v>
      </c>
      <c r="BM76" s="132">
        <f t="shared" si="211"/>
        <v>0</v>
      </c>
      <c r="BN76" s="132">
        <f t="shared" si="211"/>
        <v>0</v>
      </c>
      <c r="BO76" s="132">
        <f t="shared" si="211"/>
        <v>0</v>
      </c>
      <c r="BP76" s="132">
        <f t="shared" si="211"/>
        <v>0</v>
      </c>
      <c r="BQ76" s="132">
        <f t="shared" si="211"/>
        <v>0</v>
      </c>
      <c r="BR76" s="132">
        <f t="shared" si="211"/>
        <v>0</v>
      </c>
      <c r="BS76" s="132">
        <f t="shared" si="211"/>
        <v>0</v>
      </c>
      <c r="BT76" s="132">
        <f t="shared" si="211"/>
        <v>0</v>
      </c>
      <c r="BU76" s="132">
        <f t="shared" si="211"/>
        <v>0</v>
      </c>
      <c r="BV76" s="132">
        <f t="shared" si="211"/>
        <v>0</v>
      </c>
      <c r="BW76" s="132">
        <f t="shared" si="211"/>
        <v>0</v>
      </c>
      <c r="BX76" s="132">
        <f t="shared" si="211"/>
        <v>0</v>
      </c>
      <c r="BY76" s="132">
        <f t="shared" si="211"/>
        <v>0</v>
      </c>
      <c r="BZ76" s="132">
        <f t="shared" si="211"/>
        <v>0</v>
      </c>
      <c r="CA76" s="132">
        <f t="shared" si="211"/>
        <v>0</v>
      </c>
      <c r="CB76" s="132">
        <f t="shared" si="211"/>
        <v>0</v>
      </c>
      <c r="CC76" s="132">
        <f t="shared" si="211"/>
        <v>0</v>
      </c>
      <c r="CD76" s="132">
        <f t="shared" si="211"/>
        <v>0</v>
      </c>
      <c r="CE76" s="132">
        <f t="shared" si="211"/>
        <v>0</v>
      </c>
      <c r="CF76" s="132">
        <f t="shared" si="211"/>
        <v>0</v>
      </c>
      <c r="CG76" s="132">
        <f t="shared" si="211"/>
        <v>0</v>
      </c>
      <c r="CH76" s="132">
        <f t="shared" si="211"/>
        <v>0</v>
      </c>
      <c r="CI76" s="132">
        <f t="shared" si="211"/>
        <v>0</v>
      </c>
      <c r="CJ76" s="132">
        <f t="shared" si="211"/>
        <v>0</v>
      </c>
      <c r="CK76" s="132">
        <f t="shared" si="211"/>
        <v>0</v>
      </c>
      <c r="CL76" s="132">
        <f t="shared" si="211"/>
        <v>0</v>
      </c>
      <c r="CM76" s="132">
        <f t="shared" si="211"/>
        <v>0</v>
      </c>
      <c r="CN76" s="132">
        <f t="shared" si="211"/>
        <v>0</v>
      </c>
      <c r="CO76" s="132">
        <f t="shared" si="211"/>
        <v>0</v>
      </c>
      <c r="CP76" s="132">
        <f t="shared" si="211"/>
        <v>0</v>
      </c>
      <c r="CQ76" s="132">
        <f t="shared" si="211"/>
        <v>0</v>
      </c>
      <c r="CR76" s="132">
        <f t="shared" si="211"/>
        <v>0</v>
      </c>
      <c r="CS76" s="132">
        <f t="shared" si="211"/>
        <v>0</v>
      </c>
      <c r="CT76" s="132">
        <f t="shared" si="211"/>
        <v>0</v>
      </c>
      <c r="CU76" s="132">
        <f t="shared" si="211"/>
        <v>0</v>
      </c>
      <c r="CV76" s="132">
        <f t="shared" si="211"/>
        <v>0</v>
      </c>
      <c r="CW76" s="132">
        <f t="shared" si="211"/>
        <v>0</v>
      </c>
      <c r="CX76" s="132">
        <f t="shared" si="211"/>
        <v>0</v>
      </c>
      <c r="CY76" s="132">
        <f t="shared" si="211"/>
        <v>0</v>
      </c>
      <c r="CZ76" s="132">
        <f t="shared" si="211"/>
        <v>0</v>
      </c>
      <c r="DA76" s="132">
        <f t="shared" si="211"/>
        <v>0</v>
      </c>
      <c r="DB76" s="132">
        <f t="shared" si="211"/>
        <v>0</v>
      </c>
      <c r="DC76" s="132">
        <f t="shared" si="211"/>
        <v>0</v>
      </c>
      <c r="DD76" s="132">
        <f t="shared" si="211"/>
        <v>0</v>
      </c>
      <c r="DE76" s="132">
        <f t="shared" si="211"/>
        <v>0</v>
      </c>
      <c r="DF76" s="132">
        <f t="shared" si="211"/>
        <v>0</v>
      </c>
      <c r="DG76" s="132">
        <f t="shared" si="211"/>
        <v>0</v>
      </c>
      <c r="DH76" s="132">
        <f t="shared" si="211"/>
        <v>0</v>
      </c>
      <c r="DI76" s="132">
        <f t="shared" si="211"/>
        <v>0</v>
      </c>
      <c r="DJ76" s="132">
        <f t="shared" si="211"/>
        <v>0</v>
      </c>
      <c r="DK76" s="132">
        <f t="shared" si="211"/>
        <v>0</v>
      </c>
      <c r="DL76" s="132">
        <f t="shared" si="211"/>
        <v>0</v>
      </c>
      <c r="DM76" s="132">
        <f t="shared" si="211"/>
        <v>0</v>
      </c>
      <c r="DN76" s="132">
        <f t="shared" si="211"/>
        <v>0</v>
      </c>
      <c r="DO76" s="132">
        <f t="shared" si="211"/>
        <v>0</v>
      </c>
      <c r="DP76" s="132">
        <f t="shared" si="211"/>
        <v>0</v>
      </c>
      <c r="DQ76" s="132">
        <f t="shared" si="211"/>
        <v>0</v>
      </c>
      <c r="DR76" s="132">
        <f t="shared" si="211"/>
        <v>0</v>
      </c>
      <c r="DS76" s="132">
        <f t="shared" si="211"/>
        <v>0</v>
      </c>
      <c r="DT76" s="132">
        <f t="shared" si="211"/>
        <v>0</v>
      </c>
      <c r="DU76" s="132">
        <f t="shared" si="211"/>
        <v>0</v>
      </c>
      <c r="DV76" s="132">
        <f t="shared" si="211"/>
        <v>0</v>
      </c>
      <c r="DW76" s="132">
        <f t="shared" si="211"/>
        <v>0</v>
      </c>
      <c r="DX76" s="132">
        <f t="shared" si="211"/>
        <v>0</v>
      </c>
      <c r="DY76" s="132">
        <f t="shared" si="211"/>
        <v>0</v>
      </c>
      <c r="DZ76" s="132">
        <f t="shared" si="211"/>
        <v>0</v>
      </c>
      <c r="EA76" s="132">
        <f t="shared" si="211"/>
        <v>0</v>
      </c>
      <c r="EB76" s="132">
        <f t="shared" si="211"/>
        <v>0</v>
      </c>
      <c r="EC76" s="132">
        <f t="shared" si="211"/>
        <v>0</v>
      </c>
      <c r="ED76" s="132">
        <f t="shared" si="211"/>
        <v>0</v>
      </c>
      <c r="EE76" s="132">
        <f t="shared" si="211"/>
        <v>0</v>
      </c>
      <c r="EF76" s="132">
        <f t="shared" si="211"/>
        <v>0</v>
      </c>
      <c r="EG76" s="132">
        <f t="shared" si="211"/>
        <v>0</v>
      </c>
      <c r="EH76" s="132">
        <f t="shared" si="211"/>
        <v>0</v>
      </c>
      <c r="EI76" s="132">
        <f t="shared" si="211"/>
        <v>0</v>
      </c>
      <c r="EJ76" s="132">
        <f t="shared" si="211"/>
        <v>0</v>
      </c>
      <c r="EK76" s="132">
        <f t="shared" si="211"/>
        <v>0</v>
      </c>
      <c r="EL76" s="132">
        <f t="shared" si="211"/>
        <v>0</v>
      </c>
      <c r="EM76" s="132">
        <f t="shared" si="211"/>
        <v>0</v>
      </c>
      <c r="EN76" s="132">
        <f t="shared" si="211"/>
        <v>0</v>
      </c>
      <c r="EO76" s="132">
        <f t="shared" si="211"/>
        <v>0</v>
      </c>
      <c r="EP76" s="132">
        <f t="shared" si="211"/>
        <v>0</v>
      </c>
      <c r="EQ76" s="132">
        <f t="shared" si="211"/>
        <v>0</v>
      </c>
      <c r="ER76" s="132">
        <f t="shared" si="211"/>
        <v>0</v>
      </c>
      <c r="ES76" s="132">
        <f t="shared" si="211"/>
        <v>0</v>
      </c>
      <c r="ET76" s="132">
        <f t="shared" si="211"/>
        <v>0</v>
      </c>
      <c r="EU76" s="132">
        <f t="shared" si="211"/>
        <v>0</v>
      </c>
      <c r="EV76" s="132">
        <f t="shared" si="211"/>
        <v>0</v>
      </c>
      <c r="EW76" s="132">
        <f t="shared" si="211"/>
        <v>0</v>
      </c>
      <c r="EX76" s="132">
        <f t="shared" si="211"/>
        <v>0</v>
      </c>
      <c r="EY76" s="132">
        <f t="shared" si="211"/>
        <v>0</v>
      </c>
      <c r="EZ76" s="132">
        <f t="shared" si="211"/>
        <v>0</v>
      </c>
      <c r="FA76" s="132">
        <f t="shared" si="211"/>
        <v>0</v>
      </c>
      <c r="FB76" s="132">
        <f t="shared" si="211"/>
        <v>0</v>
      </c>
      <c r="FC76" s="132">
        <f t="shared" si="211"/>
        <v>0</v>
      </c>
      <c r="FD76" s="132">
        <f t="shared" si="211"/>
        <v>0</v>
      </c>
      <c r="FE76" s="132">
        <f t="shared" si="211"/>
        <v>0</v>
      </c>
      <c r="FF76" s="132">
        <f t="shared" si="211"/>
        <v>0</v>
      </c>
      <c r="FG76" s="132">
        <f t="shared" si="211"/>
        <v>0</v>
      </c>
      <c r="FH76" s="132">
        <f t="shared" si="211"/>
        <v>0</v>
      </c>
      <c r="FI76" s="132">
        <f t="shared" si="211"/>
        <v>0</v>
      </c>
      <c r="FJ76" s="132">
        <f t="shared" si="211"/>
        <v>0</v>
      </c>
      <c r="FK76" s="132">
        <f t="shared" si="211"/>
        <v>0</v>
      </c>
      <c r="FL76" s="132">
        <f t="shared" si="211"/>
        <v>0</v>
      </c>
      <c r="FM76" s="132">
        <f t="shared" si="211"/>
        <v>0</v>
      </c>
      <c r="FN76" s="132">
        <f t="shared" si="211"/>
        <v>0</v>
      </c>
      <c r="FO76" s="132">
        <f t="shared" si="211"/>
        <v>0</v>
      </c>
      <c r="FP76" s="132">
        <f t="shared" si="211"/>
        <v>0</v>
      </c>
      <c r="FQ76" s="132">
        <f t="shared" si="211"/>
        <v>0</v>
      </c>
      <c r="FR76" s="132">
        <f t="shared" si="211"/>
        <v>0</v>
      </c>
      <c r="FS76" s="132">
        <f t="shared" si="211"/>
        <v>0</v>
      </c>
      <c r="FT76" s="132">
        <f t="shared" si="211"/>
        <v>0</v>
      </c>
      <c r="FU76" s="132">
        <f t="shared" si="211"/>
        <v>0</v>
      </c>
      <c r="FV76" s="132">
        <f t="shared" si="211"/>
        <v>0</v>
      </c>
      <c r="FW76" s="132">
        <f t="shared" si="211"/>
        <v>0</v>
      </c>
      <c r="FX76" s="132">
        <f t="shared" si="211"/>
        <v>0</v>
      </c>
      <c r="FY76" s="132">
        <f t="shared" si="211"/>
        <v>0</v>
      </c>
      <c r="FZ76" s="132">
        <f t="shared" si="211"/>
        <v>0</v>
      </c>
      <c r="GA76" s="132">
        <f t="shared" si="211"/>
        <v>0</v>
      </c>
      <c r="GB76" s="132">
        <f t="shared" si="211"/>
        <v>0</v>
      </c>
      <c r="GC76" s="132">
        <f t="shared" si="211"/>
        <v>0</v>
      </c>
      <c r="GD76" s="132">
        <f t="shared" si="211"/>
        <v>0</v>
      </c>
      <c r="GE76" s="132">
        <f t="shared" si="211"/>
        <v>0</v>
      </c>
      <c r="GF76" s="132">
        <f t="shared" si="211"/>
        <v>0</v>
      </c>
      <c r="GG76" s="132">
        <f t="shared" si="211"/>
        <v>0</v>
      </c>
      <c r="GH76" s="132">
        <f t="shared" si="211"/>
        <v>0</v>
      </c>
      <c r="GI76" s="132">
        <f t="shared" si="211"/>
        <v>0</v>
      </c>
      <c r="GJ76" s="132">
        <f t="shared" si="211"/>
        <v>0</v>
      </c>
      <c r="GK76" s="132">
        <f t="shared" si="211"/>
        <v>0</v>
      </c>
      <c r="GL76" s="132">
        <f t="shared" si="211"/>
        <v>0</v>
      </c>
      <c r="GM76" s="132">
        <f t="shared" si="211"/>
        <v>0</v>
      </c>
      <c r="GN76" s="132">
        <f t="shared" si="211"/>
        <v>0</v>
      </c>
      <c r="GO76" s="132">
        <f t="shared" si="211"/>
        <v>0</v>
      </c>
      <c r="GP76" s="132">
        <f t="shared" si="211"/>
        <v>0</v>
      </c>
      <c r="GQ76" s="132">
        <f t="shared" si="211"/>
        <v>0</v>
      </c>
      <c r="GR76" s="132">
        <f t="shared" si="211"/>
        <v>0</v>
      </c>
      <c r="GS76" s="132">
        <f t="shared" si="211"/>
        <v>0</v>
      </c>
      <c r="GT76" s="132">
        <f t="shared" si="211"/>
        <v>0</v>
      </c>
      <c r="GU76" s="132">
        <f t="shared" si="211"/>
        <v>0</v>
      </c>
      <c r="GV76" s="132">
        <f t="shared" si="211"/>
        <v>0</v>
      </c>
      <c r="GW76" s="132">
        <f t="shared" si="211"/>
        <v>0</v>
      </c>
      <c r="GX76" s="132">
        <f t="shared" si="211"/>
        <v>0</v>
      </c>
      <c r="GY76" s="132">
        <f t="shared" si="211"/>
        <v>0</v>
      </c>
      <c r="GZ76" s="132">
        <f t="shared" si="211"/>
        <v>0</v>
      </c>
      <c r="HA76" s="132">
        <f t="shared" si="211"/>
        <v>0</v>
      </c>
      <c r="HB76" s="132">
        <f t="shared" si="211"/>
        <v>0</v>
      </c>
      <c r="HC76" s="132">
        <f t="shared" si="211"/>
        <v>0</v>
      </c>
      <c r="HD76" s="132">
        <f t="shared" si="211"/>
        <v>0</v>
      </c>
      <c r="HE76" s="132">
        <f t="shared" si="211"/>
        <v>0</v>
      </c>
      <c r="HF76" s="132">
        <f t="shared" si="211"/>
        <v>0</v>
      </c>
      <c r="HG76" s="132">
        <f t="shared" si="211"/>
        <v>0</v>
      </c>
      <c r="HH76" s="132">
        <f t="shared" si="211"/>
        <v>0</v>
      </c>
      <c r="HI76" s="132">
        <f t="shared" si="211"/>
        <v>0</v>
      </c>
      <c r="HJ76" s="132">
        <f t="shared" si="211"/>
        <v>0</v>
      </c>
      <c r="HK76" s="132">
        <f t="shared" si="211"/>
        <v>0</v>
      </c>
      <c r="HL76" s="132">
        <f t="shared" si="211"/>
        <v>0</v>
      </c>
      <c r="HM76" s="132">
        <f t="shared" si="211"/>
        <v>0</v>
      </c>
      <c r="HN76" s="132">
        <f t="shared" si="211"/>
        <v>0</v>
      </c>
      <c r="HO76" s="132">
        <f t="shared" si="211"/>
        <v>0</v>
      </c>
      <c r="HP76" s="132">
        <f t="shared" si="211"/>
        <v>0</v>
      </c>
      <c r="HQ76" s="132">
        <f t="shared" si="211"/>
        <v>0</v>
      </c>
      <c r="HR76" s="132">
        <f t="shared" si="211"/>
        <v>0</v>
      </c>
      <c r="HS76" s="132">
        <f t="shared" si="211"/>
        <v>0</v>
      </c>
      <c r="HT76" s="132">
        <f t="shared" si="211"/>
        <v>0</v>
      </c>
      <c r="HU76" s="132">
        <f t="shared" si="211"/>
        <v>0</v>
      </c>
      <c r="HV76" s="132">
        <f t="shared" si="211"/>
        <v>0</v>
      </c>
      <c r="HW76" s="132">
        <f t="shared" si="211"/>
        <v>0</v>
      </c>
      <c r="HX76" s="132">
        <f t="shared" si="211"/>
        <v>0</v>
      </c>
      <c r="HY76" s="132">
        <f t="shared" si="211"/>
        <v>0</v>
      </c>
      <c r="HZ76" s="132">
        <f t="shared" si="211"/>
        <v>0</v>
      </c>
      <c r="IA76" s="132">
        <f t="shared" si="211"/>
        <v>0</v>
      </c>
      <c r="IB76" s="132">
        <f t="shared" si="211"/>
        <v>0</v>
      </c>
      <c r="IC76" s="132">
        <f t="shared" si="211"/>
        <v>0</v>
      </c>
      <c r="ID76" s="132">
        <f t="shared" si="211"/>
        <v>0</v>
      </c>
      <c r="IE76" s="132">
        <f t="shared" si="211"/>
        <v>0</v>
      </c>
      <c r="IF76" s="132">
        <f t="shared" si="211"/>
        <v>0</v>
      </c>
      <c r="IG76" s="132">
        <f t="shared" si="211"/>
        <v>0</v>
      </c>
      <c r="IH76" s="132">
        <f t="shared" si="211"/>
        <v>0</v>
      </c>
      <c r="II76" s="132">
        <f t="shared" si="211"/>
        <v>0</v>
      </c>
      <c r="IJ76" s="132">
        <f t="shared" si="211"/>
        <v>0</v>
      </c>
      <c r="IK76" s="132">
        <f t="shared" si="211"/>
        <v>0</v>
      </c>
      <c r="IL76" s="132">
        <f t="shared" si="211"/>
        <v>0</v>
      </c>
      <c r="IM76" s="132">
        <f t="shared" si="211"/>
        <v>0</v>
      </c>
      <c r="IN76" s="132">
        <f t="shared" si="211"/>
        <v>0</v>
      </c>
      <c r="IO76" s="132">
        <f t="shared" si="211"/>
        <v>0</v>
      </c>
      <c r="IP76" s="132">
        <f t="shared" si="211"/>
        <v>0</v>
      </c>
      <c r="IQ76" s="132">
        <f t="shared" si="211"/>
        <v>0</v>
      </c>
      <c r="IR76" s="132">
        <f t="shared" si="211"/>
        <v>0</v>
      </c>
      <c r="IS76" s="132">
        <f t="shared" si="211"/>
        <v>0</v>
      </c>
      <c r="IT76" s="132">
        <f t="shared" si="211"/>
        <v>0</v>
      </c>
      <c r="IU76" s="132">
        <f t="shared" si="211"/>
        <v>0</v>
      </c>
      <c r="IV76" s="132">
        <f t="shared" si="211"/>
        <v>0</v>
      </c>
      <c r="IW76" s="132">
        <f t="shared" si="211"/>
        <v>0</v>
      </c>
      <c r="IX76" s="132">
        <f t="shared" si="211"/>
        <v>0</v>
      </c>
      <c r="IY76" s="132">
        <f t="shared" si="211"/>
        <v>0</v>
      </c>
      <c r="IZ76" s="132">
        <f t="shared" si="211"/>
        <v>0</v>
      </c>
      <c r="JA76" s="132">
        <f t="shared" si="211"/>
        <v>0</v>
      </c>
      <c r="JB76" s="132">
        <f t="shared" si="211"/>
        <v>0</v>
      </c>
      <c r="JC76" s="132">
        <f t="shared" si="211"/>
        <v>0</v>
      </c>
      <c r="JD76" s="132">
        <f t="shared" si="211"/>
        <v>0</v>
      </c>
      <c r="JE76" s="132">
        <f t="shared" si="211"/>
        <v>0</v>
      </c>
      <c r="JF76" s="132">
        <f t="shared" si="211"/>
        <v>0</v>
      </c>
      <c r="JG76" s="132">
        <f t="shared" si="211"/>
        <v>0</v>
      </c>
      <c r="JH76" s="132">
        <f t="shared" si="211"/>
        <v>0</v>
      </c>
      <c r="JI76" s="132">
        <f t="shared" si="211"/>
        <v>0</v>
      </c>
      <c r="JJ76" s="132">
        <f t="shared" si="211"/>
        <v>0</v>
      </c>
      <c r="JK76" s="132">
        <f t="shared" si="211"/>
        <v>0</v>
      </c>
      <c r="JL76" s="132">
        <f t="shared" si="211"/>
        <v>0</v>
      </c>
      <c r="JM76" s="132">
        <f t="shared" si="211"/>
        <v>0</v>
      </c>
      <c r="JN76" s="132">
        <f t="shared" si="211"/>
        <v>0</v>
      </c>
      <c r="JO76" s="132">
        <f t="shared" si="211"/>
        <v>0</v>
      </c>
      <c r="JP76" s="132">
        <f t="shared" si="211"/>
        <v>0</v>
      </c>
      <c r="JQ76" s="132">
        <f t="shared" si="211"/>
        <v>0</v>
      </c>
      <c r="JR76" s="132">
        <f t="shared" si="211"/>
        <v>0</v>
      </c>
      <c r="JS76" s="132">
        <f t="shared" si="211"/>
        <v>0</v>
      </c>
      <c r="JT76" s="132">
        <f t="shared" si="211"/>
        <v>0</v>
      </c>
      <c r="JU76" s="132">
        <f t="shared" si="211"/>
        <v>0</v>
      </c>
      <c r="JV76" s="132">
        <f t="shared" si="211"/>
        <v>0</v>
      </c>
      <c r="JW76" s="132">
        <f t="shared" si="211"/>
        <v>0</v>
      </c>
      <c r="JX76" s="132">
        <f t="shared" si="211"/>
        <v>0</v>
      </c>
      <c r="JY76" s="132">
        <f t="shared" si="211"/>
        <v>0</v>
      </c>
      <c r="JZ76" s="132">
        <f t="shared" si="211"/>
        <v>0</v>
      </c>
      <c r="KA76" s="132">
        <f t="shared" si="211"/>
        <v>0</v>
      </c>
      <c r="KB76" s="132">
        <f t="shared" si="211"/>
        <v>0</v>
      </c>
      <c r="KC76" s="132">
        <f t="shared" si="211"/>
        <v>0</v>
      </c>
      <c r="KD76" s="132">
        <f t="shared" si="211"/>
        <v>0</v>
      </c>
      <c r="KE76" s="132">
        <f t="shared" si="211"/>
        <v>0</v>
      </c>
      <c r="KF76" s="132">
        <f t="shared" si="211"/>
        <v>0</v>
      </c>
      <c r="KG76" s="132">
        <f t="shared" si="211"/>
        <v>0</v>
      </c>
      <c r="KH76" s="132">
        <f t="shared" si="211"/>
        <v>0</v>
      </c>
      <c r="KI76" s="132">
        <f t="shared" si="211"/>
        <v>0</v>
      </c>
      <c r="KJ76" s="132">
        <f t="shared" si="211"/>
        <v>0</v>
      </c>
      <c r="KK76" s="132">
        <f t="shared" si="211"/>
        <v>0</v>
      </c>
      <c r="KL76" s="132">
        <f t="shared" si="211"/>
        <v>0</v>
      </c>
      <c r="KM76" s="132">
        <f t="shared" si="211"/>
        <v>0</v>
      </c>
      <c r="KN76" s="132">
        <f t="shared" si="211"/>
        <v>0</v>
      </c>
      <c r="KO76" s="132">
        <f t="shared" si="211"/>
        <v>0</v>
      </c>
      <c r="KP76" s="132">
        <f t="shared" si="211"/>
        <v>0</v>
      </c>
      <c r="KQ76" s="132">
        <f t="shared" si="211"/>
        <v>0</v>
      </c>
      <c r="KR76" s="132">
        <f t="shared" si="211"/>
        <v>0</v>
      </c>
      <c r="KS76" s="132">
        <f t="shared" si="211"/>
        <v>0</v>
      </c>
      <c r="KT76" s="132">
        <f t="shared" si="211"/>
        <v>0</v>
      </c>
      <c r="KU76" s="132">
        <f t="shared" si="211"/>
        <v>0</v>
      </c>
      <c r="KV76" s="132">
        <f t="shared" si="211"/>
        <v>0</v>
      </c>
      <c r="KW76" s="132">
        <f t="shared" si="211"/>
        <v>0</v>
      </c>
      <c r="KX76" s="132">
        <f t="shared" si="211"/>
        <v>0</v>
      </c>
      <c r="KY76" s="132">
        <f t="shared" si="211"/>
        <v>0</v>
      </c>
      <c r="KZ76" s="132">
        <f t="shared" si="211"/>
        <v>0</v>
      </c>
      <c r="LA76" s="132">
        <f t="shared" si="211"/>
        <v>0</v>
      </c>
      <c r="LB76" s="132">
        <f t="shared" si="211"/>
        <v>0</v>
      </c>
      <c r="LC76" s="132">
        <f t="shared" si="211"/>
        <v>0</v>
      </c>
      <c r="LD76" s="132">
        <f t="shared" si="211"/>
        <v>0</v>
      </c>
      <c r="LE76" s="132">
        <f t="shared" si="211"/>
        <v>0</v>
      </c>
      <c r="LF76" s="132">
        <f t="shared" si="211"/>
        <v>0</v>
      </c>
      <c r="LG76" s="132">
        <f t="shared" si="211"/>
        <v>0</v>
      </c>
      <c r="LH76" s="132">
        <f t="shared" si="211"/>
        <v>0</v>
      </c>
      <c r="LI76" s="132">
        <f t="shared" si="211"/>
        <v>0</v>
      </c>
      <c r="LJ76" s="132">
        <f t="shared" si="211"/>
        <v>0</v>
      </c>
      <c r="LK76" s="132">
        <f t="shared" si="211"/>
        <v>0</v>
      </c>
      <c r="LL76" s="132">
        <f t="shared" si="211"/>
        <v>0</v>
      </c>
      <c r="LM76" s="132">
        <f t="shared" si="211"/>
        <v>0</v>
      </c>
      <c r="LN76" s="132">
        <f t="shared" si="211"/>
        <v>0</v>
      </c>
      <c r="LO76" s="132">
        <f t="shared" si="211"/>
        <v>0</v>
      </c>
      <c r="LP76" s="132">
        <f t="shared" si="211"/>
        <v>0</v>
      </c>
      <c r="LQ76" s="132">
        <f t="shared" si="211"/>
        <v>0</v>
      </c>
      <c r="LR76" s="132">
        <f t="shared" si="211"/>
        <v>0</v>
      </c>
      <c r="LS76" s="132">
        <f t="shared" si="211"/>
        <v>0</v>
      </c>
      <c r="LT76" s="132">
        <f t="shared" si="211"/>
        <v>0</v>
      </c>
      <c r="LU76" s="132">
        <f t="shared" si="211"/>
        <v>0</v>
      </c>
      <c r="LV76" s="132">
        <f t="shared" si="211"/>
        <v>0</v>
      </c>
      <c r="LW76" s="132">
        <f t="shared" si="211"/>
        <v>0</v>
      </c>
      <c r="LX76" s="132">
        <f t="shared" si="211"/>
        <v>0</v>
      </c>
      <c r="LY76" s="132">
        <f t="shared" si="211"/>
        <v>0</v>
      </c>
      <c r="LZ76" s="132">
        <f t="shared" si="211"/>
        <v>0</v>
      </c>
      <c r="MA76" s="132">
        <f t="shared" si="211"/>
        <v>0</v>
      </c>
      <c r="MB76" s="132">
        <f t="shared" si="211"/>
        <v>0</v>
      </c>
      <c r="MC76" s="132">
        <f t="shared" si="211"/>
        <v>0</v>
      </c>
      <c r="MD76" s="132">
        <f t="shared" si="211"/>
        <v>0</v>
      </c>
      <c r="ME76" s="132">
        <f t="shared" si="211"/>
        <v>0</v>
      </c>
      <c r="MF76" s="132">
        <f t="shared" si="211"/>
        <v>0</v>
      </c>
      <c r="MG76" s="132">
        <f t="shared" si="211"/>
        <v>0</v>
      </c>
      <c r="MH76" s="132">
        <f t="shared" si="211"/>
        <v>0</v>
      </c>
      <c r="MI76" s="132">
        <f t="shared" si="211"/>
        <v>0</v>
      </c>
      <c r="MJ76" s="132">
        <f t="shared" si="211"/>
        <v>0</v>
      </c>
      <c r="MK76" s="132">
        <f t="shared" si="211"/>
        <v>0</v>
      </c>
      <c r="ML76" s="132">
        <f t="shared" si="211"/>
        <v>0</v>
      </c>
      <c r="MM76" s="132">
        <f t="shared" si="211"/>
        <v>0</v>
      </c>
      <c r="MN76" s="132">
        <f t="shared" si="211"/>
        <v>0</v>
      </c>
      <c r="MO76" s="132">
        <f t="shared" si="211"/>
        <v>0</v>
      </c>
      <c r="MP76" s="132">
        <f t="shared" si="211"/>
        <v>0</v>
      </c>
      <c r="MQ76" s="132">
        <f t="shared" si="211"/>
        <v>0</v>
      </c>
      <c r="MR76" s="132">
        <f t="shared" si="211"/>
        <v>0</v>
      </c>
      <c r="MS76" s="132">
        <f t="shared" si="211"/>
        <v>0</v>
      </c>
      <c r="MT76" s="132">
        <f t="shared" si="211"/>
        <v>0</v>
      </c>
      <c r="MU76" s="132">
        <f t="shared" si="211"/>
        <v>0</v>
      </c>
      <c r="MV76" s="132">
        <f t="shared" si="211"/>
        <v>0</v>
      </c>
      <c r="MW76" s="132">
        <f t="shared" si="211"/>
        <v>0</v>
      </c>
      <c r="MX76" s="132">
        <f t="shared" si="211"/>
        <v>0</v>
      </c>
      <c r="MY76" s="132">
        <f t="shared" si="211"/>
        <v>0</v>
      </c>
      <c r="MZ76" s="132">
        <f t="shared" si="211"/>
        <v>0</v>
      </c>
      <c r="NA76" s="132">
        <f t="shared" si="211"/>
        <v>0</v>
      </c>
      <c r="NB76" s="132">
        <f t="shared" si="211"/>
        <v>0</v>
      </c>
      <c r="NC76" s="132">
        <f t="shared" si="211"/>
        <v>0</v>
      </c>
      <c r="ND76" s="132">
        <f t="shared" si="211"/>
        <v>0</v>
      </c>
      <c r="NE76" s="132">
        <f t="shared" si="211"/>
        <v>0</v>
      </c>
      <c r="NF76" s="132">
        <f t="shared" si="211"/>
        <v>0</v>
      </c>
      <c r="NG76" s="132">
        <f t="shared" si="211"/>
        <v>0</v>
      </c>
      <c r="NH76" s="132">
        <f t="shared" si="211"/>
        <v>0</v>
      </c>
      <c r="NI76" s="132">
        <f t="shared" si="211"/>
        <v>0</v>
      </c>
      <c r="NJ76" s="132">
        <f t="shared" si="211"/>
        <v>0</v>
      </c>
      <c r="NK76" s="132">
        <f t="shared" si="211"/>
        <v>0</v>
      </c>
      <c r="NL76" s="132">
        <f t="shared" si="211"/>
        <v>0</v>
      </c>
      <c r="NM76" s="132">
        <f t="shared" si="211"/>
        <v>0</v>
      </c>
      <c r="NN76" s="132">
        <f t="shared" si="211"/>
        <v>0</v>
      </c>
      <c r="NO76" s="132">
        <f t="shared" si="211"/>
        <v>0</v>
      </c>
      <c r="NP76" s="132">
        <f t="shared" si="211"/>
        <v>0</v>
      </c>
      <c r="NQ76" s="132">
        <f t="shared" si="211"/>
        <v>0</v>
      </c>
      <c r="NR76" s="132">
        <f t="shared" si="211"/>
        <v>0</v>
      </c>
      <c r="NS76" s="132">
        <f t="shared" si="211"/>
        <v>0</v>
      </c>
      <c r="NT76" s="132">
        <f t="shared" si="211"/>
        <v>0</v>
      </c>
      <c r="NU76" s="132">
        <f t="shared" si="211"/>
        <v>0</v>
      </c>
      <c r="NV76" s="132">
        <f t="shared" si="211"/>
        <v>0</v>
      </c>
      <c r="NW76" s="132">
        <f t="shared" si="211"/>
        <v>0</v>
      </c>
      <c r="NX76" s="132">
        <f t="shared" si="211"/>
        <v>0</v>
      </c>
      <c r="NY76" s="132">
        <f t="shared" si="211"/>
        <v>0</v>
      </c>
      <c r="NZ76" s="132">
        <f t="shared" si="211"/>
        <v>0</v>
      </c>
      <c r="OA76" s="132">
        <f t="shared" si="211"/>
        <v>0</v>
      </c>
      <c r="OB76" s="132">
        <f t="shared" si="211"/>
        <v>0</v>
      </c>
      <c r="OC76" s="132">
        <f t="shared" si="211"/>
        <v>0</v>
      </c>
      <c r="OD76" s="132">
        <f t="shared" si="211"/>
        <v>0</v>
      </c>
      <c r="OE76" s="133">
        <f t="shared" si="211"/>
        <v>0</v>
      </c>
      <c r="OF76" s="133">
        <f t="shared" si="211"/>
        <v>0</v>
      </c>
      <c r="OG76" s="133">
        <f t="shared" si="211"/>
        <v>0</v>
      </c>
      <c r="OH76" s="133">
        <f t="shared" si="211"/>
        <v>0</v>
      </c>
      <c r="OI76" s="133">
        <f t="shared" si="211"/>
        <v>0</v>
      </c>
      <c r="OJ76" s="133">
        <f t="shared" si="211"/>
        <v>0</v>
      </c>
      <c r="OK76" s="133">
        <f t="shared" si="211"/>
        <v>0</v>
      </c>
      <c r="OL76" s="133">
        <f t="shared" si="211"/>
        <v>0</v>
      </c>
      <c r="OM76" s="133">
        <f t="shared" si="211"/>
        <v>0</v>
      </c>
      <c r="ON76" s="133">
        <f t="shared" si="211"/>
        <v>0</v>
      </c>
      <c r="OO76" s="133">
        <f t="shared" si="211"/>
        <v>0</v>
      </c>
      <c r="OP76" s="133">
        <f t="shared" si="211"/>
        <v>0</v>
      </c>
      <c r="OQ76" s="133">
        <f t="shared" si="211"/>
        <v>0</v>
      </c>
      <c r="OR76" s="133">
        <f t="shared" si="211"/>
        <v>0</v>
      </c>
      <c r="OS76" s="133">
        <f t="shared" si="211"/>
        <v>0</v>
      </c>
      <c r="OT76" s="133">
        <f t="shared" si="211"/>
        <v>0</v>
      </c>
      <c r="OU76" s="133">
        <f t="shared" si="211"/>
        <v>0</v>
      </c>
      <c r="OV76" s="133">
        <f t="shared" si="211"/>
        <v>0</v>
      </c>
      <c r="OW76" s="133">
        <f t="shared" si="211"/>
        <v>0</v>
      </c>
      <c r="OX76" s="133">
        <f t="shared" si="211"/>
        <v>0</v>
      </c>
      <c r="OY76" s="133">
        <f t="shared" si="211"/>
        <v>0</v>
      </c>
      <c r="OZ76" s="133">
        <f t="shared" si="211"/>
        <v>0</v>
      </c>
      <c r="PA76" s="133">
        <f t="shared" si="211"/>
        <v>0</v>
      </c>
      <c r="PB76" s="133">
        <f t="shared" si="211"/>
        <v>0</v>
      </c>
      <c r="PC76" s="133">
        <f t="shared" si="211"/>
        <v>0</v>
      </c>
      <c r="PD76" s="133">
        <f t="shared" si="211"/>
        <v>0</v>
      </c>
      <c r="PE76" s="133">
        <f t="shared" si="211"/>
        <v>0</v>
      </c>
      <c r="PF76" s="133">
        <f t="shared" si="211"/>
        <v>0</v>
      </c>
      <c r="PG76" s="133">
        <f t="shared" si="211"/>
        <v>0</v>
      </c>
      <c r="PH76" s="133">
        <f t="shared" si="211"/>
        <v>0</v>
      </c>
      <c r="PI76" s="133">
        <f t="shared" si="211"/>
        <v>0</v>
      </c>
      <c r="PJ76" s="133">
        <f t="shared" si="211"/>
        <v>0</v>
      </c>
      <c r="PK76" s="133">
        <f t="shared" si="211"/>
        <v>0</v>
      </c>
      <c r="PL76" s="133">
        <f t="shared" si="211"/>
        <v>0</v>
      </c>
      <c r="PM76" s="133">
        <f t="shared" si="211"/>
        <v>0</v>
      </c>
      <c r="PN76" s="133">
        <f t="shared" si="211"/>
        <v>0</v>
      </c>
      <c r="PO76" s="133">
        <f t="shared" si="211"/>
        <v>0</v>
      </c>
      <c r="PP76" s="133">
        <f t="shared" si="211"/>
        <v>0</v>
      </c>
      <c r="PQ76" s="133">
        <f t="shared" si="211"/>
        <v>0</v>
      </c>
      <c r="PR76" s="133">
        <f t="shared" si="211"/>
        <v>0</v>
      </c>
      <c r="PS76" s="133">
        <f t="shared" si="211"/>
        <v>0</v>
      </c>
      <c r="PT76" s="133">
        <f t="shared" si="211"/>
        <v>0</v>
      </c>
      <c r="PU76" s="133">
        <f t="shared" si="211"/>
        <v>0</v>
      </c>
      <c r="PV76" s="133">
        <f t="shared" si="211"/>
        <v>0</v>
      </c>
      <c r="PW76" s="133">
        <f t="shared" si="211"/>
        <v>0</v>
      </c>
      <c r="PX76" s="133">
        <f t="shared" si="211"/>
        <v>0</v>
      </c>
      <c r="PY76" s="133">
        <f t="shared" si="211"/>
        <v>0</v>
      </c>
      <c r="PZ76" s="133">
        <f t="shared" si="211"/>
        <v>0</v>
      </c>
      <c r="QA76" s="133">
        <f t="shared" si="211"/>
        <v>0</v>
      </c>
      <c r="QB76" s="133">
        <f t="shared" si="211"/>
        <v>0</v>
      </c>
      <c r="QC76" s="133">
        <f t="shared" si="211"/>
        <v>0</v>
      </c>
      <c r="QD76" s="133">
        <f t="shared" si="211"/>
        <v>0</v>
      </c>
      <c r="QE76" s="133">
        <f t="shared" si="211"/>
        <v>0</v>
      </c>
      <c r="QF76" s="133">
        <f t="shared" si="211"/>
        <v>0</v>
      </c>
      <c r="QG76" s="133">
        <f t="shared" si="211"/>
        <v>0</v>
      </c>
      <c r="QH76" s="133">
        <f t="shared" si="211"/>
        <v>0</v>
      </c>
      <c r="QI76" s="133">
        <f t="shared" si="211"/>
        <v>0</v>
      </c>
    </row>
    <row r="77" ht="21.75" customHeight="1">
      <c r="A77" s="180"/>
      <c r="B77" s="126">
        <f t="shared" si="122"/>
        <v>0</v>
      </c>
      <c r="C77" s="200"/>
      <c r="D77" s="201"/>
      <c r="E77" s="122">
        <f t="shared" si="196"/>
        <v>0</v>
      </c>
      <c r="F77" s="201"/>
      <c r="G77" s="122">
        <f t="shared" si="197"/>
        <v>0</v>
      </c>
      <c r="H77" s="104"/>
      <c r="I77" s="132"/>
      <c r="J77" s="126">
        <f t="shared" si="123"/>
        <v>0</v>
      </c>
      <c r="K77" s="142"/>
      <c r="L77" s="143"/>
      <c r="M77" s="142"/>
      <c r="N77" s="143"/>
      <c r="O77" s="142"/>
      <c r="P77" s="104"/>
      <c r="Q77" s="132"/>
      <c r="R77" s="126">
        <f t="shared" si="124"/>
        <v>0</v>
      </c>
      <c r="S77" s="142"/>
      <c r="T77" s="143"/>
      <c r="U77" s="127">
        <f t="shared" si="193"/>
        <v>0</v>
      </c>
      <c r="V77" s="143"/>
      <c r="W77" s="127">
        <f t="shared" si="194"/>
        <v>0</v>
      </c>
      <c r="X77" s="104"/>
      <c r="Y77" s="132"/>
      <c r="Z77" s="126">
        <f t="shared" si="125"/>
        <v>0</v>
      </c>
      <c r="AA77" s="142"/>
      <c r="AB77" s="143"/>
      <c r="AC77" s="127">
        <f t="shared" si="203"/>
        <v>0</v>
      </c>
      <c r="AD77" s="143"/>
      <c r="AE77" s="127">
        <f t="shared" si="204"/>
        <v>0</v>
      </c>
      <c r="AF77" s="9"/>
      <c r="AG77" s="9"/>
      <c r="AH77" s="132"/>
      <c r="AI77" s="126">
        <f t="shared" si="126"/>
        <v>0</v>
      </c>
      <c r="AJ77" s="142"/>
      <c r="AK77" s="143"/>
      <c r="AL77" s="127">
        <f t="shared" si="205"/>
        <v>0</v>
      </c>
      <c r="AM77" s="143"/>
      <c r="AN77" s="127">
        <f t="shared" si="206"/>
        <v>0</v>
      </c>
      <c r="AO77" s="104"/>
      <c r="AP77" s="132"/>
      <c r="AQ77" s="126">
        <f t="shared" si="127"/>
        <v>0</v>
      </c>
      <c r="AR77" s="142"/>
      <c r="AS77" s="143"/>
      <c r="AT77" s="142"/>
      <c r="AU77" s="143"/>
      <c r="AV77" s="142"/>
      <c r="AW77" s="104"/>
      <c r="AX77" s="132"/>
      <c r="AY77" s="126">
        <f t="shared" si="128"/>
        <v>0</v>
      </c>
      <c r="AZ77" s="142"/>
      <c r="BA77" s="143"/>
      <c r="BB77" s="127">
        <f t="shared" si="189"/>
        <v>0</v>
      </c>
      <c r="BC77" s="130"/>
      <c r="BD77" s="127">
        <f t="shared" si="190"/>
        <v>0</v>
      </c>
      <c r="BF77" s="69"/>
      <c r="BH77" s="131">
        <f t="shared" si="129"/>
        <v>0</v>
      </c>
      <c r="BI77" s="132">
        <f t="shared" si="130"/>
        <v>0</v>
      </c>
      <c r="BJ77" s="132">
        <f t="shared" ref="BJ77:QI77" si="212">+IF($A77=BJ$11,($E77+$G77))+IF($I77=BJ$11,($M77+$O77))+IF($Q77=BJ$11,($U77+$W77))+IF($Y77=BJ$11,($AC77+$AE77))+IF($AH77=BJ$11,($AL77+$AN77))+IF($AP77=BJ$11,($AT77+$AV77))+IF($AX77=BJ$11,($BB77+$BD77))</f>
        <v>0</v>
      </c>
      <c r="BK77" s="132">
        <f t="shared" si="212"/>
        <v>0</v>
      </c>
      <c r="BL77" s="132">
        <f t="shared" si="212"/>
        <v>0</v>
      </c>
      <c r="BM77" s="132">
        <f t="shared" si="212"/>
        <v>0</v>
      </c>
      <c r="BN77" s="132">
        <f t="shared" si="212"/>
        <v>0</v>
      </c>
      <c r="BO77" s="132">
        <f t="shared" si="212"/>
        <v>0</v>
      </c>
      <c r="BP77" s="132">
        <f t="shared" si="212"/>
        <v>0</v>
      </c>
      <c r="BQ77" s="132">
        <f t="shared" si="212"/>
        <v>0</v>
      </c>
      <c r="BR77" s="132">
        <f t="shared" si="212"/>
        <v>0</v>
      </c>
      <c r="BS77" s="132">
        <f t="shared" si="212"/>
        <v>0</v>
      </c>
      <c r="BT77" s="132">
        <f t="shared" si="212"/>
        <v>0</v>
      </c>
      <c r="BU77" s="132">
        <f t="shared" si="212"/>
        <v>0</v>
      </c>
      <c r="BV77" s="132">
        <f t="shared" si="212"/>
        <v>0</v>
      </c>
      <c r="BW77" s="132">
        <f t="shared" si="212"/>
        <v>0</v>
      </c>
      <c r="BX77" s="132">
        <f t="shared" si="212"/>
        <v>0</v>
      </c>
      <c r="BY77" s="132">
        <f t="shared" si="212"/>
        <v>0</v>
      </c>
      <c r="BZ77" s="132">
        <f t="shared" si="212"/>
        <v>0</v>
      </c>
      <c r="CA77" s="132">
        <f t="shared" si="212"/>
        <v>0</v>
      </c>
      <c r="CB77" s="132">
        <f t="shared" si="212"/>
        <v>0</v>
      </c>
      <c r="CC77" s="132">
        <f t="shared" si="212"/>
        <v>0</v>
      </c>
      <c r="CD77" s="132">
        <f t="shared" si="212"/>
        <v>0</v>
      </c>
      <c r="CE77" s="132">
        <f t="shared" si="212"/>
        <v>0</v>
      </c>
      <c r="CF77" s="132">
        <f t="shared" si="212"/>
        <v>0</v>
      </c>
      <c r="CG77" s="132">
        <f t="shared" si="212"/>
        <v>0</v>
      </c>
      <c r="CH77" s="132">
        <f t="shared" si="212"/>
        <v>0</v>
      </c>
      <c r="CI77" s="132">
        <f t="shared" si="212"/>
        <v>0</v>
      </c>
      <c r="CJ77" s="132">
        <f t="shared" si="212"/>
        <v>0</v>
      </c>
      <c r="CK77" s="132">
        <f t="shared" si="212"/>
        <v>0</v>
      </c>
      <c r="CL77" s="132">
        <f t="shared" si="212"/>
        <v>0</v>
      </c>
      <c r="CM77" s="132">
        <f t="shared" si="212"/>
        <v>0</v>
      </c>
      <c r="CN77" s="132">
        <f t="shared" si="212"/>
        <v>0</v>
      </c>
      <c r="CO77" s="132">
        <f t="shared" si="212"/>
        <v>0</v>
      </c>
      <c r="CP77" s="132">
        <f t="shared" si="212"/>
        <v>0</v>
      </c>
      <c r="CQ77" s="132">
        <f t="shared" si="212"/>
        <v>0</v>
      </c>
      <c r="CR77" s="132">
        <f t="shared" si="212"/>
        <v>0</v>
      </c>
      <c r="CS77" s="132">
        <f t="shared" si="212"/>
        <v>0</v>
      </c>
      <c r="CT77" s="132">
        <f t="shared" si="212"/>
        <v>0</v>
      </c>
      <c r="CU77" s="132">
        <f t="shared" si="212"/>
        <v>0</v>
      </c>
      <c r="CV77" s="132">
        <f t="shared" si="212"/>
        <v>0</v>
      </c>
      <c r="CW77" s="132">
        <f t="shared" si="212"/>
        <v>0</v>
      </c>
      <c r="CX77" s="132">
        <f t="shared" si="212"/>
        <v>0</v>
      </c>
      <c r="CY77" s="132">
        <f t="shared" si="212"/>
        <v>0</v>
      </c>
      <c r="CZ77" s="132">
        <f t="shared" si="212"/>
        <v>0</v>
      </c>
      <c r="DA77" s="132">
        <f t="shared" si="212"/>
        <v>0</v>
      </c>
      <c r="DB77" s="132">
        <f t="shared" si="212"/>
        <v>0</v>
      </c>
      <c r="DC77" s="132">
        <f t="shared" si="212"/>
        <v>0</v>
      </c>
      <c r="DD77" s="132">
        <f t="shared" si="212"/>
        <v>0</v>
      </c>
      <c r="DE77" s="132">
        <f t="shared" si="212"/>
        <v>0</v>
      </c>
      <c r="DF77" s="132">
        <f t="shared" si="212"/>
        <v>0</v>
      </c>
      <c r="DG77" s="132">
        <f t="shared" si="212"/>
        <v>0</v>
      </c>
      <c r="DH77" s="132">
        <f t="shared" si="212"/>
        <v>0</v>
      </c>
      <c r="DI77" s="132">
        <f t="shared" si="212"/>
        <v>0</v>
      </c>
      <c r="DJ77" s="132">
        <f t="shared" si="212"/>
        <v>0</v>
      </c>
      <c r="DK77" s="132">
        <f t="shared" si="212"/>
        <v>0</v>
      </c>
      <c r="DL77" s="132">
        <f t="shared" si="212"/>
        <v>0</v>
      </c>
      <c r="DM77" s="132">
        <f t="shared" si="212"/>
        <v>0</v>
      </c>
      <c r="DN77" s="132">
        <f t="shared" si="212"/>
        <v>0</v>
      </c>
      <c r="DO77" s="132">
        <f t="shared" si="212"/>
        <v>0</v>
      </c>
      <c r="DP77" s="132">
        <f t="shared" si="212"/>
        <v>0</v>
      </c>
      <c r="DQ77" s="132">
        <f t="shared" si="212"/>
        <v>0</v>
      </c>
      <c r="DR77" s="132">
        <f t="shared" si="212"/>
        <v>0</v>
      </c>
      <c r="DS77" s="132">
        <f t="shared" si="212"/>
        <v>0</v>
      </c>
      <c r="DT77" s="132">
        <f t="shared" si="212"/>
        <v>0</v>
      </c>
      <c r="DU77" s="132">
        <f t="shared" si="212"/>
        <v>0</v>
      </c>
      <c r="DV77" s="132">
        <f t="shared" si="212"/>
        <v>0</v>
      </c>
      <c r="DW77" s="132">
        <f t="shared" si="212"/>
        <v>0</v>
      </c>
      <c r="DX77" s="132">
        <f t="shared" si="212"/>
        <v>0</v>
      </c>
      <c r="DY77" s="132">
        <f t="shared" si="212"/>
        <v>0</v>
      </c>
      <c r="DZ77" s="132">
        <f t="shared" si="212"/>
        <v>0</v>
      </c>
      <c r="EA77" s="132">
        <f t="shared" si="212"/>
        <v>0</v>
      </c>
      <c r="EB77" s="132">
        <f t="shared" si="212"/>
        <v>0</v>
      </c>
      <c r="EC77" s="132">
        <f t="shared" si="212"/>
        <v>0</v>
      </c>
      <c r="ED77" s="132">
        <f t="shared" si="212"/>
        <v>0</v>
      </c>
      <c r="EE77" s="132">
        <f t="shared" si="212"/>
        <v>0</v>
      </c>
      <c r="EF77" s="132">
        <f t="shared" si="212"/>
        <v>0</v>
      </c>
      <c r="EG77" s="132">
        <f t="shared" si="212"/>
        <v>0</v>
      </c>
      <c r="EH77" s="132">
        <f t="shared" si="212"/>
        <v>0</v>
      </c>
      <c r="EI77" s="132">
        <f t="shared" si="212"/>
        <v>0</v>
      </c>
      <c r="EJ77" s="132">
        <f t="shared" si="212"/>
        <v>0</v>
      </c>
      <c r="EK77" s="132">
        <f t="shared" si="212"/>
        <v>0</v>
      </c>
      <c r="EL77" s="132">
        <f t="shared" si="212"/>
        <v>0</v>
      </c>
      <c r="EM77" s="132">
        <f t="shared" si="212"/>
        <v>0</v>
      </c>
      <c r="EN77" s="132">
        <f t="shared" si="212"/>
        <v>0</v>
      </c>
      <c r="EO77" s="132">
        <f t="shared" si="212"/>
        <v>0</v>
      </c>
      <c r="EP77" s="132">
        <f t="shared" si="212"/>
        <v>0</v>
      </c>
      <c r="EQ77" s="132">
        <f t="shared" si="212"/>
        <v>0</v>
      </c>
      <c r="ER77" s="132">
        <f t="shared" si="212"/>
        <v>0</v>
      </c>
      <c r="ES77" s="132">
        <f t="shared" si="212"/>
        <v>0</v>
      </c>
      <c r="ET77" s="132">
        <f t="shared" si="212"/>
        <v>0</v>
      </c>
      <c r="EU77" s="132">
        <f t="shared" si="212"/>
        <v>0</v>
      </c>
      <c r="EV77" s="132">
        <f t="shared" si="212"/>
        <v>0</v>
      </c>
      <c r="EW77" s="132">
        <f t="shared" si="212"/>
        <v>0</v>
      </c>
      <c r="EX77" s="132">
        <f t="shared" si="212"/>
        <v>0</v>
      </c>
      <c r="EY77" s="132">
        <f t="shared" si="212"/>
        <v>0</v>
      </c>
      <c r="EZ77" s="132">
        <f t="shared" si="212"/>
        <v>0</v>
      </c>
      <c r="FA77" s="132">
        <f t="shared" si="212"/>
        <v>0</v>
      </c>
      <c r="FB77" s="132">
        <f t="shared" si="212"/>
        <v>0</v>
      </c>
      <c r="FC77" s="132">
        <f t="shared" si="212"/>
        <v>0</v>
      </c>
      <c r="FD77" s="132">
        <f t="shared" si="212"/>
        <v>0</v>
      </c>
      <c r="FE77" s="132">
        <f t="shared" si="212"/>
        <v>0</v>
      </c>
      <c r="FF77" s="132">
        <f t="shared" si="212"/>
        <v>0</v>
      </c>
      <c r="FG77" s="132">
        <f t="shared" si="212"/>
        <v>0</v>
      </c>
      <c r="FH77" s="132">
        <f t="shared" si="212"/>
        <v>0</v>
      </c>
      <c r="FI77" s="132">
        <f t="shared" si="212"/>
        <v>0</v>
      </c>
      <c r="FJ77" s="132">
        <f t="shared" si="212"/>
        <v>0</v>
      </c>
      <c r="FK77" s="132">
        <f t="shared" si="212"/>
        <v>0</v>
      </c>
      <c r="FL77" s="132">
        <f t="shared" si="212"/>
        <v>0</v>
      </c>
      <c r="FM77" s="132">
        <f t="shared" si="212"/>
        <v>0</v>
      </c>
      <c r="FN77" s="132">
        <f t="shared" si="212"/>
        <v>0</v>
      </c>
      <c r="FO77" s="132">
        <f t="shared" si="212"/>
        <v>0</v>
      </c>
      <c r="FP77" s="132">
        <f t="shared" si="212"/>
        <v>0</v>
      </c>
      <c r="FQ77" s="132">
        <f t="shared" si="212"/>
        <v>0</v>
      </c>
      <c r="FR77" s="132">
        <f t="shared" si="212"/>
        <v>0</v>
      </c>
      <c r="FS77" s="132">
        <f t="shared" si="212"/>
        <v>0</v>
      </c>
      <c r="FT77" s="132">
        <f t="shared" si="212"/>
        <v>0</v>
      </c>
      <c r="FU77" s="132">
        <f t="shared" si="212"/>
        <v>0</v>
      </c>
      <c r="FV77" s="132">
        <f t="shared" si="212"/>
        <v>0</v>
      </c>
      <c r="FW77" s="132">
        <f t="shared" si="212"/>
        <v>0</v>
      </c>
      <c r="FX77" s="132">
        <f t="shared" si="212"/>
        <v>0</v>
      </c>
      <c r="FY77" s="132">
        <f t="shared" si="212"/>
        <v>0</v>
      </c>
      <c r="FZ77" s="132">
        <f t="shared" si="212"/>
        <v>0</v>
      </c>
      <c r="GA77" s="132">
        <f t="shared" si="212"/>
        <v>0</v>
      </c>
      <c r="GB77" s="132">
        <f t="shared" si="212"/>
        <v>0</v>
      </c>
      <c r="GC77" s="132">
        <f t="shared" si="212"/>
        <v>0</v>
      </c>
      <c r="GD77" s="132">
        <f t="shared" si="212"/>
        <v>0</v>
      </c>
      <c r="GE77" s="132">
        <f t="shared" si="212"/>
        <v>0</v>
      </c>
      <c r="GF77" s="132">
        <f t="shared" si="212"/>
        <v>0</v>
      </c>
      <c r="GG77" s="132">
        <f t="shared" si="212"/>
        <v>0</v>
      </c>
      <c r="GH77" s="132">
        <f t="shared" si="212"/>
        <v>0</v>
      </c>
      <c r="GI77" s="132">
        <f t="shared" si="212"/>
        <v>0</v>
      </c>
      <c r="GJ77" s="132">
        <f t="shared" si="212"/>
        <v>0</v>
      </c>
      <c r="GK77" s="132">
        <f t="shared" si="212"/>
        <v>0</v>
      </c>
      <c r="GL77" s="132">
        <f t="shared" si="212"/>
        <v>0</v>
      </c>
      <c r="GM77" s="132">
        <f t="shared" si="212"/>
        <v>0</v>
      </c>
      <c r="GN77" s="132">
        <f t="shared" si="212"/>
        <v>0</v>
      </c>
      <c r="GO77" s="132">
        <f t="shared" si="212"/>
        <v>0</v>
      </c>
      <c r="GP77" s="132">
        <f t="shared" si="212"/>
        <v>0</v>
      </c>
      <c r="GQ77" s="132">
        <f t="shared" si="212"/>
        <v>0</v>
      </c>
      <c r="GR77" s="132">
        <f t="shared" si="212"/>
        <v>0</v>
      </c>
      <c r="GS77" s="132">
        <f t="shared" si="212"/>
        <v>0</v>
      </c>
      <c r="GT77" s="132">
        <f t="shared" si="212"/>
        <v>0</v>
      </c>
      <c r="GU77" s="132">
        <f t="shared" si="212"/>
        <v>0</v>
      </c>
      <c r="GV77" s="132">
        <f t="shared" si="212"/>
        <v>0</v>
      </c>
      <c r="GW77" s="132">
        <f t="shared" si="212"/>
        <v>0</v>
      </c>
      <c r="GX77" s="132">
        <f t="shared" si="212"/>
        <v>0</v>
      </c>
      <c r="GY77" s="132">
        <f t="shared" si="212"/>
        <v>0</v>
      </c>
      <c r="GZ77" s="132">
        <f t="shared" si="212"/>
        <v>0</v>
      </c>
      <c r="HA77" s="132">
        <f t="shared" si="212"/>
        <v>0</v>
      </c>
      <c r="HB77" s="132">
        <f t="shared" si="212"/>
        <v>0</v>
      </c>
      <c r="HC77" s="132">
        <f t="shared" si="212"/>
        <v>0</v>
      </c>
      <c r="HD77" s="132">
        <f t="shared" si="212"/>
        <v>0</v>
      </c>
      <c r="HE77" s="132">
        <f t="shared" si="212"/>
        <v>0</v>
      </c>
      <c r="HF77" s="132">
        <f t="shared" si="212"/>
        <v>0</v>
      </c>
      <c r="HG77" s="132">
        <f t="shared" si="212"/>
        <v>0</v>
      </c>
      <c r="HH77" s="132">
        <f t="shared" si="212"/>
        <v>0</v>
      </c>
      <c r="HI77" s="132">
        <f t="shared" si="212"/>
        <v>0</v>
      </c>
      <c r="HJ77" s="132">
        <f t="shared" si="212"/>
        <v>0</v>
      </c>
      <c r="HK77" s="132">
        <f t="shared" si="212"/>
        <v>0</v>
      </c>
      <c r="HL77" s="132">
        <f t="shared" si="212"/>
        <v>0</v>
      </c>
      <c r="HM77" s="132">
        <f t="shared" si="212"/>
        <v>0</v>
      </c>
      <c r="HN77" s="132">
        <f t="shared" si="212"/>
        <v>0</v>
      </c>
      <c r="HO77" s="132">
        <f t="shared" si="212"/>
        <v>0</v>
      </c>
      <c r="HP77" s="132">
        <f t="shared" si="212"/>
        <v>0</v>
      </c>
      <c r="HQ77" s="132">
        <f t="shared" si="212"/>
        <v>0</v>
      </c>
      <c r="HR77" s="132">
        <f t="shared" si="212"/>
        <v>0</v>
      </c>
      <c r="HS77" s="132">
        <f t="shared" si="212"/>
        <v>0</v>
      </c>
      <c r="HT77" s="132">
        <f t="shared" si="212"/>
        <v>0</v>
      </c>
      <c r="HU77" s="132">
        <f t="shared" si="212"/>
        <v>0</v>
      </c>
      <c r="HV77" s="132">
        <f t="shared" si="212"/>
        <v>0</v>
      </c>
      <c r="HW77" s="132">
        <f t="shared" si="212"/>
        <v>0</v>
      </c>
      <c r="HX77" s="132">
        <f t="shared" si="212"/>
        <v>0</v>
      </c>
      <c r="HY77" s="132">
        <f t="shared" si="212"/>
        <v>0</v>
      </c>
      <c r="HZ77" s="132">
        <f t="shared" si="212"/>
        <v>0</v>
      </c>
      <c r="IA77" s="132">
        <f t="shared" si="212"/>
        <v>0</v>
      </c>
      <c r="IB77" s="132">
        <f t="shared" si="212"/>
        <v>0</v>
      </c>
      <c r="IC77" s="132">
        <f t="shared" si="212"/>
        <v>0</v>
      </c>
      <c r="ID77" s="132">
        <f t="shared" si="212"/>
        <v>0</v>
      </c>
      <c r="IE77" s="132">
        <f t="shared" si="212"/>
        <v>0</v>
      </c>
      <c r="IF77" s="132">
        <f t="shared" si="212"/>
        <v>0</v>
      </c>
      <c r="IG77" s="132">
        <f t="shared" si="212"/>
        <v>0</v>
      </c>
      <c r="IH77" s="132">
        <f t="shared" si="212"/>
        <v>0</v>
      </c>
      <c r="II77" s="132">
        <f t="shared" si="212"/>
        <v>0</v>
      </c>
      <c r="IJ77" s="132">
        <f t="shared" si="212"/>
        <v>0</v>
      </c>
      <c r="IK77" s="132">
        <f t="shared" si="212"/>
        <v>0</v>
      </c>
      <c r="IL77" s="132">
        <f t="shared" si="212"/>
        <v>0</v>
      </c>
      <c r="IM77" s="132">
        <f t="shared" si="212"/>
        <v>0</v>
      </c>
      <c r="IN77" s="132">
        <f t="shared" si="212"/>
        <v>0</v>
      </c>
      <c r="IO77" s="132">
        <f t="shared" si="212"/>
        <v>0</v>
      </c>
      <c r="IP77" s="132">
        <f t="shared" si="212"/>
        <v>0</v>
      </c>
      <c r="IQ77" s="132">
        <f t="shared" si="212"/>
        <v>0</v>
      </c>
      <c r="IR77" s="132">
        <f t="shared" si="212"/>
        <v>0</v>
      </c>
      <c r="IS77" s="132">
        <f t="shared" si="212"/>
        <v>0</v>
      </c>
      <c r="IT77" s="132">
        <f t="shared" si="212"/>
        <v>0</v>
      </c>
      <c r="IU77" s="132">
        <f t="shared" si="212"/>
        <v>0</v>
      </c>
      <c r="IV77" s="132">
        <f t="shared" si="212"/>
        <v>0</v>
      </c>
      <c r="IW77" s="132">
        <f t="shared" si="212"/>
        <v>0</v>
      </c>
      <c r="IX77" s="132">
        <f t="shared" si="212"/>
        <v>0</v>
      </c>
      <c r="IY77" s="132">
        <f t="shared" si="212"/>
        <v>0</v>
      </c>
      <c r="IZ77" s="132">
        <f t="shared" si="212"/>
        <v>0</v>
      </c>
      <c r="JA77" s="132">
        <f t="shared" si="212"/>
        <v>0</v>
      </c>
      <c r="JB77" s="132">
        <f t="shared" si="212"/>
        <v>0</v>
      </c>
      <c r="JC77" s="132">
        <f t="shared" si="212"/>
        <v>0</v>
      </c>
      <c r="JD77" s="132">
        <f t="shared" si="212"/>
        <v>0</v>
      </c>
      <c r="JE77" s="132">
        <f t="shared" si="212"/>
        <v>0</v>
      </c>
      <c r="JF77" s="132">
        <f t="shared" si="212"/>
        <v>0</v>
      </c>
      <c r="JG77" s="132">
        <f t="shared" si="212"/>
        <v>0</v>
      </c>
      <c r="JH77" s="132">
        <f t="shared" si="212"/>
        <v>0</v>
      </c>
      <c r="JI77" s="132">
        <f t="shared" si="212"/>
        <v>0</v>
      </c>
      <c r="JJ77" s="132">
        <f t="shared" si="212"/>
        <v>0</v>
      </c>
      <c r="JK77" s="132">
        <f t="shared" si="212"/>
        <v>0</v>
      </c>
      <c r="JL77" s="132">
        <f t="shared" si="212"/>
        <v>0</v>
      </c>
      <c r="JM77" s="132">
        <f t="shared" si="212"/>
        <v>0</v>
      </c>
      <c r="JN77" s="132">
        <f t="shared" si="212"/>
        <v>0</v>
      </c>
      <c r="JO77" s="132">
        <f t="shared" si="212"/>
        <v>0</v>
      </c>
      <c r="JP77" s="132">
        <f t="shared" si="212"/>
        <v>0</v>
      </c>
      <c r="JQ77" s="132">
        <f t="shared" si="212"/>
        <v>0</v>
      </c>
      <c r="JR77" s="132">
        <f t="shared" si="212"/>
        <v>0</v>
      </c>
      <c r="JS77" s="132">
        <f t="shared" si="212"/>
        <v>0</v>
      </c>
      <c r="JT77" s="132">
        <f t="shared" si="212"/>
        <v>0</v>
      </c>
      <c r="JU77" s="132">
        <f t="shared" si="212"/>
        <v>0</v>
      </c>
      <c r="JV77" s="132">
        <f t="shared" si="212"/>
        <v>0</v>
      </c>
      <c r="JW77" s="132">
        <f t="shared" si="212"/>
        <v>0</v>
      </c>
      <c r="JX77" s="132">
        <f t="shared" si="212"/>
        <v>0</v>
      </c>
      <c r="JY77" s="132">
        <f t="shared" si="212"/>
        <v>0</v>
      </c>
      <c r="JZ77" s="132">
        <f t="shared" si="212"/>
        <v>0</v>
      </c>
      <c r="KA77" s="132">
        <f t="shared" si="212"/>
        <v>0</v>
      </c>
      <c r="KB77" s="132">
        <f t="shared" si="212"/>
        <v>0</v>
      </c>
      <c r="KC77" s="132">
        <f t="shared" si="212"/>
        <v>0</v>
      </c>
      <c r="KD77" s="132">
        <f t="shared" si="212"/>
        <v>0</v>
      </c>
      <c r="KE77" s="132">
        <f t="shared" si="212"/>
        <v>0</v>
      </c>
      <c r="KF77" s="132">
        <f t="shared" si="212"/>
        <v>0</v>
      </c>
      <c r="KG77" s="132">
        <f t="shared" si="212"/>
        <v>0</v>
      </c>
      <c r="KH77" s="132">
        <f t="shared" si="212"/>
        <v>0</v>
      </c>
      <c r="KI77" s="132">
        <f t="shared" si="212"/>
        <v>0</v>
      </c>
      <c r="KJ77" s="132">
        <f t="shared" si="212"/>
        <v>0</v>
      </c>
      <c r="KK77" s="132">
        <f t="shared" si="212"/>
        <v>0</v>
      </c>
      <c r="KL77" s="132">
        <f t="shared" si="212"/>
        <v>0</v>
      </c>
      <c r="KM77" s="132">
        <f t="shared" si="212"/>
        <v>0</v>
      </c>
      <c r="KN77" s="132">
        <f t="shared" si="212"/>
        <v>0</v>
      </c>
      <c r="KO77" s="132">
        <f t="shared" si="212"/>
        <v>0</v>
      </c>
      <c r="KP77" s="132">
        <f t="shared" si="212"/>
        <v>0</v>
      </c>
      <c r="KQ77" s="132">
        <f t="shared" si="212"/>
        <v>0</v>
      </c>
      <c r="KR77" s="132">
        <f t="shared" si="212"/>
        <v>0</v>
      </c>
      <c r="KS77" s="132">
        <f t="shared" si="212"/>
        <v>0</v>
      </c>
      <c r="KT77" s="132">
        <f t="shared" si="212"/>
        <v>0</v>
      </c>
      <c r="KU77" s="132">
        <f t="shared" si="212"/>
        <v>0</v>
      </c>
      <c r="KV77" s="132">
        <f t="shared" si="212"/>
        <v>0</v>
      </c>
      <c r="KW77" s="132">
        <f t="shared" si="212"/>
        <v>0</v>
      </c>
      <c r="KX77" s="132">
        <f t="shared" si="212"/>
        <v>0</v>
      </c>
      <c r="KY77" s="132">
        <f t="shared" si="212"/>
        <v>0</v>
      </c>
      <c r="KZ77" s="132">
        <f t="shared" si="212"/>
        <v>0</v>
      </c>
      <c r="LA77" s="132">
        <f t="shared" si="212"/>
        <v>0</v>
      </c>
      <c r="LB77" s="132">
        <f t="shared" si="212"/>
        <v>0</v>
      </c>
      <c r="LC77" s="132">
        <f t="shared" si="212"/>
        <v>0</v>
      </c>
      <c r="LD77" s="132">
        <f t="shared" si="212"/>
        <v>0</v>
      </c>
      <c r="LE77" s="132">
        <f t="shared" si="212"/>
        <v>0</v>
      </c>
      <c r="LF77" s="132">
        <f t="shared" si="212"/>
        <v>0</v>
      </c>
      <c r="LG77" s="132">
        <f t="shared" si="212"/>
        <v>0</v>
      </c>
      <c r="LH77" s="132">
        <f t="shared" si="212"/>
        <v>0</v>
      </c>
      <c r="LI77" s="132">
        <f t="shared" si="212"/>
        <v>0</v>
      </c>
      <c r="LJ77" s="132">
        <f t="shared" si="212"/>
        <v>0</v>
      </c>
      <c r="LK77" s="132">
        <f t="shared" si="212"/>
        <v>0</v>
      </c>
      <c r="LL77" s="132">
        <f t="shared" si="212"/>
        <v>0</v>
      </c>
      <c r="LM77" s="132">
        <f t="shared" si="212"/>
        <v>0</v>
      </c>
      <c r="LN77" s="132">
        <f t="shared" si="212"/>
        <v>0</v>
      </c>
      <c r="LO77" s="132">
        <f t="shared" si="212"/>
        <v>0</v>
      </c>
      <c r="LP77" s="132">
        <f t="shared" si="212"/>
        <v>0</v>
      </c>
      <c r="LQ77" s="132">
        <f t="shared" si="212"/>
        <v>0</v>
      </c>
      <c r="LR77" s="132">
        <f t="shared" si="212"/>
        <v>0</v>
      </c>
      <c r="LS77" s="132">
        <f t="shared" si="212"/>
        <v>0</v>
      </c>
      <c r="LT77" s="132">
        <f t="shared" si="212"/>
        <v>0</v>
      </c>
      <c r="LU77" s="132">
        <f t="shared" si="212"/>
        <v>0</v>
      </c>
      <c r="LV77" s="132">
        <f t="shared" si="212"/>
        <v>0</v>
      </c>
      <c r="LW77" s="132">
        <f t="shared" si="212"/>
        <v>0</v>
      </c>
      <c r="LX77" s="132">
        <f t="shared" si="212"/>
        <v>0</v>
      </c>
      <c r="LY77" s="132">
        <f t="shared" si="212"/>
        <v>0</v>
      </c>
      <c r="LZ77" s="132">
        <f t="shared" si="212"/>
        <v>0</v>
      </c>
      <c r="MA77" s="132">
        <f t="shared" si="212"/>
        <v>0</v>
      </c>
      <c r="MB77" s="132">
        <f t="shared" si="212"/>
        <v>0</v>
      </c>
      <c r="MC77" s="132">
        <f t="shared" si="212"/>
        <v>0</v>
      </c>
      <c r="MD77" s="132">
        <f t="shared" si="212"/>
        <v>0</v>
      </c>
      <c r="ME77" s="132">
        <f t="shared" si="212"/>
        <v>0</v>
      </c>
      <c r="MF77" s="132">
        <f t="shared" si="212"/>
        <v>0</v>
      </c>
      <c r="MG77" s="132">
        <f t="shared" si="212"/>
        <v>0</v>
      </c>
      <c r="MH77" s="132">
        <f t="shared" si="212"/>
        <v>0</v>
      </c>
      <c r="MI77" s="132">
        <f t="shared" si="212"/>
        <v>0</v>
      </c>
      <c r="MJ77" s="132">
        <f t="shared" si="212"/>
        <v>0</v>
      </c>
      <c r="MK77" s="132">
        <f t="shared" si="212"/>
        <v>0</v>
      </c>
      <c r="ML77" s="132">
        <f t="shared" si="212"/>
        <v>0</v>
      </c>
      <c r="MM77" s="132">
        <f t="shared" si="212"/>
        <v>0</v>
      </c>
      <c r="MN77" s="132">
        <f t="shared" si="212"/>
        <v>0</v>
      </c>
      <c r="MO77" s="132">
        <f t="shared" si="212"/>
        <v>0</v>
      </c>
      <c r="MP77" s="132">
        <f t="shared" si="212"/>
        <v>0</v>
      </c>
      <c r="MQ77" s="132">
        <f t="shared" si="212"/>
        <v>0</v>
      </c>
      <c r="MR77" s="132">
        <f t="shared" si="212"/>
        <v>0</v>
      </c>
      <c r="MS77" s="132">
        <f t="shared" si="212"/>
        <v>0</v>
      </c>
      <c r="MT77" s="132">
        <f t="shared" si="212"/>
        <v>0</v>
      </c>
      <c r="MU77" s="132">
        <f t="shared" si="212"/>
        <v>0</v>
      </c>
      <c r="MV77" s="132">
        <f t="shared" si="212"/>
        <v>0</v>
      </c>
      <c r="MW77" s="132">
        <f t="shared" si="212"/>
        <v>0</v>
      </c>
      <c r="MX77" s="132">
        <f t="shared" si="212"/>
        <v>0</v>
      </c>
      <c r="MY77" s="132">
        <f t="shared" si="212"/>
        <v>0</v>
      </c>
      <c r="MZ77" s="132">
        <f t="shared" si="212"/>
        <v>0</v>
      </c>
      <c r="NA77" s="132">
        <f t="shared" si="212"/>
        <v>0</v>
      </c>
      <c r="NB77" s="132">
        <f t="shared" si="212"/>
        <v>0</v>
      </c>
      <c r="NC77" s="132">
        <f t="shared" si="212"/>
        <v>0</v>
      </c>
      <c r="ND77" s="132">
        <f t="shared" si="212"/>
        <v>0</v>
      </c>
      <c r="NE77" s="132">
        <f t="shared" si="212"/>
        <v>0</v>
      </c>
      <c r="NF77" s="132">
        <f t="shared" si="212"/>
        <v>0</v>
      </c>
      <c r="NG77" s="132">
        <f t="shared" si="212"/>
        <v>0</v>
      </c>
      <c r="NH77" s="132">
        <f t="shared" si="212"/>
        <v>0</v>
      </c>
      <c r="NI77" s="132">
        <f t="shared" si="212"/>
        <v>0</v>
      </c>
      <c r="NJ77" s="132">
        <f t="shared" si="212"/>
        <v>0</v>
      </c>
      <c r="NK77" s="132">
        <f t="shared" si="212"/>
        <v>0</v>
      </c>
      <c r="NL77" s="132">
        <f t="shared" si="212"/>
        <v>0</v>
      </c>
      <c r="NM77" s="132">
        <f t="shared" si="212"/>
        <v>0</v>
      </c>
      <c r="NN77" s="132">
        <f t="shared" si="212"/>
        <v>0</v>
      </c>
      <c r="NO77" s="132">
        <f t="shared" si="212"/>
        <v>0</v>
      </c>
      <c r="NP77" s="132">
        <f t="shared" si="212"/>
        <v>0</v>
      </c>
      <c r="NQ77" s="132">
        <f t="shared" si="212"/>
        <v>0</v>
      </c>
      <c r="NR77" s="132">
        <f t="shared" si="212"/>
        <v>0</v>
      </c>
      <c r="NS77" s="132">
        <f t="shared" si="212"/>
        <v>0</v>
      </c>
      <c r="NT77" s="132">
        <f t="shared" si="212"/>
        <v>0</v>
      </c>
      <c r="NU77" s="132">
        <f t="shared" si="212"/>
        <v>0</v>
      </c>
      <c r="NV77" s="132">
        <f t="shared" si="212"/>
        <v>0</v>
      </c>
      <c r="NW77" s="132">
        <f t="shared" si="212"/>
        <v>0</v>
      </c>
      <c r="NX77" s="132">
        <f t="shared" si="212"/>
        <v>0</v>
      </c>
      <c r="NY77" s="132">
        <f t="shared" si="212"/>
        <v>0</v>
      </c>
      <c r="NZ77" s="132">
        <f t="shared" si="212"/>
        <v>0</v>
      </c>
      <c r="OA77" s="132">
        <f t="shared" si="212"/>
        <v>0</v>
      </c>
      <c r="OB77" s="132">
        <f t="shared" si="212"/>
        <v>0</v>
      </c>
      <c r="OC77" s="132">
        <f t="shared" si="212"/>
        <v>0</v>
      </c>
      <c r="OD77" s="132">
        <f t="shared" si="212"/>
        <v>0</v>
      </c>
      <c r="OE77" s="133">
        <f t="shared" si="212"/>
        <v>0</v>
      </c>
      <c r="OF77" s="133">
        <f t="shared" si="212"/>
        <v>0</v>
      </c>
      <c r="OG77" s="133">
        <f t="shared" si="212"/>
        <v>0</v>
      </c>
      <c r="OH77" s="133">
        <f t="shared" si="212"/>
        <v>0</v>
      </c>
      <c r="OI77" s="133">
        <f t="shared" si="212"/>
        <v>0</v>
      </c>
      <c r="OJ77" s="133">
        <f t="shared" si="212"/>
        <v>0</v>
      </c>
      <c r="OK77" s="133">
        <f t="shared" si="212"/>
        <v>0</v>
      </c>
      <c r="OL77" s="133">
        <f t="shared" si="212"/>
        <v>0</v>
      </c>
      <c r="OM77" s="133">
        <f t="shared" si="212"/>
        <v>0</v>
      </c>
      <c r="ON77" s="133">
        <f t="shared" si="212"/>
        <v>0</v>
      </c>
      <c r="OO77" s="133">
        <f t="shared" si="212"/>
        <v>0</v>
      </c>
      <c r="OP77" s="133">
        <f t="shared" si="212"/>
        <v>0</v>
      </c>
      <c r="OQ77" s="133">
        <f t="shared" si="212"/>
        <v>0</v>
      </c>
      <c r="OR77" s="133">
        <f t="shared" si="212"/>
        <v>0</v>
      </c>
      <c r="OS77" s="133">
        <f t="shared" si="212"/>
        <v>0</v>
      </c>
      <c r="OT77" s="133">
        <f t="shared" si="212"/>
        <v>0</v>
      </c>
      <c r="OU77" s="133">
        <f t="shared" si="212"/>
        <v>0</v>
      </c>
      <c r="OV77" s="133">
        <f t="shared" si="212"/>
        <v>0</v>
      </c>
      <c r="OW77" s="133">
        <f t="shared" si="212"/>
        <v>0</v>
      </c>
      <c r="OX77" s="133">
        <f t="shared" si="212"/>
        <v>0</v>
      </c>
      <c r="OY77" s="133">
        <f t="shared" si="212"/>
        <v>0</v>
      </c>
      <c r="OZ77" s="133">
        <f t="shared" si="212"/>
        <v>0</v>
      </c>
      <c r="PA77" s="133">
        <f t="shared" si="212"/>
        <v>0</v>
      </c>
      <c r="PB77" s="133">
        <f t="shared" si="212"/>
        <v>0</v>
      </c>
      <c r="PC77" s="133">
        <f t="shared" si="212"/>
        <v>0</v>
      </c>
      <c r="PD77" s="133">
        <f t="shared" si="212"/>
        <v>0</v>
      </c>
      <c r="PE77" s="133">
        <f t="shared" si="212"/>
        <v>0</v>
      </c>
      <c r="PF77" s="133">
        <f t="shared" si="212"/>
        <v>0</v>
      </c>
      <c r="PG77" s="133">
        <f t="shared" si="212"/>
        <v>0</v>
      </c>
      <c r="PH77" s="133">
        <f t="shared" si="212"/>
        <v>0</v>
      </c>
      <c r="PI77" s="133">
        <f t="shared" si="212"/>
        <v>0</v>
      </c>
      <c r="PJ77" s="133">
        <f t="shared" si="212"/>
        <v>0</v>
      </c>
      <c r="PK77" s="133">
        <f t="shared" si="212"/>
        <v>0</v>
      </c>
      <c r="PL77" s="133">
        <f t="shared" si="212"/>
        <v>0</v>
      </c>
      <c r="PM77" s="133">
        <f t="shared" si="212"/>
        <v>0</v>
      </c>
      <c r="PN77" s="133">
        <f t="shared" si="212"/>
        <v>0</v>
      </c>
      <c r="PO77" s="133">
        <f t="shared" si="212"/>
        <v>0</v>
      </c>
      <c r="PP77" s="133">
        <f t="shared" si="212"/>
        <v>0</v>
      </c>
      <c r="PQ77" s="133">
        <f t="shared" si="212"/>
        <v>0</v>
      </c>
      <c r="PR77" s="133">
        <f t="shared" si="212"/>
        <v>0</v>
      </c>
      <c r="PS77" s="133">
        <f t="shared" si="212"/>
        <v>0</v>
      </c>
      <c r="PT77" s="133">
        <f t="shared" si="212"/>
        <v>0</v>
      </c>
      <c r="PU77" s="133">
        <f t="shared" si="212"/>
        <v>0</v>
      </c>
      <c r="PV77" s="133">
        <f t="shared" si="212"/>
        <v>0</v>
      </c>
      <c r="PW77" s="133">
        <f t="shared" si="212"/>
        <v>0</v>
      </c>
      <c r="PX77" s="133">
        <f t="shared" si="212"/>
        <v>0</v>
      </c>
      <c r="PY77" s="133">
        <f t="shared" si="212"/>
        <v>0</v>
      </c>
      <c r="PZ77" s="133">
        <f t="shared" si="212"/>
        <v>0</v>
      </c>
      <c r="QA77" s="133">
        <f t="shared" si="212"/>
        <v>0</v>
      </c>
      <c r="QB77" s="133">
        <f t="shared" si="212"/>
        <v>0</v>
      </c>
      <c r="QC77" s="133">
        <f t="shared" si="212"/>
        <v>0</v>
      </c>
      <c r="QD77" s="133">
        <f t="shared" si="212"/>
        <v>0</v>
      </c>
      <c r="QE77" s="133">
        <f t="shared" si="212"/>
        <v>0</v>
      </c>
      <c r="QF77" s="133">
        <f t="shared" si="212"/>
        <v>0</v>
      </c>
      <c r="QG77" s="133">
        <f t="shared" si="212"/>
        <v>0</v>
      </c>
      <c r="QH77" s="133">
        <f t="shared" si="212"/>
        <v>0</v>
      </c>
      <c r="QI77" s="133">
        <f t="shared" si="212"/>
        <v>0</v>
      </c>
    </row>
    <row r="78" ht="21.75" customHeight="1">
      <c r="A78" s="180"/>
      <c r="B78" s="126">
        <f t="shared" si="122"/>
        <v>0</v>
      </c>
      <c r="C78" s="200"/>
      <c r="D78" s="201"/>
      <c r="E78" s="122">
        <f t="shared" si="196"/>
        <v>0</v>
      </c>
      <c r="F78" s="201"/>
      <c r="G78" s="122">
        <f t="shared" si="197"/>
        <v>0</v>
      </c>
      <c r="H78" s="104"/>
      <c r="I78" s="132"/>
      <c r="J78" s="126">
        <f t="shared" si="123"/>
        <v>0</v>
      </c>
      <c r="K78" s="142"/>
      <c r="L78" s="143"/>
      <c r="M78" s="142"/>
      <c r="N78" s="143"/>
      <c r="O78" s="142"/>
      <c r="P78" s="104"/>
      <c r="Q78" s="132"/>
      <c r="R78" s="126">
        <f t="shared" si="124"/>
        <v>0</v>
      </c>
      <c r="S78" s="142"/>
      <c r="T78" s="143"/>
      <c r="U78" s="127">
        <f t="shared" si="193"/>
        <v>0</v>
      </c>
      <c r="V78" s="143"/>
      <c r="W78" s="127">
        <f t="shared" si="194"/>
        <v>0</v>
      </c>
      <c r="X78" s="104"/>
      <c r="Y78" s="132"/>
      <c r="Z78" s="126">
        <f t="shared" si="125"/>
        <v>0</v>
      </c>
      <c r="AA78" s="142"/>
      <c r="AB78" s="143"/>
      <c r="AC78" s="127">
        <f t="shared" si="203"/>
        <v>0</v>
      </c>
      <c r="AD78" s="143"/>
      <c r="AE78" s="127">
        <f t="shared" si="204"/>
        <v>0</v>
      </c>
      <c r="AF78" s="9"/>
      <c r="AG78" s="9"/>
      <c r="AH78" s="132"/>
      <c r="AI78" s="126">
        <f t="shared" si="126"/>
        <v>0</v>
      </c>
      <c r="AJ78" s="142"/>
      <c r="AK78" s="143"/>
      <c r="AL78" s="127">
        <f t="shared" si="205"/>
        <v>0</v>
      </c>
      <c r="AM78" s="143"/>
      <c r="AN78" s="127">
        <f t="shared" si="206"/>
        <v>0</v>
      </c>
      <c r="AO78" s="104"/>
      <c r="AP78" s="132"/>
      <c r="AQ78" s="126">
        <f t="shared" si="127"/>
        <v>0</v>
      </c>
      <c r="AR78" s="142"/>
      <c r="AS78" s="143"/>
      <c r="AT78" s="142"/>
      <c r="AU78" s="143"/>
      <c r="AV78" s="142"/>
      <c r="AW78" s="104"/>
      <c r="AX78" s="132"/>
      <c r="AY78" s="126">
        <f t="shared" si="128"/>
        <v>0</v>
      </c>
      <c r="AZ78" s="142"/>
      <c r="BA78" s="143"/>
      <c r="BB78" s="127">
        <f t="shared" si="189"/>
        <v>0</v>
      </c>
      <c r="BC78" s="130"/>
      <c r="BD78" s="127">
        <f t="shared" si="190"/>
        <v>0</v>
      </c>
      <c r="BF78" s="69"/>
      <c r="BH78" s="131">
        <f t="shared" si="129"/>
        <v>0</v>
      </c>
      <c r="BI78" s="132">
        <f t="shared" si="130"/>
        <v>0</v>
      </c>
      <c r="BJ78" s="132">
        <f t="shared" ref="BJ78:QI78" si="213">+IF($A78=BJ$11,($E78+$G78))+IF($I78=BJ$11,($M78+$O78))+IF($Q78=BJ$11,($U78+$W78))+IF($Y78=BJ$11,($AC78+$AE78))+IF($AH78=BJ$11,($AL78+$AN78))+IF($AP78=BJ$11,($AT78+$AV78))+IF($AX78=BJ$11,($BB78+$BD78))</f>
        <v>0</v>
      </c>
      <c r="BK78" s="132">
        <f t="shared" si="213"/>
        <v>0</v>
      </c>
      <c r="BL78" s="132">
        <f t="shared" si="213"/>
        <v>0</v>
      </c>
      <c r="BM78" s="132">
        <f t="shared" si="213"/>
        <v>0</v>
      </c>
      <c r="BN78" s="132">
        <f t="shared" si="213"/>
        <v>0</v>
      </c>
      <c r="BO78" s="132">
        <f t="shared" si="213"/>
        <v>0</v>
      </c>
      <c r="BP78" s="132">
        <f t="shared" si="213"/>
        <v>0</v>
      </c>
      <c r="BQ78" s="132">
        <f t="shared" si="213"/>
        <v>0</v>
      </c>
      <c r="BR78" s="132">
        <f t="shared" si="213"/>
        <v>0</v>
      </c>
      <c r="BS78" s="132">
        <f t="shared" si="213"/>
        <v>0</v>
      </c>
      <c r="BT78" s="132">
        <f t="shared" si="213"/>
        <v>0</v>
      </c>
      <c r="BU78" s="132">
        <f t="shared" si="213"/>
        <v>0</v>
      </c>
      <c r="BV78" s="132">
        <f t="shared" si="213"/>
        <v>0</v>
      </c>
      <c r="BW78" s="132">
        <f t="shared" si="213"/>
        <v>0</v>
      </c>
      <c r="BX78" s="132">
        <f t="shared" si="213"/>
        <v>0</v>
      </c>
      <c r="BY78" s="132">
        <f t="shared" si="213"/>
        <v>0</v>
      </c>
      <c r="BZ78" s="132">
        <f t="shared" si="213"/>
        <v>0</v>
      </c>
      <c r="CA78" s="132">
        <f t="shared" si="213"/>
        <v>0</v>
      </c>
      <c r="CB78" s="132">
        <f t="shared" si="213"/>
        <v>0</v>
      </c>
      <c r="CC78" s="132">
        <f t="shared" si="213"/>
        <v>0</v>
      </c>
      <c r="CD78" s="132">
        <f t="shared" si="213"/>
        <v>0</v>
      </c>
      <c r="CE78" s="132">
        <f t="shared" si="213"/>
        <v>0</v>
      </c>
      <c r="CF78" s="132">
        <f t="shared" si="213"/>
        <v>0</v>
      </c>
      <c r="CG78" s="132">
        <f t="shared" si="213"/>
        <v>0</v>
      </c>
      <c r="CH78" s="132">
        <f t="shared" si="213"/>
        <v>0</v>
      </c>
      <c r="CI78" s="132">
        <f t="shared" si="213"/>
        <v>0</v>
      </c>
      <c r="CJ78" s="132">
        <f t="shared" si="213"/>
        <v>0</v>
      </c>
      <c r="CK78" s="132">
        <f t="shared" si="213"/>
        <v>0</v>
      </c>
      <c r="CL78" s="132">
        <f t="shared" si="213"/>
        <v>0</v>
      </c>
      <c r="CM78" s="132">
        <f t="shared" si="213"/>
        <v>0</v>
      </c>
      <c r="CN78" s="132">
        <f t="shared" si="213"/>
        <v>0</v>
      </c>
      <c r="CO78" s="132">
        <f t="shared" si="213"/>
        <v>0</v>
      </c>
      <c r="CP78" s="132">
        <f t="shared" si="213"/>
        <v>0</v>
      </c>
      <c r="CQ78" s="132">
        <f t="shared" si="213"/>
        <v>0</v>
      </c>
      <c r="CR78" s="132">
        <f t="shared" si="213"/>
        <v>0</v>
      </c>
      <c r="CS78" s="132">
        <f t="shared" si="213"/>
        <v>0</v>
      </c>
      <c r="CT78" s="132">
        <f t="shared" si="213"/>
        <v>0</v>
      </c>
      <c r="CU78" s="132">
        <f t="shared" si="213"/>
        <v>0</v>
      </c>
      <c r="CV78" s="132">
        <f t="shared" si="213"/>
        <v>0</v>
      </c>
      <c r="CW78" s="132">
        <f t="shared" si="213"/>
        <v>0</v>
      </c>
      <c r="CX78" s="132">
        <f t="shared" si="213"/>
        <v>0</v>
      </c>
      <c r="CY78" s="132">
        <f t="shared" si="213"/>
        <v>0</v>
      </c>
      <c r="CZ78" s="132">
        <f t="shared" si="213"/>
        <v>0</v>
      </c>
      <c r="DA78" s="132">
        <f t="shared" si="213"/>
        <v>0</v>
      </c>
      <c r="DB78" s="132">
        <f t="shared" si="213"/>
        <v>0</v>
      </c>
      <c r="DC78" s="132">
        <f t="shared" si="213"/>
        <v>0</v>
      </c>
      <c r="DD78" s="132">
        <f t="shared" si="213"/>
        <v>0</v>
      </c>
      <c r="DE78" s="132">
        <f t="shared" si="213"/>
        <v>0</v>
      </c>
      <c r="DF78" s="132">
        <f t="shared" si="213"/>
        <v>0</v>
      </c>
      <c r="DG78" s="132">
        <f t="shared" si="213"/>
        <v>0</v>
      </c>
      <c r="DH78" s="132">
        <f t="shared" si="213"/>
        <v>0</v>
      </c>
      <c r="DI78" s="132">
        <f t="shared" si="213"/>
        <v>0</v>
      </c>
      <c r="DJ78" s="132">
        <f t="shared" si="213"/>
        <v>0</v>
      </c>
      <c r="DK78" s="132">
        <f t="shared" si="213"/>
        <v>0</v>
      </c>
      <c r="DL78" s="132">
        <f t="shared" si="213"/>
        <v>0</v>
      </c>
      <c r="DM78" s="132">
        <f t="shared" si="213"/>
        <v>0</v>
      </c>
      <c r="DN78" s="132">
        <f t="shared" si="213"/>
        <v>0</v>
      </c>
      <c r="DO78" s="132">
        <f t="shared" si="213"/>
        <v>0</v>
      </c>
      <c r="DP78" s="132">
        <f t="shared" si="213"/>
        <v>0</v>
      </c>
      <c r="DQ78" s="132">
        <f t="shared" si="213"/>
        <v>0</v>
      </c>
      <c r="DR78" s="132">
        <f t="shared" si="213"/>
        <v>0</v>
      </c>
      <c r="DS78" s="132">
        <f t="shared" si="213"/>
        <v>0</v>
      </c>
      <c r="DT78" s="132">
        <f t="shared" si="213"/>
        <v>0</v>
      </c>
      <c r="DU78" s="132">
        <f t="shared" si="213"/>
        <v>0</v>
      </c>
      <c r="DV78" s="132">
        <f t="shared" si="213"/>
        <v>0</v>
      </c>
      <c r="DW78" s="132">
        <f t="shared" si="213"/>
        <v>0</v>
      </c>
      <c r="DX78" s="132">
        <f t="shared" si="213"/>
        <v>0</v>
      </c>
      <c r="DY78" s="132">
        <f t="shared" si="213"/>
        <v>0</v>
      </c>
      <c r="DZ78" s="132">
        <f t="shared" si="213"/>
        <v>0</v>
      </c>
      <c r="EA78" s="132">
        <f t="shared" si="213"/>
        <v>0</v>
      </c>
      <c r="EB78" s="132">
        <f t="shared" si="213"/>
        <v>0</v>
      </c>
      <c r="EC78" s="132">
        <f t="shared" si="213"/>
        <v>0</v>
      </c>
      <c r="ED78" s="132">
        <f t="shared" si="213"/>
        <v>0</v>
      </c>
      <c r="EE78" s="132">
        <f t="shared" si="213"/>
        <v>0</v>
      </c>
      <c r="EF78" s="132">
        <f t="shared" si="213"/>
        <v>0</v>
      </c>
      <c r="EG78" s="132">
        <f t="shared" si="213"/>
        <v>0</v>
      </c>
      <c r="EH78" s="132">
        <f t="shared" si="213"/>
        <v>0</v>
      </c>
      <c r="EI78" s="132">
        <f t="shared" si="213"/>
        <v>0</v>
      </c>
      <c r="EJ78" s="132">
        <f t="shared" si="213"/>
        <v>0</v>
      </c>
      <c r="EK78" s="132">
        <f t="shared" si="213"/>
        <v>0</v>
      </c>
      <c r="EL78" s="132">
        <f t="shared" si="213"/>
        <v>0</v>
      </c>
      <c r="EM78" s="132">
        <f t="shared" si="213"/>
        <v>0</v>
      </c>
      <c r="EN78" s="132">
        <f t="shared" si="213"/>
        <v>0</v>
      </c>
      <c r="EO78" s="132">
        <f t="shared" si="213"/>
        <v>0</v>
      </c>
      <c r="EP78" s="132">
        <f t="shared" si="213"/>
        <v>0</v>
      </c>
      <c r="EQ78" s="132">
        <f t="shared" si="213"/>
        <v>0</v>
      </c>
      <c r="ER78" s="132">
        <f t="shared" si="213"/>
        <v>0</v>
      </c>
      <c r="ES78" s="132">
        <f t="shared" si="213"/>
        <v>0</v>
      </c>
      <c r="ET78" s="132">
        <f t="shared" si="213"/>
        <v>0</v>
      </c>
      <c r="EU78" s="132">
        <f t="shared" si="213"/>
        <v>0</v>
      </c>
      <c r="EV78" s="132">
        <f t="shared" si="213"/>
        <v>0</v>
      </c>
      <c r="EW78" s="132">
        <f t="shared" si="213"/>
        <v>0</v>
      </c>
      <c r="EX78" s="132">
        <f t="shared" si="213"/>
        <v>0</v>
      </c>
      <c r="EY78" s="132">
        <f t="shared" si="213"/>
        <v>0</v>
      </c>
      <c r="EZ78" s="132">
        <f t="shared" si="213"/>
        <v>0</v>
      </c>
      <c r="FA78" s="132">
        <f t="shared" si="213"/>
        <v>0</v>
      </c>
      <c r="FB78" s="132">
        <f t="shared" si="213"/>
        <v>0</v>
      </c>
      <c r="FC78" s="132">
        <f t="shared" si="213"/>
        <v>0</v>
      </c>
      <c r="FD78" s="132">
        <f t="shared" si="213"/>
        <v>0</v>
      </c>
      <c r="FE78" s="132">
        <f t="shared" si="213"/>
        <v>0</v>
      </c>
      <c r="FF78" s="132">
        <f t="shared" si="213"/>
        <v>0</v>
      </c>
      <c r="FG78" s="132">
        <f t="shared" si="213"/>
        <v>0</v>
      </c>
      <c r="FH78" s="132">
        <f t="shared" si="213"/>
        <v>0</v>
      </c>
      <c r="FI78" s="132">
        <f t="shared" si="213"/>
        <v>0</v>
      </c>
      <c r="FJ78" s="132">
        <f t="shared" si="213"/>
        <v>0</v>
      </c>
      <c r="FK78" s="132">
        <f t="shared" si="213"/>
        <v>0</v>
      </c>
      <c r="FL78" s="132">
        <f t="shared" si="213"/>
        <v>0</v>
      </c>
      <c r="FM78" s="132">
        <f t="shared" si="213"/>
        <v>0</v>
      </c>
      <c r="FN78" s="132">
        <f t="shared" si="213"/>
        <v>0</v>
      </c>
      <c r="FO78" s="132">
        <f t="shared" si="213"/>
        <v>0</v>
      </c>
      <c r="FP78" s="132">
        <f t="shared" si="213"/>
        <v>0</v>
      </c>
      <c r="FQ78" s="132">
        <f t="shared" si="213"/>
        <v>0</v>
      </c>
      <c r="FR78" s="132">
        <f t="shared" si="213"/>
        <v>0</v>
      </c>
      <c r="FS78" s="132">
        <f t="shared" si="213"/>
        <v>0</v>
      </c>
      <c r="FT78" s="132">
        <f t="shared" si="213"/>
        <v>0</v>
      </c>
      <c r="FU78" s="132">
        <f t="shared" si="213"/>
        <v>0</v>
      </c>
      <c r="FV78" s="132">
        <f t="shared" si="213"/>
        <v>0</v>
      </c>
      <c r="FW78" s="132">
        <f t="shared" si="213"/>
        <v>0</v>
      </c>
      <c r="FX78" s="132">
        <f t="shared" si="213"/>
        <v>0</v>
      </c>
      <c r="FY78" s="132">
        <f t="shared" si="213"/>
        <v>0</v>
      </c>
      <c r="FZ78" s="132">
        <f t="shared" si="213"/>
        <v>0</v>
      </c>
      <c r="GA78" s="132">
        <f t="shared" si="213"/>
        <v>0</v>
      </c>
      <c r="GB78" s="132">
        <f t="shared" si="213"/>
        <v>0</v>
      </c>
      <c r="GC78" s="132">
        <f t="shared" si="213"/>
        <v>0</v>
      </c>
      <c r="GD78" s="132">
        <f t="shared" si="213"/>
        <v>0</v>
      </c>
      <c r="GE78" s="132">
        <f t="shared" si="213"/>
        <v>0</v>
      </c>
      <c r="GF78" s="132">
        <f t="shared" si="213"/>
        <v>0</v>
      </c>
      <c r="GG78" s="132">
        <f t="shared" si="213"/>
        <v>0</v>
      </c>
      <c r="GH78" s="132">
        <f t="shared" si="213"/>
        <v>0</v>
      </c>
      <c r="GI78" s="132">
        <f t="shared" si="213"/>
        <v>0</v>
      </c>
      <c r="GJ78" s="132">
        <f t="shared" si="213"/>
        <v>0</v>
      </c>
      <c r="GK78" s="132">
        <f t="shared" si="213"/>
        <v>0</v>
      </c>
      <c r="GL78" s="132">
        <f t="shared" si="213"/>
        <v>0</v>
      </c>
      <c r="GM78" s="132">
        <f t="shared" si="213"/>
        <v>0</v>
      </c>
      <c r="GN78" s="132">
        <f t="shared" si="213"/>
        <v>0</v>
      </c>
      <c r="GO78" s="132">
        <f t="shared" si="213"/>
        <v>0</v>
      </c>
      <c r="GP78" s="132">
        <f t="shared" si="213"/>
        <v>0</v>
      </c>
      <c r="GQ78" s="132">
        <f t="shared" si="213"/>
        <v>0</v>
      </c>
      <c r="GR78" s="132">
        <f t="shared" si="213"/>
        <v>0</v>
      </c>
      <c r="GS78" s="132">
        <f t="shared" si="213"/>
        <v>0</v>
      </c>
      <c r="GT78" s="132">
        <f t="shared" si="213"/>
        <v>0</v>
      </c>
      <c r="GU78" s="132">
        <f t="shared" si="213"/>
        <v>0</v>
      </c>
      <c r="GV78" s="132">
        <f t="shared" si="213"/>
        <v>0</v>
      </c>
      <c r="GW78" s="132">
        <f t="shared" si="213"/>
        <v>0</v>
      </c>
      <c r="GX78" s="132">
        <f t="shared" si="213"/>
        <v>0</v>
      </c>
      <c r="GY78" s="132">
        <f t="shared" si="213"/>
        <v>0</v>
      </c>
      <c r="GZ78" s="132">
        <f t="shared" si="213"/>
        <v>0</v>
      </c>
      <c r="HA78" s="132">
        <f t="shared" si="213"/>
        <v>0</v>
      </c>
      <c r="HB78" s="132">
        <f t="shared" si="213"/>
        <v>0</v>
      </c>
      <c r="HC78" s="132">
        <f t="shared" si="213"/>
        <v>0</v>
      </c>
      <c r="HD78" s="132">
        <f t="shared" si="213"/>
        <v>0</v>
      </c>
      <c r="HE78" s="132">
        <f t="shared" si="213"/>
        <v>0</v>
      </c>
      <c r="HF78" s="132">
        <f t="shared" si="213"/>
        <v>0</v>
      </c>
      <c r="HG78" s="132">
        <f t="shared" si="213"/>
        <v>0</v>
      </c>
      <c r="HH78" s="132">
        <f t="shared" si="213"/>
        <v>0</v>
      </c>
      <c r="HI78" s="132">
        <f t="shared" si="213"/>
        <v>0</v>
      </c>
      <c r="HJ78" s="132">
        <f t="shared" si="213"/>
        <v>0</v>
      </c>
      <c r="HK78" s="132">
        <f t="shared" si="213"/>
        <v>0</v>
      </c>
      <c r="HL78" s="132">
        <f t="shared" si="213"/>
        <v>0</v>
      </c>
      <c r="HM78" s="132">
        <f t="shared" si="213"/>
        <v>0</v>
      </c>
      <c r="HN78" s="132">
        <f t="shared" si="213"/>
        <v>0</v>
      </c>
      <c r="HO78" s="132">
        <f t="shared" si="213"/>
        <v>0</v>
      </c>
      <c r="HP78" s="132">
        <f t="shared" si="213"/>
        <v>0</v>
      </c>
      <c r="HQ78" s="132">
        <f t="shared" si="213"/>
        <v>0</v>
      </c>
      <c r="HR78" s="132">
        <f t="shared" si="213"/>
        <v>0</v>
      </c>
      <c r="HS78" s="132">
        <f t="shared" si="213"/>
        <v>0</v>
      </c>
      <c r="HT78" s="132">
        <f t="shared" si="213"/>
        <v>0</v>
      </c>
      <c r="HU78" s="132">
        <f t="shared" si="213"/>
        <v>0</v>
      </c>
      <c r="HV78" s="132">
        <f t="shared" si="213"/>
        <v>0</v>
      </c>
      <c r="HW78" s="132">
        <f t="shared" si="213"/>
        <v>0</v>
      </c>
      <c r="HX78" s="132">
        <f t="shared" si="213"/>
        <v>0</v>
      </c>
      <c r="HY78" s="132">
        <f t="shared" si="213"/>
        <v>0</v>
      </c>
      <c r="HZ78" s="132">
        <f t="shared" si="213"/>
        <v>0</v>
      </c>
      <c r="IA78" s="132">
        <f t="shared" si="213"/>
        <v>0</v>
      </c>
      <c r="IB78" s="132">
        <f t="shared" si="213"/>
        <v>0</v>
      </c>
      <c r="IC78" s="132">
        <f t="shared" si="213"/>
        <v>0</v>
      </c>
      <c r="ID78" s="132">
        <f t="shared" si="213"/>
        <v>0</v>
      </c>
      <c r="IE78" s="132">
        <f t="shared" si="213"/>
        <v>0</v>
      </c>
      <c r="IF78" s="132">
        <f t="shared" si="213"/>
        <v>0</v>
      </c>
      <c r="IG78" s="132">
        <f t="shared" si="213"/>
        <v>0</v>
      </c>
      <c r="IH78" s="132">
        <f t="shared" si="213"/>
        <v>0</v>
      </c>
      <c r="II78" s="132">
        <f t="shared" si="213"/>
        <v>0</v>
      </c>
      <c r="IJ78" s="132">
        <f t="shared" si="213"/>
        <v>0</v>
      </c>
      <c r="IK78" s="132">
        <f t="shared" si="213"/>
        <v>0</v>
      </c>
      <c r="IL78" s="132">
        <f t="shared" si="213"/>
        <v>0</v>
      </c>
      <c r="IM78" s="132">
        <f t="shared" si="213"/>
        <v>0</v>
      </c>
      <c r="IN78" s="132">
        <f t="shared" si="213"/>
        <v>0</v>
      </c>
      <c r="IO78" s="132">
        <f t="shared" si="213"/>
        <v>0</v>
      </c>
      <c r="IP78" s="132">
        <f t="shared" si="213"/>
        <v>0</v>
      </c>
      <c r="IQ78" s="132">
        <f t="shared" si="213"/>
        <v>0</v>
      </c>
      <c r="IR78" s="132">
        <f t="shared" si="213"/>
        <v>0</v>
      </c>
      <c r="IS78" s="132">
        <f t="shared" si="213"/>
        <v>0</v>
      </c>
      <c r="IT78" s="132">
        <f t="shared" si="213"/>
        <v>0</v>
      </c>
      <c r="IU78" s="132">
        <f t="shared" si="213"/>
        <v>0</v>
      </c>
      <c r="IV78" s="132">
        <f t="shared" si="213"/>
        <v>0</v>
      </c>
      <c r="IW78" s="132">
        <f t="shared" si="213"/>
        <v>0</v>
      </c>
      <c r="IX78" s="132">
        <f t="shared" si="213"/>
        <v>0</v>
      </c>
      <c r="IY78" s="132">
        <f t="shared" si="213"/>
        <v>0</v>
      </c>
      <c r="IZ78" s="132">
        <f t="shared" si="213"/>
        <v>0</v>
      </c>
      <c r="JA78" s="132">
        <f t="shared" si="213"/>
        <v>0</v>
      </c>
      <c r="JB78" s="132">
        <f t="shared" si="213"/>
        <v>0</v>
      </c>
      <c r="JC78" s="132">
        <f t="shared" si="213"/>
        <v>0</v>
      </c>
      <c r="JD78" s="132">
        <f t="shared" si="213"/>
        <v>0</v>
      </c>
      <c r="JE78" s="132">
        <f t="shared" si="213"/>
        <v>0</v>
      </c>
      <c r="JF78" s="132">
        <f t="shared" si="213"/>
        <v>0</v>
      </c>
      <c r="JG78" s="132">
        <f t="shared" si="213"/>
        <v>0</v>
      </c>
      <c r="JH78" s="132">
        <f t="shared" si="213"/>
        <v>0</v>
      </c>
      <c r="JI78" s="132">
        <f t="shared" si="213"/>
        <v>0</v>
      </c>
      <c r="JJ78" s="132">
        <f t="shared" si="213"/>
        <v>0</v>
      </c>
      <c r="JK78" s="132">
        <f t="shared" si="213"/>
        <v>0</v>
      </c>
      <c r="JL78" s="132">
        <f t="shared" si="213"/>
        <v>0</v>
      </c>
      <c r="JM78" s="132">
        <f t="shared" si="213"/>
        <v>0</v>
      </c>
      <c r="JN78" s="132">
        <f t="shared" si="213"/>
        <v>0</v>
      </c>
      <c r="JO78" s="132">
        <f t="shared" si="213"/>
        <v>0</v>
      </c>
      <c r="JP78" s="132">
        <f t="shared" si="213"/>
        <v>0</v>
      </c>
      <c r="JQ78" s="132">
        <f t="shared" si="213"/>
        <v>0</v>
      </c>
      <c r="JR78" s="132">
        <f t="shared" si="213"/>
        <v>0</v>
      </c>
      <c r="JS78" s="132">
        <f t="shared" si="213"/>
        <v>0</v>
      </c>
      <c r="JT78" s="132">
        <f t="shared" si="213"/>
        <v>0</v>
      </c>
      <c r="JU78" s="132">
        <f t="shared" si="213"/>
        <v>0</v>
      </c>
      <c r="JV78" s="132">
        <f t="shared" si="213"/>
        <v>0</v>
      </c>
      <c r="JW78" s="132">
        <f t="shared" si="213"/>
        <v>0</v>
      </c>
      <c r="JX78" s="132">
        <f t="shared" si="213"/>
        <v>0</v>
      </c>
      <c r="JY78" s="132">
        <f t="shared" si="213"/>
        <v>0</v>
      </c>
      <c r="JZ78" s="132">
        <f t="shared" si="213"/>
        <v>0</v>
      </c>
      <c r="KA78" s="132">
        <f t="shared" si="213"/>
        <v>0</v>
      </c>
      <c r="KB78" s="132">
        <f t="shared" si="213"/>
        <v>0</v>
      </c>
      <c r="KC78" s="132">
        <f t="shared" si="213"/>
        <v>0</v>
      </c>
      <c r="KD78" s="132">
        <f t="shared" si="213"/>
        <v>0</v>
      </c>
      <c r="KE78" s="132">
        <f t="shared" si="213"/>
        <v>0</v>
      </c>
      <c r="KF78" s="132">
        <f t="shared" si="213"/>
        <v>0</v>
      </c>
      <c r="KG78" s="132">
        <f t="shared" si="213"/>
        <v>0</v>
      </c>
      <c r="KH78" s="132">
        <f t="shared" si="213"/>
        <v>0</v>
      </c>
      <c r="KI78" s="132">
        <f t="shared" si="213"/>
        <v>0</v>
      </c>
      <c r="KJ78" s="132">
        <f t="shared" si="213"/>
        <v>0</v>
      </c>
      <c r="KK78" s="132">
        <f t="shared" si="213"/>
        <v>0</v>
      </c>
      <c r="KL78" s="132">
        <f t="shared" si="213"/>
        <v>0</v>
      </c>
      <c r="KM78" s="132">
        <f t="shared" si="213"/>
        <v>0</v>
      </c>
      <c r="KN78" s="132">
        <f t="shared" si="213"/>
        <v>0</v>
      </c>
      <c r="KO78" s="132">
        <f t="shared" si="213"/>
        <v>0</v>
      </c>
      <c r="KP78" s="132">
        <f t="shared" si="213"/>
        <v>0</v>
      </c>
      <c r="KQ78" s="132">
        <f t="shared" si="213"/>
        <v>0</v>
      </c>
      <c r="KR78" s="132">
        <f t="shared" si="213"/>
        <v>0</v>
      </c>
      <c r="KS78" s="132">
        <f t="shared" si="213"/>
        <v>0</v>
      </c>
      <c r="KT78" s="132">
        <f t="shared" si="213"/>
        <v>0</v>
      </c>
      <c r="KU78" s="132">
        <f t="shared" si="213"/>
        <v>0</v>
      </c>
      <c r="KV78" s="132">
        <f t="shared" si="213"/>
        <v>0</v>
      </c>
      <c r="KW78" s="132">
        <f t="shared" si="213"/>
        <v>0</v>
      </c>
      <c r="KX78" s="132">
        <f t="shared" si="213"/>
        <v>0</v>
      </c>
      <c r="KY78" s="132">
        <f t="shared" si="213"/>
        <v>0</v>
      </c>
      <c r="KZ78" s="132">
        <f t="shared" si="213"/>
        <v>0</v>
      </c>
      <c r="LA78" s="132">
        <f t="shared" si="213"/>
        <v>0</v>
      </c>
      <c r="LB78" s="132">
        <f t="shared" si="213"/>
        <v>0</v>
      </c>
      <c r="LC78" s="132">
        <f t="shared" si="213"/>
        <v>0</v>
      </c>
      <c r="LD78" s="132">
        <f t="shared" si="213"/>
        <v>0</v>
      </c>
      <c r="LE78" s="132">
        <f t="shared" si="213"/>
        <v>0</v>
      </c>
      <c r="LF78" s="132">
        <f t="shared" si="213"/>
        <v>0</v>
      </c>
      <c r="LG78" s="132">
        <f t="shared" si="213"/>
        <v>0</v>
      </c>
      <c r="LH78" s="132">
        <f t="shared" si="213"/>
        <v>0</v>
      </c>
      <c r="LI78" s="132">
        <f t="shared" si="213"/>
        <v>0</v>
      </c>
      <c r="LJ78" s="132">
        <f t="shared" si="213"/>
        <v>0</v>
      </c>
      <c r="LK78" s="132">
        <f t="shared" si="213"/>
        <v>0</v>
      </c>
      <c r="LL78" s="132">
        <f t="shared" si="213"/>
        <v>0</v>
      </c>
      <c r="LM78" s="132">
        <f t="shared" si="213"/>
        <v>0</v>
      </c>
      <c r="LN78" s="132">
        <f t="shared" si="213"/>
        <v>0</v>
      </c>
      <c r="LO78" s="132">
        <f t="shared" si="213"/>
        <v>0</v>
      </c>
      <c r="LP78" s="132">
        <f t="shared" si="213"/>
        <v>0</v>
      </c>
      <c r="LQ78" s="132">
        <f t="shared" si="213"/>
        <v>0</v>
      </c>
      <c r="LR78" s="132">
        <f t="shared" si="213"/>
        <v>0</v>
      </c>
      <c r="LS78" s="132">
        <f t="shared" si="213"/>
        <v>0</v>
      </c>
      <c r="LT78" s="132">
        <f t="shared" si="213"/>
        <v>0</v>
      </c>
      <c r="LU78" s="132">
        <f t="shared" si="213"/>
        <v>0</v>
      </c>
      <c r="LV78" s="132">
        <f t="shared" si="213"/>
        <v>0</v>
      </c>
      <c r="LW78" s="132">
        <f t="shared" si="213"/>
        <v>0</v>
      </c>
      <c r="LX78" s="132">
        <f t="shared" si="213"/>
        <v>0</v>
      </c>
      <c r="LY78" s="132">
        <f t="shared" si="213"/>
        <v>0</v>
      </c>
      <c r="LZ78" s="132">
        <f t="shared" si="213"/>
        <v>0</v>
      </c>
      <c r="MA78" s="132">
        <f t="shared" si="213"/>
        <v>0</v>
      </c>
      <c r="MB78" s="132">
        <f t="shared" si="213"/>
        <v>0</v>
      </c>
      <c r="MC78" s="132">
        <f t="shared" si="213"/>
        <v>0</v>
      </c>
      <c r="MD78" s="132">
        <f t="shared" si="213"/>
        <v>0</v>
      </c>
      <c r="ME78" s="132">
        <f t="shared" si="213"/>
        <v>0</v>
      </c>
      <c r="MF78" s="132">
        <f t="shared" si="213"/>
        <v>0</v>
      </c>
      <c r="MG78" s="132">
        <f t="shared" si="213"/>
        <v>0</v>
      </c>
      <c r="MH78" s="132">
        <f t="shared" si="213"/>
        <v>0</v>
      </c>
      <c r="MI78" s="132">
        <f t="shared" si="213"/>
        <v>0</v>
      </c>
      <c r="MJ78" s="132">
        <f t="shared" si="213"/>
        <v>0</v>
      </c>
      <c r="MK78" s="132">
        <f t="shared" si="213"/>
        <v>0</v>
      </c>
      <c r="ML78" s="132">
        <f t="shared" si="213"/>
        <v>0</v>
      </c>
      <c r="MM78" s="132">
        <f t="shared" si="213"/>
        <v>0</v>
      </c>
      <c r="MN78" s="132">
        <f t="shared" si="213"/>
        <v>0</v>
      </c>
      <c r="MO78" s="132">
        <f t="shared" si="213"/>
        <v>0</v>
      </c>
      <c r="MP78" s="132">
        <f t="shared" si="213"/>
        <v>0</v>
      </c>
      <c r="MQ78" s="132">
        <f t="shared" si="213"/>
        <v>0</v>
      </c>
      <c r="MR78" s="132">
        <f t="shared" si="213"/>
        <v>0</v>
      </c>
      <c r="MS78" s="132">
        <f t="shared" si="213"/>
        <v>0</v>
      </c>
      <c r="MT78" s="132">
        <f t="shared" si="213"/>
        <v>0</v>
      </c>
      <c r="MU78" s="132">
        <f t="shared" si="213"/>
        <v>0</v>
      </c>
      <c r="MV78" s="132">
        <f t="shared" si="213"/>
        <v>0</v>
      </c>
      <c r="MW78" s="132">
        <f t="shared" si="213"/>
        <v>0</v>
      </c>
      <c r="MX78" s="132">
        <f t="shared" si="213"/>
        <v>0</v>
      </c>
      <c r="MY78" s="132">
        <f t="shared" si="213"/>
        <v>0</v>
      </c>
      <c r="MZ78" s="132">
        <f t="shared" si="213"/>
        <v>0</v>
      </c>
      <c r="NA78" s="132">
        <f t="shared" si="213"/>
        <v>0</v>
      </c>
      <c r="NB78" s="132">
        <f t="shared" si="213"/>
        <v>0</v>
      </c>
      <c r="NC78" s="132">
        <f t="shared" si="213"/>
        <v>0</v>
      </c>
      <c r="ND78" s="132">
        <f t="shared" si="213"/>
        <v>0</v>
      </c>
      <c r="NE78" s="132">
        <f t="shared" si="213"/>
        <v>0</v>
      </c>
      <c r="NF78" s="132">
        <f t="shared" si="213"/>
        <v>0</v>
      </c>
      <c r="NG78" s="132">
        <f t="shared" si="213"/>
        <v>0</v>
      </c>
      <c r="NH78" s="132">
        <f t="shared" si="213"/>
        <v>0</v>
      </c>
      <c r="NI78" s="132">
        <f t="shared" si="213"/>
        <v>0</v>
      </c>
      <c r="NJ78" s="132">
        <f t="shared" si="213"/>
        <v>0</v>
      </c>
      <c r="NK78" s="132">
        <f t="shared" si="213"/>
        <v>0</v>
      </c>
      <c r="NL78" s="132">
        <f t="shared" si="213"/>
        <v>0</v>
      </c>
      <c r="NM78" s="132">
        <f t="shared" si="213"/>
        <v>0</v>
      </c>
      <c r="NN78" s="132">
        <f t="shared" si="213"/>
        <v>0</v>
      </c>
      <c r="NO78" s="132">
        <f t="shared" si="213"/>
        <v>0</v>
      </c>
      <c r="NP78" s="132">
        <f t="shared" si="213"/>
        <v>0</v>
      </c>
      <c r="NQ78" s="132">
        <f t="shared" si="213"/>
        <v>0</v>
      </c>
      <c r="NR78" s="132">
        <f t="shared" si="213"/>
        <v>0</v>
      </c>
      <c r="NS78" s="132">
        <f t="shared" si="213"/>
        <v>0</v>
      </c>
      <c r="NT78" s="132">
        <f t="shared" si="213"/>
        <v>0</v>
      </c>
      <c r="NU78" s="132">
        <f t="shared" si="213"/>
        <v>0</v>
      </c>
      <c r="NV78" s="132">
        <f t="shared" si="213"/>
        <v>0</v>
      </c>
      <c r="NW78" s="132">
        <f t="shared" si="213"/>
        <v>0</v>
      </c>
      <c r="NX78" s="132">
        <f t="shared" si="213"/>
        <v>0</v>
      </c>
      <c r="NY78" s="132">
        <f t="shared" si="213"/>
        <v>0</v>
      </c>
      <c r="NZ78" s="132">
        <f t="shared" si="213"/>
        <v>0</v>
      </c>
      <c r="OA78" s="132">
        <f t="shared" si="213"/>
        <v>0</v>
      </c>
      <c r="OB78" s="132">
        <f t="shared" si="213"/>
        <v>0</v>
      </c>
      <c r="OC78" s="132">
        <f t="shared" si="213"/>
        <v>0</v>
      </c>
      <c r="OD78" s="132">
        <f t="shared" si="213"/>
        <v>0</v>
      </c>
      <c r="OE78" s="133">
        <f t="shared" si="213"/>
        <v>0</v>
      </c>
      <c r="OF78" s="133">
        <f t="shared" si="213"/>
        <v>0</v>
      </c>
      <c r="OG78" s="133">
        <f t="shared" si="213"/>
        <v>0</v>
      </c>
      <c r="OH78" s="133">
        <f t="shared" si="213"/>
        <v>0</v>
      </c>
      <c r="OI78" s="133">
        <f t="shared" si="213"/>
        <v>0</v>
      </c>
      <c r="OJ78" s="133">
        <f t="shared" si="213"/>
        <v>0</v>
      </c>
      <c r="OK78" s="133">
        <f t="shared" si="213"/>
        <v>0</v>
      </c>
      <c r="OL78" s="133">
        <f t="shared" si="213"/>
        <v>0</v>
      </c>
      <c r="OM78" s="133">
        <f t="shared" si="213"/>
        <v>0</v>
      </c>
      <c r="ON78" s="133">
        <f t="shared" si="213"/>
        <v>0</v>
      </c>
      <c r="OO78" s="133">
        <f t="shared" si="213"/>
        <v>0</v>
      </c>
      <c r="OP78" s="133">
        <f t="shared" si="213"/>
        <v>0</v>
      </c>
      <c r="OQ78" s="133">
        <f t="shared" si="213"/>
        <v>0</v>
      </c>
      <c r="OR78" s="133">
        <f t="shared" si="213"/>
        <v>0</v>
      </c>
      <c r="OS78" s="133">
        <f t="shared" si="213"/>
        <v>0</v>
      </c>
      <c r="OT78" s="133">
        <f t="shared" si="213"/>
        <v>0</v>
      </c>
      <c r="OU78" s="133">
        <f t="shared" si="213"/>
        <v>0</v>
      </c>
      <c r="OV78" s="133">
        <f t="shared" si="213"/>
        <v>0</v>
      </c>
      <c r="OW78" s="133">
        <f t="shared" si="213"/>
        <v>0</v>
      </c>
      <c r="OX78" s="133">
        <f t="shared" si="213"/>
        <v>0</v>
      </c>
      <c r="OY78" s="133">
        <f t="shared" si="213"/>
        <v>0</v>
      </c>
      <c r="OZ78" s="133">
        <f t="shared" si="213"/>
        <v>0</v>
      </c>
      <c r="PA78" s="133">
        <f t="shared" si="213"/>
        <v>0</v>
      </c>
      <c r="PB78" s="133">
        <f t="shared" si="213"/>
        <v>0</v>
      </c>
      <c r="PC78" s="133">
        <f t="shared" si="213"/>
        <v>0</v>
      </c>
      <c r="PD78" s="133">
        <f t="shared" si="213"/>
        <v>0</v>
      </c>
      <c r="PE78" s="133">
        <f t="shared" si="213"/>
        <v>0</v>
      </c>
      <c r="PF78" s="133">
        <f t="shared" si="213"/>
        <v>0</v>
      </c>
      <c r="PG78" s="133">
        <f t="shared" si="213"/>
        <v>0</v>
      </c>
      <c r="PH78" s="133">
        <f t="shared" si="213"/>
        <v>0</v>
      </c>
      <c r="PI78" s="133">
        <f t="shared" si="213"/>
        <v>0</v>
      </c>
      <c r="PJ78" s="133">
        <f t="shared" si="213"/>
        <v>0</v>
      </c>
      <c r="PK78" s="133">
        <f t="shared" si="213"/>
        <v>0</v>
      </c>
      <c r="PL78" s="133">
        <f t="shared" si="213"/>
        <v>0</v>
      </c>
      <c r="PM78" s="133">
        <f t="shared" si="213"/>
        <v>0</v>
      </c>
      <c r="PN78" s="133">
        <f t="shared" si="213"/>
        <v>0</v>
      </c>
      <c r="PO78" s="133">
        <f t="shared" si="213"/>
        <v>0</v>
      </c>
      <c r="PP78" s="133">
        <f t="shared" si="213"/>
        <v>0</v>
      </c>
      <c r="PQ78" s="133">
        <f t="shared" si="213"/>
        <v>0</v>
      </c>
      <c r="PR78" s="133">
        <f t="shared" si="213"/>
        <v>0</v>
      </c>
      <c r="PS78" s="133">
        <f t="shared" si="213"/>
        <v>0</v>
      </c>
      <c r="PT78" s="133">
        <f t="shared" si="213"/>
        <v>0</v>
      </c>
      <c r="PU78" s="133">
        <f t="shared" si="213"/>
        <v>0</v>
      </c>
      <c r="PV78" s="133">
        <f t="shared" si="213"/>
        <v>0</v>
      </c>
      <c r="PW78" s="133">
        <f t="shared" si="213"/>
        <v>0</v>
      </c>
      <c r="PX78" s="133">
        <f t="shared" si="213"/>
        <v>0</v>
      </c>
      <c r="PY78" s="133">
        <f t="shared" si="213"/>
        <v>0</v>
      </c>
      <c r="PZ78" s="133">
        <f t="shared" si="213"/>
        <v>0</v>
      </c>
      <c r="QA78" s="133">
        <f t="shared" si="213"/>
        <v>0</v>
      </c>
      <c r="QB78" s="133">
        <f t="shared" si="213"/>
        <v>0</v>
      </c>
      <c r="QC78" s="133">
        <f t="shared" si="213"/>
        <v>0</v>
      </c>
      <c r="QD78" s="133">
        <f t="shared" si="213"/>
        <v>0</v>
      </c>
      <c r="QE78" s="133">
        <f t="shared" si="213"/>
        <v>0</v>
      </c>
      <c r="QF78" s="133">
        <f t="shared" si="213"/>
        <v>0</v>
      </c>
      <c r="QG78" s="133">
        <f t="shared" si="213"/>
        <v>0</v>
      </c>
      <c r="QH78" s="133">
        <f t="shared" si="213"/>
        <v>0</v>
      </c>
      <c r="QI78" s="133">
        <f t="shared" si="213"/>
        <v>0</v>
      </c>
    </row>
    <row r="79" ht="21.75" customHeight="1">
      <c r="A79" s="180"/>
      <c r="B79" s="144">
        <f t="shared" si="122"/>
        <v>0</v>
      </c>
      <c r="C79" s="202"/>
      <c r="D79" s="183"/>
      <c r="E79" s="145">
        <f t="shared" si="196"/>
        <v>0</v>
      </c>
      <c r="F79" s="183"/>
      <c r="G79" s="145">
        <f t="shared" si="197"/>
        <v>0</v>
      </c>
      <c r="H79" s="104"/>
      <c r="I79" s="132"/>
      <c r="J79" s="144">
        <f t="shared" si="123"/>
        <v>0</v>
      </c>
      <c r="K79" s="147"/>
      <c r="L79" s="148"/>
      <c r="M79" s="147"/>
      <c r="N79" s="148"/>
      <c r="O79" s="147"/>
      <c r="P79" s="104"/>
      <c r="Q79" s="132"/>
      <c r="R79" s="144">
        <f t="shared" si="124"/>
        <v>0</v>
      </c>
      <c r="S79" s="147"/>
      <c r="T79" s="148"/>
      <c r="U79" s="149">
        <f t="shared" si="193"/>
        <v>0</v>
      </c>
      <c r="V79" s="148"/>
      <c r="W79" s="149">
        <f t="shared" si="194"/>
        <v>0</v>
      </c>
      <c r="X79" s="104"/>
      <c r="Y79" s="132"/>
      <c r="Z79" s="144">
        <f t="shared" si="125"/>
        <v>0</v>
      </c>
      <c r="AA79" s="147"/>
      <c r="AB79" s="148"/>
      <c r="AC79" s="149">
        <f t="shared" si="203"/>
        <v>0</v>
      </c>
      <c r="AD79" s="148"/>
      <c r="AE79" s="149">
        <f t="shared" si="204"/>
        <v>0</v>
      </c>
      <c r="AH79" s="132"/>
      <c r="AI79" s="144">
        <f t="shared" si="126"/>
        <v>0</v>
      </c>
      <c r="AJ79" s="147"/>
      <c r="AK79" s="148"/>
      <c r="AL79" s="149">
        <f t="shared" si="205"/>
        <v>0</v>
      </c>
      <c r="AM79" s="148"/>
      <c r="AN79" s="149">
        <f t="shared" si="206"/>
        <v>0</v>
      </c>
      <c r="AO79" s="104"/>
      <c r="AP79" s="132"/>
      <c r="AQ79" s="144">
        <f t="shared" si="127"/>
        <v>0</v>
      </c>
      <c r="AR79" s="147"/>
      <c r="AS79" s="148"/>
      <c r="AT79" s="147"/>
      <c r="AU79" s="148"/>
      <c r="AV79" s="147"/>
      <c r="AW79" s="104"/>
      <c r="AX79" s="132"/>
      <c r="AY79" s="144">
        <f t="shared" si="128"/>
        <v>0</v>
      </c>
      <c r="AZ79" s="147"/>
      <c r="BA79" s="148"/>
      <c r="BB79" s="149">
        <f t="shared" si="189"/>
        <v>0</v>
      </c>
      <c r="BC79" s="152"/>
      <c r="BD79" s="149">
        <f t="shared" si="190"/>
        <v>0</v>
      </c>
      <c r="BF79" s="69"/>
      <c r="BH79" s="131">
        <f t="shared" si="129"/>
        <v>0</v>
      </c>
      <c r="BI79" s="132">
        <f t="shared" si="130"/>
        <v>0</v>
      </c>
      <c r="BJ79" s="132">
        <f t="shared" ref="BJ79:QI79" si="214">+IF($A79=BJ$11,($E79+$G79))+IF($I79=BJ$11,($M79+$O79))+IF($Q79=BJ$11,($U79+$W79))+IF($Y79=BJ$11,($AC79+$AE79))+IF($AH79=BJ$11,($AL79+$AN79))+IF($AP79=BJ$11,($AT79+$AV79))+IF($AX79=BJ$11,($BB79+$BD79))</f>
        <v>0</v>
      </c>
      <c r="BK79" s="132">
        <f t="shared" si="214"/>
        <v>0</v>
      </c>
      <c r="BL79" s="132">
        <f t="shared" si="214"/>
        <v>0</v>
      </c>
      <c r="BM79" s="132">
        <f t="shared" si="214"/>
        <v>0</v>
      </c>
      <c r="BN79" s="132">
        <f t="shared" si="214"/>
        <v>0</v>
      </c>
      <c r="BO79" s="132">
        <f t="shared" si="214"/>
        <v>0</v>
      </c>
      <c r="BP79" s="132">
        <f t="shared" si="214"/>
        <v>0</v>
      </c>
      <c r="BQ79" s="132">
        <f t="shared" si="214"/>
        <v>0</v>
      </c>
      <c r="BR79" s="132">
        <f t="shared" si="214"/>
        <v>0</v>
      </c>
      <c r="BS79" s="132">
        <f t="shared" si="214"/>
        <v>0</v>
      </c>
      <c r="BT79" s="132">
        <f t="shared" si="214"/>
        <v>0</v>
      </c>
      <c r="BU79" s="132">
        <f t="shared" si="214"/>
        <v>0</v>
      </c>
      <c r="BV79" s="132">
        <f t="shared" si="214"/>
        <v>0</v>
      </c>
      <c r="BW79" s="132">
        <f t="shared" si="214"/>
        <v>0</v>
      </c>
      <c r="BX79" s="132">
        <f t="shared" si="214"/>
        <v>0</v>
      </c>
      <c r="BY79" s="132">
        <f t="shared" si="214"/>
        <v>0</v>
      </c>
      <c r="BZ79" s="132">
        <f t="shared" si="214"/>
        <v>0</v>
      </c>
      <c r="CA79" s="132">
        <f t="shared" si="214"/>
        <v>0</v>
      </c>
      <c r="CB79" s="132">
        <f t="shared" si="214"/>
        <v>0</v>
      </c>
      <c r="CC79" s="132">
        <f t="shared" si="214"/>
        <v>0</v>
      </c>
      <c r="CD79" s="132">
        <f t="shared" si="214"/>
        <v>0</v>
      </c>
      <c r="CE79" s="132">
        <f t="shared" si="214"/>
        <v>0</v>
      </c>
      <c r="CF79" s="132">
        <f t="shared" si="214"/>
        <v>0</v>
      </c>
      <c r="CG79" s="132">
        <f t="shared" si="214"/>
        <v>0</v>
      </c>
      <c r="CH79" s="132">
        <f t="shared" si="214"/>
        <v>0</v>
      </c>
      <c r="CI79" s="132">
        <f t="shared" si="214"/>
        <v>0</v>
      </c>
      <c r="CJ79" s="132">
        <f t="shared" si="214"/>
        <v>0</v>
      </c>
      <c r="CK79" s="132">
        <f t="shared" si="214"/>
        <v>0</v>
      </c>
      <c r="CL79" s="132">
        <f t="shared" si="214"/>
        <v>0</v>
      </c>
      <c r="CM79" s="132">
        <f t="shared" si="214"/>
        <v>0</v>
      </c>
      <c r="CN79" s="132">
        <f t="shared" si="214"/>
        <v>0</v>
      </c>
      <c r="CO79" s="132">
        <f t="shared" si="214"/>
        <v>0</v>
      </c>
      <c r="CP79" s="132">
        <f t="shared" si="214"/>
        <v>0</v>
      </c>
      <c r="CQ79" s="132">
        <f t="shared" si="214"/>
        <v>0</v>
      </c>
      <c r="CR79" s="132">
        <f t="shared" si="214"/>
        <v>0</v>
      </c>
      <c r="CS79" s="132">
        <f t="shared" si="214"/>
        <v>0</v>
      </c>
      <c r="CT79" s="132">
        <f t="shared" si="214"/>
        <v>0</v>
      </c>
      <c r="CU79" s="132">
        <f t="shared" si="214"/>
        <v>0</v>
      </c>
      <c r="CV79" s="132">
        <f t="shared" si="214"/>
        <v>0</v>
      </c>
      <c r="CW79" s="132">
        <f t="shared" si="214"/>
        <v>0</v>
      </c>
      <c r="CX79" s="132">
        <f t="shared" si="214"/>
        <v>0</v>
      </c>
      <c r="CY79" s="132">
        <f t="shared" si="214"/>
        <v>0</v>
      </c>
      <c r="CZ79" s="132">
        <f t="shared" si="214"/>
        <v>0</v>
      </c>
      <c r="DA79" s="132">
        <f t="shared" si="214"/>
        <v>0</v>
      </c>
      <c r="DB79" s="132">
        <f t="shared" si="214"/>
        <v>0</v>
      </c>
      <c r="DC79" s="132">
        <f t="shared" si="214"/>
        <v>0</v>
      </c>
      <c r="DD79" s="132">
        <f t="shared" si="214"/>
        <v>0</v>
      </c>
      <c r="DE79" s="132">
        <f t="shared" si="214"/>
        <v>0</v>
      </c>
      <c r="DF79" s="132">
        <f t="shared" si="214"/>
        <v>0</v>
      </c>
      <c r="DG79" s="132">
        <f t="shared" si="214"/>
        <v>0</v>
      </c>
      <c r="DH79" s="132">
        <f t="shared" si="214"/>
        <v>0</v>
      </c>
      <c r="DI79" s="132">
        <f t="shared" si="214"/>
        <v>0</v>
      </c>
      <c r="DJ79" s="132">
        <f t="shared" si="214"/>
        <v>0</v>
      </c>
      <c r="DK79" s="132">
        <f t="shared" si="214"/>
        <v>0</v>
      </c>
      <c r="DL79" s="132">
        <f t="shared" si="214"/>
        <v>0</v>
      </c>
      <c r="DM79" s="132">
        <f t="shared" si="214"/>
        <v>0</v>
      </c>
      <c r="DN79" s="132">
        <f t="shared" si="214"/>
        <v>0</v>
      </c>
      <c r="DO79" s="132">
        <f t="shared" si="214"/>
        <v>0</v>
      </c>
      <c r="DP79" s="132">
        <f t="shared" si="214"/>
        <v>0</v>
      </c>
      <c r="DQ79" s="132">
        <f t="shared" si="214"/>
        <v>0</v>
      </c>
      <c r="DR79" s="132">
        <f t="shared" si="214"/>
        <v>0</v>
      </c>
      <c r="DS79" s="132">
        <f t="shared" si="214"/>
        <v>0</v>
      </c>
      <c r="DT79" s="132">
        <f t="shared" si="214"/>
        <v>0</v>
      </c>
      <c r="DU79" s="132">
        <f t="shared" si="214"/>
        <v>0</v>
      </c>
      <c r="DV79" s="132">
        <f t="shared" si="214"/>
        <v>0</v>
      </c>
      <c r="DW79" s="132">
        <f t="shared" si="214"/>
        <v>0</v>
      </c>
      <c r="DX79" s="132">
        <f t="shared" si="214"/>
        <v>0</v>
      </c>
      <c r="DY79" s="132">
        <f t="shared" si="214"/>
        <v>0</v>
      </c>
      <c r="DZ79" s="132">
        <f t="shared" si="214"/>
        <v>0</v>
      </c>
      <c r="EA79" s="132">
        <f t="shared" si="214"/>
        <v>0</v>
      </c>
      <c r="EB79" s="132">
        <f t="shared" si="214"/>
        <v>0</v>
      </c>
      <c r="EC79" s="132">
        <f t="shared" si="214"/>
        <v>0</v>
      </c>
      <c r="ED79" s="132">
        <f t="shared" si="214"/>
        <v>0</v>
      </c>
      <c r="EE79" s="132">
        <f t="shared" si="214"/>
        <v>0</v>
      </c>
      <c r="EF79" s="132">
        <f t="shared" si="214"/>
        <v>0</v>
      </c>
      <c r="EG79" s="132">
        <f t="shared" si="214"/>
        <v>0</v>
      </c>
      <c r="EH79" s="132">
        <f t="shared" si="214"/>
        <v>0</v>
      </c>
      <c r="EI79" s="132">
        <f t="shared" si="214"/>
        <v>0</v>
      </c>
      <c r="EJ79" s="132">
        <f t="shared" si="214"/>
        <v>0</v>
      </c>
      <c r="EK79" s="132">
        <f t="shared" si="214"/>
        <v>0</v>
      </c>
      <c r="EL79" s="132">
        <f t="shared" si="214"/>
        <v>0</v>
      </c>
      <c r="EM79" s="132">
        <f t="shared" si="214"/>
        <v>0</v>
      </c>
      <c r="EN79" s="132">
        <f t="shared" si="214"/>
        <v>0</v>
      </c>
      <c r="EO79" s="132">
        <f t="shared" si="214"/>
        <v>0</v>
      </c>
      <c r="EP79" s="132">
        <f t="shared" si="214"/>
        <v>0</v>
      </c>
      <c r="EQ79" s="132">
        <f t="shared" si="214"/>
        <v>0</v>
      </c>
      <c r="ER79" s="132">
        <f t="shared" si="214"/>
        <v>0</v>
      </c>
      <c r="ES79" s="132">
        <f t="shared" si="214"/>
        <v>0</v>
      </c>
      <c r="ET79" s="132">
        <f t="shared" si="214"/>
        <v>0</v>
      </c>
      <c r="EU79" s="132">
        <f t="shared" si="214"/>
        <v>0</v>
      </c>
      <c r="EV79" s="132">
        <f t="shared" si="214"/>
        <v>0</v>
      </c>
      <c r="EW79" s="132">
        <f t="shared" si="214"/>
        <v>0</v>
      </c>
      <c r="EX79" s="132">
        <f t="shared" si="214"/>
        <v>0</v>
      </c>
      <c r="EY79" s="132">
        <f t="shared" si="214"/>
        <v>0</v>
      </c>
      <c r="EZ79" s="132">
        <f t="shared" si="214"/>
        <v>0</v>
      </c>
      <c r="FA79" s="132">
        <f t="shared" si="214"/>
        <v>0</v>
      </c>
      <c r="FB79" s="132">
        <f t="shared" si="214"/>
        <v>0</v>
      </c>
      <c r="FC79" s="132">
        <f t="shared" si="214"/>
        <v>0</v>
      </c>
      <c r="FD79" s="132">
        <f t="shared" si="214"/>
        <v>0</v>
      </c>
      <c r="FE79" s="132">
        <f t="shared" si="214"/>
        <v>0</v>
      </c>
      <c r="FF79" s="132">
        <f t="shared" si="214"/>
        <v>0</v>
      </c>
      <c r="FG79" s="132">
        <f t="shared" si="214"/>
        <v>0</v>
      </c>
      <c r="FH79" s="132">
        <f t="shared" si="214"/>
        <v>0</v>
      </c>
      <c r="FI79" s="132">
        <f t="shared" si="214"/>
        <v>0</v>
      </c>
      <c r="FJ79" s="132">
        <f t="shared" si="214"/>
        <v>0</v>
      </c>
      <c r="FK79" s="132">
        <f t="shared" si="214"/>
        <v>0</v>
      </c>
      <c r="FL79" s="132">
        <f t="shared" si="214"/>
        <v>0</v>
      </c>
      <c r="FM79" s="132">
        <f t="shared" si="214"/>
        <v>0</v>
      </c>
      <c r="FN79" s="132">
        <f t="shared" si="214"/>
        <v>0</v>
      </c>
      <c r="FO79" s="132">
        <f t="shared" si="214"/>
        <v>0</v>
      </c>
      <c r="FP79" s="132">
        <f t="shared" si="214"/>
        <v>0</v>
      </c>
      <c r="FQ79" s="132">
        <f t="shared" si="214"/>
        <v>0</v>
      </c>
      <c r="FR79" s="132">
        <f t="shared" si="214"/>
        <v>0</v>
      </c>
      <c r="FS79" s="132">
        <f t="shared" si="214"/>
        <v>0</v>
      </c>
      <c r="FT79" s="132">
        <f t="shared" si="214"/>
        <v>0</v>
      </c>
      <c r="FU79" s="132">
        <f t="shared" si="214"/>
        <v>0</v>
      </c>
      <c r="FV79" s="132">
        <f t="shared" si="214"/>
        <v>0</v>
      </c>
      <c r="FW79" s="132">
        <f t="shared" si="214"/>
        <v>0</v>
      </c>
      <c r="FX79" s="132">
        <f t="shared" si="214"/>
        <v>0</v>
      </c>
      <c r="FY79" s="132">
        <f t="shared" si="214"/>
        <v>0</v>
      </c>
      <c r="FZ79" s="132">
        <f t="shared" si="214"/>
        <v>0</v>
      </c>
      <c r="GA79" s="132">
        <f t="shared" si="214"/>
        <v>0</v>
      </c>
      <c r="GB79" s="132">
        <f t="shared" si="214"/>
        <v>0</v>
      </c>
      <c r="GC79" s="132">
        <f t="shared" si="214"/>
        <v>0</v>
      </c>
      <c r="GD79" s="132">
        <f t="shared" si="214"/>
        <v>0</v>
      </c>
      <c r="GE79" s="132">
        <f t="shared" si="214"/>
        <v>0</v>
      </c>
      <c r="GF79" s="132">
        <f t="shared" si="214"/>
        <v>0</v>
      </c>
      <c r="GG79" s="132">
        <f t="shared" si="214"/>
        <v>0</v>
      </c>
      <c r="GH79" s="132">
        <f t="shared" si="214"/>
        <v>0</v>
      </c>
      <c r="GI79" s="132">
        <f t="shared" si="214"/>
        <v>0</v>
      </c>
      <c r="GJ79" s="132">
        <f t="shared" si="214"/>
        <v>0</v>
      </c>
      <c r="GK79" s="132">
        <f t="shared" si="214"/>
        <v>0</v>
      </c>
      <c r="GL79" s="132">
        <f t="shared" si="214"/>
        <v>0</v>
      </c>
      <c r="GM79" s="132">
        <f t="shared" si="214"/>
        <v>0</v>
      </c>
      <c r="GN79" s="132">
        <f t="shared" si="214"/>
        <v>0</v>
      </c>
      <c r="GO79" s="132">
        <f t="shared" si="214"/>
        <v>0</v>
      </c>
      <c r="GP79" s="132">
        <f t="shared" si="214"/>
        <v>0</v>
      </c>
      <c r="GQ79" s="132">
        <f t="shared" si="214"/>
        <v>0</v>
      </c>
      <c r="GR79" s="132">
        <f t="shared" si="214"/>
        <v>0</v>
      </c>
      <c r="GS79" s="132">
        <f t="shared" si="214"/>
        <v>0</v>
      </c>
      <c r="GT79" s="132">
        <f t="shared" si="214"/>
        <v>0</v>
      </c>
      <c r="GU79" s="132">
        <f t="shared" si="214"/>
        <v>0</v>
      </c>
      <c r="GV79" s="132">
        <f t="shared" si="214"/>
        <v>0</v>
      </c>
      <c r="GW79" s="132">
        <f t="shared" si="214"/>
        <v>0</v>
      </c>
      <c r="GX79" s="132">
        <f t="shared" si="214"/>
        <v>0</v>
      </c>
      <c r="GY79" s="132">
        <f t="shared" si="214"/>
        <v>0</v>
      </c>
      <c r="GZ79" s="132">
        <f t="shared" si="214"/>
        <v>0</v>
      </c>
      <c r="HA79" s="132">
        <f t="shared" si="214"/>
        <v>0</v>
      </c>
      <c r="HB79" s="132">
        <f t="shared" si="214"/>
        <v>0</v>
      </c>
      <c r="HC79" s="132">
        <f t="shared" si="214"/>
        <v>0</v>
      </c>
      <c r="HD79" s="132">
        <f t="shared" si="214"/>
        <v>0</v>
      </c>
      <c r="HE79" s="132">
        <f t="shared" si="214"/>
        <v>0</v>
      </c>
      <c r="HF79" s="132">
        <f t="shared" si="214"/>
        <v>0</v>
      </c>
      <c r="HG79" s="132">
        <f t="shared" si="214"/>
        <v>0</v>
      </c>
      <c r="HH79" s="132">
        <f t="shared" si="214"/>
        <v>0</v>
      </c>
      <c r="HI79" s="132">
        <f t="shared" si="214"/>
        <v>0</v>
      </c>
      <c r="HJ79" s="132">
        <f t="shared" si="214"/>
        <v>0</v>
      </c>
      <c r="HK79" s="132">
        <f t="shared" si="214"/>
        <v>0</v>
      </c>
      <c r="HL79" s="132">
        <f t="shared" si="214"/>
        <v>0</v>
      </c>
      <c r="HM79" s="132">
        <f t="shared" si="214"/>
        <v>0</v>
      </c>
      <c r="HN79" s="132">
        <f t="shared" si="214"/>
        <v>0</v>
      </c>
      <c r="HO79" s="132">
        <f t="shared" si="214"/>
        <v>0</v>
      </c>
      <c r="HP79" s="132">
        <f t="shared" si="214"/>
        <v>0</v>
      </c>
      <c r="HQ79" s="132">
        <f t="shared" si="214"/>
        <v>0</v>
      </c>
      <c r="HR79" s="132">
        <f t="shared" si="214"/>
        <v>0</v>
      </c>
      <c r="HS79" s="132">
        <f t="shared" si="214"/>
        <v>0</v>
      </c>
      <c r="HT79" s="132">
        <f t="shared" si="214"/>
        <v>0</v>
      </c>
      <c r="HU79" s="132">
        <f t="shared" si="214"/>
        <v>0</v>
      </c>
      <c r="HV79" s="132">
        <f t="shared" si="214"/>
        <v>0</v>
      </c>
      <c r="HW79" s="132">
        <f t="shared" si="214"/>
        <v>0</v>
      </c>
      <c r="HX79" s="132">
        <f t="shared" si="214"/>
        <v>0</v>
      </c>
      <c r="HY79" s="132">
        <f t="shared" si="214"/>
        <v>0</v>
      </c>
      <c r="HZ79" s="132">
        <f t="shared" si="214"/>
        <v>0</v>
      </c>
      <c r="IA79" s="132">
        <f t="shared" si="214"/>
        <v>0</v>
      </c>
      <c r="IB79" s="132">
        <f t="shared" si="214"/>
        <v>0</v>
      </c>
      <c r="IC79" s="132">
        <f t="shared" si="214"/>
        <v>0</v>
      </c>
      <c r="ID79" s="132">
        <f t="shared" si="214"/>
        <v>0</v>
      </c>
      <c r="IE79" s="132">
        <f t="shared" si="214"/>
        <v>0</v>
      </c>
      <c r="IF79" s="132">
        <f t="shared" si="214"/>
        <v>0</v>
      </c>
      <c r="IG79" s="132">
        <f t="shared" si="214"/>
        <v>0</v>
      </c>
      <c r="IH79" s="132">
        <f t="shared" si="214"/>
        <v>0</v>
      </c>
      <c r="II79" s="132">
        <f t="shared" si="214"/>
        <v>0</v>
      </c>
      <c r="IJ79" s="132">
        <f t="shared" si="214"/>
        <v>0</v>
      </c>
      <c r="IK79" s="132">
        <f t="shared" si="214"/>
        <v>0</v>
      </c>
      <c r="IL79" s="132">
        <f t="shared" si="214"/>
        <v>0</v>
      </c>
      <c r="IM79" s="132">
        <f t="shared" si="214"/>
        <v>0</v>
      </c>
      <c r="IN79" s="132">
        <f t="shared" si="214"/>
        <v>0</v>
      </c>
      <c r="IO79" s="132">
        <f t="shared" si="214"/>
        <v>0</v>
      </c>
      <c r="IP79" s="132">
        <f t="shared" si="214"/>
        <v>0</v>
      </c>
      <c r="IQ79" s="132">
        <f t="shared" si="214"/>
        <v>0</v>
      </c>
      <c r="IR79" s="132">
        <f t="shared" si="214"/>
        <v>0</v>
      </c>
      <c r="IS79" s="132">
        <f t="shared" si="214"/>
        <v>0</v>
      </c>
      <c r="IT79" s="132">
        <f t="shared" si="214"/>
        <v>0</v>
      </c>
      <c r="IU79" s="132">
        <f t="shared" si="214"/>
        <v>0</v>
      </c>
      <c r="IV79" s="132">
        <f t="shared" si="214"/>
        <v>0</v>
      </c>
      <c r="IW79" s="132">
        <f t="shared" si="214"/>
        <v>0</v>
      </c>
      <c r="IX79" s="132">
        <f t="shared" si="214"/>
        <v>0</v>
      </c>
      <c r="IY79" s="132">
        <f t="shared" si="214"/>
        <v>0</v>
      </c>
      <c r="IZ79" s="132">
        <f t="shared" si="214"/>
        <v>0</v>
      </c>
      <c r="JA79" s="132">
        <f t="shared" si="214"/>
        <v>0</v>
      </c>
      <c r="JB79" s="132">
        <f t="shared" si="214"/>
        <v>0</v>
      </c>
      <c r="JC79" s="132">
        <f t="shared" si="214"/>
        <v>0</v>
      </c>
      <c r="JD79" s="132">
        <f t="shared" si="214"/>
        <v>0</v>
      </c>
      <c r="JE79" s="132">
        <f t="shared" si="214"/>
        <v>0</v>
      </c>
      <c r="JF79" s="132">
        <f t="shared" si="214"/>
        <v>0</v>
      </c>
      <c r="JG79" s="132">
        <f t="shared" si="214"/>
        <v>0</v>
      </c>
      <c r="JH79" s="132">
        <f t="shared" si="214"/>
        <v>0</v>
      </c>
      <c r="JI79" s="132">
        <f t="shared" si="214"/>
        <v>0</v>
      </c>
      <c r="JJ79" s="132">
        <f t="shared" si="214"/>
        <v>0</v>
      </c>
      <c r="JK79" s="132">
        <f t="shared" si="214"/>
        <v>0</v>
      </c>
      <c r="JL79" s="132">
        <f t="shared" si="214"/>
        <v>0</v>
      </c>
      <c r="JM79" s="132">
        <f t="shared" si="214"/>
        <v>0</v>
      </c>
      <c r="JN79" s="132">
        <f t="shared" si="214"/>
        <v>0</v>
      </c>
      <c r="JO79" s="132">
        <f t="shared" si="214"/>
        <v>0</v>
      </c>
      <c r="JP79" s="132">
        <f t="shared" si="214"/>
        <v>0</v>
      </c>
      <c r="JQ79" s="132">
        <f t="shared" si="214"/>
        <v>0</v>
      </c>
      <c r="JR79" s="132">
        <f t="shared" si="214"/>
        <v>0</v>
      </c>
      <c r="JS79" s="132">
        <f t="shared" si="214"/>
        <v>0</v>
      </c>
      <c r="JT79" s="132">
        <f t="shared" si="214"/>
        <v>0</v>
      </c>
      <c r="JU79" s="132">
        <f t="shared" si="214"/>
        <v>0</v>
      </c>
      <c r="JV79" s="132">
        <f t="shared" si="214"/>
        <v>0</v>
      </c>
      <c r="JW79" s="132">
        <f t="shared" si="214"/>
        <v>0</v>
      </c>
      <c r="JX79" s="132">
        <f t="shared" si="214"/>
        <v>0</v>
      </c>
      <c r="JY79" s="132">
        <f t="shared" si="214"/>
        <v>0</v>
      </c>
      <c r="JZ79" s="132">
        <f t="shared" si="214"/>
        <v>0</v>
      </c>
      <c r="KA79" s="132">
        <f t="shared" si="214"/>
        <v>0</v>
      </c>
      <c r="KB79" s="132">
        <f t="shared" si="214"/>
        <v>0</v>
      </c>
      <c r="KC79" s="132">
        <f t="shared" si="214"/>
        <v>0</v>
      </c>
      <c r="KD79" s="132">
        <f t="shared" si="214"/>
        <v>0</v>
      </c>
      <c r="KE79" s="132">
        <f t="shared" si="214"/>
        <v>0</v>
      </c>
      <c r="KF79" s="132">
        <f t="shared" si="214"/>
        <v>0</v>
      </c>
      <c r="KG79" s="132">
        <f t="shared" si="214"/>
        <v>0</v>
      </c>
      <c r="KH79" s="132">
        <f t="shared" si="214"/>
        <v>0</v>
      </c>
      <c r="KI79" s="132">
        <f t="shared" si="214"/>
        <v>0</v>
      </c>
      <c r="KJ79" s="132">
        <f t="shared" si="214"/>
        <v>0</v>
      </c>
      <c r="KK79" s="132">
        <f t="shared" si="214"/>
        <v>0</v>
      </c>
      <c r="KL79" s="132">
        <f t="shared" si="214"/>
        <v>0</v>
      </c>
      <c r="KM79" s="132">
        <f t="shared" si="214"/>
        <v>0</v>
      </c>
      <c r="KN79" s="132">
        <f t="shared" si="214"/>
        <v>0</v>
      </c>
      <c r="KO79" s="132">
        <f t="shared" si="214"/>
        <v>0</v>
      </c>
      <c r="KP79" s="132">
        <f t="shared" si="214"/>
        <v>0</v>
      </c>
      <c r="KQ79" s="132">
        <f t="shared" si="214"/>
        <v>0</v>
      </c>
      <c r="KR79" s="132">
        <f t="shared" si="214"/>
        <v>0</v>
      </c>
      <c r="KS79" s="132">
        <f t="shared" si="214"/>
        <v>0</v>
      </c>
      <c r="KT79" s="132">
        <f t="shared" si="214"/>
        <v>0</v>
      </c>
      <c r="KU79" s="132">
        <f t="shared" si="214"/>
        <v>0</v>
      </c>
      <c r="KV79" s="132">
        <f t="shared" si="214"/>
        <v>0</v>
      </c>
      <c r="KW79" s="132">
        <f t="shared" si="214"/>
        <v>0</v>
      </c>
      <c r="KX79" s="132">
        <f t="shared" si="214"/>
        <v>0</v>
      </c>
      <c r="KY79" s="132">
        <f t="shared" si="214"/>
        <v>0</v>
      </c>
      <c r="KZ79" s="132">
        <f t="shared" si="214"/>
        <v>0</v>
      </c>
      <c r="LA79" s="132">
        <f t="shared" si="214"/>
        <v>0</v>
      </c>
      <c r="LB79" s="132">
        <f t="shared" si="214"/>
        <v>0</v>
      </c>
      <c r="LC79" s="132">
        <f t="shared" si="214"/>
        <v>0</v>
      </c>
      <c r="LD79" s="132">
        <f t="shared" si="214"/>
        <v>0</v>
      </c>
      <c r="LE79" s="132">
        <f t="shared" si="214"/>
        <v>0</v>
      </c>
      <c r="LF79" s="132">
        <f t="shared" si="214"/>
        <v>0</v>
      </c>
      <c r="LG79" s="132">
        <f t="shared" si="214"/>
        <v>0</v>
      </c>
      <c r="LH79" s="132">
        <f t="shared" si="214"/>
        <v>0</v>
      </c>
      <c r="LI79" s="132">
        <f t="shared" si="214"/>
        <v>0</v>
      </c>
      <c r="LJ79" s="132">
        <f t="shared" si="214"/>
        <v>0</v>
      </c>
      <c r="LK79" s="132">
        <f t="shared" si="214"/>
        <v>0</v>
      </c>
      <c r="LL79" s="132">
        <f t="shared" si="214"/>
        <v>0</v>
      </c>
      <c r="LM79" s="132">
        <f t="shared" si="214"/>
        <v>0</v>
      </c>
      <c r="LN79" s="132">
        <f t="shared" si="214"/>
        <v>0</v>
      </c>
      <c r="LO79" s="132">
        <f t="shared" si="214"/>
        <v>0</v>
      </c>
      <c r="LP79" s="132">
        <f t="shared" si="214"/>
        <v>0</v>
      </c>
      <c r="LQ79" s="132">
        <f t="shared" si="214"/>
        <v>0</v>
      </c>
      <c r="LR79" s="132">
        <f t="shared" si="214"/>
        <v>0</v>
      </c>
      <c r="LS79" s="132">
        <f t="shared" si="214"/>
        <v>0</v>
      </c>
      <c r="LT79" s="132">
        <f t="shared" si="214"/>
        <v>0</v>
      </c>
      <c r="LU79" s="132">
        <f t="shared" si="214"/>
        <v>0</v>
      </c>
      <c r="LV79" s="132">
        <f t="shared" si="214"/>
        <v>0</v>
      </c>
      <c r="LW79" s="132">
        <f t="shared" si="214"/>
        <v>0</v>
      </c>
      <c r="LX79" s="132">
        <f t="shared" si="214"/>
        <v>0</v>
      </c>
      <c r="LY79" s="132">
        <f t="shared" si="214"/>
        <v>0</v>
      </c>
      <c r="LZ79" s="132">
        <f t="shared" si="214"/>
        <v>0</v>
      </c>
      <c r="MA79" s="132">
        <f t="shared" si="214"/>
        <v>0</v>
      </c>
      <c r="MB79" s="132">
        <f t="shared" si="214"/>
        <v>0</v>
      </c>
      <c r="MC79" s="132">
        <f t="shared" si="214"/>
        <v>0</v>
      </c>
      <c r="MD79" s="132">
        <f t="shared" si="214"/>
        <v>0</v>
      </c>
      <c r="ME79" s="132">
        <f t="shared" si="214"/>
        <v>0</v>
      </c>
      <c r="MF79" s="132">
        <f t="shared" si="214"/>
        <v>0</v>
      </c>
      <c r="MG79" s="132">
        <f t="shared" si="214"/>
        <v>0</v>
      </c>
      <c r="MH79" s="132">
        <f t="shared" si="214"/>
        <v>0</v>
      </c>
      <c r="MI79" s="132">
        <f t="shared" si="214"/>
        <v>0</v>
      </c>
      <c r="MJ79" s="132">
        <f t="shared" si="214"/>
        <v>0</v>
      </c>
      <c r="MK79" s="132">
        <f t="shared" si="214"/>
        <v>0</v>
      </c>
      <c r="ML79" s="132">
        <f t="shared" si="214"/>
        <v>0</v>
      </c>
      <c r="MM79" s="132">
        <f t="shared" si="214"/>
        <v>0</v>
      </c>
      <c r="MN79" s="132">
        <f t="shared" si="214"/>
        <v>0</v>
      </c>
      <c r="MO79" s="132">
        <f t="shared" si="214"/>
        <v>0</v>
      </c>
      <c r="MP79" s="132">
        <f t="shared" si="214"/>
        <v>0</v>
      </c>
      <c r="MQ79" s="132">
        <f t="shared" si="214"/>
        <v>0</v>
      </c>
      <c r="MR79" s="132">
        <f t="shared" si="214"/>
        <v>0</v>
      </c>
      <c r="MS79" s="132">
        <f t="shared" si="214"/>
        <v>0</v>
      </c>
      <c r="MT79" s="132">
        <f t="shared" si="214"/>
        <v>0</v>
      </c>
      <c r="MU79" s="132">
        <f t="shared" si="214"/>
        <v>0</v>
      </c>
      <c r="MV79" s="132">
        <f t="shared" si="214"/>
        <v>0</v>
      </c>
      <c r="MW79" s="132">
        <f t="shared" si="214"/>
        <v>0</v>
      </c>
      <c r="MX79" s="132">
        <f t="shared" si="214"/>
        <v>0</v>
      </c>
      <c r="MY79" s="132">
        <f t="shared" si="214"/>
        <v>0</v>
      </c>
      <c r="MZ79" s="132">
        <f t="shared" si="214"/>
        <v>0</v>
      </c>
      <c r="NA79" s="132">
        <f t="shared" si="214"/>
        <v>0</v>
      </c>
      <c r="NB79" s="132">
        <f t="shared" si="214"/>
        <v>0</v>
      </c>
      <c r="NC79" s="132">
        <f t="shared" si="214"/>
        <v>0</v>
      </c>
      <c r="ND79" s="132">
        <f t="shared" si="214"/>
        <v>0</v>
      </c>
      <c r="NE79" s="132">
        <f t="shared" si="214"/>
        <v>0</v>
      </c>
      <c r="NF79" s="132">
        <f t="shared" si="214"/>
        <v>0</v>
      </c>
      <c r="NG79" s="132">
        <f t="shared" si="214"/>
        <v>0</v>
      </c>
      <c r="NH79" s="132">
        <f t="shared" si="214"/>
        <v>0</v>
      </c>
      <c r="NI79" s="132">
        <f t="shared" si="214"/>
        <v>0</v>
      </c>
      <c r="NJ79" s="132">
        <f t="shared" si="214"/>
        <v>0</v>
      </c>
      <c r="NK79" s="132">
        <f t="shared" si="214"/>
        <v>0</v>
      </c>
      <c r="NL79" s="132">
        <f t="shared" si="214"/>
        <v>0</v>
      </c>
      <c r="NM79" s="132">
        <f t="shared" si="214"/>
        <v>0</v>
      </c>
      <c r="NN79" s="132">
        <f t="shared" si="214"/>
        <v>0</v>
      </c>
      <c r="NO79" s="132">
        <f t="shared" si="214"/>
        <v>0</v>
      </c>
      <c r="NP79" s="132">
        <f t="shared" si="214"/>
        <v>0</v>
      </c>
      <c r="NQ79" s="132">
        <f t="shared" si="214"/>
        <v>0</v>
      </c>
      <c r="NR79" s="132">
        <f t="shared" si="214"/>
        <v>0</v>
      </c>
      <c r="NS79" s="132">
        <f t="shared" si="214"/>
        <v>0</v>
      </c>
      <c r="NT79" s="132">
        <f t="shared" si="214"/>
        <v>0</v>
      </c>
      <c r="NU79" s="132">
        <f t="shared" si="214"/>
        <v>0</v>
      </c>
      <c r="NV79" s="132">
        <f t="shared" si="214"/>
        <v>0</v>
      </c>
      <c r="NW79" s="132">
        <f t="shared" si="214"/>
        <v>0</v>
      </c>
      <c r="NX79" s="132">
        <f t="shared" si="214"/>
        <v>0</v>
      </c>
      <c r="NY79" s="132">
        <f t="shared" si="214"/>
        <v>0</v>
      </c>
      <c r="NZ79" s="132">
        <f t="shared" si="214"/>
        <v>0</v>
      </c>
      <c r="OA79" s="132">
        <f t="shared" si="214"/>
        <v>0</v>
      </c>
      <c r="OB79" s="132">
        <f t="shared" si="214"/>
        <v>0</v>
      </c>
      <c r="OC79" s="132">
        <f t="shared" si="214"/>
        <v>0</v>
      </c>
      <c r="OD79" s="132">
        <f t="shared" si="214"/>
        <v>0</v>
      </c>
      <c r="OE79" s="133">
        <f t="shared" si="214"/>
        <v>0</v>
      </c>
      <c r="OF79" s="133">
        <f t="shared" si="214"/>
        <v>0</v>
      </c>
      <c r="OG79" s="133">
        <f t="shared" si="214"/>
        <v>0</v>
      </c>
      <c r="OH79" s="133">
        <f t="shared" si="214"/>
        <v>0</v>
      </c>
      <c r="OI79" s="133">
        <f t="shared" si="214"/>
        <v>0</v>
      </c>
      <c r="OJ79" s="133">
        <f t="shared" si="214"/>
        <v>0</v>
      </c>
      <c r="OK79" s="133">
        <f t="shared" si="214"/>
        <v>0</v>
      </c>
      <c r="OL79" s="133">
        <f t="shared" si="214"/>
        <v>0</v>
      </c>
      <c r="OM79" s="133">
        <f t="shared" si="214"/>
        <v>0</v>
      </c>
      <c r="ON79" s="133">
        <f t="shared" si="214"/>
        <v>0</v>
      </c>
      <c r="OO79" s="133">
        <f t="shared" si="214"/>
        <v>0</v>
      </c>
      <c r="OP79" s="133">
        <f t="shared" si="214"/>
        <v>0</v>
      </c>
      <c r="OQ79" s="133">
        <f t="shared" si="214"/>
        <v>0</v>
      </c>
      <c r="OR79" s="133">
        <f t="shared" si="214"/>
        <v>0</v>
      </c>
      <c r="OS79" s="133">
        <f t="shared" si="214"/>
        <v>0</v>
      </c>
      <c r="OT79" s="133">
        <f t="shared" si="214"/>
        <v>0</v>
      </c>
      <c r="OU79" s="133">
        <f t="shared" si="214"/>
        <v>0</v>
      </c>
      <c r="OV79" s="133">
        <f t="shared" si="214"/>
        <v>0</v>
      </c>
      <c r="OW79" s="133">
        <f t="shared" si="214"/>
        <v>0</v>
      </c>
      <c r="OX79" s="133">
        <f t="shared" si="214"/>
        <v>0</v>
      </c>
      <c r="OY79" s="133">
        <f t="shared" si="214"/>
        <v>0</v>
      </c>
      <c r="OZ79" s="133">
        <f t="shared" si="214"/>
        <v>0</v>
      </c>
      <c r="PA79" s="133">
        <f t="shared" si="214"/>
        <v>0</v>
      </c>
      <c r="PB79" s="133">
        <f t="shared" si="214"/>
        <v>0</v>
      </c>
      <c r="PC79" s="133">
        <f t="shared" si="214"/>
        <v>0</v>
      </c>
      <c r="PD79" s="133">
        <f t="shared" si="214"/>
        <v>0</v>
      </c>
      <c r="PE79" s="133">
        <f t="shared" si="214"/>
        <v>0</v>
      </c>
      <c r="PF79" s="133">
        <f t="shared" si="214"/>
        <v>0</v>
      </c>
      <c r="PG79" s="133">
        <f t="shared" si="214"/>
        <v>0</v>
      </c>
      <c r="PH79" s="133">
        <f t="shared" si="214"/>
        <v>0</v>
      </c>
      <c r="PI79" s="133">
        <f t="shared" si="214"/>
        <v>0</v>
      </c>
      <c r="PJ79" s="133">
        <f t="shared" si="214"/>
        <v>0</v>
      </c>
      <c r="PK79" s="133">
        <f t="shared" si="214"/>
        <v>0</v>
      </c>
      <c r="PL79" s="133">
        <f t="shared" si="214"/>
        <v>0</v>
      </c>
      <c r="PM79" s="133">
        <f t="shared" si="214"/>
        <v>0</v>
      </c>
      <c r="PN79" s="133">
        <f t="shared" si="214"/>
        <v>0</v>
      </c>
      <c r="PO79" s="133">
        <f t="shared" si="214"/>
        <v>0</v>
      </c>
      <c r="PP79" s="133">
        <f t="shared" si="214"/>
        <v>0</v>
      </c>
      <c r="PQ79" s="133">
        <f t="shared" si="214"/>
        <v>0</v>
      </c>
      <c r="PR79" s="133">
        <f t="shared" si="214"/>
        <v>0</v>
      </c>
      <c r="PS79" s="133">
        <f t="shared" si="214"/>
        <v>0</v>
      </c>
      <c r="PT79" s="133">
        <f t="shared" si="214"/>
        <v>0</v>
      </c>
      <c r="PU79" s="133">
        <f t="shared" si="214"/>
        <v>0</v>
      </c>
      <c r="PV79" s="133">
        <f t="shared" si="214"/>
        <v>0</v>
      </c>
      <c r="PW79" s="133">
        <f t="shared" si="214"/>
        <v>0</v>
      </c>
      <c r="PX79" s="133">
        <f t="shared" si="214"/>
        <v>0</v>
      </c>
      <c r="PY79" s="133">
        <f t="shared" si="214"/>
        <v>0</v>
      </c>
      <c r="PZ79" s="133">
        <f t="shared" si="214"/>
        <v>0</v>
      </c>
      <c r="QA79" s="133">
        <f t="shared" si="214"/>
        <v>0</v>
      </c>
      <c r="QB79" s="133">
        <f t="shared" si="214"/>
        <v>0</v>
      </c>
      <c r="QC79" s="133">
        <f t="shared" si="214"/>
        <v>0</v>
      </c>
      <c r="QD79" s="133">
        <f t="shared" si="214"/>
        <v>0</v>
      </c>
      <c r="QE79" s="133">
        <f t="shared" si="214"/>
        <v>0</v>
      </c>
      <c r="QF79" s="133">
        <f t="shared" si="214"/>
        <v>0</v>
      </c>
      <c r="QG79" s="133">
        <f t="shared" si="214"/>
        <v>0</v>
      </c>
      <c r="QH79" s="133">
        <f t="shared" si="214"/>
        <v>0</v>
      </c>
      <c r="QI79" s="133">
        <f t="shared" si="214"/>
        <v>0</v>
      </c>
    </row>
    <row r="80" ht="21.75" customHeight="1">
      <c r="B80" s="68"/>
      <c r="C80" s="68"/>
      <c r="D80" s="68"/>
      <c r="E80" s="68"/>
      <c r="F80" s="68"/>
      <c r="G80" s="68"/>
      <c r="H80" s="104"/>
      <c r="J80" s="68"/>
      <c r="K80" s="68"/>
      <c r="L80" s="68"/>
      <c r="M80" s="68">
        <f>+M59</f>
        <v>0</v>
      </c>
      <c r="N80" s="68"/>
      <c r="O80" s="68">
        <f>+O59</f>
        <v>0</v>
      </c>
      <c r="P80" s="104"/>
      <c r="R80" s="68"/>
      <c r="S80" s="68"/>
      <c r="T80" s="68"/>
      <c r="U80" s="68">
        <f>+U55</f>
        <v>0</v>
      </c>
      <c r="V80" s="68"/>
      <c r="W80" s="68">
        <f>+W55</f>
        <v>0</v>
      </c>
      <c r="X80" s="104"/>
      <c r="Z80" s="68"/>
      <c r="AA80" s="68"/>
      <c r="AB80" s="68"/>
      <c r="AC80" s="68"/>
      <c r="AD80" s="68"/>
      <c r="AE80" s="68"/>
      <c r="AI80" s="68"/>
      <c r="AJ80" s="68"/>
      <c r="AK80" s="68"/>
      <c r="AL80" s="68"/>
      <c r="AM80" s="68"/>
      <c r="AN80" s="68"/>
      <c r="AO80" s="104"/>
      <c r="AQ80" s="68"/>
      <c r="AR80" s="68"/>
      <c r="AS80" s="68"/>
      <c r="AT80" s="68"/>
      <c r="AU80" s="68"/>
      <c r="AV80" s="68"/>
      <c r="AW80" s="104"/>
      <c r="AY80" s="68"/>
      <c r="AZ80" s="68"/>
      <c r="BA80" s="68"/>
      <c r="BB80" s="104"/>
      <c r="BC80" s="104"/>
      <c r="BF80" s="69"/>
      <c r="BH80" s="131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  <c r="CE80" s="132"/>
      <c r="CF80" s="132"/>
      <c r="CG80" s="132"/>
      <c r="CH80" s="132"/>
      <c r="CI80" s="132"/>
      <c r="CJ80" s="132"/>
      <c r="CK80" s="132"/>
      <c r="CL80" s="132"/>
      <c r="CM80" s="132"/>
      <c r="CN80" s="132"/>
      <c r="CO80" s="132"/>
      <c r="CP80" s="132"/>
      <c r="CQ80" s="132"/>
      <c r="CR80" s="132"/>
      <c r="CS80" s="132"/>
      <c r="CT80" s="132"/>
      <c r="CU80" s="132"/>
      <c r="CV80" s="132"/>
      <c r="CW80" s="132"/>
      <c r="CX80" s="132"/>
      <c r="CY80" s="132"/>
      <c r="CZ80" s="132"/>
      <c r="DA80" s="132"/>
      <c r="DB80" s="132"/>
      <c r="DC80" s="132"/>
      <c r="DD80" s="132"/>
      <c r="DE80" s="132"/>
      <c r="DF80" s="132"/>
      <c r="DG80" s="132"/>
      <c r="DH80" s="132"/>
      <c r="DI80" s="132"/>
      <c r="DJ80" s="132"/>
      <c r="DK80" s="132"/>
      <c r="DL80" s="132"/>
      <c r="DM80" s="132"/>
      <c r="DN80" s="132"/>
      <c r="DO80" s="132"/>
      <c r="DP80" s="132"/>
      <c r="DQ80" s="132"/>
      <c r="DR80" s="132"/>
      <c r="DS80" s="132"/>
      <c r="DT80" s="132"/>
      <c r="DU80" s="132"/>
      <c r="DV80" s="132"/>
      <c r="DW80" s="132"/>
      <c r="DX80" s="132"/>
      <c r="DY80" s="132"/>
      <c r="DZ80" s="132"/>
      <c r="EA80" s="132"/>
      <c r="EB80" s="132"/>
      <c r="EC80" s="132"/>
      <c r="ED80" s="132"/>
      <c r="EE80" s="132"/>
      <c r="EF80" s="132"/>
      <c r="EG80" s="132"/>
      <c r="EH80" s="132"/>
      <c r="EI80" s="132"/>
      <c r="EJ80" s="132"/>
      <c r="EK80" s="132"/>
      <c r="EL80" s="132"/>
      <c r="EM80" s="132"/>
      <c r="EN80" s="132"/>
      <c r="EO80" s="132"/>
      <c r="EP80" s="132"/>
      <c r="EQ80" s="132"/>
      <c r="ER80" s="132"/>
      <c r="ES80" s="132"/>
      <c r="ET80" s="132"/>
      <c r="EU80" s="132"/>
      <c r="EV80" s="132"/>
      <c r="EW80" s="132"/>
      <c r="EX80" s="132"/>
      <c r="EY80" s="132"/>
      <c r="EZ80" s="132"/>
      <c r="FA80" s="132"/>
      <c r="FB80" s="132"/>
      <c r="FC80" s="132"/>
      <c r="FD80" s="132"/>
      <c r="FE80" s="132"/>
      <c r="FF80" s="132"/>
      <c r="FG80" s="132"/>
      <c r="FH80" s="132"/>
      <c r="FI80" s="132"/>
      <c r="FJ80" s="132"/>
      <c r="FK80" s="132"/>
      <c r="FL80" s="132"/>
      <c r="FM80" s="132"/>
      <c r="FN80" s="132"/>
      <c r="FO80" s="132"/>
      <c r="FP80" s="132"/>
      <c r="FQ80" s="132"/>
      <c r="FR80" s="132"/>
      <c r="FS80" s="132"/>
      <c r="FT80" s="132"/>
      <c r="FU80" s="132"/>
      <c r="FV80" s="132"/>
      <c r="FW80" s="132"/>
      <c r="FX80" s="132"/>
      <c r="FY80" s="132"/>
      <c r="FZ80" s="132"/>
      <c r="GA80" s="132"/>
      <c r="GB80" s="132"/>
      <c r="GC80" s="132"/>
      <c r="GD80" s="132"/>
      <c r="GE80" s="132"/>
      <c r="GF80" s="132"/>
      <c r="GG80" s="132"/>
      <c r="GH80" s="132"/>
      <c r="GI80" s="132"/>
      <c r="GJ80" s="132"/>
      <c r="GK80" s="132"/>
      <c r="GL80" s="132"/>
      <c r="GM80" s="132"/>
      <c r="GN80" s="132"/>
      <c r="GO80" s="132"/>
      <c r="GP80" s="132"/>
      <c r="GQ80" s="132"/>
      <c r="GR80" s="132"/>
      <c r="GS80" s="132"/>
      <c r="GT80" s="132"/>
      <c r="GU80" s="132"/>
      <c r="GV80" s="132"/>
      <c r="GW80" s="132"/>
      <c r="GX80" s="132"/>
      <c r="GY80" s="132"/>
      <c r="GZ80" s="132"/>
      <c r="HA80" s="132"/>
      <c r="HB80" s="132"/>
      <c r="HC80" s="132"/>
      <c r="HD80" s="132"/>
      <c r="HE80" s="132"/>
      <c r="HF80" s="132"/>
      <c r="HG80" s="132"/>
      <c r="HH80" s="132"/>
      <c r="HI80" s="132"/>
      <c r="HJ80" s="132"/>
      <c r="HK80" s="132"/>
      <c r="HL80" s="132"/>
      <c r="HM80" s="132"/>
      <c r="HN80" s="132"/>
      <c r="HO80" s="132"/>
      <c r="HP80" s="132"/>
      <c r="HQ80" s="132"/>
      <c r="HR80" s="132"/>
      <c r="HS80" s="132"/>
      <c r="HT80" s="132"/>
      <c r="HU80" s="132"/>
      <c r="HV80" s="132"/>
      <c r="HW80" s="132"/>
      <c r="HX80" s="132"/>
      <c r="HY80" s="132"/>
      <c r="HZ80" s="132"/>
      <c r="IA80" s="132"/>
      <c r="IB80" s="132"/>
      <c r="IC80" s="132"/>
      <c r="ID80" s="132"/>
      <c r="IE80" s="132"/>
      <c r="IF80" s="132"/>
      <c r="IG80" s="132"/>
      <c r="IH80" s="132"/>
      <c r="II80" s="132"/>
      <c r="IJ80" s="132"/>
      <c r="IK80" s="132"/>
      <c r="IL80" s="132"/>
      <c r="IM80" s="132"/>
      <c r="IN80" s="132"/>
      <c r="IO80" s="132"/>
      <c r="IP80" s="132"/>
      <c r="IQ80" s="132"/>
      <c r="IR80" s="132"/>
      <c r="IS80" s="132"/>
      <c r="IT80" s="132"/>
      <c r="IU80" s="132"/>
      <c r="IV80" s="132"/>
      <c r="IW80" s="132"/>
      <c r="IX80" s="132"/>
      <c r="IY80" s="132"/>
      <c r="IZ80" s="132"/>
      <c r="JA80" s="132"/>
      <c r="JB80" s="132"/>
      <c r="JC80" s="132"/>
      <c r="JD80" s="132"/>
      <c r="JE80" s="132"/>
      <c r="JF80" s="132"/>
      <c r="JG80" s="132"/>
      <c r="JH80" s="132"/>
      <c r="JI80" s="132"/>
      <c r="JJ80" s="132"/>
      <c r="JK80" s="132"/>
      <c r="JL80" s="132"/>
      <c r="JM80" s="132"/>
      <c r="JN80" s="132"/>
      <c r="JO80" s="132"/>
      <c r="JP80" s="132"/>
      <c r="JQ80" s="132"/>
      <c r="JR80" s="132"/>
      <c r="JS80" s="132"/>
      <c r="JT80" s="132"/>
      <c r="JU80" s="132"/>
      <c r="JV80" s="132"/>
      <c r="JW80" s="132"/>
      <c r="JX80" s="132"/>
      <c r="JY80" s="132"/>
      <c r="JZ80" s="132"/>
      <c r="KA80" s="132"/>
      <c r="KB80" s="132"/>
      <c r="KC80" s="132"/>
      <c r="KD80" s="132"/>
      <c r="KE80" s="132"/>
      <c r="KF80" s="132"/>
      <c r="KG80" s="132"/>
      <c r="KH80" s="132"/>
      <c r="KI80" s="132"/>
      <c r="KJ80" s="132"/>
      <c r="KK80" s="132"/>
      <c r="KL80" s="132"/>
      <c r="KM80" s="132"/>
      <c r="KN80" s="132"/>
      <c r="KO80" s="132"/>
      <c r="KP80" s="132"/>
      <c r="KQ80" s="132"/>
      <c r="KR80" s="132"/>
      <c r="KS80" s="132"/>
      <c r="KT80" s="132"/>
      <c r="KU80" s="132"/>
      <c r="KV80" s="132"/>
      <c r="KW80" s="132"/>
      <c r="KX80" s="132"/>
      <c r="KY80" s="132"/>
      <c r="KZ80" s="132"/>
      <c r="LA80" s="132"/>
      <c r="LB80" s="132"/>
      <c r="LC80" s="132"/>
      <c r="LD80" s="132"/>
      <c r="LE80" s="132"/>
      <c r="LF80" s="132"/>
      <c r="LG80" s="132"/>
      <c r="LH80" s="132"/>
      <c r="LI80" s="132"/>
      <c r="LJ80" s="132"/>
      <c r="LK80" s="132"/>
      <c r="LL80" s="132"/>
      <c r="LM80" s="132"/>
      <c r="LN80" s="132"/>
      <c r="LO80" s="132"/>
      <c r="LP80" s="132"/>
      <c r="LQ80" s="132"/>
      <c r="LR80" s="132"/>
      <c r="LS80" s="132"/>
      <c r="LT80" s="132"/>
      <c r="LU80" s="132"/>
      <c r="LV80" s="132"/>
      <c r="LW80" s="132"/>
      <c r="LX80" s="132"/>
      <c r="LY80" s="132"/>
      <c r="LZ80" s="132"/>
      <c r="MA80" s="132"/>
      <c r="MB80" s="132"/>
      <c r="MC80" s="132"/>
      <c r="MD80" s="132"/>
      <c r="ME80" s="132"/>
      <c r="MF80" s="132"/>
      <c r="MG80" s="132"/>
      <c r="MH80" s="132"/>
      <c r="MI80" s="132"/>
      <c r="MJ80" s="132"/>
      <c r="MK80" s="132"/>
      <c r="ML80" s="132"/>
      <c r="MM80" s="132"/>
      <c r="MN80" s="132"/>
      <c r="MO80" s="132"/>
      <c r="MP80" s="132"/>
      <c r="MQ80" s="132"/>
      <c r="MR80" s="132"/>
      <c r="MS80" s="132"/>
      <c r="MT80" s="132"/>
      <c r="MU80" s="132"/>
      <c r="MV80" s="132"/>
      <c r="MW80" s="132"/>
      <c r="MX80" s="132"/>
      <c r="MY80" s="132"/>
      <c r="MZ80" s="132"/>
      <c r="NA80" s="132"/>
      <c r="NB80" s="132"/>
      <c r="NC80" s="132"/>
      <c r="ND80" s="132"/>
      <c r="NE80" s="132"/>
      <c r="NF80" s="132"/>
      <c r="NG80" s="132"/>
      <c r="NH80" s="132"/>
      <c r="NI80" s="132"/>
      <c r="NJ80" s="132"/>
      <c r="NK80" s="132"/>
      <c r="NL80" s="132"/>
      <c r="NM80" s="132"/>
      <c r="NN80" s="132"/>
      <c r="NO80" s="132"/>
      <c r="NP80" s="132"/>
      <c r="NQ80" s="132"/>
      <c r="NR80" s="132"/>
      <c r="NS80" s="132"/>
      <c r="NT80" s="132"/>
      <c r="NU80" s="132"/>
      <c r="NV80" s="132"/>
      <c r="NW80" s="132"/>
      <c r="NX80" s="132"/>
      <c r="NY80" s="132"/>
      <c r="NZ80" s="132"/>
      <c r="OA80" s="132"/>
      <c r="OB80" s="132"/>
      <c r="OC80" s="132"/>
      <c r="OD80" s="132"/>
      <c r="OE80" s="133"/>
      <c r="OF80" s="133"/>
      <c r="OG80" s="133"/>
      <c r="OH80" s="133"/>
      <c r="OI80" s="133"/>
      <c r="OJ80" s="133"/>
      <c r="OK80" s="133"/>
      <c r="OL80" s="133"/>
      <c r="OM80" s="133"/>
      <c r="ON80" s="133"/>
      <c r="OO80" s="133"/>
      <c r="OP80" s="133"/>
      <c r="OQ80" s="133"/>
      <c r="OR80" s="133"/>
      <c r="OS80" s="133"/>
      <c r="OT80" s="133"/>
      <c r="OU80" s="133"/>
      <c r="OV80" s="133"/>
      <c r="OW80" s="133"/>
      <c r="OX80" s="133"/>
      <c r="OY80" s="133"/>
      <c r="OZ80" s="133"/>
      <c r="PA80" s="133"/>
      <c r="PB80" s="133"/>
      <c r="PC80" s="133"/>
      <c r="PD80" s="133"/>
      <c r="PE80" s="133"/>
      <c r="PF80" s="133"/>
      <c r="PG80" s="133"/>
      <c r="PH80" s="133"/>
      <c r="PI80" s="133"/>
      <c r="PJ80" s="133"/>
      <c r="PK80" s="133"/>
      <c r="PL80" s="133"/>
      <c r="PM80" s="133"/>
      <c r="PN80" s="133"/>
      <c r="PO80" s="133"/>
      <c r="PP80" s="133"/>
      <c r="PQ80" s="133"/>
      <c r="PR80" s="133"/>
      <c r="PS80" s="133"/>
      <c r="PT80" s="133"/>
      <c r="PU80" s="133"/>
      <c r="PV80" s="133"/>
      <c r="PW80" s="133"/>
      <c r="PX80" s="133"/>
      <c r="PY80" s="133"/>
      <c r="PZ80" s="133"/>
      <c r="QA80" s="133"/>
      <c r="QB80" s="133"/>
      <c r="QC80" s="133"/>
      <c r="QD80" s="133"/>
      <c r="QE80" s="133"/>
      <c r="QF80" s="133"/>
      <c r="QG80" s="133"/>
      <c r="QH80" s="133"/>
      <c r="QI80" s="133"/>
    </row>
    <row r="81" ht="21.75" customHeight="1">
      <c r="A81" s="82" t="s">
        <v>39</v>
      </c>
      <c r="B81" s="83" t="str">
        <f t="shared" ref="B81:B82" si="215">+B44</f>
        <v>Viernes</v>
      </c>
      <c r="C81" s="46"/>
      <c r="D81" s="80"/>
      <c r="E81" s="80"/>
      <c r="F81" s="80"/>
      <c r="G81" s="80"/>
      <c r="H81" s="81"/>
      <c r="I81" s="82" t="s">
        <v>39</v>
      </c>
      <c r="J81" s="83" t="str">
        <f t="shared" ref="J81:J82" si="216">+J44</f>
        <v>Sabado</v>
      </c>
      <c r="K81" s="46"/>
      <c r="L81" s="80"/>
      <c r="M81" s="80"/>
      <c r="N81" s="80"/>
      <c r="O81" s="80"/>
      <c r="P81" s="81"/>
      <c r="Q81" s="82" t="s">
        <v>39</v>
      </c>
      <c r="R81" s="83" t="str">
        <f t="shared" ref="R81:R82" si="217">+R44</f>
        <v>Domingo</v>
      </c>
      <c r="S81" s="46"/>
      <c r="T81" s="80"/>
      <c r="U81" s="80"/>
      <c r="V81" s="80"/>
      <c r="W81" s="80"/>
      <c r="X81" s="81"/>
      <c r="Y81" s="82" t="s">
        <v>39</v>
      </c>
      <c r="Z81" s="83" t="str">
        <f t="shared" ref="Z81:Z82" si="218">+Z44</f>
        <v>Lunes</v>
      </c>
      <c r="AA81" s="46"/>
      <c r="AB81" s="80"/>
      <c r="AC81" s="80"/>
      <c r="AD81" s="80"/>
      <c r="AE81" s="80"/>
      <c r="AF81" s="81"/>
      <c r="AG81" s="81"/>
      <c r="AH81" s="82" t="s">
        <v>39</v>
      </c>
      <c r="AI81" s="83" t="str">
        <f t="shared" ref="AI81:AI82" si="219">+AI44</f>
        <v>Martes</v>
      </c>
      <c r="AJ81" s="46"/>
      <c r="AK81" s="80"/>
      <c r="AL81" s="80"/>
      <c r="AM81" s="80"/>
      <c r="AN81" s="80"/>
      <c r="AO81" s="81"/>
      <c r="AP81" s="82" t="s">
        <v>39</v>
      </c>
      <c r="AQ81" s="83" t="str">
        <f t="shared" ref="AQ81:AQ82" si="220">+AQ44</f>
        <v>Miercoles</v>
      </c>
      <c r="AR81" s="46"/>
      <c r="AS81" s="80"/>
      <c r="AT81" s="80"/>
      <c r="AU81" s="80"/>
      <c r="AV81" s="80"/>
      <c r="AW81" s="81"/>
      <c r="AX81" s="82" t="s">
        <v>39</v>
      </c>
      <c r="AY81" s="83" t="str">
        <f t="shared" ref="AY81:AY82" si="221">+AY44</f>
        <v>Jueves</v>
      </c>
      <c r="AZ81" s="46"/>
      <c r="BA81" s="80"/>
      <c r="BB81" s="104"/>
      <c r="BC81" s="104"/>
      <c r="BF81" s="69"/>
      <c r="BH81" s="131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  <c r="CE81" s="132"/>
      <c r="CF81" s="132"/>
      <c r="CG81" s="132"/>
      <c r="CH81" s="132"/>
      <c r="CI81" s="132"/>
      <c r="CJ81" s="132"/>
      <c r="CK81" s="132"/>
      <c r="CL81" s="132"/>
      <c r="CM81" s="132"/>
      <c r="CN81" s="132"/>
      <c r="CO81" s="132"/>
      <c r="CP81" s="132"/>
      <c r="CQ81" s="132"/>
      <c r="CR81" s="132"/>
      <c r="CS81" s="132"/>
      <c r="CT81" s="132"/>
      <c r="CU81" s="132"/>
      <c r="CV81" s="132"/>
      <c r="CW81" s="132"/>
      <c r="CX81" s="132"/>
      <c r="CY81" s="132"/>
      <c r="CZ81" s="132"/>
      <c r="DA81" s="132"/>
      <c r="DB81" s="132"/>
      <c r="DC81" s="132"/>
      <c r="DD81" s="132"/>
      <c r="DE81" s="132"/>
      <c r="DF81" s="132"/>
      <c r="DG81" s="132"/>
      <c r="DH81" s="132"/>
      <c r="DI81" s="132"/>
      <c r="DJ81" s="132"/>
      <c r="DK81" s="132"/>
      <c r="DL81" s="132"/>
      <c r="DM81" s="132"/>
      <c r="DN81" s="132"/>
      <c r="DO81" s="132"/>
      <c r="DP81" s="132"/>
      <c r="DQ81" s="132"/>
      <c r="DR81" s="132"/>
      <c r="DS81" s="132"/>
      <c r="DT81" s="132"/>
      <c r="DU81" s="132"/>
      <c r="DV81" s="132"/>
      <c r="DW81" s="132"/>
      <c r="DX81" s="132"/>
      <c r="DY81" s="132"/>
      <c r="DZ81" s="132"/>
      <c r="EA81" s="132"/>
      <c r="EB81" s="132"/>
      <c r="EC81" s="132"/>
      <c r="ED81" s="132"/>
      <c r="EE81" s="132"/>
      <c r="EF81" s="132"/>
      <c r="EG81" s="132"/>
      <c r="EH81" s="132"/>
      <c r="EI81" s="132"/>
      <c r="EJ81" s="132"/>
      <c r="EK81" s="132"/>
      <c r="EL81" s="132"/>
      <c r="EM81" s="132"/>
      <c r="EN81" s="132"/>
      <c r="EO81" s="132"/>
      <c r="EP81" s="132"/>
      <c r="EQ81" s="132"/>
      <c r="ER81" s="132"/>
      <c r="ES81" s="132"/>
      <c r="ET81" s="132"/>
      <c r="EU81" s="132"/>
      <c r="EV81" s="132"/>
      <c r="EW81" s="132"/>
      <c r="EX81" s="132"/>
      <c r="EY81" s="132"/>
      <c r="EZ81" s="132"/>
      <c r="FA81" s="132"/>
      <c r="FB81" s="132"/>
      <c r="FC81" s="132"/>
      <c r="FD81" s="132"/>
      <c r="FE81" s="132"/>
      <c r="FF81" s="132"/>
      <c r="FG81" s="132"/>
      <c r="FH81" s="132"/>
      <c r="FI81" s="132"/>
      <c r="FJ81" s="132"/>
      <c r="FK81" s="132"/>
      <c r="FL81" s="132"/>
      <c r="FM81" s="132"/>
      <c r="FN81" s="132"/>
      <c r="FO81" s="132"/>
      <c r="FP81" s="132"/>
      <c r="FQ81" s="132"/>
      <c r="FR81" s="132"/>
      <c r="FS81" s="132"/>
      <c r="FT81" s="132"/>
      <c r="FU81" s="132"/>
      <c r="FV81" s="132"/>
      <c r="FW81" s="132"/>
      <c r="FX81" s="132"/>
      <c r="FY81" s="132"/>
      <c r="FZ81" s="132"/>
      <c r="GA81" s="132"/>
      <c r="GB81" s="132"/>
      <c r="GC81" s="132"/>
      <c r="GD81" s="132"/>
      <c r="GE81" s="132"/>
      <c r="GF81" s="132"/>
      <c r="GG81" s="132"/>
      <c r="GH81" s="132"/>
      <c r="GI81" s="132"/>
      <c r="GJ81" s="132"/>
      <c r="GK81" s="132"/>
      <c r="GL81" s="132"/>
      <c r="GM81" s="132"/>
      <c r="GN81" s="132"/>
      <c r="GO81" s="132"/>
      <c r="GP81" s="132"/>
      <c r="GQ81" s="132"/>
      <c r="GR81" s="132"/>
      <c r="GS81" s="132"/>
      <c r="GT81" s="132"/>
      <c r="GU81" s="132"/>
      <c r="GV81" s="132"/>
      <c r="GW81" s="132"/>
      <c r="GX81" s="132"/>
      <c r="GY81" s="132"/>
      <c r="GZ81" s="132"/>
      <c r="HA81" s="132"/>
      <c r="HB81" s="132"/>
      <c r="HC81" s="132"/>
      <c r="HD81" s="132"/>
      <c r="HE81" s="132"/>
      <c r="HF81" s="132"/>
      <c r="HG81" s="132"/>
      <c r="HH81" s="132"/>
      <c r="HI81" s="132"/>
      <c r="HJ81" s="132"/>
      <c r="HK81" s="132"/>
      <c r="HL81" s="132"/>
      <c r="HM81" s="132"/>
      <c r="HN81" s="132"/>
      <c r="HO81" s="132"/>
      <c r="HP81" s="132"/>
      <c r="HQ81" s="132"/>
      <c r="HR81" s="132"/>
      <c r="HS81" s="132"/>
      <c r="HT81" s="132"/>
      <c r="HU81" s="132"/>
      <c r="HV81" s="132"/>
      <c r="HW81" s="132"/>
      <c r="HX81" s="132"/>
      <c r="HY81" s="132"/>
      <c r="HZ81" s="132"/>
      <c r="IA81" s="132"/>
      <c r="IB81" s="132"/>
      <c r="IC81" s="132"/>
      <c r="ID81" s="132"/>
      <c r="IE81" s="132"/>
      <c r="IF81" s="132"/>
      <c r="IG81" s="132"/>
      <c r="IH81" s="132"/>
      <c r="II81" s="132"/>
      <c r="IJ81" s="132"/>
      <c r="IK81" s="132"/>
      <c r="IL81" s="132"/>
      <c r="IM81" s="132"/>
      <c r="IN81" s="132"/>
      <c r="IO81" s="132"/>
      <c r="IP81" s="132"/>
      <c r="IQ81" s="132"/>
      <c r="IR81" s="132"/>
      <c r="IS81" s="132"/>
      <c r="IT81" s="132"/>
      <c r="IU81" s="132"/>
      <c r="IV81" s="132"/>
      <c r="IW81" s="132"/>
      <c r="IX81" s="132"/>
      <c r="IY81" s="132"/>
      <c r="IZ81" s="132"/>
      <c r="JA81" s="132"/>
      <c r="JB81" s="132"/>
      <c r="JC81" s="132"/>
      <c r="JD81" s="132"/>
      <c r="JE81" s="132"/>
      <c r="JF81" s="132"/>
      <c r="JG81" s="132"/>
      <c r="JH81" s="132"/>
      <c r="JI81" s="132"/>
      <c r="JJ81" s="132"/>
      <c r="JK81" s="132"/>
      <c r="JL81" s="132"/>
      <c r="JM81" s="132"/>
      <c r="JN81" s="132"/>
      <c r="JO81" s="132"/>
      <c r="JP81" s="132"/>
      <c r="JQ81" s="132"/>
      <c r="JR81" s="132"/>
      <c r="JS81" s="132"/>
      <c r="JT81" s="132"/>
      <c r="JU81" s="132"/>
      <c r="JV81" s="132"/>
      <c r="JW81" s="132"/>
      <c r="JX81" s="132"/>
      <c r="JY81" s="132"/>
      <c r="JZ81" s="132"/>
      <c r="KA81" s="132"/>
      <c r="KB81" s="132"/>
      <c r="KC81" s="132"/>
      <c r="KD81" s="132"/>
      <c r="KE81" s="132"/>
      <c r="KF81" s="132"/>
      <c r="KG81" s="132"/>
      <c r="KH81" s="132"/>
      <c r="KI81" s="132"/>
      <c r="KJ81" s="132"/>
      <c r="KK81" s="132"/>
      <c r="KL81" s="132"/>
      <c r="KM81" s="132"/>
      <c r="KN81" s="132"/>
      <c r="KO81" s="132"/>
      <c r="KP81" s="132"/>
      <c r="KQ81" s="132"/>
      <c r="KR81" s="132"/>
      <c r="KS81" s="132"/>
      <c r="KT81" s="132"/>
      <c r="KU81" s="132"/>
      <c r="KV81" s="132"/>
      <c r="KW81" s="132"/>
      <c r="KX81" s="132"/>
      <c r="KY81" s="132"/>
      <c r="KZ81" s="132"/>
      <c r="LA81" s="132"/>
      <c r="LB81" s="132"/>
      <c r="LC81" s="132"/>
      <c r="LD81" s="132"/>
      <c r="LE81" s="132"/>
      <c r="LF81" s="132"/>
      <c r="LG81" s="132"/>
      <c r="LH81" s="132"/>
      <c r="LI81" s="132"/>
      <c r="LJ81" s="132"/>
      <c r="LK81" s="132"/>
      <c r="LL81" s="132"/>
      <c r="LM81" s="132"/>
      <c r="LN81" s="132"/>
      <c r="LO81" s="132"/>
      <c r="LP81" s="132"/>
      <c r="LQ81" s="132"/>
      <c r="LR81" s="132"/>
      <c r="LS81" s="132"/>
      <c r="LT81" s="132"/>
      <c r="LU81" s="132"/>
      <c r="LV81" s="132"/>
      <c r="LW81" s="132"/>
      <c r="LX81" s="132"/>
      <c r="LY81" s="132"/>
      <c r="LZ81" s="132"/>
      <c r="MA81" s="132"/>
      <c r="MB81" s="132"/>
      <c r="MC81" s="132"/>
      <c r="MD81" s="132"/>
      <c r="ME81" s="132"/>
      <c r="MF81" s="132"/>
      <c r="MG81" s="132"/>
      <c r="MH81" s="132"/>
      <c r="MI81" s="132"/>
      <c r="MJ81" s="132"/>
      <c r="MK81" s="132"/>
      <c r="ML81" s="132"/>
      <c r="MM81" s="132"/>
      <c r="MN81" s="132"/>
      <c r="MO81" s="132"/>
      <c r="MP81" s="132"/>
      <c r="MQ81" s="132"/>
      <c r="MR81" s="132"/>
      <c r="MS81" s="132"/>
      <c r="MT81" s="132"/>
      <c r="MU81" s="132"/>
      <c r="MV81" s="132"/>
      <c r="MW81" s="132"/>
      <c r="MX81" s="132"/>
      <c r="MY81" s="132"/>
      <c r="MZ81" s="132"/>
      <c r="NA81" s="132"/>
      <c r="NB81" s="132"/>
      <c r="NC81" s="132"/>
      <c r="ND81" s="132"/>
      <c r="NE81" s="132"/>
      <c r="NF81" s="132"/>
      <c r="NG81" s="132"/>
      <c r="NH81" s="132"/>
      <c r="NI81" s="132"/>
      <c r="NJ81" s="132"/>
      <c r="NK81" s="132"/>
      <c r="NL81" s="132"/>
      <c r="NM81" s="132"/>
      <c r="NN81" s="132"/>
      <c r="NO81" s="132"/>
      <c r="NP81" s="132"/>
      <c r="NQ81" s="132"/>
      <c r="NR81" s="132"/>
      <c r="NS81" s="132"/>
      <c r="NT81" s="132"/>
      <c r="NU81" s="132"/>
      <c r="NV81" s="132"/>
      <c r="NW81" s="132"/>
      <c r="NX81" s="132"/>
      <c r="NY81" s="132"/>
      <c r="NZ81" s="132"/>
      <c r="OA81" s="132"/>
      <c r="OB81" s="132"/>
      <c r="OC81" s="132"/>
      <c r="OD81" s="132"/>
      <c r="OE81" s="133"/>
      <c r="OF81" s="133"/>
      <c r="OG81" s="133"/>
      <c r="OH81" s="133"/>
      <c r="OI81" s="133"/>
      <c r="OJ81" s="133"/>
      <c r="OK81" s="133"/>
      <c r="OL81" s="133"/>
      <c r="OM81" s="133"/>
      <c r="ON81" s="133"/>
      <c r="OO81" s="133"/>
      <c r="OP81" s="133"/>
      <c r="OQ81" s="133"/>
      <c r="OR81" s="133"/>
      <c r="OS81" s="133"/>
      <c r="OT81" s="133"/>
      <c r="OU81" s="133"/>
      <c r="OV81" s="133"/>
      <c r="OW81" s="133"/>
      <c r="OX81" s="133"/>
      <c r="OY81" s="133"/>
      <c r="OZ81" s="133"/>
      <c r="PA81" s="133"/>
      <c r="PB81" s="133"/>
      <c r="PC81" s="133"/>
      <c r="PD81" s="133"/>
      <c r="PE81" s="133"/>
      <c r="PF81" s="133"/>
      <c r="PG81" s="133"/>
      <c r="PH81" s="133"/>
      <c r="PI81" s="133"/>
      <c r="PJ81" s="133"/>
      <c r="PK81" s="133"/>
      <c r="PL81" s="133"/>
      <c r="PM81" s="133"/>
      <c r="PN81" s="133"/>
      <c r="PO81" s="133"/>
      <c r="PP81" s="133"/>
      <c r="PQ81" s="133"/>
      <c r="PR81" s="133"/>
      <c r="PS81" s="133"/>
      <c r="PT81" s="133"/>
      <c r="PU81" s="133"/>
      <c r="PV81" s="133"/>
      <c r="PW81" s="133"/>
      <c r="PX81" s="133"/>
      <c r="PY81" s="133"/>
      <c r="PZ81" s="133"/>
      <c r="QA81" s="133"/>
      <c r="QB81" s="133"/>
      <c r="QC81" s="133"/>
      <c r="QD81" s="133"/>
      <c r="QE81" s="133"/>
      <c r="QF81" s="133"/>
      <c r="QG81" s="133"/>
      <c r="QH81" s="133"/>
      <c r="QI81" s="133"/>
    </row>
    <row r="82" ht="21.75" customHeight="1">
      <c r="A82" s="84" t="s">
        <v>13</v>
      </c>
      <c r="B82" s="161" t="b">
        <f t="shared" si="215"/>
        <v>0</v>
      </c>
      <c r="C82" s="80"/>
      <c r="D82" s="80"/>
      <c r="E82" s="80"/>
      <c r="F82" s="80"/>
      <c r="G82" s="80"/>
      <c r="H82" s="81"/>
      <c r="I82" s="84" t="s">
        <v>13</v>
      </c>
      <c r="J82" s="161" t="b">
        <f t="shared" si="216"/>
        <v>0</v>
      </c>
      <c r="K82" s="80"/>
      <c r="L82" s="80"/>
      <c r="M82" s="80"/>
      <c r="N82" s="80"/>
      <c r="O82" s="80"/>
      <c r="P82" s="81"/>
      <c r="Q82" s="84" t="s">
        <v>13</v>
      </c>
      <c r="R82" s="161" t="b">
        <f t="shared" si="217"/>
        <v>0</v>
      </c>
      <c r="S82" s="80"/>
      <c r="T82" s="80"/>
      <c r="U82" s="80"/>
      <c r="V82" s="80"/>
      <c r="W82" s="80"/>
      <c r="X82" s="81"/>
      <c r="Y82" s="84" t="s">
        <v>13</v>
      </c>
      <c r="Z82" s="161" t="b">
        <f t="shared" si="218"/>
        <v>0</v>
      </c>
      <c r="AA82" s="80"/>
      <c r="AB82" s="80"/>
      <c r="AC82" s="80"/>
      <c r="AD82" s="80"/>
      <c r="AE82" s="80"/>
      <c r="AF82" s="81"/>
      <c r="AG82" s="81"/>
      <c r="AH82" s="84" t="s">
        <v>13</v>
      </c>
      <c r="AI82" s="161" t="b">
        <f t="shared" si="219"/>
        <v>0</v>
      </c>
      <c r="AJ82" s="80"/>
      <c r="AK82" s="80"/>
      <c r="AL82" s="80"/>
      <c r="AM82" s="80"/>
      <c r="AN82" s="80"/>
      <c r="AO82" s="81"/>
      <c r="AP82" s="84" t="s">
        <v>13</v>
      </c>
      <c r="AQ82" s="161" t="b">
        <f t="shared" si="220"/>
        <v>0</v>
      </c>
      <c r="AR82" s="80"/>
      <c r="AS82" s="80"/>
      <c r="AT82" s="80"/>
      <c r="AU82" s="80"/>
      <c r="AV82" s="80"/>
      <c r="AW82" s="81"/>
      <c r="AX82" s="84" t="s">
        <v>13</v>
      </c>
      <c r="AY82" s="161" t="b">
        <f t="shared" si="221"/>
        <v>0</v>
      </c>
      <c r="AZ82" s="80"/>
      <c r="BA82" s="162"/>
      <c r="BB82" s="104"/>
      <c r="BC82" s="104"/>
      <c r="BF82" s="69"/>
      <c r="BH82" s="131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  <c r="CE82" s="132"/>
      <c r="CF82" s="132"/>
      <c r="CG82" s="132"/>
      <c r="CH82" s="132"/>
      <c r="CI82" s="132"/>
      <c r="CJ82" s="132"/>
      <c r="CK82" s="132"/>
      <c r="CL82" s="132"/>
      <c r="CM82" s="132"/>
      <c r="CN82" s="132"/>
      <c r="CO82" s="132"/>
      <c r="CP82" s="132"/>
      <c r="CQ82" s="132"/>
      <c r="CR82" s="132"/>
      <c r="CS82" s="132"/>
      <c r="CT82" s="132"/>
      <c r="CU82" s="132"/>
      <c r="CV82" s="132"/>
      <c r="CW82" s="132"/>
      <c r="CX82" s="132"/>
      <c r="CY82" s="132"/>
      <c r="CZ82" s="132"/>
      <c r="DA82" s="132"/>
      <c r="DB82" s="132"/>
      <c r="DC82" s="132"/>
      <c r="DD82" s="132"/>
      <c r="DE82" s="132"/>
      <c r="DF82" s="132"/>
      <c r="DG82" s="132"/>
      <c r="DH82" s="132"/>
      <c r="DI82" s="132"/>
      <c r="DJ82" s="132"/>
      <c r="DK82" s="132"/>
      <c r="DL82" s="132"/>
      <c r="DM82" s="132"/>
      <c r="DN82" s="132"/>
      <c r="DO82" s="132"/>
      <c r="DP82" s="132"/>
      <c r="DQ82" s="132"/>
      <c r="DR82" s="132"/>
      <c r="DS82" s="132"/>
      <c r="DT82" s="132"/>
      <c r="DU82" s="132"/>
      <c r="DV82" s="132"/>
      <c r="DW82" s="132"/>
      <c r="DX82" s="132"/>
      <c r="DY82" s="132"/>
      <c r="DZ82" s="132"/>
      <c r="EA82" s="132"/>
      <c r="EB82" s="132"/>
      <c r="EC82" s="132"/>
      <c r="ED82" s="132"/>
      <c r="EE82" s="132"/>
      <c r="EF82" s="132"/>
      <c r="EG82" s="132"/>
      <c r="EH82" s="132"/>
      <c r="EI82" s="132"/>
      <c r="EJ82" s="132"/>
      <c r="EK82" s="132"/>
      <c r="EL82" s="132"/>
      <c r="EM82" s="132"/>
      <c r="EN82" s="132"/>
      <c r="EO82" s="132"/>
      <c r="EP82" s="132"/>
      <c r="EQ82" s="132"/>
      <c r="ER82" s="132"/>
      <c r="ES82" s="132"/>
      <c r="ET82" s="132"/>
      <c r="EU82" s="132"/>
      <c r="EV82" s="132"/>
      <c r="EW82" s="132"/>
      <c r="EX82" s="132"/>
      <c r="EY82" s="132"/>
      <c r="EZ82" s="132"/>
      <c r="FA82" s="132"/>
      <c r="FB82" s="132"/>
      <c r="FC82" s="132"/>
      <c r="FD82" s="132"/>
      <c r="FE82" s="132"/>
      <c r="FF82" s="132"/>
      <c r="FG82" s="132"/>
      <c r="FH82" s="132"/>
      <c r="FI82" s="132"/>
      <c r="FJ82" s="132"/>
      <c r="FK82" s="132"/>
      <c r="FL82" s="132"/>
      <c r="FM82" s="132"/>
      <c r="FN82" s="132"/>
      <c r="FO82" s="132"/>
      <c r="FP82" s="132"/>
      <c r="FQ82" s="132"/>
      <c r="FR82" s="132"/>
      <c r="FS82" s="132"/>
      <c r="FT82" s="132"/>
      <c r="FU82" s="132"/>
      <c r="FV82" s="132"/>
      <c r="FW82" s="132"/>
      <c r="FX82" s="132"/>
      <c r="FY82" s="132"/>
      <c r="FZ82" s="132"/>
      <c r="GA82" s="132"/>
      <c r="GB82" s="132"/>
      <c r="GC82" s="132"/>
      <c r="GD82" s="132"/>
      <c r="GE82" s="132"/>
      <c r="GF82" s="132"/>
      <c r="GG82" s="132"/>
      <c r="GH82" s="132"/>
      <c r="GI82" s="132"/>
      <c r="GJ82" s="132"/>
      <c r="GK82" s="132"/>
      <c r="GL82" s="132"/>
      <c r="GM82" s="132"/>
      <c r="GN82" s="132"/>
      <c r="GO82" s="132"/>
      <c r="GP82" s="132"/>
      <c r="GQ82" s="132"/>
      <c r="GR82" s="132"/>
      <c r="GS82" s="132"/>
      <c r="GT82" s="132"/>
      <c r="GU82" s="132"/>
      <c r="GV82" s="132"/>
      <c r="GW82" s="132"/>
      <c r="GX82" s="132"/>
      <c r="GY82" s="132"/>
      <c r="GZ82" s="132"/>
      <c r="HA82" s="132"/>
      <c r="HB82" s="132"/>
      <c r="HC82" s="132"/>
      <c r="HD82" s="132"/>
      <c r="HE82" s="132"/>
      <c r="HF82" s="132"/>
      <c r="HG82" s="132"/>
      <c r="HH82" s="132"/>
      <c r="HI82" s="132"/>
      <c r="HJ82" s="132"/>
      <c r="HK82" s="132"/>
      <c r="HL82" s="132"/>
      <c r="HM82" s="132"/>
      <c r="HN82" s="132"/>
      <c r="HO82" s="132"/>
      <c r="HP82" s="132"/>
      <c r="HQ82" s="132"/>
      <c r="HR82" s="132"/>
      <c r="HS82" s="132"/>
      <c r="HT82" s="132"/>
      <c r="HU82" s="132"/>
      <c r="HV82" s="132"/>
      <c r="HW82" s="132"/>
      <c r="HX82" s="132"/>
      <c r="HY82" s="132"/>
      <c r="HZ82" s="132"/>
      <c r="IA82" s="132"/>
      <c r="IB82" s="132"/>
      <c r="IC82" s="132"/>
      <c r="ID82" s="132"/>
      <c r="IE82" s="132"/>
      <c r="IF82" s="132"/>
      <c r="IG82" s="132"/>
      <c r="IH82" s="132"/>
      <c r="II82" s="132"/>
      <c r="IJ82" s="132"/>
      <c r="IK82" s="132"/>
      <c r="IL82" s="132"/>
      <c r="IM82" s="132"/>
      <c r="IN82" s="132"/>
      <c r="IO82" s="132"/>
      <c r="IP82" s="132"/>
      <c r="IQ82" s="132"/>
      <c r="IR82" s="132"/>
      <c r="IS82" s="132"/>
      <c r="IT82" s="132"/>
      <c r="IU82" s="132"/>
      <c r="IV82" s="132"/>
      <c r="IW82" s="132"/>
      <c r="IX82" s="132"/>
      <c r="IY82" s="132"/>
      <c r="IZ82" s="132"/>
      <c r="JA82" s="132"/>
      <c r="JB82" s="132"/>
      <c r="JC82" s="132"/>
      <c r="JD82" s="132"/>
      <c r="JE82" s="132"/>
      <c r="JF82" s="132"/>
      <c r="JG82" s="132"/>
      <c r="JH82" s="132"/>
      <c r="JI82" s="132"/>
      <c r="JJ82" s="132"/>
      <c r="JK82" s="132"/>
      <c r="JL82" s="132"/>
      <c r="JM82" s="132"/>
      <c r="JN82" s="132"/>
      <c r="JO82" s="132"/>
      <c r="JP82" s="132"/>
      <c r="JQ82" s="132"/>
      <c r="JR82" s="132"/>
      <c r="JS82" s="132"/>
      <c r="JT82" s="132"/>
      <c r="JU82" s="132"/>
      <c r="JV82" s="132"/>
      <c r="JW82" s="132"/>
      <c r="JX82" s="132"/>
      <c r="JY82" s="132"/>
      <c r="JZ82" s="132"/>
      <c r="KA82" s="132"/>
      <c r="KB82" s="132"/>
      <c r="KC82" s="132"/>
      <c r="KD82" s="132"/>
      <c r="KE82" s="132"/>
      <c r="KF82" s="132"/>
      <c r="KG82" s="132"/>
      <c r="KH82" s="132"/>
      <c r="KI82" s="132"/>
      <c r="KJ82" s="132"/>
      <c r="KK82" s="132"/>
      <c r="KL82" s="132"/>
      <c r="KM82" s="132"/>
      <c r="KN82" s="132"/>
      <c r="KO82" s="132"/>
      <c r="KP82" s="132"/>
      <c r="KQ82" s="132"/>
      <c r="KR82" s="132"/>
      <c r="KS82" s="132"/>
      <c r="KT82" s="132"/>
      <c r="KU82" s="132"/>
      <c r="KV82" s="132"/>
      <c r="KW82" s="132"/>
      <c r="KX82" s="132"/>
      <c r="KY82" s="132"/>
      <c r="KZ82" s="132"/>
      <c r="LA82" s="132"/>
      <c r="LB82" s="132"/>
      <c r="LC82" s="132"/>
      <c r="LD82" s="132"/>
      <c r="LE82" s="132"/>
      <c r="LF82" s="132"/>
      <c r="LG82" s="132"/>
      <c r="LH82" s="132"/>
      <c r="LI82" s="132"/>
      <c r="LJ82" s="132"/>
      <c r="LK82" s="132"/>
      <c r="LL82" s="132"/>
      <c r="LM82" s="132"/>
      <c r="LN82" s="132"/>
      <c r="LO82" s="132"/>
      <c r="LP82" s="132"/>
      <c r="LQ82" s="132"/>
      <c r="LR82" s="132"/>
      <c r="LS82" s="132"/>
      <c r="LT82" s="132"/>
      <c r="LU82" s="132"/>
      <c r="LV82" s="132"/>
      <c r="LW82" s="132"/>
      <c r="LX82" s="132"/>
      <c r="LY82" s="132"/>
      <c r="LZ82" s="132"/>
      <c r="MA82" s="132"/>
      <c r="MB82" s="132"/>
      <c r="MC82" s="132"/>
      <c r="MD82" s="132"/>
      <c r="ME82" s="132"/>
      <c r="MF82" s="132"/>
      <c r="MG82" s="132"/>
      <c r="MH82" s="132"/>
      <c r="MI82" s="132"/>
      <c r="MJ82" s="132"/>
      <c r="MK82" s="132"/>
      <c r="ML82" s="132"/>
      <c r="MM82" s="132"/>
      <c r="MN82" s="132"/>
      <c r="MO82" s="132"/>
      <c r="MP82" s="132"/>
      <c r="MQ82" s="132"/>
      <c r="MR82" s="132"/>
      <c r="MS82" s="132"/>
      <c r="MT82" s="132"/>
      <c r="MU82" s="132"/>
      <c r="MV82" s="132"/>
      <c r="MW82" s="132"/>
      <c r="MX82" s="132"/>
      <c r="MY82" s="132"/>
      <c r="MZ82" s="132"/>
      <c r="NA82" s="132"/>
      <c r="NB82" s="132"/>
      <c r="NC82" s="132"/>
      <c r="ND82" s="132"/>
      <c r="NE82" s="132"/>
      <c r="NF82" s="132"/>
      <c r="NG82" s="132"/>
      <c r="NH82" s="132"/>
      <c r="NI82" s="132"/>
      <c r="NJ82" s="132"/>
      <c r="NK82" s="132"/>
      <c r="NL82" s="132"/>
      <c r="NM82" s="132"/>
      <c r="NN82" s="132"/>
      <c r="NO82" s="132"/>
      <c r="NP82" s="132"/>
      <c r="NQ82" s="132"/>
      <c r="NR82" s="132"/>
      <c r="NS82" s="132"/>
      <c r="NT82" s="132"/>
      <c r="NU82" s="132"/>
      <c r="NV82" s="132"/>
      <c r="NW82" s="132"/>
      <c r="NX82" s="132"/>
      <c r="NY82" s="132"/>
      <c r="NZ82" s="132"/>
      <c r="OA82" s="132"/>
      <c r="OB82" s="132"/>
      <c r="OC82" s="132"/>
      <c r="OD82" s="132"/>
      <c r="OE82" s="133"/>
      <c r="OF82" s="133"/>
      <c r="OG82" s="133"/>
      <c r="OH82" s="133"/>
      <c r="OI82" s="133"/>
      <c r="OJ82" s="133"/>
      <c r="OK82" s="133"/>
      <c r="OL82" s="133"/>
      <c r="OM82" s="133"/>
      <c r="ON82" s="133"/>
      <c r="OO82" s="133"/>
      <c r="OP82" s="133"/>
      <c r="OQ82" s="133"/>
      <c r="OR82" s="133"/>
      <c r="OS82" s="133"/>
      <c r="OT82" s="133"/>
      <c r="OU82" s="133"/>
      <c r="OV82" s="133"/>
      <c r="OW82" s="133"/>
      <c r="OX82" s="133"/>
      <c r="OY82" s="133"/>
      <c r="OZ82" s="133"/>
      <c r="PA82" s="133"/>
      <c r="PB82" s="133"/>
      <c r="PC82" s="133"/>
      <c r="PD82" s="133"/>
      <c r="PE82" s="133"/>
      <c r="PF82" s="133"/>
      <c r="PG82" s="133"/>
      <c r="PH82" s="133"/>
      <c r="PI82" s="133"/>
      <c r="PJ82" s="133"/>
      <c r="PK82" s="133"/>
      <c r="PL82" s="133"/>
      <c r="PM82" s="133"/>
      <c r="PN82" s="133"/>
      <c r="PO82" s="133"/>
      <c r="PP82" s="133"/>
      <c r="PQ82" s="133"/>
      <c r="PR82" s="133"/>
      <c r="PS82" s="133"/>
      <c r="PT82" s="133"/>
      <c r="PU82" s="133"/>
      <c r="PV82" s="133"/>
      <c r="PW82" s="133"/>
      <c r="PX82" s="133"/>
      <c r="PY82" s="133"/>
      <c r="PZ82" s="133"/>
      <c r="QA82" s="133"/>
      <c r="QB82" s="133"/>
      <c r="QC82" s="133"/>
      <c r="QD82" s="133"/>
      <c r="QE82" s="133"/>
      <c r="QF82" s="133"/>
      <c r="QG82" s="133"/>
      <c r="QH82" s="133"/>
      <c r="QI82" s="133"/>
    </row>
    <row r="83" ht="21.75" customHeight="1">
      <c r="A83" s="84" t="s">
        <v>40</v>
      </c>
      <c r="B83" s="80"/>
      <c r="C83" s="80"/>
      <c r="D83" s="89" t="b">
        <f>+IF($B$4=1,'Proyeccion Comidas'!E11)</f>
        <v>0</v>
      </c>
      <c r="E83" s="185"/>
      <c r="F83" s="90" t="b">
        <f>+IF($B$4=1,'Proyeccion Comidas'!E23)</f>
        <v>0</v>
      </c>
      <c r="G83" s="80"/>
      <c r="H83" s="81"/>
      <c r="I83" s="84" t="s">
        <v>40</v>
      </c>
      <c r="J83" s="68"/>
      <c r="K83" s="80"/>
      <c r="L83" s="89" t="b">
        <f>+IF($B$4=1,'Proyeccion Comidas'!I11)</f>
        <v>0</v>
      </c>
      <c r="M83" s="80"/>
      <c r="N83" s="91" t="b">
        <f>+IF($B$4=1,'Proyeccion Comidas'!I23)</f>
        <v>0</v>
      </c>
      <c r="O83" s="80"/>
      <c r="P83" s="81"/>
      <c r="Q83" s="84" t="s">
        <v>40</v>
      </c>
      <c r="R83" s="68"/>
      <c r="S83" s="80"/>
      <c r="T83" s="89" t="b">
        <f>+IF($B$4=1,'Proyeccion Comidas'!M11)</f>
        <v>0</v>
      </c>
      <c r="U83" s="80"/>
      <c r="V83" s="91" t="b">
        <f>+IF($B$4=1,'Proyeccion Comidas'!M23)</f>
        <v>0</v>
      </c>
      <c r="W83" s="80"/>
      <c r="X83" s="81"/>
      <c r="Y83" s="84" t="s">
        <v>40</v>
      </c>
      <c r="Z83" s="68"/>
      <c r="AA83" s="80"/>
      <c r="AB83" s="89" t="b">
        <f>+IF($B$4=1,'Proyeccion Comidas'!Q11)</f>
        <v>0</v>
      </c>
      <c r="AC83" s="80"/>
      <c r="AD83" s="91" t="b">
        <f>+IF($B$4=1,'Proyeccion Comidas'!Q23)</f>
        <v>0</v>
      </c>
      <c r="AE83" s="80"/>
      <c r="AF83" s="81"/>
      <c r="AG83" s="81"/>
      <c r="AH83" s="84" t="s">
        <v>40</v>
      </c>
      <c r="AI83" s="68"/>
      <c r="AJ83" s="80"/>
      <c r="AK83" s="89" t="b">
        <f>+IF($B$4=1,'Proyeccion Comidas'!U11)</f>
        <v>0</v>
      </c>
      <c r="AL83" s="80"/>
      <c r="AM83" s="91" t="b">
        <f>+IF($B$4=1,'Proyeccion Comidas'!U23)</f>
        <v>0</v>
      </c>
      <c r="AN83" s="68"/>
      <c r="AO83" s="81"/>
      <c r="AP83" s="84" t="s">
        <v>40</v>
      </c>
      <c r="AQ83" s="68"/>
      <c r="AR83" s="80"/>
      <c r="AS83" s="89" t="b">
        <f>+IF($B$4=1,'Proyeccion Comidas'!Y11)</f>
        <v>0</v>
      </c>
      <c r="AT83" s="80"/>
      <c r="AU83" s="91" t="b">
        <f>+IF($B$4=1,'Proyeccion Comidas'!Y23)</f>
        <v>0</v>
      </c>
      <c r="AV83" s="80"/>
      <c r="AW83" s="81"/>
      <c r="AX83" s="84" t="s">
        <v>40</v>
      </c>
      <c r="AY83" s="68"/>
      <c r="AZ83" s="164"/>
      <c r="BA83" s="89" t="b">
        <f>+IF($B$4=1,'Proyeccion Comidas'!AC11)</f>
        <v>0</v>
      </c>
      <c r="BB83" s="104"/>
      <c r="BC83" s="165" t="b">
        <f>+IF($B$4=1,'Proyeccion Comidas'!AC23)</f>
        <v>0</v>
      </c>
      <c r="BF83" s="69"/>
      <c r="BH83" s="131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  <c r="CE83" s="132"/>
      <c r="CF83" s="132"/>
      <c r="CG83" s="132"/>
      <c r="CH83" s="132"/>
      <c r="CI83" s="132"/>
      <c r="CJ83" s="132"/>
      <c r="CK83" s="132"/>
      <c r="CL83" s="132"/>
      <c r="CM83" s="132"/>
      <c r="CN83" s="132"/>
      <c r="CO83" s="132"/>
      <c r="CP83" s="132"/>
      <c r="CQ83" s="132"/>
      <c r="CR83" s="132"/>
      <c r="CS83" s="132"/>
      <c r="CT83" s="132"/>
      <c r="CU83" s="132"/>
      <c r="CV83" s="132"/>
      <c r="CW83" s="132"/>
      <c r="CX83" s="132"/>
      <c r="CY83" s="132"/>
      <c r="CZ83" s="132"/>
      <c r="DA83" s="132"/>
      <c r="DB83" s="132"/>
      <c r="DC83" s="132"/>
      <c r="DD83" s="132"/>
      <c r="DE83" s="132"/>
      <c r="DF83" s="132"/>
      <c r="DG83" s="132"/>
      <c r="DH83" s="132"/>
      <c r="DI83" s="132"/>
      <c r="DJ83" s="132"/>
      <c r="DK83" s="132"/>
      <c r="DL83" s="132"/>
      <c r="DM83" s="132"/>
      <c r="DN83" s="132"/>
      <c r="DO83" s="132"/>
      <c r="DP83" s="132"/>
      <c r="DQ83" s="132"/>
      <c r="DR83" s="132"/>
      <c r="DS83" s="132"/>
      <c r="DT83" s="132"/>
      <c r="DU83" s="132"/>
      <c r="DV83" s="132"/>
      <c r="DW83" s="132"/>
      <c r="DX83" s="132"/>
      <c r="DY83" s="132"/>
      <c r="DZ83" s="132"/>
      <c r="EA83" s="132"/>
      <c r="EB83" s="132"/>
      <c r="EC83" s="132"/>
      <c r="ED83" s="132"/>
      <c r="EE83" s="132"/>
      <c r="EF83" s="132"/>
      <c r="EG83" s="132"/>
      <c r="EH83" s="132"/>
      <c r="EI83" s="132"/>
      <c r="EJ83" s="132"/>
      <c r="EK83" s="132"/>
      <c r="EL83" s="132"/>
      <c r="EM83" s="132"/>
      <c r="EN83" s="132"/>
      <c r="EO83" s="132"/>
      <c r="EP83" s="132"/>
      <c r="EQ83" s="132"/>
      <c r="ER83" s="132"/>
      <c r="ES83" s="132"/>
      <c r="ET83" s="132"/>
      <c r="EU83" s="132"/>
      <c r="EV83" s="132"/>
      <c r="EW83" s="132"/>
      <c r="EX83" s="132"/>
      <c r="EY83" s="132"/>
      <c r="EZ83" s="132"/>
      <c r="FA83" s="132"/>
      <c r="FB83" s="132"/>
      <c r="FC83" s="132"/>
      <c r="FD83" s="132"/>
      <c r="FE83" s="132"/>
      <c r="FF83" s="132"/>
      <c r="FG83" s="132"/>
      <c r="FH83" s="132"/>
      <c r="FI83" s="132"/>
      <c r="FJ83" s="132"/>
      <c r="FK83" s="132"/>
      <c r="FL83" s="132"/>
      <c r="FM83" s="132"/>
      <c r="FN83" s="132"/>
      <c r="FO83" s="132"/>
      <c r="FP83" s="132"/>
      <c r="FQ83" s="132"/>
      <c r="FR83" s="132"/>
      <c r="FS83" s="132"/>
      <c r="FT83" s="132"/>
      <c r="FU83" s="132"/>
      <c r="FV83" s="132"/>
      <c r="FW83" s="132"/>
      <c r="FX83" s="132"/>
      <c r="FY83" s="132"/>
      <c r="FZ83" s="132"/>
      <c r="GA83" s="132"/>
      <c r="GB83" s="132"/>
      <c r="GC83" s="132"/>
      <c r="GD83" s="132"/>
      <c r="GE83" s="132"/>
      <c r="GF83" s="132"/>
      <c r="GG83" s="132"/>
      <c r="GH83" s="132"/>
      <c r="GI83" s="132"/>
      <c r="GJ83" s="132"/>
      <c r="GK83" s="132"/>
      <c r="GL83" s="132"/>
      <c r="GM83" s="132"/>
      <c r="GN83" s="132"/>
      <c r="GO83" s="132"/>
      <c r="GP83" s="132"/>
      <c r="GQ83" s="132"/>
      <c r="GR83" s="132"/>
      <c r="GS83" s="132"/>
      <c r="GT83" s="132"/>
      <c r="GU83" s="132"/>
      <c r="GV83" s="132"/>
      <c r="GW83" s="132"/>
      <c r="GX83" s="132"/>
      <c r="GY83" s="132"/>
      <c r="GZ83" s="132"/>
      <c r="HA83" s="132"/>
      <c r="HB83" s="132"/>
      <c r="HC83" s="132"/>
      <c r="HD83" s="132"/>
      <c r="HE83" s="132"/>
      <c r="HF83" s="132"/>
      <c r="HG83" s="132"/>
      <c r="HH83" s="132"/>
      <c r="HI83" s="132"/>
      <c r="HJ83" s="132"/>
      <c r="HK83" s="132"/>
      <c r="HL83" s="132"/>
      <c r="HM83" s="132"/>
      <c r="HN83" s="132"/>
      <c r="HO83" s="132"/>
      <c r="HP83" s="132"/>
      <c r="HQ83" s="132"/>
      <c r="HR83" s="132"/>
      <c r="HS83" s="132"/>
      <c r="HT83" s="132"/>
      <c r="HU83" s="132"/>
      <c r="HV83" s="132"/>
      <c r="HW83" s="132"/>
      <c r="HX83" s="132"/>
      <c r="HY83" s="132"/>
      <c r="HZ83" s="132"/>
      <c r="IA83" s="132"/>
      <c r="IB83" s="132"/>
      <c r="IC83" s="132"/>
      <c r="ID83" s="132"/>
      <c r="IE83" s="132"/>
      <c r="IF83" s="132"/>
      <c r="IG83" s="132"/>
      <c r="IH83" s="132"/>
      <c r="II83" s="132"/>
      <c r="IJ83" s="132"/>
      <c r="IK83" s="132"/>
      <c r="IL83" s="132"/>
      <c r="IM83" s="132"/>
      <c r="IN83" s="132"/>
      <c r="IO83" s="132"/>
      <c r="IP83" s="132"/>
      <c r="IQ83" s="132"/>
      <c r="IR83" s="132"/>
      <c r="IS83" s="132"/>
      <c r="IT83" s="132"/>
      <c r="IU83" s="132"/>
      <c r="IV83" s="132"/>
      <c r="IW83" s="132"/>
      <c r="IX83" s="132"/>
      <c r="IY83" s="132"/>
      <c r="IZ83" s="132"/>
      <c r="JA83" s="132"/>
      <c r="JB83" s="132"/>
      <c r="JC83" s="132"/>
      <c r="JD83" s="132"/>
      <c r="JE83" s="132"/>
      <c r="JF83" s="132"/>
      <c r="JG83" s="132"/>
      <c r="JH83" s="132"/>
      <c r="JI83" s="132"/>
      <c r="JJ83" s="132"/>
      <c r="JK83" s="132"/>
      <c r="JL83" s="132"/>
      <c r="JM83" s="132"/>
      <c r="JN83" s="132"/>
      <c r="JO83" s="132"/>
      <c r="JP83" s="132"/>
      <c r="JQ83" s="132"/>
      <c r="JR83" s="132"/>
      <c r="JS83" s="132"/>
      <c r="JT83" s="132"/>
      <c r="JU83" s="132"/>
      <c r="JV83" s="132"/>
      <c r="JW83" s="132"/>
      <c r="JX83" s="132"/>
      <c r="JY83" s="132"/>
      <c r="JZ83" s="132"/>
      <c r="KA83" s="132"/>
      <c r="KB83" s="132"/>
      <c r="KC83" s="132"/>
      <c r="KD83" s="132"/>
      <c r="KE83" s="132"/>
      <c r="KF83" s="132"/>
      <c r="KG83" s="132"/>
      <c r="KH83" s="132"/>
      <c r="KI83" s="132"/>
      <c r="KJ83" s="132"/>
      <c r="KK83" s="132"/>
      <c r="KL83" s="132"/>
      <c r="KM83" s="132"/>
      <c r="KN83" s="132"/>
      <c r="KO83" s="132"/>
      <c r="KP83" s="132"/>
      <c r="KQ83" s="132"/>
      <c r="KR83" s="132"/>
      <c r="KS83" s="132"/>
      <c r="KT83" s="132"/>
      <c r="KU83" s="132"/>
      <c r="KV83" s="132"/>
      <c r="KW83" s="132"/>
      <c r="KX83" s="132"/>
      <c r="KY83" s="132"/>
      <c r="KZ83" s="132"/>
      <c r="LA83" s="132"/>
      <c r="LB83" s="132"/>
      <c r="LC83" s="132"/>
      <c r="LD83" s="132"/>
      <c r="LE83" s="132"/>
      <c r="LF83" s="132"/>
      <c r="LG83" s="132"/>
      <c r="LH83" s="132"/>
      <c r="LI83" s="132"/>
      <c r="LJ83" s="132"/>
      <c r="LK83" s="132"/>
      <c r="LL83" s="132"/>
      <c r="LM83" s="132"/>
      <c r="LN83" s="132"/>
      <c r="LO83" s="132"/>
      <c r="LP83" s="132"/>
      <c r="LQ83" s="132"/>
      <c r="LR83" s="132"/>
      <c r="LS83" s="132"/>
      <c r="LT83" s="132"/>
      <c r="LU83" s="132"/>
      <c r="LV83" s="132"/>
      <c r="LW83" s="132"/>
      <c r="LX83" s="132"/>
      <c r="LY83" s="132"/>
      <c r="LZ83" s="132"/>
      <c r="MA83" s="132"/>
      <c r="MB83" s="132"/>
      <c r="MC83" s="132"/>
      <c r="MD83" s="132"/>
      <c r="ME83" s="132"/>
      <c r="MF83" s="132"/>
      <c r="MG83" s="132"/>
      <c r="MH83" s="132"/>
      <c r="MI83" s="132"/>
      <c r="MJ83" s="132"/>
      <c r="MK83" s="132"/>
      <c r="ML83" s="132"/>
      <c r="MM83" s="132"/>
      <c r="MN83" s="132"/>
      <c r="MO83" s="132"/>
      <c r="MP83" s="132"/>
      <c r="MQ83" s="132"/>
      <c r="MR83" s="132"/>
      <c r="MS83" s="132"/>
      <c r="MT83" s="132"/>
      <c r="MU83" s="132"/>
      <c r="MV83" s="132"/>
      <c r="MW83" s="132"/>
      <c r="MX83" s="132"/>
      <c r="MY83" s="132"/>
      <c r="MZ83" s="132"/>
      <c r="NA83" s="132"/>
      <c r="NB83" s="132"/>
      <c r="NC83" s="132"/>
      <c r="ND83" s="132"/>
      <c r="NE83" s="132"/>
      <c r="NF83" s="132"/>
      <c r="NG83" s="132"/>
      <c r="NH83" s="132"/>
      <c r="NI83" s="132"/>
      <c r="NJ83" s="132"/>
      <c r="NK83" s="132"/>
      <c r="NL83" s="132"/>
      <c r="NM83" s="132"/>
      <c r="NN83" s="132"/>
      <c r="NO83" s="132"/>
      <c r="NP83" s="132"/>
      <c r="NQ83" s="132"/>
      <c r="NR83" s="132"/>
      <c r="NS83" s="132"/>
      <c r="NT83" s="132"/>
      <c r="NU83" s="132"/>
      <c r="NV83" s="132"/>
      <c r="NW83" s="132"/>
      <c r="NX83" s="132"/>
      <c r="NY83" s="132"/>
      <c r="NZ83" s="132"/>
      <c r="OA83" s="132"/>
      <c r="OB83" s="132"/>
      <c r="OC83" s="132"/>
      <c r="OD83" s="132"/>
      <c r="OE83" s="133"/>
      <c r="OF83" s="133"/>
      <c r="OG83" s="133"/>
      <c r="OH83" s="133"/>
      <c r="OI83" s="133"/>
      <c r="OJ83" s="133"/>
      <c r="OK83" s="133"/>
      <c r="OL83" s="133"/>
      <c r="OM83" s="133"/>
      <c r="ON83" s="133"/>
      <c r="OO83" s="133"/>
      <c r="OP83" s="133"/>
      <c r="OQ83" s="133"/>
      <c r="OR83" s="133"/>
      <c r="OS83" s="133"/>
      <c r="OT83" s="133"/>
      <c r="OU83" s="133"/>
      <c r="OV83" s="133"/>
      <c r="OW83" s="133"/>
      <c r="OX83" s="133"/>
      <c r="OY83" s="133"/>
      <c r="OZ83" s="133"/>
      <c r="PA83" s="133"/>
      <c r="PB83" s="133"/>
      <c r="PC83" s="133"/>
      <c r="PD83" s="133"/>
      <c r="PE83" s="133"/>
      <c r="PF83" s="133"/>
      <c r="PG83" s="133"/>
      <c r="PH83" s="133"/>
      <c r="PI83" s="133"/>
      <c r="PJ83" s="133"/>
      <c r="PK83" s="133"/>
      <c r="PL83" s="133"/>
      <c r="PM83" s="133"/>
      <c r="PN83" s="133"/>
      <c r="PO83" s="133"/>
      <c r="PP83" s="133"/>
      <c r="PQ83" s="133"/>
      <c r="PR83" s="133"/>
      <c r="PS83" s="133"/>
      <c r="PT83" s="133"/>
      <c r="PU83" s="133"/>
      <c r="PV83" s="133"/>
      <c r="PW83" s="133"/>
      <c r="PX83" s="133"/>
      <c r="PY83" s="133"/>
      <c r="PZ83" s="133"/>
      <c r="QA83" s="133"/>
      <c r="QB83" s="133"/>
      <c r="QC83" s="133"/>
      <c r="QD83" s="133"/>
      <c r="QE83" s="133"/>
      <c r="QF83" s="133"/>
      <c r="QG83" s="133"/>
      <c r="QH83" s="133"/>
      <c r="QI83" s="133"/>
    </row>
    <row r="84" ht="21.75" customHeight="1">
      <c r="A84" s="203" t="s">
        <v>172</v>
      </c>
      <c r="B84" s="204"/>
      <c r="C84" s="204"/>
      <c r="D84" s="204"/>
      <c r="E84" s="204"/>
      <c r="F84" s="204"/>
      <c r="G84" s="204"/>
      <c r="H84" s="205"/>
      <c r="I84" s="203" t="s">
        <v>172</v>
      </c>
      <c r="J84" s="206"/>
      <c r="K84" s="206"/>
      <c r="L84" s="206"/>
      <c r="M84" s="206"/>
      <c r="N84" s="206"/>
      <c r="O84" s="206"/>
      <c r="P84" s="205"/>
      <c r="Q84" s="203" t="s">
        <v>172</v>
      </c>
      <c r="R84" s="206"/>
      <c r="S84" s="206"/>
      <c r="T84" s="206"/>
      <c r="U84" s="206"/>
      <c r="V84" s="206"/>
      <c r="W84" s="206"/>
      <c r="X84" s="205"/>
      <c r="Y84" s="203" t="s">
        <v>172</v>
      </c>
      <c r="Z84" s="204"/>
      <c r="AA84" s="204"/>
      <c r="AB84" s="204"/>
      <c r="AC84" s="204"/>
      <c r="AD84" s="204"/>
      <c r="AE84" s="204"/>
      <c r="AF84" s="207"/>
      <c r="AG84" s="207"/>
      <c r="AH84" s="203" t="s">
        <v>172</v>
      </c>
      <c r="AI84" s="204"/>
      <c r="AJ84" s="204"/>
      <c r="AK84" s="204"/>
      <c r="AL84" s="204"/>
      <c r="AM84" s="204"/>
      <c r="AN84" s="204"/>
      <c r="AO84" s="205"/>
      <c r="AP84" s="203" t="s">
        <v>172</v>
      </c>
      <c r="AQ84" s="208"/>
      <c r="AR84" s="208"/>
      <c r="AS84" s="208"/>
      <c r="AT84" s="208"/>
      <c r="AU84" s="208"/>
      <c r="AV84" s="208"/>
      <c r="AW84" s="205"/>
      <c r="AX84" s="203" t="s">
        <v>172</v>
      </c>
      <c r="AY84" s="206"/>
      <c r="AZ84" s="206"/>
      <c r="BA84" s="206"/>
      <c r="BB84" s="205"/>
      <c r="BC84" s="205"/>
      <c r="BD84" s="207"/>
      <c r="BE84" s="207"/>
      <c r="BF84" s="69"/>
      <c r="BG84" s="207"/>
      <c r="BH84" s="131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  <c r="CE84" s="132"/>
      <c r="CF84" s="132"/>
      <c r="CG84" s="132"/>
      <c r="CH84" s="132"/>
      <c r="CI84" s="132"/>
      <c r="CJ84" s="132"/>
      <c r="CK84" s="132"/>
      <c r="CL84" s="132"/>
      <c r="CM84" s="132"/>
      <c r="CN84" s="132"/>
      <c r="CO84" s="132"/>
      <c r="CP84" s="132"/>
      <c r="CQ84" s="132"/>
      <c r="CR84" s="132"/>
      <c r="CS84" s="132"/>
      <c r="CT84" s="132"/>
      <c r="CU84" s="132"/>
      <c r="CV84" s="132"/>
      <c r="CW84" s="132"/>
      <c r="CX84" s="132"/>
      <c r="CY84" s="132"/>
      <c r="CZ84" s="132"/>
      <c r="DA84" s="132"/>
      <c r="DB84" s="132"/>
      <c r="DC84" s="132"/>
      <c r="DD84" s="132"/>
      <c r="DE84" s="132"/>
      <c r="DF84" s="132"/>
      <c r="DG84" s="132"/>
      <c r="DH84" s="132"/>
      <c r="DI84" s="132"/>
      <c r="DJ84" s="132"/>
      <c r="DK84" s="132"/>
      <c r="DL84" s="132"/>
      <c r="DM84" s="132"/>
      <c r="DN84" s="132"/>
      <c r="DO84" s="132"/>
      <c r="DP84" s="132"/>
      <c r="DQ84" s="132"/>
      <c r="DR84" s="132"/>
      <c r="DS84" s="132"/>
      <c r="DT84" s="132"/>
      <c r="DU84" s="132"/>
      <c r="DV84" s="132"/>
      <c r="DW84" s="132"/>
      <c r="DX84" s="132"/>
      <c r="DY84" s="132"/>
      <c r="DZ84" s="132"/>
      <c r="EA84" s="132"/>
      <c r="EB84" s="132"/>
      <c r="EC84" s="132"/>
      <c r="ED84" s="132"/>
      <c r="EE84" s="132"/>
      <c r="EF84" s="132"/>
      <c r="EG84" s="132"/>
      <c r="EH84" s="132"/>
      <c r="EI84" s="132"/>
      <c r="EJ84" s="132"/>
      <c r="EK84" s="132"/>
      <c r="EL84" s="132"/>
      <c r="EM84" s="132"/>
      <c r="EN84" s="132"/>
      <c r="EO84" s="132"/>
      <c r="EP84" s="132"/>
      <c r="EQ84" s="132"/>
      <c r="ER84" s="132"/>
      <c r="ES84" s="132"/>
      <c r="ET84" s="132"/>
      <c r="EU84" s="132"/>
      <c r="EV84" s="132"/>
      <c r="EW84" s="132"/>
      <c r="EX84" s="132"/>
      <c r="EY84" s="132"/>
      <c r="EZ84" s="132"/>
      <c r="FA84" s="132"/>
      <c r="FB84" s="132"/>
      <c r="FC84" s="132"/>
      <c r="FD84" s="132"/>
      <c r="FE84" s="132"/>
      <c r="FF84" s="132"/>
      <c r="FG84" s="132"/>
      <c r="FH84" s="132"/>
      <c r="FI84" s="132"/>
      <c r="FJ84" s="132"/>
      <c r="FK84" s="132"/>
      <c r="FL84" s="132"/>
      <c r="FM84" s="132"/>
      <c r="FN84" s="132"/>
      <c r="FO84" s="132"/>
      <c r="FP84" s="132"/>
      <c r="FQ84" s="132"/>
      <c r="FR84" s="132"/>
      <c r="FS84" s="132"/>
      <c r="FT84" s="132"/>
      <c r="FU84" s="132"/>
      <c r="FV84" s="132"/>
      <c r="FW84" s="132"/>
      <c r="FX84" s="132"/>
      <c r="FY84" s="132"/>
      <c r="FZ84" s="132"/>
      <c r="GA84" s="132"/>
      <c r="GB84" s="132"/>
      <c r="GC84" s="132"/>
      <c r="GD84" s="132"/>
      <c r="GE84" s="132"/>
      <c r="GF84" s="132"/>
      <c r="GG84" s="132"/>
      <c r="GH84" s="132"/>
      <c r="GI84" s="132"/>
      <c r="GJ84" s="132"/>
      <c r="GK84" s="132"/>
      <c r="GL84" s="132"/>
      <c r="GM84" s="132"/>
      <c r="GN84" s="132"/>
      <c r="GO84" s="132"/>
      <c r="GP84" s="132"/>
      <c r="GQ84" s="132"/>
      <c r="GR84" s="132"/>
      <c r="GS84" s="132"/>
      <c r="GT84" s="132"/>
      <c r="GU84" s="132"/>
      <c r="GV84" s="132"/>
      <c r="GW84" s="132"/>
      <c r="GX84" s="132"/>
      <c r="GY84" s="132"/>
      <c r="GZ84" s="132"/>
      <c r="HA84" s="132"/>
      <c r="HB84" s="132"/>
      <c r="HC84" s="132"/>
      <c r="HD84" s="132"/>
      <c r="HE84" s="132"/>
      <c r="HF84" s="132"/>
      <c r="HG84" s="132"/>
      <c r="HH84" s="132"/>
      <c r="HI84" s="132"/>
      <c r="HJ84" s="132"/>
      <c r="HK84" s="132"/>
      <c r="HL84" s="132"/>
      <c r="HM84" s="132"/>
      <c r="HN84" s="132"/>
      <c r="HO84" s="132"/>
      <c r="HP84" s="132"/>
      <c r="HQ84" s="132"/>
      <c r="HR84" s="132"/>
      <c r="HS84" s="132"/>
      <c r="HT84" s="132"/>
      <c r="HU84" s="132"/>
      <c r="HV84" s="132"/>
      <c r="HW84" s="132"/>
      <c r="HX84" s="132"/>
      <c r="HY84" s="132"/>
      <c r="HZ84" s="132"/>
      <c r="IA84" s="132"/>
      <c r="IB84" s="132"/>
      <c r="IC84" s="132"/>
      <c r="ID84" s="132"/>
      <c r="IE84" s="132"/>
      <c r="IF84" s="132"/>
      <c r="IG84" s="132"/>
      <c r="IH84" s="132"/>
      <c r="II84" s="132"/>
      <c r="IJ84" s="132"/>
      <c r="IK84" s="132"/>
      <c r="IL84" s="132"/>
      <c r="IM84" s="132"/>
      <c r="IN84" s="132"/>
      <c r="IO84" s="132"/>
      <c r="IP84" s="132"/>
      <c r="IQ84" s="132"/>
      <c r="IR84" s="132"/>
      <c r="IS84" s="132"/>
      <c r="IT84" s="132"/>
      <c r="IU84" s="132"/>
      <c r="IV84" s="132"/>
      <c r="IW84" s="132"/>
      <c r="IX84" s="132"/>
      <c r="IY84" s="132"/>
      <c r="IZ84" s="132"/>
      <c r="JA84" s="132"/>
      <c r="JB84" s="132"/>
      <c r="JC84" s="132"/>
      <c r="JD84" s="132"/>
      <c r="JE84" s="132"/>
      <c r="JF84" s="132"/>
      <c r="JG84" s="132"/>
      <c r="JH84" s="132"/>
      <c r="JI84" s="132"/>
      <c r="JJ84" s="132"/>
      <c r="JK84" s="132"/>
      <c r="JL84" s="132"/>
      <c r="JM84" s="132"/>
      <c r="JN84" s="132"/>
      <c r="JO84" s="132"/>
      <c r="JP84" s="132"/>
      <c r="JQ84" s="132"/>
      <c r="JR84" s="132"/>
      <c r="JS84" s="132"/>
      <c r="JT84" s="132"/>
      <c r="JU84" s="132"/>
      <c r="JV84" s="132"/>
      <c r="JW84" s="132"/>
      <c r="JX84" s="132"/>
      <c r="JY84" s="132"/>
      <c r="JZ84" s="132"/>
      <c r="KA84" s="132"/>
      <c r="KB84" s="132"/>
      <c r="KC84" s="132"/>
      <c r="KD84" s="132"/>
      <c r="KE84" s="132"/>
      <c r="KF84" s="132"/>
      <c r="KG84" s="132"/>
      <c r="KH84" s="132"/>
      <c r="KI84" s="132"/>
      <c r="KJ84" s="132"/>
      <c r="KK84" s="132"/>
      <c r="KL84" s="132"/>
      <c r="KM84" s="132"/>
      <c r="KN84" s="132"/>
      <c r="KO84" s="132"/>
      <c r="KP84" s="132"/>
      <c r="KQ84" s="132"/>
      <c r="KR84" s="132"/>
      <c r="KS84" s="132"/>
      <c r="KT84" s="132"/>
      <c r="KU84" s="132"/>
      <c r="KV84" s="132"/>
      <c r="KW84" s="132"/>
      <c r="KX84" s="132"/>
      <c r="KY84" s="132"/>
      <c r="KZ84" s="132"/>
      <c r="LA84" s="132"/>
      <c r="LB84" s="132"/>
      <c r="LC84" s="132"/>
      <c r="LD84" s="132"/>
      <c r="LE84" s="132"/>
      <c r="LF84" s="132"/>
      <c r="LG84" s="132"/>
      <c r="LH84" s="132"/>
      <c r="LI84" s="132"/>
      <c r="LJ84" s="132"/>
      <c r="LK84" s="132"/>
      <c r="LL84" s="132"/>
      <c r="LM84" s="132"/>
      <c r="LN84" s="132"/>
      <c r="LO84" s="132"/>
      <c r="LP84" s="132"/>
      <c r="LQ84" s="132"/>
      <c r="LR84" s="132"/>
      <c r="LS84" s="132"/>
      <c r="LT84" s="132"/>
      <c r="LU84" s="132"/>
      <c r="LV84" s="132"/>
      <c r="LW84" s="132"/>
      <c r="LX84" s="132"/>
      <c r="LY84" s="132"/>
      <c r="LZ84" s="132"/>
      <c r="MA84" s="132"/>
      <c r="MB84" s="132"/>
      <c r="MC84" s="132"/>
      <c r="MD84" s="132"/>
      <c r="ME84" s="132"/>
      <c r="MF84" s="132"/>
      <c r="MG84" s="132"/>
      <c r="MH84" s="132"/>
      <c r="MI84" s="132"/>
      <c r="MJ84" s="132"/>
      <c r="MK84" s="132"/>
      <c r="ML84" s="132"/>
      <c r="MM84" s="132"/>
      <c r="MN84" s="132"/>
      <c r="MO84" s="132"/>
      <c r="MP84" s="132"/>
      <c r="MQ84" s="132"/>
      <c r="MR84" s="132"/>
      <c r="MS84" s="132"/>
      <c r="MT84" s="132"/>
      <c r="MU84" s="132"/>
      <c r="MV84" s="132"/>
      <c r="MW84" s="132"/>
      <c r="MX84" s="132"/>
      <c r="MY84" s="132"/>
      <c r="MZ84" s="132"/>
      <c r="NA84" s="132"/>
      <c r="NB84" s="132"/>
      <c r="NC84" s="132"/>
      <c r="ND84" s="132"/>
      <c r="NE84" s="132"/>
      <c r="NF84" s="132"/>
      <c r="NG84" s="132"/>
      <c r="NH84" s="132"/>
      <c r="NI84" s="132"/>
      <c r="NJ84" s="132"/>
      <c r="NK84" s="132"/>
      <c r="NL84" s="132"/>
      <c r="NM84" s="132"/>
      <c r="NN84" s="132"/>
      <c r="NO84" s="132"/>
      <c r="NP84" s="132"/>
      <c r="NQ84" s="132"/>
      <c r="NR84" s="132"/>
      <c r="NS84" s="132"/>
      <c r="NT84" s="132"/>
      <c r="NU84" s="132"/>
      <c r="NV84" s="132"/>
      <c r="NW84" s="132"/>
      <c r="NX84" s="132"/>
      <c r="NY84" s="132"/>
      <c r="NZ84" s="132"/>
      <c r="OA84" s="132"/>
      <c r="OB84" s="132"/>
      <c r="OC84" s="132"/>
      <c r="OD84" s="132"/>
      <c r="OE84" s="133"/>
      <c r="OF84" s="133"/>
      <c r="OG84" s="133"/>
      <c r="OH84" s="133"/>
      <c r="OI84" s="133"/>
      <c r="OJ84" s="133"/>
      <c r="OK84" s="133"/>
      <c r="OL84" s="133"/>
      <c r="OM84" s="133"/>
      <c r="ON84" s="133"/>
      <c r="OO84" s="133"/>
      <c r="OP84" s="133"/>
      <c r="OQ84" s="133"/>
      <c r="OR84" s="133"/>
      <c r="OS84" s="133"/>
      <c r="OT84" s="133"/>
      <c r="OU84" s="133"/>
      <c r="OV84" s="133"/>
      <c r="OW84" s="133"/>
      <c r="OX84" s="133"/>
      <c r="OY84" s="133"/>
      <c r="OZ84" s="133"/>
      <c r="PA84" s="133"/>
      <c r="PB84" s="133"/>
      <c r="PC84" s="133"/>
      <c r="PD84" s="133"/>
      <c r="PE84" s="133"/>
      <c r="PF84" s="133"/>
      <c r="PG84" s="133"/>
      <c r="PH84" s="133"/>
      <c r="PI84" s="133"/>
      <c r="PJ84" s="133"/>
      <c r="PK84" s="133"/>
      <c r="PL84" s="133"/>
      <c r="PM84" s="133"/>
      <c r="PN84" s="133"/>
      <c r="PO84" s="133"/>
      <c r="PP84" s="133"/>
      <c r="PQ84" s="133"/>
      <c r="PR84" s="133"/>
      <c r="PS84" s="133"/>
      <c r="PT84" s="133"/>
      <c r="PU84" s="133"/>
      <c r="PV84" s="133"/>
      <c r="PW84" s="133"/>
      <c r="PX84" s="133"/>
      <c r="PY84" s="133"/>
      <c r="PZ84" s="133"/>
      <c r="QA84" s="133"/>
      <c r="QB84" s="133"/>
      <c r="QC84" s="133"/>
      <c r="QD84" s="133"/>
      <c r="QE84" s="133"/>
      <c r="QF84" s="133"/>
      <c r="QG84" s="133"/>
      <c r="QH84" s="133"/>
      <c r="QI84" s="133"/>
    </row>
    <row r="85" ht="12.75" customHeight="1">
      <c r="A85" s="105" t="s">
        <v>56</v>
      </c>
      <c r="B85" s="106" t="s">
        <v>57</v>
      </c>
      <c r="C85" s="107" t="s">
        <v>58</v>
      </c>
      <c r="D85" s="108" t="s">
        <v>59</v>
      </c>
      <c r="E85" s="109" t="s">
        <v>60</v>
      </c>
      <c r="F85" s="108" t="s">
        <v>61</v>
      </c>
      <c r="G85" s="109" t="s">
        <v>60</v>
      </c>
      <c r="H85" s="104"/>
      <c r="I85" s="105" t="s">
        <v>56</v>
      </c>
      <c r="J85" s="106" t="s">
        <v>57</v>
      </c>
      <c r="K85" s="107" t="s">
        <v>58</v>
      </c>
      <c r="L85" s="108" t="s">
        <v>59</v>
      </c>
      <c r="M85" s="109" t="s">
        <v>60</v>
      </c>
      <c r="N85" s="108" t="s">
        <v>61</v>
      </c>
      <c r="O85" s="109" t="s">
        <v>60</v>
      </c>
      <c r="P85" s="104"/>
      <c r="Q85" s="105" t="s">
        <v>56</v>
      </c>
      <c r="R85" s="106" t="s">
        <v>57</v>
      </c>
      <c r="S85" s="107" t="s">
        <v>58</v>
      </c>
      <c r="T85" s="108" t="s">
        <v>59</v>
      </c>
      <c r="U85" s="109" t="s">
        <v>60</v>
      </c>
      <c r="V85" s="108" t="s">
        <v>61</v>
      </c>
      <c r="W85" s="109" t="s">
        <v>60</v>
      </c>
      <c r="X85" s="104"/>
      <c r="Y85" s="105" t="s">
        <v>56</v>
      </c>
      <c r="Z85" s="106" t="s">
        <v>57</v>
      </c>
      <c r="AA85" s="107" t="s">
        <v>58</v>
      </c>
      <c r="AB85" s="108" t="s">
        <v>59</v>
      </c>
      <c r="AC85" s="109" t="s">
        <v>60</v>
      </c>
      <c r="AD85" s="108" t="s">
        <v>61</v>
      </c>
      <c r="AE85" s="109" t="s">
        <v>60</v>
      </c>
      <c r="AF85" s="104"/>
      <c r="AG85" s="104"/>
      <c r="AH85" s="105" t="s">
        <v>56</v>
      </c>
      <c r="AI85" s="106" t="s">
        <v>57</v>
      </c>
      <c r="AJ85" s="107" t="s">
        <v>58</v>
      </c>
      <c r="AK85" s="108" t="s">
        <v>59</v>
      </c>
      <c r="AL85" s="109" t="s">
        <v>60</v>
      </c>
      <c r="AM85" s="108" t="s">
        <v>61</v>
      </c>
      <c r="AN85" s="109" t="s">
        <v>60</v>
      </c>
      <c r="AO85" s="104"/>
      <c r="AP85" s="105" t="s">
        <v>56</v>
      </c>
      <c r="AQ85" s="106" t="s">
        <v>57</v>
      </c>
      <c r="AR85" s="107" t="s">
        <v>58</v>
      </c>
      <c r="AS85" s="108" t="s">
        <v>59</v>
      </c>
      <c r="AT85" s="109" t="s">
        <v>60</v>
      </c>
      <c r="AU85" s="108" t="s">
        <v>61</v>
      </c>
      <c r="AV85" s="109" t="s">
        <v>60</v>
      </c>
      <c r="AW85" s="104"/>
      <c r="AX85" s="105" t="s">
        <v>56</v>
      </c>
      <c r="AY85" s="106" t="s">
        <v>57</v>
      </c>
      <c r="AZ85" s="107" t="s">
        <v>58</v>
      </c>
      <c r="BA85" s="108" t="s">
        <v>59</v>
      </c>
      <c r="BB85" s="109" t="s">
        <v>60</v>
      </c>
      <c r="BC85" s="108" t="s">
        <v>61</v>
      </c>
      <c r="BD85" s="109" t="s">
        <v>60</v>
      </c>
      <c r="BF85" s="69"/>
      <c r="BH85" s="131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  <c r="CE85" s="132"/>
      <c r="CF85" s="132"/>
      <c r="CG85" s="132"/>
      <c r="CH85" s="132"/>
      <c r="CI85" s="132"/>
      <c r="CJ85" s="132"/>
      <c r="CK85" s="132"/>
      <c r="CL85" s="132"/>
      <c r="CM85" s="132"/>
      <c r="CN85" s="132"/>
      <c r="CO85" s="132"/>
      <c r="CP85" s="132"/>
      <c r="CQ85" s="132"/>
      <c r="CR85" s="132"/>
      <c r="CS85" s="132"/>
      <c r="CT85" s="132"/>
      <c r="CU85" s="132"/>
      <c r="CV85" s="132"/>
      <c r="CW85" s="132"/>
      <c r="CX85" s="132"/>
      <c r="CY85" s="132"/>
      <c r="CZ85" s="132"/>
      <c r="DA85" s="132"/>
      <c r="DB85" s="132"/>
      <c r="DC85" s="132"/>
      <c r="DD85" s="132"/>
      <c r="DE85" s="132"/>
      <c r="DF85" s="132"/>
      <c r="DG85" s="132"/>
      <c r="DH85" s="132"/>
      <c r="DI85" s="132"/>
      <c r="DJ85" s="132"/>
      <c r="DK85" s="132"/>
      <c r="DL85" s="132"/>
      <c r="DM85" s="132"/>
      <c r="DN85" s="132"/>
      <c r="DO85" s="132"/>
      <c r="DP85" s="132"/>
      <c r="DQ85" s="132"/>
      <c r="DR85" s="132"/>
      <c r="DS85" s="132"/>
      <c r="DT85" s="132"/>
      <c r="DU85" s="132"/>
      <c r="DV85" s="132"/>
      <c r="DW85" s="132"/>
      <c r="DX85" s="132"/>
      <c r="DY85" s="132"/>
      <c r="DZ85" s="132"/>
      <c r="EA85" s="132"/>
      <c r="EB85" s="132"/>
      <c r="EC85" s="132"/>
      <c r="ED85" s="132"/>
      <c r="EE85" s="132"/>
      <c r="EF85" s="132"/>
      <c r="EG85" s="132"/>
      <c r="EH85" s="132"/>
      <c r="EI85" s="132"/>
      <c r="EJ85" s="132"/>
      <c r="EK85" s="132"/>
      <c r="EL85" s="132"/>
      <c r="EM85" s="132"/>
      <c r="EN85" s="132"/>
      <c r="EO85" s="132"/>
      <c r="EP85" s="132"/>
      <c r="EQ85" s="132"/>
      <c r="ER85" s="132"/>
      <c r="ES85" s="132"/>
      <c r="ET85" s="132"/>
      <c r="EU85" s="132"/>
      <c r="EV85" s="132"/>
      <c r="EW85" s="132"/>
      <c r="EX85" s="132"/>
      <c r="EY85" s="132"/>
      <c r="EZ85" s="132"/>
      <c r="FA85" s="132"/>
      <c r="FB85" s="132"/>
      <c r="FC85" s="132"/>
      <c r="FD85" s="132"/>
      <c r="FE85" s="132"/>
      <c r="FF85" s="132"/>
      <c r="FG85" s="132"/>
      <c r="FH85" s="132"/>
      <c r="FI85" s="132"/>
      <c r="FJ85" s="132"/>
      <c r="FK85" s="132"/>
      <c r="FL85" s="132"/>
      <c r="FM85" s="132"/>
      <c r="FN85" s="132"/>
      <c r="FO85" s="132"/>
      <c r="FP85" s="132"/>
      <c r="FQ85" s="132"/>
      <c r="FR85" s="132"/>
      <c r="FS85" s="132"/>
      <c r="FT85" s="132"/>
      <c r="FU85" s="132"/>
      <c r="FV85" s="132"/>
      <c r="FW85" s="132"/>
      <c r="FX85" s="132"/>
      <c r="FY85" s="132"/>
      <c r="FZ85" s="132"/>
      <c r="GA85" s="132"/>
      <c r="GB85" s="132"/>
      <c r="GC85" s="132"/>
      <c r="GD85" s="132"/>
      <c r="GE85" s="132"/>
      <c r="GF85" s="132"/>
      <c r="GG85" s="132"/>
      <c r="GH85" s="132"/>
      <c r="GI85" s="132"/>
      <c r="GJ85" s="132"/>
      <c r="GK85" s="132"/>
      <c r="GL85" s="132"/>
      <c r="GM85" s="132"/>
      <c r="GN85" s="132"/>
      <c r="GO85" s="132"/>
      <c r="GP85" s="132"/>
      <c r="GQ85" s="132"/>
      <c r="GR85" s="132"/>
      <c r="GS85" s="132"/>
      <c r="GT85" s="132"/>
      <c r="GU85" s="132"/>
      <c r="GV85" s="132"/>
      <c r="GW85" s="132"/>
      <c r="GX85" s="132"/>
      <c r="GY85" s="132"/>
      <c r="GZ85" s="132"/>
      <c r="HA85" s="132"/>
      <c r="HB85" s="132"/>
      <c r="HC85" s="132"/>
      <c r="HD85" s="132"/>
      <c r="HE85" s="132"/>
      <c r="HF85" s="132"/>
      <c r="HG85" s="132"/>
      <c r="HH85" s="132"/>
      <c r="HI85" s="132"/>
      <c r="HJ85" s="132"/>
      <c r="HK85" s="132"/>
      <c r="HL85" s="132"/>
      <c r="HM85" s="132"/>
      <c r="HN85" s="132"/>
      <c r="HO85" s="132"/>
      <c r="HP85" s="132"/>
      <c r="HQ85" s="132"/>
      <c r="HR85" s="132"/>
      <c r="HS85" s="132"/>
      <c r="HT85" s="132"/>
      <c r="HU85" s="132"/>
      <c r="HV85" s="132"/>
      <c r="HW85" s="132"/>
      <c r="HX85" s="132"/>
      <c r="HY85" s="132"/>
      <c r="HZ85" s="132"/>
      <c r="IA85" s="132"/>
      <c r="IB85" s="132"/>
      <c r="IC85" s="132"/>
      <c r="ID85" s="132"/>
      <c r="IE85" s="132"/>
      <c r="IF85" s="132"/>
      <c r="IG85" s="132"/>
      <c r="IH85" s="132"/>
      <c r="II85" s="132"/>
      <c r="IJ85" s="132"/>
      <c r="IK85" s="132"/>
      <c r="IL85" s="132"/>
      <c r="IM85" s="132"/>
      <c r="IN85" s="132"/>
      <c r="IO85" s="132"/>
      <c r="IP85" s="132"/>
      <c r="IQ85" s="132"/>
      <c r="IR85" s="132"/>
      <c r="IS85" s="132"/>
      <c r="IT85" s="132"/>
      <c r="IU85" s="132"/>
      <c r="IV85" s="132"/>
      <c r="IW85" s="132"/>
      <c r="IX85" s="132"/>
      <c r="IY85" s="132"/>
      <c r="IZ85" s="132"/>
      <c r="JA85" s="132"/>
      <c r="JB85" s="132"/>
      <c r="JC85" s="132"/>
      <c r="JD85" s="132"/>
      <c r="JE85" s="132"/>
      <c r="JF85" s="132"/>
      <c r="JG85" s="132"/>
      <c r="JH85" s="132"/>
      <c r="JI85" s="132"/>
      <c r="JJ85" s="132"/>
      <c r="JK85" s="132"/>
      <c r="JL85" s="132"/>
      <c r="JM85" s="132"/>
      <c r="JN85" s="132"/>
      <c r="JO85" s="132"/>
      <c r="JP85" s="132"/>
      <c r="JQ85" s="132"/>
      <c r="JR85" s="132"/>
      <c r="JS85" s="132"/>
      <c r="JT85" s="132"/>
      <c r="JU85" s="132"/>
      <c r="JV85" s="132"/>
      <c r="JW85" s="132"/>
      <c r="JX85" s="132"/>
      <c r="JY85" s="132"/>
      <c r="JZ85" s="132"/>
      <c r="KA85" s="132"/>
      <c r="KB85" s="132"/>
      <c r="KC85" s="132"/>
      <c r="KD85" s="132"/>
      <c r="KE85" s="132"/>
      <c r="KF85" s="132"/>
      <c r="KG85" s="132"/>
      <c r="KH85" s="132"/>
      <c r="KI85" s="132"/>
      <c r="KJ85" s="132"/>
      <c r="KK85" s="132"/>
      <c r="KL85" s="132"/>
      <c r="KM85" s="132"/>
      <c r="KN85" s="132"/>
      <c r="KO85" s="132"/>
      <c r="KP85" s="132"/>
      <c r="KQ85" s="132"/>
      <c r="KR85" s="132"/>
      <c r="KS85" s="132"/>
      <c r="KT85" s="132"/>
      <c r="KU85" s="132"/>
      <c r="KV85" s="132"/>
      <c r="KW85" s="132"/>
      <c r="KX85" s="132"/>
      <c r="KY85" s="132"/>
      <c r="KZ85" s="132"/>
      <c r="LA85" s="132"/>
      <c r="LB85" s="132"/>
      <c r="LC85" s="132"/>
      <c r="LD85" s="132"/>
      <c r="LE85" s="132"/>
      <c r="LF85" s="132"/>
      <c r="LG85" s="132"/>
      <c r="LH85" s="132"/>
      <c r="LI85" s="132"/>
      <c r="LJ85" s="132"/>
      <c r="LK85" s="132"/>
      <c r="LL85" s="132"/>
      <c r="LM85" s="132"/>
      <c r="LN85" s="132"/>
      <c r="LO85" s="132"/>
      <c r="LP85" s="132"/>
      <c r="LQ85" s="132"/>
      <c r="LR85" s="132"/>
      <c r="LS85" s="132"/>
      <c r="LT85" s="132"/>
      <c r="LU85" s="132"/>
      <c r="LV85" s="132"/>
      <c r="LW85" s="132"/>
      <c r="LX85" s="132"/>
      <c r="LY85" s="132"/>
      <c r="LZ85" s="132"/>
      <c r="MA85" s="132"/>
      <c r="MB85" s="132"/>
      <c r="MC85" s="132"/>
      <c r="MD85" s="132"/>
      <c r="ME85" s="132"/>
      <c r="MF85" s="132"/>
      <c r="MG85" s="132"/>
      <c r="MH85" s="132"/>
      <c r="MI85" s="132"/>
      <c r="MJ85" s="132"/>
      <c r="MK85" s="132"/>
      <c r="ML85" s="132"/>
      <c r="MM85" s="132"/>
      <c r="MN85" s="132"/>
      <c r="MO85" s="132"/>
      <c r="MP85" s="132"/>
      <c r="MQ85" s="132"/>
      <c r="MR85" s="132"/>
      <c r="MS85" s="132"/>
      <c r="MT85" s="132"/>
      <c r="MU85" s="132"/>
      <c r="MV85" s="132"/>
      <c r="MW85" s="132"/>
      <c r="MX85" s="132"/>
      <c r="MY85" s="132"/>
      <c r="MZ85" s="132"/>
      <c r="NA85" s="132"/>
      <c r="NB85" s="132"/>
      <c r="NC85" s="132"/>
      <c r="ND85" s="132"/>
      <c r="NE85" s="132"/>
      <c r="NF85" s="132"/>
      <c r="NG85" s="132"/>
      <c r="NH85" s="132"/>
      <c r="NI85" s="132"/>
      <c r="NJ85" s="132"/>
      <c r="NK85" s="132"/>
      <c r="NL85" s="132"/>
      <c r="NM85" s="132"/>
      <c r="NN85" s="132"/>
      <c r="NO85" s="132"/>
      <c r="NP85" s="132"/>
      <c r="NQ85" s="132"/>
      <c r="NR85" s="132"/>
      <c r="NS85" s="132"/>
      <c r="NT85" s="132"/>
      <c r="NU85" s="132"/>
      <c r="NV85" s="132"/>
      <c r="NW85" s="132"/>
      <c r="NX85" s="132"/>
      <c r="NY85" s="132"/>
      <c r="NZ85" s="132"/>
      <c r="OA85" s="132"/>
      <c r="OB85" s="132"/>
      <c r="OC85" s="132"/>
      <c r="OD85" s="132"/>
      <c r="OE85" s="133"/>
      <c r="OF85" s="133"/>
      <c r="OG85" s="133"/>
      <c r="OH85" s="133"/>
      <c r="OI85" s="133"/>
      <c r="OJ85" s="133"/>
      <c r="OK85" s="133"/>
      <c r="OL85" s="133"/>
      <c r="OM85" s="133"/>
      <c r="ON85" s="133"/>
      <c r="OO85" s="133"/>
      <c r="OP85" s="133"/>
      <c r="OQ85" s="133"/>
      <c r="OR85" s="133"/>
      <c r="OS85" s="133"/>
      <c r="OT85" s="133"/>
      <c r="OU85" s="133"/>
      <c r="OV85" s="133"/>
      <c r="OW85" s="133"/>
      <c r="OX85" s="133"/>
      <c r="OY85" s="133"/>
      <c r="OZ85" s="133"/>
      <c r="PA85" s="133"/>
      <c r="PB85" s="133"/>
      <c r="PC85" s="133"/>
      <c r="PD85" s="133"/>
      <c r="PE85" s="133"/>
      <c r="PF85" s="133"/>
      <c r="PG85" s="133"/>
      <c r="PH85" s="133"/>
      <c r="PI85" s="133"/>
      <c r="PJ85" s="133"/>
      <c r="PK85" s="133"/>
      <c r="PL85" s="133"/>
      <c r="PM85" s="133"/>
      <c r="PN85" s="133"/>
      <c r="PO85" s="133"/>
      <c r="PP85" s="133"/>
      <c r="PQ85" s="133"/>
      <c r="PR85" s="133"/>
      <c r="PS85" s="133"/>
      <c r="PT85" s="133"/>
      <c r="PU85" s="133"/>
      <c r="PV85" s="133"/>
      <c r="PW85" s="133"/>
      <c r="PX85" s="133"/>
      <c r="PY85" s="133"/>
      <c r="PZ85" s="133"/>
      <c r="QA85" s="133"/>
      <c r="QB85" s="133"/>
      <c r="QC85" s="133"/>
      <c r="QD85" s="133"/>
      <c r="QE85" s="133"/>
      <c r="QF85" s="133"/>
      <c r="QG85" s="133"/>
      <c r="QH85" s="133"/>
      <c r="QI85" s="133"/>
    </row>
    <row r="86" ht="21.75" customHeight="1">
      <c r="A86" s="120" t="s">
        <v>173</v>
      </c>
      <c r="B86" s="126">
        <f t="shared" ref="B86:B96" si="223">+E86+G86</f>
        <v>0</v>
      </c>
      <c r="C86" s="122" t="s">
        <v>79</v>
      </c>
      <c r="D86" s="123">
        <v>1.0</v>
      </c>
      <c r="E86" s="122">
        <f t="shared" ref="E86:E96" si="224">+D$83*D86</f>
        <v>0</v>
      </c>
      <c r="F86" s="123">
        <v>1.0</v>
      </c>
      <c r="G86" s="122">
        <f t="shared" ref="G86:G96" si="225">+F$83*F86</f>
        <v>0</v>
      </c>
      <c r="H86" s="104"/>
      <c r="I86" s="125" t="s">
        <v>174</v>
      </c>
      <c r="J86" s="126">
        <f t="shared" ref="J86:J96" si="226">+M86+O86</f>
        <v>0</v>
      </c>
      <c r="K86" s="127" t="s">
        <v>79</v>
      </c>
      <c r="L86" s="128">
        <v>1.0</v>
      </c>
      <c r="M86" s="127">
        <f t="shared" ref="M86:M96" si="227">+L$83*L86</f>
        <v>0</v>
      </c>
      <c r="N86" s="128">
        <v>1.0</v>
      </c>
      <c r="O86" s="127">
        <f t="shared" ref="O86:O96" si="228">+N$83*N86</f>
        <v>0</v>
      </c>
      <c r="P86" s="104"/>
      <c r="Q86" s="125" t="s">
        <v>175</v>
      </c>
      <c r="R86" s="126">
        <f t="shared" ref="R86:R96" si="229">+U86+W86</f>
        <v>0</v>
      </c>
      <c r="S86" s="127" t="s">
        <v>79</v>
      </c>
      <c r="T86" s="128">
        <v>1.0</v>
      </c>
      <c r="U86" s="127">
        <f>+T$83*T86</f>
        <v>0</v>
      </c>
      <c r="V86" s="128">
        <v>1.0</v>
      </c>
      <c r="W86" s="127">
        <f>+V$83*V86</f>
        <v>0</v>
      </c>
      <c r="X86" s="104"/>
      <c r="Y86" s="125" t="s">
        <v>176</v>
      </c>
      <c r="Z86" s="126">
        <f t="shared" ref="Z86:Z96" si="230">+AC86+AE86</f>
        <v>0</v>
      </c>
      <c r="AA86" s="127" t="s">
        <v>79</v>
      </c>
      <c r="AB86" s="128">
        <v>1.0</v>
      </c>
      <c r="AC86" s="127">
        <f t="shared" ref="AC86:AC96" si="231">+AB$83*AB86</f>
        <v>0</v>
      </c>
      <c r="AD86" s="128">
        <v>1.0</v>
      </c>
      <c r="AE86" s="127">
        <f t="shared" ref="AE86:AE96" si="232">+AD$83*AD86</f>
        <v>0</v>
      </c>
      <c r="AF86" s="104"/>
      <c r="AG86" s="104"/>
      <c r="AH86" s="125" t="s">
        <v>88</v>
      </c>
      <c r="AI86" s="126">
        <f t="shared" ref="AI86:AI96" si="233">+AL86+AN86</f>
        <v>0</v>
      </c>
      <c r="AJ86" s="127" t="s">
        <v>63</v>
      </c>
      <c r="AK86" s="128">
        <v>50.0</v>
      </c>
      <c r="AL86" s="127">
        <f>+AK$83*AK86/500</f>
        <v>0</v>
      </c>
      <c r="AM86" s="128">
        <v>50.0</v>
      </c>
      <c r="AN86" s="127">
        <f>+AM$83*AM86/500</f>
        <v>0</v>
      </c>
      <c r="AO86" s="104"/>
      <c r="AP86" s="125" t="s">
        <v>177</v>
      </c>
      <c r="AQ86" s="126">
        <f t="shared" ref="AQ86:AQ96" si="234">+AT86+AV86</f>
        <v>0</v>
      </c>
      <c r="AR86" s="127" t="s">
        <v>79</v>
      </c>
      <c r="AS86" s="128">
        <v>1.0</v>
      </c>
      <c r="AT86" s="127">
        <f t="shared" ref="AT86:AT96" si="235">+AS$83*AS86</f>
        <v>0</v>
      </c>
      <c r="AU86" s="128">
        <v>1.0</v>
      </c>
      <c r="AV86" s="127">
        <f t="shared" ref="AV86:AV96" si="236">+AU$83*AU86</f>
        <v>0</v>
      </c>
      <c r="AW86" s="104"/>
      <c r="AX86" s="125" t="s">
        <v>178</v>
      </c>
      <c r="AY86" s="126">
        <f t="shared" ref="AY86:AY96" si="237">+BB86+BD86</f>
        <v>0</v>
      </c>
      <c r="AZ86" s="127" t="s">
        <v>179</v>
      </c>
      <c r="BA86" s="128">
        <v>21.0</v>
      </c>
      <c r="BB86" s="209">
        <f>+BA$83*BA86/330</f>
        <v>0</v>
      </c>
      <c r="BC86" s="130">
        <v>21.0</v>
      </c>
      <c r="BD86" s="209">
        <f>+BC$83*BC86/330</f>
        <v>0</v>
      </c>
      <c r="BF86" s="69"/>
      <c r="BH86" s="131">
        <f t="shared" ref="BH86:BH96" si="238">+IF($A86=$BH$11,($E86+$G86))+IF($I86=$BH$11,($M86+$O86))+IF($Q86=$BH$11,($U86+$W86))+IF($Y86=$BH$11,($AC86+$AE86))+IF($AH86=$BH$11,($AL86+$AN86))+IF($AP86=$BH$11,($AT86+$AV86))+IF($AX86=$BH$11,($BB86+$BD86))</f>
        <v>0</v>
      </c>
      <c r="BI86" s="132">
        <f t="shared" ref="BI86:BI96" si="239">+IF($A86=$BI$11,($E86+$G86))+IF($I86=$BI$11,($M86+$O86))+IF($Q86=$BI$11,($U86+$W86))+IF($Y86=$BI$11,($AC86+$AE86))+IF($AH86=$BI$11,($AL86+$AN86))+IF($AP86=$BI$11,($AT86+$AV86))+IF($AX86=$BI$11,($BB86+$BD86))</f>
        <v>0</v>
      </c>
      <c r="BJ86" s="132">
        <f t="shared" ref="BJ86:QI86" si="222">+IF($A86=BJ$11,($E86+$G86))+IF($I86=BJ$11,($M86+$O86))+IF($Q86=BJ$11,($U86+$W86))+IF($Y86=BJ$11,($AC86+$AE86))+IF($AH86=BJ$11,($AL86+$AN86))+IF($AP86=BJ$11,($AT86+$AV86))+IF($AX86=BJ$11,($BB86+$BD86))</f>
        <v>0</v>
      </c>
      <c r="BK86" s="132">
        <f t="shared" si="222"/>
        <v>0</v>
      </c>
      <c r="BL86" s="132">
        <f t="shared" si="222"/>
        <v>0</v>
      </c>
      <c r="BM86" s="132">
        <f t="shared" si="222"/>
        <v>0</v>
      </c>
      <c r="BN86" s="132">
        <f t="shared" si="222"/>
        <v>0</v>
      </c>
      <c r="BO86" s="132">
        <f t="shared" si="222"/>
        <v>0</v>
      </c>
      <c r="BP86" s="132">
        <f t="shared" si="222"/>
        <v>0</v>
      </c>
      <c r="BQ86" s="132">
        <f t="shared" si="222"/>
        <v>0</v>
      </c>
      <c r="BR86" s="132">
        <f t="shared" si="222"/>
        <v>0</v>
      </c>
      <c r="BS86" s="132">
        <f t="shared" si="222"/>
        <v>0</v>
      </c>
      <c r="BT86" s="132">
        <f t="shared" si="222"/>
        <v>0</v>
      </c>
      <c r="BU86" s="132">
        <f t="shared" si="222"/>
        <v>0</v>
      </c>
      <c r="BV86" s="132">
        <f t="shared" si="222"/>
        <v>0</v>
      </c>
      <c r="BW86" s="132">
        <f t="shared" si="222"/>
        <v>0</v>
      </c>
      <c r="BX86" s="132">
        <f t="shared" si="222"/>
        <v>0</v>
      </c>
      <c r="BY86" s="132">
        <f t="shared" si="222"/>
        <v>0</v>
      </c>
      <c r="BZ86" s="132">
        <f t="shared" si="222"/>
        <v>0</v>
      </c>
      <c r="CA86" s="132">
        <f t="shared" si="222"/>
        <v>0</v>
      </c>
      <c r="CB86" s="132">
        <f t="shared" si="222"/>
        <v>0</v>
      </c>
      <c r="CC86" s="132">
        <f t="shared" si="222"/>
        <v>0</v>
      </c>
      <c r="CD86" s="132">
        <f t="shared" si="222"/>
        <v>0</v>
      </c>
      <c r="CE86" s="132">
        <f t="shared" si="222"/>
        <v>0</v>
      </c>
      <c r="CF86" s="132">
        <f t="shared" si="222"/>
        <v>0</v>
      </c>
      <c r="CG86" s="132">
        <f t="shared" si="222"/>
        <v>0</v>
      </c>
      <c r="CH86" s="132">
        <f t="shared" si="222"/>
        <v>0</v>
      </c>
      <c r="CI86" s="132">
        <f t="shared" si="222"/>
        <v>0</v>
      </c>
      <c r="CJ86" s="132">
        <f t="shared" si="222"/>
        <v>0</v>
      </c>
      <c r="CK86" s="132">
        <f t="shared" si="222"/>
        <v>0</v>
      </c>
      <c r="CL86" s="132">
        <f t="shared" si="222"/>
        <v>0</v>
      </c>
      <c r="CM86" s="132">
        <f t="shared" si="222"/>
        <v>0</v>
      </c>
      <c r="CN86" s="132">
        <f t="shared" si="222"/>
        <v>0</v>
      </c>
      <c r="CO86" s="132">
        <f t="shared" si="222"/>
        <v>0</v>
      </c>
      <c r="CP86" s="132">
        <f t="shared" si="222"/>
        <v>0</v>
      </c>
      <c r="CQ86" s="132">
        <f t="shared" si="222"/>
        <v>0</v>
      </c>
      <c r="CR86" s="132">
        <f t="shared" si="222"/>
        <v>0</v>
      </c>
      <c r="CS86" s="132">
        <f t="shared" si="222"/>
        <v>0</v>
      </c>
      <c r="CT86" s="132">
        <f t="shared" si="222"/>
        <v>0</v>
      </c>
      <c r="CU86" s="132">
        <f t="shared" si="222"/>
        <v>0</v>
      </c>
      <c r="CV86" s="132">
        <f t="shared" si="222"/>
        <v>0</v>
      </c>
      <c r="CW86" s="132">
        <f t="shared" si="222"/>
        <v>0</v>
      </c>
      <c r="CX86" s="132">
        <f t="shared" si="222"/>
        <v>0</v>
      </c>
      <c r="CY86" s="132">
        <f t="shared" si="222"/>
        <v>0</v>
      </c>
      <c r="CZ86" s="132">
        <f t="shared" si="222"/>
        <v>0</v>
      </c>
      <c r="DA86" s="132">
        <f t="shared" si="222"/>
        <v>0</v>
      </c>
      <c r="DB86" s="132">
        <f t="shared" si="222"/>
        <v>0</v>
      </c>
      <c r="DC86" s="132">
        <f t="shared" si="222"/>
        <v>0</v>
      </c>
      <c r="DD86" s="132">
        <f t="shared" si="222"/>
        <v>0</v>
      </c>
      <c r="DE86" s="132">
        <f t="shared" si="222"/>
        <v>0</v>
      </c>
      <c r="DF86" s="132">
        <f t="shared" si="222"/>
        <v>0</v>
      </c>
      <c r="DG86" s="132">
        <f t="shared" si="222"/>
        <v>0</v>
      </c>
      <c r="DH86" s="132">
        <f t="shared" si="222"/>
        <v>0</v>
      </c>
      <c r="DI86" s="132">
        <f t="shared" si="222"/>
        <v>0</v>
      </c>
      <c r="DJ86" s="132">
        <f t="shared" si="222"/>
        <v>0</v>
      </c>
      <c r="DK86" s="132">
        <f t="shared" si="222"/>
        <v>0</v>
      </c>
      <c r="DL86" s="132">
        <f t="shared" si="222"/>
        <v>0</v>
      </c>
      <c r="DM86" s="132">
        <f t="shared" si="222"/>
        <v>0</v>
      </c>
      <c r="DN86" s="132">
        <f t="shared" si="222"/>
        <v>0</v>
      </c>
      <c r="DO86" s="132">
        <f t="shared" si="222"/>
        <v>0</v>
      </c>
      <c r="DP86" s="132">
        <f t="shared" si="222"/>
        <v>0</v>
      </c>
      <c r="DQ86" s="132">
        <f t="shared" si="222"/>
        <v>0</v>
      </c>
      <c r="DR86" s="132">
        <f t="shared" si="222"/>
        <v>0</v>
      </c>
      <c r="DS86" s="132">
        <f t="shared" si="222"/>
        <v>0</v>
      </c>
      <c r="DT86" s="132">
        <f t="shared" si="222"/>
        <v>0</v>
      </c>
      <c r="DU86" s="132">
        <f t="shared" si="222"/>
        <v>0</v>
      </c>
      <c r="DV86" s="132">
        <f t="shared" si="222"/>
        <v>0</v>
      </c>
      <c r="DW86" s="132">
        <f t="shared" si="222"/>
        <v>0</v>
      </c>
      <c r="DX86" s="132">
        <f t="shared" si="222"/>
        <v>0</v>
      </c>
      <c r="DY86" s="132">
        <f t="shared" si="222"/>
        <v>0</v>
      </c>
      <c r="DZ86" s="132">
        <f t="shared" si="222"/>
        <v>0</v>
      </c>
      <c r="EA86" s="132">
        <f t="shared" si="222"/>
        <v>0</v>
      </c>
      <c r="EB86" s="132">
        <f t="shared" si="222"/>
        <v>0</v>
      </c>
      <c r="EC86" s="132">
        <f t="shared" si="222"/>
        <v>0</v>
      </c>
      <c r="ED86" s="132">
        <f t="shared" si="222"/>
        <v>0</v>
      </c>
      <c r="EE86" s="132">
        <f t="shared" si="222"/>
        <v>0</v>
      </c>
      <c r="EF86" s="132">
        <f t="shared" si="222"/>
        <v>0</v>
      </c>
      <c r="EG86" s="132">
        <f t="shared" si="222"/>
        <v>0</v>
      </c>
      <c r="EH86" s="132">
        <f t="shared" si="222"/>
        <v>0</v>
      </c>
      <c r="EI86" s="132">
        <f t="shared" si="222"/>
        <v>0</v>
      </c>
      <c r="EJ86" s="132">
        <f t="shared" si="222"/>
        <v>0</v>
      </c>
      <c r="EK86" s="132">
        <f t="shared" si="222"/>
        <v>0</v>
      </c>
      <c r="EL86" s="132">
        <f t="shared" si="222"/>
        <v>0</v>
      </c>
      <c r="EM86" s="132">
        <f t="shared" si="222"/>
        <v>0</v>
      </c>
      <c r="EN86" s="132">
        <f t="shared" si="222"/>
        <v>0</v>
      </c>
      <c r="EO86" s="132">
        <f t="shared" si="222"/>
        <v>0</v>
      </c>
      <c r="EP86" s="132">
        <f t="shared" si="222"/>
        <v>0</v>
      </c>
      <c r="EQ86" s="132">
        <f t="shared" si="222"/>
        <v>0</v>
      </c>
      <c r="ER86" s="132">
        <f t="shared" si="222"/>
        <v>0</v>
      </c>
      <c r="ES86" s="132">
        <f t="shared" si="222"/>
        <v>0</v>
      </c>
      <c r="ET86" s="132">
        <f t="shared" si="222"/>
        <v>0</v>
      </c>
      <c r="EU86" s="132">
        <f t="shared" si="222"/>
        <v>0</v>
      </c>
      <c r="EV86" s="132">
        <f t="shared" si="222"/>
        <v>0</v>
      </c>
      <c r="EW86" s="132">
        <f t="shared" si="222"/>
        <v>0</v>
      </c>
      <c r="EX86" s="132">
        <f t="shared" si="222"/>
        <v>0</v>
      </c>
      <c r="EY86" s="132">
        <f t="shared" si="222"/>
        <v>0</v>
      </c>
      <c r="EZ86" s="132">
        <f t="shared" si="222"/>
        <v>0</v>
      </c>
      <c r="FA86" s="132">
        <f t="shared" si="222"/>
        <v>0</v>
      </c>
      <c r="FB86" s="132">
        <f t="shared" si="222"/>
        <v>0</v>
      </c>
      <c r="FC86" s="132">
        <f t="shared" si="222"/>
        <v>0</v>
      </c>
      <c r="FD86" s="132">
        <f t="shared" si="222"/>
        <v>0</v>
      </c>
      <c r="FE86" s="132">
        <f t="shared" si="222"/>
        <v>0</v>
      </c>
      <c r="FF86" s="132">
        <f t="shared" si="222"/>
        <v>0</v>
      </c>
      <c r="FG86" s="132">
        <f t="shared" si="222"/>
        <v>0</v>
      </c>
      <c r="FH86" s="132">
        <f t="shared" si="222"/>
        <v>0</v>
      </c>
      <c r="FI86" s="132">
        <f t="shared" si="222"/>
        <v>0</v>
      </c>
      <c r="FJ86" s="132">
        <f t="shared" si="222"/>
        <v>0</v>
      </c>
      <c r="FK86" s="132">
        <f t="shared" si="222"/>
        <v>0</v>
      </c>
      <c r="FL86" s="132">
        <f t="shared" si="222"/>
        <v>0</v>
      </c>
      <c r="FM86" s="132">
        <f t="shared" si="222"/>
        <v>0</v>
      </c>
      <c r="FN86" s="132">
        <f t="shared" si="222"/>
        <v>0</v>
      </c>
      <c r="FO86" s="132">
        <f t="shared" si="222"/>
        <v>0</v>
      </c>
      <c r="FP86" s="132">
        <f t="shared" si="222"/>
        <v>0</v>
      </c>
      <c r="FQ86" s="132">
        <f t="shared" si="222"/>
        <v>0</v>
      </c>
      <c r="FR86" s="132">
        <f t="shared" si="222"/>
        <v>0</v>
      </c>
      <c r="FS86" s="132">
        <f t="shared" si="222"/>
        <v>0</v>
      </c>
      <c r="FT86" s="132">
        <f t="shared" si="222"/>
        <v>0</v>
      </c>
      <c r="FU86" s="132">
        <f t="shared" si="222"/>
        <v>0</v>
      </c>
      <c r="FV86" s="132">
        <f t="shared" si="222"/>
        <v>0</v>
      </c>
      <c r="FW86" s="132">
        <f t="shared" si="222"/>
        <v>0</v>
      </c>
      <c r="FX86" s="132">
        <f t="shared" si="222"/>
        <v>0</v>
      </c>
      <c r="FY86" s="132">
        <f t="shared" si="222"/>
        <v>0</v>
      </c>
      <c r="FZ86" s="132">
        <f t="shared" si="222"/>
        <v>0</v>
      </c>
      <c r="GA86" s="132">
        <f t="shared" si="222"/>
        <v>0</v>
      </c>
      <c r="GB86" s="132">
        <f t="shared" si="222"/>
        <v>0</v>
      </c>
      <c r="GC86" s="132">
        <f t="shared" si="222"/>
        <v>0</v>
      </c>
      <c r="GD86" s="132">
        <f t="shared" si="222"/>
        <v>0</v>
      </c>
      <c r="GE86" s="132">
        <f t="shared" si="222"/>
        <v>0</v>
      </c>
      <c r="GF86" s="132">
        <f t="shared" si="222"/>
        <v>0</v>
      </c>
      <c r="GG86" s="132">
        <f t="shared" si="222"/>
        <v>0</v>
      </c>
      <c r="GH86" s="132">
        <f t="shared" si="222"/>
        <v>0</v>
      </c>
      <c r="GI86" s="132">
        <f t="shared" si="222"/>
        <v>0</v>
      </c>
      <c r="GJ86" s="132">
        <f t="shared" si="222"/>
        <v>0</v>
      </c>
      <c r="GK86" s="132">
        <f t="shared" si="222"/>
        <v>0</v>
      </c>
      <c r="GL86" s="132">
        <f t="shared" si="222"/>
        <v>0</v>
      </c>
      <c r="GM86" s="132">
        <f t="shared" si="222"/>
        <v>0</v>
      </c>
      <c r="GN86" s="132">
        <f t="shared" si="222"/>
        <v>0</v>
      </c>
      <c r="GO86" s="132">
        <f t="shared" si="222"/>
        <v>0</v>
      </c>
      <c r="GP86" s="132">
        <f t="shared" si="222"/>
        <v>0</v>
      </c>
      <c r="GQ86" s="132">
        <f t="shared" si="222"/>
        <v>0</v>
      </c>
      <c r="GR86" s="132">
        <f t="shared" si="222"/>
        <v>0</v>
      </c>
      <c r="GS86" s="132">
        <f t="shared" si="222"/>
        <v>0</v>
      </c>
      <c r="GT86" s="132">
        <f t="shared" si="222"/>
        <v>0</v>
      </c>
      <c r="GU86" s="132">
        <f t="shared" si="222"/>
        <v>0</v>
      </c>
      <c r="GV86" s="132">
        <f t="shared" si="222"/>
        <v>0</v>
      </c>
      <c r="GW86" s="132">
        <f t="shared" si="222"/>
        <v>0</v>
      </c>
      <c r="GX86" s="132">
        <f t="shared" si="222"/>
        <v>0</v>
      </c>
      <c r="GY86" s="132">
        <f t="shared" si="222"/>
        <v>0</v>
      </c>
      <c r="GZ86" s="132">
        <f t="shared" si="222"/>
        <v>0</v>
      </c>
      <c r="HA86" s="132">
        <f t="shared" si="222"/>
        <v>0</v>
      </c>
      <c r="HB86" s="132">
        <f t="shared" si="222"/>
        <v>0</v>
      </c>
      <c r="HC86" s="132">
        <f t="shared" si="222"/>
        <v>0</v>
      </c>
      <c r="HD86" s="132">
        <f t="shared" si="222"/>
        <v>0</v>
      </c>
      <c r="HE86" s="132">
        <f t="shared" si="222"/>
        <v>0</v>
      </c>
      <c r="HF86" s="132">
        <f t="shared" si="222"/>
        <v>0</v>
      </c>
      <c r="HG86" s="132">
        <f t="shared" si="222"/>
        <v>0</v>
      </c>
      <c r="HH86" s="132">
        <f t="shared" si="222"/>
        <v>0</v>
      </c>
      <c r="HI86" s="132">
        <f t="shared" si="222"/>
        <v>0</v>
      </c>
      <c r="HJ86" s="132">
        <f t="shared" si="222"/>
        <v>0</v>
      </c>
      <c r="HK86" s="132">
        <f t="shared" si="222"/>
        <v>0</v>
      </c>
      <c r="HL86" s="132">
        <f t="shared" si="222"/>
        <v>0</v>
      </c>
      <c r="HM86" s="132">
        <f t="shared" si="222"/>
        <v>0</v>
      </c>
      <c r="HN86" s="132">
        <f t="shared" si="222"/>
        <v>0</v>
      </c>
      <c r="HO86" s="132">
        <f t="shared" si="222"/>
        <v>0</v>
      </c>
      <c r="HP86" s="132">
        <f t="shared" si="222"/>
        <v>0</v>
      </c>
      <c r="HQ86" s="132">
        <f t="shared" si="222"/>
        <v>0</v>
      </c>
      <c r="HR86" s="132">
        <f t="shared" si="222"/>
        <v>0</v>
      </c>
      <c r="HS86" s="132">
        <f t="shared" si="222"/>
        <v>0</v>
      </c>
      <c r="HT86" s="132">
        <f t="shared" si="222"/>
        <v>0</v>
      </c>
      <c r="HU86" s="132">
        <f t="shared" si="222"/>
        <v>0</v>
      </c>
      <c r="HV86" s="132">
        <f t="shared" si="222"/>
        <v>0</v>
      </c>
      <c r="HW86" s="132">
        <f t="shared" si="222"/>
        <v>0</v>
      </c>
      <c r="HX86" s="132">
        <f t="shared" si="222"/>
        <v>0</v>
      </c>
      <c r="HY86" s="132">
        <f t="shared" si="222"/>
        <v>0</v>
      </c>
      <c r="HZ86" s="132">
        <f t="shared" si="222"/>
        <v>0</v>
      </c>
      <c r="IA86" s="132">
        <f t="shared" si="222"/>
        <v>0</v>
      </c>
      <c r="IB86" s="132">
        <f t="shared" si="222"/>
        <v>0</v>
      </c>
      <c r="IC86" s="132">
        <f t="shared" si="222"/>
        <v>0</v>
      </c>
      <c r="ID86" s="132">
        <f t="shared" si="222"/>
        <v>0</v>
      </c>
      <c r="IE86" s="132">
        <f t="shared" si="222"/>
        <v>0</v>
      </c>
      <c r="IF86" s="132">
        <f t="shared" si="222"/>
        <v>0</v>
      </c>
      <c r="IG86" s="132">
        <f t="shared" si="222"/>
        <v>0</v>
      </c>
      <c r="IH86" s="132">
        <f t="shared" si="222"/>
        <v>0</v>
      </c>
      <c r="II86" s="132">
        <f t="shared" si="222"/>
        <v>0</v>
      </c>
      <c r="IJ86" s="132">
        <f t="shared" si="222"/>
        <v>0</v>
      </c>
      <c r="IK86" s="132">
        <f t="shared" si="222"/>
        <v>0</v>
      </c>
      <c r="IL86" s="132">
        <f t="shared" si="222"/>
        <v>0</v>
      </c>
      <c r="IM86" s="132">
        <f t="shared" si="222"/>
        <v>0</v>
      </c>
      <c r="IN86" s="132">
        <f t="shared" si="222"/>
        <v>0</v>
      </c>
      <c r="IO86" s="132">
        <f t="shared" si="222"/>
        <v>0</v>
      </c>
      <c r="IP86" s="132">
        <f t="shared" si="222"/>
        <v>0</v>
      </c>
      <c r="IQ86" s="132">
        <f t="shared" si="222"/>
        <v>0</v>
      </c>
      <c r="IR86" s="132">
        <f t="shared" si="222"/>
        <v>0</v>
      </c>
      <c r="IS86" s="132">
        <f t="shared" si="222"/>
        <v>0</v>
      </c>
      <c r="IT86" s="132">
        <f t="shared" si="222"/>
        <v>0</v>
      </c>
      <c r="IU86" s="132">
        <f t="shared" si="222"/>
        <v>0</v>
      </c>
      <c r="IV86" s="132">
        <f t="shared" si="222"/>
        <v>0</v>
      </c>
      <c r="IW86" s="132">
        <f t="shared" si="222"/>
        <v>0</v>
      </c>
      <c r="IX86" s="132">
        <f t="shared" si="222"/>
        <v>0</v>
      </c>
      <c r="IY86" s="132">
        <f t="shared" si="222"/>
        <v>0</v>
      </c>
      <c r="IZ86" s="132">
        <f t="shared" si="222"/>
        <v>0</v>
      </c>
      <c r="JA86" s="132">
        <f t="shared" si="222"/>
        <v>0</v>
      </c>
      <c r="JB86" s="132">
        <f t="shared" si="222"/>
        <v>0</v>
      </c>
      <c r="JC86" s="132">
        <f t="shared" si="222"/>
        <v>0</v>
      </c>
      <c r="JD86" s="132">
        <f t="shared" si="222"/>
        <v>0</v>
      </c>
      <c r="JE86" s="132">
        <f t="shared" si="222"/>
        <v>0</v>
      </c>
      <c r="JF86" s="132">
        <f t="shared" si="222"/>
        <v>0</v>
      </c>
      <c r="JG86" s="132">
        <f t="shared" si="222"/>
        <v>0</v>
      </c>
      <c r="JH86" s="132">
        <f t="shared" si="222"/>
        <v>0</v>
      </c>
      <c r="JI86" s="132">
        <f t="shared" si="222"/>
        <v>0</v>
      </c>
      <c r="JJ86" s="132">
        <f t="shared" si="222"/>
        <v>0</v>
      </c>
      <c r="JK86" s="132">
        <f t="shared" si="222"/>
        <v>0</v>
      </c>
      <c r="JL86" s="132">
        <f t="shared" si="222"/>
        <v>0</v>
      </c>
      <c r="JM86" s="132">
        <f t="shared" si="222"/>
        <v>0</v>
      </c>
      <c r="JN86" s="132">
        <f t="shared" si="222"/>
        <v>0</v>
      </c>
      <c r="JO86" s="132">
        <f t="shared" si="222"/>
        <v>0</v>
      </c>
      <c r="JP86" s="132">
        <f t="shared" si="222"/>
        <v>0</v>
      </c>
      <c r="JQ86" s="132">
        <f t="shared" si="222"/>
        <v>0</v>
      </c>
      <c r="JR86" s="132">
        <f t="shared" si="222"/>
        <v>0</v>
      </c>
      <c r="JS86" s="132">
        <f t="shared" si="222"/>
        <v>0</v>
      </c>
      <c r="JT86" s="132">
        <f t="shared" si="222"/>
        <v>0</v>
      </c>
      <c r="JU86" s="132">
        <f t="shared" si="222"/>
        <v>0</v>
      </c>
      <c r="JV86" s="132">
        <f t="shared" si="222"/>
        <v>0</v>
      </c>
      <c r="JW86" s="132">
        <f t="shared" si="222"/>
        <v>0</v>
      </c>
      <c r="JX86" s="132">
        <f t="shared" si="222"/>
        <v>0</v>
      </c>
      <c r="JY86" s="132">
        <f t="shared" si="222"/>
        <v>0</v>
      </c>
      <c r="JZ86" s="132">
        <f t="shared" si="222"/>
        <v>0</v>
      </c>
      <c r="KA86" s="132">
        <f t="shared" si="222"/>
        <v>0</v>
      </c>
      <c r="KB86" s="132">
        <f t="shared" si="222"/>
        <v>0</v>
      </c>
      <c r="KC86" s="132">
        <f t="shared" si="222"/>
        <v>0</v>
      </c>
      <c r="KD86" s="132">
        <f t="shared" si="222"/>
        <v>0</v>
      </c>
      <c r="KE86" s="132">
        <f t="shared" si="222"/>
        <v>0</v>
      </c>
      <c r="KF86" s="132">
        <f t="shared" si="222"/>
        <v>0</v>
      </c>
      <c r="KG86" s="132">
        <f t="shared" si="222"/>
        <v>0</v>
      </c>
      <c r="KH86" s="132">
        <f t="shared" si="222"/>
        <v>0</v>
      </c>
      <c r="KI86" s="132">
        <f t="shared" si="222"/>
        <v>0</v>
      </c>
      <c r="KJ86" s="132">
        <f t="shared" si="222"/>
        <v>0</v>
      </c>
      <c r="KK86" s="132">
        <f t="shared" si="222"/>
        <v>0</v>
      </c>
      <c r="KL86" s="132">
        <f t="shared" si="222"/>
        <v>0</v>
      </c>
      <c r="KM86" s="132">
        <f t="shared" si="222"/>
        <v>0</v>
      </c>
      <c r="KN86" s="132">
        <f t="shared" si="222"/>
        <v>0</v>
      </c>
      <c r="KO86" s="132">
        <f t="shared" si="222"/>
        <v>0</v>
      </c>
      <c r="KP86" s="132">
        <f t="shared" si="222"/>
        <v>0</v>
      </c>
      <c r="KQ86" s="132">
        <f t="shared" si="222"/>
        <v>0</v>
      </c>
      <c r="KR86" s="132">
        <f t="shared" si="222"/>
        <v>0</v>
      </c>
      <c r="KS86" s="132">
        <f t="shared" si="222"/>
        <v>0</v>
      </c>
      <c r="KT86" s="132">
        <f t="shared" si="222"/>
        <v>0</v>
      </c>
      <c r="KU86" s="132">
        <f t="shared" si="222"/>
        <v>0</v>
      </c>
      <c r="KV86" s="132">
        <f t="shared" si="222"/>
        <v>0</v>
      </c>
      <c r="KW86" s="132">
        <f t="shared" si="222"/>
        <v>0</v>
      </c>
      <c r="KX86" s="132">
        <f t="shared" si="222"/>
        <v>0</v>
      </c>
      <c r="KY86" s="132">
        <f t="shared" si="222"/>
        <v>0</v>
      </c>
      <c r="KZ86" s="132">
        <f t="shared" si="222"/>
        <v>0</v>
      </c>
      <c r="LA86" s="132">
        <f t="shared" si="222"/>
        <v>0</v>
      </c>
      <c r="LB86" s="132">
        <f t="shared" si="222"/>
        <v>0</v>
      </c>
      <c r="LC86" s="132">
        <f t="shared" si="222"/>
        <v>0</v>
      </c>
      <c r="LD86" s="132">
        <f t="shared" si="222"/>
        <v>0</v>
      </c>
      <c r="LE86" s="132">
        <f t="shared" si="222"/>
        <v>0</v>
      </c>
      <c r="LF86" s="132">
        <f t="shared" si="222"/>
        <v>0</v>
      </c>
      <c r="LG86" s="132">
        <f t="shared" si="222"/>
        <v>0</v>
      </c>
      <c r="LH86" s="132">
        <f t="shared" si="222"/>
        <v>0</v>
      </c>
      <c r="LI86" s="132">
        <f t="shared" si="222"/>
        <v>0</v>
      </c>
      <c r="LJ86" s="132">
        <f t="shared" si="222"/>
        <v>0</v>
      </c>
      <c r="LK86" s="132">
        <f t="shared" si="222"/>
        <v>0</v>
      </c>
      <c r="LL86" s="132">
        <f t="shared" si="222"/>
        <v>0</v>
      </c>
      <c r="LM86" s="132">
        <f t="shared" si="222"/>
        <v>0</v>
      </c>
      <c r="LN86" s="132">
        <f t="shared" si="222"/>
        <v>0</v>
      </c>
      <c r="LO86" s="132">
        <f t="shared" si="222"/>
        <v>0</v>
      </c>
      <c r="LP86" s="132">
        <f t="shared" si="222"/>
        <v>0</v>
      </c>
      <c r="LQ86" s="132">
        <f t="shared" si="222"/>
        <v>0</v>
      </c>
      <c r="LR86" s="132">
        <f t="shared" si="222"/>
        <v>0</v>
      </c>
      <c r="LS86" s="132">
        <f t="shared" si="222"/>
        <v>0</v>
      </c>
      <c r="LT86" s="132">
        <f t="shared" si="222"/>
        <v>0</v>
      </c>
      <c r="LU86" s="132">
        <f t="shared" si="222"/>
        <v>0</v>
      </c>
      <c r="LV86" s="132">
        <f t="shared" si="222"/>
        <v>0</v>
      </c>
      <c r="LW86" s="132">
        <f t="shared" si="222"/>
        <v>0</v>
      </c>
      <c r="LX86" s="132">
        <f t="shared" si="222"/>
        <v>0</v>
      </c>
      <c r="LY86" s="132">
        <f t="shared" si="222"/>
        <v>0</v>
      </c>
      <c r="LZ86" s="132">
        <f t="shared" si="222"/>
        <v>0</v>
      </c>
      <c r="MA86" s="132">
        <f t="shared" si="222"/>
        <v>0</v>
      </c>
      <c r="MB86" s="132">
        <f t="shared" si="222"/>
        <v>0</v>
      </c>
      <c r="MC86" s="132">
        <f t="shared" si="222"/>
        <v>0</v>
      </c>
      <c r="MD86" s="132">
        <f t="shared" si="222"/>
        <v>0</v>
      </c>
      <c r="ME86" s="132">
        <f t="shared" si="222"/>
        <v>0</v>
      </c>
      <c r="MF86" s="132">
        <f t="shared" si="222"/>
        <v>0</v>
      </c>
      <c r="MG86" s="132">
        <f t="shared" si="222"/>
        <v>0</v>
      </c>
      <c r="MH86" s="132">
        <f t="shared" si="222"/>
        <v>0</v>
      </c>
      <c r="MI86" s="132">
        <f t="shared" si="222"/>
        <v>0</v>
      </c>
      <c r="MJ86" s="132">
        <f t="shared" si="222"/>
        <v>0</v>
      </c>
      <c r="MK86" s="132">
        <f t="shared" si="222"/>
        <v>0</v>
      </c>
      <c r="ML86" s="132">
        <f t="shared" si="222"/>
        <v>0</v>
      </c>
      <c r="MM86" s="132">
        <f t="shared" si="222"/>
        <v>0</v>
      </c>
      <c r="MN86" s="132">
        <f t="shared" si="222"/>
        <v>0</v>
      </c>
      <c r="MO86" s="132">
        <f t="shared" si="222"/>
        <v>0</v>
      </c>
      <c r="MP86" s="132">
        <f t="shared" si="222"/>
        <v>0</v>
      </c>
      <c r="MQ86" s="132">
        <f t="shared" si="222"/>
        <v>0</v>
      </c>
      <c r="MR86" s="132">
        <f t="shared" si="222"/>
        <v>0</v>
      </c>
      <c r="MS86" s="132">
        <f t="shared" si="222"/>
        <v>0</v>
      </c>
      <c r="MT86" s="132">
        <f t="shared" si="222"/>
        <v>0</v>
      </c>
      <c r="MU86" s="132">
        <f t="shared" si="222"/>
        <v>0</v>
      </c>
      <c r="MV86" s="132">
        <f t="shared" si="222"/>
        <v>0</v>
      </c>
      <c r="MW86" s="132">
        <f t="shared" si="222"/>
        <v>0</v>
      </c>
      <c r="MX86" s="132">
        <f t="shared" si="222"/>
        <v>0</v>
      </c>
      <c r="MY86" s="132">
        <f t="shared" si="222"/>
        <v>0</v>
      </c>
      <c r="MZ86" s="132">
        <f t="shared" si="222"/>
        <v>0</v>
      </c>
      <c r="NA86" s="132">
        <f t="shared" si="222"/>
        <v>0</v>
      </c>
      <c r="NB86" s="132">
        <f t="shared" si="222"/>
        <v>0</v>
      </c>
      <c r="NC86" s="132">
        <f t="shared" si="222"/>
        <v>0</v>
      </c>
      <c r="ND86" s="132">
        <f t="shared" si="222"/>
        <v>0</v>
      </c>
      <c r="NE86" s="132">
        <f t="shared" si="222"/>
        <v>0</v>
      </c>
      <c r="NF86" s="132">
        <f t="shared" si="222"/>
        <v>0</v>
      </c>
      <c r="NG86" s="132">
        <f t="shared" si="222"/>
        <v>0</v>
      </c>
      <c r="NH86" s="132">
        <f t="shared" si="222"/>
        <v>0</v>
      </c>
      <c r="NI86" s="132">
        <f t="shared" si="222"/>
        <v>0</v>
      </c>
      <c r="NJ86" s="132">
        <f t="shared" si="222"/>
        <v>0</v>
      </c>
      <c r="NK86" s="132">
        <f t="shared" si="222"/>
        <v>0</v>
      </c>
      <c r="NL86" s="132">
        <f t="shared" si="222"/>
        <v>0</v>
      </c>
      <c r="NM86" s="132">
        <f t="shared" si="222"/>
        <v>0</v>
      </c>
      <c r="NN86" s="132">
        <f t="shared" si="222"/>
        <v>0</v>
      </c>
      <c r="NO86" s="132">
        <f t="shared" si="222"/>
        <v>0</v>
      </c>
      <c r="NP86" s="132">
        <f t="shared" si="222"/>
        <v>0</v>
      </c>
      <c r="NQ86" s="132">
        <f t="shared" si="222"/>
        <v>0</v>
      </c>
      <c r="NR86" s="132">
        <f t="shared" si="222"/>
        <v>0</v>
      </c>
      <c r="NS86" s="132">
        <f t="shared" si="222"/>
        <v>0</v>
      </c>
      <c r="NT86" s="132">
        <f t="shared" si="222"/>
        <v>0</v>
      </c>
      <c r="NU86" s="132">
        <f t="shared" si="222"/>
        <v>0</v>
      </c>
      <c r="NV86" s="132">
        <f t="shared" si="222"/>
        <v>0</v>
      </c>
      <c r="NW86" s="132">
        <f t="shared" si="222"/>
        <v>0</v>
      </c>
      <c r="NX86" s="132">
        <f t="shared" si="222"/>
        <v>0</v>
      </c>
      <c r="NY86" s="132">
        <f t="shared" si="222"/>
        <v>0</v>
      </c>
      <c r="NZ86" s="132">
        <f t="shared" si="222"/>
        <v>0</v>
      </c>
      <c r="OA86" s="132">
        <f t="shared" si="222"/>
        <v>0</v>
      </c>
      <c r="OB86" s="132">
        <f t="shared" si="222"/>
        <v>0</v>
      </c>
      <c r="OC86" s="132">
        <f t="shared" si="222"/>
        <v>0</v>
      </c>
      <c r="OD86" s="132">
        <f t="shared" si="222"/>
        <v>0</v>
      </c>
      <c r="OE86" s="133">
        <f t="shared" si="222"/>
        <v>0</v>
      </c>
      <c r="OF86" s="133">
        <f t="shared" si="222"/>
        <v>0</v>
      </c>
      <c r="OG86" s="133">
        <f t="shared" si="222"/>
        <v>0</v>
      </c>
      <c r="OH86" s="133">
        <f t="shared" si="222"/>
        <v>0</v>
      </c>
      <c r="OI86" s="133">
        <f t="shared" si="222"/>
        <v>0</v>
      </c>
      <c r="OJ86" s="133">
        <f t="shared" si="222"/>
        <v>0</v>
      </c>
      <c r="OK86" s="133">
        <f t="shared" si="222"/>
        <v>0</v>
      </c>
      <c r="OL86" s="133">
        <f t="shared" si="222"/>
        <v>0</v>
      </c>
      <c r="OM86" s="133">
        <f t="shared" si="222"/>
        <v>0</v>
      </c>
      <c r="ON86" s="133">
        <f t="shared" si="222"/>
        <v>0</v>
      </c>
      <c r="OO86" s="133">
        <f t="shared" si="222"/>
        <v>0</v>
      </c>
      <c r="OP86" s="133">
        <f t="shared" si="222"/>
        <v>0</v>
      </c>
      <c r="OQ86" s="133">
        <f t="shared" si="222"/>
        <v>0</v>
      </c>
      <c r="OR86" s="133">
        <f t="shared" si="222"/>
        <v>0</v>
      </c>
      <c r="OS86" s="133">
        <f t="shared" si="222"/>
        <v>0</v>
      </c>
      <c r="OT86" s="133">
        <f t="shared" si="222"/>
        <v>0</v>
      </c>
      <c r="OU86" s="133">
        <f t="shared" si="222"/>
        <v>0</v>
      </c>
      <c r="OV86" s="133">
        <f t="shared" si="222"/>
        <v>0</v>
      </c>
      <c r="OW86" s="133">
        <f t="shared" si="222"/>
        <v>0</v>
      </c>
      <c r="OX86" s="133">
        <f t="shared" si="222"/>
        <v>0</v>
      </c>
      <c r="OY86" s="133">
        <f t="shared" si="222"/>
        <v>0</v>
      </c>
      <c r="OZ86" s="133">
        <f t="shared" si="222"/>
        <v>0</v>
      </c>
      <c r="PA86" s="133">
        <f t="shared" si="222"/>
        <v>0</v>
      </c>
      <c r="PB86" s="133">
        <f t="shared" si="222"/>
        <v>0</v>
      </c>
      <c r="PC86" s="133">
        <f t="shared" si="222"/>
        <v>0</v>
      </c>
      <c r="PD86" s="133">
        <f t="shared" si="222"/>
        <v>0</v>
      </c>
      <c r="PE86" s="133">
        <f t="shared" si="222"/>
        <v>0</v>
      </c>
      <c r="PF86" s="133">
        <f t="shared" si="222"/>
        <v>0</v>
      </c>
      <c r="PG86" s="133">
        <f t="shared" si="222"/>
        <v>0</v>
      </c>
      <c r="PH86" s="133">
        <f t="shared" si="222"/>
        <v>0</v>
      </c>
      <c r="PI86" s="133">
        <f t="shared" si="222"/>
        <v>0</v>
      </c>
      <c r="PJ86" s="133">
        <f t="shared" si="222"/>
        <v>0</v>
      </c>
      <c r="PK86" s="133">
        <f t="shared" si="222"/>
        <v>0</v>
      </c>
      <c r="PL86" s="133">
        <f t="shared" si="222"/>
        <v>0</v>
      </c>
      <c r="PM86" s="133">
        <f t="shared" si="222"/>
        <v>0</v>
      </c>
      <c r="PN86" s="133">
        <f t="shared" si="222"/>
        <v>0</v>
      </c>
      <c r="PO86" s="133">
        <f t="shared" si="222"/>
        <v>0</v>
      </c>
      <c r="PP86" s="133">
        <f t="shared" si="222"/>
        <v>0</v>
      </c>
      <c r="PQ86" s="133">
        <f t="shared" si="222"/>
        <v>0</v>
      </c>
      <c r="PR86" s="133">
        <f t="shared" si="222"/>
        <v>0</v>
      </c>
      <c r="PS86" s="133">
        <f t="shared" si="222"/>
        <v>0</v>
      </c>
      <c r="PT86" s="133">
        <f t="shared" si="222"/>
        <v>0</v>
      </c>
      <c r="PU86" s="133">
        <f t="shared" si="222"/>
        <v>0</v>
      </c>
      <c r="PV86" s="133">
        <f t="shared" si="222"/>
        <v>0</v>
      </c>
      <c r="PW86" s="133">
        <f t="shared" si="222"/>
        <v>0</v>
      </c>
      <c r="PX86" s="133">
        <f t="shared" si="222"/>
        <v>0</v>
      </c>
      <c r="PY86" s="133">
        <f t="shared" si="222"/>
        <v>0</v>
      </c>
      <c r="PZ86" s="133">
        <f t="shared" si="222"/>
        <v>0</v>
      </c>
      <c r="QA86" s="133">
        <f t="shared" si="222"/>
        <v>0</v>
      </c>
      <c r="QB86" s="133">
        <f t="shared" si="222"/>
        <v>0</v>
      </c>
      <c r="QC86" s="133">
        <f t="shared" si="222"/>
        <v>0</v>
      </c>
      <c r="QD86" s="133">
        <f t="shared" si="222"/>
        <v>0</v>
      </c>
      <c r="QE86" s="133">
        <f t="shared" si="222"/>
        <v>0</v>
      </c>
      <c r="QF86" s="133">
        <f t="shared" si="222"/>
        <v>0</v>
      </c>
      <c r="QG86" s="133">
        <f t="shared" si="222"/>
        <v>0</v>
      </c>
      <c r="QH86" s="133">
        <f t="shared" si="222"/>
        <v>0</v>
      </c>
      <c r="QI86" s="133">
        <f t="shared" si="222"/>
        <v>0</v>
      </c>
    </row>
    <row r="87" ht="21.75" customHeight="1">
      <c r="A87" s="120" t="s">
        <v>170</v>
      </c>
      <c r="B87" s="126">
        <f t="shared" si="223"/>
        <v>0</v>
      </c>
      <c r="C87" s="122" t="s">
        <v>79</v>
      </c>
      <c r="D87" s="123">
        <v>1.0</v>
      </c>
      <c r="E87" s="122">
        <f t="shared" si="224"/>
        <v>0</v>
      </c>
      <c r="F87" s="123">
        <v>1.0</v>
      </c>
      <c r="G87" s="122">
        <f t="shared" si="225"/>
        <v>0</v>
      </c>
      <c r="H87" s="104"/>
      <c r="I87" s="125" t="s">
        <v>177</v>
      </c>
      <c r="J87" s="126">
        <f t="shared" si="226"/>
        <v>0</v>
      </c>
      <c r="K87" s="127" t="s">
        <v>79</v>
      </c>
      <c r="L87" s="128">
        <v>1.0</v>
      </c>
      <c r="M87" s="127">
        <f t="shared" si="227"/>
        <v>0</v>
      </c>
      <c r="N87" s="128">
        <v>1.0</v>
      </c>
      <c r="O87" s="127">
        <f t="shared" si="228"/>
        <v>0</v>
      </c>
      <c r="P87" s="104"/>
      <c r="Q87" s="125" t="s">
        <v>88</v>
      </c>
      <c r="R87" s="126">
        <f t="shared" si="229"/>
        <v>0</v>
      </c>
      <c r="S87" s="127" t="s">
        <v>63</v>
      </c>
      <c r="T87" s="128">
        <v>50.0</v>
      </c>
      <c r="U87" s="127">
        <f>+T$83*T87/500</f>
        <v>0</v>
      </c>
      <c r="V87" s="128">
        <v>50.0</v>
      </c>
      <c r="W87" s="127">
        <f>+V$83*V87/500</f>
        <v>0</v>
      </c>
      <c r="X87" s="104"/>
      <c r="Y87" s="125" t="s">
        <v>170</v>
      </c>
      <c r="Z87" s="126">
        <f t="shared" si="230"/>
        <v>0</v>
      </c>
      <c r="AA87" s="127" t="s">
        <v>79</v>
      </c>
      <c r="AB87" s="128">
        <v>1.0</v>
      </c>
      <c r="AC87" s="127">
        <f t="shared" si="231"/>
        <v>0</v>
      </c>
      <c r="AD87" s="128">
        <v>1.0</v>
      </c>
      <c r="AE87" s="127">
        <f t="shared" si="232"/>
        <v>0</v>
      </c>
      <c r="AF87" s="104"/>
      <c r="AG87" s="104"/>
      <c r="AH87" s="125" t="s">
        <v>180</v>
      </c>
      <c r="AI87" s="126">
        <f t="shared" si="233"/>
        <v>0</v>
      </c>
      <c r="AJ87" s="127" t="s">
        <v>79</v>
      </c>
      <c r="AK87" s="128">
        <v>1.0</v>
      </c>
      <c r="AL87" s="127">
        <f t="shared" ref="AL87:AL96" si="241">+AK$83*AK87</f>
        <v>0</v>
      </c>
      <c r="AM87" s="128">
        <v>1.0</v>
      </c>
      <c r="AN87" s="127">
        <f t="shared" ref="AN87:AN96" si="242">+AM$83*AM87</f>
        <v>0</v>
      </c>
      <c r="AO87" s="104"/>
      <c r="AP87" s="125" t="s">
        <v>181</v>
      </c>
      <c r="AQ87" s="126">
        <f t="shared" si="234"/>
        <v>0</v>
      </c>
      <c r="AR87" s="127" t="s">
        <v>79</v>
      </c>
      <c r="AS87" s="128">
        <v>1.0</v>
      </c>
      <c r="AT87" s="127">
        <f t="shared" si="235"/>
        <v>0</v>
      </c>
      <c r="AU87" s="128">
        <v>1.0</v>
      </c>
      <c r="AV87" s="127">
        <f t="shared" si="236"/>
        <v>0</v>
      </c>
      <c r="AW87" s="104"/>
      <c r="AX87" s="125" t="s">
        <v>86</v>
      </c>
      <c r="AY87" s="126">
        <f t="shared" si="237"/>
        <v>0</v>
      </c>
      <c r="AZ87" s="127" t="s">
        <v>63</v>
      </c>
      <c r="BA87" s="128">
        <v>10.0</v>
      </c>
      <c r="BB87" s="127">
        <f>+BA$83*BA87/500</f>
        <v>0</v>
      </c>
      <c r="BC87" s="130">
        <v>10.0</v>
      </c>
      <c r="BD87" s="127">
        <f>+BC$83*BC87/500</f>
        <v>0</v>
      </c>
      <c r="BF87" s="69"/>
      <c r="BH87" s="131">
        <f t="shared" si="238"/>
        <v>0</v>
      </c>
      <c r="BI87" s="132">
        <f t="shared" si="239"/>
        <v>0</v>
      </c>
      <c r="BJ87" s="132">
        <f t="shared" ref="BJ87:QI87" si="240">+IF($A87=BJ$11,($E87+$G87))+IF($I87=BJ$11,($M87+$O87))+IF($Q87=BJ$11,($U87+$W87))+IF($Y87=BJ$11,($AC87+$AE87))+IF($AH87=BJ$11,($AL87+$AN87))+IF($AP87=BJ$11,($AT87+$AV87))+IF($AX87=BJ$11,($BB87+$BD87))</f>
        <v>0</v>
      </c>
      <c r="BK87" s="132">
        <f t="shared" si="240"/>
        <v>0</v>
      </c>
      <c r="BL87" s="132">
        <f t="shared" si="240"/>
        <v>0</v>
      </c>
      <c r="BM87" s="132">
        <f t="shared" si="240"/>
        <v>0</v>
      </c>
      <c r="BN87" s="132">
        <f t="shared" si="240"/>
        <v>0</v>
      </c>
      <c r="BO87" s="132">
        <f t="shared" si="240"/>
        <v>0</v>
      </c>
      <c r="BP87" s="132">
        <f t="shared" si="240"/>
        <v>0</v>
      </c>
      <c r="BQ87" s="132">
        <f t="shared" si="240"/>
        <v>0</v>
      </c>
      <c r="BR87" s="132">
        <f t="shared" si="240"/>
        <v>0</v>
      </c>
      <c r="BS87" s="132">
        <f t="shared" si="240"/>
        <v>0</v>
      </c>
      <c r="BT87" s="132">
        <f t="shared" si="240"/>
        <v>0</v>
      </c>
      <c r="BU87" s="132">
        <f t="shared" si="240"/>
        <v>0</v>
      </c>
      <c r="BV87" s="132">
        <f t="shared" si="240"/>
        <v>0</v>
      </c>
      <c r="BW87" s="132">
        <f t="shared" si="240"/>
        <v>0</v>
      </c>
      <c r="BX87" s="132">
        <f t="shared" si="240"/>
        <v>0</v>
      </c>
      <c r="BY87" s="132">
        <f t="shared" si="240"/>
        <v>0</v>
      </c>
      <c r="BZ87" s="132">
        <f t="shared" si="240"/>
        <v>0</v>
      </c>
      <c r="CA87" s="132">
        <f t="shared" si="240"/>
        <v>0</v>
      </c>
      <c r="CB87" s="132">
        <f t="shared" si="240"/>
        <v>0</v>
      </c>
      <c r="CC87" s="132">
        <f t="shared" si="240"/>
        <v>0</v>
      </c>
      <c r="CD87" s="132">
        <f t="shared" si="240"/>
        <v>0</v>
      </c>
      <c r="CE87" s="132">
        <f t="shared" si="240"/>
        <v>0</v>
      </c>
      <c r="CF87" s="132">
        <f t="shared" si="240"/>
        <v>0</v>
      </c>
      <c r="CG87" s="132">
        <f t="shared" si="240"/>
        <v>0</v>
      </c>
      <c r="CH87" s="132">
        <f t="shared" si="240"/>
        <v>0</v>
      </c>
      <c r="CI87" s="132">
        <f t="shared" si="240"/>
        <v>0</v>
      </c>
      <c r="CJ87" s="132">
        <f t="shared" si="240"/>
        <v>0</v>
      </c>
      <c r="CK87" s="132">
        <f t="shared" si="240"/>
        <v>0</v>
      </c>
      <c r="CL87" s="132">
        <f t="shared" si="240"/>
        <v>0</v>
      </c>
      <c r="CM87" s="132">
        <f t="shared" si="240"/>
        <v>0</v>
      </c>
      <c r="CN87" s="132">
        <f t="shared" si="240"/>
        <v>0</v>
      </c>
      <c r="CO87" s="132">
        <f t="shared" si="240"/>
        <v>0</v>
      </c>
      <c r="CP87" s="132">
        <f t="shared" si="240"/>
        <v>0</v>
      </c>
      <c r="CQ87" s="132">
        <f t="shared" si="240"/>
        <v>0</v>
      </c>
      <c r="CR87" s="132">
        <f t="shared" si="240"/>
        <v>0</v>
      </c>
      <c r="CS87" s="132">
        <f t="shared" si="240"/>
        <v>0</v>
      </c>
      <c r="CT87" s="132">
        <f t="shared" si="240"/>
        <v>0</v>
      </c>
      <c r="CU87" s="132">
        <f t="shared" si="240"/>
        <v>0</v>
      </c>
      <c r="CV87" s="132">
        <f t="shared" si="240"/>
        <v>0</v>
      </c>
      <c r="CW87" s="132">
        <f t="shared" si="240"/>
        <v>0</v>
      </c>
      <c r="CX87" s="132">
        <f t="shared" si="240"/>
        <v>0</v>
      </c>
      <c r="CY87" s="132">
        <f t="shared" si="240"/>
        <v>0</v>
      </c>
      <c r="CZ87" s="132">
        <f t="shared" si="240"/>
        <v>0</v>
      </c>
      <c r="DA87" s="132">
        <f t="shared" si="240"/>
        <v>0</v>
      </c>
      <c r="DB87" s="132">
        <f t="shared" si="240"/>
        <v>0</v>
      </c>
      <c r="DC87" s="132">
        <f t="shared" si="240"/>
        <v>0</v>
      </c>
      <c r="DD87" s="132">
        <f t="shared" si="240"/>
        <v>0</v>
      </c>
      <c r="DE87" s="132">
        <f t="shared" si="240"/>
        <v>0</v>
      </c>
      <c r="DF87" s="132">
        <f t="shared" si="240"/>
        <v>0</v>
      </c>
      <c r="DG87" s="132">
        <f t="shared" si="240"/>
        <v>0</v>
      </c>
      <c r="DH87" s="132">
        <f t="shared" si="240"/>
        <v>0</v>
      </c>
      <c r="DI87" s="132">
        <f t="shared" si="240"/>
        <v>0</v>
      </c>
      <c r="DJ87" s="132">
        <f t="shared" si="240"/>
        <v>0</v>
      </c>
      <c r="DK87" s="132">
        <f t="shared" si="240"/>
        <v>0</v>
      </c>
      <c r="DL87" s="132">
        <f t="shared" si="240"/>
        <v>0</v>
      </c>
      <c r="DM87" s="132">
        <f t="shared" si="240"/>
        <v>0</v>
      </c>
      <c r="DN87" s="132">
        <f t="shared" si="240"/>
        <v>0</v>
      </c>
      <c r="DO87" s="132">
        <f t="shared" si="240"/>
        <v>0</v>
      </c>
      <c r="DP87" s="132">
        <f t="shared" si="240"/>
        <v>0</v>
      </c>
      <c r="DQ87" s="132">
        <f t="shared" si="240"/>
        <v>0</v>
      </c>
      <c r="DR87" s="132">
        <f t="shared" si="240"/>
        <v>0</v>
      </c>
      <c r="DS87" s="132">
        <f t="shared" si="240"/>
        <v>0</v>
      </c>
      <c r="DT87" s="132">
        <f t="shared" si="240"/>
        <v>0</v>
      </c>
      <c r="DU87" s="132">
        <f t="shared" si="240"/>
        <v>0</v>
      </c>
      <c r="DV87" s="132">
        <f t="shared" si="240"/>
        <v>0</v>
      </c>
      <c r="DW87" s="132">
        <f t="shared" si="240"/>
        <v>0</v>
      </c>
      <c r="DX87" s="132">
        <f t="shared" si="240"/>
        <v>0</v>
      </c>
      <c r="DY87" s="132">
        <f t="shared" si="240"/>
        <v>0</v>
      </c>
      <c r="DZ87" s="132">
        <f t="shared" si="240"/>
        <v>0</v>
      </c>
      <c r="EA87" s="132">
        <f t="shared" si="240"/>
        <v>0</v>
      </c>
      <c r="EB87" s="132">
        <f t="shared" si="240"/>
        <v>0</v>
      </c>
      <c r="EC87" s="132">
        <f t="shared" si="240"/>
        <v>0</v>
      </c>
      <c r="ED87" s="132">
        <f t="shared" si="240"/>
        <v>0</v>
      </c>
      <c r="EE87" s="132">
        <f t="shared" si="240"/>
        <v>0</v>
      </c>
      <c r="EF87" s="132">
        <f t="shared" si="240"/>
        <v>0</v>
      </c>
      <c r="EG87" s="132">
        <f t="shared" si="240"/>
        <v>0</v>
      </c>
      <c r="EH87" s="132">
        <f t="shared" si="240"/>
        <v>0</v>
      </c>
      <c r="EI87" s="132">
        <f t="shared" si="240"/>
        <v>0</v>
      </c>
      <c r="EJ87" s="132">
        <f t="shared" si="240"/>
        <v>0</v>
      </c>
      <c r="EK87" s="132">
        <f t="shared" si="240"/>
        <v>0</v>
      </c>
      <c r="EL87" s="132">
        <f t="shared" si="240"/>
        <v>0</v>
      </c>
      <c r="EM87" s="132">
        <f t="shared" si="240"/>
        <v>0</v>
      </c>
      <c r="EN87" s="132">
        <f t="shared" si="240"/>
        <v>0</v>
      </c>
      <c r="EO87" s="132">
        <f t="shared" si="240"/>
        <v>0</v>
      </c>
      <c r="EP87" s="132">
        <f t="shared" si="240"/>
        <v>0</v>
      </c>
      <c r="EQ87" s="132">
        <f t="shared" si="240"/>
        <v>0</v>
      </c>
      <c r="ER87" s="132">
        <f t="shared" si="240"/>
        <v>0</v>
      </c>
      <c r="ES87" s="132">
        <f t="shared" si="240"/>
        <v>0</v>
      </c>
      <c r="ET87" s="132">
        <f t="shared" si="240"/>
        <v>0</v>
      </c>
      <c r="EU87" s="132">
        <f t="shared" si="240"/>
        <v>0</v>
      </c>
      <c r="EV87" s="132">
        <f t="shared" si="240"/>
        <v>0</v>
      </c>
      <c r="EW87" s="132">
        <f t="shared" si="240"/>
        <v>0</v>
      </c>
      <c r="EX87" s="132">
        <f t="shared" si="240"/>
        <v>0</v>
      </c>
      <c r="EY87" s="132">
        <f t="shared" si="240"/>
        <v>0</v>
      </c>
      <c r="EZ87" s="132">
        <f t="shared" si="240"/>
        <v>0</v>
      </c>
      <c r="FA87" s="132">
        <f t="shared" si="240"/>
        <v>0</v>
      </c>
      <c r="FB87" s="132">
        <f t="shared" si="240"/>
        <v>0</v>
      </c>
      <c r="FC87" s="132">
        <f t="shared" si="240"/>
        <v>0</v>
      </c>
      <c r="FD87" s="132">
        <f t="shared" si="240"/>
        <v>0</v>
      </c>
      <c r="FE87" s="132">
        <f t="shared" si="240"/>
        <v>0</v>
      </c>
      <c r="FF87" s="132">
        <f t="shared" si="240"/>
        <v>0</v>
      </c>
      <c r="FG87" s="132">
        <f t="shared" si="240"/>
        <v>0</v>
      </c>
      <c r="FH87" s="132">
        <f t="shared" si="240"/>
        <v>0</v>
      </c>
      <c r="FI87" s="132">
        <f t="shared" si="240"/>
        <v>0</v>
      </c>
      <c r="FJ87" s="132">
        <f t="shared" si="240"/>
        <v>0</v>
      </c>
      <c r="FK87" s="132">
        <f t="shared" si="240"/>
        <v>0</v>
      </c>
      <c r="FL87" s="132">
        <f t="shared" si="240"/>
        <v>0</v>
      </c>
      <c r="FM87" s="132">
        <f t="shared" si="240"/>
        <v>0</v>
      </c>
      <c r="FN87" s="132">
        <f t="shared" si="240"/>
        <v>0</v>
      </c>
      <c r="FO87" s="132">
        <f t="shared" si="240"/>
        <v>0</v>
      </c>
      <c r="FP87" s="132">
        <f t="shared" si="240"/>
        <v>0</v>
      </c>
      <c r="FQ87" s="132">
        <f t="shared" si="240"/>
        <v>0</v>
      </c>
      <c r="FR87" s="132">
        <f t="shared" si="240"/>
        <v>0</v>
      </c>
      <c r="FS87" s="132">
        <f t="shared" si="240"/>
        <v>0</v>
      </c>
      <c r="FT87" s="132">
        <f t="shared" si="240"/>
        <v>0</v>
      </c>
      <c r="FU87" s="132">
        <f t="shared" si="240"/>
        <v>0</v>
      </c>
      <c r="FV87" s="132">
        <f t="shared" si="240"/>
        <v>0</v>
      </c>
      <c r="FW87" s="132">
        <f t="shared" si="240"/>
        <v>0</v>
      </c>
      <c r="FX87" s="132">
        <f t="shared" si="240"/>
        <v>0</v>
      </c>
      <c r="FY87" s="132">
        <f t="shared" si="240"/>
        <v>0</v>
      </c>
      <c r="FZ87" s="132">
        <f t="shared" si="240"/>
        <v>0</v>
      </c>
      <c r="GA87" s="132">
        <f t="shared" si="240"/>
        <v>0</v>
      </c>
      <c r="GB87" s="132">
        <f t="shared" si="240"/>
        <v>0</v>
      </c>
      <c r="GC87" s="132">
        <f t="shared" si="240"/>
        <v>0</v>
      </c>
      <c r="GD87" s="132">
        <f t="shared" si="240"/>
        <v>0</v>
      </c>
      <c r="GE87" s="132">
        <f t="shared" si="240"/>
        <v>0</v>
      </c>
      <c r="GF87" s="132">
        <f t="shared" si="240"/>
        <v>0</v>
      </c>
      <c r="GG87" s="132">
        <f t="shared" si="240"/>
        <v>0</v>
      </c>
      <c r="GH87" s="132">
        <f t="shared" si="240"/>
        <v>0</v>
      </c>
      <c r="GI87" s="132">
        <f t="shared" si="240"/>
        <v>0</v>
      </c>
      <c r="GJ87" s="132">
        <f t="shared" si="240"/>
        <v>0</v>
      </c>
      <c r="GK87" s="132">
        <f t="shared" si="240"/>
        <v>0</v>
      </c>
      <c r="GL87" s="132">
        <f t="shared" si="240"/>
        <v>0</v>
      </c>
      <c r="GM87" s="132">
        <f t="shared" si="240"/>
        <v>0</v>
      </c>
      <c r="GN87" s="132">
        <f t="shared" si="240"/>
        <v>0</v>
      </c>
      <c r="GO87" s="132">
        <f t="shared" si="240"/>
        <v>0</v>
      </c>
      <c r="GP87" s="132">
        <f t="shared" si="240"/>
        <v>0</v>
      </c>
      <c r="GQ87" s="132">
        <f t="shared" si="240"/>
        <v>0</v>
      </c>
      <c r="GR87" s="132">
        <f t="shared" si="240"/>
        <v>0</v>
      </c>
      <c r="GS87" s="132">
        <f t="shared" si="240"/>
        <v>0</v>
      </c>
      <c r="GT87" s="132">
        <f t="shared" si="240"/>
        <v>0</v>
      </c>
      <c r="GU87" s="132">
        <f t="shared" si="240"/>
        <v>0</v>
      </c>
      <c r="GV87" s="132">
        <f t="shared" si="240"/>
        <v>0</v>
      </c>
      <c r="GW87" s="132">
        <f t="shared" si="240"/>
        <v>0</v>
      </c>
      <c r="GX87" s="132">
        <f t="shared" si="240"/>
        <v>0</v>
      </c>
      <c r="GY87" s="132">
        <f t="shared" si="240"/>
        <v>0</v>
      </c>
      <c r="GZ87" s="132">
        <f t="shared" si="240"/>
        <v>0</v>
      </c>
      <c r="HA87" s="132">
        <f t="shared" si="240"/>
        <v>0</v>
      </c>
      <c r="HB87" s="132">
        <f t="shared" si="240"/>
        <v>0</v>
      </c>
      <c r="HC87" s="132">
        <f t="shared" si="240"/>
        <v>0</v>
      </c>
      <c r="HD87" s="132">
        <f t="shared" si="240"/>
        <v>0</v>
      </c>
      <c r="HE87" s="132">
        <f t="shared" si="240"/>
        <v>0</v>
      </c>
      <c r="HF87" s="132">
        <f t="shared" si="240"/>
        <v>0</v>
      </c>
      <c r="HG87" s="132">
        <f t="shared" si="240"/>
        <v>0</v>
      </c>
      <c r="HH87" s="132">
        <f t="shared" si="240"/>
        <v>0</v>
      </c>
      <c r="HI87" s="132">
        <f t="shared" si="240"/>
        <v>0</v>
      </c>
      <c r="HJ87" s="132">
        <f t="shared" si="240"/>
        <v>0</v>
      </c>
      <c r="HK87" s="132">
        <f t="shared" si="240"/>
        <v>0</v>
      </c>
      <c r="HL87" s="132">
        <f t="shared" si="240"/>
        <v>0</v>
      </c>
      <c r="HM87" s="132">
        <f t="shared" si="240"/>
        <v>0</v>
      </c>
      <c r="HN87" s="132">
        <f t="shared" si="240"/>
        <v>0</v>
      </c>
      <c r="HO87" s="132">
        <f t="shared" si="240"/>
        <v>0</v>
      </c>
      <c r="HP87" s="132">
        <f t="shared" si="240"/>
        <v>0</v>
      </c>
      <c r="HQ87" s="132">
        <f t="shared" si="240"/>
        <v>0</v>
      </c>
      <c r="HR87" s="132">
        <f t="shared" si="240"/>
        <v>0</v>
      </c>
      <c r="HS87" s="132">
        <f t="shared" si="240"/>
        <v>0</v>
      </c>
      <c r="HT87" s="132">
        <f t="shared" si="240"/>
        <v>0</v>
      </c>
      <c r="HU87" s="132">
        <f t="shared" si="240"/>
        <v>0</v>
      </c>
      <c r="HV87" s="132">
        <f t="shared" si="240"/>
        <v>0</v>
      </c>
      <c r="HW87" s="132">
        <f t="shared" si="240"/>
        <v>0</v>
      </c>
      <c r="HX87" s="132">
        <f t="shared" si="240"/>
        <v>0</v>
      </c>
      <c r="HY87" s="132">
        <f t="shared" si="240"/>
        <v>0</v>
      </c>
      <c r="HZ87" s="132">
        <f t="shared" si="240"/>
        <v>0</v>
      </c>
      <c r="IA87" s="132">
        <f t="shared" si="240"/>
        <v>0</v>
      </c>
      <c r="IB87" s="132">
        <f t="shared" si="240"/>
        <v>0</v>
      </c>
      <c r="IC87" s="132">
        <f t="shared" si="240"/>
        <v>0</v>
      </c>
      <c r="ID87" s="132">
        <f t="shared" si="240"/>
        <v>0</v>
      </c>
      <c r="IE87" s="132">
        <f t="shared" si="240"/>
        <v>0</v>
      </c>
      <c r="IF87" s="132">
        <f t="shared" si="240"/>
        <v>0</v>
      </c>
      <c r="IG87" s="132">
        <f t="shared" si="240"/>
        <v>0</v>
      </c>
      <c r="IH87" s="132">
        <f t="shared" si="240"/>
        <v>0</v>
      </c>
      <c r="II87" s="132">
        <f t="shared" si="240"/>
        <v>0</v>
      </c>
      <c r="IJ87" s="132">
        <f t="shared" si="240"/>
        <v>0</v>
      </c>
      <c r="IK87" s="132">
        <f t="shared" si="240"/>
        <v>0</v>
      </c>
      <c r="IL87" s="132">
        <f t="shared" si="240"/>
        <v>0</v>
      </c>
      <c r="IM87" s="132">
        <f t="shared" si="240"/>
        <v>0</v>
      </c>
      <c r="IN87" s="132">
        <f t="shared" si="240"/>
        <v>0</v>
      </c>
      <c r="IO87" s="132">
        <f t="shared" si="240"/>
        <v>0</v>
      </c>
      <c r="IP87" s="132">
        <f t="shared" si="240"/>
        <v>0</v>
      </c>
      <c r="IQ87" s="132">
        <f t="shared" si="240"/>
        <v>0</v>
      </c>
      <c r="IR87" s="132">
        <f t="shared" si="240"/>
        <v>0</v>
      </c>
      <c r="IS87" s="132">
        <f t="shared" si="240"/>
        <v>0</v>
      </c>
      <c r="IT87" s="132">
        <f t="shared" si="240"/>
        <v>0</v>
      </c>
      <c r="IU87" s="132">
        <f t="shared" si="240"/>
        <v>0</v>
      </c>
      <c r="IV87" s="132">
        <f t="shared" si="240"/>
        <v>0</v>
      </c>
      <c r="IW87" s="132">
        <f t="shared" si="240"/>
        <v>0</v>
      </c>
      <c r="IX87" s="132">
        <f t="shared" si="240"/>
        <v>0</v>
      </c>
      <c r="IY87" s="132">
        <f t="shared" si="240"/>
        <v>0</v>
      </c>
      <c r="IZ87" s="132">
        <f t="shared" si="240"/>
        <v>0</v>
      </c>
      <c r="JA87" s="132">
        <f t="shared" si="240"/>
        <v>0</v>
      </c>
      <c r="JB87" s="132">
        <f t="shared" si="240"/>
        <v>0</v>
      </c>
      <c r="JC87" s="132">
        <f t="shared" si="240"/>
        <v>0</v>
      </c>
      <c r="JD87" s="132">
        <f t="shared" si="240"/>
        <v>0</v>
      </c>
      <c r="JE87" s="132">
        <f t="shared" si="240"/>
        <v>0</v>
      </c>
      <c r="JF87" s="132">
        <f t="shared" si="240"/>
        <v>0</v>
      </c>
      <c r="JG87" s="132">
        <f t="shared" si="240"/>
        <v>0</v>
      </c>
      <c r="JH87" s="132">
        <f t="shared" si="240"/>
        <v>0</v>
      </c>
      <c r="JI87" s="132">
        <f t="shared" si="240"/>
        <v>0</v>
      </c>
      <c r="JJ87" s="132">
        <f t="shared" si="240"/>
        <v>0</v>
      </c>
      <c r="JK87" s="132">
        <f t="shared" si="240"/>
        <v>0</v>
      </c>
      <c r="JL87" s="132">
        <f t="shared" si="240"/>
        <v>0</v>
      </c>
      <c r="JM87" s="132">
        <f t="shared" si="240"/>
        <v>0</v>
      </c>
      <c r="JN87" s="132">
        <f t="shared" si="240"/>
        <v>0</v>
      </c>
      <c r="JO87" s="132">
        <f t="shared" si="240"/>
        <v>0</v>
      </c>
      <c r="JP87" s="132">
        <f t="shared" si="240"/>
        <v>0</v>
      </c>
      <c r="JQ87" s="132">
        <f t="shared" si="240"/>
        <v>0</v>
      </c>
      <c r="JR87" s="132">
        <f t="shared" si="240"/>
        <v>0</v>
      </c>
      <c r="JS87" s="132">
        <f t="shared" si="240"/>
        <v>0</v>
      </c>
      <c r="JT87" s="132">
        <f t="shared" si="240"/>
        <v>0</v>
      </c>
      <c r="JU87" s="132">
        <f t="shared" si="240"/>
        <v>0</v>
      </c>
      <c r="JV87" s="132">
        <f t="shared" si="240"/>
        <v>0</v>
      </c>
      <c r="JW87" s="132">
        <f t="shared" si="240"/>
        <v>0</v>
      </c>
      <c r="JX87" s="132">
        <f t="shared" si="240"/>
        <v>0</v>
      </c>
      <c r="JY87" s="132">
        <f t="shared" si="240"/>
        <v>0</v>
      </c>
      <c r="JZ87" s="132">
        <f t="shared" si="240"/>
        <v>0</v>
      </c>
      <c r="KA87" s="132">
        <f t="shared" si="240"/>
        <v>0</v>
      </c>
      <c r="KB87" s="132">
        <f t="shared" si="240"/>
        <v>0</v>
      </c>
      <c r="KC87" s="132">
        <f t="shared" si="240"/>
        <v>0</v>
      </c>
      <c r="KD87" s="132">
        <f t="shared" si="240"/>
        <v>0</v>
      </c>
      <c r="KE87" s="132">
        <f t="shared" si="240"/>
        <v>0</v>
      </c>
      <c r="KF87" s="132">
        <f t="shared" si="240"/>
        <v>0</v>
      </c>
      <c r="KG87" s="132">
        <f t="shared" si="240"/>
        <v>0</v>
      </c>
      <c r="KH87" s="132">
        <f t="shared" si="240"/>
        <v>0</v>
      </c>
      <c r="KI87" s="132">
        <f t="shared" si="240"/>
        <v>0</v>
      </c>
      <c r="KJ87" s="132">
        <f t="shared" si="240"/>
        <v>0</v>
      </c>
      <c r="KK87" s="132">
        <f t="shared" si="240"/>
        <v>0</v>
      </c>
      <c r="KL87" s="132">
        <f t="shared" si="240"/>
        <v>0</v>
      </c>
      <c r="KM87" s="132">
        <f t="shared" si="240"/>
        <v>0</v>
      </c>
      <c r="KN87" s="132">
        <f t="shared" si="240"/>
        <v>0</v>
      </c>
      <c r="KO87" s="132">
        <f t="shared" si="240"/>
        <v>0</v>
      </c>
      <c r="KP87" s="132">
        <f t="shared" si="240"/>
        <v>0</v>
      </c>
      <c r="KQ87" s="132">
        <f t="shared" si="240"/>
        <v>0</v>
      </c>
      <c r="KR87" s="132">
        <f t="shared" si="240"/>
        <v>0</v>
      </c>
      <c r="KS87" s="132">
        <f t="shared" si="240"/>
        <v>0</v>
      </c>
      <c r="KT87" s="132">
        <f t="shared" si="240"/>
        <v>0</v>
      </c>
      <c r="KU87" s="132">
        <f t="shared" si="240"/>
        <v>0</v>
      </c>
      <c r="KV87" s="132">
        <f t="shared" si="240"/>
        <v>0</v>
      </c>
      <c r="KW87" s="132">
        <f t="shared" si="240"/>
        <v>0</v>
      </c>
      <c r="KX87" s="132">
        <f t="shared" si="240"/>
        <v>0</v>
      </c>
      <c r="KY87" s="132">
        <f t="shared" si="240"/>
        <v>0</v>
      </c>
      <c r="KZ87" s="132">
        <f t="shared" si="240"/>
        <v>0</v>
      </c>
      <c r="LA87" s="132">
        <f t="shared" si="240"/>
        <v>0</v>
      </c>
      <c r="LB87" s="132">
        <f t="shared" si="240"/>
        <v>0</v>
      </c>
      <c r="LC87" s="132">
        <f t="shared" si="240"/>
        <v>0</v>
      </c>
      <c r="LD87" s="132">
        <f t="shared" si="240"/>
        <v>0</v>
      </c>
      <c r="LE87" s="132">
        <f t="shared" si="240"/>
        <v>0</v>
      </c>
      <c r="LF87" s="132">
        <f t="shared" si="240"/>
        <v>0</v>
      </c>
      <c r="LG87" s="132">
        <f t="shared" si="240"/>
        <v>0</v>
      </c>
      <c r="LH87" s="132">
        <f t="shared" si="240"/>
        <v>0</v>
      </c>
      <c r="LI87" s="132">
        <f t="shared" si="240"/>
        <v>0</v>
      </c>
      <c r="LJ87" s="132">
        <f t="shared" si="240"/>
        <v>0</v>
      </c>
      <c r="LK87" s="132">
        <f t="shared" si="240"/>
        <v>0</v>
      </c>
      <c r="LL87" s="132">
        <f t="shared" si="240"/>
        <v>0</v>
      </c>
      <c r="LM87" s="132">
        <f t="shared" si="240"/>
        <v>0</v>
      </c>
      <c r="LN87" s="132">
        <f t="shared" si="240"/>
        <v>0</v>
      </c>
      <c r="LO87" s="132">
        <f t="shared" si="240"/>
        <v>0</v>
      </c>
      <c r="LP87" s="132">
        <f t="shared" si="240"/>
        <v>0</v>
      </c>
      <c r="LQ87" s="132">
        <f t="shared" si="240"/>
        <v>0</v>
      </c>
      <c r="LR87" s="132">
        <f t="shared" si="240"/>
        <v>0</v>
      </c>
      <c r="LS87" s="132">
        <f t="shared" si="240"/>
        <v>0</v>
      </c>
      <c r="LT87" s="132">
        <f t="shared" si="240"/>
        <v>0</v>
      </c>
      <c r="LU87" s="132">
        <f t="shared" si="240"/>
        <v>0</v>
      </c>
      <c r="LV87" s="132">
        <f t="shared" si="240"/>
        <v>0</v>
      </c>
      <c r="LW87" s="132">
        <f t="shared" si="240"/>
        <v>0</v>
      </c>
      <c r="LX87" s="132">
        <f t="shared" si="240"/>
        <v>0</v>
      </c>
      <c r="LY87" s="132">
        <f t="shared" si="240"/>
        <v>0</v>
      </c>
      <c r="LZ87" s="132">
        <f t="shared" si="240"/>
        <v>0</v>
      </c>
      <c r="MA87" s="132">
        <f t="shared" si="240"/>
        <v>0</v>
      </c>
      <c r="MB87" s="132">
        <f t="shared" si="240"/>
        <v>0</v>
      </c>
      <c r="MC87" s="132">
        <f t="shared" si="240"/>
        <v>0</v>
      </c>
      <c r="MD87" s="132">
        <f t="shared" si="240"/>
        <v>0</v>
      </c>
      <c r="ME87" s="132">
        <f t="shared" si="240"/>
        <v>0</v>
      </c>
      <c r="MF87" s="132">
        <f t="shared" si="240"/>
        <v>0</v>
      </c>
      <c r="MG87" s="132">
        <f t="shared" si="240"/>
        <v>0</v>
      </c>
      <c r="MH87" s="132">
        <f t="shared" si="240"/>
        <v>0</v>
      </c>
      <c r="MI87" s="132">
        <f t="shared" si="240"/>
        <v>0</v>
      </c>
      <c r="MJ87" s="132">
        <f t="shared" si="240"/>
        <v>0</v>
      </c>
      <c r="MK87" s="132">
        <f t="shared" si="240"/>
        <v>0</v>
      </c>
      <c r="ML87" s="132">
        <f t="shared" si="240"/>
        <v>0</v>
      </c>
      <c r="MM87" s="132">
        <f t="shared" si="240"/>
        <v>0</v>
      </c>
      <c r="MN87" s="132">
        <f t="shared" si="240"/>
        <v>0</v>
      </c>
      <c r="MO87" s="132">
        <f t="shared" si="240"/>
        <v>0</v>
      </c>
      <c r="MP87" s="132">
        <f t="shared" si="240"/>
        <v>0</v>
      </c>
      <c r="MQ87" s="132">
        <f t="shared" si="240"/>
        <v>0</v>
      </c>
      <c r="MR87" s="132">
        <f t="shared" si="240"/>
        <v>0</v>
      </c>
      <c r="MS87" s="132">
        <f t="shared" si="240"/>
        <v>0</v>
      </c>
      <c r="MT87" s="132">
        <f t="shared" si="240"/>
        <v>0</v>
      </c>
      <c r="MU87" s="132">
        <f t="shared" si="240"/>
        <v>0</v>
      </c>
      <c r="MV87" s="132">
        <f t="shared" si="240"/>
        <v>0</v>
      </c>
      <c r="MW87" s="132">
        <f t="shared" si="240"/>
        <v>0</v>
      </c>
      <c r="MX87" s="132">
        <f t="shared" si="240"/>
        <v>0</v>
      </c>
      <c r="MY87" s="132">
        <f t="shared" si="240"/>
        <v>0</v>
      </c>
      <c r="MZ87" s="132">
        <f t="shared" si="240"/>
        <v>0</v>
      </c>
      <c r="NA87" s="132">
        <f t="shared" si="240"/>
        <v>0</v>
      </c>
      <c r="NB87" s="132">
        <f t="shared" si="240"/>
        <v>0</v>
      </c>
      <c r="NC87" s="132">
        <f t="shared" si="240"/>
        <v>0</v>
      </c>
      <c r="ND87" s="132">
        <f t="shared" si="240"/>
        <v>0</v>
      </c>
      <c r="NE87" s="132">
        <f t="shared" si="240"/>
        <v>0</v>
      </c>
      <c r="NF87" s="132">
        <f t="shared" si="240"/>
        <v>0</v>
      </c>
      <c r="NG87" s="132">
        <f t="shared" si="240"/>
        <v>0</v>
      </c>
      <c r="NH87" s="132">
        <f t="shared" si="240"/>
        <v>0</v>
      </c>
      <c r="NI87" s="132">
        <f t="shared" si="240"/>
        <v>0</v>
      </c>
      <c r="NJ87" s="132">
        <f t="shared" si="240"/>
        <v>0</v>
      </c>
      <c r="NK87" s="132">
        <f t="shared" si="240"/>
        <v>0</v>
      </c>
      <c r="NL87" s="132">
        <f t="shared" si="240"/>
        <v>0</v>
      </c>
      <c r="NM87" s="132">
        <f t="shared" si="240"/>
        <v>0</v>
      </c>
      <c r="NN87" s="132">
        <f t="shared" si="240"/>
        <v>0</v>
      </c>
      <c r="NO87" s="132">
        <f t="shared" si="240"/>
        <v>0</v>
      </c>
      <c r="NP87" s="132">
        <f t="shared" si="240"/>
        <v>0</v>
      </c>
      <c r="NQ87" s="132">
        <f t="shared" si="240"/>
        <v>0</v>
      </c>
      <c r="NR87" s="132">
        <f t="shared" si="240"/>
        <v>0</v>
      </c>
      <c r="NS87" s="132">
        <f t="shared" si="240"/>
        <v>0</v>
      </c>
      <c r="NT87" s="132">
        <f t="shared" si="240"/>
        <v>0</v>
      </c>
      <c r="NU87" s="132">
        <f t="shared" si="240"/>
        <v>0</v>
      </c>
      <c r="NV87" s="132">
        <f t="shared" si="240"/>
        <v>0</v>
      </c>
      <c r="NW87" s="132">
        <f t="shared" si="240"/>
        <v>0</v>
      </c>
      <c r="NX87" s="132">
        <f t="shared" si="240"/>
        <v>0</v>
      </c>
      <c r="NY87" s="132">
        <f t="shared" si="240"/>
        <v>0</v>
      </c>
      <c r="NZ87" s="132">
        <f t="shared" si="240"/>
        <v>0</v>
      </c>
      <c r="OA87" s="132">
        <f t="shared" si="240"/>
        <v>0</v>
      </c>
      <c r="OB87" s="132">
        <f t="shared" si="240"/>
        <v>0</v>
      </c>
      <c r="OC87" s="132">
        <f t="shared" si="240"/>
        <v>0</v>
      </c>
      <c r="OD87" s="132">
        <f t="shared" si="240"/>
        <v>0</v>
      </c>
      <c r="OE87" s="133">
        <f t="shared" si="240"/>
        <v>0</v>
      </c>
      <c r="OF87" s="133">
        <f t="shared" si="240"/>
        <v>0</v>
      </c>
      <c r="OG87" s="133">
        <f t="shared" si="240"/>
        <v>0</v>
      </c>
      <c r="OH87" s="133">
        <f t="shared" si="240"/>
        <v>0</v>
      </c>
      <c r="OI87" s="133">
        <f t="shared" si="240"/>
        <v>0</v>
      </c>
      <c r="OJ87" s="133">
        <f t="shared" si="240"/>
        <v>0</v>
      </c>
      <c r="OK87" s="133">
        <f t="shared" si="240"/>
        <v>0</v>
      </c>
      <c r="OL87" s="133">
        <f t="shared" si="240"/>
        <v>0</v>
      </c>
      <c r="OM87" s="133">
        <f t="shared" si="240"/>
        <v>0</v>
      </c>
      <c r="ON87" s="133">
        <f t="shared" si="240"/>
        <v>0</v>
      </c>
      <c r="OO87" s="133">
        <f t="shared" si="240"/>
        <v>0</v>
      </c>
      <c r="OP87" s="133">
        <f t="shared" si="240"/>
        <v>0</v>
      </c>
      <c r="OQ87" s="133">
        <f t="shared" si="240"/>
        <v>0</v>
      </c>
      <c r="OR87" s="133">
        <f t="shared" si="240"/>
        <v>0</v>
      </c>
      <c r="OS87" s="133">
        <f t="shared" si="240"/>
        <v>0</v>
      </c>
      <c r="OT87" s="133">
        <f t="shared" si="240"/>
        <v>0</v>
      </c>
      <c r="OU87" s="133">
        <f t="shared" si="240"/>
        <v>0</v>
      </c>
      <c r="OV87" s="133">
        <f t="shared" si="240"/>
        <v>0</v>
      </c>
      <c r="OW87" s="133">
        <f t="shared" si="240"/>
        <v>0</v>
      </c>
      <c r="OX87" s="133">
        <f t="shared" si="240"/>
        <v>0</v>
      </c>
      <c r="OY87" s="133">
        <f t="shared" si="240"/>
        <v>0</v>
      </c>
      <c r="OZ87" s="133">
        <f t="shared" si="240"/>
        <v>0</v>
      </c>
      <c r="PA87" s="133">
        <f t="shared" si="240"/>
        <v>0</v>
      </c>
      <c r="PB87" s="133">
        <f t="shared" si="240"/>
        <v>0</v>
      </c>
      <c r="PC87" s="133">
        <f t="shared" si="240"/>
        <v>0</v>
      </c>
      <c r="PD87" s="133">
        <f t="shared" si="240"/>
        <v>0</v>
      </c>
      <c r="PE87" s="133">
        <f t="shared" si="240"/>
        <v>0</v>
      </c>
      <c r="PF87" s="133">
        <f t="shared" si="240"/>
        <v>0</v>
      </c>
      <c r="PG87" s="133">
        <f t="shared" si="240"/>
        <v>0</v>
      </c>
      <c r="PH87" s="133">
        <f t="shared" si="240"/>
        <v>0</v>
      </c>
      <c r="PI87" s="133">
        <f t="shared" si="240"/>
        <v>0</v>
      </c>
      <c r="PJ87" s="133">
        <f t="shared" si="240"/>
        <v>0</v>
      </c>
      <c r="PK87" s="133">
        <f t="shared" si="240"/>
        <v>0</v>
      </c>
      <c r="PL87" s="133">
        <f t="shared" si="240"/>
        <v>0</v>
      </c>
      <c r="PM87" s="133">
        <f t="shared" si="240"/>
        <v>0</v>
      </c>
      <c r="PN87" s="133">
        <f t="shared" si="240"/>
        <v>0</v>
      </c>
      <c r="PO87" s="133">
        <f t="shared" si="240"/>
        <v>0</v>
      </c>
      <c r="PP87" s="133">
        <f t="shared" si="240"/>
        <v>0</v>
      </c>
      <c r="PQ87" s="133">
        <f t="shared" si="240"/>
        <v>0</v>
      </c>
      <c r="PR87" s="133">
        <f t="shared" si="240"/>
        <v>0</v>
      </c>
      <c r="PS87" s="133">
        <f t="shared" si="240"/>
        <v>0</v>
      </c>
      <c r="PT87" s="133">
        <f t="shared" si="240"/>
        <v>0</v>
      </c>
      <c r="PU87" s="133">
        <f t="shared" si="240"/>
        <v>0</v>
      </c>
      <c r="PV87" s="133">
        <f t="shared" si="240"/>
        <v>0</v>
      </c>
      <c r="PW87" s="133">
        <f t="shared" si="240"/>
        <v>0</v>
      </c>
      <c r="PX87" s="133">
        <f t="shared" si="240"/>
        <v>0</v>
      </c>
      <c r="PY87" s="133">
        <f t="shared" si="240"/>
        <v>0</v>
      </c>
      <c r="PZ87" s="133">
        <f t="shared" si="240"/>
        <v>0</v>
      </c>
      <c r="QA87" s="133">
        <f t="shared" si="240"/>
        <v>0</v>
      </c>
      <c r="QB87" s="133">
        <f t="shared" si="240"/>
        <v>0</v>
      </c>
      <c r="QC87" s="133">
        <f t="shared" si="240"/>
        <v>0</v>
      </c>
      <c r="QD87" s="133">
        <f t="shared" si="240"/>
        <v>0</v>
      </c>
      <c r="QE87" s="133">
        <f t="shared" si="240"/>
        <v>0</v>
      </c>
      <c r="QF87" s="133">
        <f t="shared" si="240"/>
        <v>0</v>
      </c>
      <c r="QG87" s="133">
        <f t="shared" si="240"/>
        <v>0</v>
      </c>
      <c r="QH87" s="133">
        <f t="shared" si="240"/>
        <v>0</v>
      </c>
      <c r="QI87" s="133">
        <f t="shared" si="240"/>
        <v>0</v>
      </c>
    </row>
    <row r="88" ht="21.75" customHeight="1">
      <c r="A88" s="141"/>
      <c r="B88" s="126">
        <f t="shared" si="223"/>
        <v>0</v>
      </c>
      <c r="C88" s="122"/>
      <c r="D88" s="123"/>
      <c r="E88" s="122">
        <f t="shared" si="224"/>
        <v>0</v>
      </c>
      <c r="F88" s="123"/>
      <c r="G88" s="122">
        <f t="shared" si="225"/>
        <v>0</v>
      </c>
      <c r="H88" s="104"/>
      <c r="I88" s="139"/>
      <c r="J88" s="126">
        <f t="shared" si="226"/>
        <v>0</v>
      </c>
      <c r="K88" s="127"/>
      <c r="L88" s="128"/>
      <c r="M88" s="127">
        <f t="shared" si="227"/>
        <v>0</v>
      </c>
      <c r="N88" s="128"/>
      <c r="O88" s="127">
        <f t="shared" si="228"/>
        <v>0</v>
      </c>
      <c r="P88" s="104"/>
      <c r="Q88" s="139"/>
      <c r="R88" s="126">
        <f t="shared" si="229"/>
        <v>0</v>
      </c>
      <c r="S88" s="127"/>
      <c r="T88" s="128"/>
      <c r="U88" s="127">
        <f t="shared" ref="U88:U96" si="244">+T$83*T88</f>
        <v>0</v>
      </c>
      <c r="V88" s="128"/>
      <c r="W88" s="127">
        <f t="shared" ref="W88:W96" si="245">+V$83*V88</f>
        <v>0</v>
      </c>
      <c r="X88" s="104"/>
      <c r="Y88" s="139"/>
      <c r="Z88" s="126">
        <f t="shared" si="230"/>
        <v>0</v>
      </c>
      <c r="AA88" s="127"/>
      <c r="AB88" s="128"/>
      <c r="AC88" s="127">
        <f t="shared" si="231"/>
        <v>0</v>
      </c>
      <c r="AD88" s="128"/>
      <c r="AE88" s="127">
        <f t="shared" si="232"/>
        <v>0</v>
      </c>
      <c r="AF88" s="104"/>
      <c r="AG88" s="104"/>
      <c r="AH88" s="139"/>
      <c r="AI88" s="126">
        <f t="shared" si="233"/>
        <v>0</v>
      </c>
      <c r="AJ88" s="127"/>
      <c r="AK88" s="128"/>
      <c r="AL88" s="127">
        <f t="shared" si="241"/>
        <v>0</v>
      </c>
      <c r="AM88" s="128"/>
      <c r="AN88" s="127">
        <f t="shared" si="242"/>
        <v>0</v>
      </c>
      <c r="AO88" s="104"/>
      <c r="AP88" s="139"/>
      <c r="AQ88" s="126">
        <f t="shared" si="234"/>
        <v>0</v>
      </c>
      <c r="AR88" s="210"/>
      <c r="AS88" s="128"/>
      <c r="AT88" s="127">
        <f t="shared" si="235"/>
        <v>0</v>
      </c>
      <c r="AU88" s="128"/>
      <c r="AV88" s="127">
        <f t="shared" si="236"/>
        <v>0</v>
      </c>
      <c r="AW88" s="104"/>
      <c r="AX88" s="125" t="s">
        <v>170</v>
      </c>
      <c r="AY88" s="126">
        <f t="shared" si="237"/>
        <v>0</v>
      </c>
      <c r="AZ88" s="127" t="s">
        <v>79</v>
      </c>
      <c r="BA88" s="128">
        <v>1.0</v>
      </c>
      <c r="BB88" s="127">
        <f t="shared" ref="BB88:BB96" si="246">+BA$83*BA88</f>
        <v>0</v>
      </c>
      <c r="BC88" s="130">
        <v>1.0</v>
      </c>
      <c r="BD88" s="127">
        <f t="shared" ref="BD88:BD96" si="247">+BC$83*BC88</f>
        <v>0</v>
      </c>
      <c r="BF88" s="69"/>
      <c r="BH88" s="131">
        <f t="shared" si="238"/>
        <v>0</v>
      </c>
      <c r="BI88" s="132">
        <f t="shared" si="239"/>
        <v>0</v>
      </c>
      <c r="BJ88" s="132">
        <f t="shared" ref="BJ88:QI88" si="243">+IF($A88=BJ$11,($E88+$G88))+IF($I88=BJ$11,($M88+$O88))+IF($Q88=BJ$11,($U88+$W88))+IF($Y88=BJ$11,($AC88+$AE88))+IF($AH88=BJ$11,($AL88+$AN88))+IF($AP88=BJ$11,($AT88+$AV88))+IF($AX88=BJ$11,($BB88+$BD88))</f>
        <v>0</v>
      </c>
      <c r="BK88" s="132">
        <f t="shared" si="243"/>
        <v>0</v>
      </c>
      <c r="BL88" s="132">
        <f t="shared" si="243"/>
        <v>0</v>
      </c>
      <c r="BM88" s="132">
        <f t="shared" si="243"/>
        <v>0</v>
      </c>
      <c r="BN88" s="132">
        <f t="shared" si="243"/>
        <v>0</v>
      </c>
      <c r="BO88" s="132">
        <f t="shared" si="243"/>
        <v>0</v>
      </c>
      <c r="BP88" s="132">
        <f t="shared" si="243"/>
        <v>0</v>
      </c>
      <c r="BQ88" s="132">
        <f t="shared" si="243"/>
        <v>0</v>
      </c>
      <c r="BR88" s="132">
        <f t="shared" si="243"/>
        <v>0</v>
      </c>
      <c r="BS88" s="132">
        <f t="shared" si="243"/>
        <v>0</v>
      </c>
      <c r="BT88" s="132">
        <f t="shared" si="243"/>
        <v>0</v>
      </c>
      <c r="BU88" s="132">
        <f t="shared" si="243"/>
        <v>0</v>
      </c>
      <c r="BV88" s="132">
        <f t="shared" si="243"/>
        <v>0</v>
      </c>
      <c r="BW88" s="132">
        <f t="shared" si="243"/>
        <v>0</v>
      </c>
      <c r="BX88" s="132">
        <f t="shared" si="243"/>
        <v>0</v>
      </c>
      <c r="BY88" s="132">
        <f t="shared" si="243"/>
        <v>0</v>
      </c>
      <c r="BZ88" s="132">
        <f t="shared" si="243"/>
        <v>0</v>
      </c>
      <c r="CA88" s="132">
        <f t="shared" si="243"/>
        <v>0</v>
      </c>
      <c r="CB88" s="132">
        <f t="shared" si="243"/>
        <v>0</v>
      </c>
      <c r="CC88" s="132">
        <f t="shared" si="243"/>
        <v>0</v>
      </c>
      <c r="CD88" s="132">
        <f t="shared" si="243"/>
        <v>0</v>
      </c>
      <c r="CE88" s="132">
        <f t="shared" si="243"/>
        <v>0</v>
      </c>
      <c r="CF88" s="132">
        <f t="shared" si="243"/>
        <v>0</v>
      </c>
      <c r="CG88" s="132">
        <f t="shared" si="243"/>
        <v>0</v>
      </c>
      <c r="CH88" s="132">
        <f t="shared" si="243"/>
        <v>0</v>
      </c>
      <c r="CI88" s="132">
        <f t="shared" si="243"/>
        <v>0</v>
      </c>
      <c r="CJ88" s="132">
        <f t="shared" si="243"/>
        <v>0</v>
      </c>
      <c r="CK88" s="132">
        <f t="shared" si="243"/>
        <v>0</v>
      </c>
      <c r="CL88" s="132">
        <f t="shared" si="243"/>
        <v>0</v>
      </c>
      <c r="CM88" s="132">
        <f t="shared" si="243"/>
        <v>0</v>
      </c>
      <c r="CN88" s="132">
        <f t="shared" si="243"/>
        <v>0</v>
      </c>
      <c r="CO88" s="132">
        <f t="shared" si="243"/>
        <v>0</v>
      </c>
      <c r="CP88" s="132">
        <f t="shared" si="243"/>
        <v>0</v>
      </c>
      <c r="CQ88" s="132">
        <f t="shared" si="243"/>
        <v>0</v>
      </c>
      <c r="CR88" s="132">
        <f t="shared" si="243"/>
        <v>0</v>
      </c>
      <c r="CS88" s="132">
        <f t="shared" si="243"/>
        <v>0</v>
      </c>
      <c r="CT88" s="132">
        <f t="shared" si="243"/>
        <v>0</v>
      </c>
      <c r="CU88" s="132">
        <f t="shared" si="243"/>
        <v>0</v>
      </c>
      <c r="CV88" s="132">
        <f t="shared" si="243"/>
        <v>0</v>
      </c>
      <c r="CW88" s="132">
        <f t="shared" si="243"/>
        <v>0</v>
      </c>
      <c r="CX88" s="132">
        <f t="shared" si="243"/>
        <v>0</v>
      </c>
      <c r="CY88" s="132">
        <f t="shared" si="243"/>
        <v>0</v>
      </c>
      <c r="CZ88" s="132">
        <f t="shared" si="243"/>
        <v>0</v>
      </c>
      <c r="DA88" s="132">
        <f t="shared" si="243"/>
        <v>0</v>
      </c>
      <c r="DB88" s="132">
        <f t="shared" si="243"/>
        <v>0</v>
      </c>
      <c r="DC88" s="132">
        <f t="shared" si="243"/>
        <v>0</v>
      </c>
      <c r="DD88" s="132">
        <f t="shared" si="243"/>
        <v>0</v>
      </c>
      <c r="DE88" s="132">
        <f t="shared" si="243"/>
        <v>0</v>
      </c>
      <c r="DF88" s="132">
        <f t="shared" si="243"/>
        <v>0</v>
      </c>
      <c r="DG88" s="132">
        <f t="shared" si="243"/>
        <v>0</v>
      </c>
      <c r="DH88" s="132">
        <f t="shared" si="243"/>
        <v>0</v>
      </c>
      <c r="DI88" s="132">
        <f t="shared" si="243"/>
        <v>0</v>
      </c>
      <c r="DJ88" s="132">
        <f t="shared" si="243"/>
        <v>0</v>
      </c>
      <c r="DK88" s="132">
        <f t="shared" si="243"/>
        <v>0</v>
      </c>
      <c r="DL88" s="132">
        <f t="shared" si="243"/>
        <v>0</v>
      </c>
      <c r="DM88" s="132">
        <f t="shared" si="243"/>
        <v>0</v>
      </c>
      <c r="DN88" s="132">
        <f t="shared" si="243"/>
        <v>0</v>
      </c>
      <c r="DO88" s="132">
        <f t="shared" si="243"/>
        <v>0</v>
      </c>
      <c r="DP88" s="132">
        <f t="shared" si="243"/>
        <v>0</v>
      </c>
      <c r="DQ88" s="132">
        <f t="shared" si="243"/>
        <v>0</v>
      </c>
      <c r="DR88" s="132">
        <f t="shared" si="243"/>
        <v>0</v>
      </c>
      <c r="DS88" s="132">
        <f t="shared" si="243"/>
        <v>0</v>
      </c>
      <c r="DT88" s="132">
        <f t="shared" si="243"/>
        <v>0</v>
      </c>
      <c r="DU88" s="132">
        <f t="shared" si="243"/>
        <v>0</v>
      </c>
      <c r="DV88" s="132">
        <f t="shared" si="243"/>
        <v>0</v>
      </c>
      <c r="DW88" s="132">
        <f t="shared" si="243"/>
        <v>0</v>
      </c>
      <c r="DX88" s="132">
        <f t="shared" si="243"/>
        <v>0</v>
      </c>
      <c r="DY88" s="132">
        <f t="shared" si="243"/>
        <v>0</v>
      </c>
      <c r="DZ88" s="132">
        <f t="shared" si="243"/>
        <v>0</v>
      </c>
      <c r="EA88" s="132">
        <f t="shared" si="243"/>
        <v>0</v>
      </c>
      <c r="EB88" s="132">
        <f t="shared" si="243"/>
        <v>0</v>
      </c>
      <c r="EC88" s="132">
        <f t="shared" si="243"/>
        <v>0</v>
      </c>
      <c r="ED88" s="132">
        <f t="shared" si="243"/>
        <v>0</v>
      </c>
      <c r="EE88" s="132">
        <f t="shared" si="243"/>
        <v>0</v>
      </c>
      <c r="EF88" s="132">
        <f t="shared" si="243"/>
        <v>0</v>
      </c>
      <c r="EG88" s="132">
        <f t="shared" si="243"/>
        <v>0</v>
      </c>
      <c r="EH88" s="132">
        <f t="shared" si="243"/>
        <v>0</v>
      </c>
      <c r="EI88" s="132">
        <f t="shared" si="243"/>
        <v>0</v>
      </c>
      <c r="EJ88" s="132">
        <f t="shared" si="243"/>
        <v>0</v>
      </c>
      <c r="EK88" s="132">
        <f t="shared" si="243"/>
        <v>0</v>
      </c>
      <c r="EL88" s="132">
        <f t="shared" si="243"/>
        <v>0</v>
      </c>
      <c r="EM88" s="132">
        <f t="shared" si="243"/>
        <v>0</v>
      </c>
      <c r="EN88" s="132">
        <f t="shared" si="243"/>
        <v>0</v>
      </c>
      <c r="EO88" s="132">
        <f t="shared" si="243"/>
        <v>0</v>
      </c>
      <c r="EP88" s="132">
        <f t="shared" si="243"/>
        <v>0</v>
      </c>
      <c r="EQ88" s="132">
        <f t="shared" si="243"/>
        <v>0</v>
      </c>
      <c r="ER88" s="132">
        <f t="shared" si="243"/>
        <v>0</v>
      </c>
      <c r="ES88" s="132">
        <f t="shared" si="243"/>
        <v>0</v>
      </c>
      <c r="ET88" s="132">
        <f t="shared" si="243"/>
        <v>0</v>
      </c>
      <c r="EU88" s="132">
        <f t="shared" si="243"/>
        <v>0</v>
      </c>
      <c r="EV88" s="132">
        <f t="shared" si="243"/>
        <v>0</v>
      </c>
      <c r="EW88" s="132">
        <f t="shared" si="243"/>
        <v>0</v>
      </c>
      <c r="EX88" s="132">
        <f t="shared" si="243"/>
        <v>0</v>
      </c>
      <c r="EY88" s="132">
        <f t="shared" si="243"/>
        <v>0</v>
      </c>
      <c r="EZ88" s="132">
        <f t="shared" si="243"/>
        <v>0</v>
      </c>
      <c r="FA88" s="132">
        <f t="shared" si="243"/>
        <v>0</v>
      </c>
      <c r="FB88" s="132">
        <f t="shared" si="243"/>
        <v>0</v>
      </c>
      <c r="FC88" s="132">
        <f t="shared" si="243"/>
        <v>0</v>
      </c>
      <c r="FD88" s="132">
        <f t="shared" si="243"/>
        <v>0</v>
      </c>
      <c r="FE88" s="132">
        <f t="shared" si="243"/>
        <v>0</v>
      </c>
      <c r="FF88" s="132">
        <f t="shared" si="243"/>
        <v>0</v>
      </c>
      <c r="FG88" s="132">
        <f t="shared" si="243"/>
        <v>0</v>
      </c>
      <c r="FH88" s="132">
        <f t="shared" si="243"/>
        <v>0</v>
      </c>
      <c r="FI88" s="132">
        <f t="shared" si="243"/>
        <v>0</v>
      </c>
      <c r="FJ88" s="132">
        <f t="shared" si="243"/>
        <v>0</v>
      </c>
      <c r="FK88" s="132">
        <f t="shared" si="243"/>
        <v>0</v>
      </c>
      <c r="FL88" s="132">
        <f t="shared" si="243"/>
        <v>0</v>
      </c>
      <c r="FM88" s="132">
        <f t="shared" si="243"/>
        <v>0</v>
      </c>
      <c r="FN88" s="132">
        <f t="shared" si="243"/>
        <v>0</v>
      </c>
      <c r="FO88" s="132">
        <f t="shared" si="243"/>
        <v>0</v>
      </c>
      <c r="FP88" s="132">
        <f t="shared" si="243"/>
        <v>0</v>
      </c>
      <c r="FQ88" s="132">
        <f t="shared" si="243"/>
        <v>0</v>
      </c>
      <c r="FR88" s="132">
        <f t="shared" si="243"/>
        <v>0</v>
      </c>
      <c r="FS88" s="132">
        <f t="shared" si="243"/>
        <v>0</v>
      </c>
      <c r="FT88" s="132">
        <f t="shared" si="243"/>
        <v>0</v>
      </c>
      <c r="FU88" s="132">
        <f t="shared" si="243"/>
        <v>0</v>
      </c>
      <c r="FV88" s="132">
        <f t="shared" si="243"/>
        <v>0</v>
      </c>
      <c r="FW88" s="132">
        <f t="shared" si="243"/>
        <v>0</v>
      </c>
      <c r="FX88" s="132">
        <f t="shared" si="243"/>
        <v>0</v>
      </c>
      <c r="FY88" s="132">
        <f t="shared" si="243"/>
        <v>0</v>
      </c>
      <c r="FZ88" s="132">
        <f t="shared" si="243"/>
        <v>0</v>
      </c>
      <c r="GA88" s="132">
        <f t="shared" si="243"/>
        <v>0</v>
      </c>
      <c r="GB88" s="132">
        <f t="shared" si="243"/>
        <v>0</v>
      </c>
      <c r="GC88" s="132">
        <f t="shared" si="243"/>
        <v>0</v>
      </c>
      <c r="GD88" s="132">
        <f t="shared" si="243"/>
        <v>0</v>
      </c>
      <c r="GE88" s="132">
        <f t="shared" si="243"/>
        <v>0</v>
      </c>
      <c r="GF88" s="132">
        <f t="shared" si="243"/>
        <v>0</v>
      </c>
      <c r="GG88" s="132">
        <f t="shared" si="243"/>
        <v>0</v>
      </c>
      <c r="GH88" s="132">
        <f t="shared" si="243"/>
        <v>0</v>
      </c>
      <c r="GI88" s="132">
        <f t="shared" si="243"/>
        <v>0</v>
      </c>
      <c r="GJ88" s="132">
        <f t="shared" si="243"/>
        <v>0</v>
      </c>
      <c r="GK88" s="132">
        <f t="shared" si="243"/>
        <v>0</v>
      </c>
      <c r="GL88" s="132">
        <f t="shared" si="243"/>
        <v>0</v>
      </c>
      <c r="GM88" s="132">
        <f t="shared" si="243"/>
        <v>0</v>
      </c>
      <c r="GN88" s="132">
        <f t="shared" si="243"/>
        <v>0</v>
      </c>
      <c r="GO88" s="132">
        <f t="shared" si="243"/>
        <v>0</v>
      </c>
      <c r="GP88" s="132">
        <f t="shared" si="243"/>
        <v>0</v>
      </c>
      <c r="GQ88" s="132">
        <f t="shared" si="243"/>
        <v>0</v>
      </c>
      <c r="GR88" s="132">
        <f t="shared" si="243"/>
        <v>0</v>
      </c>
      <c r="GS88" s="132">
        <f t="shared" si="243"/>
        <v>0</v>
      </c>
      <c r="GT88" s="132">
        <f t="shared" si="243"/>
        <v>0</v>
      </c>
      <c r="GU88" s="132">
        <f t="shared" si="243"/>
        <v>0</v>
      </c>
      <c r="GV88" s="132">
        <f t="shared" si="243"/>
        <v>0</v>
      </c>
      <c r="GW88" s="132">
        <f t="shared" si="243"/>
        <v>0</v>
      </c>
      <c r="GX88" s="132">
        <f t="shared" si="243"/>
        <v>0</v>
      </c>
      <c r="GY88" s="132">
        <f t="shared" si="243"/>
        <v>0</v>
      </c>
      <c r="GZ88" s="132">
        <f t="shared" si="243"/>
        <v>0</v>
      </c>
      <c r="HA88" s="132">
        <f t="shared" si="243"/>
        <v>0</v>
      </c>
      <c r="HB88" s="132">
        <f t="shared" si="243"/>
        <v>0</v>
      </c>
      <c r="HC88" s="132">
        <f t="shared" si="243"/>
        <v>0</v>
      </c>
      <c r="HD88" s="132">
        <f t="shared" si="243"/>
        <v>0</v>
      </c>
      <c r="HE88" s="132">
        <f t="shared" si="243"/>
        <v>0</v>
      </c>
      <c r="HF88" s="132">
        <f t="shared" si="243"/>
        <v>0</v>
      </c>
      <c r="HG88" s="132">
        <f t="shared" si="243"/>
        <v>0</v>
      </c>
      <c r="HH88" s="132">
        <f t="shared" si="243"/>
        <v>0</v>
      </c>
      <c r="HI88" s="132">
        <f t="shared" si="243"/>
        <v>0</v>
      </c>
      <c r="HJ88" s="132">
        <f t="shared" si="243"/>
        <v>0</v>
      </c>
      <c r="HK88" s="132">
        <f t="shared" si="243"/>
        <v>0</v>
      </c>
      <c r="HL88" s="132">
        <f t="shared" si="243"/>
        <v>0</v>
      </c>
      <c r="HM88" s="132">
        <f t="shared" si="243"/>
        <v>0</v>
      </c>
      <c r="HN88" s="132">
        <f t="shared" si="243"/>
        <v>0</v>
      </c>
      <c r="HO88" s="132">
        <f t="shared" si="243"/>
        <v>0</v>
      </c>
      <c r="HP88" s="132">
        <f t="shared" si="243"/>
        <v>0</v>
      </c>
      <c r="HQ88" s="132">
        <f t="shared" si="243"/>
        <v>0</v>
      </c>
      <c r="HR88" s="132">
        <f t="shared" si="243"/>
        <v>0</v>
      </c>
      <c r="HS88" s="132">
        <f t="shared" si="243"/>
        <v>0</v>
      </c>
      <c r="HT88" s="132">
        <f t="shared" si="243"/>
        <v>0</v>
      </c>
      <c r="HU88" s="132">
        <f t="shared" si="243"/>
        <v>0</v>
      </c>
      <c r="HV88" s="132">
        <f t="shared" si="243"/>
        <v>0</v>
      </c>
      <c r="HW88" s="132">
        <f t="shared" si="243"/>
        <v>0</v>
      </c>
      <c r="HX88" s="132">
        <f t="shared" si="243"/>
        <v>0</v>
      </c>
      <c r="HY88" s="132">
        <f t="shared" si="243"/>
        <v>0</v>
      </c>
      <c r="HZ88" s="132">
        <f t="shared" si="243"/>
        <v>0</v>
      </c>
      <c r="IA88" s="132">
        <f t="shared" si="243"/>
        <v>0</v>
      </c>
      <c r="IB88" s="132">
        <f t="shared" si="243"/>
        <v>0</v>
      </c>
      <c r="IC88" s="132">
        <f t="shared" si="243"/>
        <v>0</v>
      </c>
      <c r="ID88" s="132">
        <f t="shared" si="243"/>
        <v>0</v>
      </c>
      <c r="IE88" s="132">
        <f t="shared" si="243"/>
        <v>0</v>
      </c>
      <c r="IF88" s="132">
        <f t="shared" si="243"/>
        <v>0</v>
      </c>
      <c r="IG88" s="132">
        <f t="shared" si="243"/>
        <v>0</v>
      </c>
      <c r="IH88" s="132">
        <f t="shared" si="243"/>
        <v>0</v>
      </c>
      <c r="II88" s="132">
        <f t="shared" si="243"/>
        <v>0</v>
      </c>
      <c r="IJ88" s="132">
        <f t="shared" si="243"/>
        <v>0</v>
      </c>
      <c r="IK88" s="132">
        <f t="shared" si="243"/>
        <v>0</v>
      </c>
      <c r="IL88" s="132">
        <f t="shared" si="243"/>
        <v>0</v>
      </c>
      <c r="IM88" s="132">
        <f t="shared" si="243"/>
        <v>0</v>
      </c>
      <c r="IN88" s="132">
        <f t="shared" si="243"/>
        <v>0</v>
      </c>
      <c r="IO88" s="132">
        <f t="shared" si="243"/>
        <v>0</v>
      </c>
      <c r="IP88" s="132">
        <f t="shared" si="243"/>
        <v>0</v>
      </c>
      <c r="IQ88" s="132">
        <f t="shared" si="243"/>
        <v>0</v>
      </c>
      <c r="IR88" s="132">
        <f t="shared" si="243"/>
        <v>0</v>
      </c>
      <c r="IS88" s="132">
        <f t="shared" si="243"/>
        <v>0</v>
      </c>
      <c r="IT88" s="132">
        <f t="shared" si="243"/>
        <v>0</v>
      </c>
      <c r="IU88" s="132">
        <f t="shared" si="243"/>
        <v>0</v>
      </c>
      <c r="IV88" s="132">
        <f t="shared" si="243"/>
        <v>0</v>
      </c>
      <c r="IW88" s="132">
        <f t="shared" si="243"/>
        <v>0</v>
      </c>
      <c r="IX88" s="132">
        <f t="shared" si="243"/>
        <v>0</v>
      </c>
      <c r="IY88" s="132">
        <f t="shared" si="243"/>
        <v>0</v>
      </c>
      <c r="IZ88" s="132">
        <f t="shared" si="243"/>
        <v>0</v>
      </c>
      <c r="JA88" s="132">
        <f t="shared" si="243"/>
        <v>0</v>
      </c>
      <c r="JB88" s="132">
        <f t="shared" si="243"/>
        <v>0</v>
      </c>
      <c r="JC88" s="132">
        <f t="shared" si="243"/>
        <v>0</v>
      </c>
      <c r="JD88" s="132">
        <f t="shared" si="243"/>
        <v>0</v>
      </c>
      <c r="JE88" s="132">
        <f t="shared" si="243"/>
        <v>0</v>
      </c>
      <c r="JF88" s="132">
        <f t="shared" si="243"/>
        <v>0</v>
      </c>
      <c r="JG88" s="132">
        <f t="shared" si="243"/>
        <v>0</v>
      </c>
      <c r="JH88" s="132">
        <f t="shared" si="243"/>
        <v>0</v>
      </c>
      <c r="JI88" s="132">
        <f t="shared" si="243"/>
        <v>0</v>
      </c>
      <c r="JJ88" s="132">
        <f t="shared" si="243"/>
        <v>0</v>
      </c>
      <c r="JK88" s="132">
        <f t="shared" si="243"/>
        <v>0</v>
      </c>
      <c r="JL88" s="132">
        <f t="shared" si="243"/>
        <v>0</v>
      </c>
      <c r="JM88" s="132">
        <f t="shared" si="243"/>
        <v>0</v>
      </c>
      <c r="JN88" s="132">
        <f t="shared" si="243"/>
        <v>0</v>
      </c>
      <c r="JO88" s="132">
        <f t="shared" si="243"/>
        <v>0</v>
      </c>
      <c r="JP88" s="132">
        <f t="shared" si="243"/>
        <v>0</v>
      </c>
      <c r="JQ88" s="132">
        <f t="shared" si="243"/>
        <v>0</v>
      </c>
      <c r="JR88" s="132">
        <f t="shared" si="243"/>
        <v>0</v>
      </c>
      <c r="JS88" s="132">
        <f t="shared" si="243"/>
        <v>0</v>
      </c>
      <c r="JT88" s="132">
        <f t="shared" si="243"/>
        <v>0</v>
      </c>
      <c r="JU88" s="132">
        <f t="shared" si="243"/>
        <v>0</v>
      </c>
      <c r="JV88" s="132">
        <f t="shared" si="243"/>
        <v>0</v>
      </c>
      <c r="JW88" s="132">
        <f t="shared" si="243"/>
        <v>0</v>
      </c>
      <c r="JX88" s="132">
        <f t="shared" si="243"/>
        <v>0</v>
      </c>
      <c r="JY88" s="132">
        <f t="shared" si="243"/>
        <v>0</v>
      </c>
      <c r="JZ88" s="132">
        <f t="shared" si="243"/>
        <v>0</v>
      </c>
      <c r="KA88" s="132">
        <f t="shared" si="243"/>
        <v>0</v>
      </c>
      <c r="KB88" s="132">
        <f t="shared" si="243"/>
        <v>0</v>
      </c>
      <c r="KC88" s="132">
        <f t="shared" si="243"/>
        <v>0</v>
      </c>
      <c r="KD88" s="132">
        <f t="shared" si="243"/>
        <v>0</v>
      </c>
      <c r="KE88" s="132">
        <f t="shared" si="243"/>
        <v>0</v>
      </c>
      <c r="KF88" s="132">
        <f t="shared" si="243"/>
        <v>0</v>
      </c>
      <c r="KG88" s="132">
        <f t="shared" si="243"/>
        <v>0</v>
      </c>
      <c r="KH88" s="132">
        <f t="shared" si="243"/>
        <v>0</v>
      </c>
      <c r="KI88" s="132">
        <f t="shared" si="243"/>
        <v>0</v>
      </c>
      <c r="KJ88" s="132">
        <f t="shared" si="243"/>
        <v>0</v>
      </c>
      <c r="KK88" s="132">
        <f t="shared" si="243"/>
        <v>0</v>
      </c>
      <c r="KL88" s="132">
        <f t="shared" si="243"/>
        <v>0</v>
      </c>
      <c r="KM88" s="132">
        <f t="shared" si="243"/>
        <v>0</v>
      </c>
      <c r="KN88" s="132">
        <f t="shared" si="243"/>
        <v>0</v>
      </c>
      <c r="KO88" s="132">
        <f t="shared" si="243"/>
        <v>0</v>
      </c>
      <c r="KP88" s="132">
        <f t="shared" si="243"/>
        <v>0</v>
      </c>
      <c r="KQ88" s="132">
        <f t="shared" si="243"/>
        <v>0</v>
      </c>
      <c r="KR88" s="132">
        <f t="shared" si="243"/>
        <v>0</v>
      </c>
      <c r="KS88" s="132">
        <f t="shared" si="243"/>
        <v>0</v>
      </c>
      <c r="KT88" s="132">
        <f t="shared" si="243"/>
        <v>0</v>
      </c>
      <c r="KU88" s="132">
        <f t="shared" si="243"/>
        <v>0</v>
      </c>
      <c r="KV88" s="132">
        <f t="shared" si="243"/>
        <v>0</v>
      </c>
      <c r="KW88" s="132">
        <f t="shared" si="243"/>
        <v>0</v>
      </c>
      <c r="KX88" s="132">
        <f t="shared" si="243"/>
        <v>0</v>
      </c>
      <c r="KY88" s="132">
        <f t="shared" si="243"/>
        <v>0</v>
      </c>
      <c r="KZ88" s="132">
        <f t="shared" si="243"/>
        <v>0</v>
      </c>
      <c r="LA88" s="132">
        <f t="shared" si="243"/>
        <v>0</v>
      </c>
      <c r="LB88" s="132">
        <f t="shared" si="243"/>
        <v>0</v>
      </c>
      <c r="LC88" s="132">
        <f t="shared" si="243"/>
        <v>0</v>
      </c>
      <c r="LD88" s="132">
        <f t="shared" si="243"/>
        <v>0</v>
      </c>
      <c r="LE88" s="132">
        <f t="shared" si="243"/>
        <v>0</v>
      </c>
      <c r="LF88" s="132">
        <f t="shared" si="243"/>
        <v>0</v>
      </c>
      <c r="LG88" s="132">
        <f t="shared" si="243"/>
        <v>0</v>
      </c>
      <c r="LH88" s="132">
        <f t="shared" si="243"/>
        <v>0</v>
      </c>
      <c r="LI88" s="132">
        <f t="shared" si="243"/>
        <v>0</v>
      </c>
      <c r="LJ88" s="132">
        <f t="shared" si="243"/>
        <v>0</v>
      </c>
      <c r="LK88" s="132">
        <f t="shared" si="243"/>
        <v>0</v>
      </c>
      <c r="LL88" s="132">
        <f t="shared" si="243"/>
        <v>0</v>
      </c>
      <c r="LM88" s="132">
        <f t="shared" si="243"/>
        <v>0</v>
      </c>
      <c r="LN88" s="132">
        <f t="shared" si="243"/>
        <v>0</v>
      </c>
      <c r="LO88" s="132">
        <f t="shared" si="243"/>
        <v>0</v>
      </c>
      <c r="LP88" s="132">
        <f t="shared" si="243"/>
        <v>0</v>
      </c>
      <c r="LQ88" s="132">
        <f t="shared" si="243"/>
        <v>0</v>
      </c>
      <c r="LR88" s="132">
        <f t="shared" si="243"/>
        <v>0</v>
      </c>
      <c r="LS88" s="132">
        <f t="shared" si="243"/>
        <v>0</v>
      </c>
      <c r="LT88" s="132">
        <f t="shared" si="243"/>
        <v>0</v>
      </c>
      <c r="LU88" s="132">
        <f t="shared" si="243"/>
        <v>0</v>
      </c>
      <c r="LV88" s="132">
        <f t="shared" si="243"/>
        <v>0</v>
      </c>
      <c r="LW88" s="132">
        <f t="shared" si="243"/>
        <v>0</v>
      </c>
      <c r="LX88" s="132">
        <f t="shared" si="243"/>
        <v>0</v>
      </c>
      <c r="LY88" s="132">
        <f t="shared" si="243"/>
        <v>0</v>
      </c>
      <c r="LZ88" s="132">
        <f t="shared" si="243"/>
        <v>0</v>
      </c>
      <c r="MA88" s="132">
        <f t="shared" si="243"/>
        <v>0</v>
      </c>
      <c r="MB88" s="132">
        <f t="shared" si="243"/>
        <v>0</v>
      </c>
      <c r="MC88" s="132">
        <f t="shared" si="243"/>
        <v>0</v>
      </c>
      <c r="MD88" s="132">
        <f t="shared" si="243"/>
        <v>0</v>
      </c>
      <c r="ME88" s="132">
        <f t="shared" si="243"/>
        <v>0</v>
      </c>
      <c r="MF88" s="132">
        <f t="shared" si="243"/>
        <v>0</v>
      </c>
      <c r="MG88" s="132">
        <f t="shared" si="243"/>
        <v>0</v>
      </c>
      <c r="MH88" s="132">
        <f t="shared" si="243"/>
        <v>0</v>
      </c>
      <c r="MI88" s="132">
        <f t="shared" si="243"/>
        <v>0</v>
      </c>
      <c r="MJ88" s="132">
        <f t="shared" si="243"/>
        <v>0</v>
      </c>
      <c r="MK88" s="132">
        <f t="shared" si="243"/>
        <v>0</v>
      </c>
      <c r="ML88" s="132">
        <f t="shared" si="243"/>
        <v>0</v>
      </c>
      <c r="MM88" s="132">
        <f t="shared" si="243"/>
        <v>0</v>
      </c>
      <c r="MN88" s="132">
        <f t="shared" si="243"/>
        <v>0</v>
      </c>
      <c r="MO88" s="132">
        <f t="shared" si="243"/>
        <v>0</v>
      </c>
      <c r="MP88" s="132">
        <f t="shared" si="243"/>
        <v>0</v>
      </c>
      <c r="MQ88" s="132">
        <f t="shared" si="243"/>
        <v>0</v>
      </c>
      <c r="MR88" s="132">
        <f t="shared" si="243"/>
        <v>0</v>
      </c>
      <c r="MS88" s="132">
        <f t="shared" si="243"/>
        <v>0</v>
      </c>
      <c r="MT88" s="132">
        <f t="shared" si="243"/>
        <v>0</v>
      </c>
      <c r="MU88" s="132">
        <f t="shared" si="243"/>
        <v>0</v>
      </c>
      <c r="MV88" s="132">
        <f t="shared" si="243"/>
        <v>0</v>
      </c>
      <c r="MW88" s="132">
        <f t="shared" si="243"/>
        <v>0</v>
      </c>
      <c r="MX88" s="132">
        <f t="shared" si="243"/>
        <v>0</v>
      </c>
      <c r="MY88" s="132">
        <f t="shared" si="243"/>
        <v>0</v>
      </c>
      <c r="MZ88" s="132">
        <f t="shared" si="243"/>
        <v>0</v>
      </c>
      <c r="NA88" s="132">
        <f t="shared" si="243"/>
        <v>0</v>
      </c>
      <c r="NB88" s="132">
        <f t="shared" si="243"/>
        <v>0</v>
      </c>
      <c r="NC88" s="132">
        <f t="shared" si="243"/>
        <v>0</v>
      </c>
      <c r="ND88" s="132">
        <f t="shared" si="243"/>
        <v>0</v>
      </c>
      <c r="NE88" s="132">
        <f t="shared" si="243"/>
        <v>0</v>
      </c>
      <c r="NF88" s="132">
        <f t="shared" si="243"/>
        <v>0</v>
      </c>
      <c r="NG88" s="132">
        <f t="shared" si="243"/>
        <v>0</v>
      </c>
      <c r="NH88" s="132">
        <f t="shared" si="243"/>
        <v>0</v>
      </c>
      <c r="NI88" s="132">
        <f t="shared" si="243"/>
        <v>0</v>
      </c>
      <c r="NJ88" s="132">
        <f t="shared" si="243"/>
        <v>0</v>
      </c>
      <c r="NK88" s="132">
        <f t="shared" si="243"/>
        <v>0</v>
      </c>
      <c r="NL88" s="132">
        <f t="shared" si="243"/>
        <v>0</v>
      </c>
      <c r="NM88" s="132">
        <f t="shared" si="243"/>
        <v>0</v>
      </c>
      <c r="NN88" s="132">
        <f t="shared" si="243"/>
        <v>0</v>
      </c>
      <c r="NO88" s="132">
        <f t="shared" si="243"/>
        <v>0</v>
      </c>
      <c r="NP88" s="132">
        <f t="shared" si="243"/>
        <v>0</v>
      </c>
      <c r="NQ88" s="132">
        <f t="shared" si="243"/>
        <v>0</v>
      </c>
      <c r="NR88" s="132">
        <f t="shared" si="243"/>
        <v>0</v>
      </c>
      <c r="NS88" s="132">
        <f t="shared" si="243"/>
        <v>0</v>
      </c>
      <c r="NT88" s="132">
        <f t="shared" si="243"/>
        <v>0</v>
      </c>
      <c r="NU88" s="132">
        <f t="shared" si="243"/>
        <v>0</v>
      </c>
      <c r="NV88" s="132">
        <f t="shared" si="243"/>
        <v>0</v>
      </c>
      <c r="NW88" s="132">
        <f t="shared" si="243"/>
        <v>0</v>
      </c>
      <c r="NX88" s="132">
        <f t="shared" si="243"/>
        <v>0</v>
      </c>
      <c r="NY88" s="132">
        <f t="shared" si="243"/>
        <v>0</v>
      </c>
      <c r="NZ88" s="132">
        <f t="shared" si="243"/>
        <v>0</v>
      </c>
      <c r="OA88" s="132">
        <f t="shared" si="243"/>
        <v>0</v>
      </c>
      <c r="OB88" s="132">
        <f t="shared" si="243"/>
        <v>0</v>
      </c>
      <c r="OC88" s="132">
        <f t="shared" si="243"/>
        <v>0</v>
      </c>
      <c r="OD88" s="132">
        <f t="shared" si="243"/>
        <v>0</v>
      </c>
      <c r="OE88" s="133">
        <f t="shared" si="243"/>
        <v>0</v>
      </c>
      <c r="OF88" s="133">
        <f t="shared" si="243"/>
        <v>0</v>
      </c>
      <c r="OG88" s="133">
        <f t="shared" si="243"/>
        <v>0</v>
      </c>
      <c r="OH88" s="133">
        <f t="shared" si="243"/>
        <v>0</v>
      </c>
      <c r="OI88" s="133">
        <f t="shared" si="243"/>
        <v>0</v>
      </c>
      <c r="OJ88" s="133">
        <f t="shared" si="243"/>
        <v>0</v>
      </c>
      <c r="OK88" s="133">
        <f t="shared" si="243"/>
        <v>0</v>
      </c>
      <c r="OL88" s="133">
        <f t="shared" si="243"/>
        <v>0</v>
      </c>
      <c r="OM88" s="133">
        <f t="shared" si="243"/>
        <v>0</v>
      </c>
      <c r="ON88" s="133">
        <f t="shared" si="243"/>
        <v>0</v>
      </c>
      <c r="OO88" s="133">
        <f t="shared" si="243"/>
        <v>0</v>
      </c>
      <c r="OP88" s="133">
        <f t="shared" si="243"/>
        <v>0</v>
      </c>
      <c r="OQ88" s="133">
        <f t="shared" si="243"/>
        <v>0</v>
      </c>
      <c r="OR88" s="133">
        <f t="shared" si="243"/>
        <v>0</v>
      </c>
      <c r="OS88" s="133">
        <f t="shared" si="243"/>
        <v>0</v>
      </c>
      <c r="OT88" s="133">
        <f t="shared" si="243"/>
        <v>0</v>
      </c>
      <c r="OU88" s="133">
        <f t="shared" si="243"/>
        <v>0</v>
      </c>
      <c r="OV88" s="133">
        <f t="shared" si="243"/>
        <v>0</v>
      </c>
      <c r="OW88" s="133">
        <f t="shared" si="243"/>
        <v>0</v>
      </c>
      <c r="OX88" s="133">
        <f t="shared" si="243"/>
        <v>0</v>
      </c>
      <c r="OY88" s="133">
        <f t="shared" si="243"/>
        <v>0</v>
      </c>
      <c r="OZ88" s="133">
        <f t="shared" si="243"/>
        <v>0</v>
      </c>
      <c r="PA88" s="133">
        <f t="shared" si="243"/>
        <v>0</v>
      </c>
      <c r="PB88" s="133">
        <f t="shared" si="243"/>
        <v>0</v>
      </c>
      <c r="PC88" s="133">
        <f t="shared" si="243"/>
        <v>0</v>
      </c>
      <c r="PD88" s="133">
        <f t="shared" si="243"/>
        <v>0</v>
      </c>
      <c r="PE88" s="133">
        <f t="shared" si="243"/>
        <v>0</v>
      </c>
      <c r="PF88" s="133">
        <f t="shared" si="243"/>
        <v>0</v>
      </c>
      <c r="PG88" s="133">
        <f t="shared" si="243"/>
        <v>0</v>
      </c>
      <c r="PH88" s="133">
        <f t="shared" si="243"/>
        <v>0</v>
      </c>
      <c r="PI88" s="133">
        <f t="shared" si="243"/>
        <v>0</v>
      </c>
      <c r="PJ88" s="133">
        <f t="shared" si="243"/>
        <v>0</v>
      </c>
      <c r="PK88" s="133">
        <f t="shared" si="243"/>
        <v>0</v>
      </c>
      <c r="PL88" s="133">
        <f t="shared" si="243"/>
        <v>0</v>
      </c>
      <c r="PM88" s="133">
        <f t="shared" si="243"/>
        <v>0</v>
      </c>
      <c r="PN88" s="133">
        <f t="shared" si="243"/>
        <v>0</v>
      </c>
      <c r="PO88" s="133">
        <f t="shared" si="243"/>
        <v>0</v>
      </c>
      <c r="PP88" s="133">
        <f t="shared" si="243"/>
        <v>0</v>
      </c>
      <c r="PQ88" s="133">
        <f t="shared" si="243"/>
        <v>0</v>
      </c>
      <c r="PR88" s="133">
        <f t="shared" si="243"/>
        <v>0</v>
      </c>
      <c r="PS88" s="133">
        <f t="shared" si="243"/>
        <v>0</v>
      </c>
      <c r="PT88" s="133">
        <f t="shared" si="243"/>
        <v>0</v>
      </c>
      <c r="PU88" s="133">
        <f t="shared" si="243"/>
        <v>0</v>
      </c>
      <c r="PV88" s="133">
        <f t="shared" si="243"/>
        <v>0</v>
      </c>
      <c r="PW88" s="133">
        <f t="shared" si="243"/>
        <v>0</v>
      </c>
      <c r="PX88" s="133">
        <f t="shared" si="243"/>
        <v>0</v>
      </c>
      <c r="PY88" s="133">
        <f t="shared" si="243"/>
        <v>0</v>
      </c>
      <c r="PZ88" s="133">
        <f t="shared" si="243"/>
        <v>0</v>
      </c>
      <c r="QA88" s="133">
        <f t="shared" si="243"/>
        <v>0</v>
      </c>
      <c r="QB88" s="133">
        <f t="shared" si="243"/>
        <v>0</v>
      </c>
      <c r="QC88" s="133">
        <f t="shared" si="243"/>
        <v>0</v>
      </c>
      <c r="QD88" s="133">
        <f t="shared" si="243"/>
        <v>0</v>
      </c>
      <c r="QE88" s="133">
        <f t="shared" si="243"/>
        <v>0</v>
      </c>
      <c r="QF88" s="133">
        <f t="shared" si="243"/>
        <v>0</v>
      </c>
      <c r="QG88" s="133">
        <f t="shared" si="243"/>
        <v>0</v>
      </c>
      <c r="QH88" s="133">
        <f t="shared" si="243"/>
        <v>0</v>
      </c>
      <c r="QI88" s="133">
        <f t="shared" si="243"/>
        <v>0</v>
      </c>
    </row>
    <row r="89" ht="21.75" customHeight="1">
      <c r="A89" s="120"/>
      <c r="B89" s="126">
        <f t="shared" si="223"/>
        <v>0</v>
      </c>
      <c r="C89" s="122"/>
      <c r="D89" s="123"/>
      <c r="E89" s="122">
        <f t="shared" si="224"/>
        <v>0</v>
      </c>
      <c r="F89" s="123"/>
      <c r="G89" s="122">
        <f t="shared" si="225"/>
        <v>0</v>
      </c>
      <c r="H89" s="104"/>
      <c r="I89" s="125"/>
      <c r="J89" s="126">
        <f t="shared" si="226"/>
        <v>0</v>
      </c>
      <c r="K89" s="127"/>
      <c r="L89" s="128"/>
      <c r="M89" s="127">
        <f t="shared" si="227"/>
        <v>0</v>
      </c>
      <c r="N89" s="128"/>
      <c r="O89" s="127">
        <f t="shared" si="228"/>
        <v>0</v>
      </c>
      <c r="P89" s="104"/>
      <c r="Q89" s="132"/>
      <c r="R89" s="126">
        <f t="shared" si="229"/>
        <v>0</v>
      </c>
      <c r="S89" s="142"/>
      <c r="T89" s="143"/>
      <c r="U89" s="127">
        <f t="shared" si="244"/>
        <v>0</v>
      </c>
      <c r="V89" s="143"/>
      <c r="W89" s="127">
        <f t="shared" si="245"/>
        <v>0</v>
      </c>
      <c r="X89" s="104"/>
      <c r="Y89" s="125"/>
      <c r="Z89" s="126">
        <f t="shared" si="230"/>
        <v>0</v>
      </c>
      <c r="AA89" s="127"/>
      <c r="AB89" s="128"/>
      <c r="AC89" s="127">
        <f t="shared" si="231"/>
        <v>0</v>
      </c>
      <c r="AD89" s="128"/>
      <c r="AE89" s="127">
        <f t="shared" si="232"/>
        <v>0</v>
      </c>
      <c r="AF89" s="104"/>
      <c r="AG89" s="104"/>
      <c r="AH89" s="125"/>
      <c r="AI89" s="126">
        <f t="shared" si="233"/>
        <v>0</v>
      </c>
      <c r="AJ89" s="127"/>
      <c r="AK89" s="128"/>
      <c r="AL89" s="127">
        <f t="shared" si="241"/>
        <v>0</v>
      </c>
      <c r="AM89" s="128"/>
      <c r="AN89" s="127">
        <f t="shared" si="242"/>
        <v>0</v>
      </c>
      <c r="AO89" s="104"/>
      <c r="AP89" s="125"/>
      <c r="AQ89" s="126">
        <f t="shared" si="234"/>
        <v>0</v>
      </c>
      <c r="AR89" s="127"/>
      <c r="AS89" s="128"/>
      <c r="AT89" s="127">
        <f t="shared" si="235"/>
        <v>0</v>
      </c>
      <c r="AU89" s="128"/>
      <c r="AV89" s="127">
        <f t="shared" si="236"/>
        <v>0</v>
      </c>
      <c r="AW89" s="104"/>
      <c r="AX89" s="139"/>
      <c r="AY89" s="126">
        <f t="shared" si="237"/>
        <v>0</v>
      </c>
      <c r="AZ89" s="127"/>
      <c r="BA89" s="128"/>
      <c r="BB89" s="127">
        <f t="shared" si="246"/>
        <v>0</v>
      </c>
      <c r="BC89" s="130"/>
      <c r="BD89" s="127">
        <f t="shared" si="247"/>
        <v>0</v>
      </c>
      <c r="BF89" s="69"/>
      <c r="BH89" s="131">
        <f t="shared" si="238"/>
        <v>0</v>
      </c>
      <c r="BI89" s="132">
        <f t="shared" si="239"/>
        <v>0</v>
      </c>
      <c r="BJ89" s="132">
        <f t="shared" ref="BJ89:QI89" si="248">+IF($A89=BJ$11,($E89+$G89))+IF($I89=BJ$11,($M89+$O89))+IF($Q89=BJ$11,($U89+$W89))+IF($Y89=BJ$11,($AC89+$AE89))+IF($AH89=BJ$11,($AL89+$AN89))+IF($AP89=BJ$11,($AT89+$AV89))+IF($AX89=BJ$11,($BB89+$BD89))</f>
        <v>0</v>
      </c>
      <c r="BK89" s="132">
        <f t="shared" si="248"/>
        <v>0</v>
      </c>
      <c r="BL89" s="132">
        <f t="shared" si="248"/>
        <v>0</v>
      </c>
      <c r="BM89" s="132">
        <f t="shared" si="248"/>
        <v>0</v>
      </c>
      <c r="BN89" s="132">
        <f t="shared" si="248"/>
        <v>0</v>
      </c>
      <c r="BO89" s="132">
        <f t="shared" si="248"/>
        <v>0</v>
      </c>
      <c r="BP89" s="132">
        <f t="shared" si="248"/>
        <v>0</v>
      </c>
      <c r="BQ89" s="132">
        <f t="shared" si="248"/>
        <v>0</v>
      </c>
      <c r="BR89" s="132">
        <f t="shared" si="248"/>
        <v>0</v>
      </c>
      <c r="BS89" s="132">
        <f t="shared" si="248"/>
        <v>0</v>
      </c>
      <c r="BT89" s="132">
        <f t="shared" si="248"/>
        <v>0</v>
      </c>
      <c r="BU89" s="132">
        <f t="shared" si="248"/>
        <v>0</v>
      </c>
      <c r="BV89" s="132">
        <f t="shared" si="248"/>
        <v>0</v>
      </c>
      <c r="BW89" s="132">
        <f t="shared" si="248"/>
        <v>0</v>
      </c>
      <c r="BX89" s="132">
        <f t="shared" si="248"/>
        <v>0</v>
      </c>
      <c r="BY89" s="132">
        <f t="shared" si="248"/>
        <v>0</v>
      </c>
      <c r="BZ89" s="132">
        <f t="shared" si="248"/>
        <v>0</v>
      </c>
      <c r="CA89" s="132">
        <f t="shared" si="248"/>
        <v>0</v>
      </c>
      <c r="CB89" s="132">
        <f t="shared" si="248"/>
        <v>0</v>
      </c>
      <c r="CC89" s="132">
        <f t="shared" si="248"/>
        <v>0</v>
      </c>
      <c r="CD89" s="132">
        <f t="shared" si="248"/>
        <v>0</v>
      </c>
      <c r="CE89" s="132">
        <f t="shared" si="248"/>
        <v>0</v>
      </c>
      <c r="CF89" s="132">
        <f t="shared" si="248"/>
        <v>0</v>
      </c>
      <c r="CG89" s="132">
        <f t="shared" si="248"/>
        <v>0</v>
      </c>
      <c r="CH89" s="132">
        <f t="shared" si="248"/>
        <v>0</v>
      </c>
      <c r="CI89" s="132">
        <f t="shared" si="248"/>
        <v>0</v>
      </c>
      <c r="CJ89" s="132">
        <f t="shared" si="248"/>
        <v>0</v>
      </c>
      <c r="CK89" s="132">
        <f t="shared" si="248"/>
        <v>0</v>
      </c>
      <c r="CL89" s="132">
        <f t="shared" si="248"/>
        <v>0</v>
      </c>
      <c r="CM89" s="132">
        <f t="shared" si="248"/>
        <v>0</v>
      </c>
      <c r="CN89" s="132">
        <f t="shared" si="248"/>
        <v>0</v>
      </c>
      <c r="CO89" s="132">
        <f t="shared" si="248"/>
        <v>0</v>
      </c>
      <c r="CP89" s="132">
        <f t="shared" si="248"/>
        <v>0</v>
      </c>
      <c r="CQ89" s="132">
        <f t="shared" si="248"/>
        <v>0</v>
      </c>
      <c r="CR89" s="132">
        <f t="shared" si="248"/>
        <v>0</v>
      </c>
      <c r="CS89" s="132">
        <f t="shared" si="248"/>
        <v>0</v>
      </c>
      <c r="CT89" s="132">
        <f t="shared" si="248"/>
        <v>0</v>
      </c>
      <c r="CU89" s="132">
        <f t="shared" si="248"/>
        <v>0</v>
      </c>
      <c r="CV89" s="132">
        <f t="shared" si="248"/>
        <v>0</v>
      </c>
      <c r="CW89" s="132">
        <f t="shared" si="248"/>
        <v>0</v>
      </c>
      <c r="CX89" s="132">
        <f t="shared" si="248"/>
        <v>0</v>
      </c>
      <c r="CY89" s="132">
        <f t="shared" si="248"/>
        <v>0</v>
      </c>
      <c r="CZ89" s="132">
        <f t="shared" si="248"/>
        <v>0</v>
      </c>
      <c r="DA89" s="132">
        <f t="shared" si="248"/>
        <v>0</v>
      </c>
      <c r="DB89" s="132">
        <f t="shared" si="248"/>
        <v>0</v>
      </c>
      <c r="DC89" s="132">
        <f t="shared" si="248"/>
        <v>0</v>
      </c>
      <c r="DD89" s="132">
        <f t="shared" si="248"/>
        <v>0</v>
      </c>
      <c r="DE89" s="132">
        <f t="shared" si="248"/>
        <v>0</v>
      </c>
      <c r="DF89" s="132">
        <f t="shared" si="248"/>
        <v>0</v>
      </c>
      <c r="DG89" s="132">
        <f t="shared" si="248"/>
        <v>0</v>
      </c>
      <c r="DH89" s="132">
        <f t="shared" si="248"/>
        <v>0</v>
      </c>
      <c r="DI89" s="132">
        <f t="shared" si="248"/>
        <v>0</v>
      </c>
      <c r="DJ89" s="132">
        <f t="shared" si="248"/>
        <v>0</v>
      </c>
      <c r="DK89" s="132">
        <f t="shared" si="248"/>
        <v>0</v>
      </c>
      <c r="DL89" s="132">
        <f t="shared" si="248"/>
        <v>0</v>
      </c>
      <c r="DM89" s="132">
        <f t="shared" si="248"/>
        <v>0</v>
      </c>
      <c r="DN89" s="132">
        <f t="shared" si="248"/>
        <v>0</v>
      </c>
      <c r="DO89" s="132">
        <f t="shared" si="248"/>
        <v>0</v>
      </c>
      <c r="DP89" s="132">
        <f t="shared" si="248"/>
        <v>0</v>
      </c>
      <c r="DQ89" s="132">
        <f t="shared" si="248"/>
        <v>0</v>
      </c>
      <c r="DR89" s="132">
        <f t="shared" si="248"/>
        <v>0</v>
      </c>
      <c r="DS89" s="132">
        <f t="shared" si="248"/>
        <v>0</v>
      </c>
      <c r="DT89" s="132">
        <f t="shared" si="248"/>
        <v>0</v>
      </c>
      <c r="DU89" s="132">
        <f t="shared" si="248"/>
        <v>0</v>
      </c>
      <c r="DV89" s="132">
        <f t="shared" si="248"/>
        <v>0</v>
      </c>
      <c r="DW89" s="132">
        <f t="shared" si="248"/>
        <v>0</v>
      </c>
      <c r="DX89" s="132">
        <f t="shared" si="248"/>
        <v>0</v>
      </c>
      <c r="DY89" s="132">
        <f t="shared" si="248"/>
        <v>0</v>
      </c>
      <c r="DZ89" s="132">
        <f t="shared" si="248"/>
        <v>0</v>
      </c>
      <c r="EA89" s="132">
        <f t="shared" si="248"/>
        <v>0</v>
      </c>
      <c r="EB89" s="132">
        <f t="shared" si="248"/>
        <v>0</v>
      </c>
      <c r="EC89" s="132">
        <f t="shared" si="248"/>
        <v>0</v>
      </c>
      <c r="ED89" s="132">
        <f t="shared" si="248"/>
        <v>0</v>
      </c>
      <c r="EE89" s="132">
        <f t="shared" si="248"/>
        <v>0</v>
      </c>
      <c r="EF89" s="132">
        <f t="shared" si="248"/>
        <v>0</v>
      </c>
      <c r="EG89" s="132">
        <f t="shared" si="248"/>
        <v>0</v>
      </c>
      <c r="EH89" s="132">
        <f t="shared" si="248"/>
        <v>0</v>
      </c>
      <c r="EI89" s="132">
        <f t="shared" si="248"/>
        <v>0</v>
      </c>
      <c r="EJ89" s="132">
        <f t="shared" si="248"/>
        <v>0</v>
      </c>
      <c r="EK89" s="132">
        <f t="shared" si="248"/>
        <v>0</v>
      </c>
      <c r="EL89" s="132">
        <f t="shared" si="248"/>
        <v>0</v>
      </c>
      <c r="EM89" s="132">
        <f t="shared" si="248"/>
        <v>0</v>
      </c>
      <c r="EN89" s="132">
        <f t="shared" si="248"/>
        <v>0</v>
      </c>
      <c r="EO89" s="132">
        <f t="shared" si="248"/>
        <v>0</v>
      </c>
      <c r="EP89" s="132">
        <f t="shared" si="248"/>
        <v>0</v>
      </c>
      <c r="EQ89" s="132">
        <f t="shared" si="248"/>
        <v>0</v>
      </c>
      <c r="ER89" s="132">
        <f t="shared" si="248"/>
        <v>0</v>
      </c>
      <c r="ES89" s="132">
        <f t="shared" si="248"/>
        <v>0</v>
      </c>
      <c r="ET89" s="132">
        <f t="shared" si="248"/>
        <v>0</v>
      </c>
      <c r="EU89" s="132">
        <f t="shared" si="248"/>
        <v>0</v>
      </c>
      <c r="EV89" s="132">
        <f t="shared" si="248"/>
        <v>0</v>
      </c>
      <c r="EW89" s="132">
        <f t="shared" si="248"/>
        <v>0</v>
      </c>
      <c r="EX89" s="132">
        <f t="shared" si="248"/>
        <v>0</v>
      </c>
      <c r="EY89" s="132">
        <f t="shared" si="248"/>
        <v>0</v>
      </c>
      <c r="EZ89" s="132">
        <f t="shared" si="248"/>
        <v>0</v>
      </c>
      <c r="FA89" s="132">
        <f t="shared" si="248"/>
        <v>0</v>
      </c>
      <c r="FB89" s="132">
        <f t="shared" si="248"/>
        <v>0</v>
      </c>
      <c r="FC89" s="132">
        <f t="shared" si="248"/>
        <v>0</v>
      </c>
      <c r="FD89" s="132">
        <f t="shared" si="248"/>
        <v>0</v>
      </c>
      <c r="FE89" s="132">
        <f t="shared" si="248"/>
        <v>0</v>
      </c>
      <c r="FF89" s="132">
        <f t="shared" si="248"/>
        <v>0</v>
      </c>
      <c r="FG89" s="132">
        <f t="shared" si="248"/>
        <v>0</v>
      </c>
      <c r="FH89" s="132">
        <f t="shared" si="248"/>
        <v>0</v>
      </c>
      <c r="FI89" s="132">
        <f t="shared" si="248"/>
        <v>0</v>
      </c>
      <c r="FJ89" s="132">
        <f t="shared" si="248"/>
        <v>0</v>
      </c>
      <c r="FK89" s="132">
        <f t="shared" si="248"/>
        <v>0</v>
      </c>
      <c r="FL89" s="132">
        <f t="shared" si="248"/>
        <v>0</v>
      </c>
      <c r="FM89" s="132">
        <f t="shared" si="248"/>
        <v>0</v>
      </c>
      <c r="FN89" s="132">
        <f t="shared" si="248"/>
        <v>0</v>
      </c>
      <c r="FO89" s="132">
        <f t="shared" si="248"/>
        <v>0</v>
      </c>
      <c r="FP89" s="132">
        <f t="shared" si="248"/>
        <v>0</v>
      </c>
      <c r="FQ89" s="132">
        <f t="shared" si="248"/>
        <v>0</v>
      </c>
      <c r="FR89" s="132">
        <f t="shared" si="248"/>
        <v>0</v>
      </c>
      <c r="FS89" s="132">
        <f t="shared" si="248"/>
        <v>0</v>
      </c>
      <c r="FT89" s="132">
        <f t="shared" si="248"/>
        <v>0</v>
      </c>
      <c r="FU89" s="132">
        <f t="shared" si="248"/>
        <v>0</v>
      </c>
      <c r="FV89" s="132">
        <f t="shared" si="248"/>
        <v>0</v>
      </c>
      <c r="FW89" s="132">
        <f t="shared" si="248"/>
        <v>0</v>
      </c>
      <c r="FX89" s="132">
        <f t="shared" si="248"/>
        <v>0</v>
      </c>
      <c r="FY89" s="132">
        <f t="shared" si="248"/>
        <v>0</v>
      </c>
      <c r="FZ89" s="132">
        <f t="shared" si="248"/>
        <v>0</v>
      </c>
      <c r="GA89" s="132">
        <f t="shared" si="248"/>
        <v>0</v>
      </c>
      <c r="GB89" s="132">
        <f t="shared" si="248"/>
        <v>0</v>
      </c>
      <c r="GC89" s="132">
        <f t="shared" si="248"/>
        <v>0</v>
      </c>
      <c r="GD89" s="132">
        <f t="shared" si="248"/>
        <v>0</v>
      </c>
      <c r="GE89" s="132">
        <f t="shared" si="248"/>
        <v>0</v>
      </c>
      <c r="GF89" s="132">
        <f t="shared" si="248"/>
        <v>0</v>
      </c>
      <c r="GG89" s="132">
        <f t="shared" si="248"/>
        <v>0</v>
      </c>
      <c r="GH89" s="132">
        <f t="shared" si="248"/>
        <v>0</v>
      </c>
      <c r="GI89" s="132">
        <f t="shared" si="248"/>
        <v>0</v>
      </c>
      <c r="GJ89" s="132">
        <f t="shared" si="248"/>
        <v>0</v>
      </c>
      <c r="GK89" s="132">
        <f t="shared" si="248"/>
        <v>0</v>
      </c>
      <c r="GL89" s="132">
        <f t="shared" si="248"/>
        <v>0</v>
      </c>
      <c r="GM89" s="132">
        <f t="shared" si="248"/>
        <v>0</v>
      </c>
      <c r="GN89" s="132">
        <f t="shared" si="248"/>
        <v>0</v>
      </c>
      <c r="GO89" s="132">
        <f t="shared" si="248"/>
        <v>0</v>
      </c>
      <c r="GP89" s="132">
        <f t="shared" si="248"/>
        <v>0</v>
      </c>
      <c r="GQ89" s="132">
        <f t="shared" si="248"/>
        <v>0</v>
      </c>
      <c r="GR89" s="132">
        <f t="shared" si="248"/>
        <v>0</v>
      </c>
      <c r="GS89" s="132">
        <f t="shared" si="248"/>
        <v>0</v>
      </c>
      <c r="GT89" s="132">
        <f t="shared" si="248"/>
        <v>0</v>
      </c>
      <c r="GU89" s="132">
        <f t="shared" si="248"/>
        <v>0</v>
      </c>
      <c r="GV89" s="132">
        <f t="shared" si="248"/>
        <v>0</v>
      </c>
      <c r="GW89" s="132">
        <f t="shared" si="248"/>
        <v>0</v>
      </c>
      <c r="GX89" s="132">
        <f t="shared" si="248"/>
        <v>0</v>
      </c>
      <c r="GY89" s="132">
        <f t="shared" si="248"/>
        <v>0</v>
      </c>
      <c r="GZ89" s="132">
        <f t="shared" si="248"/>
        <v>0</v>
      </c>
      <c r="HA89" s="132">
        <f t="shared" si="248"/>
        <v>0</v>
      </c>
      <c r="HB89" s="132">
        <f t="shared" si="248"/>
        <v>0</v>
      </c>
      <c r="HC89" s="132">
        <f t="shared" si="248"/>
        <v>0</v>
      </c>
      <c r="HD89" s="132">
        <f t="shared" si="248"/>
        <v>0</v>
      </c>
      <c r="HE89" s="132">
        <f t="shared" si="248"/>
        <v>0</v>
      </c>
      <c r="HF89" s="132">
        <f t="shared" si="248"/>
        <v>0</v>
      </c>
      <c r="HG89" s="132">
        <f t="shared" si="248"/>
        <v>0</v>
      </c>
      <c r="HH89" s="132">
        <f t="shared" si="248"/>
        <v>0</v>
      </c>
      <c r="HI89" s="132">
        <f t="shared" si="248"/>
        <v>0</v>
      </c>
      <c r="HJ89" s="132">
        <f t="shared" si="248"/>
        <v>0</v>
      </c>
      <c r="HK89" s="132">
        <f t="shared" si="248"/>
        <v>0</v>
      </c>
      <c r="HL89" s="132">
        <f t="shared" si="248"/>
        <v>0</v>
      </c>
      <c r="HM89" s="132">
        <f t="shared" si="248"/>
        <v>0</v>
      </c>
      <c r="HN89" s="132">
        <f t="shared" si="248"/>
        <v>0</v>
      </c>
      <c r="HO89" s="132">
        <f t="shared" si="248"/>
        <v>0</v>
      </c>
      <c r="HP89" s="132">
        <f t="shared" si="248"/>
        <v>0</v>
      </c>
      <c r="HQ89" s="132">
        <f t="shared" si="248"/>
        <v>0</v>
      </c>
      <c r="HR89" s="132">
        <f t="shared" si="248"/>
        <v>0</v>
      </c>
      <c r="HS89" s="132">
        <f t="shared" si="248"/>
        <v>0</v>
      </c>
      <c r="HT89" s="132">
        <f t="shared" si="248"/>
        <v>0</v>
      </c>
      <c r="HU89" s="132">
        <f t="shared" si="248"/>
        <v>0</v>
      </c>
      <c r="HV89" s="132">
        <f t="shared" si="248"/>
        <v>0</v>
      </c>
      <c r="HW89" s="132">
        <f t="shared" si="248"/>
        <v>0</v>
      </c>
      <c r="HX89" s="132">
        <f t="shared" si="248"/>
        <v>0</v>
      </c>
      <c r="HY89" s="132">
        <f t="shared" si="248"/>
        <v>0</v>
      </c>
      <c r="HZ89" s="132">
        <f t="shared" si="248"/>
        <v>0</v>
      </c>
      <c r="IA89" s="132">
        <f t="shared" si="248"/>
        <v>0</v>
      </c>
      <c r="IB89" s="132">
        <f t="shared" si="248"/>
        <v>0</v>
      </c>
      <c r="IC89" s="132">
        <f t="shared" si="248"/>
        <v>0</v>
      </c>
      <c r="ID89" s="132">
        <f t="shared" si="248"/>
        <v>0</v>
      </c>
      <c r="IE89" s="132">
        <f t="shared" si="248"/>
        <v>0</v>
      </c>
      <c r="IF89" s="132">
        <f t="shared" si="248"/>
        <v>0</v>
      </c>
      <c r="IG89" s="132">
        <f t="shared" si="248"/>
        <v>0</v>
      </c>
      <c r="IH89" s="132">
        <f t="shared" si="248"/>
        <v>0</v>
      </c>
      <c r="II89" s="132">
        <f t="shared" si="248"/>
        <v>0</v>
      </c>
      <c r="IJ89" s="132">
        <f t="shared" si="248"/>
        <v>0</v>
      </c>
      <c r="IK89" s="132">
        <f t="shared" si="248"/>
        <v>0</v>
      </c>
      <c r="IL89" s="132">
        <f t="shared" si="248"/>
        <v>0</v>
      </c>
      <c r="IM89" s="132">
        <f t="shared" si="248"/>
        <v>0</v>
      </c>
      <c r="IN89" s="132">
        <f t="shared" si="248"/>
        <v>0</v>
      </c>
      <c r="IO89" s="132">
        <f t="shared" si="248"/>
        <v>0</v>
      </c>
      <c r="IP89" s="132">
        <f t="shared" si="248"/>
        <v>0</v>
      </c>
      <c r="IQ89" s="132">
        <f t="shared" si="248"/>
        <v>0</v>
      </c>
      <c r="IR89" s="132">
        <f t="shared" si="248"/>
        <v>0</v>
      </c>
      <c r="IS89" s="132">
        <f t="shared" si="248"/>
        <v>0</v>
      </c>
      <c r="IT89" s="132">
        <f t="shared" si="248"/>
        <v>0</v>
      </c>
      <c r="IU89" s="132">
        <f t="shared" si="248"/>
        <v>0</v>
      </c>
      <c r="IV89" s="132">
        <f t="shared" si="248"/>
        <v>0</v>
      </c>
      <c r="IW89" s="132">
        <f t="shared" si="248"/>
        <v>0</v>
      </c>
      <c r="IX89" s="132">
        <f t="shared" si="248"/>
        <v>0</v>
      </c>
      <c r="IY89" s="132">
        <f t="shared" si="248"/>
        <v>0</v>
      </c>
      <c r="IZ89" s="132">
        <f t="shared" si="248"/>
        <v>0</v>
      </c>
      <c r="JA89" s="132">
        <f t="shared" si="248"/>
        <v>0</v>
      </c>
      <c r="JB89" s="132">
        <f t="shared" si="248"/>
        <v>0</v>
      </c>
      <c r="JC89" s="132">
        <f t="shared" si="248"/>
        <v>0</v>
      </c>
      <c r="JD89" s="132">
        <f t="shared" si="248"/>
        <v>0</v>
      </c>
      <c r="JE89" s="132">
        <f t="shared" si="248"/>
        <v>0</v>
      </c>
      <c r="JF89" s="132">
        <f t="shared" si="248"/>
        <v>0</v>
      </c>
      <c r="JG89" s="132">
        <f t="shared" si="248"/>
        <v>0</v>
      </c>
      <c r="JH89" s="132">
        <f t="shared" si="248"/>
        <v>0</v>
      </c>
      <c r="JI89" s="132">
        <f t="shared" si="248"/>
        <v>0</v>
      </c>
      <c r="JJ89" s="132">
        <f t="shared" si="248"/>
        <v>0</v>
      </c>
      <c r="JK89" s="132">
        <f t="shared" si="248"/>
        <v>0</v>
      </c>
      <c r="JL89" s="132">
        <f t="shared" si="248"/>
        <v>0</v>
      </c>
      <c r="JM89" s="132">
        <f t="shared" si="248"/>
        <v>0</v>
      </c>
      <c r="JN89" s="132">
        <f t="shared" si="248"/>
        <v>0</v>
      </c>
      <c r="JO89" s="132">
        <f t="shared" si="248"/>
        <v>0</v>
      </c>
      <c r="JP89" s="132">
        <f t="shared" si="248"/>
        <v>0</v>
      </c>
      <c r="JQ89" s="132">
        <f t="shared" si="248"/>
        <v>0</v>
      </c>
      <c r="JR89" s="132">
        <f t="shared" si="248"/>
        <v>0</v>
      </c>
      <c r="JS89" s="132">
        <f t="shared" si="248"/>
        <v>0</v>
      </c>
      <c r="JT89" s="132">
        <f t="shared" si="248"/>
        <v>0</v>
      </c>
      <c r="JU89" s="132">
        <f t="shared" si="248"/>
        <v>0</v>
      </c>
      <c r="JV89" s="132">
        <f t="shared" si="248"/>
        <v>0</v>
      </c>
      <c r="JW89" s="132">
        <f t="shared" si="248"/>
        <v>0</v>
      </c>
      <c r="JX89" s="132">
        <f t="shared" si="248"/>
        <v>0</v>
      </c>
      <c r="JY89" s="132">
        <f t="shared" si="248"/>
        <v>0</v>
      </c>
      <c r="JZ89" s="132">
        <f t="shared" si="248"/>
        <v>0</v>
      </c>
      <c r="KA89" s="132">
        <f t="shared" si="248"/>
        <v>0</v>
      </c>
      <c r="KB89" s="132">
        <f t="shared" si="248"/>
        <v>0</v>
      </c>
      <c r="KC89" s="132">
        <f t="shared" si="248"/>
        <v>0</v>
      </c>
      <c r="KD89" s="132">
        <f t="shared" si="248"/>
        <v>0</v>
      </c>
      <c r="KE89" s="132">
        <f t="shared" si="248"/>
        <v>0</v>
      </c>
      <c r="KF89" s="132">
        <f t="shared" si="248"/>
        <v>0</v>
      </c>
      <c r="KG89" s="132">
        <f t="shared" si="248"/>
        <v>0</v>
      </c>
      <c r="KH89" s="132">
        <f t="shared" si="248"/>
        <v>0</v>
      </c>
      <c r="KI89" s="132">
        <f t="shared" si="248"/>
        <v>0</v>
      </c>
      <c r="KJ89" s="132">
        <f t="shared" si="248"/>
        <v>0</v>
      </c>
      <c r="KK89" s="132">
        <f t="shared" si="248"/>
        <v>0</v>
      </c>
      <c r="KL89" s="132">
        <f t="shared" si="248"/>
        <v>0</v>
      </c>
      <c r="KM89" s="132">
        <f t="shared" si="248"/>
        <v>0</v>
      </c>
      <c r="KN89" s="132">
        <f t="shared" si="248"/>
        <v>0</v>
      </c>
      <c r="KO89" s="132">
        <f t="shared" si="248"/>
        <v>0</v>
      </c>
      <c r="KP89" s="132">
        <f t="shared" si="248"/>
        <v>0</v>
      </c>
      <c r="KQ89" s="132">
        <f t="shared" si="248"/>
        <v>0</v>
      </c>
      <c r="KR89" s="132">
        <f t="shared" si="248"/>
        <v>0</v>
      </c>
      <c r="KS89" s="132">
        <f t="shared" si="248"/>
        <v>0</v>
      </c>
      <c r="KT89" s="132">
        <f t="shared" si="248"/>
        <v>0</v>
      </c>
      <c r="KU89" s="132">
        <f t="shared" si="248"/>
        <v>0</v>
      </c>
      <c r="KV89" s="132">
        <f t="shared" si="248"/>
        <v>0</v>
      </c>
      <c r="KW89" s="132">
        <f t="shared" si="248"/>
        <v>0</v>
      </c>
      <c r="KX89" s="132">
        <f t="shared" si="248"/>
        <v>0</v>
      </c>
      <c r="KY89" s="132">
        <f t="shared" si="248"/>
        <v>0</v>
      </c>
      <c r="KZ89" s="132">
        <f t="shared" si="248"/>
        <v>0</v>
      </c>
      <c r="LA89" s="132">
        <f t="shared" si="248"/>
        <v>0</v>
      </c>
      <c r="LB89" s="132">
        <f t="shared" si="248"/>
        <v>0</v>
      </c>
      <c r="LC89" s="132">
        <f t="shared" si="248"/>
        <v>0</v>
      </c>
      <c r="LD89" s="132">
        <f t="shared" si="248"/>
        <v>0</v>
      </c>
      <c r="LE89" s="132">
        <f t="shared" si="248"/>
        <v>0</v>
      </c>
      <c r="LF89" s="132">
        <f t="shared" si="248"/>
        <v>0</v>
      </c>
      <c r="LG89" s="132">
        <f t="shared" si="248"/>
        <v>0</v>
      </c>
      <c r="LH89" s="132">
        <f t="shared" si="248"/>
        <v>0</v>
      </c>
      <c r="LI89" s="132">
        <f t="shared" si="248"/>
        <v>0</v>
      </c>
      <c r="LJ89" s="132">
        <f t="shared" si="248"/>
        <v>0</v>
      </c>
      <c r="LK89" s="132">
        <f t="shared" si="248"/>
        <v>0</v>
      </c>
      <c r="LL89" s="132">
        <f t="shared" si="248"/>
        <v>0</v>
      </c>
      <c r="LM89" s="132">
        <f t="shared" si="248"/>
        <v>0</v>
      </c>
      <c r="LN89" s="132">
        <f t="shared" si="248"/>
        <v>0</v>
      </c>
      <c r="LO89" s="132">
        <f t="shared" si="248"/>
        <v>0</v>
      </c>
      <c r="LP89" s="132">
        <f t="shared" si="248"/>
        <v>0</v>
      </c>
      <c r="LQ89" s="132">
        <f t="shared" si="248"/>
        <v>0</v>
      </c>
      <c r="LR89" s="132">
        <f t="shared" si="248"/>
        <v>0</v>
      </c>
      <c r="LS89" s="132">
        <f t="shared" si="248"/>
        <v>0</v>
      </c>
      <c r="LT89" s="132">
        <f t="shared" si="248"/>
        <v>0</v>
      </c>
      <c r="LU89" s="132">
        <f t="shared" si="248"/>
        <v>0</v>
      </c>
      <c r="LV89" s="132">
        <f t="shared" si="248"/>
        <v>0</v>
      </c>
      <c r="LW89" s="132">
        <f t="shared" si="248"/>
        <v>0</v>
      </c>
      <c r="LX89" s="132">
        <f t="shared" si="248"/>
        <v>0</v>
      </c>
      <c r="LY89" s="132">
        <f t="shared" si="248"/>
        <v>0</v>
      </c>
      <c r="LZ89" s="132">
        <f t="shared" si="248"/>
        <v>0</v>
      </c>
      <c r="MA89" s="132">
        <f t="shared" si="248"/>
        <v>0</v>
      </c>
      <c r="MB89" s="132">
        <f t="shared" si="248"/>
        <v>0</v>
      </c>
      <c r="MC89" s="132">
        <f t="shared" si="248"/>
        <v>0</v>
      </c>
      <c r="MD89" s="132">
        <f t="shared" si="248"/>
        <v>0</v>
      </c>
      <c r="ME89" s="132">
        <f t="shared" si="248"/>
        <v>0</v>
      </c>
      <c r="MF89" s="132">
        <f t="shared" si="248"/>
        <v>0</v>
      </c>
      <c r="MG89" s="132">
        <f t="shared" si="248"/>
        <v>0</v>
      </c>
      <c r="MH89" s="132">
        <f t="shared" si="248"/>
        <v>0</v>
      </c>
      <c r="MI89" s="132">
        <f t="shared" si="248"/>
        <v>0</v>
      </c>
      <c r="MJ89" s="132">
        <f t="shared" si="248"/>
        <v>0</v>
      </c>
      <c r="MK89" s="132">
        <f t="shared" si="248"/>
        <v>0</v>
      </c>
      <c r="ML89" s="132">
        <f t="shared" si="248"/>
        <v>0</v>
      </c>
      <c r="MM89" s="132">
        <f t="shared" si="248"/>
        <v>0</v>
      </c>
      <c r="MN89" s="132">
        <f t="shared" si="248"/>
        <v>0</v>
      </c>
      <c r="MO89" s="132">
        <f t="shared" si="248"/>
        <v>0</v>
      </c>
      <c r="MP89" s="132">
        <f t="shared" si="248"/>
        <v>0</v>
      </c>
      <c r="MQ89" s="132">
        <f t="shared" si="248"/>
        <v>0</v>
      </c>
      <c r="MR89" s="132">
        <f t="shared" si="248"/>
        <v>0</v>
      </c>
      <c r="MS89" s="132">
        <f t="shared" si="248"/>
        <v>0</v>
      </c>
      <c r="MT89" s="132">
        <f t="shared" si="248"/>
        <v>0</v>
      </c>
      <c r="MU89" s="132">
        <f t="shared" si="248"/>
        <v>0</v>
      </c>
      <c r="MV89" s="132">
        <f t="shared" si="248"/>
        <v>0</v>
      </c>
      <c r="MW89" s="132">
        <f t="shared" si="248"/>
        <v>0</v>
      </c>
      <c r="MX89" s="132">
        <f t="shared" si="248"/>
        <v>0</v>
      </c>
      <c r="MY89" s="132">
        <f t="shared" si="248"/>
        <v>0</v>
      </c>
      <c r="MZ89" s="132">
        <f t="shared" si="248"/>
        <v>0</v>
      </c>
      <c r="NA89" s="132">
        <f t="shared" si="248"/>
        <v>0</v>
      </c>
      <c r="NB89" s="132">
        <f t="shared" si="248"/>
        <v>0</v>
      </c>
      <c r="NC89" s="132">
        <f t="shared" si="248"/>
        <v>0</v>
      </c>
      <c r="ND89" s="132">
        <f t="shared" si="248"/>
        <v>0</v>
      </c>
      <c r="NE89" s="132">
        <f t="shared" si="248"/>
        <v>0</v>
      </c>
      <c r="NF89" s="132">
        <f t="shared" si="248"/>
        <v>0</v>
      </c>
      <c r="NG89" s="132">
        <f t="shared" si="248"/>
        <v>0</v>
      </c>
      <c r="NH89" s="132">
        <f t="shared" si="248"/>
        <v>0</v>
      </c>
      <c r="NI89" s="132">
        <f t="shared" si="248"/>
        <v>0</v>
      </c>
      <c r="NJ89" s="132">
        <f t="shared" si="248"/>
        <v>0</v>
      </c>
      <c r="NK89" s="132">
        <f t="shared" si="248"/>
        <v>0</v>
      </c>
      <c r="NL89" s="132">
        <f t="shared" si="248"/>
        <v>0</v>
      </c>
      <c r="NM89" s="132">
        <f t="shared" si="248"/>
        <v>0</v>
      </c>
      <c r="NN89" s="132">
        <f t="shared" si="248"/>
        <v>0</v>
      </c>
      <c r="NO89" s="132">
        <f t="shared" si="248"/>
        <v>0</v>
      </c>
      <c r="NP89" s="132">
        <f t="shared" si="248"/>
        <v>0</v>
      </c>
      <c r="NQ89" s="132">
        <f t="shared" si="248"/>
        <v>0</v>
      </c>
      <c r="NR89" s="132">
        <f t="shared" si="248"/>
        <v>0</v>
      </c>
      <c r="NS89" s="132">
        <f t="shared" si="248"/>
        <v>0</v>
      </c>
      <c r="NT89" s="132">
        <f t="shared" si="248"/>
        <v>0</v>
      </c>
      <c r="NU89" s="132">
        <f t="shared" si="248"/>
        <v>0</v>
      </c>
      <c r="NV89" s="132">
        <f t="shared" si="248"/>
        <v>0</v>
      </c>
      <c r="NW89" s="132">
        <f t="shared" si="248"/>
        <v>0</v>
      </c>
      <c r="NX89" s="132">
        <f t="shared" si="248"/>
        <v>0</v>
      </c>
      <c r="NY89" s="132">
        <f t="shared" si="248"/>
        <v>0</v>
      </c>
      <c r="NZ89" s="132">
        <f t="shared" si="248"/>
        <v>0</v>
      </c>
      <c r="OA89" s="132">
        <f t="shared" si="248"/>
        <v>0</v>
      </c>
      <c r="OB89" s="132">
        <f t="shared" si="248"/>
        <v>0</v>
      </c>
      <c r="OC89" s="132">
        <f t="shared" si="248"/>
        <v>0</v>
      </c>
      <c r="OD89" s="132">
        <f t="shared" si="248"/>
        <v>0</v>
      </c>
      <c r="OE89" s="133">
        <f t="shared" si="248"/>
        <v>0</v>
      </c>
      <c r="OF89" s="133">
        <f t="shared" si="248"/>
        <v>0</v>
      </c>
      <c r="OG89" s="133">
        <f t="shared" si="248"/>
        <v>0</v>
      </c>
      <c r="OH89" s="133">
        <f t="shared" si="248"/>
        <v>0</v>
      </c>
      <c r="OI89" s="133">
        <f t="shared" si="248"/>
        <v>0</v>
      </c>
      <c r="OJ89" s="133">
        <f t="shared" si="248"/>
        <v>0</v>
      </c>
      <c r="OK89" s="133">
        <f t="shared" si="248"/>
        <v>0</v>
      </c>
      <c r="OL89" s="133">
        <f t="shared" si="248"/>
        <v>0</v>
      </c>
      <c r="OM89" s="133">
        <f t="shared" si="248"/>
        <v>0</v>
      </c>
      <c r="ON89" s="133">
        <f t="shared" si="248"/>
        <v>0</v>
      </c>
      <c r="OO89" s="133">
        <f t="shared" si="248"/>
        <v>0</v>
      </c>
      <c r="OP89" s="133">
        <f t="shared" si="248"/>
        <v>0</v>
      </c>
      <c r="OQ89" s="133">
        <f t="shared" si="248"/>
        <v>0</v>
      </c>
      <c r="OR89" s="133">
        <f t="shared" si="248"/>
        <v>0</v>
      </c>
      <c r="OS89" s="133">
        <f t="shared" si="248"/>
        <v>0</v>
      </c>
      <c r="OT89" s="133">
        <f t="shared" si="248"/>
        <v>0</v>
      </c>
      <c r="OU89" s="133">
        <f t="shared" si="248"/>
        <v>0</v>
      </c>
      <c r="OV89" s="133">
        <f t="shared" si="248"/>
        <v>0</v>
      </c>
      <c r="OW89" s="133">
        <f t="shared" si="248"/>
        <v>0</v>
      </c>
      <c r="OX89" s="133">
        <f t="shared" si="248"/>
        <v>0</v>
      </c>
      <c r="OY89" s="133">
        <f t="shared" si="248"/>
        <v>0</v>
      </c>
      <c r="OZ89" s="133">
        <f t="shared" si="248"/>
        <v>0</v>
      </c>
      <c r="PA89" s="133">
        <f t="shared" si="248"/>
        <v>0</v>
      </c>
      <c r="PB89" s="133">
        <f t="shared" si="248"/>
        <v>0</v>
      </c>
      <c r="PC89" s="133">
        <f t="shared" si="248"/>
        <v>0</v>
      </c>
      <c r="PD89" s="133">
        <f t="shared" si="248"/>
        <v>0</v>
      </c>
      <c r="PE89" s="133">
        <f t="shared" si="248"/>
        <v>0</v>
      </c>
      <c r="PF89" s="133">
        <f t="shared" si="248"/>
        <v>0</v>
      </c>
      <c r="PG89" s="133">
        <f t="shared" si="248"/>
        <v>0</v>
      </c>
      <c r="PH89" s="133">
        <f t="shared" si="248"/>
        <v>0</v>
      </c>
      <c r="PI89" s="133">
        <f t="shared" si="248"/>
        <v>0</v>
      </c>
      <c r="PJ89" s="133">
        <f t="shared" si="248"/>
        <v>0</v>
      </c>
      <c r="PK89" s="133">
        <f t="shared" si="248"/>
        <v>0</v>
      </c>
      <c r="PL89" s="133">
        <f t="shared" si="248"/>
        <v>0</v>
      </c>
      <c r="PM89" s="133">
        <f t="shared" si="248"/>
        <v>0</v>
      </c>
      <c r="PN89" s="133">
        <f t="shared" si="248"/>
        <v>0</v>
      </c>
      <c r="PO89" s="133">
        <f t="shared" si="248"/>
        <v>0</v>
      </c>
      <c r="PP89" s="133">
        <f t="shared" si="248"/>
        <v>0</v>
      </c>
      <c r="PQ89" s="133">
        <f t="shared" si="248"/>
        <v>0</v>
      </c>
      <c r="PR89" s="133">
        <f t="shared" si="248"/>
        <v>0</v>
      </c>
      <c r="PS89" s="133">
        <f t="shared" si="248"/>
        <v>0</v>
      </c>
      <c r="PT89" s="133">
        <f t="shared" si="248"/>
        <v>0</v>
      </c>
      <c r="PU89" s="133">
        <f t="shared" si="248"/>
        <v>0</v>
      </c>
      <c r="PV89" s="133">
        <f t="shared" si="248"/>
        <v>0</v>
      </c>
      <c r="PW89" s="133">
        <f t="shared" si="248"/>
        <v>0</v>
      </c>
      <c r="PX89" s="133">
        <f t="shared" si="248"/>
        <v>0</v>
      </c>
      <c r="PY89" s="133">
        <f t="shared" si="248"/>
        <v>0</v>
      </c>
      <c r="PZ89" s="133">
        <f t="shared" si="248"/>
        <v>0</v>
      </c>
      <c r="QA89" s="133">
        <f t="shared" si="248"/>
        <v>0</v>
      </c>
      <c r="QB89" s="133">
        <f t="shared" si="248"/>
        <v>0</v>
      </c>
      <c r="QC89" s="133">
        <f t="shared" si="248"/>
        <v>0</v>
      </c>
      <c r="QD89" s="133">
        <f t="shared" si="248"/>
        <v>0</v>
      </c>
      <c r="QE89" s="133">
        <f t="shared" si="248"/>
        <v>0</v>
      </c>
      <c r="QF89" s="133">
        <f t="shared" si="248"/>
        <v>0</v>
      </c>
      <c r="QG89" s="133">
        <f t="shared" si="248"/>
        <v>0</v>
      </c>
      <c r="QH89" s="133">
        <f t="shared" si="248"/>
        <v>0</v>
      </c>
      <c r="QI89" s="133">
        <f t="shared" si="248"/>
        <v>0</v>
      </c>
    </row>
    <row r="90" ht="21.75" customHeight="1">
      <c r="A90" s="180"/>
      <c r="B90" s="126">
        <f t="shared" si="223"/>
        <v>0</v>
      </c>
      <c r="C90" s="200"/>
      <c r="D90" s="201"/>
      <c r="E90" s="122">
        <f t="shared" si="224"/>
        <v>0</v>
      </c>
      <c r="F90" s="201"/>
      <c r="G90" s="122">
        <f t="shared" si="225"/>
        <v>0</v>
      </c>
      <c r="H90" s="9"/>
      <c r="I90" s="132"/>
      <c r="J90" s="126">
        <f t="shared" si="226"/>
        <v>0</v>
      </c>
      <c r="K90" s="142"/>
      <c r="L90" s="143"/>
      <c r="M90" s="127">
        <f t="shared" si="227"/>
        <v>0</v>
      </c>
      <c r="N90" s="143"/>
      <c r="O90" s="127">
        <f t="shared" si="228"/>
        <v>0</v>
      </c>
      <c r="P90" s="104"/>
      <c r="Q90" s="132"/>
      <c r="R90" s="126">
        <f t="shared" si="229"/>
        <v>0</v>
      </c>
      <c r="S90" s="142"/>
      <c r="T90" s="143"/>
      <c r="U90" s="127">
        <f t="shared" si="244"/>
        <v>0</v>
      </c>
      <c r="V90" s="143"/>
      <c r="W90" s="127">
        <f t="shared" si="245"/>
        <v>0</v>
      </c>
      <c r="X90" s="104"/>
      <c r="Y90" s="132"/>
      <c r="Z90" s="126">
        <f t="shared" si="230"/>
        <v>0</v>
      </c>
      <c r="AA90" s="142"/>
      <c r="AB90" s="143"/>
      <c r="AC90" s="127">
        <f t="shared" si="231"/>
        <v>0</v>
      </c>
      <c r="AD90" s="143"/>
      <c r="AE90" s="127">
        <f t="shared" si="232"/>
        <v>0</v>
      </c>
      <c r="AF90" s="9"/>
      <c r="AG90" s="9"/>
      <c r="AH90" s="132"/>
      <c r="AI90" s="126">
        <f t="shared" si="233"/>
        <v>0</v>
      </c>
      <c r="AJ90" s="142"/>
      <c r="AK90" s="143"/>
      <c r="AL90" s="127">
        <f t="shared" si="241"/>
        <v>0</v>
      </c>
      <c r="AM90" s="143"/>
      <c r="AN90" s="127">
        <f t="shared" si="242"/>
        <v>0</v>
      </c>
      <c r="AO90" s="104"/>
      <c r="AP90" s="132"/>
      <c r="AQ90" s="126">
        <f t="shared" si="234"/>
        <v>0</v>
      </c>
      <c r="AR90" s="142"/>
      <c r="AS90" s="143"/>
      <c r="AT90" s="127">
        <f t="shared" si="235"/>
        <v>0</v>
      </c>
      <c r="AU90" s="143"/>
      <c r="AV90" s="127">
        <f t="shared" si="236"/>
        <v>0</v>
      </c>
      <c r="AW90" s="104"/>
      <c r="AX90" s="139"/>
      <c r="AY90" s="126">
        <f t="shared" si="237"/>
        <v>0</v>
      </c>
      <c r="AZ90" s="127"/>
      <c r="BA90" s="128"/>
      <c r="BB90" s="127">
        <f t="shared" si="246"/>
        <v>0</v>
      </c>
      <c r="BC90" s="130"/>
      <c r="BD90" s="127">
        <f t="shared" si="247"/>
        <v>0</v>
      </c>
      <c r="BF90" s="69"/>
      <c r="BH90" s="131">
        <f t="shared" si="238"/>
        <v>0</v>
      </c>
      <c r="BI90" s="132">
        <f t="shared" si="239"/>
        <v>0</v>
      </c>
      <c r="BJ90" s="132">
        <f t="shared" ref="BJ90:QI90" si="249">+IF($A90=BJ$11,($E90+$G90))+IF($I90=BJ$11,($M90+$O90))+IF($Q90=BJ$11,($U90+$W90))+IF($Y90=BJ$11,($AC90+$AE90))+IF($AH90=BJ$11,($AL90+$AN90))+IF($AP90=BJ$11,($AT90+$AV90))+IF($AX90=BJ$11,($BB90+$BD90))</f>
        <v>0</v>
      </c>
      <c r="BK90" s="132">
        <f t="shared" si="249"/>
        <v>0</v>
      </c>
      <c r="BL90" s="132">
        <f t="shared" si="249"/>
        <v>0</v>
      </c>
      <c r="BM90" s="132">
        <f t="shared" si="249"/>
        <v>0</v>
      </c>
      <c r="BN90" s="132">
        <f t="shared" si="249"/>
        <v>0</v>
      </c>
      <c r="BO90" s="132">
        <f t="shared" si="249"/>
        <v>0</v>
      </c>
      <c r="BP90" s="132">
        <f t="shared" si="249"/>
        <v>0</v>
      </c>
      <c r="BQ90" s="132">
        <f t="shared" si="249"/>
        <v>0</v>
      </c>
      <c r="BR90" s="132">
        <f t="shared" si="249"/>
        <v>0</v>
      </c>
      <c r="BS90" s="132">
        <f t="shared" si="249"/>
        <v>0</v>
      </c>
      <c r="BT90" s="132">
        <f t="shared" si="249"/>
        <v>0</v>
      </c>
      <c r="BU90" s="132">
        <f t="shared" si="249"/>
        <v>0</v>
      </c>
      <c r="BV90" s="132">
        <f t="shared" si="249"/>
        <v>0</v>
      </c>
      <c r="BW90" s="132">
        <f t="shared" si="249"/>
        <v>0</v>
      </c>
      <c r="BX90" s="132">
        <f t="shared" si="249"/>
        <v>0</v>
      </c>
      <c r="BY90" s="132">
        <f t="shared" si="249"/>
        <v>0</v>
      </c>
      <c r="BZ90" s="132">
        <f t="shared" si="249"/>
        <v>0</v>
      </c>
      <c r="CA90" s="132">
        <f t="shared" si="249"/>
        <v>0</v>
      </c>
      <c r="CB90" s="132">
        <f t="shared" si="249"/>
        <v>0</v>
      </c>
      <c r="CC90" s="132">
        <f t="shared" si="249"/>
        <v>0</v>
      </c>
      <c r="CD90" s="132">
        <f t="shared" si="249"/>
        <v>0</v>
      </c>
      <c r="CE90" s="132">
        <f t="shared" si="249"/>
        <v>0</v>
      </c>
      <c r="CF90" s="132">
        <f t="shared" si="249"/>
        <v>0</v>
      </c>
      <c r="CG90" s="132">
        <f t="shared" si="249"/>
        <v>0</v>
      </c>
      <c r="CH90" s="132">
        <f t="shared" si="249"/>
        <v>0</v>
      </c>
      <c r="CI90" s="132">
        <f t="shared" si="249"/>
        <v>0</v>
      </c>
      <c r="CJ90" s="132">
        <f t="shared" si="249"/>
        <v>0</v>
      </c>
      <c r="CK90" s="132">
        <f t="shared" si="249"/>
        <v>0</v>
      </c>
      <c r="CL90" s="132">
        <f t="shared" si="249"/>
        <v>0</v>
      </c>
      <c r="CM90" s="132">
        <f t="shared" si="249"/>
        <v>0</v>
      </c>
      <c r="CN90" s="132">
        <f t="shared" si="249"/>
        <v>0</v>
      </c>
      <c r="CO90" s="132">
        <f t="shared" si="249"/>
        <v>0</v>
      </c>
      <c r="CP90" s="132">
        <f t="shared" si="249"/>
        <v>0</v>
      </c>
      <c r="CQ90" s="132">
        <f t="shared" si="249"/>
        <v>0</v>
      </c>
      <c r="CR90" s="132">
        <f t="shared" si="249"/>
        <v>0</v>
      </c>
      <c r="CS90" s="132">
        <f t="shared" si="249"/>
        <v>0</v>
      </c>
      <c r="CT90" s="132">
        <f t="shared" si="249"/>
        <v>0</v>
      </c>
      <c r="CU90" s="132">
        <f t="shared" si="249"/>
        <v>0</v>
      </c>
      <c r="CV90" s="132">
        <f t="shared" si="249"/>
        <v>0</v>
      </c>
      <c r="CW90" s="132">
        <f t="shared" si="249"/>
        <v>0</v>
      </c>
      <c r="CX90" s="132">
        <f t="shared" si="249"/>
        <v>0</v>
      </c>
      <c r="CY90" s="132">
        <f t="shared" si="249"/>
        <v>0</v>
      </c>
      <c r="CZ90" s="132">
        <f t="shared" si="249"/>
        <v>0</v>
      </c>
      <c r="DA90" s="132">
        <f t="shared" si="249"/>
        <v>0</v>
      </c>
      <c r="DB90" s="132">
        <f t="shared" si="249"/>
        <v>0</v>
      </c>
      <c r="DC90" s="132">
        <f t="shared" si="249"/>
        <v>0</v>
      </c>
      <c r="DD90" s="132">
        <f t="shared" si="249"/>
        <v>0</v>
      </c>
      <c r="DE90" s="132">
        <f t="shared" si="249"/>
        <v>0</v>
      </c>
      <c r="DF90" s="132">
        <f t="shared" si="249"/>
        <v>0</v>
      </c>
      <c r="DG90" s="132">
        <f t="shared" si="249"/>
        <v>0</v>
      </c>
      <c r="DH90" s="132">
        <f t="shared" si="249"/>
        <v>0</v>
      </c>
      <c r="DI90" s="132">
        <f t="shared" si="249"/>
        <v>0</v>
      </c>
      <c r="DJ90" s="132">
        <f t="shared" si="249"/>
        <v>0</v>
      </c>
      <c r="DK90" s="132">
        <f t="shared" si="249"/>
        <v>0</v>
      </c>
      <c r="DL90" s="132">
        <f t="shared" si="249"/>
        <v>0</v>
      </c>
      <c r="DM90" s="132">
        <f t="shared" si="249"/>
        <v>0</v>
      </c>
      <c r="DN90" s="132">
        <f t="shared" si="249"/>
        <v>0</v>
      </c>
      <c r="DO90" s="132">
        <f t="shared" si="249"/>
        <v>0</v>
      </c>
      <c r="DP90" s="132">
        <f t="shared" si="249"/>
        <v>0</v>
      </c>
      <c r="DQ90" s="132">
        <f t="shared" si="249"/>
        <v>0</v>
      </c>
      <c r="DR90" s="132">
        <f t="shared" si="249"/>
        <v>0</v>
      </c>
      <c r="DS90" s="132">
        <f t="shared" si="249"/>
        <v>0</v>
      </c>
      <c r="DT90" s="132">
        <f t="shared" si="249"/>
        <v>0</v>
      </c>
      <c r="DU90" s="132">
        <f t="shared" si="249"/>
        <v>0</v>
      </c>
      <c r="DV90" s="132">
        <f t="shared" si="249"/>
        <v>0</v>
      </c>
      <c r="DW90" s="132">
        <f t="shared" si="249"/>
        <v>0</v>
      </c>
      <c r="DX90" s="132">
        <f t="shared" si="249"/>
        <v>0</v>
      </c>
      <c r="DY90" s="132">
        <f t="shared" si="249"/>
        <v>0</v>
      </c>
      <c r="DZ90" s="132">
        <f t="shared" si="249"/>
        <v>0</v>
      </c>
      <c r="EA90" s="132">
        <f t="shared" si="249"/>
        <v>0</v>
      </c>
      <c r="EB90" s="132">
        <f t="shared" si="249"/>
        <v>0</v>
      </c>
      <c r="EC90" s="132">
        <f t="shared" si="249"/>
        <v>0</v>
      </c>
      <c r="ED90" s="132">
        <f t="shared" si="249"/>
        <v>0</v>
      </c>
      <c r="EE90" s="132">
        <f t="shared" si="249"/>
        <v>0</v>
      </c>
      <c r="EF90" s="132">
        <f t="shared" si="249"/>
        <v>0</v>
      </c>
      <c r="EG90" s="132">
        <f t="shared" si="249"/>
        <v>0</v>
      </c>
      <c r="EH90" s="132">
        <f t="shared" si="249"/>
        <v>0</v>
      </c>
      <c r="EI90" s="132">
        <f t="shared" si="249"/>
        <v>0</v>
      </c>
      <c r="EJ90" s="132">
        <f t="shared" si="249"/>
        <v>0</v>
      </c>
      <c r="EK90" s="132">
        <f t="shared" si="249"/>
        <v>0</v>
      </c>
      <c r="EL90" s="132">
        <f t="shared" si="249"/>
        <v>0</v>
      </c>
      <c r="EM90" s="132">
        <f t="shared" si="249"/>
        <v>0</v>
      </c>
      <c r="EN90" s="132">
        <f t="shared" si="249"/>
        <v>0</v>
      </c>
      <c r="EO90" s="132">
        <f t="shared" si="249"/>
        <v>0</v>
      </c>
      <c r="EP90" s="132">
        <f t="shared" si="249"/>
        <v>0</v>
      </c>
      <c r="EQ90" s="132">
        <f t="shared" si="249"/>
        <v>0</v>
      </c>
      <c r="ER90" s="132">
        <f t="shared" si="249"/>
        <v>0</v>
      </c>
      <c r="ES90" s="132">
        <f t="shared" si="249"/>
        <v>0</v>
      </c>
      <c r="ET90" s="132">
        <f t="shared" si="249"/>
        <v>0</v>
      </c>
      <c r="EU90" s="132">
        <f t="shared" si="249"/>
        <v>0</v>
      </c>
      <c r="EV90" s="132">
        <f t="shared" si="249"/>
        <v>0</v>
      </c>
      <c r="EW90" s="132">
        <f t="shared" si="249"/>
        <v>0</v>
      </c>
      <c r="EX90" s="132">
        <f t="shared" si="249"/>
        <v>0</v>
      </c>
      <c r="EY90" s="132">
        <f t="shared" si="249"/>
        <v>0</v>
      </c>
      <c r="EZ90" s="132">
        <f t="shared" si="249"/>
        <v>0</v>
      </c>
      <c r="FA90" s="132">
        <f t="shared" si="249"/>
        <v>0</v>
      </c>
      <c r="FB90" s="132">
        <f t="shared" si="249"/>
        <v>0</v>
      </c>
      <c r="FC90" s="132">
        <f t="shared" si="249"/>
        <v>0</v>
      </c>
      <c r="FD90" s="132">
        <f t="shared" si="249"/>
        <v>0</v>
      </c>
      <c r="FE90" s="132">
        <f t="shared" si="249"/>
        <v>0</v>
      </c>
      <c r="FF90" s="132">
        <f t="shared" si="249"/>
        <v>0</v>
      </c>
      <c r="FG90" s="132">
        <f t="shared" si="249"/>
        <v>0</v>
      </c>
      <c r="FH90" s="132">
        <f t="shared" si="249"/>
        <v>0</v>
      </c>
      <c r="FI90" s="132">
        <f t="shared" si="249"/>
        <v>0</v>
      </c>
      <c r="FJ90" s="132">
        <f t="shared" si="249"/>
        <v>0</v>
      </c>
      <c r="FK90" s="132">
        <f t="shared" si="249"/>
        <v>0</v>
      </c>
      <c r="FL90" s="132">
        <f t="shared" si="249"/>
        <v>0</v>
      </c>
      <c r="FM90" s="132">
        <f t="shared" si="249"/>
        <v>0</v>
      </c>
      <c r="FN90" s="132">
        <f t="shared" si="249"/>
        <v>0</v>
      </c>
      <c r="FO90" s="132">
        <f t="shared" si="249"/>
        <v>0</v>
      </c>
      <c r="FP90" s="132">
        <f t="shared" si="249"/>
        <v>0</v>
      </c>
      <c r="FQ90" s="132">
        <f t="shared" si="249"/>
        <v>0</v>
      </c>
      <c r="FR90" s="132">
        <f t="shared" si="249"/>
        <v>0</v>
      </c>
      <c r="FS90" s="132">
        <f t="shared" si="249"/>
        <v>0</v>
      </c>
      <c r="FT90" s="132">
        <f t="shared" si="249"/>
        <v>0</v>
      </c>
      <c r="FU90" s="132">
        <f t="shared" si="249"/>
        <v>0</v>
      </c>
      <c r="FV90" s="132">
        <f t="shared" si="249"/>
        <v>0</v>
      </c>
      <c r="FW90" s="132">
        <f t="shared" si="249"/>
        <v>0</v>
      </c>
      <c r="FX90" s="132">
        <f t="shared" si="249"/>
        <v>0</v>
      </c>
      <c r="FY90" s="132">
        <f t="shared" si="249"/>
        <v>0</v>
      </c>
      <c r="FZ90" s="132">
        <f t="shared" si="249"/>
        <v>0</v>
      </c>
      <c r="GA90" s="132">
        <f t="shared" si="249"/>
        <v>0</v>
      </c>
      <c r="GB90" s="132">
        <f t="shared" si="249"/>
        <v>0</v>
      </c>
      <c r="GC90" s="132">
        <f t="shared" si="249"/>
        <v>0</v>
      </c>
      <c r="GD90" s="132">
        <f t="shared" si="249"/>
        <v>0</v>
      </c>
      <c r="GE90" s="132">
        <f t="shared" si="249"/>
        <v>0</v>
      </c>
      <c r="GF90" s="132">
        <f t="shared" si="249"/>
        <v>0</v>
      </c>
      <c r="GG90" s="132">
        <f t="shared" si="249"/>
        <v>0</v>
      </c>
      <c r="GH90" s="132">
        <f t="shared" si="249"/>
        <v>0</v>
      </c>
      <c r="GI90" s="132">
        <f t="shared" si="249"/>
        <v>0</v>
      </c>
      <c r="GJ90" s="132">
        <f t="shared" si="249"/>
        <v>0</v>
      </c>
      <c r="GK90" s="132">
        <f t="shared" si="249"/>
        <v>0</v>
      </c>
      <c r="GL90" s="132">
        <f t="shared" si="249"/>
        <v>0</v>
      </c>
      <c r="GM90" s="132">
        <f t="shared" si="249"/>
        <v>0</v>
      </c>
      <c r="GN90" s="132">
        <f t="shared" si="249"/>
        <v>0</v>
      </c>
      <c r="GO90" s="132">
        <f t="shared" si="249"/>
        <v>0</v>
      </c>
      <c r="GP90" s="132">
        <f t="shared" si="249"/>
        <v>0</v>
      </c>
      <c r="GQ90" s="132">
        <f t="shared" si="249"/>
        <v>0</v>
      </c>
      <c r="GR90" s="132">
        <f t="shared" si="249"/>
        <v>0</v>
      </c>
      <c r="GS90" s="132">
        <f t="shared" si="249"/>
        <v>0</v>
      </c>
      <c r="GT90" s="132">
        <f t="shared" si="249"/>
        <v>0</v>
      </c>
      <c r="GU90" s="132">
        <f t="shared" si="249"/>
        <v>0</v>
      </c>
      <c r="GV90" s="132">
        <f t="shared" si="249"/>
        <v>0</v>
      </c>
      <c r="GW90" s="132">
        <f t="shared" si="249"/>
        <v>0</v>
      </c>
      <c r="GX90" s="132">
        <f t="shared" si="249"/>
        <v>0</v>
      </c>
      <c r="GY90" s="132">
        <f t="shared" si="249"/>
        <v>0</v>
      </c>
      <c r="GZ90" s="132">
        <f t="shared" si="249"/>
        <v>0</v>
      </c>
      <c r="HA90" s="132">
        <f t="shared" si="249"/>
        <v>0</v>
      </c>
      <c r="HB90" s="132">
        <f t="shared" si="249"/>
        <v>0</v>
      </c>
      <c r="HC90" s="132">
        <f t="shared" si="249"/>
        <v>0</v>
      </c>
      <c r="HD90" s="132">
        <f t="shared" si="249"/>
        <v>0</v>
      </c>
      <c r="HE90" s="132">
        <f t="shared" si="249"/>
        <v>0</v>
      </c>
      <c r="HF90" s="132">
        <f t="shared" si="249"/>
        <v>0</v>
      </c>
      <c r="HG90" s="132">
        <f t="shared" si="249"/>
        <v>0</v>
      </c>
      <c r="HH90" s="132">
        <f t="shared" si="249"/>
        <v>0</v>
      </c>
      <c r="HI90" s="132">
        <f t="shared" si="249"/>
        <v>0</v>
      </c>
      <c r="HJ90" s="132">
        <f t="shared" si="249"/>
        <v>0</v>
      </c>
      <c r="HK90" s="132">
        <f t="shared" si="249"/>
        <v>0</v>
      </c>
      <c r="HL90" s="132">
        <f t="shared" si="249"/>
        <v>0</v>
      </c>
      <c r="HM90" s="132">
        <f t="shared" si="249"/>
        <v>0</v>
      </c>
      <c r="HN90" s="132">
        <f t="shared" si="249"/>
        <v>0</v>
      </c>
      <c r="HO90" s="132">
        <f t="shared" si="249"/>
        <v>0</v>
      </c>
      <c r="HP90" s="132">
        <f t="shared" si="249"/>
        <v>0</v>
      </c>
      <c r="HQ90" s="132">
        <f t="shared" si="249"/>
        <v>0</v>
      </c>
      <c r="HR90" s="132">
        <f t="shared" si="249"/>
        <v>0</v>
      </c>
      <c r="HS90" s="132">
        <f t="shared" si="249"/>
        <v>0</v>
      </c>
      <c r="HT90" s="132">
        <f t="shared" si="249"/>
        <v>0</v>
      </c>
      <c r="HU90" s="132">
        <f t="shared" si="249"/>
        <v>0</v>
      </c>
      <c r="HV90" s="132">
        <f t="shared" si="249"/>
        <v>0</v>
      </c>
      <c r="HW90" s="132">
        <f t="shared" si="249"/>
        <v>0</v>
      </c>
      <c r="HX90" s="132">
        <f t="shared" si="249"/>
        <v>0</v>
      </c>
      <c r="HY90" s="132">
        <f t="shared" si="249"/>
        <v>0</v>
      </c>
      <c r="HZ90" s="132">
        <f t="shared" si="249"/>
        <v>0</v>
      </c>
      <c r="IA90" s="132">
        <f t="shared" si="249"/>
        <v>0</v>
      </c>
      <c r="IB90" s="132">
        <f t="shared" si="249"/>
        <v>0</v>
      </c>
      <c r="IC90" s="132">
        <f t="shared" si="249"/>
        <v>0</v>
      </c>
      <c r="ID90" s="132">
        <f t="shared" si="249"/>
        <v>0</v>
      </c>
      <c r="IE90" s="132">
        <f t="shared" si="249"/>
        <v>0</v>
      </c>
      <c r="IF90" s="132">
        <f t="shared" si="249"/>
        <v>0</v>
      </c>
      <c r="IG90" s="132">
        <f t="shared" si="249"/>
        <v>0</v>
      </c>
      <c r="IH90" s="132">
        <f t="shared" si="249"/>
        <v>0</v>
      </c>
      <c r="II90" s="132">
        <f t="shared" si="249"/>
        <v>0</v>
      </c>
      <c r="IJ90" s="132">
        <f t="shared" si="249"/>
        <v>0</v>
      </c>
      <c r="IK90" s="132">
        <f t="shared" si="249"/>
        <v>0</v>
      </c>
      <c r="IL90" s="132">
        <f t="shared" si="249"/>
        <v>0</v>
      </c>
      <c r="IM90" s="132">
        <f t="shared" si="249"/>
        <v>0</v>
      </c>
      <c r="IN90" s="132">
        <f t="shared" si="249"/>
        <v>0</v>
      </c>
      <c r="IO90" s="132">
        <f t="shared" si="249"/>
        <v>0</v>
      </c>
      <c r="IP90" s="132">
        <f t="shared" si="249"/>
        <v>0</v>
      </c>
      <c r="IQ90" s="132">
        <f t="shared" si="249"/>
        <v>0</v>
      </c>
      <c r="IR90" s="132">
        <f t="shared" si="249"/>
        <v>0</v>
      </c>
      <c r="IS90" s="132">
        <f t="shared" si="249"/>
        <v>0</v>
      </c>
      <c r="IT90" s="132">
        <f t="shared" si="249"/>
        <v>0</v>
      </c>
      <c r="IU90" s="132">
        <f t="shared" si="249"/>
        <v>0</v>
      </c>
      <c r="IV90" s="132">
        <f t="shared" si="249"/>
        <v>0</v>
      </c>
      <c r="IW90" s="132">
        <f t="shared" si="249"/>
        <v>0</v>
      </c>
      <c r="IX90" s="132">
        <f t="shared" si="249"/>
        <v>0</v>
      </c>
      <c r="IY90" s="132">
        <f t="shared" si="249"/>
        <v>0</v>
      </c>
      <c r="IZ90" s="132">
        <f t="shared" si="249"/>
        <v>0</v>
      </c>
      <c r="JA90" s="132">
        <f t="shared" si="249"/>
        <v>0</v>
      </c>
      <c r="JB90" s="132">
        <f t="shared" si="249"/>
        <v>0</v>
      </c>
      <c r="JC90" s="132">
        <f t="shared" si="249"/>
        <v>0</v>
      </c>
      <c r="JD90" s="132">
        <f t="shared" si="249"/>
        <v>0</v>
      </c>
      <c r="JE90" s="132">
        <f t="shared" si="249"/>
        <v>0</v>
      </c>
      <c r="JF90" s="132">
        <f t="shared" si="249"/>
        <v>0</v>
      </c>
      <c r="JG90" s="132">
        <f t="shared" si="249"/>
        <v>0</v>
      </c>
      <c r="JH90" s="132">
        <f t="shared" si="249"/>
        <v>0</v>
      </c>
      <c r="JI90" s="132">
        <f t="shared" si="249"/>
        <v>0</v>
      </c>
      <c r="JJ90" s="132">
        <f t="shared" si="249"/>
        <v>0</v>
      </c>
      <c r="JK90" s="132">
        <f t="shared" si="249"/>
        <v>0</v>
      </c>
      <c r="JL90" s="132">
        <f t="shared" si="249"/>
        <v>0</v>
      </c>
      <c r="JM90" s="132">
        <f t="shared" si="249"/>
        <v>0</v>
      </c>
      <c r="JN90" s="132">
        <f t="shared" si="249"/>
        <v>0</v>
      </c>
      <c r="JO90" s="132">
        <f t="shared" si="249"/>
        <v>0</v>
      </c>
      <c r="JP90" s="132">
        <f t="shared" si="249"/>
        <v>0</v>
      </c>
      <c r="JQ90" s="132">
        <f t="shared" si="249"/>
        <v>0</v>
      </c>
      <c r="JR90" s="132">
        <f t="shared" si="249"/>
        <v>0</v>
      </c>
      <c r="JS90" s="132">
        <f t="shared" si="249"/>
        <v>0</v>
      </c>
      <c r="JT90" s="132">
        <f t="shared" si="249"/>
        <v>0</v>
      </c>
      <c r="JU90" s="132">
        <f t="shared" si="249"/>
        <v>0</v>
      </c>
      <c r="JV90" s="132">
        <f t="shared" si="249"/>
        <v>0</v>
      </c>
      <c r="JW90" s="132">
        <f t="shared" si="249"/>
        <v>0</v>
      </c>
      <c r="JX90" s="132">
        <f t="shared" si="249"/>
        <v>0</v>
      </c>
      <c r="JY90" s="132">
        <f t="shared" si="249"/>
        <v>0</v>
      </c>
      <c r="JZ90" s="132">
        <f t="shared" si="249"/>
        <v>0</v>
      </c>
      <c r="KA90" s="132">
        <f t="shared" si="249"/>
        <v>0</v>
      </c>
      <c r="KB90" s="132">
        <f t="shared" si="249"/>
        <v>0</v>
      </c>
      <c r="KC90" s="132">
        <f t="shared" si="249"/>
        <v>0</v>
      </c>
      <c r="KD90" s="132">
        <f t="shared" si="249"/>
        <v>0</v>
      </c>
      <c r="KE90" s="132">
        <f t="shared" si="249"/>
        <v>0</v>
      </c>
      <c r="KF90" s="132">
        <f t="shared" si="249"/>
        <v>0</v>
      </c>
      <c r="KG90" s="132">
        <f t="shared" si="249"/>
        <v>0</v>
      </c>
      <c r="KH90" s="132">
        <f t="shared" si="249"/>
        <v>0</v>
      </c>
      <c r="KI90" s="132">
        <f t="shared" si="249"/>
        <v>0</v>
      </c>
      <c r="KJ90" s="132">
        <f t="shared" si="249"/>
        <v>0</v>
      </c>
      <c r="KK90" s="132">
        <f t="shared" si="249"/>
        <v>0</v>
      </c>
      <c r="KL90" s="132">
        <f t="shared" si="249"/>
        <v>0</v>
      </c>
      <c r="KM90" s="132">
        <f t="shared" si="249"/>
        <v>0</v>
      </c>
      <c r="KN90" s="132">
        <f t="shared" si="249"/>
        <v>0</v>
      </c>
      <c r="KO90" s="132">
        <f t="shared" si="249"/>
        <v>0</v>
      </c>
      <c r="KP90" s="132">
        <f t="shared" si="249"/>
        <v>0</v>
      </c>
      <c r="KQ90" s="132">
        <f t="shared" si="249"/>
        <v>0</v>
      </c>
      <c r="KR90" s="132">
        <f t="shared" si="249"/>
        <v>0</v>
      </c>
      <c r="KS90" s="132">
        <f t="shared" si="249"/>
        <v>0</v>
      </c>
      <c r="KT90" s="132">
        <f t="shared" si="249"/>
        <v>0</v>
      </c>
      <c r="KU90" s="132">
        <f t="shared" si="249"/>
        <v>0</v>
      </c>
      <c r="KV90" s="132">
        <f t="shared" si="249"/>
        <v>0</v>
      </c>
      <c r="KW90" s="132">
        <f t="shared" si="249"/>
        <v>0</v>
      </c>
      <c r="KX90" s="132">
        <f t="shared" si="249"/>
        <v>0</v>
      </c>
      <c r="KY90" s="132">
        <f t="shared" si="249"/>
        <v>0</v>
      </c>
      <c r="KZ90" s="132">
        <f t="shared" si="249"/>
        <v>0</v>
      </c>
      <c r="LA90" s="132">
        <f t="shared" si="249"/>
        <v>0</v>
      </c>
      <c r="LB90" s="132">
        <f t="shared" si="249"/>
        <v>0</v>
      </c>
      <c r="LC90" s="132">
        <f t="shared" si="249"/>
        <v>0</v>
      </c>
      <c r="LD90" s="132">
        <f t="shared" si="249"/>
        <v>0</v>
      </c>
      <c r="LE90" s="132">
        <f t="shared" si="249"/>
        <v>0</v>
      </c>
      <c r="LF90" s="132">
        <f t="shared" si="249"/>
        <v>0</v>
      </c>
      <c r="LG90" s="132">
        <f t="shared" si="249"/>
        <v>0</v>
      </c>
      <c r="LH90" s="132">
        <f t="shared" si="249"/>
        <v>0</v>
      </c>
      <c r="LI90" s="132">
        <f t="shared" si="249"/>
        <v>0</v>
      </c>
      <c r="LJ90" s="132">
        <f t="shared" si="249"/>
        <v>0</v>
      </c>
      <c r="LK90" s="132">
        <f t="shared" si="249"/>
        <v>0</v>
      </c>
      <c r="LL90" s="132">
        <f t="shared" si="249"/>
        <v>0</v>
      </c>
      <c r="LM90" s="132">
        <f t="shared" si="249"/>
        <v>0</v>
      </c>
      <c r="LN90" s="132">
        <f t="shared" si="249"/>
        <v>0</v>
      </c>
      <c r="LO90" s="132">
        <f t="shared" si="249"/>
        <v>0</v>
      </c>
      <c r="LP90" s="132">
        <f t="shared" si="249"/>
        <v>0</v>
      </c>
      <c r="LQ90" s="132">
        <f t="shared" si="249"/>
        <v>0</v>
      </c>
      <c r="LR90" s="132">
        <f t="shared" si="249"/>
        <v>0</v>
      </c>
      <c r="LS90" s="132">
        <f t="shared" si="249"/>
        <v>0</v>
      </c>
      <c r="LT90" s="132">
        <f t="shared" si="249"/>
        <v>0</v>
      </c>
      <c r="LU90" s="132">
        <f t="shared" si="249"/>
        <v>0</v>
      </c>
      <c r="LV90" s="132">
        <f t="shared" si="249"/>
        <v>0</v>
      </c>
      <c r="LW90" s="132">
        <f t="shared" si="249"/>
        <v>0</v>
      </c>
      <c r="LX90" s="132">
        <f t="shared" si="249"/>
        <v>0</v>
      </c>
      <c r="LY90" s="132">
        <f t="shared" si="249"/>
        <v>0</v>
      </c>
      <c r="LZ90" s="132">
        <f t="shared" si="249"/>
        <v>0</v>
      </c>
      <c r="MA90" s="132">
        <f t="shared" si="249"/>
        <v>0</v>
      </c>
      <c r="MB90" s="132">
        <f t="shared" si="249"/>
        <v>0</v>
      </c>
      <c r="MC90" s="132">
        <f t="shared" si="249"/>
        <v>0</v>
      </c>
      <c r="MD90" s="132">
        <f t="shared" si="249"/>
        <v>0</v>
      </c>
      <c r="ME90" s="132">
        <f t="shared" si="249"/>
        <v>0</v>
      </c>
      <c r="MF90" s="132">
        <f t="shared" si="249"/>
        <v>0</v>
      </c>
      <c r="MG90" s="132">
        <f t="shared" si="249"/>
        <v>0</v>
      </c>
      <c r="MH90" s="132">
        <f t="shared" si="249"/>
        <v>0</v>
      </c>
      <c r="MI90" s="132">
        <f t="shared" si="249"/>
        <v>0</v>
      </c>
      <c r="MJ90" s="132">
        <f t="shared" si="249"/>
        <v>0</v>
      </c>
      <c r="MK90" s="132">
        <f t="shared" si="249"/>
        <v>0</v>
      </c>
      <c r="ML90" s="132">
        <f t="shared" si="249"/>
        <v>0</v>
      </c>
      <c r="MM90" s="132">
        <f t="shared" si="249"/>
        <v>0</v>
      </c>
      <c r="MN90" s="132">
        <f t="shared" si="249"/>
        <v>0</v>
      </c>
      <c r="MO90" s="132">
        <f t="shared" si="249"/>
        <v>0</v>
      </c>
      <c r="MP90" s="132">
        <f t="shared" si="249"/>
        <v>0</v>
      </c>
      <c r="MQ90" s="132">
        <f t="shared" si="249"/>
        <v>0</v>
      </c>
      <c r="MR90" s="132">
        <f t="shared" si="249"/>
        <v>0</v>
      </c>
      <c r="MS90" s="132">
        <f t="shared" si="249"/>
        <v>0</v>
      </c>
      <c r="MT90" s="132">
        <f t="shared" si="249"/>
        <v>0</v>
      </c>
      <c r="MU90" s="132">
        <f t="shared" si="249"/>
        <v>0</v>
      </c>
      <c r="MV90" s="132">
        <f t="shared" si="249"/>
        <v>0</v>
      </c>
      <c r="MW90" s="132">
        <f t="shared" si="249"/>
        <v>0</v>
      </c>
      <c r="MX90" s="132">
        <f t="shared" si="249"/>
        <v>0</v>
      </c>
      <c r="MY90" s="132">
        <f t="shared" si="249"/>
        <v>0</v>
      </c>
      <c r="MZ90" s="132">
        <f t="shared" si="249"/>
        <v>0</v>
      </c>
      <c r="NA90" s="132">
        <f t="shared" si="249"/>
        <v>0</v>
      </c>
      <c r="NB90" s="132">
        <f t="shared" si="249"/>
        <v>0</v>
      </c>
      <c r="NC90" s="132">
        <f t="shared" si="249"/>
        <v>0</v>
      </c>
      <c r="ND90" s="132">
        <f t="shared" si="249"/>
        <v>0</v>
      </c>
      <c r="NE90" s="132">
        <f t="shared" si="249"/>
        <v>0</v>
      </c>
      <c r="NF90" s="132">
        <f t="shared" si="249"/>
        <v>0</v>
      </c>
      <c r="NG90" s="132">
        <f t="shared" si="249"/>
        <v>0</v>
      </c>
      <c r="NH90" s="132">
        <f t="shared" si="249"/>
        <v>0</v>
      </c>
      <c r="NI90" s="132">
        <f t="shared" si="249"/>
        <v>0</v>
      </c>
      <c r="NJ90" s="132">
        <f t="shared" si="249"/>
        <v>0</v>
      </c>
      <c r="NK90" s="132">
        <f t="shared" si="249"/>
        <v>0</v>
      </c>
      <c r="NL90" s="132">
        <f t="shared" si="249"/>
        <v>0</v>
      </c>
      <c r="NM90" s="132">
        <f t="shared" si="249"/>
        <v>0</v>
      </c>
      <c r="NN90" s="132">
        <f t="shared" si="249"/>
        <v>0</v>
      </c>
      <c r="NO90" s="132">
        <f t="shared" si="249"/>
        <v>0</v>
      </c>
      <c r="NP90" s="132">
        <f t="shared" si="249"/>
        <v>0</v>
      </c>
      <c r="NQ90" s="132">
        <f t="shared" si="249"/>
        <v>0</v>
      </c>
      <c r="NR90" s="132">
        <f t="shared" si="249"/>
        <v>0</v>
      </c>
      <c r="NS90" s="132">
        <f t="shared" si="249"/>
        <v>0</v>
      </c>
      <c r="NT90" s="132">
        <f t="shared" si="249"/>
        <v>0</v>
      </c>
      <c r="NU90" s="132">
        <f t="shared" si="249"/>
        <v>0</v>
      </c>
      <c r="NV90" s="132">
        <f t="shared" si="249"/>
        <v>0</v>
      </c>
      <c r="NW90" s="132">
        <f t="shared" si="249"/>
        <v>0</v>
      </c>
      <c r="NX90" s="132">
        <f t="shared" si="249"/>
        <v>0</v>
      </c>
      <c r="NY90" s="132">
        <f t="shared" si="249"/>
        <v>0</v>
      </c>
      <c r="NZ90" s="132">
        <f t="shared" si="249"/>
        <v>0</v>
      </c>
      <c r="OA90" s="132">
        <f t="shared" si="249"/>
        <v>0</v>
      </c>
      <c r="OB90" s="132">
        <f t="shared" si="249"/>
        <v>0</v>
      </c>
      <c r="OC90" s="132">
        <f t="shared" si="249"/>
        <v>0</v>
      </c>
      <c r="OD90" s="132">
        <f t="shared" si="249"/>
        <v>0</v>
      </c>
      <c r="OE90" s="133">
        <f t="shared" si="249"/>
        <v>0</v>
      </c>
      <c r="OF90" s="133">
        <f t="shared" si="249"/>
        <v>0</v>
      </c>
      <c r="OG90" s="133">
        <f t="shared" si="249"/>
        <v>0</v>
      </c>
      <c r="OH90" s="133">
        <f t="shared" si="249"/>
        <v>0</v>
      </c>
      <c r="OI90" s="133">
        <f t="shared" si="249"/>
        <v>0</v>
      </c>
      <c r="OJ90" s="133">
        <f t="shared" si="249"/>
        <v>0</v>
      </c>
      <c r="OK90" s="133">
        <f t="shared" si="249"/>
        <v>0</v>
      </c>
      <c r="OL90" s="133">
        <f t="shared" si="249"/>
        <v>0</v>
      </c>
      <c r="OM90" s="133">
        <f t="shared" si="249"/>
        <v>0</v>
      </c>
      <c r="ON90" s="133">
        <f t="shared" si="249"/>
        <v>0</v>
      </c>
      <c r="OO90" s="133">
        <f t="shared" si="249"/>
        <v>0</v>
      </c>
      <c r="OP90" s="133">
        <f t="shared" si="249"/>
        <v>0</v>
      </c>
      <c r="OQ90" s="133">
        <f t="shared" si="249"/>
        <v>0</v>
      </c>
      <c r="OR90" s="133">
        <f t="shared" si="249"/>
        <v>0</v>
      </c>
      <c r="OS90" s="133">
        <f t="shared" si="249"/>
        <v>0</v>
      </c>
      <c r="OT90" s="133">
        <f t="shared" si="249"/>
        <v>0</v>
      </c>
      <c r="OU90" s="133">
        <f t="shared" si="249"/>
        <v>0</v>
      </c>
      <c r="OV90" s="133">
        <f t="shared" si="249"/>
        <v>0</v>
      </c>
      <c r="OW90" s="133">
        <f t="shared" si="249"/>
        <v>0</v>
      </c>
      <c r="OX90" s="133">
        <f t="shared" si="249"/>
        <v>0</v>
      </c>
      <c r="OY90" s="133">
        <f t="shared" si="249"/>
        <v>0</v>
      </c>
      <c r="OZ90" s="133">
        <f t="shared" si="249"/>
        <v>0</v>
      </c>
      <c r="PA90" s="133">
        <f t="shared" si="249"/>
        <v>0</v>
      </c>
      <c r="PB90" s="133">
        <f t="shared" si="249"/>
        <v>0</v>
      </c>
      <c r="PC90" s="133">
        <f t="shared" si="249"/>
        <v>0</v>
      </c>
      <c r="PD90" s="133">
        <f t="shared" si="249"/>
        <v>0</v>
      </c>
      <c r="PE90" s="133">
        <f t="shared" si="249"/>
        <v>0</v>
      </c>
      <c r="PF90" s="133">
        <f t="shared" si="249"/>
        <v>0</v>
      </c>
      <c r="PG90" s="133">
        <f t="shared" si="249"/>
        <v>0</v>
      </c>
      <c r="PH90" s="133">
        <f t="shared" si="249"/>
        <v>0</v>
      </c>
      <c r="PI90" s="133">
        <f t="shared" si="249"/>
        <v>0</v>
      </c>
      <c r="PJ90" s="133">
        <f t="shared" si="249"/>
        <v>0</v>
      </c>
      <c r="PK90" s="133">
        <f t="shared" si="249"/>
        <v>0</v>
      </c>
      <c r="PL90" s="133">
        <f t="shared" si="249"/>
        <v>0</v>
      </c>
      <c r="PM90" s="133">
        <f t="shared" si="249"/>
        <v>0</v>
      </c>
      <c r="PN90" s="133">
        <f t="shared" si="249"/>
        <v>0</v>
      </c>
      <c r="PO90" s="133">
        <f t="shared" si="249"/>
        <v>0</v>
      </c>
      <c r="PP90" s="133">
        <f t="shared" si="249"/>
        <v>0</v>
      </c>
      <c r="PQ90" s="133">
        <f t="shared" si="249"/>
        <v>0</v>
      </c>
      <c r="PR90" s="133">
        <f t="shared" si="249"/>
        <v>0</v>
      </c>
      <c r="PS90" s="133">
        <f t="shared" si="249"/>
        <v>0</v>
      </c>
      <c r="PT90" s="133">
        <f t="shared" si="249"/>
        <v>0</v>
      </c>
      <c r="PU90" s="133">
        <f t="shared" si="249"/>
        <v>0</v>
      </c>
      <c r="PV90" s="133">
        <f t="shared" si="249"/>
        <v>0</v>
      </c>
      <c r="PW90" s="133">
        <f t="shared" si="249"/>
        <v>0</v>
      </c>
      <c r="PX90" s="133">
        <f t="shared" si="249"/>
        <v>0</v>
      </c>
      <c r="PY90" s="133">
        <f t="shared" si="249"/>
        <v>0</v>
      </c>
      <c r="PZ90" s="133">
        <f t="shared" si="249"/>
        <v>0</v>
      </c>
      <c r="QA90" s="133">
        <f t="shared" si="249"/>
        <v>0</v>
      </c>
      <c r="QB90" s="133">
        <f t="shared" si="249"/>
        <v>0</v>
      </c>
      <c r="QC90" s="133">
        <f t="shared" si="249"/>
        <v>0</v>
      </c>
      <c r="QD90" s="133">
        <f t="shared" si="249"/>
        <v>0</v>
      </c>
      <c r="QE90" s="133">
        <f t="shared" si="249"/>
        <v>0</v>
      </c>
      <c r="QF90" s="133">
        <f t="shared" si="249"/>
        <v>0</v>
      </c>
      <c r="QG90" s="133">
        <f t="shared" si="249"/>
        <v>0</v>
      </c>
      <c r="QH90" s="133">
        <f t="shared" si="249"/>
        <v>0</v>
      </c>
      <c r="QI90" s="133">
        <f t="shared" si="249"/>
        <v>0</v>
      </c>
    </row>
    <row r="91" ht="21.75" customHeight="1">
      <c r="A91" s="180"/>
      <c r="B91" s="126">
        <f t="shared" si="223"/>
        <v>0</v>
      </c>
      <c r="C91" s="200"/>
      <c r="D91" s="201"/>
      <c r="E91" s="122">
        <f t="shared" si="224"/>
        <v>0</v>
      </c>
      <c r="F91" s="201"/>
      <c r="G91" s="122">
        <f t="shared" si="225"/>
        <v>0</v>
      </c>
      <c r="H91" s="9"/>
      <c r="I91" s="132"/>
      <c r="J91" s="126">
        <f t="shared" si="226"/>
        <v>0</v>
      </c>
      <c r="K91" s="142"/>
      <c r="L91" s="143"/>
      <c r="M91" s="127">
        <f t="shared" si="227"/>
        <v>0</v>
      </c>
      <c r="N91" s="143"/>
      <c r="O91" s="127">
        <f t="shared" si="228"/>
        <v>0</v>
      </c>
      <c r="P91" s="104"/>
      <c r="Q91" s="132"/>
      <c r="R91" s="126">
        <f t="shared" si="229"/>
        <v>0</v>
      </c>
      <c r="S91" s="142"/>
      <c r="T91" s="143"/>
      <c r="U91" s="127">
        <f t="shared" si="244"/>
        <v>0</v>
      </c>
      <c r="V91" s="143"/>
      <c r="W91" s="127">
        <f t="shared" si="245"/>
        <v>0</v>
      </c>
      <c r="X91" s="104"/>
      <c r="Y91" s="132"/>
      <c r="Z91" s="126">
        <f t="shared" si="230"/>
        <v>0</v>
      </c>
      <c r="AA91" s="142"/>
      <c r="AB91" s="143"/>
      <c r="AC91" s="127">
        <f t="shared" si="231"/>
        <v>0</v>
      </c>
      <c r="AD91" s="143"/>
      <c r="AE91" s="127">
        <f t="shared" si="232"/>
        <v>0</v>
      </c>
      <c r="AF91" s="9"/>
      <c r="AG91" s="9"/>
      <c r="AH91" s="132"/>
      <c r="AI91" s="126">
        <f t="shared" si="233"/>
        <v>0</v>
      </c>
      <c r="AJ91" s="142"/>
      <c r="AK91" s="143"/>
      <c r="AL91" s="127">
        <f t="shared" si="241"/>
        <v>0</v>
      </c>
      <c r="AM91" s="143"/>
      <c r="AN91" s="127">
        <f t="shared" si="242"/>
        <v>0</v>
      </c>
      <c r="AO91" s="104"/>
      <c r="AP91" s="132"/>
      <c r="AQ91" s="126">
        <f t="shared" si="234"/>
        <v>0</v>
      </c>
      <c r="AR91" s="142"/>
      <c r="AS91" s="143"/>
      <c r="AT91" s="127">
        <f t="shared" si="235"/>
        <v>0</v>
      </c>
      <c r="AU91" s="143"/>
      <c r="AV91" s="127">
        <f t="shared" si="236"/>
        <v>0</v>
      </c>
      <c r="AW91" s="104"/>
      <c r="AX91" s="132"/>
      <c r="AY91" s="126">
        <f t="shared" si="237"/>
        <v>0</v>
      </c>
      <c r="AZ91" s="142"/>
      <c r="BA91" s="143"/>
      <c r="BB91" s="127">
        <f t="shared" si="246"/>
        <v>0</v>
      </c>
      <c r="BC91" s="130"/>
      <c r="BD91" s="127">
        <f t="shared" si="247"/>
        <v>0</v>
      </c>
      <c r="BF91" s="69"/>
      <c r="BH91" s="131">
        <f t="shared" si="238"/>
        <v>0</v>
      </c>
      <c r="BI91" s="132">
        <f t="shared" si="239"/>
        <v>0</v>
      </c>
      <c r="BJ91" s="132">
        <f t="shared" ref="BJ91:QI91" si="250">+IF($A91=BJ$11,($E91+$G91))+IF($I91=BJ$11,($M91+$O91))+IF($Q91=BJ$11,($U91+$W91))+IF($Y91=BJ$11,($AC91+$AE91))+IF($AH91=BJ$11,($AL91+$AN91))+IF($AP91=BJ$11,($AT91+$AV91))+IF($AX91=BJ$11,($BB91+$BD91))</f>
        <v>0</v>
      </c>
      <c r="BK91" s="132">
        <f t="shared" si="250"/>
        <v>0</v>
      </c>
      <c r="BL91" s="132">
        <f t="shared" si="250"/>
        <v>0</v>
      </c>
      <c r="BM91" s="132">
        <f t="shared" si="250"/>
        <v>0</v>
      </c>
      <c r="BN91" s="132">
        <f t="shared" si="250"/>
        <v>0</v>
      </c>
      <c r="BO91" s="132">
        <f t="shared" si="250"/>
        <v>0</v>
      </c>
      <c r="BP91" s="132">
        <f t="shared" si="250"/>
        <v>0</v>
      </c>
      <c r="BQ91" s="132">
        <f t="shared" si="250"/>
        <v>0</v>
      </c>
      <c r="BR91" s="132">
        <f t="shared" si="250"/>
        <v>0</v>
      </c>
      <c r="BS91" s="132">
        <f t="shared" si="250"/>
        <v>0</v>
      </c>
      <c r="BT91" s="132">
        <f t="shared" si="250"/>
        <v>0</v>
      </c>
      <c r="BU91" s="132">
        <f t="shared" si="250"/>
        <v>0</v>
      </c>
      <c r="BV91" s="132">
        <f t="shared" si="250"/>
        <v>0</v>
      </c>
      <c r="BW91" s="132">
        <f t="shared" si="250"/>
        <v>0</v>
      </c>
      <c r="BX91" s="132">
        <f t="shared" si="250"/>
        <v>0</v>
      </c>
      <c r="BY91" s="132">
        <f t="shared" si="250"/>
        <v>0</v>
      </c>
      <c r="BZ91" s="132">
        <f t="shared" si="250"/>
        <v>0</v>
      </c>
      <c r="CA91" s="132">
        <f t="shared" si="250"/>
        <v>0</v>
      </c>
      <c r="CB91" s="132">
        <f t="shared" si="250"/>
        <v>0</v>
      </c>
      <c r="CC91" s="132">
        <f t="shared" si="250"/>
        <v>0</v>
      </c>
      <c r="CD91" s="132">
        <f t="shared" si="250"/>
        <v>0</v>
      </c>
      <c r="CE91" s="132">
        <f t="shared" si="250"/>
        <v>0</v>
      </c>
      <c r="CF91" s="132">
        <f t="shared" si="250"/>
        <v>0</v>
      </c>
      <c r="CG91" s="132">
        <f t="shared" si="250"/>
        <v>0</v>
      </c>
      <c r="CH91" s="132">
        <f t="shared" si="250"/>
        <v>0</v>
      </c>
      <c r="CI91" s="132">
        <f t="shared" si="250"/>
        <v>0</v>
      </c>
      <c r="CJ91" s="132">
        <f t="shared" si="250"/>
        <v>0</v>
      </c>
      <c r="CK91" s="132">
        <f t="shared" si="250"/>
        <v>0</v>
      </c>
      <c r="CL91" s="132">
        <f t="shared" si="250"/>
        <v>0</v>
      </c>
      <c r="CM91" s="132">
        <f t="shared" si="250"/>
        <v>0</v>
      </c>
      <c r="CN91" s="132">
        <f t="shared" si="250"/>
        <v>0</v>
      </c>
      <c r="CO91" s="132">
        <f t="shared" si="250"/>
        <v>0</v>
      </c>
      <c r="CP91" s="132">
        <f t="shared" si="250"/>
        <v>0</v>
      </c>
      <c r="CQ91" s="132">
        <f t="shared" si="250"/>
        <v>0</v>
      </c>
      <c r="CR91" s="132">
        <f t="shared" si="250"/>
        <v>0</v>
      </c>
      <c r="CS91" s="132">
        <f t="shared" si="250"/>
        <v>0</v>
      </c>
      <c r="CT91" s="132">
        <f t="shared" si="250"/>
        <v>0</v>
      </c>
      <c r="CU91" s="132">
        <f t="shared" si="250"/>
        <v>0</v>
      </c>
      <c r="CV91" s="132">
        <f t="shared" si="250"/>
        <v>0</v>
      </c>
      <c r="CW91" s="132">
        <f t="shared" si="250"/>
        <v>0</v>
      </c>
      <c r="CX91" s="132">
        <f t="shared" si="250"/>
        <v>0</v>
      </c>
      <c r="CY91" s="132">
        <f t="shared" si="250"/>
        <v>0</v>
      </c>
      <c r="CZ91" s="132">
        <f t="shared" si="250"/>
        <v>0</v>
      </c>
      <c r="DA91" s="132">
        <f t="shared" si="250"/>
        <v>0</v>
      </c>
      <c r="DB91" s="132">
        <f t="shared" si="250"/>
        <v>0</v>
      </c>
      <c r="DC91" s="132">
        <f t="shared" si="250"/>
        <v>0</v>
      </c>
      <c r="DD91" s="132">
        <f t="shared" si="250"/>
        <v>0</v>
      </c>
      <c r="DE91" s="132">
        <f t="shared" si="250"/>
        <v>0</v>
      </c>
      <c r="DF91" s="132">
        <f t="shared" si="250"/>
        <v>0</v>
      </c>
      <c r="DG91" s="132">
        <f t="shared" si="250"/>
        <v>0</v>
      </c>
      <c r="DH91" s="132">
        <f t="shared" si="250"/>
        <v>0</v>
      </c>
      <c r="DI91" s="132">
        <f t="shared" si="250"/>
        <v>0</v>
      </c>
      <c r="DJ91" s="132">
        <f t="shared" si="250"/>
        <v>0</v>
      </c>
      <c r="DK91" s="132">
        <f t="shared" si="250"/>
        <v>0</v>
      </c>
      <c r="DL91" s="132">
        <f t="shared" si="250"/>
        <v>0</v>
      </c>
      <c r="DM91" s="132">
        <f t="shared" si="250"/>
        <v>0</v>
      </c>
      <c r="DN91" s="132">
        <f t="shared" si="250"/>
        <v>0</v>
      </c>
      <c r="DO91" s="132">
        <f t="shared" si="250"/>
        <v>0</v>
      </c>
      <c r="DP91" s="132">
        <f t="shared" si="250"/>
        <v>0</v>
      </c>
      <c r="DQ91" s="132">
        <f t="shared" si="250"/>
        <v>0</v>
      </c>
      <c r="DR91" s="132">
        <f t="shared" si="250"/>
        <v>0</v>
      </c>
      <c r="DS91" s="132">
        <f t="shared" si="250"/>
        <v>0</v>
      </c>
      <c r="DT91" s="132">
        <f t="shared" si="250"/>
        <v>0</v>
      </c>
      <c r="DU91" s="132">
        <f t="shared" si="250"/>
        <v>0</v>
      </c>
      <c r="DV91" s="132">
        <f t="shared" si="250"/>
        <v>0</v>
      </c>
      <c r="DW91" s="132">
        <f t="shared" si="250"/>
        <v>0</v>
      </c>
      <c r="DX91" s="132">
        <f t="shared" si="250"/>
        <v>0</v>
      </c>
      <c r="DY91" s="132">
        <f t="shared" si="250"/>
        <v>0</v>
      </c>
      <c r="DZ91" s="132">
        <f t="shared" si="250"/>
        <v>0</v>
      </c>
      <c r="EA91" s="132">
        <f t="shared" si="250"/>
        <v>0</v>
      </c>
      <c r="EB91" s="132">
        <f t="shared" si="250"/>
        <v>0</v>
      </c>
      <c r="EC91" s="132">
        <f t="shared" si="250"/>
        <v>0</v>
      </c>
      <c r="ED91" s="132">
        <f t="shared" si="250"/>
        <v>0</v>
      </c>
      <c r="EE91" s="132">
        <f t="shared" si="250"/>
        <v>0</v>
      </c>
      <c r="EF91" s="132">
        <f t="shared" si="250"/>
        <v>0</v>
      </c>
      <c r="EG91" s="132">
        <f t="shared" si="250"/>
        <v>0</v>
      </c>
      <c r="EH91" s="132">
        <f t="shared" si="250"/>
        <v>0</v>
      </c>
      <c r="EI91" s="132">
        <f t="shared" si="250"/>
        <v>0</v>
      </c>
      <c r="EJ91" s="132">
        <f t="shared" si="250"/>
        <v>0</v>
      </c>
      <c r="EK91" s="132">
        <f t="shared" si="250"/>
        <v>0</v>
      </c>
      <c r="EL91" s="132">
        <f t="shared" si="250"/>
        <v>0</v>
      </c>
      <c r="EM91" s="132">
        <f t="shared" si="250"/>
        <v>0</v>
      </c>
      <c r="EN91" s="132">
        <f t="shared" si="250"/>
        <v>0</v>
      </c>
      <c r="EO91" s="132">
        <f t="shared" si="250"/>
        <v>0</v>
      </c>
      <c r="EP91" s="132">
        <f t="shared" si="250"/>
        <v>0</v>
      </c>
      <c r="EQ91" s="132">
        <f t="shared" si="250"/>
        <v>0</v>
      </c>
      <c r="ER91" s="132">
        <f t="shared" si="250"/>
        <v>0</v>
      </c>
      <c r="ES91" s="132">
        <f t="shared" si="250"/>
        <v>0</v>
      </c>
      <c r="ET91" s="132">
        <f t="shared" si="250"/>
        <v>0</v>
      </c>
      <c r="EU91" s="132">
        <f t="shared" si="250"/>
        <v>0</v>
      </c>
      <c r="EV91" s="132">
        <f t="shared" si="250"/>
        <v>0</v>
      </c>
      <c r="EW91" s="132">
        <f t="shared" si="250"/>
        <v>0</v>
      </c>
      <c r="EX91" s="132">
        <f t="shared" si="250"/>
        <v>0</v>
      </c>
      <c r="EY91" s="132">
        <f t="shared" si="250"/>
        <v>0</v>
      </c>
      <c r="EZ91" s="132">
        <f t="shared" si="250"/>
        <v>0</v>
      </c>
      <c r="FA91" s="132">
        <f t="shared" si="250"/>
        <v>0</v>
      </c>
      <c r="FB91" s="132">
        <f t="shared" si="250"/>
        <v>0</v>
      </c>
      <c r="FC91" s="132">
        <f t="shared" si="250"/>
        <v>0</v>
      </c>
      <c r="FD91" s="132">
        <f t="shared" si="250"/>
        <v>0</v>
      </c>
      <c r="FE91" s="132">
        <f t="shared" si="250"/>
        <v>0</v>
      </c>
      <c r="FF91" s="132">
        <f t="shared" si="250"/>
        <v>0</v>
      </c>
      <c r="FG91" s="132">
        <f t="shared" si="250"/>
        <v>0</v>
      </c>
      <c r="FH91" s="132">
        <f t="shared" si="250"/>
        <v>0</v>
      </c>
      <c r="FI91" s="132">
        <f t="shared" si="250"/>
        <v>0</v>
      </c>
      <c r="FJ91" s="132">
        <f t="shared" si="250"/>
        <v>0</v>
      </c>
      <c r="FK91" s="132">
        <f t="shared" si="250"/>
        <v>0</v>
      </c>
      <c r="FL91" s="132">
        <f t="shared" si="250"/>
        <v>0</v>
      </c>
      <c r="FM91" s="132">
        <f t="shared" si="250"/>
        <v>0</v>
      </c>
      <c r="FN91" s="132">
        <f t="shared" si="250"/>
        <v>0</v>
      </c>
      <c r="FO91" s="132">
        <f t="shared" si="250"/>
        <v>0</v>
      </c>
      <c r="FP91" s="132">
        <f t="shared" si="250"/>
        <v>0</v>
      </c>
      <c r="FQ91" s="132">
        <f t="shared" si="250"/>
        <v>0</v>
      </c>
      <c r="FR91" s="132">
        <f t="shared" si="250"/>
        <v>0</v>
      </c>
      <c r="FS91" s="132">
        <f t="shared" si="250"/>
        <v>0</v>
      </c>
      <c r="FT91" s="132">
        <f t="shared" si="250"/>
        <v>0</v>
      </c>
      <c r="FU91" s="132">
        <f t="shared" si="250"/>
        <v>0</v>
      </c>
      <c r="FV91" s="132">
        <f t="shared" si="250"/>
        <v>0</v>
      </c>
      <c r="FW91" s="132">
        <f t="shared" si="250"/>
        <v>0</v>
      </c>
      <c r="FX91" s="132">
        <f t="shared" si="250"/>
        <v>0</v>
      </c>
      <c r="FY91" s="132">
        <f t="shared" si="250"/>
        <v>0</v>
      </c>
      <c r="FZ91" s="132">
        <f t="shared" si="250"/>
        <v>0</v>
      </c>
      <c r="GA91" s="132">
        <f t="shared" si="250"/>
        <v>0</v>
      </c>
      <c r="GB91" s="132">
        <f t="shared" si="250"/>
        <v>0</v>
      </c>
      <c r="GC91" s="132">
        <f t="shared" si="250"/>
        <v>0</v>
      </c>
      <c r="GD91" s="132">
        <f t="shared" si="250"/>
        <v>0</v>
      </c>
      <c r="GE91" s="132">
        <f t="shared" si="250"/>
        <v>0</v>
      </c>
      <c r="GF91" s="132">
        <f t="shared" si="250"/>
        <v>0</v>
      </c>
      <c r="GG91" s="132">
        <f t="shared" si="250"/>
        <v>0</v>
      </c>
      <c r="GH91" s="132">
        <f t="shared" si="250"/>
        <v>0</v>
      </c>
      <c r="GI91" s="132">
        <f t="shared" si="250"/>
        <v>0</v>
      </c>
      <c r="GJ91" s="132">
        <f t="shared" si="250"/>
        <v>0</v>
      </c>
      <c r="GK91" s="132">
        <f t="shared" si="250"/>
        <v>0</v>
      </c>
      <c r="GL91" s="132">
        <f t="shared" si="250"/>
        <v>0</v>
      </c>
      <c r="GM91" s="132">
        <f t="shared" si="250"/>
        <v>0</v>
      </c>
      <c r="GN91" s="132">
        <f t="shared" si="250"/>
        <v>0</v>
      </c>
      <c r="GO91" s="132">
        <f t="shared" si="250"/>
        <v>0</v>
      </c>
      <c r="GP91" s="132">
        <f t="shared" si="250"/>
        <v>0</v>
      </c>
      <c r="GQ91" s="132">
        <f t="shared" si="250"/>
        <v>0</v>
      </c>
      <c r="GR91" s="132">
        <f t="shared" si="250"/>
        <v>0</v>
      </c>
      <c r="GS91" s="132">
        <f t="shared" si="250"/>
        <v>0</v>
      </c>
      <c r="GT91" s="132">
        <f t="shared" si="250"/>
        <v>0</v>
      </c>
      <c r="GU91" s="132">
        <f t="shared" si="250"/>
        <v>0</v>
      </c>
      <c r="GV91" s="132">
        <f t="shared" si="250"/>
        <v>0</v>
      </c>
      <c r="GW91" s="132">
        <f t="shared" si="250"/>
        <v>0</v>
      </c>
      <c r="GX91" s="132">
        <f t="shared" si="250"/>
        <v>0</v>
      </c>
      <c r="GY91" s="132">
        <f t="shared" si="250"/>
        <v>0</v>
      </c>
      <c r="GZ91" s="132">
        <f t="shared" si="250"/>
        <v>0</v>
      </c>
      <c r="HA91" s="132">
        <f t="shared" si="250"/>
        <v>0</v>
      </c>
      <c r="HB91" s="132">
        <f t="shared" si="250"/>
        <v>0</v>
      </c>
      <c r="HC91" s="132">
        <f t="shared" si="250"/>
        <v>0</v>
      </c>
      <c r="HD91" s="132">
        <f t="shared" si="250"/>
        <v>0</v>
      </c>
      <c r="HE91" s="132">
        <f t="shared" si="250"/>
        <v>0</v>
      </c>
      <c r="HF91" s="132">
        <f t="shared" si="250"/>
        <v>0</v>
      </c>
      <c r="HG91" s="132">
        <f t="shared" si="250"/>
        <v>0</v>
      </c>
      <c r="HH91" s="132">
        <f t="shared" si="250"/>
        <v>0</v>
      </c>
      <c r="HI91" s="132">
        <f t="shared" si="250"/>
        <v>0</v>
      </c>
      <c r="HJ91" s="132">
        <f t="shared" si="250"/>
        <v>0</v>
      </c>
      <c r="HK91" s="132">
        <f t="shared" si="250"/>
        <v>0</v>
      </c>
      <c r="HL91" s="132">
        <f t="shared" si="250"/>
        <v>0</v>
      </c>
      <c r="HM91" s="132">
        <f t="shared" si="250"/>
        <v>0</v>
      </c>
      <c r="HN91" s="132">
        <f t="shared" si="250"/>
        <v>0</v>
      </c>
      <c r="HO91" s="132">
        <f t="shared" si="250"/>
        <v>0</v>
      </c>
      <c r="HP91" s="132">
        <f t="shared" si="250"/>
        <v>0</v>
      </c>
      <c r="HQ91" s="132">
        <f t="shared" si="250"/>
        <v>0</v>
      </c>
      <c r="HR91" s="132">
        <f t="shared" si="250"/>
        <v>0</v>
      </c>
      <c r="HS91" s="132">
        <f t="shared" si="250"/>
        <v>0</v>
      </c>
      <c r="HT91" s="132">
        <f t="shared" si="250"/>
        <v>0</v>
      </c>
      <c r="HU91" s="132">
        <f t="shared" si="250"/>
        <v>0</v>
      </c>
      <c r="HV91" s="132">
        <f t="shared" si="250"/>
        <v>0</v>
      </c>
      <c r="HW91" s="132">
        <f t="shared" si="250"/>
        <v>0</v>
      </c>
      <c r="HX91" s="132">
        <f t="shared" si="250"/>
        <v>0</v>
      </c>
      <c r="HY91" s="132">
        <f t="shared" si="250"/>
        <v>0</v>
      </c>
      <c r="HZ91" s="132">
        <f t="shared" si="250"/>
        <v>0</v>
      </c>
      <c r="IA91" s="132">
        <f t="shared" si="250"/>
        <v>0</v>
      </c>
      <c r="IB91" s="132">
        <f t="shared" si="250"/>
        <v>0</v>
      </c>
      <c r="IC91" s="132">
        <f t="shared" si="250"/>
        <v>0</v>
      </c>
      <c r="ID91" s="132">
        <f t="shared" si="250"/>
        <v>0</v>
      </c>
      <c r="IE91" s="132">
        <f t="shared" si="250"/>
        <v>0</v>
      </c>
      <c r="IF91" s="132">
        <f t="shared" si="250"/>
        <v>0</v>
      </c>
      <c r="IG91" s="132">
        <f t="shared" si="250"/>
        <v>0</v>
      </c>
      <c r="IH91" s="132">
        <f t="shared" si="250"/>
        <v>0</v>
      </c>
      <c r="II91" s="132">
        <f t="shared" si="250"/>
        <v>0</v>
      </c>
      <c r="IJ91" s="132">
        <f t="shared" si="250"/>
        <v>0</v>
      </c>
      <c r="IK91" s="132">
        <f t="shared" si="250"/>
        <v>0</v>
      </c>
      <c r="IL91" s="132">
        <f t="shared" si="250"/>
        <v>0</v>
      </c>
      <c r="IM91" s="132">
        <f t="shared" si="250"/>
        <v>0</v>
      </c>
      <c r="IN91" s="132">
        <f t="shared" si="250"/>
        <v>0</v>
      </c>
      <c r="IO91" s="132">
        <f t="shared" si="250"/>
        <v>0</v>
      </c>
      <c r="IP91" s="132">
        <f t="shared" si="250"/>
        <v>0</v>
      </c>
      <c r="IQ91" s="132">
        <f t="shared" si="250"/>
        <v>0</v>
      </c>
      <c r="IR91" s="132">
        <f t="shared" si="250"/>
        <v>0</v>
      </c>
      <c r="IS91" s="132">
        <f t="shared" si="250"/>
        <v>0</v>
      </c>
      <c r="IT91" s="132">
        <f t="shared" si="250"/>
        <v>0</v>
      </c>
      <c r="IU91" s="132">
        <f t="shared" si="250"/>
        <v>0</v>
      </c>
      <c r="IV91" s="132">
        <f t="shared" si="250"/>
        <v>0</v>
      </c>
      <c r="IW91" s="132">
        <f t="shared" si="250"/>
        <v>0</v>
      </c>
      <c r="IX91" s="132">
        <f t="shared" si="250"/>
        <v>0</v>
      </c>
      <c r="IY91" s="132">
        <f t="shared" si="250"/>
        <v>0</v>
      </c>
      <c r="IZ91" s="132">
        <f t="shared" si="250"/>
        <v>0</v>
      </c>
      <c r="JA91" s="132">
        <f t="shared" si="250"/>
        <v>0</v>
      </c>
      <c r="JB91" s="132">
        <f t="shared" si="250"/>
        <v>0</v>
      </c>
      <c r="JC91" s="132">
        <f t="shared" si="250"/>
        <v>0</v>
      </c>
      <c r="JD91" s="132">
        <f t="shared" si="250"/>
        <v>0</v>
      </c>
      <c r="JE91" s="132">
        <f t="shared" si="250"/>
        <v>0</v>
      </c>
      <c r="JF91" s="132">
        <f t="shared" si="250"/>
        <v>0</v>
      </c>
      <c r="JG91" s="132">
        <f t="shared" si="250"/>
        <v>0</v>
      </c>
      <c r="JH91" s="132">
        <f t="shared" si="250"/>
        <v>0</v>
      </c>
      <c r="JI91" s="132">
        <f t="shared" si="250"/>
        <v>0</v>
      </c>
      <c r="JJ91" s="132">
        <f t="shared" si="250"/>
        <v>0</v>
      </c>
      <c r="JK91" s="132">
        <f t="shared" si="250"/>
        <v>0</v>
      </c>
      <c r="JL91" s="132">
        <f t="shared" si="250"/>
        <v>0</v>
      </c>
      <c r="JM91" s="132">
        <f t="shared" si="250"/>
        <v>0</v>
      </c>
      <c r="JN91" s="132">
        <f t="shared" si="250"/>
        <v>0</v>
      </c>
      <c r="JO91" s="132">
        <f t="shared" si="250"/>
        <v>0</v>
      </c>
      <c r="JP91" s="132">
        <f t="shared" si="250"/>
        <v>0</v>
      </c>
      <c r="JQ91" s="132">
        <f t="shared" si="250"/>
        <v>0</v>
      </c>
      <c r="JR91" s="132">
        <f t="shared" si="250"/>
        <v>0</v>
      </c>
      <c r="JS91" s="132">
        <f t="shared" si="250"/>
        <v>0</v>
      </c>
      <c r="JT91" s="132">
        <f t="shared" si="250"/>
        <v>0</v>
      </c>
      <c r="JU91" s="132">
        <f t="shared" si="250"/>
        <v>0</v>
      </c>
      <c r="JV91" s="132">
        <f t="shared" si="250"/>
        <v>0</v>
      </c>
      <c r="JW91" s="132">
        <f t="shared" si="250"/>
        <v>0</v>
      </c>
      <c r="JX91" s="132">
        <f t="shared" si="250"/>
        <v>0</v>
      </c>
      <c r="JY91" s="132">
        <f t="shared" si="250"/>
        <v>0</v>
      </c>
      <c r="JZ91" s="132">
        <f t="shared" si="250"/>
        <v>0</v>
      </c>
      <c r="KA91" s="132">
        <f t="shared" si="250"/>
        <v>0</v>
      </c>
      <c r="KB91" s="132">
        <f t="shared" si="250"/>
        <v>0</v>
      </c>
      <c r="KC91" s="132">
        <f t="shared" si="250"/>
        <v>0</v>
      </c>
      <c r="KD91" s="132">
        <f t="shared" si="250"/>
        <v>0</v>
      </c>
      <c r="KE91" s="132">
        <f t="shared" si="250"/>
        <v>0</v>
      </c>
      <c r="KF91" s="132">
        <f t="shared" si="250"/>
        <v>0</v>
      </c>
      <c r="KG91" s="132">
        <f t="shared" si="250"/>
        <v>0</v>
      </c>
      <c r="KH91" s="132">
        <f t="shared" si="250"/>
        <v>0</v>
      </c>
      <c r="KI91" s="132">
        <f t="shared" si="250"/>
        <v>0</v>
      </c>
      <c r="KJ91" s="132">
        <f t="shared" si="250"/>
        <v>0</v>
      </c>
      <c r="KK91" s="132">
        <f t="shared" si="250"/>
        <v>0</v>
      </c>
      <c r="KL91" s="132">
        <f t="shared" si="250"/>
        <v>0</v>
      </c>
      <c r="KM91" s="132">
        <f t="shared" si="250"/>
        <v>0</v>
      </c>
      <c r="KN91" s="132">
        <f t="shared" si="250"/>
        <v>0</v>
      </c>
      <c r="KO91" s="132">
        <f t="shared" si="250"/>
        <v>0</v>
      </c>
      <c r="KP91" s="132">
        <f t="shared" si="250"/>
        <v>0</v>
      </c>
      <c r="KQ91" s="132">
        <f t="shared" si="250"/>
        <v>0</v>
      </c>
      <c r="KR91" s="132">
        <f t="shared" si="250"/>
        <v>0</v>
      </c>
      <c r="KS91" s="132">
        <f t="shared" si="250"/>
        <v>0</v>
      </c>
      <c r="KT91" s="132">
        <f t="shared" si="250"/>
        <v>0</v>
      </c>
      <c r="KU91" s="132">
        <f t="shared" si="250"/>
        <v>0</v>
      </c>
      <c r="KV91" s="132">
        <f t="shared" si="250"/>
        <v>0</v>
      </c>
      <c r="KW91" s="132">
        <f t="shared" si="250"/>
        <v>0</v>
      </c>
      <c r="KX91" s="132">
        <f t="shared" si="250"/>
        <v>0</v>
      </c>
      <c r="KY91" s="132">
        <f t="shared" si="250"/>
        <v>0</v>
      </c>
      <c r="KZ91" s="132">
        <f t="shared" si="250"/>
        <v>0</v>
      </c>
      <c r="LA91" s="132">
        <f t="shared" si="250"/>
        <v>0</v>
      </c>
      <c r="LB91" s="132">
        <f t="shared" si="250"/>
        <v>0</v>
      </c>
      <c r="LC91" s="132">
        <f t="shared" si="250"/>
        <v>0</v>
      </c>
      <c r="LD91" s="132">
        <f t="shared" si="250"/>
        <v>0</v>
      </c>
      <c r="LE91" s="132">
        <f t="shared" si="250"/>
        <v>0</v>
      </c>
      <c r="LF91" s="132">
        <f t="shared" si="250"/>
        <v>0</v>
      </c>
      <c r="LG91" s="132">
        <f t="shared" si="250"/>
        <v>0</v>
      </c>
      <c r="LH91" s="132">
        <f t="shared" si="250"/>
        <v>0</v>
      </c>
      <c r="LI91" s="132">
        <f t="shared" si="250"/>
        <v>0</v>
      </c>
      <c r="LJ91" s="132">
        <f t="shared" si="250"/>
        <v>0</v>
      </c>
      <c r="LK91" s="132">
        <f t="shared" si="250"/>
        <v>0</v>
      </c>
      <c r="LL91" s="132">
        <f t="shared" si="250"/>
        <v>0</v>
      </c>
      <c r="LM91" s="132">
        <f t="shared" si="250"/>
        <v>0</v>
      </c>
      <c r="LN91" s="132">
        <f t="shared" si="250"/>
        <v>0</v>
      </c>
      <c r="LO91" s="132">
        <f t="shared" si="250"/>
        <v>0</v>
      </c>
      <c r="LP91" s="132">
        <f t="shared" si="250"/>
        <v>0</v>
      </c>
      <c r="LQ91" s="132">
        <f t="shared" si="250"/>
        <v>0</v>
      </c>
      <c r="LR91" s="132">
        <f t="shared" si="250"/>
        <v>0</v>
      </c>
      <c r="LS91" s="132">
        <f t="shared" si="250"/>
        <v>0</v>
      </c>
      <c r="LT91" s="132">
        <f t="shared" si="250"/>
        <v>0</v>
      </c>
      <c r="LU91" s="132">
        <f t="shared" si="250"/>
        <v>0</v>
      </c>
      <c r="LV91" s="132">
        <f t="shared" si="250"/>
        <v>0</v>
      </c>
      <c r="LW91" s="132">
        <f t="shared" si="250"/>
        <v>0</v>
      </c>
      <c r="LX91" s="132">
        <f t="shared" si="250"/>
        <v>0</v>
      </c>
      <c r="LY91" s="132">
        <f t="shared" si="250"/>
        <v>0</v>
      </c>
      <c r="LZ91" s="132">
        <f t="shared" si="250"/>
        <v>0</v>
      </c>
      <c r="MA91" s="132">
        <f t="shared" si="250"/>
        <v>0</v>
      </c>
      <c r="MB91" s="132">
        <f t="shared" si="250"/>
        <v>0</v>
      </c>
      <c r="MC91" s="132">
        <f t="shared" si="250"/>
        <v>0</v>
      </c>
      <c r="MD91" s="132">
        <f t="shared" si="250"/>
        <v>0</v>
      </c>
      <c r="ME91" s="132">
        <f t="shared" si="250"/>
        <v>0</v>
      </c>
      <c r="MF91" s="132">
        <f t="shared" si="250"/>
        <v>0</v>
      </c>
      <c r="MG91" s="132">
        <f t="shared" si="250"/>
        <v>0</v>
      </c>
      <c r="MH91" s="132">
        <f t="shared" si="250"/>
        <v>0</v>
      </c>
      <c r="MI91" s="132">
        <f t="shared" si="250"/>
        <v>0</v>
      </c>
      <c r="MJ91" s="132">
        <f t="shared" si="250"/>
        <v>0</v>
      </c>
      <c r="MK91" s="132">
        <f t="shared" si="250"/>
        <v>0</v>
      </c>
      <c r="ML91" s="132">
        <f t="shared" si="250"/>
        <v>0</v>
      </c>
      <c r="MM91" s="132">
        <f t="shared" si="250"/>
        <v>0</v>
      </c>
      <c r="MN91" s="132">
        <f t="shared" si="250"/>
        <v>0</v>
      </c>
      <c r="MO91" s="132">
        <f t="shared" si="250"/>
        <v>0</v>
      </c>
      <c r="MP91" s="132">
        <f t="shared" si="250"/>
        <v>0</v>
      </c>
      <c r="MQ91" s="132">
        <f t="shared" si="250"/>
        <v>0</v>
      </c>
      <c r="MR91" s="132">
        <f t="shared" si="250"/>
        <v>0</v>
      </c>
      <c r="MS91" s="132">
        <f t="shared" si="250"/>
        <v>0</v>
      </c>
      <c r="MT91" s="132">
        <f t="shared" si="250"/>
        <v>0</v>
      </c>
      <c r="MU91" s="132">
        <f t="shared" si="250"/>
        <v>0</v>
      </c>
      <c r="MV91" s="132">
        <f t="shared" si="250"/>
        <v>0</v>
      </c>
      <c r="MW91" s="132">
        <f t="shared" si="250"/>
        <v>0</v>
      </c>
      <c r="MX91" s="132">
        <f t="shared" si="250"/>
        <v>0</v>
      </c>
      <c r="MY91" s="132">
        <f t="shared" si="250"/>
        <v>0</v>
      </c>
      <c r="MZ91" s="132">
        <f t="shared" si="250"/>
        <v>0</v>
      </c>
      <c r="NA91" s="132">
        <f t="shared" si="250"/>
        <v>0</v>
      </c>
      <c r="NB91" s="132">
        <f t="shared" si="250"/>
        <v>0</v>
      </c>
      <c r="NC91" s="132">
        <f t="shared" si="250"/>
        <v>0</v>
      </c>
      <c r="ND91" s="132">
        <f t="shared" si="250"/>
        <v>0</v>
      </c>
      <c r="NE91" s="132">
        <f t="shared" si="250"/>
        <v>0</v>
      </c>
      <c r="NF91" s="132">
        <f t="shared" si="250"/>
        <v>0</v>
      </c>
      <c r="NG91" s="132">
        <f t="shared" si="250"/>
        <v>0</v>
      </c>
      <c r="NH91" s="132">
        <f t="shared" si="250"/>
        <v>0</v>
      </c>
      <c r="NI91" s="132">
        <f t="shared" si="250"/>
        <v>0</v>
      </c>
      <c r="NJ91" s="132">
        <f t="shared" si="250"/>
        <v>0</v>
      </c>
      <c r="NK91" s="132">
        <f t="shared" si="250"/>
        <v>0</v>
      </c>
      <c r="NL91" s="132">
        <f t="shared" si="250"/>
        <v>0</v>
      </c>
      <c r="NM91" s="132">
        <f t="shared" si="250"/>
        <v>0</v>
      </c>
      <c r="NN91" s="132">
        <f t="shared" si="250"/>
        <v>0</v>
      </c>
      <c r="NO91" s="132">
        <f t="shared" si="250"/>
        <v>0</v>
      </c>
      <c r="NP91" s="132">
        <f t="shared" si="250"/>
        <v>0</v>
      </c>
      <c r="NQ91" s="132">
        <f t="shared" si="250"/>
        <v>0</v>
      </c>
      <c r="NR91" s="132">
        <f t="shared" si="250"/>
        <v>0</v>
      </c>
      <c r="NS91" s="132">
        <f t="shared" si="250"/>
        <v>0</v>
      </c>
      <c r="NT91" s="132">
        <f t="shared" si="250"/>
        <v>0</v>
      </c>
      <c r="NU91" s="132">
        <f t="shared" si="250"/>
        <v>0</v>
      </c>
      <c r="NV91" s="132">
        <f t="shared" si="250"/>
        <v>0</v>
      </c>
      <c r="NW91" s="132">
        <f t="shared" si="250"/>
        <v>0</v>
      </c>
      <c r="NX91" s="132">
        <f t="shared" si="250"/>
        <v>0</v>
      </c>
      <c r="NY91" s="132">
        <f t="shared" si="250"/>
        <v>0</v>
      </c>
      <c r="NZ91" s="132">
        <f t="shared" si="250"/>
        <v>0</v>
      </c>
      <c r="OA91" s="132">
        <f t="shared" si="250"/>
        <v>0</v>
      </c>
      <c r="OB91" s="132">
        <f t="shared" si="250"/>
        <v>0</v>
      </c>
      <c r="OC91" s="132">
        <f t="shared" si="250"/>
        <v>0</v>
      </c>
      <c r="OD91" s="132">
        <f t="shared" si="250"/>
        <v>0</v>
      </c>
      <c r="OE91" s="133">
        <f t="shared" si="250"/>
        <v>0</v>
      </c>
      <c r="OF91" s="133">
        <f t="shared" si="250"/>
        <v>0</v>
      </c>
      <c r="OG91" s="133">
        <f t="shared" si="250"/>
        <v>0</v>
      </c>
      <c r="OH91" s="133">
        <f t="shared" si="250"/>
        <v>0</v>
      </c>
      <c r="OI91" s="133">
        <f t="shared" si="250"/>
        <v>0</v>
      </c>
      <c r="OJ91" s="133">
        <f t="shared" si="250"/>
        <v>0</v>
      </c>
      <c r="OK91" s="133">
        <f t="shared" si="250"/>
        <v>0</v>
      </c>
      <c r="OL91" s="133">
        <f t="shared" si="250"/>
        <v>0</v>
      </c>
      <c r="OM91" s="133">
        <f t="shared" si="250"/>
        <v>0</v>
      </c>
      <c r="ON91" s="133">
        <f t="shared" si="250"/>
        <v>0</v>
      </c>
      <c r="OO91" s="133">
        <f t="shared" si="250"/>
        <v>0</v>
      </c>
      <c r="OP91" s="133">
        <f t="shared" si="250"/>
        <v>0</v>
      </c>
      <c r="OQ91" s="133">
        <f t="shared" si="250"/>
        <v>0</v>
      </c>
      <c r="OR91" s="133">
        <f t="shared" si="250"/>
        <v>0</v>
      </c>
      <c r="OS91" s="133">
        <f t="shared" si="250"/>
        <v>0</v>
      </c>
      <c r="OT91" s="133">
        <f t="shared" si="250"/>
        <v>0</v>
      </c>
      <c r="OU91" s="133">
        <f t="shared" si="250"/>
        <v>0</v>
      </c>
      <c r="OV91" s="133">
        <f t="shared" si="250"/>
        <v>0</v>
      </c>
      <c r="OW91" s="133">
        <f t="shared" si="250"/>
        <v>0</v>
      </c>
      <c r="OX91" s="133">
        <f t="shared" si="250"/>
        <v>0</v>
      </c>
      <c r="OY91" s="133">
        <f t="shared" si="250"/>
        <v>0</v>
      </c>
      <c r="OZ91" s="133">
        <f t="shared" si="250"/>
        <v>0</v>
      </c>
      <c r="PA91" s="133">
        <f t="shared" si="250"/>
        <v>0</v>
      </c>
      <c r="PB91" s="133">
        <f t="shared" si="250"/>
        <v>0</v>
      </c>
      <c r="PC91" s="133">
        <f t="shared" si="250"/>
        <v>0</v>
      </c>
      <c r="PD91" s="133">
        <f t="shared" si="250"/>
        <v>0</v>
      </c>
      <c r="PE91" s="133">
        <f t="shared" si="250"/>
        <v>0</v>
      </c>
      <c r="PF91" s="133">
        <f t="shared" si="250"/>
        <v>0</v>
      </c>
      <c r="PG91" s="133">
        <f t="shared" si="250"/>
        <v>0</v>
      </c>
      <c r="PH91" s="133">
        <f t="shared" si="250"/>
        <v>0</v>
      </c>
      <c r="PI91" s="133">
        <f t="shared" si="250"/>
        <v>0</v>
      </c>
      <c r="PJ91" s="133">
        <f t="shared" si="250"/>
        <v>0</v>
      </c>
      <c r="PK91" s="133">
        <f t="shared" si="250"/>
        <v>0</v>
      </c>
      <c r="PL91" s="133">
        <f t="shared" si="250"/>
        <v>0</v>
      </c>
      <c r="PM91" s="133">
        <f t="shared" si="250"/>
        <v>0</v>
      </c>
      <c r="PN91" s="133">
        <f t="shared" si="250"/>
        <v>0</v>
      </c>
      <c r="PO91" s="133">
        <f t="shared" si="250"/>
        <v>0</v>
      </c>
      <c r="PP91" s="133">
        <f t="shared" si="250"/>
        <v>0</v>
      </c>
      <c r="PQ91" s="133">
        <f t="shared" si="250"/>
        <v>0</v>
      </c>
      <c r="PR91" s="133">
        <f t="shared" si="250"/>
        <v>0</v>
      </c>
      <c r="PS91" s="133">
        <f t="shared" si="250"/>
        <v>0</v>
      </c>
      <c r="PT91" s="133">
        <f t="shared" si="250"/>
        <v>0</v>
      </c>
      <c r="PU91" s="133">
        <f t="shared" si="250"/>
        <v>0</v>
      </c>
      <c r="PV91" s="133">
        <f t="shared" si="250"/>
        <v>0</v>
      </c>
      <c r="PW91" s="133">
        <f t="shared" si="250"/>
        <v>0</v>
      </c>
      <c r="PX91" s="133">
        <f t="shared" si="250"/>
        <v>0</v>
      </c>
      <c r="PY91" s="133">
        <f t="shared" si="250"/>
        <v>0</v>
      </c>
      <c r="PZ91" s="133">
        <f t="shared" si="250"/>
        <v>0</v>
      </c>
      <c r="QA91" s="133">
        <f t="shared" si="250"/>
        <v>0</v>
      </c>
      <c r="QB91" s="133">
        <f t="shared" si="250"/>
        <v>0</v>
      </c>
      <c r="QC91" s="133">
        <f t="shared" si="250"/>
        <v>0</v>
      </c>
      <c r="QD91" s="133">
        <f t="shared" si="250"/>
        <v>0</v>
      </c>
      <c r="QE91" s="133">
        <f t="shared" si="250"/>
        <v>0</v>
      </c>
      <c r="QF91" s="133">
        <f t="shared" si="250"/>
        <v>0</v>
      </c>
      <c r="QG91" s="133">
        <f t="shared" si="250"/>
        <v>0</v>
      </c>
      <c r="QH91" s="133">
        <f t="shared" si="250"/>
        <v>0</v>
      </c>
      <c r="QI91" s="133">
        <f t="shared" si="250"/>
        <v>0</v>
      </c>
    </row>
    <row r="92" ht="21.75" customHeight="1">
      <c r="A92" s="180"/>
      <c r="B92" s="126">
        <f t="shared" si="223"/>
        <v>0</v>
      </c>
      <c r="C92" s="200"/>
      <c r="D92" s="201"/>
      <c r="E92" s="122">
        <f t="shared" si="224"/>
        <v>0</v>
      </c>
      <c r="F92" s="201"/>
      <c r="G92" s="122">
        <f t="shared" si="225"/>
        <v>0</v>
      </c>
      <c r="H92" s="9"/>
      <c r="I92" s="132"/>
      <c r="J92" s="126">
        <f t="shared" si="226"/>
        <v>0</v>
      </c>
      <c r="K92" s="142"/>
      <c r="L92" s="143"/>
      <c r="M92" s="127">
        <f t="shared" si="227"/>
        <v>0</v>
      </c>
      <c r="N92" s="143"/>
      <c r="O92" s="127">
        <f t="shared" si="228"/>
        <v>0</v>
      </c>
      <c r="P92" s="104"/>
      <c r="Q92" s="132"/>
      <c r="R92" s="126">
        <f t="shared" si="229"/>
        <v>0</v>
      </c>
      <c r="S92" s="142"/>
      <c r="T92" s="143"/>
      <c r="U92" s="127">
        <f t="shared" si="244"/>
        <v>0</v>
      </c>
      <c r="V92" s="143"/>
      <c r="W92" s="127">
        <f t="shared" si="245"/>
        <v>0</v>
      </c>
      <c r="X92" s="104"/>
      <c r="Y92" s="132"/>
      <c r="Z92" s="126">
        <f t="shared" si="230"/>
        <v>0</v>
      </c>
      <c r="AA92" s="142"/>
      <c r="AB92" s="143"/>
      <c r="AC92" s="127">
        <f t="shared" si="231"/>
        <v>0</v>
      </c>
      <c r="AD92" s="143"/>
      <c r="AE92" s="127">
        <f t="shared" si="232"/>
        <v>0</v>
      </c>
      <c r="AF92" s="9"/>
      <c r="AG92" s="9"/>
      <c r="AH92" s="132"/>
      <c r="AI92" s="126">
        <f t="shared" si="233"/>
        <v>0</v>
      </c>
      <c r="AJ92" s="142"/>
      <c r="AK92" s="143"/>
      <c r="AL92" s="127">
        <f t="shared" si="241"/>
        <v>0</v>
      </c>
      <c r="AM92" s="143"/>
      <c r="AN92" s="127">
        <f t="shared" si="242"/>
        <v>0</v>
      </c>
      <c r="AO92" s="104"/>
      <c r="AP92" s="132"/>
      <c r="AQ92" s="126">
        <f t="shared" si="234"/>
        <v>0</v>
      </c>
      <c r="AR92" s="142"/>
      <c r="AS92" s="143"/>
      <c r="AT92" s="127">
        <f t="shared" si="235"/>
        <v>0</v>
      </c>
      <c r="AU92" s="143"/>
      <c r="AV92" s="127">
        <f t="shared" si="236"/>
        <v>0</v>
      </c>
      <c r="AW92" s="104"/>
      <c r="AX92" s="132"/>
      <c r="AY92" s="126">
        <f t="shared" si="237"/>
        <v>0</v>
      </c>
      <c r="AZ92" s="142"/>
      <c r="BA92" s="143"/>
      <c r="BB92" s="127">
        <f t="shared" si="246"/>
        <v>0</v>
      </c>
      <c r="BC92" s="130"/>
      <c r="BD92" s="127">
        <f t="shared" si="247"/>
        <v>0</v>
      </c>
      <c r="BF92" s="69"/>
      <c r="BH92" s="131">
        <f t="shared" si="238"/>
        <v>0</v>
      </c>
      <c r="BI92" s="132">
        <f t="shared" si="239"/>
        <v>0</v>
      </c>
      <c r="BJ92" s="132">
        <f t="shared" ref="BJ92:QI92" si="251">+IF($A92=BJ$11,($E92+$G92))+IF($I92=BJ$11,($M92+$O92))+IF($Q92=BJ$11,($U92+$W92))+IF($Y92=BJ$11,($AC92+$AE92))+IF($AH92=BJ$11,($AL92+$AN92))+IF($AP92=BJ$11,($AT92+$AV92))+IF($AX92=BJ$11,($BB92+$BD92))</f>
        <v>0</v>
      </c>
      <c r="BK92" s="132">
        <f t="shared" si="251"/>
        <v>0</v>
      </c>
      <c r="BL92" s="132">
        <f t="shared" si="251"/>
        <v>0</v>
      </c>
      <c r="BM92" s="132">
        <f t="shared" si="251"/>
        <v>0</v>
      </c>
      <c r="BN92" s="132">
        <f t="shared" si="251"/>
        <v>0</v>
      </c>
      <c r="BO92" s="132">
        <f t="shared" si="251"/>
        <v>0</v>
      </c>
      <c r="BP92" s="132">
        <f t="shared" si="251"/>
        <v>0</v>
      </c>
      <c r="BQ92" s="132">
        <f t="shared" si="251"/>
        <v>0</v>
      </c>
      <c r="BR92" s="132">
        <f t="shared" si="251"/>
        <v>0</v>
      </c>
      <c r="BS92" s="132">
        <f t="shared" si="251"/>
        <v>0</v>
      </c>
      <c r="BT92" s="132">
        <f t="shared" si="251"/>
        <v>0</v>
      </c>
      <c r="BU92" s="132">
        <f t="shared" si="251"/>
        <v>0</v>
      </c>
      <c r="BV92" s="132">
        <f t="shared" si="251"/>
        <v>0</v>
      </c>
      <c r="BW92" s="132">
        <f t="shared" si="251"/>
        <v>0</v>
      </c>
      <c r="BX92" s="132">
        <f t="shared" si="251"/>
        <v>0</v>
      </c>
      <c r="BY92" s="132">
        <f t="shared" si="251"/>
        <v>0</v>
      </c>
      <c r="BZ92" s="132">
        <f t="shared" si="251"/>
        <v>0</v>
      </c>
      <c r="CA92" s="132">
        <f t="shared" si="251"/>
        <v>0</v>
      </c>
      <c r="CB92" s="132">
        <f t="shared" si="251"/>
        <v>0</v>
      </c>
      <c r="CC92" s="132">
        <f t="shared" si="251"/>
        <v>0</v>
      </c>
      <c r="CD92" s="132">
        <f t="shared" si="251"/>
        <v>0</v>
      </c>
      <c r="CE92" s="132">
        <f t="shared" si="251"/>
        <v>0</v>
      </c>
      <c r="CF92" s="132">
        <f t="shared" si="251"/>
        <v>0</v>
      </c>
      <c r="CG92" s="132">
        <f t="shared" si="251"/>
        <v>0</v>
      </c>
      <c r="CH92" s="132">
        <f t="shared" si="251"/>
        <v>0</v>
      </c>
      <c r="CI92" s="132">
        <f t="shared" si="251"/>
        <v>0</v>
      </c>
      <c r="CJ92" s="132">
        <f t="shared" si="251"/>
        <v>0</v>
      </c>
      <c r="CK92" s="132">
        <f t="shared" si="251"/>
        <v>0</v>
      </c>
      <c r="CL92" s="132">
        <f t="shared" si="251"/>
        <v>0</v>
      </c>
      <c r="CM92" s="132">
        <f t="shared" si="251"/>
        <v>0</v>
      </c>
      <c r="CN92" s="132">
        <f t="shared" si="251"/>
        <v>0</v>
      </c>
      <c r="CO92" s="132">
        <f t="shared" si="251"/>
        <v>0</v>
      </c>
      <c r="CP92" s="132">
        <f t="shared" si="251"/>
        <v>0</v>
      </c>
      <c r="CQ92" s="132">
        <f t="shared" si="251"/>
        <v>0</v>
      </c>
      <c r="CR92" s="132">
        <f t="shared" si="251"/>
        <v>0</v>
      </c>
      <c r="CS92" s="132">
        <f t="shared" si="251"/>
        <v>0</v>
      </c>
      <c r="CT92" s="132">
        <f t="shared" si="251"/>
        <v>0</v>
      </c>
      <c r="CU92" s="132">
        <f t="shared" si="251"/>
        <v>0</v>
      </c>
      <c r="CV92" s="132">
        <f t="shared" si="251"/>
        <v>0</v>
      </c>
      <c r="CW92" s="132">
        <f t="shared" si="251"/>
        <v>0</v>
      </c>
      <c r="CX92" s="132">
        <f t="shared" si="251"/>
        <v>0</v>
      </c>
      <c r="CY92" s="132">
        <f t="shared" si="251"/>
        <v>0</v>
      </c>
      <c r="CZ92" s="132">
        <f t="shared" si="251"/>
        <v>0</v>
      </c>
      <c r="DA92" s="132">
        <f t="shared" si="251"/>
        <v>0</v>
      </c>
      <c r="DB92" s="132">
        <f t="shared" si="251"/>
        <v>0</v>
      </c>
      <c r="DC92" s="132">
        <f t="shared" si="251"/>
        <v>0</v>
      </c>
      <c r="DD92" s="132">
        <f t="shared" si="251"/>
        <v>0</v>
      </c>
      <c r="DE92" s="132">
        <f t="shared" si="251"/>
        <v>0</v>
      </c>
      <c r="DF92" s="132">
        <f t="shared" si="251"/>
        <v>0</v>
      </c>
      <c r="DG92" s="132">
        <f t="shared" si="251"/>
        <v>0</v>
      </c>
      <c r="DH92" s="132">
        <f t="shared" si="251"/>
        <v>0</v>
      </c>
      <c r="DI92" s="132">
        <f t="shared" si="251"/>
        <v>0</v>
      </c>
      <c r="DJ92" s="132">
        <f t="shared" si="251"/>
        <v>0</v>
      </c>
      <c r="DK92" s="132">
        <f t="shared" si="251"/>
        <v>0</v>
      </c>
      <c r="DL92" s="132">
        <f t="shared" si="251"/>
        <v>0</v>
      </c>
      <c r="DM92" s="132">
        <f t="shared" si="251"/>
        <v>0</v>
      </c>
      <c r="DN92" s="132">
        <f t="shared" si="251"/>
        <v>0</v>
      </c>
      <c r="DO92" s="132">
        <f t="shared" si="251"/>
        <v>0</v>
      </c>
      <c r="DP92" s="132">
        <f t="shared" si="251"/>
        <v>0</v>
      </c>
      <c r="DQ92" s="132">
        <f t="shared" si="251"/>
        <v>0</v>
      </c>
      <c r="DR92" s="132">
        <f t="shared" si="251"/>
        <v>0</v>
      </c>
      <c r="DS92" s="132">
        <f t="shared" si="251"/>
        <v>0</v>
      </c>
      <c r="DT92" s="132">
        <f t="shared" si="251"/>
        <v>0</v>
      </c>
      <c r="DU92" s="132">
        <f t="shared" si="251"/>
        <v>0</v>
      </c>
      <c r="DV92" s="132">
        <f t="shared" si="251"/>
        <v>0</v>
      </c>
      <c r="DW92" s="132">
        <f t="shared" si="251"/>
        <v>0</v>
      </c>
      <c r="DX92" s="132">
        <f t="shared" si="251"/>
        <v>0</v>
      </c>
      <c r="DY92" s="132">
        <f t="shared" si="251"/>
        <v>0</v>
      </c>
      <c r="DZ92" s="132">
        <f t="shared" si="251"/>
        <v>0</v>
      </c>
      <c r="EA92" s="132">
        <f t="shared" si="251"/>
        <v>0</v>
      </c>
      <c r="EB92" s="132">
        <f t="shared" si="251"/>
        <v>0</v>
      </c>
      <c r="EC92" s="132">
        <f t="shared" si="251"/>
        <v>0</v>
      </c>
      <c r="ED92" s="132">
        <f t="shared" si="251"/>
        <v>0</v>
      </c>
      <c r="EE92" s="132">
        <f t="shared" si="251"/>
        <v>0</v>
      </c>
      <c r="EF92" s="132">
        <f t="shared" si="251"/>
        <v>0</v>
      </c>
      <c r="EG92" s="132">
        <f t="shared" si="251"/>
        <v>0</v>
      </c>
      <c r="EH92" s="132">
        <f t="shared" si="251"/>
        <v>0</v>
      </c>
      <c r="EI92" s="132">
        <f t="shared" si="251"/>
        <v>0</v>
      </c>
      <c r="EJ92" s="132">
        <f t="shared" si="251"/>
        <v>0</v>
      </c>
      <c r="EK92" s="132">
        <f t="shared" si="251"/>
        <v>0</v>
      </c>
      <c r="EL92" s="132">
        <f t="shared" si="251"/>
        <v>0</v>
      </c>
      <c r="EM92" s="132">
        <f t="shared" si="251"/>
        <v>0</v>
      </c>
      <c r="EN92" s="132">
        <f t="shared" si="251"/>
        <v>0</v>
      </c>
      <c r="EO92" s="132">
        <f t="shared" si="251"/>
        <v>0</v>
      </c>
      <c r="EP92" s="132">
        <f t="shared" si="251"/>
        <v>0</v>
      </c>
      <c r="EQ92" s="132">
        <f t="shared" si="251"/>
        <v>0</v>
      </c>
      <c r="ER92" s="132">
        <f t="shared" si="251"/>
        <v>0</v>
      </c>
      <c r="ES92" s="132">
        <f t="shared" si="251"/>
        <v>0</v>
      </c>
      <c r="ET92" s="132">
        <f t="shared" si="251"/>
        <v>0</v>
      </c>
      <c r="EU92" s="132">
        <f t="shared" si="251"/>
        <v>0</v>
      </c>
      <c r="EV92" s="132">
        <f t="shared" si="251"/>
        <v>0</v>
      </c>
      <c r="EW92" s="132">
        <f t="shared" si="251"/>
        <v>0</v>
      </c>
      <c r="EX92" s="132">
        <f t="shared" si="251"/>
        <v>0</v>
      </c>
      <c r="EY92" s="132">
        <f t="shared" si="251"/>
        <v>0</v>
      </c>
      <c r="EZ92" s="132">
        <f t="shared" si="251"/>
        <v>0</v>
      </c>
      <c r="FA92" s="132">
        <f t="shared" si="251"/>
        <v>0</v>
      </c>
      <c r="FB92" s="132">
        <f t="shared" si="251"/>
        <v>0</v>
      </c>
      <c r="FC92" s="132">
        <f t="shared" si="251"/>
        <v>0</v>
      </c>
      <c r="FD92" s="132">
        <f t="shared" si="251"/>
        <v>0</v>
      </c>
      <c r="FE92" s="132">
        <f t="shared" si="251"/>
        <v>0</v>
      </c>
      <c r="FF92" s="132">
        <f t="shared" si="251"/>
        <v>0</v>
      </c>
      <c r="FG92" s="132">
        <f t="shared" si="251"/>
        <v>0</v>
      </c>
      <c r="FH92" s="132">
        <f t="shared" si="251"/>
        <v>0</v>
      </c>
      <c r="FI92" s="132">
        <f t="shared" si="251"/>
        <v>0</v>
      </c>
      <c r="FJ92" s="132">
        <f t="shared" si="251"/>
        <v>0</v>
      </c>
      <c r="FK92" s="132">
        <f t="shared" si="251"/>
        <v>0</v>
      </c>
      <c r="FL92" s="132">
        <f t="shared" si="251"/>
        <v>0</v>
      </c>
      <c r="FM92" s="132">
        <f t="shared" si="251"/>
        <v>0</v>
      </c>
      <c r="FN92" s="132">
        <f t="shared" si="251"/>
        <v>0</v>
      </c>
      <c r="FO92" s="132">
        <f t="shared" si="251"/>
        <v>0</v>
      </c>
      <c r="FP92" s="132">
        <f t="shared" si="251"/>
        <v>0</v>
      </c>
      <c r="FQ92" s="132">
        <f t="shared" si="251"/>
        <v>0</v>
      </c>
      <c r="FR92" s="132">
        <f t="shared" si="251"/>
        <v>0</v>
      </c>
      <c r="FS92" s="132">
        <f t="shared" si="251"/>
        <v>0</v>
      </c>
      <c r="FT92" s="132">
        <f t="shared" si="251"/>
        <v>0</v>
      </c>
      <c r="FU92" s="132">
        <f t="shared" si="251"/>
        <v>0</v>
      </c>
      <c r="FV92" s="132">
        <f t="shared" si="251"/>
        <v>0</v>
      </c>
      <c r="FW92" s="132">
        <f t="shared" si="251"/>
        <v>0</v>
      </c>
      <c r="FX92" s="132">
        <f t="shared" si="251"/>
        <v>0</v>
      </c>
      <c r="FY92" s="132">
        <f t="shared" si="251"/>
        <v>0</v>
      </c>
      <c r="FZ92" s="132">
        <f t="shared" si="251"/>
        <v>0</v>
      </c>
      <c r="GA92" s="132">
        <f t="shared" si="251"/>
        <v>0</v>
      </c>
      <c r="GB92" s="132">
        <f t="shared" si="251"/>
        <v>0</v>
      </c>
      <c r="GC92" s="132">
        <f t="shared" si="251"/>
        <v>0</v>
      </c>
      <c r="GD92" s="132">
        <f t="shared" si="251"/>
        <v>0</v>
      </c>
      <c r="GE92" s="132">
        <f t="shared" si="251"/>
        <v>0</v>
      </c>
      <c r="GF92" s="132">
        <f t="shared" si="251"/>
        <v>0</v>
      </c>
      <c r="GG92" s="132">
        <f t="shared" si="251"/>
        <v>0</v>
      </c>
      <c r="GH92" s="132">
        <f t="shared" si="251"/>
        <v>0</v>
      </c>
      <c r="GI92" s="132">
        <f t="shared" si="251"/>
        <v>0</v>
      </c>
      <c r="GJ92" s="132">
        <f t="shared" si="251"/>
        <v>0</v>
      </c>
      <c r="GK92" s="132">
        <f t="shared" si="251"/>
        <v>0</v>
      </c>
      <c r="GL92" s="132">
        <f t="shared" si="251"/>
        <v>0</v>
      </c>
      <c r="GM92" s="132">
        <f t="shared" si="251"/>
        <v>0</v>
      </c>
      <c r="GN92" s="132">
        <f t="shared" si="251"/>
        <v>0</v>
      </c>
      <c r="GO92" s="132">
        <f t="shared" si="251"/>
        <v>0</v>
      </c>
      <c r="GP92" s="132">
        <f t="shared" si="251"/>
        <v>0</v>
      </c>
      <c r="GQ92" s="132">
        <f t="shared" si="251"/>
        <v>0</v>
      </c>
      <c r="GR92" s="132">
        <f t="shared" si="251"/>
        <v>0</v>
      </c>
      <c r="GS92" s="132">
        <f t="shared" si="251"/>
        <v>0</v>
      </c>
      <c r="GT92" s="132">
        <f t="shared" si="251"/>
        <v>0</v>
      </c>
      <c r="GU92" s="132">
        <f t="shared" si="251"/>
        <v>0</v>
      </c>
      <c r="GV92" s="132">
        <f t="shared" si="251"/>
        <v>0</v>
      </c>
      <c r="GW92" s="132">
        <f t="shared" si="251"/>
        <v>0</v>
      </c>
      <c r="GX92" s="132">
        <f t="shared" si="251"/>
        <v>0</v>
      </c>
      <c r="GY92" s="132">
        <f t="shared" si="251"/>
        <v>0</v>
      </c>
      <c r="GZ92" s="132">
        <f t="shared" si="251"/>
        <v>0</v>
      </c>
      <c r="HA92" s="132">
        <f t="shared" si="251"/>
        <v>0</v>
      </c>
      <c r="HB92" s="132">
        <f t="shared" si="251"/>
        <v>0</v>
      </c>
      <c r="HC92" s="132">
        <f t="shared" si="251"/>
        <v>0</v>
      </c>
      <c r="HD92" s="132">
        <f t="shared" si="251"/>
        <v>0</v>
      </c>
      <c r="HE92" s="132">
        <f t="shared" si="251"/>
        <v>0</v>
      </c>
      <c r="HF92" s="132">
        <f t="shared" si="251"/>
        <v>0</v>
      </c>
      <c r="HG92" s="132">
        <f t="shared" si="251"/>
        <v>0</v>
      </c>
      <c r="HH92" s="132">
        <f t="shared" si="251"/>
        <v>0</v>
      </c>
      <c r="HI92" s="132">
        <f t="shared" si="251"/>
        <v>0</v>
      </c>
      <c r="HJ92" s="132">
        <f t="shared" si="251"/>
        <v>0</v>
      </c>
      <c r="HK92" s="132">
        <f t="shared" si="251"/>
        <v>0</v>
      </c>
      <c r="HL92" s="132">
        <f t="shared" si="251"/>
        <v>0</v>
      </c>
      <c r="HM92" s="132">
        <f t="shared" si="251"/>
        <v>0</v>
      </c>
      <c r="HN92" s="132">
        <f t="shared" si="251"/>
        <v>0</v>
      </c>
      <c r="HO92" s="132">
        <f t="shared" si="251"/>
        <v>0</v>
      </c>
      <c r="HP92" s="132">
        <f t="shared" si="251"/>
        <v>0</v>
      </c>
      <c r="HQ92" s="132">
        <f t="shared" si="251"/>
        <v>0</v>
      </c>
      <c r="HR92" s="132">
        <f t="shared" si="251"/>
        <v>0</v>
      </c>
      <c r="HS92" s="132">
        <f t="shared" si="251"/>
        <v>0</v>
      </c>
      <c r="HT92" s="132">
        <f t="shared" si="251"/>
        <v>0</v>
      </c>
      <c r="HU92" s="132">
        <f t="shared" si="251"/>
        <v>0</v>
      </c>
      <c r="HV92" s="132">
        <f t="shared" si="251"/>
        <v>0</v>
      </c>
      <c r="HW92" s="132">
        <f t="shared" si="251"/>
        <v>0</v>
      </c>
      <c r="HX92" s="132">
        <f t="shared" si="251"/>
        <v>0</v>
      </c>
      <c r="HY92" s="132">
        <f t="shared" si="251"/>
        <v>0</v>
      </c>
      <c r="HZ92" s="132">
        <f t="shared" si="251"/>
        <v>0</v>
      </c>
      <c r="IA92" s="132">
        <f t="shared" si="251"/>
        <v>0</v>
      </c>
      <c r="IB92" s="132">
        <f t="shared" si="251"/>
        <v>0</v>
      </c>
      <c r="IC92" s="132">
        <f t="shared" si="251"/>
        <v>0</v>
      </c>
      <c r="ID92" s="132">
        <f t="shared" si="251"/>
        <v>0</v>
      </c>
      <c r="IE92" s="132">
        <f t="shared" si="251"/>
        <v>0</v>
      </c>
      <c r="IF92" s="132">
        <f t="shared" si="251"/>
        <v>0</v>
      </c>
      <c r="IG92" s="132">
        <f t="shared" si="251"/>
        <v>0</v>
      </c>
      <c r="IH92" s="132">
        <f t="shared" si="251"/>
        <v>0</v>
      </c>
      <c r="II92" s="132">
        <f t="shared" si="251"/>
        <v>0</v>
      </c>
      <c r="IJ92" s="132">
        <f t="shared" si="251"/>
        <v>0</v>
      </c>
      <c r="IK92" s="132">
        <f t="shared" si="251"/>
        <v>0</v>
      </c>
      <c r="IL92" s="132">
        <f t="shared" si="251"/>
        <v>0</v>
      </c>
      <c r="IM92" s="132">
        <f t="shared" si="251"/>
        <v>0</v>
      </c>
      <c r="IN92" s="132">
        <f t="shared" si="251"/>
        <v>0</v>
      </c>
      <c r="IO92" s="132">
        <f t="shared" si="251"/>
        <v>0</v>
      </c>
      <c r="IP92" s="132">
        <f t="shared" si="251"/>
        <v>0</v>
      </c>
      <c r="IQ92" s="132">
        <f t="shared" si="251"/>
        <v>0</v>
      </c>
      <c r="IR92" s="132">
        <f t="shared" si="251"/>
        <v>0</v>
      </c>
      <c r="IS92" s="132">
        <f t="shared" si="251"/>
        <v>0</v>
      </c>
      <c r="IT92" s="132">
        <f t="shared" si="251"/>
        <v>0</v>
      </c>
      <c r="IU92" s="132">
        <f t="shared" si="251"/>
        <v>0</v>
      </c>
      <c r="IV92" s="132">
        <f t="shared" si="251"/>
        <v>0</v>
      </c>
      <c r="IW92" s="132">
        <f t="shared" si="251"/>
        <v>0</v>
      </c>
      <c r="IX92" s="132">
        <f t="shared" si="251"/>
        <v>0</v>
      </c>
      <c r="IY92" s="132">
        <f t="shared" si="251"/>
        <v>0</v>
      </c>
      <c r="IZ92" s="132">
        <f t="shared" si="251"/>
        <v>0</v>
      </c>
      <c r="JA92" s="132">
        <f t="shared" si="251"/>
        <v>0</v>
      </c>
      <c r="JB92" s="132">
        <f t="shared" si="251"/>
        <v>0</v>
      </c>
      <c r="JC92" s="132">
        <f t="shared" si="251"/>
        <v>0</v>
      </c>
      <c r="JD92" s="132">
        <f t="shared" si="251"/>
        <v>0</v>
      </c>
      <c r="JE92" s="132">
        <f t="shared" si="251"/>
        <v>0</v>
      </c>
      <c r="JF92" s="132">
        <f t="shared" si="251"/>
        <v>0</v>
      </c>
      <c r="JG92" s="132">
        <f t="shared" si="251"/>
        <v>0</v>
      </c>
      <c r="JH92" s="132">
        <f t="shared" si="251"/>
        <v>0</v>
      </c>
      <c r="JI92" s="132">
        <f t="shared" si="251"/>
        <v>0</v>
      </c>
      <c r="JJ92" s="132">
        <f t="shared" si="251"/>
        <v>0</v>
      </c>
      <c r="JK92" s="132">
        <f t="shared" si="251"/>
        <v>0</v>
      </c>
      <c r="JL92" s="132">
        <f t="shared" si="251"/>
        <v>0</v>
      </c>
      <c r="JM92" s="132">
        <f t="shared" si="251"/>
        <v>0</v>
      </c>
      <c r="JN92" s="132">
        <f t="shared" si="251"/>
        <v>0</v>
      </c>
      <c r="JO92" s="132">
        <f t="shared" si="251"/>
        <v>0</v>
      </c>
      <c r="JP92" s="132">
        <f t="shared" si="251"/>
        <v>0</v>
      </c>
      <c r="JQ92" s="132">
        <f t="shared" si="251"/>
        <v>0</v>
      </c>
      <c r="JR92" s="132">
        <f t="shared" si="251"/>
        <v>0</v>
      </c>
      <c r="JS92" s="132">
        <f t="shared" si="251"/>
        <v>0</v>
      </c>
      <c r="JT92" s="132">
        <f t="shared" si="251"/>
        <v>0</v>
      </c>
      <c r="JU92" s="132">
        <f t="shared" si="251"/>
        <v>0</v>
      </c>
      <c r="JV92" s="132">
        <f t="shared" si="251"/>
        <v>0</v>
      </c>
      <c r="JW92" s="132">
        <f t="shared" si="251"/>
        <v>0</v>
      </c>
      <c r="JX92" s="132">
        <f t="shared" si="251"/>
        <v>0</v>
      </c>
      <c r="JY92" s="132">
        <f t="shared" si="251"/>
        <v>0</v>
      </c>
      <c r="JZ92" s="132">
        <f t="shared" si="251"/>
        <v>0</v>
      </c>
      <c r="KA92" s="132">
        <f t="shared" si="251"/>
        <v>0</v>
      </c>
      <c r="KB92" s="132">
        <f t="shared" si="251"/>
        <v>0</v>
      </c>
      <c r="KC92" s="132">
        <f t="shared" si="251"/>
        <v>0</v>
      </c>
      <c r="KD92" s="132">
        <f t="shared" si="251"/>
        <v>0</v>
      </c>
      <c r="KE92" s="132">
        <f t="shared" si="251"/>
        <v>0</v>
      </c>
      <c r="KF92" s="132">
        <f t="shared" si="251"/>
        <v>0</v>
      </c>
      <c r="KG92" s="132">
        <f t="shared" si="251"/>
        <v>0</v>
      </c>
      <c r="KH92" s="132">
        <f t="shared" si="251"/>
        <v>0</v>
      </c>
      <c r="KI92" s="132">
        <f t="shared" si="251"/>
        <v>0</v>
      </c>
      <c r="KJ92" s="132">
        <f t="shared" si="251"/>
        <v>0</v>
      </c>
      <c r="KK92" s="132">
        <f t="shared" si="251"/>
        <v>0</v>
      </c>
      <c r="KL92" s="132">
        <f t="shared" si="251"/>
        <v>0</v>
      </c>
      <c r="KM92" s="132">
        <f t="shared" si="251"/>
        <v>0</v>
      </c>
      <c r="KN92" s="132">
        <f t="shared" si="251"/>
        <v>0</v>
      </c>
      <c r="KO92" s="132">
        <f t="shared" si="251"/>
        <v>0</v>
      </c>
      <c r="KP92" s="132">
        <f t="shared" si="251"/>
        <v>0</v>
      </c>
      <c r="KQ92" s="132">
        <f t="shared" si="251"/>
        <v>0</v>
      </c>
      <c r="KR92" s="132">
        <f t="shared" si="251"/>
        <v>0</v>
      </c>
      <c r="KS92" s="132">
        <f t="shared" si="251"/>
        <v>0</v>
      </c>
      <c r="KT92" s="132">
        <f t="shared" si="251"/>
        <v>0</v>
      </c>
      <c r="KU92" s="132">
        <f t="shared" si="251"/>
        <v>0</v>
      </c>
      <c r="KV92" s="132">
        <f t="shared" si="251"/>
        <v>0</v>
      </c>
      <c r="KW92" s="132">
        <f t="shared" si="251"/>
        <v>0</v>
      </c>
      <c r="KX92" s="132">
        <f t="shared" si="251"/>
        <v>0</v>
      </c>
      <c r="KY92" s="132">
        <f t="shared" si="251"/>
        <v>0</v>
      </c>
      <c r="KZ92" s="132">
        <f t="shared" si="251"/>
        <v>0</v>
      </c>
      <c r="LA92" s="132">
        <f t="shared" si="251"/>
        <v>0</v>
      </c>
      <c r="LB92" s="132">
        <f t="shared" si="251"/>
        <v>0</v>
      </c>
      <c r="LC92" s="132">
        <f t="shared" si="251"/>
        <v>0</v>
      </c>
      <c r="LD92" s="132">
        <f t="shared" si="251"/>
        <v>0</v>
      </c>
      <c r="LE92" s="132">
        <f t="shared" si="251"/>
        <v>0</v>
      </c>
      <c r="LF92" s="132">
        <f t="shared" si="251"/>
        <v>0</v>
      </c>
      <c r="LG92" s="132">
        <f t="shared" si="251"/>
        <v>0</v>
      </c>
      <c r="LH92" s="132">
        <f t="shared" si="251"/>
        <v>0</v>
      </c>
      <c r="LI92" s="132">
        <f t="shared" si="251"/>
        <v>0</v>
      </c>
      <c r="LJ92" s="132">
        <f t="shared" si="251"/>
        <v>0</v>
      </c>
      <c r="LK92" s="132">
        <f t="shared" si="251"/>
        <v>0</v>
      </c>
      <c r="LL92" s="132">
        <f t="shared" si="251"/>
        <v>0</v>
      </c>
      <c r="LM92" s="132">
        <f t="shared" si="251"/>
        <v>0</v>
      </c>
      <c r="LN92" s="132">
        <f t="shared" si="251"/>
        <v>0</v>
      </c>
      <c r="LO92" s="132">
        <f t="shared" si="251"/>
        <v>0</v>
      </c>
      <c r="LP92" s="132">
        <f t="shared" si="251"/>
        <v>0</v>
      </c>
      <c r="LQ92" s="132">
        <f t="shared" si="251"/>
        <v>0</v>
      </c>
      <c r="LR92" s="132">
        <f t="shared" si="251"/>
        <v>0</v>
      </c>
      <c r="LS92" s="132">
        <f t="shared" si="251"/>
        <v>0</v>
      </c>
      <c r="LT92" s="132">
        <f t="shared" si="251"/>
        <v>0</v>
      </c>
      <c r="LU92" s="132">
        <f t="shared" si="251"/>
        <v>0</v>
      </c>
      <c r="LV92" s="132">
        <f t="shared" si="251"/>
        <v>0</v>
      </c>
      <c r="LW92" s="132">
        <f t="shared" si="251"/>
        <v>0</v>
      </c>
      <c r="LX92" s="132">
        <f t="shared" si="251"/>
        <v>0</v>
      </c>
      <c r="LY92" s="132">
        <f t="shared" si="251"/>
        <v>0</v>
      </c>
      <c r="LZ92" s="132">
        <f t="shared" si="251"/>
        <v>0</v>
      </c>
      <c r="MA92" s="132">
        <f t="shared" si="251"/>
        <v>0</v>
      </c>
      <c r="MB92" s="132">
        <f t="shared" si="251"/>
        <v>0</v>
      </c>
      <c r="MC92" s="132">
        <f t="shared" si="251"/>
        <v>0</v>
      </c>
      <c r="MD92" s="132">
        <f t="shared" si="251"/>
        <v>0</v>
      </c>
      <c r="ME92" s="132">
        <f t="shared" si="251"/>
        <v>0</v>
      </c>
      <c r="MF92" s="132">
        <f t="shared" si="251"/>
        <v>0</v>
      </c>
      <c r="MG92" s="132">
        <f t="shared" si="251"/>
        <v>0</v>
      </c>
      <c r="MH92" s="132">
        <f t="shared" si="251"/>
        <v>0</v>
      </c>
      <c r="MI92" s="132">
        <f t="shared" si="251"/>
        <v>0</v>
      </c>
      <c r="MJ92" s="132">
        <f t="shared" si="251"/>
        <v>0</v>
      </c>
      <c r="MK92" s="132">
        <f t="shared" si="251"/>
        <v>0</v>
      </c>
      <c r="ML92" s="132">
        <f t="shared" si="251"/>
        <v>0</v>
      </c>
      <c r="MM92" s="132">
        <f t="shared" si="251"/>
        <v>0</v>
      </c>
      <c r="MN92" s="132">
        <f t="shared" si="251"/>
        <v>0</v>
      </c>
      <c r="MO92" s="132">
        <f t="shared" si="251"/>
        <v>0</v>
      </c>
      <c r="MP92" s="132">
        <f t="shared" si="251"/>
        <v>0</v>
      </c>
      <c r="MQ92" s="132">
        <f t="shared" si="251"/>
        <v>0</v>
      </c>
      <c r="MR92" s="132">
        <f t="shared" si="251"/>
        <v>0</v>
      </c>
      <c r="MS92" s="132">
        <f t="shared" si="251"/>
        <v>0</v>
      </c>
      <c r="MT92" s="132">
        <f t="shared" si="251"/>
        <v>0</v>
      </c>
      <c r="MU92" s="132">
        <f t="shared" si="251"/>
        <v>0</v>
      </c>
      <c r="MV92" s="132">
        <f t="shared" si="251"/>
        <v>0</v>
      </c>
      <c r="MW92" s="132">
        <f t="shared" si="251"/>
        <v>0</v>
      </c>
      <c r="MX92" s="132">
        <f t="shared" si="251"/>
        <v>0</v>
      </c>
      <c r="MY92" s="132">
        <f t="shared" si="251"/>
        <v>0</v>
      </c>
      <c r="MZ92" s="132">
        <f t="shared" si="251"/>
        <v>0</v>
      </c>
      <c r="NA92" s="132">
        <f t="shared" si="251"/>
        <v>0</v>
      </c>
      <c r="NB92" s="132">
        <f t="shared" si="251"/>
        <v>0</v>
      </c>
      <c r="NC92" s="132">
        <f t="shared" si="251"/>
        <v>0</v>
      </c>
      <c r="ND92" s="132">
        <f t="shared" si="251"/>
        <v>0</v>
      </c>
      <c r="NE92" s="132">
        <f t="shared" si="251"/>
        <v>0</v>
      </c>
      <c r="NF92" s="132">
        <f t="shared" si="251"/>
        <v>0</v>
      </c>
      <c r="NG92" s="132">
        <f t="shared" si="251"/>
        <v>0</v>
      </c>
      <c r="NH92" s="132">
        <f t="shared" si="251"/>
        <v>0</v>
      </c>
      <c r="NI92" s="132">
        <f t="shared" si="251"/>
        <v>0</v>
      </c>
      <c r="NJ92" s="132">
        <f t="shared" si="251"/>
        <v>0</v>
      </c>
      <c r="NK92" s="132">
        <f t="shared" si="251"/>
        <v>0</v>
      </c>
      <c r="NL92" s="132">
        <f t="shared" si="251"/>
        <v>0</v>
      </c>
      <c r="NM92" s="132">
        <f t="shared" si="251"/>
        <v>0</v>
      </c>
      <c r="NN92" s="132">
        <f t="shared" si="251"/>
        <v>0</v>
      </c>
      <c r="NO92" s="132">
        <f t="shared" si="251"/>
        <v>0</v>
      </c>
      <c r="NP92" s="132">
        <f t="shared" si="251"/>
        <v>0</v>
      </c>
      <c r="NQ92" s="132">
        <f t="shared" si="251"/>
        <v>0</v>
      </c>
      <c r="NR92" s="132">
        <f t="shared" si="251"/>
        <v>0</v>
      </c>
      <c r="NS92" s="132">
        <f t="shared" si="251"/>
        <v>0</v>
      </c>
      <c r="NT92" s="132">
        <f t="shared" si="251"/>
        <v>0</v>
      </c>
      <c r="NU92" s="132">
        <f t="shared" si="251"/>
        <v>0</v>
      </c>
      <c r="NV92" s="132">
        <f t="shared" si="251"/>
        <v>0</v>
      </c>
      <c r="NW92" s="132">
        <f t="shared" si="251"/>
        <v>0</v>
      </c>
      <c r="NX92" s="132">
        <f t="shared" si="251"/>
        <v>0</v>
      </c>
      <c r="NY92" s="132">
        <f t="shared" si="251"/>
        <v>0</v>
      </c>
      <c r="NZ92" s="132">
        <f t="shared" si="251"/>
        <v>0</v>
      </c>
      <c r="OA92" s="132">
        <f t="shared" si="251"/>
        <v>0</v>
      </c>
      <c r="OB92" s="132">
        <f t="shared" si="251"/>
        <v>0</v>
      </c>
      <c r="OC92" s="132">
        <f t="shared" si="251"/>
        <v>0</v>
      </c>
      <c r="OD92" s="132">
        <f t="shared" si="251"/>
        <v>0</v>
      </c>
      <c r="OE92" s="133">
        <f t="shared" si="251"/>
        <v>0</v>
      </c>
      <c r="OF92" s="133">
        <f t="shared" si="251"/>
        <v>0</v>
      </c>
      <c r="OG92" s="133">
        <f t="shared" si="251"/>
        <v>0</v>
      </c>
      <c r="OH92" s="133">
        <f t="shared" si="251"/>
        <v>0</v>
      </c>
      <c r="OI92" s="133">
        <f t="shared" si="251"/>
        <v>0</v>
      </c>
      <c r="OJ92" s="133">
        <f t="shared" si="251"/>
        <v>0</v>
      </c>
      <c r="OK92" s="133">
        <f t="shared" si="251"/>
        <v>0</v>
      </c>
      <c r="OL92" s="133">
        <f t="shared" si="251"/>
        <v>0</v>
      </c>
      <c r="OM92" s="133">
        <f t="shared" si="251"/>
        <v>0</v>
      </c>
      <c r="ON92" s="133">
        <f t="shared" si="251"/>
        <v>0</v>
      </c>
      <c r="OO92" s="133">
        <f t="shared" si="251"/>
        <v>0</v>
      </c>
      <c r="OP92" s="133">
        <f t="shared" si="251"/>
        <v>0</v>
      </c>
      <c r="OQ92" s="133">
        <f t="shared" si="251"/>
        <v>0</v>
      </c>
      <c r="OR92" s="133">
        <f t="shared" si="251"/>
        <v>0</v>
      </c>
      <c r="OS92" s="133">
        <f t="shared" si="251"/>
        <v>0</v>
      </c>
      <c r="OT92" s="133">
        <f t="shared" si="251"/>
        <v>0</v>
      </c>
      <c r="OU92" s="133">
        <f t="shared" si="251"/>
        <v>0</v>
      </c>
      <c r="OV92" s="133">
        <f t="shared" si="251"/>
        <v>0</v>
      </c>
      <c r="OW92" s="133">
        <f t="shared" si="251"/>
        <v>0</v>
      </c>
      <c r="OX92" s="133">
        <f t="shared" si="251"/>
        <v>0</v>
      </c>
      <c r="OY92" s="133">
        <f t="shared" si="251"/>
        <v>0</v>
      </c>
      <c r="OZ92" s="133">
        <f t="shared" si="251"/>
        <v>0</v>
      </c>
      <c r="PA92" s="133">
        <f t="shared" si="251"/>
        <v>0</v>
      </c>
      <c r="PB92" s="133">
        <f t="shared" si="251"/>
        <v>0</v>
      </c>
      <c r="PC92" s="133">
        <f t="shared" si="251"/>
        <v>0</v>
      </c>
      <c r="PD92" s="133">
        <f t="shared" si="251"/>
        <v>0</v>
      </c>
      <c r="PE92" s="133">
        <f t="shared" si="251"/>
        <v>0</v>
      </c>
      <c r="PF92" s="133">
        <f t="shared" si="251"/>
        <v>0</v>
      </c>
      <c r="PG92" s="133">
        <f t="shared" si="251"/>
        <v>0</v>
      </c>
      <c r="PH92" s="133">
        <f t="shared" si="251"/>
        <v>0</v>
      </c>
      <c r="PI92" s="133">
        <f t="shared" si="251"/>
        <v>0</v>
      </c>
      <c r="PJ92" s="133">
        <f t="shared" si="251"/>
        <v>0</v>
      </c>
      <c r="PK92" s="133">
        <f t="shared" si="251"/>
        <v>0</v>
      </c>
      <c r="PL92" s="133">
        <f t="shared" si="251"/>
        <v>0</v>
      </c>
      <c r="PM92" s="133">
        <f t="shared" si="251"/>
        <v>0</v>
      </c>
      <c r="PN92" s="133">
        <f t="shared" si="251"/>
        <v>0</v>
      </c>
      <c r="PO92" s="133">
        <f t="shared" si="251"/>
        <v>0</v>
      </c>
      <c r="PP92" s="133">
        <f t="shared" si="251"/>
        <v>0</v>
      </c>
      <c r="PQ92" s="133">
        <f t="shared" si="251"/>
        <v>0</v>
      </c>
      <c r="PR92" s="133">
        <f t="shared" si="251"/>
        <v>0</v>
      </c>
      <c r="PS92" s="133">
        <f t="shared" si="251"/>
        <v>0</v>
      </c>
      <c r="PT92" s="133">
        <f t="shared" si="251"/>
        <v>0</v>
      </c>
      <c r="PU92" s="133">
        <f t="shared" si="251"/>
        <v>0</v>
      </c>
      <c r="PV92" s="133">
        <f t="shared" si="251"/>
        <v>0</v>
      </c>
      <c r="PW92" s="133">
        <f t="shared" si="251"/>
        <v>0</v>
      </c>
      <c r="PX92" s="133">
        <f t="shared" si="251"/>
        <v>0</v>
      </c>
      <c r="PY92" s="133">
        <f t="shared" si="251"/>
        <v>0</v>
      </c>
      <c r="PZ92" s="133">
        <f t="shared" si="251"/>
        <v>0</v>
      </c>
      <c r="QA92" s="133">
        <f t="shared" si="251"/>
        <v>0</v>
      </c>
      <c r="QB92" s="133">
        <f t="shared" si="251"/>
        <v>0</v>
      </c>
      <c r="QC92" s="133">
        <f t="shared" si="251"/>
        <v>0</v>
      </c>
      <c r="QD92" s="133">
        <f t="shared" si="251"/>
        <v>0</v>
      </c>
      <c r="QE92" s="133">
        <f t="shared" si="251"/>
        <v>0</v>
      </c>
      <c r="QF92" s="133">
        <f t="shared" si="251"/>
        <v>0</v>
      </c>
      <c r="QG92" s="133">
        <f t="shared" si="251"/>
        <v>0</v>
      </c>
      <c r="QH92" s="133">
        <f t="shared" si="251"/>
        <v>0</v>
      </c>
      <c r="QI92" s="133">
        <f t="shared" si="251"/>
        <v>0</v>
      </c>
    </row>
    <row r="93" ht="21.75" customHeight="1">
      <c r="A93" s="180"/>
      <c r="B93" s="126">
        <f t="shared" si="223"/>
        <v>0</v>
      </c>
      <c r="C93" s="200"/>
      <c r="D93" s="201"/>
      <c r="E93" s="122">
        <f t="shared" si="224"/>
        <v>0</v>
      </c>
      <c r="F93" s="201"/>
      <c r="G93" s="122">
        <f t="shared" si="225"/>
        <v>0</v>
      </c>
      <c r="H93" s="9"/>
      <c r="I93" s="132"/>
      <c r="J93" s="126">
        <f t="shared" si="226"/>
        <v>0</v>
      </c>
      <c r="K93" s="142"/>
      <c r="L93" s="143"/>
      <c r="M93" s="127">
        <f t="shared" si="227"/>
        <v>0</v>
      </c>
      <c r="N93" s="143"/>
      <c r="O93" s="127">
        <f t="shared" si="228"/>
        <v>0</v>
      </c>
      <c r="P93" s="104"/>
      <c r="Q93" s="132"/>
      <c r="R93" s="126">
        <f t="shared" si="229"/>
        <v>0</v>
      </c>
      <c r="S93" s="142"/>
      <c r="T93" s="143"/>
      <c r="U93" s="127">
        <f t="shared" si="244"/>
        <v>0</v>
      </c>
      <c r="V93" s="143"/>
      <c r="W93" s="127">
        <f t="shared" si="245"/>
        <v>0</v>
      </c>
      <c r="X93" s="104"/>
      <c r="Y93" s="132"/>
      <c r="Z93" s="126">
        <f t="shared" si="230"/>
        <v>0</v>
      </c>
      <c r="AA93" s="142"/>
      <c r="AB93" s="143"/>
      <c r="AC93" s="127">
        <f t="shared" si="231"/>
        <v>0</v>
      </c>
      <c r="AD93" s="143"/>
      <c r="AE93" s="127">
        <f t="shared" si="232"/>
        <v>0</v>
      </c>
      <c r="AF93" s="9"/>
      <c r="AG93" s="9"/>
      <c r="AH93" s="132"/>
      <c r="AI93" s="126">
        <f t="shared" si="233"/>
        <v>0</v>
      </c>
      <c r="AJ93" s="142"/>
      <c r="AK93" s="143"/>
      <c r="AL93" s="127">
        <f t="shared" si="241"/>
        <v>0</v>
      </c>
      <c r="AM93" s="143"/>
      <c r="AN93" s="127">
        <f t="shared" si="242"/>
        <v>0</v>
      </c>
      <c r="AO93" s="104"/>
      <c r="AP93" s="132"/>
      <c r="AQ93" s="126">
        <f t="shared" si="234"/>
        <v>0</v>
      </c>
      <c r="AR93" s="142"/>
      <c r="AS93" s="143"/>
      <c r="AT93" s="127">
        <f t="shared" si="235"/>
        <v>0</v>
      </c>
      <c r="AU93" s="143"/>
      <c r="AV93" s="127">
        <f t="shared" si="236"/>
        <v>0</v>
      </c>
      <c r="AW93" s="104"/>
      <c r="AX93" s="132"/>
      <c r="AY93" s="126">
        <f t="shared" si="237"/>
        <v>0</v>
      </c>
      <c r="AZ93" s="142"/>
      <c r="BA93" s="143"/>
      <c r="BB93" s="127">
        <f t="shared" si="246"/>
        <v>0</v>
      </c>
      <c r="BC93" s="130"/>
      <c r="BD93" s="127">
        <f t="shared" si="247"/>
        <v>0</v>
      </c>
      <c r="BF93" s="69"/>
      <c r="BH93" s="131">
        <f t="shared" si="238"/>
        <v>0</v>
      </c>
      <c r="BI93" s="132">
        <f t="shared" si="239"/>
        <v>0</v>
      </c>
      <c r="BJ93" s="132">
        <f t="shared" ref="BJ93:QI93" si="252">+IF($A93=BJ$11,($E93+$G93))+IF($I93=BJ$11,($M93+$O93))+IF($Q93=BJ$11,($U93+$W93))+IF($Y93=BJ$11,($AC93+$AE93))+IF($AH93=BJ$11,($AL93+$AN93))+IF($AP93=BJ$11,($AT93+$AV93))+IF($AX93=BJ$11,($BB93+$BD93))</f>
        <v>0</v>
      </c>
      <c r="BK93" s="132">
        <f t="shared" si="252"/>
        <v>0</v>
      </c>
      <c r="BL93" s="132">
        <f t="shared" si="252"/>
        <v>0</v>
      </c>
      <c r="BM93" s="132">
        <f t="shared" si="252"/>
        <v>0</v>
      </c>
      <c r="BN93" s="132">
        <f t="shared" si="252"/>
        <v>0</v>
      </c>
      <c r="BO93" s="132">
        <f t="shared" si="252"/>
        <v>0</v>
      </c>
      <c r="BP93" s="132">
        <f t="shared" si="252"/>
        <v>0</v>
      </c>
      <c r="BQ93" s="132">
        <f t="shared" si="252"/>
        <v>0</v>
      </c>
      <c r="BR93" s="132">
        <f t="shared" si="252"/>
        <v>0</v>
      </c>
      <c r="BS93" s="132">
        <f t="shared" si="252"/>
        <v>0</v>
      </c>
      <c r="BT93" s="132">
        <f t="shared" si="252"/>
        <v>0</v>
      </c>
      <c r="BU93" s="132">
        <f t="shared" si="252"/>
        <v>0</v>
      </c>
      <c r="BV93" s="132">
        <f t="shared" si="252"/>
        <v>0</v>
      </c>
      <c r="BW93" s="132">
        <f t="shared" si="252"/>
        <v>0</v>
      </c>
      <c r="BX93" s="132">
        <f t="shared" si="252"/>
        <v>0</v>
      </c>
      <c r="BY93" s="132">
        <f t="shared" si="252"/>
        <v>0</v>
      </c>
      <c r="BZ93" s="132">
        <f t="shared" si="252"/>
        <v>0</v>
      </c>
      <c r="CA93" s="132">
        <f t="shared" si="252"/>
        <v>0</v>
      </c>
      <c r="CB93" s="132">
        <f t="shared" si="252"/>
        <v>0</v>
      </c>
      <c r="CC93" s="132">
        <f t="shared" si="252"/>
        <v>0</v>
      </c>
      <c r="CD93" s="132">
        <f t="shared" si="252"/>
        <v>0</v>
      </c>
      <c r="CE93" s="132">
        <f t="shared" si="252"/>
        <v>0</v>
      </c>
      <c r="CF93" s="132">
        <f t="shared" si="252"/>
        <v>0</v>
      </c>
      <c r="CG93" s="132">
        <f t="shared" si="252"/>
        <v>0</v>
      </c>
      <c r="CH93" s="132">
        <f t="shared" si="252"/>
        <v>0</v>
      </c>
      <c r="CI93" s="132">
        <f t="shared" si="252"/>
        <v>0</v>
      </c>
      <c r="CJ93" s="132">
        <f t="shared" si="252"/>
        <v>0</v>
      </c>
      <c r="CK93" s="132">
        <f t="shared" si="252"/>
        <v>0</v>
      </c>
      <c r="CL93" s="132">
        <f t="shared" si="252"/>
        <v>0</v>
      </c>
      <c r="CM93" s="132">
        <f t="shared" si="252"/>
        <v>0</v>
      </c>
      <c r="CN93" s="132">
        <f t="shared" si="252"/>
        <v>0</v>
      </c>
      <c r="CO93" s="132">
        <f t="shared" si="252"/>
        <v>0</v>
      </c>
      <c r="CP93" s="132">
        <f t="shared" si="252"/>
        <v>0</v>
      </c>
      <c r="CQ93" s="132">
        <f t="shared" si="252"/>
        <v>0</v>
      </c>
      <c r="CR93" s="132">
        <f t="shared" si="252"/>
        <v>0</v>
      </c>
      <c r="CS93" s="132">
        <f t="shared" si="252"/>
        <v>0</v>
      </c>
      <c r="CT93" s="132">
        <f t="shared" si="252"/>
        <v>0</v>
      </c>
      <c r="CU93" s="132">
        <f t="shared" si="252"/>
        <v>0</v>
      </c>
      <c r="CV93" s="132">
        <f t="shared" si="252"/>
        <v>0</v>
      </c>
      <c r="CW93" s="132">
        <f t="shared" si="252"/>
        <v>0</v>
      </c>
      <c r="CX93" s="132">
        <f t="shared" si="252"/>
        <v>0</v>
      </c>
      <c r="CY93" s="132">
        <f t="shared" si="252"/>
        <v>0</v>
      </c>
      <c r="CZ93" s="132">
        <f t="shared" si="252"/>
        <v>0</v>
      </c>
      <c r="DA93" s="132">
        <f t="shared" si="252"/>
        <v>0</v>
      </c>
      <c r="DB93" s="132">
        <f t="shared" si="252"/>
        <v>0</v>
      </c>
      <c r="DC93" s="132">
        <f t="shared" si="252"/>
        <v>0</v>
      </c>
      <c r="DD93" s="132">
        <f t="shared" si="252"/>
        <v>0</v>
      </c>
      <c r="DE93" s="132">
        <f t="shared" si="252"/>
        <v>0</v>
      </c>
      <c r="DF93" s="132">
        <f t="shared" si="252"/>
        <v>0</v>
      </c>
      <c r="DG93" s="132">
        <f t="shared" si="252"/>
        <v>0</v>
      </c>
      <c r="DH93" s="132">
        <f t="shared" si="252"/>
        <v>0</v>
      </c>
      <c r="DI93" s="132">
        <f t="shared" si="252"/>
        <v>0</v>
      </c>
      <c r="DJ93" s="132">
        <f t="shared" si="252"/>
        <v>0</v>
      </c>
      <c r="DK93" s="132">
        <f t="shared" si="252"/>
        <v>0</v>
      </c>
      <c r="DL93" s="132">
        <f t="shared" si="252"/>
        <v>0</v>
      </c>
      <c r="DM93" s="132">
        <f t="shared" si="252"/>
        <v>0</v>
      </c>
      <c r="DN93" s="132">
        <f t="shared" si="252"/>
        <v>0</v>
      </c>
      <c r="DO93" s="132">
        <f t="shared" si="252"/>
        <v>0</v>
      </c>
      <c r="DP93" s="132">
        <f t="shared" si="252"/>
        <v>0</v>
      </c>
      <c r="DQ93" s="132">
        <f t="shared" si="252"/>
        <v>0</v>
      </c>
      <c r="DR93" s="132">
        <f t="shared" si="252"/>
        <v>0</v>
      </c>
      <c r="DS93" s="132">
        <f t="shared" si="252"/>
        <v>0</v>
      </c>
      <c r="DT93" s="132">
        <f t="shared" si="252"/>
        <v>0</v>
      </c>
      <c r="DU93" s="132">
        <f t="shared" si="252"/>
        <v>0</v>
      </c>
      <c r="DV93" s="132">
        <f t="shared" si="252"/>
        <v>0</v>
      </c>
      <c r="DW93" s="132">
        <f t="shared" si="252"/>
        <v>0</v>
      </c>
      <c r="DX93" s="132">
        <f t="shared" si="252"/>
        <v>0</v>
      </c>
      <c r="DY93" s="132">
        <f t="shared" si="252"/>
        <v>0</v>
      </c>
      <c r="DZ93" s="132">
        <f t="shared" si="252"/>
        <v>0</v>
      </c>
      <c r="EA93" s="132">
        <f t="shared" si="252"/>
        <v>0</v>
      </c>
      <c r="EB93" s="132">
        <f t="shared" si="252"/>
        <v>0</v>
      </c>
      <c r="EC93" s="132">
        <f t="shared" si="252"/>
        <v>0</v>
      </c>
      <c r="ED93" s="132">
        <f t="shared" si="252"/>
        <v>0</v>
      </c>
      <c r="EE93" s="132">
        <f t="shared" si="252"/>
        <v>0</v>
      </c>
      <c r="EF93" s="132">
        <f t="shared" si="252"/>
        <v>0</v>
      </c>
      <c r="EG93" s="132">
        <f t="shared" si="252"/>
        <v>0</v>
      </c>
      <c r="EH93" s="132">
        <f t="shared" si="252"/>
        <v>0</v>
      </c>
      <c r="EI93" s="132">
        <f t="shared" si="252"/>
        <v>0</v>
      </c>
      <c r="EJ93" s="132">
        <f t="shared" si="252"/>
        <v>0</v>
      </c>
      <c r="EK93" s="132">
        <f t="shared" si="252"/>
        <v>0</v>
      </c>
      <c r="EL93" s="132">
        <f t="shared" si="252"/>
        <v>0</v>
      </c>
      <c r="EM93" s="132">
        <f t="shared" si="252"/>
        <v>0</v>
      </c>
      <c r="EN93" s="132">
        <f t="shared" si="252"/>
        <v>0</v>
      </c>
      <c r="EO93" s="132">
        <f t="shared" si="252"/>
        <v>0</v>
      </c>
      <c r="EP93" s="132">
        <f t="shared" si="252"/>
        <v>0</v>
      </c>
      <c r="EQ93" s="132">
        <f t="shared" si="252"/>
        <v>0</v>
      </c>
      <c r="ER93" s="132">
        <f t="shared" si="252"/>
        <v>0</v>
      </c>
      <c r="ES93" s="132">
        <f t="shared" si="252"/>
        <v>0</v>
      </c>
      <c r="ET93" s="132">
        <f t="shared" si="252"/>
        <v>0</v>
      </c>
      <c r="EU93" s="132">
        <f t="shared" si="252"/>
        <v>0</v>
      </c>
      <c r="EV93" s="132">
        <f t="shared" si="252"/>
        <v>0</v>
      </c>
      <c r="EW93" s="132">
        <f t="shared" si="252"/>
        <v>0</v>
      </c>
      <c r="EX93" s="132">
        <f t="shared" si="252"/>
        <v>0</v>
      </c>
      <c r="EY93" s="132">
        <f t="shared" si="252"/>
        <v>0</v>
      </c>
      <c r="EZ93" s="132">
        <f t="shared" si="252"/>
        <v>0</v>
      </c>
      <c r="FA93" s="132">
        <f t="shared" si="252"/>
        <v>0</v>
      </c>
      <c r="FB93" s="132">
        <f t="shared" si="252"/>
        <v>0</v>
      </c>
      <c r="FC93" s="132">
        <f t="shared" si="252"/>
        <v>0</v>
      </c>
      <c r="FD93" s="132">
        <f t="shared" si="252"/>
        <v>0</v>
      </c>
      <c r="FE93" s="132">
        <f t="shared" si="252"/>
        <v>0</v>
      </c>
      <c r="FF93" s="132">
        <f t="shared" si="252"/>
        <v>0</v>
      </c>
      <c r="FG93" s="132">
        <f t="shared" si="252"/>
        <v>0</v>
      </c>
      <c r="FH93" s="132">
        <f t="shared" si="252"/>
        <v>0</v>
      </c>
      <c r="FI93" s="132">
        <f t="shared" si="252"/>
        <v>0</v>
      </c>
      <c r="FJ93" s="132">
        <f t="shared" si="252"/>
        <v>0</v>
      </c>
      <c r="FK93" s="132">
        <f t="shared" si="252"/>
        <v>0</v>
      </c>
      <c r="FL93" s="132">
        <f t="shared" si="252"/>
        <v>0</v>
      </c>
      <c r="FM93" s="132">
        <f t="shared" si="252"/>
        <v>0</v>
      </c>
      <c r="FN93" s="132">
        <f t="shared" si="252"/>
        <v>0</v>
      </c>
      <c r="FO93" s="132">
        <f t="shared" si="252"/>
        <v>0</v>
      </c>
      <c r="FP93" s="132">
        <f t="shared" si="252"/>
        <v>0</v>
      </c>
      <c r="FQ93" s="132">
        <f t="shared" si="252"/>
        <v>0</v>
      </c>
      <c r="FR93" s="132">
        <f t="shared" si="252"/>
        <v>0</v>
      </c>
      <c r="FS93" s="132">
        <f t="shared" si="252"/>
        <v>0</v>
      </c>
      <c r="FT93" s="132">
        <f t="shared" si="252"/>
        <v>0</v>
      </c>
      <c r="FU93" s="132">
        <f t="shared" si="252"/>
        <v>0</v>
      </c>
      <c r="FV93" s="132">
        <f t="shared" si="252"/>
        <v>0</v>
      </c>
      <c r="FW93" s="132">
        <f t="shared" si="252"/>
        <v>0</v>
      </c>
      <c r="FX93" s="132">
        <f t="shared" si="252"/>
        <v>0</v>
      </c>
      <c r="FY93" s="132">
        <f t="shared" si="252"/>
        <v>0</v>
      </c>
      <c r="FZ93" s="132">
        <f t="shared" si="252"/>
        <v>0</v>
      </c>
      <c r="GA93" s="132">
        <f t="shared" si="252"/>
        <v>0</v>
      </c>
      <c r="GB93" s="132">
        <f t="shared" si="252"/>
        <v>0</v>
      </c>
      <c r="GC93" s="132">
        <f t="shared" si="252"/>
        <v>0</v>
      </c>
      <c r="GD93" s="132">
        <f t="shared" si="252"/>
        <v>0</v>
      </c>
      <c r="GE93" s="132">
        <f t="shared" si="252"/>
        <v>0</v>
      </c>
      <c r="GF93" s="132">
        <f t="shared" si="252"/>
        <v>0</v>
      </c>
      <c r="GG93" s="132">
        <f t="shared" si="252"/>
        <v>0</v>
      </c>
      <c r="GH93" s="132">
        <f t="shared" si="252"/>
        <v>0</v>
      </c>
      <c r="GI93" s="132">
        <f t="shared" si="252"/>
        <v>0</v>
      </c>
      <c r="GJ93" s="132">
        <f t="shared" si="252"/>
        <v>0</v>
      </c>
      <c r="GK93" s="132">
        <f t="shared" si="252"/>
        <v>0</v>
      </c>
      <c r="GL93" s="132">
        <f t="shared" si="252"/>
        <v>0</v>
      </c>
      <c r="GM93" s="132">
        <f t="shared" si="252"/>
        <v>0</v>
      </c>
      <c r="GN93" s="132">
        <f t="shared" si="252"/>
        <v>0</v>
      </c>
      <c r="GO93" s="132">
        <f t="shared" si="252"/>
        <v>0</v>
      </c>
      <c r="GP93" s="132">
        <f t="shared" si="252"/>
        <v>0</v>
      </c>
      <c r="GQ93" s="132">
        <f t="shared" si="252"/>
        <v>0</v>
      </c>
      <c r="GR93" s="132">
        <f t="shared" si="252"/>
        <v>0</v>
      </c>
      <c r="GS93" s="132">
        <f t="shared" si="252"/>
        <v>0</v>
      </c>
      <c r="GT93" s="132">
        <f t="shared" si="252"/>
        <v>0</v>
      </c>
      <c r="GU93" s="132">
        <f t="shared" si="252"/>
        <v>0</v>
      </c>
      <c r="GV93" s="132">
        <f t="shared" si="252"/>
        <v>0</v>
      </c>
      <c r="GW93" s="132">
        <f t="shared" si="252"/>
        <v>0</v>
      </c>
      <c r="GX93" s="132">
        <f t="shared" si="252"/>
        <v>0</v>
      </c>
      <c r="GY93" s="132">
        <f t="shared" si="252"/>
        <v>0</v>
      </c>
      <c r="GZ93" s="132">
        <f t="shared" si="252"/>
        <v>0</v>
      </c>
      <c r="HA93" s="132">
        <f t="shared" si="252"/>
        <v>0</v>
      </c>
      <c r="HB93" s="132">
        <f t="shared" si="252"/>
        <v>0</v>
      </c>
      <c r="HC93" s="132">
        <f t="shared" si="252"/>
        <v>0</v>
      </c>
      <c r="HD93" s="132">
        <f t="shared" si="252"/>
        <v>0</v>
      </c>
      <c r="HE93" s="132">
        <f t="shared" si="252"/>
        <v>0</v>
      </c>
      <c r="HF93" s="132">
        <f t="shared" si="252"/>
        <v>0</v>
      </c>
      <c r="HG93" s="132">
        <f t="shared" si="252"/>
        <v>0</v>
      </c>
      <c r="HH93" s="132">
        <f t="shared" si="252"/>
        <v>0</v>
      </c>
      <c r="HI93" s="132">
        <f t="shared" si="252"/>
        <v>0</v>
      </c>
      <c r="HJ93" s="132">
        <f t="shared" si="252"/>
        <v>0</v>
      </c>
      <c r="HK93" s="132">
        <f t="shared" si="252"/>
        <v>0</v>
      </c>
      <c r="HL93" s="132">
        <f t="shared" si="252"/>
        <v>0</v>
      </c>
      <c r="HM93" s="132">
        <f t="shared" si="252"/>
        <v>0</v>
      </c>
      <c r="HN93" s="132">
        <f t="shared" si="252"/>
        <v>0</v>
      </c>
      <c r="HO93" s="132">
        <f t="shared" si="252"/>
        <v>0</v>
      </c>
      <c r="HP93" s="132">
        <f t="shared" si="252"/>
        <v>0</v>
      </c>
      <c r="HQ93" s="132">
        <f t="shared" si="252"/>
        <v>0</v>
      </c>
      <c r="HR93" s="132">
        <f t="shared" si="252"/>
        <v>0</v>
      </c>
      <c r="HS93" s="132">
        <f t="shared" si="252"/>
        <v>0</v>
      </c>
      <c r="HT93" s="132">
        <f t="shared" si="252"/>
        <v>0</v>
      </c>
      <c r="HU93" s="132">
        <f t="shared" si="252"/>
        <v>0</v>
      </c>
      <c r="HV93" s="132">
        <f t="shared" si="252"/>
        <v>0</v>
      </c>
      <c r="HW93" s="132">
        <f t="shared" si="252"/>
        <v>0</v>
      </c>
      <c r="HX93" s="132">
        <f t="shared" si="252"/>
        <v>0</v>
      </c>
      <c r="HY93" s="132">
        <f t="shared" si="252"/>
        <v>0</v>
      </c>
      <c r="HZ93" s="132">
        <f t="shared" si="252"/>
        <v>0</v>
      </c>
      <c r="IA93" s="132">
        <f t="shared" si="252"/>
        <v>0</v>
      </c>
      <c r="IB93" s="132">
        <f t="shared" si="252"/>
        <v>0</v>
      </c>
      <c r="IC93" s="132">
        <f t="shared" si="252"/>
        <v>0</v>
      </c>
      <c r="ID93" s="132">
        <f t="shared" si="252"/>
        <v>0</v>
      </c>
      <c r="IE93" s="132">
        <f t="shared" si="252"/>
        <v>0</v>
      </c>
      <c r="IF93" s="132">
        <f t="shared" si="252"/>
        <v>0</v>
      </c>
      <c r="IG93" s="132">
        <f t="shared" si="252"/>
        <v>0</v>
      </c>
      <c r="IH93" s="132">
        <f t="shared" si="252"/>
        <v>0</v>
      </c>
      <c r="II93" s="132">
        <f t="shared" si="252"/>
        <v>0</v>
      </c>
      <c r="IJ93" s="132">
        <f t="shared" si="252"/>
        <v>0</v>
      </c>
      <c r="IK93" s="132">
        <f t="shared" si="252"/>
        <v>0</v>
      </c>
      <c r="IL93" s="132">
        <f t="shared" si="252"/>
        <v>0</v>
      </c>
      <c r="IM93" s="132">
        <f t="shared" si="252"/>
        <v>0</v>
      </c>
      <c r="IN93" s="132">
        <f t="shared" si="252"/>
        <v>0</v>
      </c>
      <c r="IO93" s="132">
        <f t="shared" si="252"/>
        <v>0</v>
      </c>
      <c r="IP93" s="132">
        <f t="shared" si="252"/>
        <v>0</v>
      </c>
      <c r="IQ93" s="132">
        <f t="shared" si="252"/>
        <v>0</v>
      </c>
      <c r="IR93" s="132">
        <f t="shared" si="252"/>
        <v>0</v>
      </c>
      <c r="IS93" s="132">
        <f t="shared" si="252"/>
        <v>0</v>
      </c>
      <c r="IT93" s="132">
        <f t="shared" si="252"/>
        <v>0</v>
      </c>
      <c r="IU93" s="132">
        <f t="shared" si="252"/>
        <v>0</v>
      </c>
      <c r="IV93" s="132">
        <f t="shared" si="252"/>
        <v>0</v>
      </c>
      <c r="IW93" s="132">
        <f t="shared" si="252"/>
        <v>0</v>
      </c>
      <c r="IX93" s="132">
        <f t="shared" si="252"/>
        <v>0</v>
      </c>
      <c r="IY93" s="132">
        <f t="shared" si="252"/>
        <v>0</v>
      </c>
      <c r="IZ93" s="132">
        <f t="shared" si="252"/>
        <v>0</v>
      </c>
      <c r="JA93" s="132">
        <f t="shared" si="252"/>
        <v>0</v>
      </c>
      <c r="JB93" s="132">
        <f t="shared" si="252"/>
        <v>0</v>
      </c>
      <c r="JC93" s="132">
        <f t="shared" si="252"/>
        <v>0</v>
      </c>
      <c r="JD93" s="132">
        <f t="shared" si="252"/>
        <v>0</v>
      </c>
      <c r="JE93" s="132">
        <f t="shared" si="252"/>
        <v>0</v>
      </c>
      <c r="JF93" s="132">
        <f t="shared" si="252"/>
        <v>0</v>
      </c>
      <c r="JG93" s="132">
        <f t="shared" si="252"/>
        <v>0</v>
      </c>
      <c r="JH93" s="132">
        <f t="shared" si="252"/>
        <v>0</v>
      </c>
      <c r="JI93" s="132">
        <f t="shared" si="252"/>
        <v>0</v>
      </c>
      <c r="JJ93" s="132">
        <f t="shared" si="252"/>
        <v>0</v>
      </c>
      <c r="JK93" s="132">
        <f t="shared" si="252"/>
        <v>0</v>
      </c>
      <c r="JL93" s="132">
        <f t="shared" si="252"/>
        <v>0</v>
      </c>
      <c r="JM93" s="132">
        <f t="shared" si="252"/>
        <v>0</v>
      </c>
      <c r="JN93" s="132">
        <f t="shared" si="252"/>
        <v>0</v>
      </c>
      <c r="JO93" s="132">
        <f t="shared" si="252"/>
        <v>0</v>
      </c>
      <c r="JP93" s="132">
        <f t="shared" si="252"/>
        <v>0</v>
      </c>
      <c r="JQ93" s="132">
        <f t="shared" si="252"/>
        <v>0</v>
      </c>
      <c r="JR93" s="132">
        <f t="shared" si="252"/>
        <v>0</v>
      </c>
      <c r="JS93" s="132">
        <f t="shared" si="252"/>
        <v>0</v>
      </c>
      <c r="JT93" s="132">
        <f t="shared" si="252"/>
        <v>0</v>
      </c>
      <c r="JU93" s="132">
        <f t="shared" si="252"/>
        <v>0</v>
      </c>
      <c r="JV93" s="132">
        <f t="shared" si="252"/>
        <v>0</v>
      </c>
      <c r="JW93" s="132">
        <f t="shared" si="252"/>
        <v>0</v>
      </c>
      <c r="JX93" s="132">
        <f t="shared" si="252"/>
        <v>0</v>
      </c>
      <c r="JY93" s="132">
        <f t="shared" si="252"/>
        <v>0</v>
      </c>
      <c r="JZ93" s="132">
        <f t="shared" si="252"/>
        <v>0</v>
      </c>
      <c r="KA93" s="132">
        <f t="shared" si="252"/>
        <v>0</v>
      </c>
      <c r="KB93" s="132">
        <f t="shared" si="252"/>
        <v>0</v>
      </c>
      <c r="KC93" s="132">
        <f t="shared" si="252"/>
        <v>0</v>
      </c>
      <c r="KD93" s="132">
        <f t="shared" si="252"/>
        <v>0</v>
      </c>
      <c r="KE93" s="132">
        <f t="shared" si="252"/>
        <v>0</v>
      </c>
      <c r="KF93" s="132">
        <f t="shared" si="252"/>
        <v>0</v>
      </c>
      <c r="KG93" s="132">
        <f t="shared" si="252"/>
        <v>0</v>
      </c>
      <c r="KH93" s="132">
        <f t="shared" si="252"/>
        <v>0</v>
      </c>
      <c r="KI93" s="132">
        <f t="shared" si="252"/>
        <v>0</v>
      </c>
      <c r="KJ93" s="132">
        <f t="shared" si="252"/>
        <v>0</v>
      </c>
      <c r="KK93" s="132">
        <f t="shared" si="252"/>
        <v>0</v>
      </c>
      <c r="KL93" s="132">
        <f t="shared" si="252"/>
        <v>0</v>
      </c>
      <c r="KM93" s="132">
        <f t="shared" si="252"/>
        <v>0</v>
      </c>
      <c r="KN93" s="132">
        <f t="shared" si="252"/>
        <v>0</v>
      </c>
      <c r="KO93" s="132">
        <f t="shared" si="252"/>
        <v>0</v>
      </c>
      <c r="KP93" s="132">
        <f t="shared" si="252"/>
        <v>0</v>
      </c>
      <c r="KQ93" s="132">
        <f t="shared" si="252"/>
        <v>0</v>
      </c>
      <c r="KR93" s="132">
        <f t="shared" si="252"/>
        <v>0</v>
      </c>
      <c r="KS93" s="132">
        <f t="shared" si="252"/>
        <v>0</v>
      </c>
      <c r="KT93" s="132">
        <f t="shared" si="252"/>
        <v>0</v>
      </c>
      <c r="KU93" s="132">
        <f t="shared" si="252"/>
        <v>0</v>
      </c>
      <c r="KV93" s="132">
        <f t="shared" si="252"/>
        <v>0</v>
      </c>
      <c r="KW93" s="132">
        <f t="shared" si="252"/>
        <v>0</v>
      </c>
      <c r="KX93" s="132">
        <f t="shared" si="252"/>
        <v>0</v>
      </c>
      <c r="KY93" s="132">
        <f t="shared" si="252"/>
        <v>0</v>
      </c>
      <c r="KZ93" s="132">
        <f t="shared" si="252"/>
        <v>0</v>
      </c>
      <c r="LA93" s="132">
        <f t="shared" si="252"/>
        <v>0</v>
      </c>
      <c r="LB93" s="132">
        <f t="shared" si="252"/>
        <v>0</v>
      </c>
      <c r="LC93" s="132">
        <f t="shared" si="252"/>
        <v>0</v>
      </c>
      <c r="LD93" s="132">
        <f t="shared" si="252"/>
        <v>0</v>
      </c>
      <c r="LE93" s="132">
        <f t="shared" si="252"/>
        <v>0</v>
      </c>
      <c r="LF93" s="132">
        <f t="shared" si="252"/>
        <v>0</v>
      </c>
      <c r="LG93" s="132">
        <f t="shared" si="252"/>
        <v>0</v>
      </c>
      <c r="LH93" s="132">
        <f t="shared" si="252"/>
        <v>0</v>
      </c>
      <c r="LI93" s="132">
        <f t="shared" si="252"/>
        <v>0</v>
      </c>
      <c r="LJ93" s="132">
        <f t="shared" si="252"/>
        <v>0</v>
      </c>
      <c r="LK93" s="132">
        <f t="shared" si="252"/>
        <v>0</v>
      </c>
      <c r="LL93" s="132">
        <f t="shared" si="252"/>
        <v>0</v>
      </c>
      <c r="LM93" s="132">
        <f t="shared" si="252"/>
        <v>0</v>
      </c>
      <c r="LN93" s="132">
        <f t="shared" si="252"/>
        <v>0</v>
      </c>
      <c r="LO93" s="132">
        <f t="shared" si="252"/>
        <v>0</v>
      </c>
      <c r="LP93" s="132">
        <f t="shared" si="252"/>
        <v>0</v>
      </c>
      <c r="LQ93" s="132">
        <f t="shared" si="252"/>
        <v>0</v>
      </c>
      <c r="LR93" s="132">
        <f t="shared" si="252"/>
        <v>0</v>
      </c>
      <c r="LS93" s="132">
        <f t="shared" si="252"/>
        <v>0</v>
      </c>
      <c r="LT93" s="132">
        <f t="shared" si="252"/>
        <v>0</v>
      </c>
      <c r="LU93" s="132">
        <f t="shared" si="252"/>
        <v>0</v>
      </c>
      <c r="LV93" s="132">
        <f t="shared" si="252"/>
        <v>0</v>
      </c>
      <c r="LW93" s="132">
        <f t="shared" si="252"/>
        <v>0</v>
      </c>
      <c r="LX93" s="132">
        <f t="shared" si="252"/>
        <v>0</v>
      </c>
      <c r="LY93" s="132">
        <f t="shared" si="252"/>
        <v>0</v>
      </c>
      <c r="LZ93" s="132">
        <f t="shared" si="252"/>
        <v>0</v>
      </c>
      <c r="MA93" s="132">
        <f t="shared" si="252"/>
        <v>0</v>
      </c>
      <c r="MB93" s="132">
        <f t="shared" si="252"/>
        <v>0</v>
      </c>
      <c r="MC93" s="132">
        <f t="shared" si="252"/>
        <v>0</v>
      </c>
      <c r="MD93" s="132">
        <f t="shared" si="252"/>
        <v>0</v>
      </c>
      <c r="ME93" s="132">
        <f t="shared" si="252"/>
        <v>0</v>
      </c>
      <c r="MF93" s="132">
        <f t="shared" si="252"/>
        <v>0</v>
      </c>
      <c r="MG93" s="132">
        <f t="shared" si="252"/>
        <v>0</v>
      </c>
      <c r="MH93" s="132">
        <f t="shared" si="252"/>
        <v>0</v>
      </c>
      <c r="MI93" s="132">
        <f t="shared" si="252"/>
        <v>0</v>
      </c>
      <c r="MJ93" s="132">
        <f t="shared" si="252"/>
        <v>0</v>
      </c>
      <c r="MK93" s="132">
        <f t="shared" si="252"/>
        <v>0</v>
      </c>
      <c r="ML93" s="132">
        <f t="shared" si="252"/>
        <v>0</v>
      </c>
      <c r="MM93" s="132">
        <f t="shared" si="252"/>
        <v>0</v>
      </c>
      <c r="MN93" s="132">
        <f t="shared" si="252"/>
        <v>0</v>
      </c>
      <c r="MO93" s="132">
        <f t="shared" si="252"/>
        <v>0</v>
      </c>
      <c r="MP93" s="132">
        <f t="shared" si="252"/>
        <v>0</v>
      </c>
      <c r="MQ93" s="132">
        <f t="shared" si="252"/>
        <v>0</v>
      </c>
      <c r="MR93" s="132">
        <f t="shared" si="252"/>
        <v>0</v>
      </c>
      <c r="MS93" s="132">
        <f t="shared" si="252"/>
        <v>0</v>
      </c>
      <c r="MT93" s="132">
        <f t="shared" si="252"/>
        <v>0</v>
      </c>
      <c r="MU93" s="132">
        <f t="shared" si="252"/>
        <v>0</v>
      </c>
      <c r="MV93" s="132">
        <f t="shared" si="252"/>
        <v>0</v>
      </c>
      <c r="MW93" s="132">
        <f t="shared" si="252"/>
        <v>0</v>
      </c>
      <c r="MX93" s="132">
        <f t="shared" si="252"/>
        <v>0</v>
      </c>
      <c r="MY93" s="132">
        <f t="shared" si="252"/>
        <v>0</v>
      </c>
      <c r="MZ93" s="132">
        <f t="shared" si="252"/>
        <v>0</v>
      </c>
      <c r="NA93" s="132">
        <f t="shared" si="252"/>
        <v>0</v>
      </c>
      <c r="NB93" s="132">
        <f t="shared" si="252"/>
        <v>0</v>
      </c>
      <c r="NC93" s="132">
        <f t="shared" si="252"/>
        <v>0</v>
      </c>
      <c r="ND93" s="132">
        <f t="shared" si="252"/>
        <v>0</v>
      </c>
      <c r="NE93" s="132">
        <f t="shared" si="252"/>
        <v>0</v>
      </c>
      <c r="NF93" s="132">
        <f t="shared" si="252"/>
        <v>0</v>
      </c>
      <c r="NG93" s="132">
        <f t="shared" si="252"/>
        <v>0</v>
      </c>
      <c r="NH93" s="132">
        <f t="shared" si="252"/>
        <v>0</v>
      </c>
      <c r="NI93" s="132">
        <f t="shared" si="252"/>
        <v>0</v>
      </c>
      <c r="NJ93" s="132">
        <f t="shared" si="252"/>
        <v>0</v>
      </c>
      <c r="NK93" s="132">
        <f t="shared" si="252"/>
        <v>0</v>
      </c>
      <c r="NL93" s="132">
        <f t="shared" si="252"/>
        <v>0</v>
      </c>
      <c r="NM93" s="132">
        <f t="shared" si="252"/>
        <v>0</v>
      </c>
      <c r="NN93" s="132">
        <f t="shared" si="252"/>
        <v>0</v>
      </c>
      <c r="NO93" s="132">
        <f t="shared" si="252"/>
        <v>0</v>
      </c>
      <c r="NP93" s="132">
        <f t="shared" si="252"/>
        <v>0</v>
      </c>
      <c r="NQ93" s="132">
        <f t="shared" si="252"/>
        <v>0</v>
      </c>
      <c r="NR93" s="132">
        <f t="shared" si="252"/>
        <v>0</v>
      </c>
      <c r="NS93" s="132">
        <f t="shared" si="252"/>
        <v>0</v>
      </c>
      <c r="NT93" s="132">
        <f t="shared" si="252"/>
        <v>0</v>
      </c>
      <c r="NU93" s="132">
        <f t="shared" si="252"/>
        <v>0</v>
      </c>
      <c r="NV93" s="132">
        <f t="shared" si="252"/>
        <v>0</v>
      </c>
      <c r="NW93" s="132">
        <f t="shared" si="252"/>
        <v>0</v>
      </c>
      <c r="NX93" s="132">
        <f t="shared" si="252"/>
        <v>0</v>
      </c>
      <c r="NY93" s="132">
        <f t="shared" si="252"/>
        <v>0</v>
      </c>
      <c r="NZ93" s="132">
        <f t="shared" si="252"/>
        <v>0</v>
      </c>
      <c r="OA93" s="132">
        <f t="shared" si="252"/>
        <v>0</v>
      </c>
      <c r="OB93" s="132">
        <f t="shared" si="252"/>
        <v>0</v>
      </c>
      <c r="OC93" s="132">
        <f t="shared" si="252"/>
        <v>0</v>
      </c>
      <c r="OD93" s="132">
        <f t="shared" si="252"/>
        <v>0</v>
      </c>
      <c r="OE93" s="133">
        <f t="shared" si="252"/>
        <v>0</v>
      </c>
      <c r="OF93" s="133">
        <f t="shared" si="252"/>
        <v>0</v>
      </c>
      <c r="OG93" s="133">
        <f t="shared" si="252"/>
        <v>0</v>
      </c>
      <c r="OH93" s="133">
        <f t="shared" si="252"/>
        <v>0</v>
      </c>
      <c r="OI93" s="133">
        <f t="shared" si="252"/>
        <v>0</v>
      </c>
      <c r="OJ93" s="133">
        <f t="shared" si="252"/>
        <v>0</v>
      </c>
      <c r="OK93" s="133">
        <f t="shared" si="252"/>
        <v>0</v>
      </c>
      <c r="OL93" s="133">
        <f t="shared" si="252"/>
        <v>0</v>
      </c>
      <c r="OM93" s="133">
        <f t="shared" si="252"/>
        <v>0</v>
      </c>
      <c r="ON93" s="133">
        <f t="shared" si="252"/>
        <v>0</v>
      </c>
      <c r="OO93" s="133">
        <f t="shared" si="252"/>
        <v>0</v>
      </c>
      <c r="OP93" s="133">
        <f t="shared" si="252"/>
        <v>0</v>
      </c>
      <c r="OQ93" s="133">
        <f t="shared" si="252"/>
        <v>0</v>
      </c>
      <c r="OR93" s="133">
        <f t="shared" si="252"/>
        <v>0</v>
      </c>
      <c r="OS93" s="133">
        <f t="shared" si="252"/>
        <v>0</v>
      </c>
      <c r="OT93" s="133">
        <f t="shared" si="252"/>
        <v>0</v>
      </c>
      <c r="OU93" s="133">
        <f t="shared" si="252"/>
        <v>0</v>
      </c>
      <c r="OV93" s="133">
        <f t="shared" si="252"/>
        <v>0</v>
      </c>
      <c r="OW93" s="133">
        <f t="shared" si="252"/>
        <v>0</v>
      </c>
      <c r="OX93" s="133">
        <f t="shared" si="252"/>
        <v>0</v>
      </c>
      <c r="OY93" s="133">
        <f t="shared" si="252"/>
        <v>0</v>
      </c>
      <c r="OZ93" s="133">
        <f t="shared" si="252"/>
        <v>0</v>
      </c>
      <c r="PA93" s="133">
        <f t="shared" si="252"/>
        <v>0</v>
      </c>
      <c r="PB93" s="133">
        <f t="shared" si="252"/>
        <v>0</v>
      </c>
      <c r="PC93" s="133">
        <f t="shared" si="252"/>
        <v>0</v>
      </c>
      <c r="PD93" s="133">
        <f t="shared" si="252"/>
        <v>0</v>
      </c>
      <c r="PE93" s="133">
        <f t="shared" si="252"/>
        <v>0</v>
      </c>
      <c r="PF93" s="133">
        <f t="shared" si="252"/>
        <v>0</v>
      </c>
      <c r="PG93" s="133">
        <f t="shared" si="252"/>
        <v>0</v>
      </c>
      <c r="PH93" s="133">
        <f t="shared" si="252"/>
        <v>0</v>
      </c>
      <c r="PI93" s="133">
        <f t="shared" si="252"/>
        <v>0</v>
      </c>
      <c r="PJ93" s="133">
        <f t="shared" si="252"/>
        <v>0</v>
      </c>
      <c r="PK93" s="133">
        <f t="shared" si="252"/>
        <v>0</v>
      </c>
      <c r="PL93" s="133">
        <f t="shared" si="252"/>
        <v>0</v>
      </c>
      <c r="PM93" s="133">
        <f t="shared" si="252"/>
        <v>0</v>
      </c>
      <c r="PN93" s="133">
        <f t="shared" si="252"/>
        <v>0</v>
      </c>
      <c r="PO93" s="133">
        <f t="shared" si="252"/>
        <v>0</v>
      </c>
      <c r="PP93" s="133">
        <f t="shared" si="252"/>
        <v>0</v>
      </c>
      <c r="PQ93" s="133">
        <f t="shared" si="252"/>
        <v>0</v>
      </c>
      <c r="PR93" s="133">
        <f t="shared" si="252"/>
        <v>0</v>
      </c>
      <c r="PS93" s="133">
        <f t="shared" si="252"/>
        <v>0</v>
      </c>
      <c r="PT93" s="133">
        <f t="shared" si="252"/>
        <v>0</v>
      </c>
      <c r="PU93" s="133">
        <f t="shared" si="252"/>
        <v>0</v>
      </c>
      <c r="PV93" s="133">
        <f t="shared" si="252"/>
        <v>0</v>
      </c>
      <c r="PW93" s="133">
        <f t="shared" si="252"/>
        <v>0</v>
      </c>
      <c r="PX93" s="133">
        <f t="shared" si="252"/>
        <v>0</v>
      </c>
      <c r="PY93" s="133">
        <f t="shared" si="252"/>
        <v>0</v>
      </c>
      <c r="PZ93" s="133">
        <f t="shared" si="252"/>
        <v>0</v>
      </c>
      <c r="QA93" s="133">
        <f t="shared" si="252"/>
        <v>0</v>
      </c>
      <c r="QB93" s="133">
        <f t="shared" si="252"/>
        <v>0</v>
      </c>
      <c r="QC93" s="133">
        <f t="shared" si="252"/>
        <v>0</v>
      </c>
      <c r="QD93" s="133">
        <f t="shared" si="252"/>
        <v>0</v>
      </c>
      <c r="QE93" s="133">
        <f t="shared" si="252"/>
        <v>0</v>
      </c>
      <c r="QF93" s="133">
        <f t="shared" si="252"/>
        <v>0</v>
      </c>
      <c r="QG93" s="133">
        <f t="shared" si="252"/>
        <v>0</v>
      </c>
      <c r="QH93" s="133">
        <f t="shared" si="252"/>
        <v>0</v>
      </c>
      <c r="QI93" s="133">
        <f t="shared" si="252"/>
        <v>0</v>
      </c>
    </row>
    <row r="94" ht="21.75" customHeight="1">
      <c r="A94" s="180"/>
      <c r="B94" s="126">
        <f t="shared" si="223"/>
        <v>0</v>
      </c>
      <c r="C94" s="200"/>
      <c r="D94" s="201"/>
      <c r="E94" s="122">
        <f t="shared" si="224"/>
        <v>0</v>
      </c>
      <c r="F94" s="201"/>
      <c r="G94" s="122">
        <f t="shared" si="225"/>
        <v>0</v>
      </c>
      <c r="H94" s="9"/>
      <c r="I94" s="132"/>
      <c r="J94" s="126">
        <f t="shared" si="226"/>
        <v>0</v>
      </c>
      <c r="K94" s="142"/>
      <c r="L94" s="143"/>
      <c r="M94" s="127">
        <f t="shared" si="227"/>
        <v>0</v>
      </c>
      <c r="N94" s="143"/>
      <c r="O94" s="127">
        <f t="shared" si="228"/>
        <v>0</v>
      </c>
      <c r="P94" s="104"/>
      <c r="Q94" s="132"/>
      <c r="R94" s="126">
        <f t="shared" si="229"/>
        <v>0</v>
      </c>
      <c r="S94" s="142"/>
      <c r="T94" s="143"/>
      <c r="U94" s="127">
        <f t="shared" si="244"/>
        <v>0</v>
      </c>
      <c r="V94" s="143"/>
      <c r="W94" s="127">
        <f t="shared" si="245"/>
        <v>0</v>
      </c>
      <c r="X94" s="104"/>
      <c r="Y94" s="132"/>
      <c r="Z94" s="126">
        <f t="shared" si="230"/>
        <v>0</v>
      </c>
      <c r="AA94" s="142"/>
      <c r="AB94" s="143"/>
      <c r="AC94" s="127">
        <f t="shared" si="231"/>
        <v>0</v>
      </c>
      <c r="AD94" s="143"/>
      <c r="AE94" s="127">
        <f t="shared" si="232"/>
        <v>0</v>
      </c>
      <c r="AF94" s="9"/>
      <c r="AG94" s="9"/>
      <c r="AH94" s="132"/>
      <c r="AI94" s="126">
        <f t="shared" si="233"/>
        <v>0</v>
      </c>
      <c r="AJ94" s="142"/>
      <c r="AK94" s="143"/>
      <c r="AL94" s="127">
        <f t="shared" si="241"/>
        <v>0</v>
      </c>
      <c r="AM94" s="143"/>
      <c r="AN94" s="127">
        <f t="shared" si="242"/>
        <v>0</v>
      </c>
      <c r="AO94" s="104"/>
      <c r="AP94" s="132"/>
      <c r="AQ94" s="126">
        <f t="shared" si="234"/>
        <v>0</v>
      </c>
      <c r="AR94" s="142"/>
      <c r="AS94" s="143"/>
      <c r="AT94" s="127">
        <f t="shared" si="235"/>
        <v>0</v>
      </c>
      <c r="AU94" s="143"/>
      <c r="AV94" s="127">
        <f t="shared" si="236"/>
        <v>0</v>
      </c>
      <c r="AW94" s="104"/>
      <c r="AX94" s="132"/>
      <c r="AY94" s="126">
        <f t="shared" si="237"/>
        <v>0</v>
      </c>
      <c r="AZ94" s="142"/>
      <c r="BA94" s="143"/>
      <c r="BB94" s="127">
        <f t="shared" si="246"/>
        <v>0</v>
      </c>
      <c r="BC94" s="130"/>
      <c r="BD94" s="127">
        <f t="shared" si="247"/>
        <v>0</v>
      </c>
      <c r="BF94" s="69"/>
      <c r="BH94" s="131">
        <f t="shared" si="238"/>
        <v>0</v>
      </c>
      <c r="BI94" s="132">
        <f t="shared" si="239"/>
        <v>0</v>
      </c>
      <c r="BJ94" s="132">
        <f t="shared" ref="BJ94:QI94" si="253">+IF($A94=BJ$11,($E94+$G94))+IF($I94=BJ$11,($M94+$O94))+IF($Q94=BJ$11,($U94+$W94))+IF($Y94=BJ$11,($AC94+$AE94))+IF($AH94=BJ$11,($AL94+$AN94))+IF($AP94=BJ$11,($AT94+$AV94))+IF($AX94=BJ$11,($BB94+$BD94))</f>
        <v>0</v>
      </c>
      <c r="BK94" s="132">
        <f t="shared" si="253"/>
        <v>0</v>
      </c>
      <c r="BL94" s="132">
        <f t="shared" si="253"/>
        <v>0</v>
      </c>
      <c r="BM94" s="132">
        <f t="shared" si="253"/>
        <v>0</v>
      </c>
      <c r="BN94" s="132">
        <f t="shared" si="253"/>
        <v>0</v>
      </c>
      <c r="BO94" s="132">
        <f t="shared" si="253"/>
        <v>0</v>
      </c>
      <c r="BP94" s="132">
        <f t="shared" si="253"/>
        <v>0</v>
      </c>
      <c r="BQ94" s="132">
        <f t="shared" si="253"/>
        <v>0</v>
      </c>
      <c r="BR94" s="132">
        <f t="shared" si="253"/>
        <v>0</v>
      </c>
      <c r="BS94" s="132">
        <f t="shared" si="253"/>
        <v>0</v>
      </c>
      <c r="BT94" s="132">
        <f t="shared" si="253"/>
        <v>0</v>
      </c>
      <c r="BU94" s="132">
        <f t="shared" si="253"/>
        <v>0</v>
      </c>
      <c r="BV94" s="132">
        <f t="shared" si="253"/>
        <v>0</v>
      </c>
      <c r="BW94" s="132">
        <f t="shared" si="253"/>
        <v>0</v>
      </c>
      <c r="BX94" s="132">
        <f t="shared" si="253"/>
        <v>0</v>
      </c>
      <c r="BY94" s="132">
        <f t="shared" si="253"/>
        <v>0</v>
      </c>
      <c r="BZ94" s="132">
        <f t="shared" si="253"/>
        <v>0</v>
      </c>
      <c r="CA94" s="132">
        <f t="shared" si="253"/>
        <v>0</v>
      </c>
      <c r="CB94" s="132">
        <f t="shared" si="253"/>
        <v>0</v>
      </c>
      <c r="CC94" s="132">
        <f t="shared" si="253"/>
        <v>0</v>
      </c>
      <c r="CD94" s="132">
        <f t="shared" si="253"/>
        <v>0</v>
      </c>
      <c r="CE94" s="132">
        <f t="shared" si="253"/>
        <v>0</v>
      </c>
      <c r="CF94" s="132">
        <f t="shared" si="253"/>
        <v>0</v>
      </c>
      <c r="CG94" s="132">
        <f t="shared" si="253"/>
        <v>0</v>
      </c>
      <c r="CH94" s="132">
        <f t="shared" si="253"/>
        <v>0</v>
      </c>
      <c r="CI94" s="132">
        <f t="shared" si="253"/>
        <v>0</v>
      </c>
      <c r="CJ94" s="132">
        <f t="shared" si="253"/>
        <v>0</v>
      </c>
      <c r="CK94" s="132">
        <f t="shared" si="253"/>
        <v>0</v>
      </c>
      <c r="CL94" s="132">
        <f t="shared" si="253"/>
        <v>0</v>
      </c>
      <c r="CM94" s="132">
        <f t="shared" si="253"/>
        <v>0</v>
      </c>
      <c r="CN94" s="132">
        <f t="shared" si="253"/>
        <v>0</v>
      </c>
      <c r="CO94" s="132">
        <f t="shared" si="253"/>
        <v>0</v>
      </c>
      <c r="CP94" s="132">
        <f t="shared" si="253"/>
        <v>0</v>
      </c>
      <c r="CQ94" s="132">
        <f t="shared" si="253"/>
        <v>0</v>
      </c>
      <c r="CR94" s="132">
        <f t="shared" si="253"/>
        <v>0</v>
      </c>
      <c r="CS94" s="132">
        <f t="shared" si="253"/>
        <v>0</v>
      </c>
      <c r="CT94" s="132">
        <f t="shared" si="253"/>
        <v>0</v>
      </c>
      <c r="CU94" s="132">
        <f t="shared" si="253"/>
        <v>0</v>
      </c>
      <c r="CV94" s="132">
        <f t="shared" si="253"/>
        <v>0</v>
      </c>
      <c r="CW94" s="132">
        <f t="shared" si="253"/>
        <v>0</v>
      </c>
      <c r="CX94" s="132">
        <f t="shared" si="253"/>
        <v>0</v>
      </c>
      <c r="CY94" s="132">
        <f t="shared" si="253"/>
        <v>0</v>
      </c>
      <c r="CZ94" s="132">
        <f t="shared" si="253"/>
        <v>0</v>
      </c>
      <c r="DA94" s="132">
        <f t="shared" si="253"/>
        <v>0</v>
      </c>
      <c r="DB94" s="132">
        <f t="shared" si="253"/>
        <v>0</v>
      </c>
      <c r="DC94" s="132">
        <f t="shared" si="253"/>
        <v>0</v>
      </c>
      <c r="DD94" s="132">
        <f t="shared" si="253"/>
        <v>0</v>
      </c>
      <c r="DE94" s="132">
        <f t="shared" si="253"/>
        <v>0</v>
      </c>
      <c r="DF94" s="132">
        <f t="shared" si="253"/>
        <v>0</v>
      </c>
      <c r="DG94" s="132">
        <f t="shared" si="253"/>
        <v>0</v>
      </c>
      <c r="DH94" s="132">
        <f t="shared" si="253"/>
        <v>0</v>
      </c>
      <c r="DI94" s="132">
        <f t="shared" si="253"/>
        <v>0</v>
      </c>
      <c r="DJ94" s="132">
        <f t="shared" si="253"/>
        <v>0</v>
      </c>
      <c r="DK94" s="132">
        <f t="shared" si="253"/>
        <v>0</v>
      </c>
      <c r="DL94" s="132">
        <f t="shared" si="253"/>
        <v>0</v>
      </c>
      <c r="DM94" s="132">
        <f t="shared" si="253"/>
        <v>0</v>
      </c>
      <c r="DN94" s="132">
        <f t="shared" si="253"/>
        <v>0</v>
      </c>
      <c r="DO94" s="132">
        <f t="shared" si="253"/>
        <v>0</v>
      </c>
      <c r="DP94" s="132">
        <f t="shared" si="253"/>
        <v>0</v>
      </c>
      <c r="DQ94" s="132">
        <f t="shared" si="253"/>
        <v>0</v>
      </c>
      <c r="DR94" s="132">
        <f t="shared" si="253"/>
        <v>0</v>
      </c>
      <c r="DS94" s="132">
        <f t="shared" si="253"/>
        <v>0</v>
      </c>
      <c r="DT94" s="132">
        <f t="shared" si="253"/>
        <v>0</v>
      </c>
      <c r="DU94" s="132">
        <f t="shared" si="253"/>
        <v>0</v>
      </c>
      <c r="DV94" s="132">
        <f t="shared" si="253"/>
        <v>0</v>
      </c>
      <c r="DW94" s="132">
        <f t="shared" si="253"/>
        <v>0</v>
      </c>
      <c r="DX94" s="132">
        <f t="shared" si="253"/>
        <v>0</v>
      </c>
      <c r="DY94" s="132">
        <f t="shared" si="253"/>
        <v>0</v>
      </c>
      <c r="DZ94" s="132">
        <f t="shared" si="253"/>
        <v>0</v>
      </c>
      <c r="EA94" s="132">
        <f t="shared" si="253"/>
        <v>0</v>
      </c>
      <c r="EB94" s="132">
        <f t="shared" si="253"/>
        <v>0</v>
      </c>
      <c r="EC94" s="132">
        <f t="shared" si="253"/>
        <v>0</v>
      </c>
      <c r="ED94" s="132">
        <f t="shared" si="253"/>
        <v>0</v>
      </c>
      <c r="EE94" s="132">
        <f t="shared" si="253"/>
        <v>0</v>
      </c>
      <c r="EF94" s="132">
        <f t="shared" si="253"/>
        <v>0</v>
      </c>
      <c r="EG94" s="132">
        <f t="shared" si="253"/>
        <v>0</v>
      </c>
      <c r="EH94" s="132">
        <f t="shared" si="253"/>
        <v>0</v>
      </c>
      <c r="EI94" s="132">
        <f t="shared" si="253"/>
        <v>0</v>
      </c>
      <c r="EJ94" s="132">
        <f t="shared" si="253"/>
        <v>0</v>
      </c>
      <c r="EK94" s="132">
        <f t="shared" si="253"/>
        <v>0</v>
      </c>
      <c r="EL94" s="132">
        <f t="shared" si="253"/>
        <v>0</v>
      </c>
      <c r="EM94" s="132">
        <f t="shared" si="253"/>
        <v>0</v>
      </c>
      <c r="EN94" s="132">
        <f t="shared" si="253"/>
        <v>0</v>
      </c>
      <c r="EO94" s="132">
        <f t="shared" si="253"/>
        <v>0</v>
      </c>
      <c r="EP94" s="132">
        <f t="shared" si="253"/>
        <v>0</v>
      </c>
      <c r="EQ94" s="132">
        <f t="shared" si="253"/>
        <v>0</v>
      </c>
      <c r="ER94" s="132">
        <f t="shared" si="253"/>
        <v>0</v>
      </c>
      <c r="ES94" s="132">
        <f t="shared" si="253"/>
        <v>0</v>
      </c>
      <c r="ET94" s="132">
        <f t="shared" si="253"/>
        <v>0</v>
      </c>
      <c r="EU94" s="132">
        <f t="shared" si="253"/>
        <v>0</v>
      </c>
      <c r="EV94" s="132">
        <f t="shared" si="253"/>
        <v>0</v>
      </c>
      <c r="EW94" s="132">
        <f t="shared" si="253"/>
        <v>0</v>
      </c>
      <c r="EX94" s="132">
        <f t="shared" si="253"/>
        <v>0</v>
      </c>
      <c r="EY94" s="132">
        <f t="shared" si="253"/>
        <v>0</v>
      </c>
      <c r="EZ94" s="132">
        <f t="shared" si="253"/>
        <v>0</v>
      </c>
      <c r="FA94" s="132">
        <f t="shared" si="253"/>
        <v>0</v>
      </c>
      <c r="FB94" s="132">
        <f t="shared" si="253"/>
        <v>0</v>
      </c>
      <c r="FC94" s="132">
        <f t="shared" si="253"/>
        <v>0</v>
      </c>
      <c r="FD94" s="132">
        <f t="shared" si="253"/>
        <v>0</v>
      </c>
      <c r="FE94" s="132">
        <f t="shared" si="253"/>
        <v>0</v>
      </c>
      <c r="FF94" s="132">
        <f t="shared" si="253"/>
        <v>0</v>
      </c>
      <c r="FG94" s="132">
        <f t="shared" si="253"/>
        <v>0</v>
      </c>
      <c r="FH94" s="132">
        <f t="shared" si="253"/>
        <v>0</v>
      </c>
      <c r="FI94" s="132">
        <f t="shared" si="253"/>
        <v>0</v>
      </c>
      <c r="FJ94" s="132">
        <f t="shared" si="253"/>
        <v>0</v>
      </c>
      <c r="FK94" s="132">
        <f t="shared" si="253"/>
        <v>0</v>
      </c>
      <c r="FL94" s="132">
        <f t="shared" si="253"/>
        <v>0</v>
      </c>
      <c r="FM94" s="132">
        <f t="shared" si="253"/>
        <v>0</v>
      </c>
      <c r="FN94" s="132">
        <f t="shared" si="253"/>
        <v>0</v>
      </c>
      <c r="FO94" s="132">
        <f t="shared" si="253"/>
        <v>0</v>
      </c>
      <c r="FP94" s="132">
        <f t="shared" si="253"/>
        <v>0</v>
      </c>
      <c r="FQ94" s="132">
        <f t="shared" si="253"/>
        <v>0</v>
      </c>
      <c r="FR94" s="132">
        <f t="shared" si="253"/>
        <v>0</v>
      </c>
      <c r="FS94" s="132">
        <f t="shared" si="253"/>
        <v>0</v>
      </c>
      <c r="FT94" s="132">
        <f t="shared" si="253"/>
        <v>0</v>
      </c>
      <c r="FU94" s="132">
        <f t="shared" si="253"/>
        <v>0</v>
      </c>
      <c r="FV94" s="132">
        <f t="shared" si="253"/>
        <v>0</v>
      </c>
      <c r="FW94" s="132">
        <f t="shared" si="253"/>
        <v>0</v>
      </c>
      <c r="FX94" s="132">
        <f t="shared" si="253"/>
        <v>0</v>
      </c>
      <c r="FY94" s="132">
        <f t="shared" si="253"/>
        <v>0</v>
      </c>
      <c r="FZ94" s="132">
        <f t="shared" si="253"/>
        <v>0</v>
      </c>
      <c r="GA94" s="132">
        <f t="shared" si="253"/>
        <v>0</v>
      </c>
      <c r="GB94" s="132">
        <f t="shared" si="253"/>
        <v>0</v>
      </c>
      <c r="GC94" s="132">
        <f t="shared" si="253"/>
        <v>0</v>
      </c>
      <c r="GD94" s="132">
        <f t="shared" si="253"/>
        <v>0</v>
      </c>
      <c r="GE94" s="132">
        <f t="shared" si="253"/>
        <v>0</v>
      </c>
      <c r="GF94" s="132">
        <f t="shared" si="253"/>
        <v>0</v>
      </c>
      <c r="GG94" s="132">
        <f t="shared" si="253"/>
        <v>0</v>
      </c>
      <c r="GH94" s="132">
        <f t="shared" si="253"/>
        <v>0</v>
      </c>
      <c r="GI94" s="132">
        <f t="shared" si="253"/>
        <v>0</v>
      </c>
      <c r="GJ94" s="132">
        <f t="shared" si="253"/>
        <v>0</v>
      </c>
      <c r="GK94" s="132">
        <f t="shared" si="253"/>
        <v>0</v>
      </c>
      <c r="GL94" s="132">
        <f t="shared" si="253"/>
        <v>0</v>
      </c>
      <c r="GM94" s="132">
        <f t="shared" si="253"/>
        <v>0</v>
      </c>
      <c r="GN94" s="132">
        <f t="shared" si="253"/>
        <v>0</v>
      </c>
      <c r="GO94" s="132">
        <f t="shared" si="253"/>
        <v>0</v>
      </c>
      <c r="GP94" s="132">
        <f t="shared" si="253"/>
        <v>0</v>
      </c>
      <c r="GQ94" s="132">
        <f t="shared" si="253"/>
        <v>0</v>
      </c>
      <c r="GR94" s="132">
        <f t="shared" si="253"/>
        <v>0</v>
      </c>
      <c r="GS94" s="132">
        <f t="shared" si="253"/>
        <v>0</v>
      </c>
      <c r="GT94" s="132">
        <f t="shared" si="253"/>
        <v>0</v>
      </c>
      <c r="GU94" s="132">
        <f t="shared" si="253"/>
        <v>0</v>
      </c>
      <c r="GV94" s="132">
        <f t="shared" si="253"/>
        <v>0</v>
      </c>
      <c r="GW94" s="132">
        <f t="shared" si="253"/>
        <v>0</v>
      </c>
      <c r="GX94" s="132">
        <f t="shared" si="253"/>
        <v>0</v>
      </c>
      <c r="GY94" s="132">
        <f t="shared" si="253"/>
        <v>0</v>
      </c>
      <c r="GZ94" s="132">
        <f t="shared" si="253"/>
        <v>0</v>
      </c>
      <c r="HA94" s="132">
        <f t="shared" si="253"/>
        <v>0</v>
      </c>
      <c r="HB94" s="132">
        <f t="shared" si="253"/>
        <v>0</v>
      </c>
      <c r="HC94" s="132">
        <f t="shared" si="253"/>
        <v>0</v>
      </c>
      <c r="HD94" s="132">
        <f t="shared" si="253"/>
        <v>0</v>
      </c>
      <c r="HE94" s="132">
        <f t="shared" si="253"/>
        <v>0</v>
      </c>
      <c r="HF94" s="132">
        <f t="shared" si="253"/>
        <v>0</v>
      </c>
      <c r="HG94" s="132">
        <f t="shared" si="253"/>
        <v>0</v>
      </c>
      <c r="HH94" s="132">
        <f t="shared" si="253"/>
        <v>0</v>
      </c>
      <c r="HI94" s="132">
        <f t="shared" si="253"/>
        <v>0</v>
      </c>
      <c r="HJ94" s="132">
        <f t="shared" si="253"/>
        <v>0</v>
      </c>
      <c r="HK94" s="132">
        <f t="shared" si="253"/>
        <v>0</v>
      </c>
      <c r="HL94" s="132">
        <f t="shared" si="253"/>
        <v>0</v>
      </c>
      <c r="HM94" s="132">
        <f t="shared" si="253"/>
        <v>0</v>
      </c>
      <c r="HN94" s="132">
        <f t="shared" si="253"/>
        <v>0</v>
      </c>
      <c r="HO94" s="132">
        <f t="shared" si="253"/>
        <v>0</v>
      </c>
      <c r="HP94" s="132">
        <f t="shared" si="253"/>
        <v>0</v>
      </c>
      <c r="HQ94" s="132">
        <f t="shared" si="253"/>
        <v>0</v>
      </c>
      <c r="HR94" s="132">
        <f t="shared" si="253"/>
        <v>0</v>
      </c>
      <c r="HS94" s="132">
        <f t="shared" si="253"/>
        <v>0</v>
      </c>
      <c r="HT94" s="132">
        <f t="shared" si="253"/>
        <v>0</v>
      </c>
      <c r="HU94" s="132">
        <f t="shared" si="253"/>
        <v>0</v>
      </c>
      <c r="HV94" s="132">
        <f t="shared" si="253"/>
        <v>0</v>
      </c>
      <c r="HW94" s="132">
        <f t="shared" si="253"/>
        <v>0</v>
      </c>
      <c r="HX94" s="132">
        <f t="shared" si="253"/>
        <v>0</v>
      </c>
      <c r="HY94" s="132">
        <f t="shared" si="253"/>
        <v>0</v>
      </c>
      <c r="HZ94" s="132">
        <f t="shared" si="253"/>
        <v>0</v>
      </c>
      <c r="IA94" s="132">
        <f t="shared" si="253"/>
        <v>0</v>
      </c>
      <c r="IB94" s="132">
        <f t="shared" si="253"/>
        <v>0</v>
      </c>
      <c r="IC94" s="132">
        <f t="shared" si="253"/>
        <v>0</v>
      </c>
      <c r="ID94" s="132">
        <f t="shared" si="253"/>
        <v>0</v>
      </c>
      <c r="IE94" s="132">
        <f t="shared" si="253"/>
        <v>0</v>
      </c>
      <c r="IF94" s="132">
        <f t="shared" si="253"/>
        <v>0</v>
      </c>
      <c r="IG94" s="132">
        <f t="shared" si="253"/>
        <v>0</v>
      </c>
      <c r="IH94" s="132">
        <f t="shared" si="253"/>
        <v>0</v>
      </c>
      <c r="II94" s="132">
        <f t="shared" si="253"/>
        <v>0</v>
      </c>
      <c r="IJ94" s="132">
        <f t="shared" si="253"/>
        <v>0</v>
      </c>
      <c r="IK94" s="132">
        <f t="shared" si="253"/>
        <v>0</v>
      </c>
      <c r="IL94" s="132">
        <f t="shared" si="253"/>
        <v>0</v>
      </c>
      <c r="IM94" s="132">
        <f t="shared" si="253"/>
        <v>0</v>
      </c>
      <c r="IN94" s="132">
        <f t="shared" si="253"/>
        <v>0</v>
      </c>
      <c r="IO94" s="132">
        <f t="shared" si="253"/>
        <v>0</v>
      </c>
      <c r="IP94" s="132">
        <f t="shared" si="253"/>
        <v>0</v>
      </c>
      <c r="IQ94" s="132">
        <f t="shared" si="253"/>
        <v>0</v>
      </c>
      <c r="IR94" s="132">
        <f t="shared" si="253"/>
        <v>0</v>
      </c>
      <c r="IS94" s="132">
        <f t="shared" si="253"/>
        <v>0</v>
      </c>
      <c r="IT94" s="132">
        <f t="shared" si="253"/>
        <v>0</v>
      </c>
      <c r="IU94" s="132">
        <f t="shared" si="253"/>
        <v>0</v>
      </c>
      <c r="IV94" s="132">
        <f t="shared" si="253"/>
        <v>0</v>
      </c>
      <c r="IW94" s="132">
        <f t="shared" si="253"/>
        <v>0</v>
      </c>
      <c r="IX94" s="132">
        <f t="shared" si="253"/>
        <v>0</v>
      </c>
      <c r="IY94" s="132">
        <f t="shared" si="253"/>
        <v>0</v>
      </c>
      <c r="IZ94" s="132">
        <f t="shared" si="253"/>
        <v>0</v>
      </c>
      <c r="JA94" s="132">
        <f t="shared" si="253"/>
        <v>0</v>
      </c>
      <c r="JB94" s="132">
        <f t="shared" si="253"/>
        <v>0</v>
      </c>
      <c r="JC94" s="132">
        <f t="shared" si="253"/>
        <v>0</v>
      </c>
      <c r="JD94" s="132">
        <f t="shared" si="253"/>
        <v>0</v>
      </c>
      <c r="JE94" s="132">
        <f t="shared" si="253"/>
        <v>0</v>
      </c>
      <c r="JF94" s="132">
        <f t="shared" si="253"/>
        <v>0</v>
      </c>
      <c r="JG94" s="132">
        <f t="shared" si="253"/>
        <v>0</v>
      </c>
      <c r="JH94" s="132">
        <f t="shared" si="253"/>
        <v>0</v>
      </c>
      <c r="JI94" s="132">
        <f t="shared" si="253"/>
        <v>0</v>
      </c>
      <c r="JJ94" s="132">
        <f t="shared" si="253"/>
        <v>0</v>
      </c>
      <c r="JK94" s="132">
        <f t="shared" si="253"/>
        <v>0</v>
      </c>
      <c r="JL94" s="132">
        <f t="shared" si="253"/>
        <v>0</v>
      </c>
      <c r="JM94" s="132">
        <f t="shared" si="253"/>
        <v>0</v>
      </c>
      <c r="JN94" s="132">
        <f t="shared" si="253"/>
        <v>0</v>
      </c>
      <c r="JO94" s="132">
        <f t="shared" si="253"/>
        <v>0</v>
      </c>
      <c r="JP94" s="132">
        <f t="shared" si="253"/>
        <v>0</v>
      </c>
      <c r="JQ94" s="132">
        <f t="shared" si="253"/>
        <v>0</v>
      </c>
      <c r="JR94" s="132">
        <f t="shared" si="253"/>
        <v>0</v>
      </c>
      <c r="JS94" s="132">
        <f t="shared" si="253"/>
        <v>0</v>
      </c>
      <c r="JT94" s="132">
        <f t="shared" si="253"/>
        <v>0</v>
      </c>
      <c r="JU94" s="132">
        <f t="shared" si="253"/>
        <v>0</v>
      </c>
      <c r="JV94" s="132">
        <f t="shared" si="253"/>
        <v>0</v>
      </c>
      <c r="JW94" s="132">
        <f t="shared" si="253"/>
        <v>0</v>
      </c>
      <c r="JX94" s="132">
        <f t="shared" si="253"/>
        <v>0</v>
      </c>
      <c r="JY94" s="132">
        <f t="shared" si="253"/>
        <v>0</v>
      </c>
      <c r="JZ94" s="132">
        <f t="shared" si="253"/>
        <v>0</v>
      </c>
      <c r="KA94" s="132">
        <f t="shared" si="253"/>
        <v>0</v>
      </c>
      <c r="KB94" s="132">
        <f t="shared" si="253"/>
        <v>0</v>
      </c>
      <c r="KC94" s="132">
        <f t="shared" si="253"/>
        <v>0</v>
      </c>
      <c r="KD94" s="132">
        <f t="shared" si="253"/>
        <v>0</v>
      </c>
      <c r="KE94" s="132">
        <f t="shared" si="253"/>
        <v>0</v>
      </c>
      <c r="KF94" s="132">
        <f t="shared" si="253"/>
        <v>0</v>
      </c>
      <c r="KG94" s="132">
        <f t="shared" si="253"/>
        <v>0</v>
      </c>
      <c r="KH94" s="132">
        <f t="shared" si="253"/>
        <v>0</v>
      </c>
      <c r="KI94" s="132">
        <f t="shared" si="253"/>
        <v>0</v>
      </c>
      <c r="KJ94" s="132">
        <f t="shared" si="253"/>
        <v>0</v>
      </c>
      <c r="KK94" s="132">
        <f t="shared" si="253"/>
        <v>0</v>
      </c>
      <c r="KL94" s="132">
        <f t="shared" si="253"/>
        <v>0</v>
      </c>
      <c r="KM94" s="132">
        <f t="shared" si="253"/>
        <v>0</v>
      </c>
      <c r="KN94" s="132">
        <f t="shared" si="253"/>
        <v>0</v>
      </c>
      <c r="KO94" s="132">
        <f t="shared" si="253"/>
        <v>0</v>
      </c>
      <c r="KP94" s="132">
        <f t="shared" si="253"/>
        <v>0</v>
      </c>
      <c r="KQ94" s="132">
        <f t="shared" si="253"/>
        <v>0</v>
      </c>
      <c r="KR94" s="132">
        <f t="shared" si="253"/>
        <v>0</v>
      </c>
      <c r="KS94" s="132">
        <f t="shared" si="253"/>
        <v>0</v>
      </c>
      <c r="KT94" s="132">
        <f t="shared" si="253"/>
        <v>0</v>
      </c>
      <c r="KU94" s="132">
        <f t="shared" si="253"/>
        <v>0</v>
      </c>
      <c r="KV94" s="132">
        <f t="shared" si="253"/>
        <v>0</v>
      </c>
      <c r="KW94" s="132">
        <f t="shared" si="253"/>
        <v>0</v>
      </c>
      <c r="KX94" s="132">
        <f t="shared" si="253"/>
        <v>0</v>
      </c>
      <c r="KY94" s="132">
        <f t="shared" si="253"/>
        <v>0</v>
      </c>
      <c r="KZ94" s="132">
        <f t="shared" si="253"/>
        <v>0</v>
      </c>
      <c r="LA94" s="132">
        <f t="shared" si="253"/>
        <v>0</v>
      </c>
      <c r="LB94" s="132">
        <f t="shared" si="253"/>
        <v>0</v>
      </c>
      <c r="LC94" s="132">
        <f t="shared" si="253"/>
        <v>0</v>
      </c>
      <c r="LD94" s="132">
        <f t="shared" si="253"/>
        <v>0</v>
      </c>
      <c r="LE94" s="132">
        <f t="shared" si="253"/>
        <v>0</v>
      </c>
      <c r="LF94" s="132">
        <f t="shared" si="253"/>
        <v>0</v>
      </c>
      <c r="LG94" s="132">
        <f t="shared" si="253"/>
        <v>0</v>
      </c>
      <c r="LH94" s="132">
        <f t="shared" si="253"/>
        <v>0</v>
      </c>
      <c r="LI94" s="132">
        <f t="shared" si="253"/>
        <v>0</v>
      </c>
      <c r="LJ94" s="132">
        <f t="shared" si="253"/>
        <v>0</v>
      </c>
      <c r="LK94" s="132">
        <f t="shared" si="253"/>
        <v>0</v>
      </c>
      <c r="LL94" s="132">
        <f t="shared" si="253"/>
        <v>0</v>
      </c>
      <c r="LM94" s="132">
        <f t="shared" si="253"/>
        <v>0</v>
      </c>
      <c r="LN94" s="132">
        <f t="shared" si="253"/>
        <v>0</v>
      </c>
      <c r="LO94" s="132">
        <f t="shared" si="253"/>
        <v>0</v>
      </c>
      <c r="LP94" s="132">
        <f t="shared" si="253"/>
        <v>0</v>
      </c>
      <c r="LQ94" s="132">
        <f t="shared" si="253"/>
        <v>0</v>
      </c>
      <c r="LR94" s="132">
        <f t="shared" si="253"/>
        <v>0</v>
      </c>
      <c r="LS94" s="132">
        <f t="shared" si="253"/>
        <v>0</v>
      </c>
      <c r="LT94" s="132">
        <f t="shared" si="253"/>
        <v>0</v>
      </c>
      <c r="LU94" s="132">
        <f t="shared" si="253"/>
        <v>0</v>
      </c>
      <c r="LV94" s="132">
        <f t="shared" si="253"/>
        <v>0</v>
      </c>
      <c r="LW94" s="132">
        <f t="shared" si="253"/>
        <v>0</v>
      </c>
      <c r="LX94" s="132">
        <f t="shared" si="253"/>
        <v>0</v>
      </c>
      <c r="LY94" s="132">
        <f t="shared" si="253"/>
        <v>0</v>
      </c>
      <c r="LZ94" s="132">
        <f t="shared" si="253"/>
        <v>0</v>
      </c>
      <c r="MA94" s="132">
        <f t="shared" si="253"/>
        <v>0</v>
      </c>
      <c r="MB94" s="132">
        <f t="shared" si="253"/>
        <v>0</v>
      </c>
      <c r="MC94" s="132">
        <f t="shared" si="253"/>
        <v>0</v>
      </c>
      <c r="MD94" s="132">
        <f t="shared" si="253"/>
        <v>0</v>
      </c>
      <c r="ME94" s="132">
        <f t="shared" si="253"/>
        <v>0</v>
      </c>
      <c r="MF94" s="132">
        <f t="shared" si="253"/>
        <v>0</v>
      </c>
      <c r="MG94" s="132">
        <f t="shared" si="253"/>
        <v>0</v>
      </c>
      <c r="MH94" s="132">
        <f t="shared" si="253"/>
        <v>0</v>
      </c>
      <c r="MI94" s="132">
        <f t="shared" si="253"/>
        <v>0</v>
      </c>
      <c r="MJ94" s="132">
        <f t="shared" si="253"/>
        <v>0</v>
      </c>
      <c r="MK94" s="132">
        <f t="shared" si="253"/>
        <v>0</v>
      </c>
      <c r="ML94" s="132">
        <f t="shared" si="253"/>
        <v>0</v>
      </c>
      <c r="MM94" s="132">
        <f t="shared" si="253"/>
        <v>0</v>
      </c>
      <c r="MN94" s="132">
        <f t="shared" si="253"/>
        <v>0</v>
      </c>
      <c r="MO94" s="132">
        <f t="shared" si="253"/>
        <v>0</v>
      </c>
      <c r="MP94" s="132">
        <f t="shared" si="253"/>
        <v>0</v>
      </c>
      <c r="MQ94" s="132">
        <f t="shared" si="253"/>
        <v>0</v>
      </c>
      <c r="MR94" s="132">
        <f t="shared" si="253"/>
        <v>0</v>
      </c>
      <c r="MS94" s="132">
        <f t="shared" si="253"/>
        <v>0</v>
      </c>
      <c r="MT94" s="132">
        <f t="shared" si="253"/>
        <v>0</v>
      </c>
      <c r="MU94" s="132">
        <f t="shared" si="253"/>
        <v>0</v>
      </c>
      <c r="MV94" s="132">
        <f t="shared" si="253"/>
        <v>0</v>
      </c>
      <c r="MW94" s="132">
        <f t="shared" si="253"/>
        <v>0</v>
      </c>
      <c r="MX94" s="132">
        <f t="shared" si="253"/>
        <v>0</v>
      </c>
      <c r="MY94" s="132">
        <f t="shared" si="253"/>
        <v>0</v>
      </c>
      <c r="MZ94" s="132">
        <f t="shared" si="253"/>
        <v>0</v>
      </c>
      <c r="NA94" s="132">
        <f t="shared" si="253"/>
        <v>0</v>
      </c>
      <c r="NB94" s="132">
        <f t="shared" si="253"/>
        <v>0</v>
      </c>
      <c r="NC94" s="132">
        <f t="shared" si="253"/>
        <v>0</v>
      </c>
      <c r="ND94" s="132">
        <f t="shared" si="253"/>
        <v>0</v>
      </c>
      <c r="NE94" s="132">
        <f t="shared" si="253"/>
        <v>0</v>
      </c>
      <c r="NF94" s="132">
        <f t="shared" si="253"/>
        <v>0</v>
      </c>
      <c r="NG94" s="132">
        <f t="shared" si="253"/>
        <v>0</v>
      </c>
      <c r="NH94" s="132">
        <f t="shared" si="253"/>
        <v>0</v>
      </c>
      <c r="NI94" s="132">
        <f t="shared" si="253"/>
        <v>0</v>
      </c>
      <c r="NJ94" s="132">
        <f t="shared" si="253"/>
        <v>0</v>
      </c>
      <c r="NK94" s="132">
        <f t="shared" si="253"/>
        <v>0</v>
      </c>
      <c r="NL94" s="132">
        <f t="shared" si="253"/>
        <v>0</v>
      </c>
      <c r="NM94" s="132">
        <f t="shared" si="253"/>
        <v>0</v>
      </c>
      <c r="NN94" s="132">
        <f t="shared" si="253"/>
        <v>0</v>
      </c>
      <c r="NO94" s="132">
        <f t="shared" si="253"/>
        <v>0</v>
      </c>
      <c r="NP94" s="132">
        <f t="shared" si="253"/>
        <v>0</v>
      </c>
      <c r="NQ94" s="132">
        <f t="shared" si="253"/>
        <v>0</v>
      </c>
      <c r="NR94" s="132">
        <f t="shared" si="253"/>
        <v>0</v>
      </c>
      <c r="NS94" s="132">
        <f t="shared" si="253"/>
        <v>0</v>
      </c>
      <c r="NT94" s="132">
        <f t="shared" si="253"/>
        <v>0</v>
      </c>
      <c r="NU94" s="132">
        <f t="shared" si="253"/>
        <v>0</v>
      </c>
      <c r="NV94" s="132">
        <f t="shared" si="253"/>
        <v>0</v>
      </c>
      <c r="NW94" s="132">
        <f t="shared" si="253"/>
        <v>0</v>
      </c>
      <c r="NX94" s="132">
        <f t="shared" si="253"/>
        <v>0</v>
      </c>
      <c r="NY94" s="132">
        <f t="shared" si="253"/>
        <v>0</v>
      </c>
      <c r="NZ94" s="132">
        <f t="shared" si="253"/>
        <v>0</v>
      </c>
      <c r="OA94" s="132">
        <f t="shared" si="253"/>
        <v>0</v>
      </c>
      <c r="OB94" s="132">
        <f t="shared" si="253"/>
        <v>0</v>
      </c>
      <c r="OC94" s="132">
        <f t="shared" si="253"/>
        <v>0</v>
      </c>
      <c r="OD94" s="132">
        <f t="shared" si="253"/>
        <v>0</v>
      </c>
      <c r="OE94" s="133">
        <f t="shared" si="253"/>
        <v>0</v>
      </c>
      <c r="OF94" s="133">
        <f t="shared" si="253"/>
        <v>0</v>
      </c>
      <c r="OG94" s="133">
        <f t="shared" si="253"/>
        <v>0</v>
      </c>
      <c r="OH94" s="133">
        <f t="shared" si="253"/>
        <v>0</v>
      </c>
      <c r="OI94" s="133">
        <f t="shared" si="253"/>
        <v>0</v>
      </c>
      <c r="OJ94" s="133">
        <f t="shared" si="253"/>
        <v>0</v>
      </c>
      <c r="OK94" s="133">
        <f t="shared" si="253"/>
        <v>0</v>
      </c>
      <c r="OL94" s="133">
        <f t="shared" si="253"/>
        <v>0</v>
      </c>
      <c r="OM94" s="133">
        <f t="shared" si="253"/>
        <v>0</v>
      </c>
      <c r="ON94" s="133">
        <f t="shared" si="253"/>
        <v>0</v>
      </c>
      <c r="OO94" s="133">
        <f t="shared" si="253"/>
        <v>0</v>
      </c>
      <c r="OP94" s="133">
        <f t="shared" si="253"/>
        <v>0</v>
      </c>
      <c r="OQ94" s="133">
        <f t="shared" si="253"/>
        <v>0</v>
      </c>
      <c r="OR94" s="133">
        <f t="shared" si="253"/>
        <v>0</v>
      </c>
      <c r="OS94" s="133">
        <f t="shared" si="253"/>
        <v>0</v>
      </c>
      <c r="OT94" s="133">
        <f t="shared" si="253"/>
        <v>0</v>
      </c>
      <c r="OU94" s="133">
        <f t="shared" si="253"/>
        <v>0</v>
      </c>
      <c r="OV94" s="133">
        <f t="shared" si="253"/>
        <v>0</v>
      </c>
      <c r="OW94" s="133">
        <f t="shared" si="253"/>
        <v>0</v>
      </c>
      <c r="OX94" s="133">
        <f t="shared" si="253"/>
        <v>0</v>
      </c>
      <c r="OY94" s="133">
        <f t="shared" si="253"/>
        <v>0</v>
      </c>
      <c r="OZ94" s="133">
        <f t="shared" si="253"/>
        <v>0</v>
      </c>
      <c r="PA94" s="133">
        <f t="shared" si="253"/>
        <v>0</v>
      </c>
      <c r="PB94" s="133">
        <f t="shared" si="253"/>
        <v>0</v>
      </c>
      <c r="PC94" s="133">
        <f t="shared" si="253"/>
        <v>0</v>
      </c>
      <c r="PD94" s="133">
        <f t="shared" si="253"/>
        <v>0</v>
      </c>
      <c r="PE94" s="133">
        <f t="shared" si="253"/>
        <v>0</v>
      </c>
      <c r="PF94" s="133">
        <f t="shared" si="253"/>
        <v>0</v>
      </c>
      <c r="PG94" s="133">
        <f t="shared" si="253"/>
        <v>0</v>
      </c>
      <c r="PH94" s="133">
        <f t="shared" si="253"/>
        <v>0</v>
      </c>
      <c r="PI94" s="133">
        <f t="shared" si="253"/>
        <v>0</v>
      </c>
      <c r="PJ94" s="133">
        <f t="shared" si="253"/>
        <v>0</v>
      </c>
      <c r="PK94" s="133">
        <f t="shared" si="253"/>
        <v>0</v>
      </c>
      <c r="PL94" s="133">
        <f t="shared" si="253"/>
        <v>0</v>
      </c>
      <c r="PM94" s="133">
        <f t="shared" si="253"/>
        <v>0</v>
      </c>
      <c r="PN94" s="133">
        <f t="shared" si="253"/>
        <v>0</v>
      </c>
      <c r="PO94" s="133">
        <f t="shared" si="253"/>
        <v>0</v>
      </c>
      <c r="PP94" s="133">
        <f t="shared" si="253"/>
        <v>0</v>
      </c>
      <c r="PQ94" s="133">
        <f t="shared" si="253"/>
        <v>0</v>
      </c>
      <c r="PR94" s="133">
        <f t="shared" si="253"/>
        <v>0</v>
      </c>
      <c r="PS94" s="133">
        <f t="shared" si="253"/>
        <v>0</v>
      </c>
      <c r="PT94" s="133">
        <f t="shared" si="253"/>
        <v>0</v>
      </c>
      <c r="PU94" s="133">
        <f t="shared" si="253"/>
        <v>0</v>
      </c>
      <c r="PV94" s="133">
        <f t="shared" si="253"/>
        <v>0</v>
      </c>
      <c r="PW94" s="133">
        <f t="shared" si="253"/>
        <v>0</v>
      </c>
      <c r="PX94" s="133">
        <f t="shared" si="253"/>
        <v>0</v>
      </c>
      <c r="PY94" s="133">
        <f t="shared" si="253"/>
        <v>0</v>
      </c>
      <c r="PZ94" s="133">
        <f t="shared" si="253"/>
        <v>0</v>
      </c>
      <c r="QA94" s="133">
        <f t="shared" si="253"/>
        <v>0</v>
      </c>
      <c r="QB94" s="133">
        <f t="shared" si="253"/>
        <v>0</v>
      </c>
      <c r="QC94" s="133">
        <f t="shared" si="253"/>
        <v>0</v>
      </c>
      <c r="QD94" s="133">
        <f t="shared" si="253"/>
        <v>0</v>
      </c>
      <c r="QE94" s="133">
        <f t="shared" si="253"/>
        <v>0</v>
      </c>
      <c r="QF94" s="133">
        <f t="shared" si="253"/>
        <v>0</v>
      </c>
      <c r="QG94" s="133">
        <f t="shared" si="253"/>
        <v>0</v>
      </c>
      <c r="QH94" s="133">
        <f t="shared" si="253"/>
        <v>0</v>
      </c>
      <c r="QI94" s="133">
        <f t="shared" si="253"/>
        <v>0</v>
      </c>
    </row>
    <row r="95" ht="21.75" customHeight="1">
      <c r="A95" s="180"/>
      <c r="B95" s="126">
        <f t="shared" si="223"/>
        <v>0</v>
      </c>
      <c r="C95" s="200"/>
      <c r="D95" s="201"/>
      <c r="E95" s="122">
        <f t="shared" si="224"/>
        <v>0</v>
      </c>
      <c r="F95" s="201"/>
      <c r="G95" s="122">
        <f t="shared" si="225"/>
        <v>0</v>
      </c>
      <c r="H95" s="9"/>
      <c r="I95" s="132"/>
      <c r="J95" s="126">
        <f t="shared" si="226"/>
        <v>0</v>
      </c>
      <c r="K95" s="142"/>
      <c r="L95" s="143"/>
      <c r="M95" s="127">
        <f t="shared" si="227"/>
        <v>0</v>
      </c>
      <c r="N95" s="143"/>
      <c r="O95" s="127">
        <f t="shared" si="228"/>
        <v>0</v>
      </c>
      <c r="P95" s="104"/>
      <c r="Q95" s="132"/>
      <c r="R95" s="126">
        <f t="shared" si="229"/>
        <v>0</v>
      </c>
      <c r="S95" s="142"/>
      <c r="T95" s="143"/>
      <c r="U95" s="127">
        <f t="shared" si="244"/>
        <v>0</v>
      </c>
      <c r="V95" s="143"/>
      <c r="W95" s="127">
        <f t="shared" si="245"/>
        <v>0</v>
      </c>
      <c r="X95" s="104"/>
      <c r="Y95" s="132"/>
      <c r="Z95" s="126">
        <f t="shared" si="230"/>
        <v>0</v>
      </c>
      <c r="AA95" s="142"/>
      <c r="AB95" s="143"/>
      <c r="AC95" s="127">
        <f t="shared" si="231"/>
        <v>0</v>
      </c>
      <c r="AD95" s="143"/>
      <c r="AE95" s="127">
        <f t="shared" si="232"/>
        <v>0</v>
      </c>
      <c r="AF95" s="9"/>
      <c r="AG95" s="9"/>
      <c r="AH95" s="132"/>
      <c r="AI95" s="126">
        <f t="shared" si="233"/>
        <v>0</v>
      </c>
      <c r="AJ95" s="142"/>
      <c r="AK95" s="143"/>
      <c r="AL95" s="127">
        <f t="shared" si="241"/>
        <v>0</v>
      </c>
      <c r="AM95" s="143"/>
      <c r="AN95" s="127">
        <f t="shared" si="242"/>
        <v>0</v>
      </c>
      <c r="AO95" s="104"/>
      <c r="AP95" s="132"/>
      <c r="AQ95" s="126">
        <f t="shared" si="234"/>
        <v>0</v>
      </c>
      <c r="AR95" s="142"/>
      <c r="AS95" s="143"/>
      <c r="AT95" s="127">
        <f t="shared" si="235"/>
        <v>0</v>
      </c>
      <c r="AU95" s="143"/>
      <c r="AV95" s="127">
        <f t="shared" si="236"/>
        <v>0</v>
      </c>
      <c r="AW95" s="104"/>
      <c r="AX95" s="132"/>
      <c r="AY95" s="126">
        <f t="shared" si="237"/>
        <v>0</v>
      </c>
      <c r="AZ95" s="142"/>
      <c r="BA95" s="143"/>
      <c r="BB95" s="127">
        <f t="shared" si="246"/>
        <v>0</v>
      </c>
      <c r="BC95" s="130"/>
      <c r="BD95" s="127">
        <f t="shared" si="247"/>
        <v>0</v>
      </c>
      <c r="BF95" s="69"/>
      <c r="BH95" s="131">
        <f t="shared" si="238"/>
        <v>0</v>
      </c>
      <c r="BI95" s="132">
        <f t="shared" si="239"/>
        <v>0</v>
      </c>
      <c r="BJ95" s="132">
        <f t="shared" ref="BJ95:QI95" si="254">+IF($A95=BJ$11,($E95+$G95))+IF($I95=BJ$11,($M95+$O95))+IF($Q95=BJ$11,($U95+$W95))+IF($Y95=BJ$11,($AC95+$AE95))+IF($AH95=BJ$11,($AL95+$AN95))+IF($AP95=BJ$11,($AT95+$AV95))+IF($AX95=BJ$11,($BB95+$BD95))</f>
        <v>0</v>
      </c>
      <c r="BK95" s="132">
        <f t="shared" si="254"/>
        <v>0</v>
      </c>
      <c r="BL95" s="132">
        <f t="shared" si="254"/>
        <v>0</v>
      </c>
      <c r="BM95" s="132">
        <f t="shared" si="254"/>
        <v>0</v>
      </c>
      <c r="BN95" s="132">
        <f t="shared" si="254"/>
        <v>0</v>
      </c>
      <c r="BO95" s="132">
        <f t="shared" si="254"/>
        <v>0</v>
      </c>
      <c r="BP95" s="132">
        <f t="shared" si="254"/>
        <v>0</v>
      </c>
      <c r="BQ95" s="132">
        <f t="shared" si="254"/>
        <v>0</v>
      </c>
      <c r="BR95" s="132">
        <f t="shared" si="254"/>
        <v>0</v>
      </c>
      <c r="BS95" s="132">
        <f t="shared" si="254"/>
        <v>0</v>
      </c>
      <c r="BT95" s="132">
        <f t="shared" si="254"/>
        <v>0</v>
      </c>
      <c r="BU95" s="132">
        <f t="shared" si="254"/>
        <v>0</v>
      </c>
      <c r="BV95" s="132">
        <f t="shared" si="254"/>
        <v>0</v>
      </c>
      <c r="BW95" s="132">
        <f t="shared" si="254"/>
        <v>0</v>
      </c>
      <c r="BX95" s="132">
        <f t="shared" si="254"/>
        <v>0</v>
      </c>
      <c r="BY95" s="132">
        <f t="shared" si="254"/>
        <v>0</v>
      </c>
      <c r="BZ95" s="132">
        <f t="shared" si="254"/>
        <v>0</v>
      </c>
      <c r="CA95" s="132">
        <f t="shared" si="254"/>
        <v>0</v>
      </c>
      <c r="CB95" s="132">
        <f t="shared" si="254"/>
        <v>0</v>
      </c>
      <c r="CC95" s="132">
        <f t="shared" si="254"/>
        <v>0</v>
      </c>
      <c r="CD95" s="132">
        <f t="shared" si="254"/>
        <v>0</v>
      </c>
      <c r="CE95" s="132">
        <f t="shared" si="254"/>
        <v>0</v>
      </c>
      <c r="CF95" s="132">
        <f t="shared" si="254"/>
        <v>0</v>
      </c>
      <c r="CG95" s="132">
        <f t="shared" si="254"/>
        <v>0</v>
      </c>
      <c r="CH95" s="132">
        <f t="shared" si="254"/>
        <v>0</v>
      </c>
      <c r="CI95" s="132">
        <f t="shared" si="254"/>
        <v>0</v>
      </c>
      <c r="CJ95" s="132">
        <f t="shared" si="254"/>
        <v>0</v>
      </c>
      <c r="CK95" s="132">
        <f t="shared" si="254"/>
        <v>0</v>
      </c>
      <c r="CL95" s="132">
        <f t="shared" si="254"/>
        <v>0</v>
      </c>
      <c r="CM95" s="132">
        <f t="shared" si="254"/>
        <v>0</v>
      </c>
      <c r="CN95" s="132">
        <f t="shared" si="254"/>
        <v>0</v>
      </c>
      <c r="CO95" s="132">
        <f t="shared" si="254"/>
        <v>0</v>
      </c>
      <c r="CP95" s="132">
        <f t="shared" si="254"/>
        <v>0</v>
      </c>
      <c r="CQ95" s="132">
        <f t="shared" si="254"/>
        <v>0</v>
      </c>
      <c r="CR95" s="132">
        <f t="shared" si="254"/>
        <v>0</v>
      </c>
      <c r="CS95" s="132">
        <f t="shared" si="254"/>
        <v>0</v>
      </c>
      <c r="CT95" s="132">
        <f t="shared" si="254"/>
        <v>0</v>
      </c>
      <c r="CU95" s="132">
        <f t="shared" si="254"/>
        <v>0</v>
      </c>
      <c r="CV95" s="132">
        <f t="shared" si="254"/>
        <v>0</v>
      </c>
      <c r="CW95" s="132">
        <f t="shared" si="254"/>
        <v>0</v>
      </c>
      <c r="CX95" s="132">
        <f t="shared" si="254"/>
        <v>0</v>
      </c>
      <c r="CY95" s="132">
        <f t="shared" si="254"/>
        <v>0</v>
      </c>
      <c r="CZ95" s="132">
        <f t="shared" si="254"/>
        <v>0</v>
      </c>
      <c r="DA95" s="132">
        <f t="shared" si="254"/>
        <v>0</v>
      </c>
      <c r="DB95" s="132">
        <f t="shared" si="254"/>
        <v>0</v>
      </c>
      <c r="DC95" s="132">
        <f t="shared" si="254"/>
        <v>0</v>
      </c>
      <c r="DD95" s="132">
        <f t="shared" si="254"/>
        <v>0</v>
      </c>
      <c r="DE95" s="132">
        <f t="shared" si="254"/>
        <v>0</v>
      </c>
      <c r="DF95" s="132">
        <f t="shared" si="254"/>
        <v>0</v>
      </c>
      <c r="DG95" s="132">
        <f t="shared" si="254"/>
        <v>0</v>
      </c>
      <c r="DH95" s="132">
        <f t="shared" si="254"/>
        <v>0</v>
      </c>
      <c r="DI95" s="132">
        <f t="shared" si="254"/>
        <v>0</v>
      </c>
      <c r="DJ95" s="132">
        <f t="shared" si="254"/>
        <v>0</v>
      </c>
      <c r="DK95" s="132">
        <f t="shared" si="254"/>
        <v>0</v>
      </c>
      <c r="DL95" s="132">
        <f t="shared" si="254"/>
        <v>0</v>
      </c>
      <c r="DM95" s="132">
        <f t="shared" si="254"/>
        <v>0</v>
      </c>
      <c r="DN95" s="132">
        <f t="shared" si="254"/>
        <v>0</v>
      </c>
      <c r="DO95" s="132">
        <f t="shared" si="254"/>
        <v>0</v>
      </c>
      <c r="DP95" s="132">
        <f t="shared" si="254"/>
        <v>0</v>
      </c>
      <c r="DQ95" s="132">
        <f t="shared" si="254"/>
        <v>0</v>
      </c>
      <c r="DR95" s="132">
        <f t="shared" si="254"/>
        <v>0</v>
      </c>
      <c r="DS95" s="132">
        <f t="shared" si="254"/>
        <v>0</v>
      </c>
      <c r="DT95" s="132">
        <f t="shared" si="254"/>
        <v>0</v>
      </c>
      <c r="DU95" s="132">
        <f t="shared" si="254"/>
        <v>0</v>
      </c>
      <c r="DV95" s="132">
        <f t="shared" si="254"/>
        <v>0</v>
      </c>
      <c r="DW95" s="132">
        <f t="shared" si="254"/>
        <v>0</v>
      </c>
      <c r="DX95" s="132">
        <f t="shared" si="254"/>
        <v>0</v>
      </c>
      <c r="DY95" s="132">
        <f t="shared" si="254"/>
        <v>0</v>
      </c>
      <c r="DZ95" s="132">
        <f t="shared" si="254"/>
        <v>0</v>
      </c>
      <c r="EA95" s="132">
        <f t="shared" si="254"/>
        <v>0</v>
      </c>
      <c r="EB95" s="132">
        <f t="shared" si="254"/>
        <v>0</v>
      </c>
      <c r="EC95" s="132">
        <f t="shared" si="254"/>
        <v>0</v>
      </c>
      <c r="ED95" s="132">
        <f t="shared" si="254"/>
        <v>0</v>
      </c>
      <c r="EE95" s="132">
        <f t="shared" si="254"/>
        <v>0</v>
      </c>
      <c r="EF95" s="132">
        <f t="shared" si="254"/>
        <v>0</v>
      </c>
      <c r="EG95" s="132">
        <f t="shared" si="254"/>
        <v>0</v>
      </c>
      <c r="EH95" s="132">
        <f t="shared" si="254"/>
        <v>0</v>
      </c>
      <c r="EI95" s="132">
        <f t="shared" si="254"/>
        <v>0</v>
      </c>
      <c r="EJ95" s="132">
        <f t="shared" si="254"/>
        <v>0</v>
      </c>
      <c r="EK95" s="132">
        <f t="shared" si="254"/>
        <v>0</v>
      </c>
      <c r="EL95" s="132">
        <f t="shared" si="254"/>
        <v>0</v>
      </c>
      <c r="EM95" s="132">
        <f t="shared" si="254"/>
        <v>0</v>
      </c>
      <c r="EN95" s="132">
        <f t="shared" si="254"/>
        <v>0</v>
      </c>
      <c r="EO95" s="132">
        <f t="shared" si="254"/>
        <v>0</v>
      </c>
      <c r="EP95" s="132">
        <f t="shared" si="254"/>
        <v>0</v>
      </c>
      <c r="EQ95" s="132">
        <f t="shared" si="254"/>
        <v>0</v>
      </c>
      <c r="ER95" s="132">
        <f t="shared" si="254"/>
        <v>0</v>
      </c>
      <c r="ES95" s="132">
        <f t="shared" si="254"/>
        <v>0</v>
      </c>
      <c r="ET95" s="132">
        <f t="shared" si="254"/>
        <v>0</v>
      </c>
      <c r="EU95" s="132">
        <f t="shared" si="254"/>
        <v>0</v>
      </c>
      <c r="EV95" s="132">
        <f t="shared" si="254"/>
        <v>0</v>
      </c>
      <c r="EW95" s="132">
        <f t="shared" si="254"/>
        <v>0</v>
      </c>
      <c r="EX95" s="132">
        <f t="shared" si="254"/>
        <v>0</v>
      </c>
      <c r="EY95" s="132">
        <f t="shared" si="254"/>
        <v>0</v>
      </c>
      <c r="EZ95" s="132">
        <f t="shared" si="254"/>
        <v>0</v>
      </c>
      <c r="FA95" s="132">
        <f t="shared" si="254"/>
        <v>0</v>
      </c>
      <c r="FB95" s="132">
        <f t="shared" si="254"/>
        <v>0</v>
      </c>
      <c r="FC95" s="132">
        <f t="shared" si="254"/>
        <v>0</v>
      </c>
      <c r="FD95" s="132">
        <f t="shared" si="254"/>
        <v>0</v>
      </c>
      <c r="FE95" s="132">
        <f t="shared" si="254"/>
        <v>0</v>
      </c>
      <c r="FF95" s="132">
        <f t="shared" si="254"/>
        <v>0</v>
      </c>
      <c r="FG95" s="132">
        <f t="shared" si="254"/>
        <v>0</v>
      </c>
      <c r="FH95" s="132">
        <f t="shared" si="254"/>
        <v>0</v>
      </c>
      <c r="FI95" s="132">
        <f t="shared" si="254"/>
        <v>0</v>
      </c>
      <c r="FJ95" s="132">
        <f t="shared" si="254"/>
        <v>0</v>
      </c>
      <c r="FK95" s="132">
        <f t="shared" si="254"/>
        <v>0</v>
      </c>
      <c r="FL95" s="132">
        <f t="shared" si="254"/>
        <v>0</v>
      </c>
      <c r="FM95" s="132">
        <f t="shared" si="254"/>
        <v>0</v>
      </c>
      <c r="FN95" s="132">
        <f t="shared" si="254"/>
        <v>0</v>
      </c>
      <c r="FO95" s="132">
        <f t="shared" si="254"/>
        <v>0</v>
      </c>
      <c r="FP95" s="132">
        <f t="shared" si="254"/>
        <v>0</v>
      </c>
      <c r="FQ95" s="132">
        <f t="shared" si="254"/>
        <v>0</v>
      </c>
      <c r="FR95" s="132">
        <f t="shared" si="254"/>
        <v>0</v>
      </c>
      <c r="FS95" s="132">
        <f t="shared" si="254"/>
        <v>0</v>
      </c>
      <c r="FT95" s="132">
        <f t="shared" si="254"/>
        <v>0</v>
      </c>
      <c r="FU95" s="132">
        <f t="shared" si="254"/>
        <v>0</v>
      </c>
      <c r="FV95" s="132">
        <f t="shared" si="254"/>
        <v>0</v>
      </c>
      <c r="FW95" s="132">
        <f t="shared" si="254"/>
        <v>0</v>
      </c>
      <c r="FX95" s="132">
        <f t="shared" si="254"/>
        <v>0</v>
      </c>
      <c r="FY95" s="132">
        <f t="shared" si="254"/>
        <v>0</v>
      </c>
      <c r="FZ95" s="132">
        <f t="shared" si="254"/>
        <v>0</v>
      </c>
      <c r="GA95" s="132">
        <f t="shared" si="254"/>
        <v>0</v>
      </c>
      <c r="GB95" s="132">
        <f t="shared" si="254"/>
        <v>0</v>
      </c>
      <c r="GC95" s="132">
        <f t="shared" si="254"/>
        <v>0</v>
      </c>
      <c r="GD95" s="132">
        <f t="shared" si="254"/>
        <v>0</v>
      </c>
      <c r="GE95" s="132">
        <f t="shared" si="254"/>
        <v>0</v>
      </c>
      <c r="GF95" s="132">
        <f t="shared" si="254"/>
        <v>0</v>
      </c>
      <c r="GG95" s="132">
        <f t="shared" si="254"/>
        <v>0</v>
      </c>
      <c r="GH95" s="132">
        <f t="shared" si="254"/>
        <v>0</v>
      </c>
      <c r="GI95" s="132">
        <f t="shared" si="254"/>
        <v>0</v>
      </c>
      <c r="GJ95" s="132">
        <f t="shared" si="254"/>
        <v>0</v>
      </c>
      <c r="GK95" s="132">
        <f t="shared" si="254"/>
        <v>0</v>
      </c>
      <c r="GL95" s="132">
        <f t="shared" si="254"/>
        <v>0</v>
      </c>
      <c r="GM95" s="132">
        <f t="shared" si="254"/>
        <v>0</v>
      </c>
      <c r="GN95" s="132">
        <f t="shared" si="254"/>
        <v>0</v>
      </c>
      <c r="GO95" s="132">
        <f t="shared" si="254"/>
        <v>0</v>
      </c>
      <c r="GP95" s="132">
        <f t="shared" si="254"/>
        <v>0</v>
      </c>
      <c r="GQ95" s="132">
        <f t="shared" si="254"/>
        <v>0</v>
      </c>
      <c r="GR95" s="132">
        <f t="shared" si="254"/>
        <v>0</v>
      </c>
      <c r="GS95" s="132">
        <f t="shared" si="254"/>
        <v>0</v>
      </c>
      <c r="GT95" s="132">
        <f t="shared" si="254"/>
        <v>0</v>
      </c>
      <c r="GU95" s="132">
        <f t="shared" si="254"/>
        <v>0</v>
      </c>
      <c r="GV95" s="132">
        <f t="shared" si="254"/>
        <v>0</v>
      </c>
      <c r="GW95" s="132">
        <f t="shared" si="254"/>
        <v>0</v>
      </c>
      <c r="GX95" s="132">
        <f t="shared" si="254"/>
        <v>0</v>
      </c>
      <c r="GY95" s="132">
        <f t="shared" si="254"/>
        <v>0</v>
      </c>
      <c r="GZ95" s="132">
        <f t="shared" si="254"/>
        <v>0</v>
      </c>
      <c r="HA95" s="132">
        <f t="shared" si="254"/>
        <v>0</v>
      </c>
      <c r="HB95" s="132">
        <f t="shared" si="254"/>
        <v>0</v>
      </c>
      <c r="HC95" s="132">
        <f t="shared" si="254"/>
        <v>0</v>
      </c>
      <c r="HD95" s="132">
        <f t="shared" si="254"/>
        <v>0</v>
      </c>
      <c r="HE95" s="132">
        <f t="shared" si="254"/>
        <v>0</v>
      </c>
      <c r="HF95" s="132">
        <f t="shared" si="254"/>
        <v>0</v>
      </c>
      <c r="HG95" s="132">
        <f t="shared" si="254"/>
        <v>0</v>
      </c>
      <c r="HH95" s="132">
        <f t="shared" si="254"/>
        <v>0</v>
      </c>
      <c r="HI95" s="132">
        <f t="shared" si="254"/>
        <v>0</v>
      </c>
      <c r="HJ95" s="132">
        <f t="shared" si="254"/>
        <v>0</v>
      </c>
      <c r="HK95" s="132">
        <f t="shared" si="254"/>
        <v>0</v>
      </c>
      <c r="HL95" s="132">
        <f t="shared" si="254"/>
        <v>0</v>
      </c>
      <c r="HM95" s="132">
        <f t="shared" si="254"/>
        <v>0</v>
      </c>
      <c r="HN95" s="132">
        <f t="shared" si="254"/>
        <v>0</v>
      </c>
      <c r="HO95" s="132">
        <f t="shared" si="254"/>
        <v>0</v>
      </c>
      <c r="HP95" s="132">
        <f t="shared" si="254"/>
        <v>0</v>
      </c>
      <c r="HQ95" s="132">
        <f t="shared" si="254"/>
        <v>0</v>
      </c>
      <c r="HR95" s="132">
        <f t="shared" si="254"/>
        <v>0</v>
      </c>
      <c r="HS95" s="132">
        <f t="shared" si="254"/>
        <v>0</v>
      </c>
      <c r="HT95" s="132">
        <f t="shared" si="254"/>
        <v>0</v>
      </c>
      <c r="HU95" s="132">
        <f t="shared" si="254"/>
        <v>0</v>
      </c>
      <c r="HV95" s="132">
        <f t="shared" si="254"/>
        <v>0</v>
      </c>
      <c r="HW95" s="132">
        <f t="shared" si="254"/>
        <v>0</v>
      </c>
      <c r="HX95" s="132">
        <f t="shared" si="254"/>
        <v>0</v>
      </c>
      <c r="HY95" s="132">
        <f t="shared" si="254"/>
        <v>0</v>
      </c>
      <c r="HZ95" s="132">
        <f t="shared" si="254"/>
        <v>0</v>
      </c>
      <c r="IA95" s="132">
        <f t="shared" si="254"/>
        <v>0</v>
      </c>
      <c r="IB95" s="132">
        <f t="shared" si="254"/>
        <v>0</v>
      </c>
      <c r="IC95" s="132">
        <f t="shared" si="254"/>
        <v>0</v>
      </c>
      <c r="ID95" s="132">
        <f t="shared" si="254"/>
        <v>0</v>
      </c>
      <c r="IE95" s="132">
        <f t="shared" si="254"/>
        <v>0</v>
      </c>
      <c r="IF95" s="132">
        <f t="shared" si="254"/>
        <v>0</v>
      </c>
      <c r="IG95" s="132">
        <f t="shared" si="254"/>
        <v>0</v>
      </c>
      <c r="IH95" s="132">
        <f t="shared" si="254"/>
        <v>0</v>
      </c>
      <c r="II95" s="132">
        <f t="shared" si="254"/>
        <v>0</v>
      </c>
      <c r="IJ95" s="132">
        <f t="shared" si="254"/>
        <v>0</v>
      </c>
      <c r="IK95" s="132">
        <f t="shared" si="254"/>
        <v>0</v>
      </c>
      <c r="IL95" s="132">
        <f t="shared" si="254"/>
        <v>0</v>
      </c>
      <c r="IM95" s="132">
        <f t="shared" si="254"/>
        <v>0</v>
      </c>
      <c r="IN95" s="132">
        <f t="shared" si="254"/>
        <v>0</v>
      </c>
      <c r="IO95" s="132">
        <f t="shared" si="254"/>
        <v>0</v>
      </c>
      <c r="IP95" s="132">
        <f t="shared" si="254"/>
        <v>0</v>
      </c>
      <c r="IQ95" s="132">
        <f t="shared" si="254"/>
        <v>0</v>
      </c>
      <c r="IR95" s="132">
        <f t="shared" si="254"/>
        <v>0</v>
      </c>
      <c r="IS95" s="132">
        <f t="shared" si="254"/>
        <v>0</v>
      </c>
      <c r="IT95" s="132">
        <f t="shared" si="254"/>
        <v>0</v>
      </c>
      <c r="IU95" s="132">
        <f t="shared" si="254"/>
        <v>0</v>
      </c>
      <c r="IV95" s="132">
        <f t="shared" si="254"/>
        <v>0</v>
      </c>
      <c r="IW95" s="132">
        <f t="shared" si="254"/>
        <v>0</v>
      </c>
      <c r="IX95" s="132">
        <f t="shared" si="254"/>
        <v>0</v>
      </c>
      <c r="IY95" s="132">
        <f t="shared" si="254"/>
        <v>0</v>
      </c>
      <c r="IZ95" s="132">
        <f t="shared" si="254"/>
        <v>0</v>
      </c>
      <c r="JA95" s="132">
        <f t="shared" si="254"/>
        <v>0</v>
      </c>
      <c r="JB95" s="132">
        <f t="shared" si="254"/>
        <v>0</v>
      </c>
      <c r="JC95" s="132">
        <f t="shared" si="254"/>
        <v>0</v>
      </c>
      <c r="JD95" s="132">
        <f t="shared" si="254"/>
        <v>0</v>
      </c>
      <c r="JE95" s="132">
        <f t="shared" si="254"/>
        <v>0</v>
      </c>
      <c r="JF95" s="132">
        <f t="shared" si="254"/>
        <v>0</v>
      </c>
      <c r="JG95" s="132">
        <f t="shared" si="254"/>
        <v>0</v>
      </c>
      <c r="JH95" s="132">
        <f t="shared" si="254"/>
        <v>0</v>
      </c>
      <c r="JI95" s="132">
        <f t="shared" si="254"/>
        <v>0</v>
      </c>
      <c r="JJ95" s="132">
        <f t="shared" si="254"/>
        <v>0</v>
      </c>
      <c r="JK95" s="132">
        <f t="shared" si="254"/>
        <v>0</v>
      </c>
      <c r="JL95" s="132">
        <f t="shared" si="254"/>
        <v>0</v>
      </c>
      <c r="JM95" s="132">
        <f t="shared" si="254"/>
        <v>0</v>
      </c>
      <c r="JN95" s="132">
        <f t="shared" si="254"/>
        <v>0</v>
      </c>
      <c r="JO95" s="132">
        <f t="shared" si="254"/>
        <v>0</v>
      </c>
      <c r="JP95" s="132">
        <f t="shared" si="254"/>
        <v>0</v>
      </c>
      <c r="JQ95" s="132">
        <f t="shared" si="254"/>
        <v>0</v>
      </c>
      <c r="JR95" s="132">
        <f t="shared" si="254"/>
        <v>0</v>
      </c>
      <c r="JS95" s="132">
        <f t="shared" si="254"/>
        <v>0</v>
      </c>
      <c r="JT95" s="132">
        <f t="shared" si="254"/>
        <v>0</v>
      </c>
      <c r="JU95" s="132">
        <f t="shared" si="254"/>
        <v>0</v>
      </c>
      <c r="JV95" s="132">
        <f t="shared" si="254"/>
        <v>0</v>
      </c>
      <c r="JW95" s="132">
        <f t="shared" si="254"/>
        <v>0</v>
      </c>
      <c r="JX95" s="132">
        <f t="shared" si="254"/>
        <v>0</v>
      </c>
      <c r="JY95" s="132">
        <f t="shared" si="254"/>
        <v>0</v>
      </c>
      <c r="JZ95" s="132">
        <f t="shared" si="254"/>
        <v>0</v>
      </c>
      <c r="KA95" s="132">
        <f t="shared" si="254"/>
        <v>0</v>
      </c>
      <c r="KB95" s="132">
        <f t="shared" si="254"/>
        <v>0</v>
      </c>
      <c r="KC95" s="132">
        <f t="shared" si="254"/>
        <v>0</v>
      </c>
      <c r="KD95" s="132">
        <f t="shared" si="254"/>
        <v>0</v>
      </c>
      <c r="KE95" s="132">
        <f t="shared" si="254"/>
        <v>0</v>
      </c>
      <c r="KF95" s="132">
        <f t="shared" si="254"/>
        <v>0</v>
      </c>
      <c r="KG95" s="132">
        <f t="shared" si="254"/>
        <v>0</v>
      </c>
      <c r="KH95" s="132">
        <f t="shared" si="254"/>
        <v>0</v>
      </c>
      <c r="KI95" s="132">
        <f t="shared" si="254"/>
        <v>0</v>
      </c>
      <c r="KJ95" s="132">
        <f t="shared" si="254"/>
        <v>0</v>
      </c>
      <c r="KK95" s="132">
        <f t="shared" si="254"/>
        <v>0</v>
      </c>
      <c r="KL95" s="132">
        <f t="shared" si="254"/>
        <v>0</v>
      </c>
      <c r="KM95" s="132">
        <f t="shared" si="254"/>
        <v>0</v>
      </c>
      <c r="KN95" s="132">
        <f t="shared" si="254"/>
        <v>0</v>
      </c>
      <c r="KO95" s="132">
        <f t="shared" si="254"/>
        <v>0</v>
      </c>
      <c r="KP95" s="132">
        <f t="shared" si="254"/>
        <v>0</v>
      </c>
      <c r="KQ95" s="132">
        <f t="shared" si="254"/>
        <v>0</v>
      </c>
      <c r="KR95" s="132">
        <f t="shared" si="254"/>
        <v>0</v>
      </c>
      <c r="KS95" s="132">
        <f t="shared" si="254"/>
        <v>0</v>
      </c>
      <c r="KT95" s="132">
        <f t="shared" si="254"/>
        <v>0</v>
      </c>
      <c r="KU95" s="132">
        <f t="shared" si="254"/>
        <v>0</v>
      </c>
      <c r="KV95" s="132">
        <f t="shared" si="254"/>
        <v>0</v>
      </c>
      <c r="KW95" s="132">
        <f t="shared" si="254"/>
        <v>0</v>
      </c>
      <c r="KX95" s="132">
        <f t="shared" si="254"/>
        <v>0</v>
      </c>
      <c r="KY95" s="132">
        <f t="shared" si="254"/>
        <v>0</v>
      </c>
      <c r="KZ95" s="132">
        <f t="shared" si="254"/>
        <v>0</v>
      </c>
      <c r="LA95" s="132">
        <f t="shared" si="254"/>
        <v>0</v>
      </c>
      <c r="LB95" s="132">
        <f t="shared" si="254"/>
        <v>0</v>
      </c>
      <c r="LC95" s="132">
        <f t="shared" si="254"/>
        <v>0</v>
      </c>
      <c r="LD95" s="132">
        <f t="shared" si="254"/>
        <v>0</v>
      </c>
      <c r="LE95" s="132">
        <f t="shared" si="254"/>
        <v>0</v>
      </c>
      <c r="LF95" s="132">
        <f t="shared" si="254"/>
        <v>0</v>
      </c>
      <c r="LG95" s="132">
        <f t="shared" si="254"/>
        <v>0</v>
      </c>
      <c r="LH95" s="132">
        <f t="shared" si="254"/>
        <v>0</v>
      </c>
      <c r="LI95" s="132">
        <f t="shared" si="254"/>
        <v>0</v>
      </c>
      <c r="LJ95" s="132">
        <f t="shared" si="254"/>
        <v>0</v>
      </c>
      <c r="LK95" s="132">
        <f t="shared" si="254"/>
        <v>0</v>
      </c>
      <c r="LL95" s="132">
        <f t="shared" si="254"/>
        <v>0</v>
      </c>
      <c r="LM95" s="132">
        <f t="shared" si="254"/>
        <v>0</v>
      </c>
      <c r="LN95" s="132">
        <f t="shared" si="254"/>
        <v>0</v>
      </c>
      <c r="LO95" s="132">
        <f t="shared" si="254"/>
        <v>0</v>
      </c>
      <c r="LP95" s="132">
        <f t="shared" si="254"/>
        <v>0</v>
      </c>
      <c r="LQ95" s="132">
        <f t="shared" si="254"/>
        <v>0</v>
      </c>
      <c r="LR95" s="132">
        <f t="shared" si="254"/>
        <v>0</v>
      </c>
      <c r="LS95" s="132">
        <f t="shared" si="254"/>
        <v>0</v>
      </c>
      <c r="LT95" s="132">
        <f t="shared" si="254"/>
        <v>0</v>
      </c>
      <c r="LU95" s="132">
        <f t="shared" si="254"/>
        <v>0</v>
      </c>
      <c r="LV95" s="132">
        <f t="shared" si="254"/>
        <v>0</v>
      </c>
      <c r="LW95" s="132">
        <f t="shared" si="254"/>
        <v>0</v>
      </c>
      <c r="LX95" s="132">
        <f t="shared" si="254"/>
        <v>0</v>
      </c>
      <c r="LY95" s="132">
        <f t="shared" si="254"/>
        <v>0</v>
      </c>
      <c r="LZ95" s="132">
        <f t="shared" si="254"/>
        <v>0</v>
      </c>
      <c r="MA95" s="132">
        <f t="shared" si="254"/>
        <v>0</v>
      </c>
      <c r="MB95" s="132">
        <f t="shared" si="254"/>
        <v>0</v>
      </c>
      <c r="MC95" s="132">
        <f t="shared" si="254"/>
        <v>0</v>
      </c>
      <c r="MD95" s="132">
        <f t="shared" si="254"/>
        <v>0</v>
      </c>
      <c r="ME95" s="132">
        <f t="shared" si="254"/>
        <v>0</v>
      </c>
      <c r="MF95" s="132">
        <f t="shared" si="254"/>
        <v>0</v>
      </c>
      <c r="MG95" s="132">
        <f t="shared" si="254"/>
        <v>0</v>
      </c>
      <c r="MH95" s="132">
        <f t="shared" si="254"/>
        <v>0</v>
      </c>
      <c r="MI95" s="132">
        <f t="shared" si="254"/>
        <v>0</v>
      </c>
      <c r="MJ95" s="132">
        <f t="shared" si="254"/>
        <v>0</v>
      </c>
      <c r="MK95" s="132">
        <f t="shared" si="254"/>
        <v>0</v>
      </c>
      <c r="ML95" s="132">
        <f t="shared" si="254"/>
        <v>0</v>
      </c>
      <c r="MM95" s="132">
        <f t="shared" si="254"/>
        <v>0</v>
      </c>
      <c r="MN95" s="132">
        <f t="shared" si="254"/>
        <v>0</v>
      </c>
      <c r="MO95" s="132">
        <f t="shared" si="254"/>
        <v>0</v>
      </c>
      <c r="MP95" s="132">
        <f t="shared" si="254"/>
        <v>0</v>
      </c>
      <c r="MQ95" s="132">
        <f t="shared" si="254"/>
        <v>0</v>
      </c>
      <c r="MR95" s="132">
        <f t="shared" si="254"/>
        <v>0</v>
      </c>
      <c r="MS95" s="132">
        <f t="shared" si="254"/>
        <v>0</v>
      </c>
      <c r="MT95" s="132">
        <f t="shared" si="254"/>
        <v>0</v>
      </c>
      <c r="MU95" s="132">
        <f t="shared" si="254"/>
        <v>0</v>
      </c>
      <c r="MV95" s="132">
        <f t="shared" si="254"/>
        <v>0</v>
      </c>
      <c r="MW95" s="132">
        <f t="shared" si="254"/>
        <v>0</v>
      </c>
      <c r="MX95" s="132">
        <f t="shared" si="254"/>
        <v>0</v>
      </c>
      <c r="MY95" s="132">
        <f t="shared" si="254"/>
        <v>0</v>
      </c>
      <c r="MZ95" s="132">
        <f t="shared" si="254"/>
        <v>0</v>
      </c>
      <c r="NA95" s="132">
        <f t="shared" si="254"/>
        <v>0</v>
      </c>
      <c r="NB95" s="132">
        <f t="shared" si="254"/>
        <v>0</v>
      </c>
      <c r="NC95" s="132">
        <f t="shared" si="254"/>
        <v>0</v>
      </c>
      <c r="ND95" s="132">
        <f t="shared" si="254"/>
        <v>0</v>
      </c>
      <c r="NE95" s="132">
        <f t="shared" si="254"/>
        <v>0</v>
      </c>
      <c r="NF95" s="132">
        <f t="shared" si="254"/>
        <v>0</v>
      </c>
      <c r="NG95" s="132">
        <f t="shared" si="254"/>
        <v>0</v>
      </c>
      <c r="NH95" s="132">
        <f t="shared" si="254"/>
        <v>0</v>
      </c>
      <c r="NI95" s="132">
        <f t="shared" si="254"/>
        <v>0</v>
      </c>
      <c r="NJ95" s="132">
        <f t="shared" si="254"/>
        <v>0</v>
      </c>
      <c r="NK95" s="132">
        <f t="shared" si="254"/>
        <v>0</v>
      </c>
      <c r="NL95" s="132">
        <f t="shared" si="254"/>
        <v>0</v>
      </c>
      <c r="NM95" s="132">
        <f t="shared" si="254"/>
        <v>0</v>
      </c>
      <c r="NN95" s="132">
        <f t="shared" si="254"/>
        <v>0</v>
      </c>
      <c r="NO95" s="132">
        <f t="shared" si="254"/>
        <v>0</v>
      </c>
      <c r="NP95" s="132">
        <f t="shared" si="254"/>
        <v>0</v>
      </c>
      <c r="NQ95" s="132">
        <f t="shared" si="254"/>
        <v>0</v>
      </c>
      <c r="NR95" s="132">
        <f t="shared" si="254"/>
        <v>0</v>
      </c>
      <c r="NS95" s="132">
        <f t="shared" si="254"/>
        <v>0</v>
      </c>
      <c r="NT95" s="132">
        <f t="shared" si="254"/>
        <v>0</v>
      </c>
      <c r="NU95" s="132">
        <f t="shared" si="254"/>
        <v>0</v>
      </c>
      <c r="NV95" s="132">
        <f t="shared" si="254"/>
        <v>0</v>
      </c>
      <c r="NW95" s="132">
        <f t="shared" si="254"/>
        <v>0</v>
      </c>
      <c r="NX95" s="132">
        <f t="shared" si="254"/>
        <v>0</v>
      </c>
      <c r="NY95" s="132">
        <f t="shared" si="254"/>
        <v>0</v>
      </c>
      <c r="NZ95" s="132">
        <f t="shared" si="254"/>
        <v>0</v>
      </c>
      <c r="OA95" s="132">
        <f t="shared" si="254"/>
        <v>0</v>
      </c>
      <c r="OB95" s="132">
        <f t="shared" si="254"/>
        <v>0</v>
      </c>
      <c r="OC95" s="132">
        <f t="shared" si="254"/>
        <v>0</v>
      </c>
      <c r="OD95" s="132">
        <f t="shared" si="254"/>
        <v>0</v>
      </c>
      <c r="OE95" s="133">
        <f t="shared" si="254"/>
        <v>0</v>
      </c>
      <c r="OF95" s="133">
        <f t="shared" si="254"/>
        <v>0</v>
      </c>
      <c r="OG95" s="133">
        <f t="shared" si="254"/>
        <v>0</v>
      </c>
      <c r="OH95" s="133">
        <f t="shared" si="254"/>
        <v>0</v>
      </c>
      <c r="OI95" s="133">
        <f t="shared" si="254"/>
        <v>0</v>
      </c>
      <c r="OJ95" s="133">
        <f t="shared" si="254"/>
        <v>0</v>
      </c>
      <c r="OK95" s="133">
        <f t="shared" si="254"/>
        <v>0</v>
      </c>
      <c r="OL95" s="133">
        <f t="shared" si="254"/>
        <v>0</v>
      </c>
      <c r="OM95" s="133">
        <f t="shared" si="254"/>
        <v>0</v>
      </c>
      <c r="ON95" s="133">
        <f t="shared" si="254"/>
        <v>0</v>
      </c>
      <c r="OO95" s="133">
        <f t="shared" si="254"/>
        <v>0</v>
      </c>
      <c r="OP95" s="133">
        <f t="shared" si="254"/>
        <v>0</v>
      </c>
      <c r="OQ95" s="133">
        <f t="shared" si="254"/>
        <v>0</v>
      </c>
      <c r="OR95" s="133">
        <f t="shared" si="254"/>
        <v>0</v>
      </c>
      <c r="OS95" s="133">
        <f t="shared" si="254"/>
        <v>0</v>
      </c>
      <c r="OT95" s="133">
        <f t="shared" si="254"/>
        <v>0</v>
      </c>
      <c r="OU95" s="133">
        <f t="shared" si="254"/>
        <v>0</v>
      </c>
      <c r="OV95" s="133">
        <f t="shared" si="254"/>
        <v>0</v>
      </c>
      <c r="OW95" s="133">
        <f t="shared" si="254"/>
        <v>0</v>
      </c>
      <c r="OX95" s="133">
        <f t="shared" si="254"/>
        <v>0</v>
      </c>
      <c r="OY95" s="133">
        <f t="shared" si="254"/>
        <v>0</v>
      </c>
      <c r="OZ95" s="133">
        <f t="shared" si="254"/>
        <v>0</v>
      </c>
      <c r="PA95" s="133">
        <f t="shared" si="254"/>
        <v>0</v>
      </c>
      <c r="PB95" s="133">
        <f t="shared" si="254"/>
        <v>0</v>
      </c>
      <c r="PC95" s="133">
        <f t="shared" si="254"/>
        <v>0</v>
      </c>
      <c r="PD95" s="133">
        <f t="shared" si="254"/>
        <v>0</v>
      </c>
      <c r="PE95" s="133">
        <f t="shared" si="254"/>
        <v>0</v>
      </c>
      <c r="PF95" s="133">
        <f t="shared" si="254"/>
        <v>0</v>
      </c>
      <c r="PG95" s="133">
        <f t="shared" si="254"/>
        <v>0</v>
      </c>
      <c r="PH95" s="133">
        <f t="shared" si="254"/>
        <v>0</v>
      </c>
      <c r="PI95" s="133">
        <f t="shared" si="254"/>
        <v>0</v>
      </c>
      <c r="PJ95" s="133">
        <f t="shared" si="254"/>
        <v>0</v>
      </c>
      <c r="PK95" s="133">
        <f t="shared" si="254"/>
        <v>0</v>
      </c>
      <c r="PL95" s="133">
        <f t="shared" si="254"/>
        <v>0</v>
      </c>
      <c r="PM95" s="133">
        <f t="shared" si="254"/>
        <v>0</v>
      </c>
      <c r="PN95" s="133">
        <f t="shared" si="254"/>
        <v>0</v>
      </c>
      <c r="PO95" s="133">
        <f t="shared" si="254"/>
        <v>0</v>
      </c>
      <c r="PP95" s="133">
        <f t="shared" si="254"/>
        <v>0</v>
      </c>
      <c r="PQ95" s="133">
        <f t="shared" si="254"/>
        <v>0</v>
      </c>
      <c r="PR95" s="133">
        <f t="shared" si="254"/>
        <v>0</v>
      </c>
      <c r="PS95" s="133">
        <f t="shared" si="254"/>
        <v>0</v>
      </c>
      <c r="PT95" s="133">
        <f t="shared" si="254"/>
        <v>0</v>
      </c>
      <c r="PU95" s="133">
        <f t="shared" si="254"/>
        <v>0</v>
      </c>
      <c r="PV95" s="133">
        <f t="shared" si="254"/>
        <v>0</v>
      </c>
      <c r="PW95" s="133">
        <f t="shared" si="254"/>
        <v>0</v>
      </c>
      <c r="PX95" s="133">
        <f t="shared" si="254"/>
        <v>0</v>
      </c>
      <c r="PY95" s="133">
        <f t="shared" si="254"/>
        <v>0</v>
      </c>
      <c r="PZ95" s="133">
        <f t="shared" si="254"/>
        <v>0</v>
      </c>
      <c r="QA95" s="133">
        <f t="shared" si="254"/>
        <v>0</v>
      </c>
      <c r="QB95" s="133">
        <f t="shared" si="254"/>
        <v>0</v>
      </c>
      <c r="QC95" s="133">
        <f t="shared" si="254"/>
        <v>0</v>
      </c>
      <c r="QD95" s="133">
        <f t="shared" si="254"/>
        <v>0</v>
      </c>
      <c r="QE95" s="133">
        <f t="shared" si="254"/>
        <v>0</v>
      </c>
      <c r="QF95" s="133">
        <f t="shared" si="254"/>
        <v>0</v>
      </c>
      <c r="QG95" s="133">
        <f t="shared" si="254"/>
        <v>0</v>
      </c>
      <c r="QH95" s="133">
        <f t="shared" si="254"/>
        <v>0</v>
      </c>
      <c r="QI95" s="133">
        <f t="shared" si="254"/>
        <v>0</v>
      </c>
    </row>
    <row r="96" ht="21.75" customHeight="1">
      <c r="A96" s="180"/>
      <c r="B96" s="144">
        <f t="shared" si="223"/>
        <v>0</v>
      </c>
      <c r="C96" s="202"/>
      <c r="D96" s="183"/>
      <c r="E96" s="145">
        <f t="shared" si="224"/>
        <v>0</v>
      </c>
      <c r="F96" s="183"/>
      <c r="G96" s="145">
        <f t="shared" si="225"/>
        <v>0</v>
      </c>
      <c r="H96" s="9"/>
      <c r="I96" s="132"/>
      <c r="J96" s="144">
        <f t="shared" si="226"/>
        <v>0</v>
      </c>
      <c r="K96" s="147"/>
      <c r="L96" s="148"/>
      <c r="M96" s="149">
        <f t="shared" si="227"/>
        <v>0</v>
      </c>
      <c r="N96" s="148"/>
      <c r="O96" s="149">
        <f t="shared" si="228"/>
        <v>0</v>
      </c>
      <c r="P96" s="104"/>
      <c r="Q96" s="132"/>
      <c r="R96" s="144">
        <f t="shared" si="229"/>
        <v>0</v>
      </c>
      <c r="S96" s="147"/>
      <c r="T96" s="148"/>
      <c r="U96" s="149">
        <f t="shared" si="244"/>
        <v>0</v>
      </c>
      <c r="V96" s="148"/>
      <c r="W96" s="149">
        <f t="shared" si="245"/>
        <v>0</v>
      </c>
      <c r="X96" s="104"/>
      <c r="Y96" s="132"/>
      <c r="Z96" s="144">
        <f t="shared" si="230"/>
        <v>0</v>
      </c>
      <c r="AA96" s="147"/>
      <c r="AB96" s="148"/>
      <c r="AC96" s="149">
        <f t="shared" si="231"/>
        <v>0</v>
      </c>
      <c r="AD96" s="148"/>
      <c r="AE96" s="149">
        <f t="shared" si="232"/>
        <v>0</v>
      </c>
      <c r="AF96" s="9"/>
      <c r="AG96" s="9"/>
      <c r="AH96" s="132"/>
      <c r="AI96" s="144">
        <f t="shared" si="233"/>
        <v>0</v>
      </c>
      <c r="AJ96" s="147"/>
      <c r="AK96" s="148"/>
      <c r="AL96" s="149">
        <f t="shared" si="241"/>
        <v>0</v>
      </c>
      <c r="AM96" s="148"/>
      <c r="AN96" s="149">
        <f t="shared" si="242"/>
        <v>0</v>
      </c>
      <c r="AO96" s="104"/>
      <c r="AP96" s="132"/>
      <c r="AQ96" s="144">
        <f t="shared" si="234"/>
        <v>0</v>
      </c>
      <c r="AR96" s="147"/>
      <c r="AS96" s="148"/>
      <c r="AT96" s="149">
        <f t="shared" si="235"/>
        <v>0</v>
      </c>
      <c r="AU96" s="148"/>
      <c r="AV96" s="149">
        <f t="shared" si="236"/>
        <v>0</v>
      </c>
      <c r="AW96" s="104"/>
      <c r="AX96" s="132"/>
      <c r="AY96" s="144">
        <f t="shared" si="237"/>
        <v>0</v>
      </c>
      <c r="AZ96" s="147"/>
      <c r="BA96" s="148"/>
      <c r="BB96" s="149">
        <f t="shared" si="246"/>
        <v>0</v>
      </c>
      <c r="BC96" s="152"/>
      <c r="BD96" s="149">
        <f t="shared" si="247"/>
        <v>0</v>
      </c>
      <c r="BF96" s="69"/>
      <c r="BH96" s="131">
        <f t="shared" si="238"/>
        <v>0</v>
      </c>
      <c r="BI96" s="132">
        <f t="shared" si="239"/>
        <v>0</v>
      </c>
      <c r="BJ96" s="132">
        <f t="shared" ref="BJ96:QI96" si="255">+IF($A96=BJ$11,($E96+$G96))+IF($I96=BJ$11,($M96+$O96))+IF($Q96=BJ$11,($U96+$W96))+IF($Y96=BJ$11,($AC96+$AE96))+IF($AH96=BJ$11,($AL96+$AN96))+IF($AP96=BJ$11,($AT96+$AV96))+IF($AX96=BJ$11,($BB96+$BD96))</f>
        <v>0</v>
      </c>
      <c r="BK96" s="132">
        <f t="shared" si="255"/>
        <v>0</v>
      </c>
      <c r="BL96" s="132">
        <f t="shared" si="255"/>
        <v>0</v>
      </c>
      <c r="BM96" s="132">
        <f t="shared" si="255"/>
        <v>0</v>
      </c>
      <c r="BN96" s="132">
        <f t="shared" si="255"/>
        <v>0</v>
      </c>
      <c r="BO96" s="132">
        <f t="shared" si="255"/>
        <v>0</v>
      </c>
      <c r="BP96" s="132">
        <f t="shared" si="255"/>
        <v>0</v>
      </c>
      <c r="BQ96" s="132">
        <f t="shared" si="255"/>
        <v>0</v>
      </c>
      <c r="BR96" s="132">
        <f t="shared" si="255"/>
        <v>0</v>
      </c>
      <c r="BS96" s="132">
        <f t="shared" si="255"/>
        <v>0</v>
      </c>
      <c r="BT96" s="132">
        <f t="shared" si="255"/>
        <v>0</v>
      </c>
      <c r="BU96" s="132">
        <f t="shared" si="255"/>
        <v>0</v>
      </c>
      <c r="BV96" s="132">
        <f t="shared" si="255"/>
        <v>0</v>
      </c>
      <c r="BW96" s="132">
        <f t="shared" si="255"/>
        <v>0</v>
      </c>
      <c r="BX96" s="132">
        <f t="shared" si="255"/>
        <v>0</v>
      </c>
      <c r="BY96" s="132">
        <f t="shared" si="255"/>
        <v>0</v>
      </c>
      <c r="BZ96" s="132">
        <f t="shared" si="255"/>
        <v>0</v>
      </c>
      <c r="CA96" s="132">
        <f t="shared" si="255"/>
        <v>0</v>
      </c>
      <c r="CB96" s="132">
        <f t="shared" si="255"/>
        <v>0</v>
      </c>
      <c r="CC96" s="132">
        <f t="shared" si="255"/>
        <v>0</v>
      </c>
      <c r="CD96" s="132">
        <f t="shared" si="255"/>
        <v>0</v>
      </c>
      <c r="CE96" s="132">
        <f t="shared" si="255"/>
        <v>0</v>
      </c>
      <c r="CF96" s="132">
        <f t="shared" si="255"/>
        <v>0</v>
      </c>
      <c r="CG96" s="132">
        <f t="shared" si="255"/>
        <v>0</v>
      </c>
      <c r="CH96" s="132">
        <f t="shared" si="255"/>
        <v>0</v>
      </c>
      <c r="CI96" s="132">
        <f t="shared" si="255"/>
        <v>0</v>
      </c>
      <c r="CJ96" s="132">
        <f t="shared" si="255"/>
        <v>0</v>
      </c>
      <c r="CK96" s="132">
        <f t="shared" si="255"/>
        <v>0</v>
      </c>
      <c r="CL96" s="132">
        <f t="shared" si="255"/>
        <v>0</v>
      </c>
      <c r="CM96" s="132">
        <f t="shared" si="255"/>
        <v>0</v>
      </c>
      <c r="CN96" s="132">
        <f t="shared" si="255"/>
        <v>0</v>
      </c>
      <c r="CO96" s="132">
        <f t="shared" si="255"/>
        <v>0</v>
      </c>
      <c r="CP96" s="132">
        <f t="shared" si="255"/>
        <v>0</v>
      </c>
      <c r="CQ96" s="132">
        <f t="shared" si="255"/>
        <v>0</v>
      </c>
      <c r="CR96" s="132">
        <f t="shared" si="255"/>
        <v>0</v>
      </c>
      <c r="CS96" s="132">
        <f t="shared" si="255"/>
        <v>0</v>
      </c>
      <c r="CT96" s="132">
        <f t="shared" si="255"/>
        <v>0</v>
      </c>
      <c r="CU96" s="132">
        <f t="shared" si="255"/>
        <v>0</v>
      </c>
      <c r="CV96" s="132">
        <f t="shared" si="255"/>
        <v>0</v>
      </c>
      <c r="CW96" s="132">
        <f t="shared" si="255"/>
        <v>0</v>
      </c>
      <c r="CX96" s="132">
        <f t="shared" si="255"/>
        <v>0</v>
      </c>
      <c r="CY96" s="132">
        <f t="shared" si="255"/>
        <v>0</v>
      </c>
      <c r="CZ96" s="132">
        <f t="shared" si="255"/>
        <v>0</v>
      </c>
      <c r="DA96" s="132">
        <f t="shared" si="255"/>
        <v>0</v>
      </c>
      <c r="DB96" s="132">
        <f t="shared" si="255"/>
        <v>0</v>
      </c>
      <c r="DC96" s="132">
        <f t="shared" si="255"/>
        <v>0</v>
      </c>
      <c r="DD96" s="132">
        <f t="shared" si="255"/>
        <v>0</v>
      </c>
      <c r="DE96" s="132">
        <f t="shared" si="255"/>
        <v>0</v>
      </c>
      <c r="DF96" s="132">
        <f t="shared" si="255"/>
        <v>0</v>
      </c>
      <c r="DG96" s="132">
        <f t="shared" si="255"/>
        <v>0</v>
      </c>
      <c r="DH96" s="132">
        <f t="shared" si="255"/>
        <v>0</v>
      </c>
      <c r="DI96" s="132">
        <f t="shared" si="255"/>
        <v>0</v>
      </c>
      <c r="DJ96" s="132">
        <f t="shared" si="255"/>
        <v>0</v>
      </c>
      <c r="DK96" s="132">
        <f t="shared" si="255"/>
        <v>0</v>
      </c>
      <c r="DL96" s="132">
        <f t="shared" si="255"/>
        <v>0</v>
      </c>
      <c r="DM96" s="132">
        <f t="shared" si="255"/>
        <v>0</v>
      </c>
      <c r="DN96" s="132">
        <f t="shared" si="255"/>
        <v>0</v>
      </c>
      <c r="DO96" s="132">
        <f t="shared" si="255"/>
        <v>0</v>
      </c>
      <c r="DP96" s="132">
        <f t="shared" si="255"/>
        <v>0</v>
      </c>
      <c r="DQ96" s="132">
        <f t="shared" si="255"/>
        <v>0</v>
      </c>
      <c r="DR96" s="132">
        <f t="shared" si="255"/>
        <v>0</v>
      </c>
      <c r="DS96" s="132">
        <f t="shared" si="255"/>
        <v>0</v>
      </c>
      <c r="DT96" s="132">
        <f t="shared" si="255"/>
        <v>0</v>
      </c>
      <c r="DU96" s="132">
        <f t="shared" si="255"/>
        <v>0</v>
      </c>
      <c r="DV96" s="132">
        <f t="shared" si="255"/>
        <v>0</v>
      </c>
      <c r="DW96" s="132">
        <f t="shared" si="255"/>
        <v>0</v>
      </c>
      <c r="DX96" s="132">
        <f t="shared" si="255"/>
        <v>0</v>
      </c>
      <c r="DY96" s="132">
        <f t="shared" si="255"/>
        <v>0</v>
      </c>
      <c r="DZ96" s="132">
        <f t="shared" si="255"/>
        <v>0</v>
      </c>
      <c r="EA96" s="132">
        <f t="shared" si="255"/>
        <v>0</v>
      </c>
      <c r="EB96" s="132">
        <f t="shared" si="255"/>
        <v>0</v>
      </c>
      <c r="EC96" s="132">
        <f t="shared" si="255"/>
        <v>0</v>
      </c>
      <c r="ED96" s="132">
        <f t="shared" si="255"/>
        <v>0</v>
      </c>
      <c r="EE96" s="132">
        <f t="shared" si="255"/>
        <v>0</v>
      </c>
      <c r="EF96" s="132">
        <f t="shared" si="255"/>
        <v>0</v>
      </c>
      <c r="EG96" s="132">
        <f t="shared" si="255"/>
        <v>0</v>
      </c>
      <c r="EH96" s="132">
        <f t="shared" si="255"/>
        <v>0</v>
      </c>
      <c r="EI96" s="132">
        <f t="shared" si="255"/>
        <v>0</v>
      </c>
      <c r="EJ96" s="132">
        <f t="shared" si="255"/>
        <v>0</v>
      </c>
      <c r="EK96" s="132">
        <f t="shared" si="255"/>
        <v>0</v>
      </c>
      <c r="EL96" s="132">
        <f t="shared" si="255"/>
        <v>0</v>
      </c>
      <c r="EM96" s="132">
        <f t="shared" si="255"/>
        <v>0</v>
      </c>
      <c r="EN96" s="132">
        <f t="shared" si="255"/>
        <v>0</v>
      </c>
      <c r="EO96" s="132">
        <f t="shared" si="255"/>
        <v>0</v>
      </c>
      <c r="EP96" s="132">
        <f t="shared" si="255"/>
        <v>0</v>
      </c>
      <c r="EQ96" s="132">
        <f t="shared" si="255"/>
        <v>0</v>
      </c>
      <c r="ER96" s="132">
        <f t="shared" si="255"/>
        <v>0</v>
      </c>
      <c r="ES96" s="132">
        <f t="shared" si="255"/>
        <v>0</v>
      </c>
      <c r="ET96" s="132">
        <f t="shared" si="255"/>
        <v>0</v>
      </c>
      <c r="EU96" s="132">
        <f t="shared" si="255"/>
        <v>0</v>
      </c>
      <c r="EV96" s="132">
        <f t="shared" si="255"/>
        <v>0</v>
      </c>
      <c r="EW96" s="132">
        <f t="shared" si="255"/>
        <v>0</v>
      </c>
      <c r="EX96" s="132">
        <f t="shared" si="255"/>
        <v>0</v>
      </c>
      <c r="EY96" s="132">
        <f t="shared" si="255"/>
        <v>0</v>
      </c>
      <c r="EZ96" s="132">
        <f t="shared" si="255"/>
        <v>0</v>
      </c>
      <c r="FA96" s="132">
        <f t="shared" si="255"/>
        <v>0</v>
      </c>
      <c r="FB96" s="132">
        <f t="shared" si="255"/>
        <v>0</v>
      </c>
      <c r="FC96" s="132">
        <f t="shared" si="255"/>
        <v>0</v>
      </c>
      <c r="FD96" s="132">
        <f t="shared" si="255"/>
        <v>0</v>
      </c>
      <c r="FE96" s="132">
        <f t="shared" si="255"/>
        <v>0</v>
      </c>
      <c r="FF96" s="132">
        <f t="shared" si="255"/>
        <v>0</v>
      </c>
      <c r="FG96" s="132">
        <f t="shared" si="255"/>
        <v>0</v>
      </c>
      <c r="FH96" s="132">
        <f t="shared" si="255"/>
        <v>0</v>
      </c>
      <c r="FI96" s="132">
        <f t="shared" si="255"/>
        <v>0</v>
      </c>
      <c r="FJ96" s="132">
        <f t="shared" si="255"/>
        <v>0</v>
      </c>
      <c r="FK96" s="132">
        <f t="shared" si="255"/>
        <v>0</v>
      </c>
      <c r="FL96" s="132">
        <f t="shared" si="255"/>
        <v>0</v>
      </c>
      <c r="FM96" s="132">
        <f t="shared" si="255"/>
        <v>0</v>
      </c>
      <c r="FN96" s="132">
        <f t="shared" si="255"/>
        <v>0</v>
      </c>
      <c r="FO96" s="132">
        <f t="shared" si="255"/>
        <v>0</v>
      </c>
      <c r="FP96" s="132">
        <f t="shared" si="255"/>
        <v>0</v>
      </c>
      <c r="FQ96" s="132">
        <f t="shared" si="255"/>
        <v>0</v>
      </c>
      <c r="FR96" s="132">
        <f t="shared" si="255"/>
        <v>0</v>
      </c>
      <c r="FS96" s="132">
        <f t="shared" si="255"/>
        <v>0</v>
      </c>
      <c r="FT96" s="132">
        <f t="shared" si="255"/>
        <v>0</v>
      </c>
      <c r="FU96" s="132">
        <f t="shared" si="255"/>
        <v>0</v>
      </c>
      <c r="FV96" s="132">
        <f t="shared" si="255"/>
        <v>0</v>
      </c>
      <c r="FW96" s="132">
        <f t="shared" si="255"/>
        <v>0</v>
      </c>
      <c r="FX96" s="132">
        <f t="shared" si="255"/>
        <v>0</v>
      </c>
      <c r="FY96" s="132">
        <f t="shared" si="255"/>
        <v>0</v>
      </c>
      <c r="FZ96" s="132">
        <f t="shared" si="255"/>
        <v>0</v>
      </c>
      <c r="GA96" s="132">
        <f t="shared" si="255"/>
        <v>0</v>
      </c>
      <c r="GB96" s="132">
        <f t="shared" si="255"/>
        <v>0</v>
      </c>
      <c r="GC96" s="132">
        <f t="shared" si="255"/>
        <v>0</v>
      </c>
      <c r="GD96" s="132">
        <f t="shared" si="255"/>
        <v>0</v>
      </c>
      <c r="GE96" s="132">
        <f t="shared" si="255"/>
        <v>0</v>
      </c>
      <c r="GF96" s="132">
        <f t="shared" si="255"/>
        <v>0</v>
      </c>
      <c r="GG96" s="132">
        <f t="shared" si="255"/>
        <v>0</v>
      </c>
      <c r="GH96" s="132">
        <f t="shared" si="255"/>
        <v>0</v>
      </c>
      <c r="GI96" s="132">
        <f t="shared" si="255"/>
        <v>0</v>
      </c>
      <c r="GJ96" s="132">
        <f t="shared" si="255"/>
        <v>0</v>
      </c>
      <c r="GK96" s="132">
        <f t="shared" si="255"/>
        <v>0</v>
      </c>
      <c r="GL96" s="132">
        <f t="shared" si="255"/>
        <v>0</v>
      </c>
      <c r="GM96" s="132">
        <f t="shared" si="255"/>
        <v>0</v>
      </c>
      <c r="GN96" s="132">
        <f t="shared" si="255"/>
        <v>0</v>
      </c>
      <c r="GO96" s="132">
        <f t="shared" si="255"/>
        <v>0</v>
      </c>
      <c r="GP96" s="132">
        <f t="shared" si="255"/>
        <v>0</v>
      </c>
      <c r="GQ96" s="132">
        <f t="shared" si="255"/>
        <v>0</v>
      </c>
      <c r="GR96" s="132">
        <f t="shared" si="255"/>
        <v>0</v>
      </c>
      <c r="GS96" s="132">
        <f t="shared" si="255"/>
        <v>0</v>
      </c>
      <c r="GT96" s="132">
        <f t="shared" si="255"/>
        <v>0</v>
      </c>
      <c r="GU96" s="132">
        <f t="shared" si="255"/>
        <v>0</v>
      </c>
      <c r="GV96" s="132">
        <f t="shared" si="255"/>
        <v>0</v>
      </c>
      <c r="GW96" s="132">
        <f t="shared" si="255"/>
        <v>0</v>
      </c>
      <c r="GX96" s="132">
        <f t="shared" si="255"/>
        <v>0</v>
      </c>
      <c r="GY96" s="132">
        <f t="shared" si="255"/>
        <v>0</v>
      </c>
      <c r="GZ96" s="132">
        <f t="shared" si="255"/>
        <v>0</v>
      </c>
      <c r="HA96" s="132">
        <f t="shared" si="255"/>
        <v>0</v>
      </c>
      <c r="HB96" s="132">
        <f t="shared" si="255"/>
        <v>0</v>
      </c>
      <c r="HC96" s="132">
        <f t="shared" si="255"/>
        <v>0</v>
      </c>
      <c r="HD96" s="132">
        <f t="shared" si="255"/>
        <v>0</v>
      </c>
      <c r="HE96" s="132">
        <f t="shared" si="255"/>
        <v>0</v>
      </c>
      <c r="HF96" s="132">
        <f t="shared" si="255"/>
        <v>0</v>
      </c>
      <c r="HG96" s="132">
        <f t="shared" si="255"/>
        <v>0</v>
      </c>
      <c r="HH96" s="132">
        <f t="shared" si="255"/>
        <v>0</v>
      </c>
      <c r="HI96" s="132">
        <f t="shared" si="255"/>
        <v>0</v>
      </c>
      <c r="HJ96" s="132">
        <f t="shared" si="255"/>
        <v>0</v>
      </c>
      <c r="HK96" s="132">
        <f t="shared" si="255"/>
        <v>0</v>
      </c>
      <c r="HL96" s="132">
        <f t="shared" si="255"/>
        <v>0</v>
      </c>
      <c r="HM96" s="132">
        <f t="shared" si="255"/>
        <v>0</v>
      </c>
      <c r="HN96" s="132">
        <f t="shared" si="255"/>
        <v>0</v>
      </c>
      <c r="HO96" s="132">
        <f t="shared" si="255"/>
        <v>0</v>
      </c>
      <c r="HP96" s="132">
        <f t="shared" si="255"/>
        <v>0</v>
      </c>
      <c r="HQ96" s="132">
        <f t="shared" si="255"/>
        <v>0</v>
      </c>
      <c r="HR96" s="132">
        <f t="shared" si="255"/>
        <v>0</v>
      </c>
      <c r="HS96" s="132">
        <f t="shared" si="255"/>
        <v>0</v>
      </c>
      <c r="HT96" s="132">
        <f t="shared" si="255"/>
        <v>0</v>
      </c>
      <c r="HU96" s="132">
        <f t="shared" si="255"/>
        <v>0</v>
      </c>
      <c r="HV96" s="132">
        <f t="shared" si="255"/>
        <v>0</v>
      </c>
      <c r="HW96" s="132">
        <f t="shared" si="255"/>
        <v>0</v>
      </c>
      <c r="HX96" s="132">
        <f t="shared" si="255"/>
        <v>0</v>
      </c>
      <c r="HY96" s="132">
        <f t="shared" si="255"/>
        <v>0</v>
      </c>
      <c r="HZ96" s="132">
        <f t="shared" si="255"/>
        <v>0</v>
      </c>
      <c r="IA96" s="132">
        <f t="shared" si="255"/>
        <v>0</v>
      </c>
      <c r="IB96" s="132">
        <f t="shared" si="255"/>
        <v>0</v>
      </c>
      <c r="IC96" s="132">
        <f t="shared" si="255"/>
        <v>0</v>
      </c>
      <c r="ID96" s="132">
        <f t="shared" si="255"/>
        <v>0</v>
      </c>
      <c r="IE96" s="132">
        <f t="shared" si="255"/>
        <v>0</v>
      </c>
      <c r="IF96" s="132">
        <f t="shared" si="255"/>
        <v>0</v>
      </c>
      <c r="IG96" s="132">
        <f t="shared" si="255"/>
        <v>0</v>
      </c>
      <c r="IH96" s="132">
        <f t="shared" si="255"/>
        <v>0</v>
      </c>
      <c r="II96" s="132">
        <f t="shared" si="255"/>
        <v>0</v>
      </c>
      <c r="IJ96" s="132">
        <f t="shared" si="255"/>
        <v>0</v>
      </c>
      <c r="IK96" s="132">
        <f t="shared" si="255"/>
        <v>0</v>
      </c>
      <c r="IL96" s="132">
        <f t="shared" si="255"/>
        <v>0</v>
      </c>
      <c r="IM96" s="132">
        <f t="shared" si="255"/>
        <v>0</v>
      </c>
      <c r="IN96" s="132">
        <f t="shared" si="255"/>
        <v>0</v>
      </c>
      <c r="IO96" s="132">
        <f t="shared" si="255"/>
        <v>0</v>
      </c>
      <c r="IP96" s="132">
        <f t="shared" si="255"/>
        <v>0</v>
      </c>
      <c r="IQ96" s="132">
        <f t="shared" si="255"/>
        <v>0</v>
      </c>
      <c r="IR96" s="132">
        <f t="shared" si="255"/>
        <v>0</v>
      </c>
      <c r="IS96" s="132">
        <f t="shared" si="255"/>
        <v>0</v>
      </c>
      <c r="IT96" s="132">
        <f t="shared" si="255"/>
        <v>0</v>
      </c>
      <c r="IU96" s="132">
        <f t="shared" si="255"/>
        <v>0</v>
      </c>
      <c r="IV96" s="132">
        <f t="shared" si="255"/>
        <v>0</v>
      </c>
      <c r="IW96" s="132">
        <f t="shared" si="255"/>
        <v>0</v>
      </c>
      <c r="IX96" s="132">
        <f t="shared" si="255"/>
        <v>0</v>
      </c>
      <c r="IY96" s="132">
        <f t="shared" si="255"/>
        <v>0</v>
      </c>
      <c r="IZ96" s="132">
        <f t="shared" si="255"/>
        <v>0</v>
      </c>
      <c r="JA96" s="132">
        <f t="shared" si="255"/>
        <v>0</v>
      </c>
      <c r="JB96" s="132">
        <f t="shared" si="255"/>
        <v>0</v>
      </c>
      <c r="JC96" s="132">
        <f t="shared" si="255"/>
        <v>0</v>
      </c>
      <c r="JD96" s="132">
        <f t="shared" si="255"/>
        <v>0</v>
      </c>
      <c r="JE96" s="132">
        <f t="shared" si="255"/>
        <v>0</v>
      </c>
      <c r="JF96" s="132">
        <f t="shared" si="255"/>
        <v>0</v>
      </c>
      <c r="JG96" s="132">
        <f t="shared" si="255"/>
        <v>0</v>
      </c>
      <c r="JH96" s="132">
        <f t="shared" si="255"/>
        <v>0</v>
      </c>
      <c r="JI96" s="132">
        <f t="shared" si="255"/>
        <v>0</v>
      </c>
      <c r="JJ96" s="132">
        <f t="shared" si="255"/>
        <v>0</v>
      </c>
      <c r="JK96" s="132">
        <f t="shared" si="255"/>
        <v>0</v>
      </c>
      <c r="JL96" s="132">
        <f t="shared" si="255"/>
        <v>0</v>
      </c>
      <c r="JM96" s="132">
        <f t="shared" si="255"/>
        <v>0</v>
      </c>
      <c r="JN96" s="132">
        <f t="shared" si="255"/>
        <v>0</v>
      </c>
      <c r="JO96" s="132">
        <f t="shared" si="255"/>
        <v>0</v>
      </c>
      <c r="JP96" s="132">
        <f t="shared" si="255"/>
        <v>0</v>
      </c>
      <c r="JQ96" s="132">
        <f t="shared" si="255"/>
        <v>0</v>
      </c>
      <c r="JR96" s="132">
        <f t="shared" si="255"/>
        <v>0</v>
      </c>
      <c r="JS96" s="132">
        <f t="shared" si="255"/>
        <v>0</v>
      </c>
      <c r="JT96" s="132">
        <f t="shared" si="255"/>
        <v>0</v>
      </c>
      <c r="JU96" s="132">
        <f t="shared" si="255"/>
        <v>0</v>
      </c>
      <c r="JV96" s="132">
        <f t="shared" si="255"/>
        <v>0</v>
      </c>
      <c r="JW96" s="132">
        <f t="shared" si="255"/>
        <v>0</v>
      </c>
      <c r="JX96" s="132">
        <f t="shared" si="255"/>
        <v>0</v>
      </c>
      <c r="JY96" s="132">
        <f t="shared" si="255"/>
        <v>0</v>
      </c>
      <c r="JZ96" s="132">
        <f t="shared" si="255"/>
        <v>0</v>
      </c>
      <c r="KA96" s="132">
        <f t="shared" si="255"/>
        <v>0</v>
      </c>
      <c r="KB96" s="132">
        <f t="shared" si="255"/>
        <v>0</v>
      </c>
      <c r="KC96" s="132">
        <f t="shared" si="255"/>
        <v>0</v>
      </c>
      <c r="KD96" s="132">
        <f t="shared" si="255"/>
        <v>0</v>
      </c>
      <c r="KE96" s="132">
        <f t="shared" si="255"/>
        <v>0</v>
      </c>
      <c r="KF96" s="132">
        <f t="shared" si="255"/>
        <v>0</v>
      </c>
      <c r="KG96" s="132">
        <f t="shared" si="255"/>
        <v>0</v>
      </c>
      <c r="KH96" s="132">
        <f t="shared" si="255"/>
        <v>0</v>
      </c>
      <c r="KI96" s="132">
        <f t="shared" si="255"/>
        <v>0</v>
      </c>
      <c r="KJ96" s="132">
        <f t="shared" si="255"/>
        <v>0</v>
      </c>
      <c r="KK96" s="132">
        <f t="shared" si="255"/>
        <v>0</v>
      </c>
      <c r="KL96" s="132">
        <f t="shared" si="255"/>
        <v>0</v>
      </c>
      <c r="KM96" s="132">
        <f t="shared" si="255"/>
        <v>0</v>
      </c>
      <c r="KN96" s="132">
        <f t="shared" si="255"/>
        <v>0</v>
      </c>
      <c r="KO96" s="132">
        <f t="shared" si="255"/>
        <v>0</v>
      </c>
      <c r="KP96" s="132">
        <f t="shared" si="255"/>
        <v>0</v>
      </c>
      <c r="KQ96" s="132">
        <f t="shared" si="255"/>
        <v>0</v>
      </c>
      <c r="KR96" s="132">
        <f t="shared" si="255"/>
        <v>0</v>
      </c>
      <c r="KS96" s="132">
        <f t="shared" si="255"/>
        <v>0</v>
      </c>
      <c r="KT96" s="132">
        <f t="shared" si="255"/>
        <v>0</v>
      </c>
      <c r="KU96" s="132">
        <f t="shared" si="255"/>
        <v>0</v>
      </c>
      <c r="KV96" s="132">
        <f t="shared" si="255"/>
        <v>0</v>
      </c>
      <c r="KW96" s="132">
        <f t="shared" si="255"/>
        <v>0</v>
      </c>
      <c r="KX96" s="132">
        <f t="shared" si="255"/>
        <v>0</v>
      </c>
      <c r="KY96" s="132">
        <f t="shared" si="255"/>
        <v>0</v>
      </c>
      <c r="KZ96" s="132">
        <f t="shared" si="255"/>
        <v>0</v>
      </c>
      <c r="LA96" s="132">
        <f t="shared" si="255"/>
        <v>0</v>
      </c>
      <c r="LB96" s="132">
        <f t="shared" si="255"/>
        <v>0</v>
      </c>
      <c r="LC96" s="132">
        <f t="shared" si="255"/>
        <v>0</v>
      </c>
      <c r="LD96" s="132">
        <f t="shared" si="255"/>
        <v>0</v>
      </c>
      <c r="LE96" s="132">
        <f t="shared" si="255"/>
        <v>0</v>
      </c>
      <c r="LF96" s="132">
        <f t="shared" si="255"/>
        <v>0</v>
      </c>
      <c r="LG96" s="132">
        <f t="shared" si="255"/>
        <v>0</v>
      </c>
      <c r="LH96" s="132">
        <f t="shared" si="255"/>
        <v>0</v>
      </c>
      <c r="LI96" s="132">
        <f t="shared" si="255"/>
        <v>0</v>
      </c>
      <c r="LJ96" s="132">
        <f t="shared" si="255"/>
        <v>0</v>
      </c>
      <c r="LK96" s="132">
        <f t="shared" si="255"/>
        <v>0</v>
      </c>
      <c r="LL96" s="132">
        <f t="shared" si="255"/>
        <v>0</v>
      </c>
      <c r="LM96" s="132">
        <f t="shared" si="255"/>
        <v>0</v>
      </c>
      <c r="LN96" s="132">
        <f t="shared" si="255"/>
        <v>0</v>
      </c>
      <c r="LO96" s="132">
        <f t="shared" si="255"/>
        <v>0</v>
      </c>
      <c r="LP96" s="132">
        <f t="shared" si="255"/>
        <v>0</v>
      </c>
      <c r="LQ96" s="132">
        <f t="shared" si="255"/>
        <v>0</v>
      </c>
      <c r="LR96" s="132">
        <f t="shared" si="255"/>
        <v>0</v>
      </c>
      <c r="LS96" s="132">
        <f t="shared" si="255"/>
        <v>0</v>
      </c>
      <c r="LT96" s="132">
        <f t="shared" si="255"/>
        <v>0</v>
      </c>
      <c r="LU96" s="132">
        <f t="shared" si="255"/>
        <v>0</v>
      </c>
      <c r="LV96" s="132">
        <f t="shared" si="255"/>
        <v>0</v>
      </c>
      <c r="LW96" s="132">
        <f t="shared" si="255"/>
        <v>0</v>
      </c>
      <c r="LX96" s="132">
        <f t="shared" si="255"/>
        <v>0</v>
      </c>
      <c r="LY96" s="132">
        <f t="shared" si="255"/>
        <v>0</v>
      </c>
      <c r="LZ96" s="132">
        <f t="shared" si="255"/>
        <v>0</v>
      </c>
      <c r="MA96" s="132">
        <f t="shared" si="255"/>
        <v>0</v>
      </c>
      <c r="MB96" s="132">
        <f t="shared" si="255"/>
        <v>0</v>
      </c>
      <c r="MC96" s="132">
        <f t="shared" si="255"/>
        <v>0</v>
      </c>
      <c r="MD96" s="132">
        <f t="shared" si="255"/>
        <v>0</v>
      </c>
      <c r="ME96" s="132">
        <f t="shared" si="255"/>
        <v>0</v>
      </c>
      <c r="MF96" s="132">
        <f t="shared" si="255"/>
        <v>0</v>
      </c>
      <c r="MG96" s="132">
        <f t="shared" si="255"/>
        <v>0</v>
      </c>
      <c r="MH96" s="132">
        <f t="shared" si="255"/>
        <v>0</v>
      </c>
      <c r="MI96" s="132">
        <f t="shared" si="255"/>
        <v>0</v>
      </c>
      <c r="MJ96" s="132">
        <f t="shared" si="255"/>
        <v>0</v>
      </c>
      <c r="MK96" s="132">
        <f t="shared" si="255"/>
        <v>0</v>
      </c>
      <c r="ML96" s="132">
        <f t="shared" si="255"/>
        <v>0</v>
      </c>
      <c r="MM96" s="132">
        <f t="shared" si="255"/>
        <v>0</v>
      </c>
      <c r="MN96" s="132">
        <f t="shared" si="255"/>
        <v>0</v>
      </c>
      <c r="MO96" s="132">
        <f t="shared" si="255"/>
        <v>0</v>
      </c>
      <c r="MP96" s="132">
        <f t="shared" si="255"/>
        <v>0</v>
      </c>
      <c r="MQ96" s="132">
        <f t="shared" si="255"/>
        <v>0</v>
      </c>
      <c r="MR96" s="132">
        <f t="shared" si="255"/>
        <v>0</v>
      </c>
      <c r="MS96" s="132">
        <f t="shared" si="255"/>
        <v>0</v>
      </c>
      <c r="MT96" s="132">
        <f t="shared" si="255"/>
        <v>0</v>
      </c>
      <c r="MU96" s="132">
        <f t="shared" si="255"/>
        <v>0</v>
      </c>
      <c r="MV96" s="132">
        <f t="shared" si="255"/>
        <v>0</v>
      </c>
      <c r="MW96" s="132">
        <f t="shared" si="255"/>
        <v>0</v>
      </c>
      <c r="MX96" s="132">
        <f t="shared" si="255"/>
        <v>0</v>
      </c>
      <c r="MY96" s="132">
        <f t="shared" si="255"/>
        <v>0</v>
      </c>
      <c r="MZ96" s="132">
        <f t="shared" si="255"/>
        <v>0</v>
      </c>
      <c r="NA96" s="132">
        <f t="shared" si="255"/>
        <v>0</v>
      </c>
      <c r="NB96" s="132">
        <f t="shared" si="255"/>
        <v>0</v>
      </c>
      <c r="NC96" s="132">
        <f t="shared" si="255"/>
        <v>0</v>
      </c>
      <c r="ND96" s="132">
        <f t="shared" si="255"/>
        <v>0</v>
      </c>
      <c r="NE96" s="132">
        <f t="shared" si="255"/>
        <v>0</v>
      </c>
      <c r="NF96" s="132">
        <f t="shared" si="255"/>
        <v>0</v>
      </c>
      <c r="NG96" s="132">
        <f t="shared" si="255"/>
        <v>0</v>
      </c>
      <c r="NH96" s="132">
        <f t="shared" si="255"/>
        <v>0</v>
      </c>
      <c r="NI96" s="132">
        <f t="shared" si="255"/>
        <v>0</v>
      </c>
      <c r="NJ96" s="132">
        <f t="shared" si="255"/>
        <v>0</v>
      </c>
      <c r="NK96" s="132">
        <f t="shared" si="255"/>
        <v>0</v>
      </c>
      <c r="NL96" s="132">
        <f t="shared" si="255"/>
        <v>0</v>
      </c>
      <c r="NM96" s="132">
        <f t="shared" si="255"/>
        <v>0</v>
      </c>
      <c r="NN96" s="132">
        <f t="shared" si="255"/>
        <v>0</v>
      </c>
      <c r="NO96" s="132">
        <f t="shared" si="255"/>
        <v>0</v>
      </c>
      <c r="NP96" s="132">
        <f t="shared" si="255"/>
        <v>0</v>
      </c>
      <c r="NQ96" s="132">
        <f t="shared" si="255"/>
        <v>0</v>
      </c>
      <c r="NR96" s="132">
        <f t="shared" si="255"/>
        <v>0</v>
      </c>
      <c r="NS96" s="132">
        <f t="shared" si="255"/>
        <v>0</v>
      </c>
      <c r="NT96" s="132">
        <f t="shared" si="255"/>
        <v>0</v>
      </c>
      <c r="NU96" s="132">
        <f t="shared" si="255"/>
        <v>0</v>
      </c>
      <c r="NV96" s="132">
        <f t="shared" si="255"/>
        <v>0</v>
      </c>
      <c r="NW96" s="132">
        <f t="shared" si="255"/>
        <v>0</v>
      </c>
      <c r="NX96" s="132">
        <f t="shared" si="255"/>
        <v>0</v>
      </c>
      <c r="NY96" s="132">
        <f t="shared" si="255"/>
        <v>0</v>
      </c>
      <c r="NZ96" s="132">
        <f t="shared" si="255"/>
        <v>0</v>
      </c>
      <c r="OA96" s="132">
        <f t="shared" si="255"/>
        <v>0</v>
      </c>
      <c r="OB96" s="132">
        <f t="shared" si="255"/>
        <v>0</v>
      </c>
      <c r="OC96" s="132">
        <f t="shared" si="255"/>
        <v>0</v>
      </c>
      <c r="OD96" s="132">
        <f t="shared" si="255"/>
        <v>0</v>
      </c>
      <c r="OE96" s="133">
        <f t="shared" si="255"/>
        <v>0</v>
      </c>
      <c r="OF96" s="133">
        <f t="shared" si="255"/>
        <v>0</v>
      </c>
      <c r="OG96" s="133">
        <f t="shared" si="255"/>
        <v>0</v>
      </c>
      <c r="OH96" s="133">
        <f t="shared" si="255"/>
        <v>0</v>
      </c>
      <c r="OI96" s="133">
        <f t="shared" si="255"/>
        <v>0</v>
      </c>
      <c r="OJ96" s="133">
        <f t="shared" si="255"/>
        <v>0</v>
      </c>
      <c r="OK96" s="133">
        <f t="shared" si="255"/>
        <v>0</v>
      </c>
      <c r="OL96" s="133">
        <f t="shared" si="255"/>
        <v>0</v>
      </c>
      <c r="OM96" s="133">
        <f t="shared" si="255"/>
        <v>0</v>
      </c>
      <c r="ON96" s="133">
        <f t="shared" si="255"/>
        <v>0</v>
      </c>
      <c r="OO96" s="133">
        <f t="shared" si="255"/>
        <v>0</v>
      </c>
      <c r="OP96" s="133">
        <f t="shared" si="255"/>
        <v>0</v>
      </c>
      <c r="OQ96" s="133">
        <f t="shared" si="255"/>
        <v>0</v>
      </c>
      <c r="OR96" s="133">
        <f t="shared" si="255"/>
        <v>0</v>
      </c>
      <c r="OS96" s="133">
        <f t="shared" si="255"/>
        <v>0</v>
      </c>
      <c r="OT96" s="133">
        <f t="shared" si="255"/>
        <v>0</v>
      </c>
      <c r="OU96" s="133">
        <f t="shared" si="255"/>
        <v>0</v>
      </c>
      <c r="OV96" s="133">
        <f t="shared" si="255"/>
        <v>0</v>
      </c>
      <c r="OW96" s="133">
        <f t="shared" si="255"/>
        <v>0</v>
      </c>
      <c r="OX96" s="133">
        <f t="shared" si="255"/>
        <v>0</v>
      </c>
      <c r="OY96" s="133">
        <f t="shared" si="255"/>
        <v>0</v>
      </c>
      <c r="OZ96" s="133">
        <f t="shared" si="255"/>
        <v>0</v>
      </c>
      <c r="PA96" s="133">
        <f t="shared" si="255"/>
        <v>0</v>
      </c>
      <c r="PB96" s="133">
        <f t="shared" si="255"/>
        <v>0</v>
      </c>
      <c r="PC96" s="133">
        <f t="shared" si="255"/>
        <v>0</v>
      </c>
      <c r="PD96" s="133">
        <f t="shared" si="255"/>
        <v>0</v>
      </c>
      <c r="PE96" s="133">
        <f t="shared" si="255"/>
        <v>0</v>
      </c>
      <c r="PF96" s="133">
        <f t="shared" si="255"/>
        <v>0</v>
      </c>
      <c r="PG96" s="133">
        <f t="shared" si="255"/>
        <v>0</v>
      </c>
      <c r="PH96" s="133">
        <f t="shared" si="255"/>
        <v>0</v>
      </c>
      <c r="PI96" s="133">
        <f t="shared" si="255"/>
        <v>0</v>
      </c>
      <c r="PJ96" s="133">
        <f t="shared" si="255"/>
        <v>0</v>
      </c>
      <c r="PK96" s="133">
        <f t="shared" si="255"/>
        <v>0</v>
      </c>
      <c r="PL96" s="133">
        <f t="shared" si="255"/>
        <v>0</v>
      </c>
      <c r="PM96" s="133">
        <f t="shared" si="255"/>
        <v>0</v>
      </c>
      <c r="PN96" s="133">
        <f t="shared" si="255"/>
        <v>0</v>
      </c>
      <c r="PO96" s="133">
        <f t="shared" si="255"/>
        <v>0</v>
      </c>
      <c r="PP96" s="133">
        <f t="shared" si="255"/>
        <v>0</v>
      </c>
      <c r="PQ96" s="133">
        <f t="shared" si="255"/>
        <v>0</v>
      </c>
      <c r="PR96" s="133">
        <f t="shared" si="255"/>
        <v>0</v>
      </c>
      <c r="PS96" s="133">
        <f t="shared" si="255"/>
        <v>0</v>
      </c>
      <c r="PT96" s="133">
        <f t="shared" si="255"/>
        <v>0</v>
      </c>
      <c r="PU96" s="133">
        <f t="shared" si="255"/>
        <v>0</v>
      </c>
      <c r="PV96" s="133">
        <f t="shared" si="255"/>
        <v>0</v>
      </c>
      <c r="PW96" s="133">
        <f t="shared" si="255"/>
        <v>0</v>
      </c>
      <c r="PX96" s="133">
        <f t="shared" si="255"/>
        <v>0</v>
      </c>
      <c r="PY96" s="133">
        <f t="shared" si="255"/>
        <v>0</v>
      </c>
      <c r="PZ96" s="133">
        <f t="shared" si="255"/>
        <v>0</v>
      </c>
      <c r="QA96" s="133">
        <f t="shared" si="255"/>
        <v>0</v>
      </c>
      <c r="QB96" s="133">
        <f t="shared" si="255"/>
        <v>0</v>
      </c>
      <c r="QC96" s="133">
        <f t="shared" si="255"/>
        <v>0</v>
      </c>
      <c r="QD96" s="133">
        <f t="shared" si="255"/>
        <v>0</v>
      </c>
      <c r="QE96" s="133">
        <f t="shared" si="255"/>
        <v>0</v>
      </c>
      <c r="QF96" s="133">
        <f t="shared" si="255"/>
        <v>0</v>
      </c>
      <c r="QG96" s="133">
        <f t="shared" si="255"/>
        <v>0</v>
      </c>
      <c r="QH96" s="133">
        <f t="shared" si="255"/>
        <v>0</v>
      </c>
      <c r="QI96" s="133">
        <f t="shared" si="255"/>
        <v>0</v>
      </c>
    </row>
    <row r="97" ht="21.75" customHeight="1">
      <c r="B97" s="68"/>
      <c r="C97" s="68"/>
      <c r="D97" s="68"/>
      <c r="E97" s="68"/>
      <c r="F97" s="68"/>
      <c r="G97" s="68"/>
      <c r="J97" s="68"/>
      <c r="K97" s="68"/>
      <c r="L97" s="68"/>
      <c r="M97" s="68"/>
      <c r="N97" s="68"/>
      <c r="O97" s="68"/>
      <c r="P97" s="104"/>
      <c r="R97" s="68"/>
      <c r="S97" s="68"/>
      <c r="T97" s="68"/>
      <c r="U97" s="68"/>
      <c r="V97" s="68"/>
      <c r="W97" s="68"/>
      <c r="X97" s="104"/>
      <c r="Z97" s="68"/>
      <c r="AA97" s="68"/>
      <c r="AB97" s="68"/>
      <c r="AC97" s="68"/>
      <c r="AD97" s="68"/>
      <c r="AE97" s="68"/>
      <c r="AI97" s="68"/>
      <c r="AJ97" s="68"/>
      <c r="AK97" s="68"/>
      <c r="AL97" s="68"/>
      <c r="AM97" s="68"/>
      <c r="AN97" s="68"/>
      <c r="AO97" s="104"/>
      <c r="AQ97" s="68"/>
      <c r="AR97" s="68"/>
      <c r="AS97" s="68"/>
      <c r="AT97" s="68"/>
      <c r="AU97" s="68"/>
      <c r="AV97" s="68"/>
      <c r="AW97" s="104"/>
      <c r="AY97" s="68"/>
      <c r="AZ97" s="68"/>
      <c r="BA97" s="68"/>
      <c r="BB97" s="104"/>
      <c r="BC97" s="104"/>
      <c r="BF97" s="69"/>
      <c r="BH97" s="131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  <c r="CE97" s="132"/>
      <c r="CF97" s="132"/>
      <c r="CG97" s="132"/>
      <c r="CH97" s="132"/>
      <c r="CI97" s="132"/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  <c r="CV97" s="132"/>
      <c r="CW97" s="132"/>
      <c r="CX97" s="132"/>
      <c r="CY97" s="132"/>
      <c r="CZ97" s="132"/>
      <c r="DA97" s="132"/>
      <c r="DB97" s="132"/>
      <c r="DC97" s="132"/>
      <c r="DD97" s="132"/>
      <c r="DE97" s="132"/>
      <c r="DF97" s="132"/>
      <c r="DG97" s="132"/>
      <c r="DH97" s="132"/>
      <c r="DI97" s="132"/>
      <c r="DJ97" s="132"/>
      <c r="DK97" s="132"/>
      <c r="DL97" s="132"/>
      <c r="DM97" s="132"/>
      <c r="DN97" s="132"/>
      <c r="DO97" s="132"/>
      <c r="DP97" s="132"/>
      <c r="DQ97" s="132"/>
      <c r="DR97" s="132"/>
      <c r="DS97" s="132"/>
      <c r="DT97" s="132"/>
      <c r="DU97" s="132"/>
      <c r="DV97" s="132"/>
      <c r="DW97" s="132"/>
      <c r="DX97" s="132"/>
      <c r="DY97" s="132"/>
      <c r="DZ97" s="132"/>
      <c r="EA97" s="132"/>
      <c r="EB97" s="132"/>
      <c r="EC97" s="132"/>
      <c r="ED97" s="132"/>
      <c r="EE97" s="132"/>
      <c r="EF97" s="132"/>
      <c r="EG97" s="132"/>
      <c r="EH97" s="132"/>
      <c r="EI97" s="132"/>
      <c r="EJ97" s="132"/>
      <c r="EK97" s="132"/>
      <c r="EL97" s="132"/>
      <c r="EM97" s="132"/>
      <c r="EN97" s="132"/>
      <c r="EO97" s="132"/>
      <c r="EP97" s="132"/>
      <c r="EQ97" s="132"/>
      <c r="ER97" s="132"/>
      <c r="ES97" s="132"/>
      <c r="ET97" s="132"/>
      <c r="EU97" s="132"/>
      <c r="EV97" s="132"/>
      <c r="EW97" s="132"/>
      <c r="EX97" s="132"/>
      <c r="EY97" s="132"/>
      <c r="EZ97" s="132"/>
      <c r="FA97" s="132"/>
      <c r="FB97" s="132"/>
      <c r="FC97" s="132"/>
      <c r="FD97" s="132"/>
      <c r="FE97" s="132"/>
      <c r="FF97" s="132"/>
      <c r="FG97" s="132"/>
      <c r="FH97" s="132"/>
      <c r="FI97" s="132"/>
      <c r="FJ97" s="132"/>
      <c r="FK97" s="132"/>
      <c r="FL97" s="132"/>
      <c r="FM97" s="132"/>
      <c r="FN97" s="132"/>
      <c r="FO97" s="132"/>
      <c r="FP97" s="132"/>
      <c r="FQ97" s="132"/>
      <c r="FR97" s="132"/>
      <c r="FS97" s="132"/>
      <c r="FT97" s="132"/>
      <c r="FU97" s="132"/>
      <c r="FV97" s="132"/>
      <c r="FW97" s="132"/>
      <c r="FX97" s="132"/>
      <c r="FY97" s="132"/>
      <c r="FZ97" s="132"/>
      <c r="GA97" s="132"/>
      <c r="GB97" s="132"/>
      <c r="GC97" s="132"/>
      <c r="GD97" s="132"/>
      <c r="GE97" s="132"/>
      <c r="GF97" s="132"/>
      <c r="GG97" s="132"/>
      <c r="GH97" s="132"/>
      <c r="GI97" s="132"/>
      <c r="GJ97" s="132"/>
      <c r="GK97" s="132"/>
      <c r="GL97" s="132"/>
      <c r="GM97" s="132"/>
      <c r="GN97" s="132"/>
      <c r="GO97" s="132"/>
      <c r="GP97" s="132"/>
      <c r="GQ97" s="132"/>
      <c r="GR97" s="132"/>
      <c r="GS97" s="132"/>
      <c r="GT97" s="132"/>
      <c r="GU97" s="132"/>
      <c r="GV97" s="132"/>
      <c r="GW97" s="132"/>
      <c r="GX97" s="132"/>
      <c r="GY97" s="132"/>
      <c r="GZ97" s="132"/>
      <c r="HA97" s="132"/>
      <c r="HB97" s="132"/>
      <c r="HC97" s="132"/>
      <c r="HD97" s="132"/>
      <c r="HE97" s="132"/>
      <c r="HF97" s="132"/>
      <c r="HG97" s="132"/>
      <c r="HH97" s="132"/>
      <c r="HI97" s="132"/>
      <c r="HJ97" s="132"/>
      <c r="HK97" s="132"/>
      <c r="HL97" s="132"/>
      <c r="HM97" s="132"/>
      <c r="HN97" s="132"/>
      <c r="HO97" s="132"/>
      <c r="HP97" s="132"/>
      <c r="HQ97" s="132"/>
      <c r="HR97" s="132"/>
      <c r="HS97" s="132"/>
      <c r="HT97" s="132"/>
      <c r="HU97" s="132"/>
      <c r="HV97" s="132"/>
      <c r="HW97" s="132"/>
      <c r="HX97" s="132"/>
      <c r="HY97" s="132"/>
      <c r="HZ97" s="132"/>
      <c r="IA97" s="132"/>
      <c r="IB97" s="132"/>
      <c r="IC97" s="132"/>
      <c r="ID97" s="132"/>
      <c r="IE97" s="132"/>
      <c r="IF97" s="132"/>
      <c r="IG97" s="132"/>
      <c r="IH97" s="132"/>
      <c r="II97" s="132"/>
      <c r="IJ97" s="132"/>
      <c r="IK97" s="132"/>
      <c r="IL97" s="132"/>
      <c r="IM97" s="132"/>
      <c r="IN97" s="132"/>
      <c r="IO97" s="132"/>
      <c r="IP97" s="132"/>
      <c r="IQ97" s="132"/>
      <c r="IR97" s="132"/>
      <c r="IS97" s="132"/>
      <c r="IT97" s="132"/>
      <c r="IU97" s="132"/>
      <c r="IV97" s="132"/>
      <c r="IW97" s="132"/>
      <c r="IX97" s="132"/>
      <c r="IY97" s="132"/>
      <c r="IZ97" s="132"/>
      <c r="JA97" s="132"/>
      <c r="JB97" s="132"/>
      <c r="JC97" s="132"/>
      <c r="JD97" s="132"/>
      <c r="JE97" s="132"/>
      <c r="JF97" s="132"/>
      <c r="JG97" s="132"/>
      <c r="JH97" s="132"/>
      <c r="JI97" s="132"/>
      <c r="JJ97" s="132"/>
      <c r="JK97" s="132"/>
      <c r="JL97" s="132"/>
      <c r="JM97" s="132"/>
      <c r="JN97" s="132"/>
      <c r="JO97" s="132"/>
      <c r="JP97" s="132"/>
      <c r="JQ97" s="132"/>
      <c r="JR97" s="132"/>
      <c r="JS97" s="132"/>
      <c r="JT97" s="132"/>
      <c r="JU97" s="132"/>
      <c r="JV97" s="132"/>
      <c r="JW97" s="132"/>
      <c r="JX97" s="132"/>
      <c r="JY97" s="132"/>
      <c r="JZ97" s="132"/>
      <c r="KA97" s="132"/>
      <c r="KB97" s="132"/>
      <c r="KC97" s="132"/>
      <c r="KD97" s="132"/>
      <c r="KE97" s="132"/>
      <c r="KF97" s="132"/>
      <c r="KG97" s="132"/>
      <c r="KH97" s="132"/>
      <c r="KI97" s="132"/>
      <c r="KJ97" s="132"/>
      <c r="KK97" s="132"/>
      <c r="KL97" s="132"/>
      <c r="KM97" s="132"/>
      <c r="KN97" s="132"/>
      <c r="KO97" s="132"/>
      <c r="KP97" s="132"/>
      <c r="KQ97" s="132"/>
      <c r="KR97" s="132"/>
      <c r="KS97" s="132"/>
      <c r="KT97" s="132"/>
      <c r="KU97" s="132"/>
      <c r="KV97" s="132"/>
      <c r="KW97" s="132"/>
      <c r="KX97" s="132"/>
      <c r="KY97" s="132"/>
      <c r="KZ97" s="132"/>
      <c r="LA97" s="132"/>
      <c r="LB97" s="132"/>
      <c r="LC97" s="132"/>
      <c r="LD97" s="132"/>
      <c r="LE97" s="132"/>
      <c r="LF97" s="132"/>
      <c r="LG97" s="132"/>
      <c r="LH97" s="132"/>
      <c r="LI97" s="132"/>
      <c r="LJ97" s="132"/>
      <c r="LK97" s="132"/>
      <c r="LL97" s="132"/>
      <c r="LM97" s="132"/>
      <c r="LN97" s="132"/>
      <c r="LO97" s="132"/>
      <c r="LP97" s="132"/>
      <c r="LQ97" s="132"/>
      <c r="LR97" s="132"/>
      <c r="LS97" s="132"/>
      <c r="LT97" s="132"/>
      <c r="LU97" s="132"/>
      <c r="LV97" s="132"/>
      <c r="LW97" s="132"/>
      <c r="LX97" s="132"/>
      <c r="LY97" s="132"/>
      <c r="LZ97" s="132"/>
      <c r="MA97" s="132"/>
      <c r="MB97" s="132"/>
      <c r="MC97" s="132"/>
      <c r="MD97" s="132"/>
      <c r="ME97" s="132"/>
      <c r="MF97" s="132"/>
      <c r="MG97" s="132"/>
      <c r="MH97" s="132"/>
      <c r="MI97" s="132"/>
      <c r="MJ97" s="132"/>
      <c r="MK97" s="132"/>
      <c r="ML97" s="132"/>
      <c r="MM97" s="132"/>
      <c r="MN97" s="132"/>
      <c r="MO97" s="132"/>
      <c r="MP97" s="132"/>
      <c r="MQ97" s="132"/>
      <c r="MR97" s="132"/>
      <c r="MS97" s="132"/>
      <c r="MT97" s="132"/>
      <c r="MU97" s="132"/>
      <c r="MV97" s="132"/>
      <c r="MW97" s="132"/>
      <c r="MX97" s="132"/>
      <c r="MY97" s="132"/>
      <c r="MZ97" s="132"/>
      <c r="NA97" s="132"/>
      <c r="NB97" s="132"/>
      <c r="NC97" s="132"/>
      <c r="ND97" s="132"/>
      <c r="NE97" s="132"/>
      <c r="NF97" s="132"/>
      <c r="NG97" s="132"/>
      <c r="NH97" s="132"/>
      <c r="NI97" s="132"/>
      <c r="NJ97" s="132"/>
      <c r="NK97" s="132"/>
      <c r="NL97" s="132"/>
      <c r="NM97" s="132"/>
      <c r="NN97" s="132"/>
      <c r="NO97" s="132"/>
      <c r="NP97" s="132"/>
      <c r="NQ97" s="132"/>
      <c r="NR97" s="132"/>
      <c r="NS97" s="132"/>
      <c r="NT97" s="132"/>
      <c r="NU97" s="132"/>
      <c r="NV97" s="132"/>
      <c r="NW97" s="132"/>
      <c r="NX97" s="132"/>
      <c r="NY97" s="132"/>
      <c r="NZ97" s="132"/>
      <c r="OA97" s="132"/>
      <c r="OB97" s="132"/>
      <c r="OC97" s="132"/>
      <c r="OD97" s="132"/>
      <c r="OE97" s="133"/>
      <c r="OF97" s="133"/>
      <c r="OG97" s="133"/>
      <c r="OH97" s="133"/>
      <c r="OI97" s="133"/>
      <c r="OJ97" s="133"/>
      <c r="OK97" s="133"/>
      <c r="OL97" s="133"/>
      <c r="OM97" s="133"/>
      <c r="ON97" s="133"/>
      <c r="OO97" s="133"/>
      <c r="OP97" s="133"/>
      <c r="OQ97" s="133"/>
      <c r="OR97" s="133"/>
      <c r="OS97" s="133"/>
      <c r="OT97" s="133"/>
      <c r="OU97" s="133"/>
      <c r="OV97" s="133"/>
      <c r="OW97" s="133"/>
      <c r="OX97" s="133"/>
      <c r="OY97" s="133"/>
      <c r="OZ97" s="133"/>
      <c r="PA97" s="133"/>
      <c r="PB97" s="133"/>
      <c r="PC97" s="133"/>
      <c r="PD97" s="133"/>
      <c r="PE97" s="133"/>
      <c r="PF97" s="133"/>
      <c r="PG97" s="133"/>
      <c r="PH97" s="133"/>
      <c r="PI97" s="133"/>
      <c r="PJ97" s="133"/>
      <c r="PK97" s="133"/>
      <c r="PL97" s="133"/>
      <c r="PM97" s="133"/>
      <c r="PN97" s="133"/>
      <c r="PO97" s="133"/>
      <c r="PP97" s="133"/>
      <c r="PQ97" s="133"/>
      <c r="PR97" s="133"/>
      <c r="PS97" s="133"/>
      <c r="PT97" s="133"/>
      <c r="PU97" s="133"/>
      <c r="PV97" s="133"/>
      <c r="PW97" s="133"/>
      <c r="PX97" s="133"/>
      <c r="PY97" s="133"/>
      <c r="PZ97" s="133"/>
      <c r="QA97" s="133"/>
      <c r="QB97" s="133"/>
      <c r="QC97" s="133"/>
      <c r="QD97" s="133"/>
      <c r="QE97" s="133"/>
      <c r="QF97" s="133"/>
      <c r="QG97" s="133"/>
      <c r="QH97" s="133"/>
      <c r="QI97" s="133"/>
    </row>
    <row r="98" ht="21.75" customHeight="1">
      <c r="A98" s="82" t="s">
        <v>39</v>
      </c>
      <c r="B98" s="159" t="str">
        <f t="shared" ref="B98:B99" si="256">+B81</f>
        <v>Viernes</v>
      </c>
      <c r="C98" s="46"/>
      <c r="D98" s="80"/>
      <c r="E98" s="80"/>
      <c r="F98" s="80"/>
      <c r="G98" s="80"/>
      <c r="H98" s="81"/>
      <c r="I98" s="82" t="s">
        <v>39</v>
      </c>
      <c r="J98" s="83" t="str">
        <f t="shared" ref="J98:J99" si="257">+J81</f>
        <v>Sabado</v>
      </c>
      <c r="K98" s="46"/>
      <c r="L98" s="80"/>
      <c r="M98" s="80"/>
      <c r="N98" s="80"/>
      <c r="O98" s="80"/>
      <c r="P98" s="81"/>
      <c r="Q98" s="82" t="s">
        <v>39</v>
      </c>
      <c r="R98" s="83" t="str">
        <f t="shared" ref="R98:R99" si="258">+R81</f>
        <v>Domingo</v>
      </c>
      <c r="S98" s="46"/>
      <c r="T98" s="80"/>
      <c r="U98" s="80"/>
      <c r="V98" s="80"/>
      <c r="W98" s="80"/>
      <c r="X98" s="81"/>
      <c r="Y98" s="82" t="s">
        <v>39</v>
      </c>
      <c r="Z98" s="83" t="str">
        <f t="shared" ref="Z98:Z99" si="259">+Z81</f>
        <v>Lunes</v>
      </c>
      <c r="AA98" s="46"/>
      <c r="AB98" s="80"/>
      <c r="AC98" s="80"/>
      <c r="AD98" s="80"/>
      <c r="AE98" s="80"/>
      <c r="AF98" s="81"/>
      <c r="AG98" s="81"/>
      <c r="AH98" s="82" t="s">
        <v>39</v>
      </c>
      <c r="AI98" s="83" t="str">
        <f t="shared" ref="AI98:AI99" si="260">+AI81</f>
        <v>Martes</v>
      </c>
      <c r="AJ98" s="46"/>
      <c r="AK98" s="80"/>
      <c r="AL98" s="80"/>
      <c r="AM98" s="80"/>
      <c r="AN98" s="80"/>
      <c r="AO98" s="81"/>
      <c r="AP98" s="82" t="s">
        <v>39</v>
      </c>
      <c r="AQ98" s="83" t="str">
        <f t="shared" ref="AQ98:AQ99" si="261">+AQ81</f>
        <v>Miercoles</v>
      </c>
      <c r="AR98" s="46"/>
      <c r="AS98" s="80"/>
      <c r="AT98" s="80"/>
      <c r="AU98" s="80"/>
      <c r="AV98" s="80"/>
      <c r="AW98" s="81"/>
      <c r="AX98" s="82" t="s">
        <v>39</v>
      </c>
      <c r="AY98" s="83" t="str">
        <f t="shared" ref="AY98:AY99" si="262">+AY81</f>
        <v>Jueves</v>
      </c>
      <c r="AZ98" s="46"/>
      <c r="BA98" s="80"/>
      <c r="BB98" s="104"/>
      <c r="BC98" s="104"/>
      <c r="BF98" s="69"/>
      <c r="BH98" s="131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  <c r="CE98" s="132"/>
      <c r="CF98" s="132"/>
      <c r="CG98" s="132"/>
      <c r="CH98" s="132"/>
      <c r="CI98" s="132"/>
      <c r="CJ98" s="132"/>
      <c r="CK98" s="132"/>
      <c r="CL98" s="132"/>
      <c r="CM98" s="132"/>
      <c r="CN98" s="132"/>
      <c r="CO98" s="132"/>
      <c r="CP98" s="132"/>
      <c r="CQ98" s="132"/>
      <c r="CR98" s="132"/>
      <c r="CS98" s="132"/>
      <c r="CT98" s="132"/>
      <c r="CU98" s="132"/>
      <c r="CV98" s="132"/>
      <c r="CW98" s="132"/>
      <c r="CX98" s="132"/>
      <c r="CY98" s="132"/>
      <c r="CZ98" s="132"/>
      <c r="DA98" s="132"/>
      <c r="DB98" s="132"/>
      <c r="DC98" s="132"/>
      <c r="DD98" s="132"/>
      <c r="DE98" s="132"/>
      <c r="DF98" s="132"/>
      <c r="DG98" s="132"/>
      <c r="DH98" s="132"/>
      <c r="DI98" s="132"/>
      <c r="DJ98" s="132"/>
      <c r="DK98" s="132"/>
      <c r="DL98" s="132"/>
      <c r="DM98" s="132"/>
      <c r="DN98" s="132"/>
      <c r="DO98" s="132"/>
      <c r="DP98" s="132"/>
      <c r="DQ98" s="132"/>
      <c r="DR98" s="132"/>
      <c r="DS98" s="132"/>
      <c r="DT98" s="132"/>
      <c r="DU98" s="132"/>
      <c r="DV98" s="132"/>
      <c r="DW98" s="132"/>
      <c r="DX98" s="132"/>
      <c r="DY98" s="132"/>
      <c r="DZ98" s="132"/>
      <c r="EA98" s="132"/>
      <c r="EB98" s="132"/>
      <c r="EC98" s="132"/>
      <c r="ED98" s="132"/>
      <c r="EE98" s="132"/>
      <c r="EF98" s="132"/>
      <c r="EG98" s="132"/>
      <c r="EH98" s="132"/>
      <c r="EI98" s="132"/>
      <c r="EJ98" s="132"/>
      <c r="EK98" s="132"/>
      <c r="EL98" s="132"/>
      <c r="EM98" s="132"/>
      <c r="EN98" s="132"/>
      <c r="EO98" s="132"/>
      <c r="EP98" s="132"/>
      <c r="EQ98" s="132"/>
      <c r="ER98" s="132"/>
      <c r="ES98" s="132"/>
      <c r="ET98" s="132"/>
      <c r="EU98" s="132"/>
      <c r="EV98" s="132"/>
      <c r="EW98" s="132"/>
      <c r="EX98" s="132"/>
      <c r="EY98" s="132"/>
      <c r="EZ98" s="132"/>
      <c r="FA98" s="132"/>
      <c r="FB98" s="132"/>
      <c r="FC98" s="132"/>
      <c r="FD98" s="132"/>
      <c r="FE98" s="132"/>
      <c r="FF98" s="132"/>
      <c r="FG98" s="132"/>
      <c r="FH98" s="132"/>
      <c r="FI98" s="132"/>
      <c r="FJ98" s="132"/>
      <c r="FK98" s="132"/>
      <c r="FL98" s="132"/>
      <c r="FM98" s="132"/>
      <c r="FN98" s="132"/>
      <c r="FO98" s="132"/>
      <c r="FP98" s="132"/>
      <c r="FQ98" s="132"/>
      <c r="FR98" s="132"/>
      <c r="FS98" s="132"/>
      <c r="FT98" s="132"/>
      <c r="FU98" s="132"/>
      <c r="FV98" s="132"/>
      <c r="FW98" s="132"/>
      <c r="FX98" s="132"/>
      <c r="FY98" s="132"/>
      <c r="FZ98" s="132"/>
      <c r="GA98" s="132"/>
      <c r="GB98" s="132"/>
      <c r="GC98" s="132"/>
      <c r="GD98" s="132"/>
      <c r="GE98" s="132"/>
      <c r="GF98" s="132"/>
      <c r="GG98" s="132"/>
      <c r="GH98" s="132"/>
      <c r="GI98" s="132"/>
      <c r="GJ98" s="132"/>
      <c r="GK98" s="132"/>
      <c r="GL98" s="132"/>
      <c r="GM98" s="132"/>
      <c r="GN98" s="132"/>
      <c r="GO98" s="132"/>
      <c r="GP98" s="132"/>
      <c r="GQ98" s="132"/>
      <c r="GR98" s="132"/>
      <c r="GS98" s="132"/>
      <c r="GT98" s="132"/>
      <c r="GU98" s="132"/>
      <c r="GV98" s="132"/>
      <c r="GW98" s="132"/>
      <c r="GX98" s="132"/>
      <c r="GY98" s="132"/>
      <c r="GZ98" s="132"/>
      <c r="HA98" s="132"/>
      <c r="HB98" s="132"/>
      <c r="HC98" s="132"/>
      <c r="HD98" s="132"/>
      <c r="HE98" s="132"/>
      <c r="HF98" s="132"/>
      <c r="HG98" s="132"/>
      <c r="HH98" s="132"/>
      <c r="HI98" s="132"/>
      <c r="HJ98" s="132"/>
      <c r="HK98" s="132"/>
      <c r="HL98" s="132"/>
      <c r="HM98" s="132"/>
      <c r="HN98" s="132"/>
      <c r="HO98" s="132"/>
      <c r="HP98" s="132"/>
      <c r="HQ98" s="132"/>
      <c r="HR98" s="132"/>
      <c r="HS98" s="132"/>
      <c r="HT98" s="132"/>
      <c r="HU98" s="132"/>
      <c r="HV98" s="132"/>
      <c r="HW98" s="132"/>
      <c r="HX98" s="132"/>
      <c r="HY98" s="132"/>
      <c r="HZ98" s="132"/>
      <c r="IA98" s="132"/>
      <c r="IB98" s="132"/>
      <c r="IC98" s="132"/>
      <c r="ID98" s="132"/>
      <c r="IE98" s="132"/>
      <c r="IF98" s="132"/>
      <c r="IG98" s="132"/>
      <c r="IH98" s="132"/>
      <c r="II98" s="132"/>
      <c r="IJ98" s="132"/>
      <c r="IK98" s="132"/>
      <c r="IL98" s="132"/>
      <c r="IM98" s="132"/>
      <c r="IN98" s="132"/>
      <c r="IO98" s="132"/>
      <c r="IP98" s="132"/>
      <c r="IQ98" s="132"/>
      <c r="IR98" s="132"/>
      <c r="IS98" s="132"/>
      <c r="IT98" s="132"/>
      <c r="IU98" s="132"/>
      <c r="IV98" s="132"/>
      <c r="IW98" s="132"/>
      <c r="IX98" s="132"/>
      <c r="IY98" s="132"/>
      <c r="IZ98" s="132"/>
      <c r="JA98" s="132"/>
      <c r="JB98" s="132"/>
      <c r="JC98" s="132"/>
      <c r="JD98" s="132"/>
      <c r="JE98" s="132"/>
      <c r="JF98" s="132"/>
      <c r="JG98" s="132"/>
      <c r="JH98" s="132"/>
      <c r="JI98" s="132"/>
      <c r="JJ98" s="132"/>
      <c r="JK98" s="132"/>
      <c r="JL98" s="132"/>
      <c r="JM98" s="132"/>
      <c r="JN98" s="132"/>
      <c r="JO98" s="132"/>
      <c r="JP98" s="132"/>
      <c r="JQ98" s="132"/>
      <c r="JR98" s="132"/>
      <c r="JS98" s="132"/>
      <c r="JT98" s="132"/>
      <c r="JU98" s="132"/>
      <c r="JV98" s="132"/>
      <c r="JW98" s="132"/>
      <c r="JX98" s="132"/>
      <c r="JY98" s="132"/>
      <c r="JZ98" s="132"/>
      <c r="KA98" s="132"/>
      <c r="KB98" s="132"/>
      <c r="KC98" s="132"/>
      <c r="KD98" s="132"/>
      <c r="KE98" s="132"/>
      <c r="KF98" s="132"/>
      <c r="KG98" s="132"/>
      <c r="KH98" s="132"/>
      <c r="KI98" s="132"/>
      <c r="KJ98" s="132"/>
      <c r="KK98" s="132"/>
      <c r="KL98" s="132"/>
      <c r="KM98" s="132"/>
      <c r="KN98" s="132"/>
      <c r="KO98" s="132"/>
      <c r="KP98" s="132"/>
      <c r="KQ98" s="132"/>
      <c r="KR98" s="132"/>
      <c r="KS98" s="132"/>
      <c r="KT98" s="132"/>
      <c r="KU98" s="132"/>
      <c r="KV98" s="132"/>
      <c r="KW98" s="132"/>
      <c r="KX98" s="132"/>
      <c r="KY98" s="132"/>
      <c r="KZ98" s="132"/>
      <c r="LA98" s="132"/>
      <c r="LB98" s="132"/>
      <c r="LC98" s="132"/>
      <c r="LD98" s="132"/>
      <c r="LE98" s="132"/>
      <c r="LF98" s="132"/>
      <c r="LG98" s="132"/>
      <c r="LH98" s="132"/>
      <c r="LI98" s="132"/>
      <c r="LJ98" s="132"/>
      <c r="LK98" s="132"/>
      <c r="LL98" s="132"/>
      <c r="LM98" s="132"/>
      <c r="LN98" s="132"/>
      <c r="LO98" s="132"/>
      <c r="LP98" s="132"/>
      <c r="LQ98" s="132"/>
      <c r="LR98" s="132"/>
      <c r="LS98" s="132"/>
      <c r="LT98" s="132"/>
      <c r="LU98" s="132"/>
      <c r="LV98" s="132"/>
      <c r="LW98" s="132"/>
      <c r="LX98" s="132"/>
      <c r="LY98" s="132"/>
      <c r="LZ98" s="132"/>
      <c r="MA98" s="132"/>
      <c r="MB98" s="132"/>
      <c r="MC98" s="132"/>
      <c r="MD98" s="132"/>
      <c r="ME98" s="132"/>
      <c r="MF98" s="132"/>
      <c r="MG98" s="132"/>
      <c r="MH98" s="132"/>
      <c r="MI98" s="132"/>
      <c r="MJ98" s="132"/>
      <c r="MK98" s="132"/>
      <c r="ML98" s="132"/>
      <c r="MM98" s="132"/>
      <c r="MN98" s="132"/>
      <c r="MO98" s="132"/>
      <c r="MP98" s="132"/>
      <c r="MQ98" s="132"/>
      <c r="MR98" s="132"/>
      <c r="MS98" s="132"/>
      <c r="MT98" s="132"/>
      <c r="MU98" s="132"/>
      <c r="MV98" s="132"/>
      <c r="MW98" s="132"/>
      <c r="MX98" s="132"/>
      <c r="MY98" s="132"/>
      <c r="MZ98" s="132"/>
      <c r="NA98" s="132"/>
      <c r="NB98" s="132"/>
      <c r="NC98" s="132"/>
      <c r="ND98" s="132"/>
      <c r="NE98" s="132"/>
      <c r="NF98" s="132"/>
      <c r="NG98" s="132"/>
      <c r="NH98" s="132"/>
      <c r="NI98" s="132"/>
      <c r="NJ98" s="132"/>
      <c r="NK98" s="132"/>
      <c r="NL98" s="132"/>
      <c r="NM98" s="132"/>
      <c r="NN98" s="132"/>
      <c r="NO98" s="132"/>
      <c r="NP98" s="132"/>
      <c r="NQ98" s="132"/>
      <c r="NR98" s="132"/>
      <c r="NS98" s="132"/>
      <c r="NT98" s="132"/>
      <c r="NU98" s="132"/>
      <c r="NV98" s="132"/>
      <c r="NW98" s="132"/>
      <c r="NX98" s="132"/>
      <c r="NY98" s="132"/>
      <c r="NZ98" s="132"/>
      <c r="OA98" s="132"/>
      <c r="OB98" s="132"/>
      <c r="OC98" s="132"/>
      <c r="OD98" s="132"/>
      <c r="OE98" s="133"/>
      <c r="OF98" s="133"/>
      <c r="OG98" s="133"/>
      <c r="OH98" s="133"/>
      <c r="OI98" s="133"/>
      <c r="OJ98" s="133"/>
      <c r="OK98" s="133"/>
      <c r="OL98" s="133"/>
      <c r="OM98" s="133"/>
      <c r="ON98" s="133"/>
      <c r="OO98" s="133"/>
      <c r="OP98" s="133"/>
      <c r="OQ98" s="133"/>
      <c r="OR98" s="133"/>
      <c r="OS98" s="133"/>
      <c r="OT98" s="133"/>
      <c r="OU98" s="133"/>
      <c r="OV98" s="133"/>
      <c r="OW98" s="133"/>
      <c r="OX98" s="133"/>
      <c r="OY98" s="133"/>
      <c r="OZ98" s="133"/>
      <c r="PA98" s="133"/>
      <c r="PB98" s="133"/>
      <c r="PC98" s="133"/>
      <c r="PD98" s="133"/>
      <c r="PE98" s="133"/>
      <c r="PF98" s="133"/>
      <c r="PG98" s="133"/>
      <c r="PH98" s="133"/>
      <c r="PI98" s="133"/>
      <c r="PJ98" s="133"/>
      <c r="PK98" s="133"/>
      <c r="PL98" s="133"/>
      <c r="PM98" s="133"/>
      <c r="PN98" s="133"/>
      <c r="PO98" s="133"/>
      <c r="PP98" s="133"/>
      <c r="PQ98" s="133"/>
      <c r="PR98" s="133"/>
      <c r="PS98" s="133"/>
      <c r="PT98" s="133"/>
      <c r="PU98" s="133"/>
      <c r="PV98" s="133"/>
      <c r="PW98" s="133"/>
      <c r="PX98" s="133"/>
      <c r="PY98" s="133"/>
      <c r="PZ98" s="133"/>
      <c r="QA98" s="133"/>
      <c r="QB98" s="133"/>
      <c r="QC98" s="133"/>
      <c r="QD98" s="133"/>
      <c r="QE98" s="133"/>
      <c r="QF98" s="133"/>
      <c r="QG98" s="133"/>
      <c r="QH98" s="133"/>
      <c r="QI98" s="133"/>
    </row>
    <row r="99" ht="21.75" customHeight="1">
      <c r="A99" s="84" t="s">
        <v>13</v>
      </c>
      <c r="B99" s="160" t="b">
        <f t="shared" si="256"/>
        <v>0</v>
      </c>
      <c r="C99" s="80"/>
      <c r="D99" s="80"/>
      <c r="E99" s="80"/>
      <c r="F99" s="80"/>
      <c r="G99" s="80"/>
      <c r="H99" s="81"/>
      <c r="I99" s="84" t="s">
        <v>13</v>
      </c>
      <c r="J99" s="161" t="b">
        <f t="shared" si="257"/>
        <v>0</v>
      </c>
      <c r="K99" s="80"/>
      <c r="L99" s="80"/>
      <c r="M99" s="80"/>
      <c r="N99" s="80"/>
      <c r="O99" s="80"/>
      <c r="P99" s="81"/>
      <c r="Q99" s="84" t="s">
        <v>13</v>
      </c>
      <c r="R99" s="161" t="b">
        <f t="shared" si="258"/>
        <v>0</v>
      </c>
      <c r="S99" s="80"/>
      <c r="T99" s="80"/>
      <c r="U99" s="80"/>
      <c r="V99" s="80"/>
      <c r="W99" s="80"/>
      <c r="X99" s="81"/>
      <c r="Y99" s="84" t="s">
        <v>13</v>
      </c>
      <c r="Z99" s="161" t="b">
        <f t="shared" si="259"/>
        <v>0</v>
      </c>
      <c r="AA99" s="80"/>
      <c r="AB99" s="80"/>
      <c r="AC99" s="80"/>
      <c r="AD99" s="80"/>
      <c r="AE99" s="80"/>
      <c r="AF99" s="81"/>
      <c r="AG99" s="81"/>
      <c r="AH99" s="84" t="s">
        <v>13</v>
      </c>
      <c r="AI99" s="161" t="b">
        <f t="shared" si="260"/>
        <v>0</v>
      </c>
      <c r="AJ99" s="80"/>
      <c r="AK99" s="80"/>
      <c r="AL99" s="80"/>
      <c r="AM99" s="80"/>
      <c r="AN99" s="80"/>
      <c r="AO99" s="81"/>
      <c r="AP99" s="84" t="s">
        <v>13</v>
      </c>
      <c r="AQ99" s="161" t="b">
        <f t="shared" si="261"/>
        <v>0</v>
      </c>
      <c r="AR99" s="80"/>
      <c r="AS99" s="80"/>
      <c r="AT99" s="80"/>
      <c r="AU99" s="80"/>
      <c r="AV99" s="80"/>
      <c r="AW99" s="81"/>
      <c r="AX99" s="84" t="s">
        <v>13</v>
      </c>
      <c r="AY99" s="161" t="b">
        <f t="shared" si="262"/>
        <v>0</v>
      </c>
      <c r="AZ99" s="80"/>
      <c r="BA99" s="162"/>
      <c r="BB99" s="104"/>
      <c r="BC99" s="104"/>
      <c r="BF99" s="69"/>
      <c r="BH99" s="131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  <c r="CE99" s="132"/>
      <c r="CF99" s="132"/>
      <c r="CG99" s="132"/>
      <c r="CH99" s="132"/>
      <c r="CI99" s="132"/>
      <c r="CJ99" s="132"/>
      <c r="CK99" s="132"/>
      <c r="CL99" s="132"/>
      <c r="CM99" s="132"/>
      <c r="CN99" s="132"/>
      <c r="CO99" s="132"/>
      <c r="CP99" s="132"/>
      <c r="CQ99" s="132"/>
      <c r="CR99" s="132"/>
      <c r="CS99" s="132"/>
      <c r="CT99" s="132"/>
      <c r="CU99" s="132"/>
      <c r="CV99" s="132"/>
      <c r="CW99" s="132"/>
      <c r="CX99" s="132"/>
      <c r="CY99" s="132"/>
      <c r="CZ99" s="132"/>
      <c r="DA99" s="132"/>
      <c r="DB99" s="132"/>
      <c r="DC99" s="132"/>
      <c r="DD99" s="132"/>
      <c r="DE99" s="132"/>
      <c r="DF99" s="132"/>
      <c r="DG99" s="132"/>
      <c r="DH99" s="132"/>
      <c r="DI99" s="132"/>
      <c r="DJ99" s="132"/>
      <c r="DK99" s="132"/>
      <c r="DL99" s="132"/>
      <c r="DM99" s="132"/>
      <c r="DN99" s="132"/>
      <c r="DO99" s="132"/>
      <c r="DP99" s="132"/>
      <c r="DQ99" s="132"/>
      <c r="DR99" s="132"/>
      <c r="DS99" s="132"/>
      <c r="DT99" s="132"/>
      <c r="DU99" s="132"/>
      <c r="DV99" s="132"/>
      <c r="DW99" s="132"/>
      <c r="DX99" s="132"/>
      <c r="DY99" s="132"/>
      <c r="DZ99" s="132"/>
      <c r="EA99" s="132"/>
      <c r="EB99" s="132"/>
      <c r="EC99" s="132"/>
      <c r="ED99" s="132"/>
      <c r="EE99" s="132"/>
      <c r="EF99" s="132"/>
      <c r="EG99" s="132"/>
      <c r="EH99" s="132"/>
      <c r="EI99" s="132"/>
      <c r="EJ99" s="132"/>
      <c r="EK99" s="132"/>
      <c r="EL99" s="132"/>
      <c r="EM99" s="132"/>
      <c r="EN99" s="132"/>
      <c r="EO99" s="132"/>
      <c r="EP99" s="132"/>
      <c r="EQ99" s="132"/>
      <c r="ER99" s="132"/>
      <c r="ES99" s="132"/>
      <c r="ET99" s="132"/>
      <c r="EU99" s="132"/>
      <c r="EV99" s="132"/>
      <c r="EW99" s="132"/>
      <c r="EX99" s="132"/>
      <c r="EY99" s="132"/>
      <c r="EZ99" s="132"/>
      <c r="FA99" s="132"/>
      <c r="FB99" s="132"/>
      <c r="FC99" s="132"/>
      <c r="FD99" s="132"/>
      <c r="FE99" s="132"/>
      <c r="FF99" s="132"/>
      <c r="FG99" s="132"/>
      <c r="FH99" s="132"/>
      <c r="FI99" s="132"/>
      <c r="FJ99" s="132"/>
      <c r="FK99" s="132"/>
      <c r="FL99" s="132"/>
      <c r="FM99" s="132"/>
      <c r="FN99" s="132"/>
      <c r="FO99" s="132"/>
      <c r="FP99" s="132"/>
      <c r="FQ99" s="132"/>
      <c r="FR99" s="132"/>
      <c r="FS99" s="132"/>
      <c r="FT99" s="132"/>
      <c r="FU99" s="132"/>
      <c r="FV99" s="132"/>
      <c r="FW99" s="132"/>
      <c r="FX99" s="132"/>
      <c r="FY99" s="132"/>
      <c r="FZ99" s="132"/>
      <c r="GA99" s="132"/>
      <c r="GB99" s="132"/>
      <c r="GC99" s="132"/>
      <c r="GD99" s="132"/>
      <c r="GE99" s="132"/>
      <c r="GF99" s="132"/>
      <c r="GG99" s="132"/>
      <c r="GH99" s="132"/>
      <c r="GI99" s="132"/>
      <c r="GJ99" s="132"/>
      <c r="GK99" s="132"/>
      <c r="GL99" s="132"/>
      <c r="GM99" s="132"/>
      <c r="GN99" s="132"/>
      <c r="GO99" s="132"/>
      <c r="GP99" s="132"/>
      <c r="GQ99" s="132"/>
      <c r="GR99" s="132"/>
      <c r="GS99" s="132"/>
      <c r="GT99" s="132"/>
      <c r="GU99" s="132"/>
      <c r="GV99" s="132"/>
      <c r="GW99" s="132"/>
      <c r="GX99" s="132"/>
      <c r="GY99" s="132"/>
      <c r="GZ99" s="132"/>
      <c r="HA99" s="132"/>
      <c r="HB99" s="132"/>
      <c r="HC99" s="132"/>
      <c r="HD99" s="132"/>
      <c r="HE99" s="132"/>
      <c r="HF99" s="132"/>
      <c r="HG99" s="132"/>
      <c r="HH99" s="132"/>
      <c r="HI99" s="132"/>
      <c r="HJ99" s="132"/>
      <c r="HK99" s="132"/>
      <c r="HL99" s="132"/>
      <c r="HM99" s="132"/>
      <c r="HN99" s="132"/>
      <c r="HO99" s="132"/>
      <c r="HP99" s="132"/>
      <c r="HQ99" s="132"/>
      <c r="HR99" s="132"/>
      <c r="HS99" s="132"/>
      <c r="HT99" s="132"/>
      <c r="HU99" s="132"/>
      <c r="HV99" s="132"/>
      <c r="HW99" s="132"/>
      <c r="HX99" s="132"/>
      <c r="HY99" s="132"/>
      <c r="HZ99" s="132"/>
      <c r="IA99" s="132"/>
      <c r="IB99" s="132"/>
      <c r="IC99" s="132"/>
      <c r="ID99" s="132"/>
      <c r="IE99" s="132"/>
      <c r="IF99" s="132"/>
      <c r="IG99" s="132"/>
      <c r="IH99" s="132"/>
      <c r="II99" s="132"/>
      <c r="IJ99" s="132"/>
      <c r="IK99" s="132"/>
      <c r="IL99" s="132"/>
      <c r="IM99" s="132"/>
      <c r="IN99" s="132"/>
      <c r="IO99" s="132"/>
      <c r="IP99" s="132"/>
      <c r="IQ99" s="132"/>
      <c r="IR99" s="132"/>
      <c r="IS99" s="132"/>
      <c r="IT99" s="132"/>
      <c r="IU99" s="132"/>
      <c r="IV99" s="132"/>
      <c r="IW99" s="132"/>
      <c r="IX99" s="132"/>
      <c r="IY99" s="132"/>
      <c r="IZ99" s="132"/>
      <c r="JA99" s="132"/>
      <c r="JB99" s="132"/>
      <c r="JC99" s="132"/>
      <c r="JD99" s="132"/>
      <c r="JE99" s="132"/>
      <c r="JF99" s="132"/>
      <c r="JG99" s="132"/>
      <c r="JH99" s="132"/>
      <c r="JI99" s="132"/>
      <c r="JJ99" s="132"/>
      <c r="JK99" s="132"/>
      <c r="JL99" s="132"/>
      <c r="JM99" s="132"/>
      <c r="JN99" s="132"/>
      <c r="JO99" s="132"/>
      <c r="JP99" s="132"/>
      <c r="JQ99" s="132"/>
      <c r="JR99" s="132"/>
      <c r="JS99" s="132"/>
      <c r="JT99" s="132"/>
      <c r="JU99" s="132"/>
      <c r="JV99" s="132"/>
      <c r="JW99" s="132"/>
      <c r="JX99" s="132"/>
      <c r="JY99" s="132"/>
      <c r="JZ99" s="132"/>
      <c r="KA99" s="132"/>
      <c r="KB99" s="132"/>
      <c r="KC99" s="132"/>
      <c r="KD99" s="132"/>
      <c r="KE99" s="132"/>
      <c r="KF99" s="132"/>
      <c r="KG99" s="132"/>
      <c r="KH99" s="132"/>
      <c r="KI99" s="132"/>
      <c r="KJ99" s="132"/>
      <c r="KK99" s="132"/>
      <c r="KL99" s="132"/>
      <c r="KM99" s="132"/>
      <c r="KN99" s="132"/>
      <c r="KO99" s="132"/>
      <c r="KP99" s="132"/>
      <c r="KQ99" s="132"/>
      <c r="KR99" s="132"/>
      <c r="KS99" s="132"/>
      <c r="KT99" s="132"/>
      <c r="KU99" s="132"/>
      <c r="KV99" s="132"/>
      <c r="KW99" s="132"/>
      <c r="KX99" s="132"/>
      <c r="KY99" s="132"/>
      <c r="KZ99" s="132"/>
      <c r="LA99" s="132"/>
      <c r="LB99" s="132"/>
      <c r="LC99" s="132"/>
      <c r="LD99" s="132"/>
      <c r="LE99" s="132"/>
      <c r="LF99" s="132"/>
      <c r="LG99" s="132"/>
      <c r="LH99" s="132"/>
      <c r="LI99" s="132"/>
      <c r="LJ99" s="132"/>
      <c r="LK99" s="132"/>
      <c r="LL99" s="132"/>
      <c r="LM99" s="132"/>
      <c r="LN99" s="132"/>
      <c r="LO99" s="132"/>
      <c r="LP99" s="132"/>
      <c r="LQ99" s="132"/>
      <c r="LR99" s="132"/>
      <c r="LS99" s="132"/>
      <c r="LT99" s="132"/>
      <c r="LU99" s="132"/>
      <c r="LV99" s="132"/>
      <c r="LW99" s="132"/>
      <c r="LX99" s="132"/>
      <c r="LY99" s="132"/>
      <c r="LZ99" s="132"/>
      <c r="MA99" s="132"/>
      <c r="MB99" s="132"/>
      <c r="MC99" s="132"/>
      <c r="MD99" s="132"/>
      <c r="ME99" s="132"/>
      <c r="MF99" s="132"/>
      <c r="MG99" s="132"/>
      <c r="MH99" s="132"/>
      <c r="MI99" s="132"/>
      <c r="MJ99" s="132"/>
      <c r="MK99" s="132"/>
      <c r="ML99" s="132"/>
      <c r="MM99" s="132"/>
      <c r="MN99" s="132"/>
      <c r="MO99" s="132"/>
      <c r="MP99" s="132"/>
      <c r="MQ99" s="132"/>
      <c r="MR99" s="132"/>
      <c r="MS99" s="132"/>
      <c r="MT99" s="132"/>
      <c r="MU99" s="132"/>
      <c r="MV99" s="132"/>
      <c r="MW99" s="132"/>
      <c r="MX99" s="132"/>
      <c r="MY99" s="132"/>
      <c r="MZ99" s="132"/>
      <c r="NA99" s="132"/>
      <c r="NB99" s="132"/>
      <c r="NC99" s="132"/>
      <c r="ND99" s="132"/>
      <c r="NE99" s="132"/>
      <c r="NF99" s="132"/>
      <c r="NG99" s="132"/>
      <c r="NH99" s="132"/>
      <c r="NI99" s="132"/>
      <c r="NJ99" s="132"/>
      <c r="NK99" s="132"/>
      <c r="NL99" s="132"/>
      <c r="NM99" s="132"/>
      <c r="NN99" s="132"/>
      <c r="NO99" s="132"/>
      <c r="NP99" s="132"/>
      <c r="NQ99" s="132"/>
      <c r="NR99" s="132"/>
      <c r="NS99" s="132"/>
      <c r="NT99" s="132"/>
      <c r="NU99" s="132"/>
      <c r="NV99" s="132"/>
      <c r="NW99" s="132"/>
      <c r="NX99" s="132"/>
      <c r="NY99" s="132"/>
      <c r="NZ99" s="132"/>
      <c r="OA99" s="132"/>
      <c r="OB99" s="132"/>
      <c r="OC99" s="132"/>
      <c r="OD99" s="132"/>
      <c r="OE99" s="133"/>
      <c r="OF99" s="133"/>
      <c r="OG99" s="133"/>
      <c r="OH99" s="133"/>
      <c r="OI99" s="133"/>
      <c r="OJ99" s="133"/>
      <c r="OK99" s="133"/>
      <c r="OL99" s="133"/>
      <c r="OM99" s="133"/>
      <c r="ON99" s="133"/>
      <c r="OO99" s="133"/>
      <c r="OP99" s="133"/>
      <c r="OQ99" s="133"/>
      <c r="OR99" s="133"/>
      <c r="OS99" s="133"/>
      <c r="OT99" s="133"/>
      <c r="OU99" s="133"/>
      <c r="OV99" s="133"/>
      <c r="OW99" s="133"/>
      <c r="OX99" s="133"/>
      <c r="OY99" s="133"/>
      <c r="OZ99" s="133"/>
      <c r="PA99" s="133"/>
      <c r="PB99" s="133"/>
      <c r="PC99" s="133"/>
      <c r="PD99" s="133"/>
      <c r="PE99" s="133"/>
      <c r="PF99" s="133"/>
      <c r="PG99" s="133"/>
      <c r="PH99" s="133"/>
      <c r="PI99" s="133"/>
      <c r="PJ99" s="133"/>
      <c r="PK99" s="133"/>
      <c r="PL99" s="133"/>
      <c r="PM99" s="133"/>
      <c r="PN99" s="133"/>
      <c r="PO99" s="133"/>
      <c r="PP99" s="133"/>
      <c r="PQ99" s="133"/>
      <c r="PR99" s="133"/>
      <c r="PS99" s="133"/>
      <c r="PT99" s="133"/>
      <c r="PU99" s="133"/>
      <c r="PV99" s="133"/>
      <c r="PW99" s="133"/>
      <c r="PX99" s="133"/>
      <c r="PY99" s="133"/>
      <c r="PZ99" s="133"/>
      <c r="QA99" s="133"/>
      <c r="QB99" s="133"/>
      <c r="QC99" s="133"/>
      <c r="QD99" s="133"/>
      <c r="QE99" s="133"/>
      <c r="QF99" s="133"/>
      <c r="QG99" s="133"/>
      <c r="QH99" s="133"/>
      <c r="QI99" s="133"/>
    </row>
    <row r="100" ht="21.75" customHeight="1">
      <c r="A100" s="84" t="s">
        <v>40</v>
      </c>
      <c r="B100" s="80"/>
      <c r="C100" s="80"/>
      <c r="D100" s="89" t="b">
        <f>+IF($B$4=1,'Proyeccion Comidas'!E12)</f>
        <v>0</v>
      </c>
      <c r="E100" s="185"/>
      <c r="F100" s="90" t="b">
        <f>+IF($B$4=1,'Proyeccion Comidas'!E24)</f>
        <v>0</v>
      </c>
      <c r="G100" s="80"/>
      <c r="H100" s="81"/>
      <c r="I100" s="84" t="s">
        <v>40</v>
      </c>
      <c r="J100" s="68"/>
      <c r="K100" s="80"/>
      <c r="L100" s="89" t="b">
        <f>+IF($B$4=1,'Proyeccion Comidas'!I12)</f>
        <v>0</v>
      </c>
      <c r="M100" s="80"/>
      <c r="N100" s="91" t="b">
        <f>+IF($B$4=1,'Proyeccion Comidas'!I24)</f>
        <v>0</v>
      </c>
      <c r="O100" s="80"/>
      <c r="P100" s="81"/>
      <c r="Q100" s="84" t="s">
        <v>40</v>
      </c>
      <c r="R100" s="68"/>
      <c r="S100" s="80"/>
      <c r="T100" s="89" t="b">
        <f>+IF($B$4=1,'Proyeccion Comidas'!M12)</f>
        <v>0</v>
      </c>
      <c r="U100" s="80"/>
      <c r="V100" s="91" t="b">
        <f>+IF($B$4=1,'Proyeccion Comidas'!M24)</f>
        <v>0</v>
      </c>
      <c r="W100" s="80"/>
      <c r="X100" s="81"/>
      <c r="Y100" s="84" t="s">
        <v>40</v>
      </c>
      <c r="Z100" s="68"/>
      <c r="AA100" s="80"/>
      <c r="AB100" s="89" t="b">
        <f>+IF($B$4=1,'Proyeccion Comidas'!Q12)</f>
        <v>0</v>
      </c>
      <c r="AC100" s="80"/>
      <c r="AD100" s="91" t="b">
        <f>+IF($B$4=1,'Proyeccion Comidas'!Q24)</f>
        <v>0</v>
      </c>
      <c r="AE100" s="80"/>
      <c r="AF100" s="81"/>
      <c r="AG100" s="81"/>
      <c r="AH100" s="84" t="s">
        <v>40</v>
      </c>
      <c r="AI100" s="68"/>
      <c r="AJ100" s="80"/>
      <c r="AK100" s="89" t="b">
        <f>+IF($B$4=1,'Proyeccion Comidas'!U12)</f>
        <v>0</v>
      </c>
      <c r="AL100" s="80"/>
      <c r="AM100" s="91" t="b">
        <f>+IF($B$4=1,'Proyeccion Comidas'!U24)</f>
        <v>0</v>
      </c>
      <c r="AN100" s="68"/>
      <c r="AO100" s="81"/>
      <c r="AP100" s="84" t="s">
        <v>40</v>
      </c>
      <c r="AQ100" s="68"/>
      <c r="AR100" s="80"/>
      <c r="AS100" s="89" t="b">
        <f>+IF($B$4=1,'Proyeccion Comidas'!Y12)</f>
        <v>0</v>
      </c>
      <c r="AT100" s="80"/>
      <c r="AU100" s="91" t="b">
        <f>+IF($B$4=1,'Proyeccion Comidas'!Y24)</f>
        <v>0</v>
      </c>
      <c r="AV100" s="80"/>
      <c r="AW100" s="81"/>
      <c r="AX100" s="84" t="s">
        <v>40</v>
      </c>
      <c r="AY100" s="68"/>
      <c r="AZ100" s="164"/>
      <c r="BA100" s="89" t="b">
        <f>+IF($B$4=1,'Proyeccion Comidas'!AC12)</f>
        <v>0</v>
      </c>
      <c r="BB100" s="104"/>
      <c r="BC100" s="211" t="b">
        <f>+IF($B$4=1,'Proyeccion Comidas'!AC24)</f>
        <v>0</v>
      </c>
      <c r="BF100" s="69"/>
      <c r="BH100" s="131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  <c r="CE100" s="132"/>
      <c r="CF100" s="132"/>
      <c r="CG100" s="132"/>
      <c r="CH100" s="132"/>
      <c r="CI100" s="132"/>
      <c r="CJ100" s="132"/>
      <c r="CK100" s="132"/>
      <c r="CL100" s="132"/>
      <c r="CM100" s="132"/>
      <c r="CN100" s="132"/>
      <c r="CO100" s="132"/>
      <c r="CP100" s="132"/>
      <c r="CQ100" s="132"/>
      <c r="CR100" s="132"/>
      <c r="CS100" s="132"/>
      <c r="CT100" s="132"/>
      <c r="CU100" s="132"/>
      <c r="CV100" s="132"/>
      <c r="CW100" s="132"/>
      <c r="CX100" s="132"/>
      <c r="CY100" s="132"/>
      <c r="CZ100" s="132"/>
      <c r="DA100" s="132"/>
      <c r="DB100" s="132"/>
      <c r="DC100" s="132"/>
      <c r="DD100" s="132"/>
      <c r="DE100" s="132"/>
      <c r="DF100" s="132"/>
      <c r="DG100" s="132"/>
      <c r="DH100" s="132"/>
      <c r="DI100" s="132"/>
      <c r="DJ100" s="132"/>
      <c r="DK100" s="132"/>
      <c r="DL100" s="132"/>
      <c r="DM100" s="132"/>
      <c r="DN100" s="132"/>
      <c r="DO100" s="132"/>
      <c r="DP100" s="132"/>
      <c r="DQ100" s="132"/>
      <c r="DR100" s="132"/>
      <c r="DS100" s="132"/>
      <c r="DT100" s="132"/>
      <c r="DU100" s="132"/>
      <c r="DV100" s="132"/>
      <c r="DW100" s="132"/>
      <c r="DX100" s="132"/>
      <c r="DY100" s="132"/>
      <c r="DZ100" s="132"/>
      <c r="EA100" s="132"/>
      <c r="EB100" s="132"/>
      <c r="EC100" s="132"/>
      <c r="ED100" s="132"/>
      <c r="EE100" s="132"/>
      <c r="EF100" s="132"/>
      <c r="EG100" s="132"/>
      <c r="EH100" s="132"/>
      <c r="EI100" s="132"/>
      <c r="EJ100" s="132"/>
      <c r="EK100" s="132"/>
      <c r="EL100" s="132"/>
      <c r="EM100" s="132"/>
      <c r="EN100" s="132"/>
      <c r="EO100" s="132"/>
      <c r="EP100" s="132"/>
      <c r="EQ100" s="132"/>
      <c r="ER100" s="132"/>
      <c r="ES100" s="132"/>
      <c r="ET100" s="132"/>
      <c r="EU100" s="132"/>
      <c r="EV100" s="132"/>
      <c r="EW100" s="132"/>
      <c r="EX100" s="132"/>
      <c r="EY100" s="132"/>
      <c r="EZ100" s="132"/>
      <c r="FA100" s="132"/>
      <c r="FB100" s="132"/>
      <c r="FC100" s="132"/>
      <c r="FD100" s="132"/>
      <c r="FE100" s="132"/>
      <c r="FF100" s="132"/>
      <c r="FG100" s="132"/>
      <c r="FH100" s="132"/>
      <c r="FI100" s="132"/>
      <c r="FJ100" s="132"/>
      <c r="FK100" s="132"/>
      <c r="FL100" s="132"/>
      <c r="FM100" s="132"/>
      <c r="FN100" s="132"/>
      <c r="FO100" s="132"/>
      <c r="FP100" s="132"/>
      <c r="FQ100" s="132"/>
      <c r="FR100" s="132"/>
      <c r="FS100" s="132"/>
      <c r="FT100" s="132"/>
      <c r="FU100" s="132"/>
      <c r="FV100" s="132"/>
      <c r="FW100" s="132"/>
      <c r="FX100" s="132"/>
      <c r="FY100" s="132"/>
      <c r="FZ100" s="132"/>
      <c r="GA100" s="132"/>
      <c r="GB100" s="132"/>
      <c r="GC100" s="132"/>
      <c r="GD100" s="132"/>
      <c r="GE100" s="132"/>
      <c r="GF100" s="132"/>
      <c r="GG100" s="132"/>
      <c r="GH100" s="132"/>
      <c r="GI100" s="132"/>
      <c r="GJ100" s="132"/>
      <c r="GK100" s="132"/>
      <c r="GL100" s="132"/>
      <c r="GM100" s="132"/>
      <c r="GN100" s="132"/>
      <c r="GO100" s="132"/>
      <c r="GP100" s="132"/>
      <c r="GQ100" s="132"/>
      <c r="GR100" s="132"/>
      <c r="GS100" s="132"/>
      <c r="GT100" s="132"/>
      <c r="GU100" s="132"/>
      <c r="GV100" s="132"/>
      <c r="GW100" s="132"/>
      <c r="GX100" s="132"/>
      <c r="GY100" s="132"/>
      <c r="GZ100" s="132"/>
      <c r="HA100" s="132"/>
      <c r="HB100" s="132"/>
      <c r="HC100" s="132"/>
      <c r="HD100" s="132"/>
      <c r="HE100" s="132"/>
      <c r="HF100" s="132"/>
      <c r="HG100" s="132"/>
      <c r="HH100" s="132"/>
      <c r="HI100" s="132"/>
      <c r="HJ100" s="132"/>
      <c r="HK100" s="132"/>
      <c r="HL100" s="132"/>
      <c r="HM100" s="132"/>
      <c r="HN100" s="132"/>
      <c r="HO100" s="132"/>
      <c r="HP100" s="132"/>
      <c r="HQ100" s="132"/>
      <c r="HR100" s="132"/>
      <c r="HS100" s="132"/>
      <c r="HT100" s="132"/>
      <c r="HU100" s="132"/>
      <c r="HV100" s="132"/>
      <c r="HW100" s="132"/>
      <c r="HX100" s="132"/>
      <c r="HY100" s="132"/>
      <c r="HZ100" s="132"/>
      <c r="IA100" s="132"/>
      <c r="IB100" s="132"/>
      <c r="IC100" s="132"/>
      <c r="ID100" s="132"/>
      <c r="IE100" s="132"/>
      <c r="IF100" s="132"/>
      <c r="IG100" s="132"/>
      <c r="IH100" s="132"/>
      <c r="II100" s="132"/>
      <c r="IJ100" s="132"/>
      <c r="IK100" s="132"/>
      <c r="IL100" s="132"/>
      <c r="IM100" s="132"/>
      <c r="IN100" s="132"/>
      <c r="IO100" s="132"/>
      <c r="IP100" s="132"/>
      <c r="IQ100" s="132"/>
      <c r="IR100" s="132"/>
      <c r="IS100" s="132"/>
      <c r="IT100" s="132"/>
      <c r="IU100" s="132"/>
      <c r="IV100" s="132"/>
      <c r="IW100" s="132"/>
      <c r="IX100" s="132"/>
      <c r="IY100" s="132"/>
      <c r="IZ100" s="132"/>
      <c r="JA100" s="132"/>
      <c r="JB100" s="132"/>
      <c r="JC100" s="132"/>
      <c r="JD100" s="132"/>
      <c r="JE100" s="132"/>
      <c r="JF100" s="132"/>
      <c r="JG100" s="132"/>
      <c r="JH100" s="132"/>
      <c r="JI100" s="132"/>
      <c r="JJ100" s="132"/>
      <c r="JK100" s="132"/>
      <c r="JL100" s="132"/>
      <c r="JM100" s="132"/>
      <c r="JN100" s="132"/>
      <c r="JO100" s="132"/>
      <c r="JP100" s="132"/>
      <c r="JQ100" s="132"/>
      <c r="JR100" s="132"/>
      <c r="JS100" s="132"/>
      <c r="JT100" s="132"/>
      <c r="JU100" s="132"/>
      <c r="JV100" s="132"/>
      <c r="JW100" s="132"/>
      <c r="JX100" s="132"/>
      <c r="JY100" s="132"/>
      <c r="JZ100" s="132"/>
      <c r="KA100" s="132"/>
      <c r="KB100" s="132"/>
      <c r="KC100" s="132"/>
      <c r="KD100" s="132"/>
      <c r="KE100" s="132"/>
      <c r="KF100" s="132"/>
      <c r="KG100" s="132"/>
      <c r="KH100" s="132"/>
      <c r="KI100" s="132"/>
      <c r="KJ100" s="132"/>
      <c r="KK100" s="132"/>
      <c r="KL100" s="132"/>
      <c r="KM100" s="132"/>
      <c r="KN100" s="132"/>
      <c r="KO100" s="132"/>
      <c r="KP100" s="132"/>
      <c r="KQ100" s="132"/>
      <c r="KR100" s="132"/>
      <c r="KS100" s="132"/>
      <c r="KT100" s="132"/>
      <c r="KU100" s="132"/>
      <c r="KV100" s="132"/>
      <c r="KW100" s="132"/>
      <c r="KX100" s="132"/>
      <c r="KY100" s="132"/>
      <c r="KZ100" s="132"/>
      <c r="LA100" s="132"/>
      <c r="LB100" s="132"/>
      <c r="LC100" s="132"/>
      <c r="LD100" s="132"/>
      <c r="LE100" s="132"/>
      <c r="LF100" s="132"/>
      <c r="LG100" s="132"/>
      <c r="LH100" s="132"/>
      <c r="LI100" s="132"/>
      <c r="LJ100" s="132"/>
      <c r="LK100" s="132"/>
      <c r="LL100" s="132"/>
      <c r="LM100" s="132"/>
      <c r="LN100" s="132"/>
      <c r="LO100" s="132"/>
      <c r="LP100" s="132"/>
      <c r="LQ100" s="132"/>
      <c r="LR100" s="132"/>
      <c r="LS100" s="132"/>
      <c r="LT100" s="132"/>
      <c r="LU100" s="132"/>
      <c r="LV100" s="132"/>
      <c r="LW100" s="132"/>
      <c r="LX100" s="132"/>
      <c r="LY100" s="132"/>
      <c r="LZ100" s="132"/>
      <c r="MA100" s="132"/>
      <c r="MB100" s="132"/>
      <c r="MC100" s="132"/>
      <c r="MD100" s="132"/>
      <c r="ME100" s="132"/>
      <c r="MF100" s="132"/>
      <c r="MG100" s="132"/>
      <c r="MH100" s="132"/>
      <c r="MI100" s="132"/>
      <c r="MJ100" s="132"/>
      <c r="MK100" s="132"/>
      <c r="ML100" s="132"/>
      <c r="MM100" s="132"/>
      <c r="MN100" s="132"/>
      <c r="MO100" s="132"/>
      <c r="MP100" s="132"/>
      <c r="MQ100" s="132"/>
      <c r="MR100" s="132"/>
      <c r="MS100" s="132"/>
      <c r="MT100" s="132"/>
      <c r="MU100" s="132"/>
      <c r="MV100" s="132"/>
      <c r="MW100" s="132"/>
      <c r="MX100" s="132"/>
      <c r="MY100" s="132"/>
      <c r="MZ100" s="132"/>
      <c r="NA100" s="132"/>
      <c r="NB100" s="132"/>
      <c r="NC100" s="132"/>
      <c r="ND100" s="132"/>
      <c r="NE100" s="132"/>
      <c r="NF100" s="132"/>
      <c r="NG100" s="132"/>
      <c r="NH100" s="132"/>
      <c r="NI100" s="132"/>
      <c r="NJ100" s="132"/>
      <c r="NK100" s="132"/>
      <c r="NL100" s="132"/>
      <c r="NM100" s="132"/>
      <c r="NN100" s="132"/>
      <c r="NO100" s="132"/>
      <c r="NP100" s="132"/>
      <c r="NQ100" s="132"/>
      <c r="NR100" s="132"/>
      <c r="NS100" s="132"/>
      <c r="NT100" s="132"/>
      <c r="NU100" s="132"/>
      <c r="NV100" s="132"/>
      <c r="NW100" s="132"/>
      <c r="NX100" s="132"/>
      <c r="NY100" s="132"/>
      <c r="NZ100" s="132"/>
      <c r="OA100" s="132"/>
      <c r="OB100" s="132"/>
      <c r="OC100" s="132"/>
      <c r="OD100" s="132"/>
      <c r="OE100" s="133"/>
      <c r="OF100" s="133"/>
      <c r="OG100" s="133"/>
      <c r="OH100" s="133"/>
      <c r="OI100" s="133"/>
      <c r="OJ100" s="133"/>
      <c r="OK100" s="133"/>
      <c r="OL100" s="133"/>
      <c r="OM100" s="133"/>
      <c r="ON100" s="133"/>
      <c r="OO100" s="133"/>
      <c r="OP100" s="133"/>
      <c r="OQ100" s="133"/>
      <c r="OR100" s="133"/>
      <c r="OS100" s="133"/>
      <c r="OT100" s="133"/>
      <c r="OU100" s="133"/>
      <c r="OV100" s="133"/>
      <c r="OW100" s="133"/>
      <c r="OX100" s="133"/>
      <c r="OY100" s="133"/>
      <c r="OZ100" s="133"/>
      <c r="PA100" s="133"/>
      <c r="PB100" s="133"/>
      <c r="PC100" s="133"/>
      <c r="PD100" s="133"/>
      <c r="PE100" s="133"/>
      <c r="PF100" s="133"/>
      <c r="PG100" s="133"/>
      <c r="PH100" s="133"/>
      <c r="PI100" s="133"/>
      <c r="PJ100" s="133"/>
      <c r="PK100" s="133"/>
      <c r="PL100" s="133"/>
      <c r="PM100" s="133"/>
      <c r="PN100" s="133"/>
      <c r="PO100" s="133"/>
      <c r="PP100" s="133"/>
      <c r="PQ100" s="133"/>
      <c r="PR100" s="133"/>
      <c r="PS100" s="133"/>
      <c r="PT100" s="133"/>
      <c r="PU100" s="133"/>
      <c r="PV100" s="133"/>
      <c r="PW100" s="133"/>
      <c r="PX100" s="133"/>
      <c r="PY100" s="133"/>
      <c r="PZ100" s="133"/>
      <c r="QA100" s="133"/>
      <c r="QB100" s="133"/>
      <c r="QC100" s="133"/>
      <c r="QD100" s="133"/>
      <c r="QE100" s="133"/>
      <c r="QF100" s="133"/>
      <c r="QG100" s="133"/>
      <c r="QH100" s="133"/>
      <c r="QI100" s="133"/>
    </row>
    <row r="101" ht="21.75" customHeight="1">
      <c r="A101" s="212" t="s">
        <v>182</v>
      </c>
      <c r="B101" s="213"/>
      <c r="C101" s="213"/>
      <c r="D101" s="213"/>
      <c r="E101" s="213"/>
      <c r="F101" s="213"/>
      <c r="G101" s="213"/>
      <c r="H101" s="214"/>
      <c r="I101" s="212" t="s">
        <v>182</v>
      </c>
      <c r="J101" s="213"/>
      <c r="K101" s="213"/>
      <c r="L101" s="213"/>
      <c r="M101" s="213"/>
      <c r="N101" s="213"/>
      <c r="O101" s="213"/>
      <c r="P101" s="215"/>
      <c r="Q101" s="212" t="s">
        <v>182</v>
      </c>
      <c r="R101" s="216"/>
      <c r="S101" s="216"/>
      <c r="T101" s="216"/>
      <c r="U101" s="216"/>
      <c r="V101" s="216"/>
      <c r="W101" s="216"/>
      <c r="X101" s="215"/>
      <c r="Y101" s="212" t="s">
        <v>182</v>
      </c>
      <c r="Z101" s="213"/>
      <c r="AA101" s="213"/>
      <c r="AB101" s="213"/>
      <c r="AC101" s="213"/>
      <c r="AD101" s="213"/>
      <c r="AE101" s="213"/>
      <c r="AF101" s="214"/>
      <c r="AG101" s="214"/>
      <c r="AH101" s="212" t="s">
        <v>182</v>
      </c>
      <c r="AI101" s="213"/>
      <c r="AJ101" s="213"/>
      <c r="AK101" s="213"/>
      <c r="AL101" s="213"/>
      <c r="AM101" s="213"/>
      <c r="AN101" s="213"/>
      <c r="AO101" s="215"/>
      <c r="AP101" s="212" t="s">
        <v>182</v>
      </c>
      <c r="AQ101" s="216"/>
      <c r="AR101" s="216"/>
      <c r="AS101" s="216"/>
      <c r="AT101" s="216"/>
      <c r="AU101" s="216"/>
      <c r="AV101" s="216"/>
      <c r="AW101" s="215"/>
      <c r="AX101" s="212" t="s">
        <v>182</v>
      </c>
      <c r="AY101" s="216"/>
      <c r="AZ101" s="216"/>
      <c r="BA101" s="216"/>
      <c r="BB101" s="215"/>
      <c r="BC101" s="215"/>
      <c r="BD101" s="214"/>
      <c r="BE101" s="214"/>
      <c r="BF101" s="69"/>
      <c r="BG101" s="214"/>
      <c r="BH101" s="217"/>
      <c r="BI101" s="218"/>
      <c r="BJ101" s="218"/>
      <c r="BK101" s="218"/>
      <c r="BL101" s="218"/>
      <c r="BM101" s="218"/>
      <c r="BN101" s="218"/>
      <c r="BO101" s="218"/>
      <c r="BP101" s="218"/>
      <c r="BQ101" s="218"/>
      <c r="BR101" s="218"/>
      <c r="BS101" s="218"/>
      <c r="BT101" s="218"/>
      <c r="BU101" s="218"/>
      <c r="BV101" s="218"/>
      <c r="BW101" s="218"/>
      <c r="BX101" s="218"/>
      <c r="BY101" s="218"/>
      <c r="BZ101" s="218"/>
      <c r="CA101" s="218"/>
      <c r="CB101" s="218"/>
      <c r="CC101" s="218"/>
      <c r="CD101" s="218"/>
      <c r="CE101" s="218"/>
      <c r="CF101" s="218"/>
      <c r="CG101" s="218"/>
      <c r="CH101" s="218"/>
      <c r="CI101" s="218"/>
      <c r="CJ101" s="218"/>
      <c r="CK101" s="218"/>
      <c r="CL101" s="218"/>
      <c r="CM101" s="218"/>
      <c r="CN101" s="218"/>
      <c r="CO101" s="218"/>
      <c r="CP101" s="218"/>
      <c r="CQ101" s="218"/>
      <c r="CR101" s="218"/>
      <c r="CS101" s="218"/>
      <c r="CT101" s="218"/>
      <c r="CU101" s="218"/>
      <c r="CV101" s="218"/>
      <c r="CW101" s="218"/>
      <c r="CX101" s="218"/>
      <c r="CY101" s="218"/>
      <c r="CZ101" s="218"/>
      <c r="DA101" s="218"/>
      <c r="DB101" s="218"/>
      <c r="DC101" s="218"/>
      <c r="DD101" s="218"/>
      <c r="DE101" s="218"/>
      <c r="DF101" s="218"/>
      <c r="DG101" s="218"/>
      <c r="DH101" s="218"/>
      <c r="DI101" s="218"/>
      <c r="DJ101" s="218"/>
      <c r="DK101" s="218"/>
      <c r="DL101" s="218"/>
      <c r="DM101" s="218"/>
      <c r="DN101" s="218"/>
      <c r="DO101" s="218"/>
      <c r="DP101" s="218"/>
      <c r="DQ101" s="218"/>
      <c r="DR101" s="218"/>
      <c r="DS101" s="218"/>
      <c r="DT101" s="218"/>
      <c r="DU101" s="218"/>
      <c r="DV101" s="218"/>
      <c r="DW101" s="218"/>
      <c r="DX101" s="218"/>
      <c r="DY101" s="218"/>
      <c r="DZ101" s="218"/>
      <c r="EA101" s="218"/>
      <c r="EB101" s="218"/>
      <c r="EC101" s="218"/>
      <c r="ED101" s="218"/>
      <c r="EE101" s="218"/>
      <c r="EF101" s="218"/>
      <c r="EG101" s="218"/>
      <c r="EH101" s="218"/>
      <c r="EI101" s="218"/>
      <c r="EJ101" s="218"/>
      <c r="EK101" s="218"/>
      <c r="EL101" s="218"/>
      <c r="EM101" s="218"/>
      <c r="EN101" s="218"/>
      <c r="EO101" s="218"/>
      <c r="EP101" s="218"/>
      <c r="EQ101" s="218"/>
      <c r="ER101" s="218"/>
      <c r="ES101" s="218"/>
      <c r="ET101" s="218"/>
      <c r="EU101" s="218"/>
      <c r="EV101" s="218"/>
      <c r="EW101" s="218"/>
      <c r="EX101" s="218"/>
      <c r="EY101" s="218"/>
      <c r="EZ101" s="218"/>
      <c r="FA101" s="218"/>
      <c r="FB101" s="218"/>
      <c r="FC101" s="218"/>
      <c r="FD101" s="218"/>
      <c r="FE101" s="218"/>
      <c r="FF101" s="218"/>
      <c r="FG101" s="218"/>
      <c r="FH101" s="218"/>
      <c r="FI101" s="218"/>
      <c r="FJ101" s="218"/>
      <c r="FK101" s="218"/>
      <c r="FL101" s="218"/>
      <c r="FM101" s="218"/>
      <c r="FN101" s="218"/>
      <c r="FO101" s="218"/>
      <c r="FP101" s="218"/>
      <c r="FQ101" s="218"/>
      <c r="FR101" s="218"/>
      <c r="FS101" s="218"/>
      <c r="FT101" s="218"/>
      <c r="FU101" s="218"/>
      <c r="FV101" s="218"/>
      <c r="FW101" s="218"/>
      <c r="FX101" s="218"/>
      <c r="FY101" s="218"/>
      <c r="FZ101" s="218"/>
      <c r="GA101" s="218"/>
      <c r="GB101" s="218"/>
      <c r="GC101" s="218"/>
      <c r="GD101" s="218"/>
      <c r="GE101" s="218"/>
      <c r="GF101" s="218"/>
      <c r="GG101" s="218"/>
      <c r="GH101" s="218"/>
      <c r="GI101" s="218"/>
      <c r="GJ101" s="218"/>
      <c r="GK101" s="218"/>
      <c r="GL101" s="218"/>
      <c r="GM101" s="218"/>
      <c r="GN101" s="218"/>
      <c r="GO101" s="218"/>
      <c r="GP101" s="218"/>
      <c r="GQ101" s="218"/>
      <c r="GR101" s="218"/>
      <c r="GS101" s="218"/>
      <c r="GT101" s="218"/>
      <c r="GU101" s="218"/>
      <c r="GV101" s="218"/>
      <c r="GW101" s="218"/>
      <c r="GX101" s="218"/>
      <c r="GY101" s="218"/>
      <c r="GZ101" s="218"/>
      <c r="HA101" s="218"/>
      <c r="HB101" s="218"/>
      <c r="HC101" s="218"/>
      <c r="HD101" s="218"/>
      <c r="HE101" s="218"/>
      <c r="HF101" s="218"/>
      <c r="HG101" s="218"/>
      <c r="HH101" s="218"/>
      <c r="HI101" s="218"/>
      <c r="HJ101" s="218"/>
      <c r="HK101" s="218"/>
      <c r="HL101" s="218"/>
      <c r="HM101" s="218"/>
      <c r="HN101" s="218"/>
      <c r="HO101" s="218"/>
      <c r="HP101" s="218"/>
      <c r="HQ101" s="218"/>
      <c r="HR101" s="218"/>
      <c r="HS101" s="218"/>
      <c r="HT101" s="218"/>
      <c r="HU101" s="218"/>
      <c r="HV101" s="218"/>
      <c r="HW101" s="218"/>
      <c r="HX101" s="218"/>
      <c r="HY101" s="218"/>
      <c r="HZ101" s="218"/>
      <c r="IA101" s="218"/>
      <c r="IB101" s="218"/>
      <c r="IC101" s="218"/>
      <c r="ID101" s="218"/>
      <c r="IE101" s="218"/>
      <c r="IF101" s="218"/>
      <c r="IG101" s="218"/>
      <c r="IH101" s="218"/>
      <c r="II101" s="218"/>
      <c r="IJ101" s="218"/>
      <c r="IK101" s="218"/>
      <c r="IL101" s="218"/>
      <c r="IM101" s="218"/>
      <c r="IN101" s="218"/>
      <c r="IO101" s="218"/>
      <c r="IP101" s="218"/>
      <c r="IQ101" s="218"/>
      <c r="IR101" s="218"/>
      <c r="IS101" s="218"/>
      <c r="IT101" s="218"/>
      <c r="IU101" s="218"/>
      <c r="IV101" s="218"/>
      <c r="IW101" s="218"/>
      <c r="IX101" s="218"/>
      <c r="IY101" s="218"/>
      <c r="IZ101" s="218"/>
      <c r="JA101" s="218"/>
      <c r="JB101" s="218"/>
      <c r="JC101" s="218"/>
      <c r="JD101" s="218"/>
      <c r="JE101" s="218"/>
      <c r="JF101" s="218"/>
      <c r="JG101" s="218"/>
      <c r="JH101" s="218"/>
      <c r="JI101" s="218"/>
      <c r="JJ101" s="218"/>
      <c r="JK101" s="218"/>
      <c r="JL101" s="218"/>
      <c r="JM101" s="218"/>
      <c r="JN101" s="218"/>
      <c r="JO101" s="218"/>
      <c r="JP101" s="218"/>
      <c r="JQ101" s="218"/>
      <c r="JR101" s="218"/>
      <c r="JS101" s="218"/>
      <c r="JT101" s="218"/>
      <c r="JU101" s="218"/>
      <c r="JV101" s="218"/>
      <c r="JW101" s="218"/>
      <c r="JX101" s="218"/>
      <c r="JY101" s="218"/>
      <c r="JZ101" s="218"/>
      <c r="KA101" s="218"/>
      <c r="KB101" s="218"/>
      <c r="KC101" s="218"/>
      <c r="KD101" s="218"/>
      <c r="KE101" s="218"/>
      <c r="KF101" s="218"/>
      <c r="KG101" s="218"/>
      <c r="KH101" s="218"/>
      <c r="KI101" s="218"/>
      <c r="KJ101" s="218"/>
      <c r="KK101" s="218"/>
      <c r="KL101" s="218"/>
      <c r="KM101" s="218"/>
      <c r="KN101" s="218"/>
      <c r="KO101" s="218"/>
      <c r="KP101" s="218"/>
      <c r="KQ101" s="218"/>
      <c r="KR101" s="218"/>
      <c r="KS101" s="218"/>
      <c r="KT101" s="218"/>
      <c r="KU101" s="218"/>
      <c r="KV101" s="218"/>
      <c r="KW101" s="218"/>
      <c r="KX101" s="218"/>
      <c r="KY101" s="218"/>
      <c r="KZ101" s="218"/>
      <c r="LA101" s="218"/>
      <c r="LB101" s="218"/>
      <c r="LC101" s="218"/>
      <c r="LD101" s="218"/>
      <c r="LE101" s="218"/>
      <c r="LF101" s="218"/>
      <c r="LG101" s="218"/>
      <c r="LH101" s="218"/>
      <c r="LI101" s="218"/>
      <c r="LJ101" s="218"/>
      <c r="LK101" s="218"/>
      <c r="LL101" s="218"/>
      <c r="LM101" s="218"/>
      <c r="LN101" s="218"/>
      <c r="LO101" s="218"/>
      <c r="LP101" s="218"/>
      <c r="LQ101" s="218"/>
      <c r="LR101" s="218"/>
      <c r="LS101" s="218"/>
      <c r="LT101" s="218"/>
      <c r="LU101" s="218"/>
      <c r="LV101" s="218"/>
      <c r="LW101" s="218"/>
      <c r="LX101" s="218"/>
      <c r="LY101" s="218"/>
      <c r="LZ101" s="218"/>
      <c r="MA101" s="218"/>
      <c r="MB101" s="218"/>
      <c r="MC101" s="218"/>
      <c r="MD101" s="218"/>
      <c r="ME101" s="218"/>
      <c r="MF101" s="218"/>
      <c r="MG101" s="218"/>
      <c r="MH101" s="218"/>
      <c r="MI101" s="218"/>
      <c r="MJ101" s="218"/>
      <c r="MK101" s="218"/>
      <c r="ML101" s="218"/>
      <c r="MM101" s="218"/>
      <c r="MN101" s="218"/>
      <c r="MO101" s="218"/>
      <c r="MP101" s="218"/>
      <c r="MQ101" s="218"/>
      <c r="MR101" s="218"/>
      <c r="MS101" s="218"/>
      <c r="MT101" s="218"/>
      <c r="MU101" s="218"/>
      <c r="MV101" s="218"/>
      <c r="MW101" s="218"/>
      <c r="MX101" s="218"/>
      <c r="MY101" s="218"/>
      <c r="MZ101" s="218"/>
      <c r="NA101" s="218"/>
      <c r="NB101" s="218"/>
      <c r="NC101" s="218"/>
      <c r="ND101" s="218"/>
      <c r="NE101" s="218"/>
      <c r="NF101" s="218"/>
      <c r="NG101" s="218"/>
      <c r="NH101" s="218"/>
      <c r="NI101" s="218"/>
      <c r="NJ101" s="218"/>
      <c r="NK101" s="218"/>
      <c r="NL101" s="218"/>
      <c r="NM101" s="218"/>
      <c r="NN101" s="218"/>
      <c r="NO101" s="218"/>
      <c r="NP101" s="218"/>
      <c r="NQ101" s="218"/>
      <c r="NR101" s="218"/>
      <c r="NS101" s="218"/>
      <c r="NT101" s="218"/>
      <c r="NU101" s="218"/>
      <c r="NV101" s="218"/>
      <c r="NW101" s="218"/>
      <c r="NX101" s="218"/>
      <c r="NY101" s="218"/>
      <c r="NZ101" s="218"/>
      <c r="OA101" s="218"/>
      <c r="OB101" s="218"/>
      <c r="OC101" s="218"/>
      <c r="OD101" s="218"/>
      <c r="OE101" s="219"/>
      <c r="OF101" s="219"/>
      <c r="OG101" s="219"/>
      <c r="OH101" s="219"/>
      <c r="OI101" s="219"/>
      <c r="OJ101" s="219"/>
      <c r="OK101" s="219"/>
      <c r="OL101" s="219"/>
      <c r="OM101" s="219"/>
      <c r="ON101" s="219"/>
      <c r="OO101" s="219"/>
      <c r="OP101" s="219"/>
      <c r="OQ101" s="219"/>
      <c r="OR101" s="219"/>
      <c r="OS101" s="219"/>
      <c r="OT101" s="219"/>
      <c r="OU101" s="219"/>
      <c r="OV101" s="219"/>
      <c r="OW101" s="219"/>
      <c r="OX101" s="219"/>
      <c r="OY101" s="219"/>
      <c r="OZ101" s="219"/>
      <c r="PA101" s="219"/>
      <c r="PB101" s="219"/>
      <c r="PC101" s="219"/>
      <c r="PD101" s="219"/>
      <c r="PE101" s="219"/>
      <c r="PF101" s="219"/>
      <c r="PG101" s="219"/>
      <c r="PH101" s="219"/>
      <c r="PI101" s="219"/>
      <c r="PJ101" s="219"/>
      <c r="PK101" s="219"/>
      <c r="PL101" s="219"/>
      <c r="PM101" s="219"/>
      <c r="PN101" s="219"/>
      <c r="PO101" s="219"/>
      <c r="PP101" s="219"/>
      <c r="PQ101" s="219"/>
      <c r="PR101" s="219"/>
      <c r="PS101" s="219"/>
      <c r="PT101" s="219"/>
      <c r="PU101" s="219"/>
      <c r="PV101" s="219"/>
      <c r="PW101" s="219"/>
      <c r="PX101" s="219"/>
      <c r="PY101" s="219"/>
      <c r="PZ101" s="219"/>
      <c r="QA101" s="219"/>
      <c r="QB101" s="219"/>
      <c r="QC101" s="219"/>
      <c r="QD101" s="219"/>
      <c r="QE101" s="219"/>
      <c r="QF101" s="219"/>
      <c r="QG101" s="219"/>
      <c r="QH101" s="219"/>
      <c r="QI101" s="219"/>
    </row>
    <row r="102" ht="12.75" customHeight="1">
      <c r="A102" s="105" t="s">
        <v>56</v>
      </c>
      <c r="B102" s="106" t="s">
        <v>57</v>
      </c>
      <c r="C102" s="107" t="s">
        <v>58</v>
      </c>
      <c r="D102" s="108" t="s">
        <v>59</v>
      </c>
      <c r="E102" s="109" t="s">
        <v>60</v>
      </c>
      <c r="F102" s="108" t="s">
        <v>61</v>
      </c>
      <c r="G102" s="109" t="s">
        <v>60</v>
      </c>
      <c r="H102" s="104"/>
      <c r="I102" s="105" t="s">
        <v>56</v>
      </c>
      <c r="J102" s="106" t="s">
        <v>57</v>
      </c>
      <c r="K102" s="107" t="s">
        <v>58</v>
      </c>
      <c r="L102" s="108" t="s">
        <v>59</v>
      </c>
      <c r="M102" s="109" t="s">
        <v>60</v>
      </c>
      <c r="N102" s="108" t="s">
        <v>61</v>
      </c>
      <c r="O102" s="109" t="s">
        <v>60</v>
      </c>
      <c r="P102" s="104"/>
      <c r="Q102" s="105" t="s">
        <v>56</v>
      </c>
      <c r="R102" s="106" t="s">
        <v>57</v>
      </c>
      <c r="S102" s="107" t="s">
        <v>58</v>
      </c>
      <c r="T102" s="108" t="s">
        <v>59</v>
      </c>
      <c r="U102" s="109" t="s">
        <v>60</v>
      </c>
      <c r="V102" s="108" t="s">
        <v>61</v>
      </c>
      <c r="W102" s="109" t="s">
        <v>60</v>
      </c>
      <c r="X102" s="104"/>
      <c r="Y102" s="105" t="s">
        <v>56</v>
      </c>
      <c r="Z102" s="106" t="s">
        <v>57</v>
      </c>
      <c r="AA102" s="107" t="s">
        <v>58</v>
      </c>
      <c r="AB102" s="108" t="s">
        <v>59</v>
      </c>
      <c r="AC102" s="109" t="s">
        <v>60</v>
      </c>
      <c r="AD102" s="108" t="s">
        <v>61</v>
      </c>
      <c r="AE102" s="109" t="s">
        <v>60</v>
      </c>
      <c r="AF102" s="104"/>
      <c r="AG102" s="104"/>
      <c r="AH102" s="105" t="s">
        <v>56</v>
      </c>
      <c r="AI102" s="106" t="s">
        <v>57</v>
      </c>
      <c r="AJ102" s="107" t="s">
        <v>58</v>
      </c>
      <c r="AK102" s="108" t="s">
        <v>59</v>
      </c>
      <c r="AL102" s="109" t="s">
        <v>60</v>
      </c>
      <c r="AM102" s="108" t="s">
        <v>61</v>
      </c>
      <c r="AN102" s="109" t="s">
        <v>60</v>
      </c>
      <c r="AO102" s="104"/>
      <c r="AP102" s="105" t="s">
        <v>56</v>
      </c>
      <c r="AQ102" s="106" t="s">
        <v>57</v>
      </c>
      <c r="AR102" s="107" t="s">
        <v>58</v>
      </c>
      <c r="AS102" s="108" t="s">
        <v>59</v>
      </c>
      <c r="AT102" s="109" t="s">
        <v>60</v>
      </c>
      <c r="AU102" s="108" t="s">
        <v>61</v>
      </c>
      <c r="AV102" s="109" t="s">
        <v>60</v>
      </c>
      <c r="AW102" s="104"/>
      <c r="AX102" s="105" t="s">
        <v>56</v>
      </c>
      <c r="AY102" s="106" t="s">
        <v>57</v>
      </c>
      <c r="AZ102" s="107" t="s">
        <v>58</v>
      </c>
      <c r="BA102" s="108" t="s">
        <v>59</v>
      </c>
      <c r="BB102" s="109" t="s">
        <v>60</v>
      </c>
      <c r="BC102" s="108" t="s">
        <v>61</v>
      </c>
      <c r="BD102" s="109" t="s">
        <v>60</v>
      </c>
      <c r="BF102" s="69"/>
      <c r="BH102" s="131"/>
      <c r="BI102" s="132"/>
      <c r="BJ102" s="132"/>
      <c r="BK102" s="132"/>
      <c r="BL102" s="132"/>
      <c r="BM102" s="132"/>
      <c r="BN102" s="132"/>
      <c r="BO102" s="132"/>
      <c r="BP102" s="132"/>
      <c r="BQ102" s="132"/>
      <c r="BR102" s="132"/>
      <c r="BS102" s="132"/>
      <c r="BT102" s="132"/>
      <c r="BU102" s="132"/>
      <c r="BV102" s="132"/>
      <c r="BW102" s="132"/>
      <c r="BX102" s="132"/>
      <c r="BY102" s="132"/>
      <c r="BZ102" s="132"/>
      <c r="CA102" s="132"/>
      <c r="CB102" s="132"/>
      <c r="CC102" s="132"/>
      <c r="CD102" s="132"/>
      <c r="CE102" s="132"/>
      <c r="CF102" s="132"/>
      <c r="CG102" s="132"/>
      <c r="CH102" s="132"/>
      <c r="CI102" s="132"/>
      <c r="CJ102" s="132"/>
      <c r="CK102" s="132"/>
      <c r="CL102" s="132"/>
      <c r="CM102" s="132"/>
      <c r="CN102" s="132"/>
      <c r="CO102" s="132"/>
      <c r="CP102" s="132"/>
      <c r="CQ102" s="132"/>
      <c r="CR102" s="132"/>
      <c r="CS102" s="132"/>
      <c r="CT102" s="132"/>
      <c r="CU102" s="132"/>
      <c r="CV102" s="132"/>
      <c r="CW102" s="132"/>
      <c r="CX102" s="132"/>
      <c r="CY102" s="132"/>
      <c r="CZ102" s="132"/>
      <c r="DA102" s="132"/>
      <c r="DB102" s="132"/>
      <c r="DC102" s="132"/>
      <c r="DD102" s="132"/>
      <c r="DE102" s="132"/>
      <c r="DF102" s="132"/>
      <c r="DG102" s="132"/>
      <c r="DH102" s="132"/>
      <c r="DI102" s="132"/>
      <c r="DJ102" s="132"/>
      <c r="DK102" s="132"/>
      <c r="DL102" s="132"/>
      <c r="DM102" s="132"/>
      <c r="DN102" s="132"/>
      <c r="DO102" s="132"/>
      <c r="DP102" s="132"/>
      <c r="DQ102" s="132"/>
      <c r="DR102" s="132"/>
      <c r="DS102" s="132"/>
      <c r="DT102" s="132"/>
      <c r="DU102" s="132"/>
      <c r="DV102" s="132"/>
      <c r="DW102" s="132"/>
      <c r="DX102" s="132"/>
      <c r="DY102" s="132"/>
      <c r="DZ102" s="132"/>
      <c r="EA102" s="132"/>
      <c r="EB102" s="132"/>
      <c r="EC102" s="132"/>
      <c r="ED102" s="132"/>
      <c r="EE102" s="132"/>
      <c r="EF102" s="132"/>
      <c r="EG102" s="132"/>
      <c r="EH102" s="132"/>
      <c r="EI102" s="132"/>
      <c r="EJ102" s="132"/>
      <c r="EK102" s="132"/>
      <c r="EL102" s="132"/>
      <c r="EM102" s="132"/>
      <c r="EN102" s="132"/>
      <c r="EO102" s="132"/>
      <c r="EP102" s="132"/>
      <c r="EQ102" s="132"/>
      <c r="ER102" s="132"/>
      <c r="ES102" s="132"/>
      <c r="ET102" s="132"/>
      <c r="EU102" s="132"/>
      <c r="EV102" s="132"/>
      <c r="EW102" s="132"/>
      <c r="EX102" s="132"/>
      <c r="EY102" s="132"/>
      <c r="EZ102" s="132"/>
      <c r="FA102" s="132"/>
      <c r="FB102" s="132"/>
      <c r="FC102" s="132"/>
      <c r="FD102" s="132"/>
      <c r="FE102" s="132"/>
      <c r="FF102" s="132"/>
      <c r="FG102" s="132"/>
      <c r="FH102" s="132"/>
      <c r="FI102" s="132"/>
      <c r="FJ102" s="132"/>
      <c r="FK102" s="132"/>
      <c r="FL102" s="132"/>
      <c r="FM102" s="132"/>
      <c r="FN102" s="132"/>
      <c r="FO102" s="132"/>
      <c r="FP102" s="132"/>
      <c r="FQ102" s="132"/>
      <c r="FR102" s="132"/>
      <c r="FS102" s="132"/>
      <c r="FT102" s="132"/>
      <c r="FU102" s="132"/>
      <c r="FV102" s="132"/>
      <c r="FW102" s="132"/>
      <c r="FX102" s="132"/>
      <c r="FY102" s="132"/>
      <c r="FZ102" s="132"/>
      <c r="GA102" s="132"/>
      <c r="GB102" s="132"/>
      <c r="GC102" s="132"/>
      <c r="GD102" s="132"/>
      <c r="GE102" s="132"/>
      <c r="GF102" s="132"/>
      <c r="GG102" s="132"/>
      <c r="GH102" s="132"/>
      <c r="GI102" s="132"/>
      <c r="GJ102" s="132"/>
      <c r="GK102" s="132"/>
      <c r="GL102" s="132"/>
      <c r="GM102" s="132"/>
      <c r="GN102" s="132"/>
      <c r="GO102" s="132"/>
      <c r="GP102" s="132"/>
      <c r="GQ102" s="132"/>
      <c r="GR102" s="132"/>
      <c r="GS102" s="132"/>
      <c r="GT102" s="132"/>
      <c r="GU102" s="132"/>
      <c r="GV102" s="132"/>
      <c r="GW102" s="132"/>
      <c r="GX102" s="132"/>
      <c r="GY102" s="132"/>
      <c r="GZ102" s="132"/>
      <c r="HA102" s="132"/>
      <c r="HB102" s="132"/>
      <c r="HC102" s="132"/>
      <c r="HD102" s="132"/>
      <c r="HE102" s="132"/>
      <c r="HF102" s="132"/>
      <c r="HG102" s="132"/>
      <c r="HH102" s="132"/>
      <c r="HI102" s="132"/>
      <c r="HJ102" s="132"/>
      <c r="HK102" s="132"/>
      <c r="HL102" s="132"/>
      <c r="HM102" s="132"/>
      <c r="HN102" s="132"/>
      <c r="HO102" s="132"/>
      <c r="HP102" s="132"/>
      <c r="HQ102" s="132"/>
      <c r="HR102" s="132"/>
      <c r="HS102" s="132"/>
      <c r="HT102" s="132"/>
      <c r="HU102" s="132"/>
      <c r="HV102" s="132"/>
      <c r="HW102" s="132"/>
      <c r="HX102" s="132"/>
      <c r="HY102" s="132"/>
      <c r="HZ102" s="132"/>
      <c r="IA102" s="132"/>
      <c r="IB102" s="132"/>
      <c r="IC102" s="132"/>
      <c r="ID102" s="132"/>
      <c r="IE102" s="132"/>
      <c r="IF102" s="132"/>
      <c r="IG102" s="132"/>
      <c r="IH102" s="132"/>
      <c r="II102" s="132"/>
      <c r="IJ102" s="132"/>
      <c r="IK102" s="132"/>
      <c r="IL102" s="132"/>
      <c r="IM102" s="132"/>
      <c r="IN102" s="132"/>
      <c r="IO102" s="132"/>
      <c r="IP102" s="132"/>
      <c r="IQ102" s="132"/>
      <c r="IR102" s="132"/>
      <c r="IS102" s="132"/>
      <c r="IT102" s="132"/>
      <c r="IU102" s="132"/>
      <c r="IV102" s="132"/>
      <c r="IW102" s="132"/>
      <c r="IX102" s="132"/>
      <c r="IY102" s="132"/>
      <c r="IZ102" s="132"/>
      <c r="JA102" s="132"/>
      <c r="JB102" s="132"/>
      <c r="JC102" s="132"/>
      <c r="JD102" s="132"/>
      <c r="JE102" s="132"/>
      <c r="JF102" s="132"/>
      <c r="JG102" s="132"/>
      <c r="JH102" s="132"/>
      <c r="JI102" s="132"/>
      <c r="JJ102" s="132"/>
      <c r="JK102" s="132"/>
      <c r="JL102" s="132"/>
      <c r="JM102" s="132"/>
      <c r="JN102" s="132"/>
      <c r="JO102" s="132"/>
      <c r="JP102" s="132"/>
      <c r="JQ102" s="132"/>
      <c r="JR102" s="132"/>
      <c r="JS102" s="132"/>
      <c r="JT102" s="132"/>
      <c r="JU102" s="132"/>
      <c r="JV102" s="132"/>
      <c r="JW102" s="132"/>
      <c r="JX102" s="132"/>
      <c r="JY102" s="132"/>
      <c r="JZ102" s="132"/>
      <c r="KA102" s="132"/>
      <c r="KB102" s="132"/>
      <c r="KC102" s="132"/>
      <c r="KD102" s="132"/>
      <c r="KE102" s="132"/>
      <c r="KF102" s="132"/>
      <c r="KG102" s="132"/>
      <c r="KH102" s="132"/>
      <c r="KI102" s="132"/>
      <c r="KJ102" s="132"/>
      <c r="KK102" s="132"/>
      <c r="KL102" s="132"/>
      <c r="KM102" s="132"/>
      <c r="KN102" s="132"/>
      <c r="KO102" s="132"/>
      <c r="KP102" s="132"/>
      <c r="KQ102" s="132"/>
      <c r="KR102" s="132"/>
      <c r="KS102" s="132"/>
      <c r="KT102" s="132"/>
      <c r="KU102" s="132"/>
      <c r="KV102" s="132"/>
      <c r="KW102" s="132"/>
      <c r="KX102" s="132"/>
      <c r="KY102" s="132"/>
      <c r="KZ102" s="132"/>
      <c r="LA102" s="132"/>
      <c r="LB102" s="132"/>
      <c r="LC102" s="132"/>
      <c r="LD102" s="132"/>
      <c r="LE102" s="132"/>
      <c r="LF102" s="132"/>
      <c r="LG102" s="132"/>
      <c r="LH102" s="132"/>
      <c r="LI102" s="132"/>
      <c r="LJ102" s="132"/>
      <c r="LK102" s="132"/>
      <c r="LL102" s="132"/>
      <c r="LM102" s="132"/>
      <c r="LN102" s="132"/>
      <c r="LO102" s="132"/>
      <c r="LP102" s="132"/>
      <c r="LQ102" s="132"/>
      <c r="LR102" s="132"/>
      <c r="LS102" s="132"/>
      <c r="LT102" s="132"/>
      <c r="LU102" s="132"/>
      <c r="LV102" s="132"/>
      <c r="LW102" s="132"/>
      <c r="LX102" s="132"/>
      <c r="LY102" s="132"/>
      <c r="LZ102" s="132"/>
      <c r="MA102" s="132"/>
      <c r="MB102" s="132"/>
      <c r="MC102" s="132"/>
      <c r="MD102" s="132"/>
      <c r="ME102" s="132"/>
      <c r="MF102" s="132"/>
      <c r="MG102" s="132"/>
      <c r="MH102" s="132"/>
      <c r="MI102" s="132"/>
      <c r="MJ102" s="132"/>
      <c r="MK102" s="132"/>
      <c r="ML102" s="132"/>
      <c r="MM102" s="132"/>
      <c r="MN102" s="132"/>
      <c r="MO102" s="132"/>
      <c r="MP102" s="132"/>
      <c r="MQ102" s="132"/>
      <c r="MR102" s="132"/>
      <c r="MS102" s="132"/>
      <c r="MT102" s="132"/>
      <c r="MU102" s="132"/>
      <c r="MV102" s="132"/>
      <c r="MW102" s="132"/>
      <c r="MX102" s="132"/>
      <c r="MY102" s="132"/>
      <c r="MZ102" s="132"/>
      <c r="NA102" s="132"/>
      <c r="NB102" s="132"/>
      <c r="NC102" s="132"/>
      <c r="ND102" s="132"/>
      <c r="NE102" s="132"/>
      <c r="NF102" s="132"/>
      <c r="NG102" s="132"/>
      <c r="NH102" s="132"/>
      <c r="NI102" s="132"/>
      <c r="NJ102" s="132"/>
      <c r="NK102" s="132"/>
      <c r="NL102" s="132"/>
      <c r="NM102" s="132"/>
      <c r="NN102" s="132"/>
      <c r="NO102" s="132"/>
      <c r="NP102" s="132"/>
      <c r="NQ102" s="132"/>
      <c r="NR102" s="132"/>
      <c r="NS102" s="132"/>
      <c r="NT102" s="132"/>
      <c r="NU102" s="132"/>
      <c r="NV102" s="132"/>
      <c r="NW102" s="132"/>
      <c r="NX102" s="132"/>
      <c r="NY102" s="132"/>
      <c r="NZ102" s="132"/>
      <c r="OA102" s="132"/>
      <c r="OB102" s="132"/>
      <c r="OC102" s="132"/>
      <c r="OD102" s="132"/>
      <c r="OE102" s="133"/>
      <c r="OF102" s="133"/>
      <c r="OG102" s="133"/>
      <c r="OH102" s="133"/>
      <c r="OI102" s="133"/>
      <c r="OJ102" s="133"/>
      <c r="OK102" s="133"/>
      <c r="OL102" s="133"/>
      <c r="OM102" s="133"/>
      <c r="ON102" s="133"/>
      <c r="OO102" s="133"/>
      <c r="OP102" s="133"/>
      <c r="OQ102" s="133"/>
      <c r="OR102" s="133"/>
      <c r="OS102" s="133"/>
      <c r="OT102" s="133"/>
      <c r="OU102" s="133"/>
      <c r="OV102" s="133"/>
      <c r="OW102" s="133"/>
      <c r="OX102" s="133"/>
      <c r="OY102" s="133"/>
      <c r="OZ102" s="133"/>
      <c r="PA102" s="133"/>
      <c r="PB102" s="133"/>
      <c r="PC102" s="133"/>
      <c r="PD102" s="133"/>
      <c r="PE102" s="133"/>
      <c r="PF102" s="133"/>
      <c r="PG102" s="133"/>
      <c r="PH102" s="133"/>
      <c r="PI102" s="133"/>
      <c r="PJ102" s="133"/>
      <c r="PK102" s="133"/>
      <c r="PL102" s="133"/>
      <c r="PM102" s="133"/>
      <c r="PN102" s="133"/>
      <c r="PO102" s="133"/>
      <c r="PP102" s="133"/>
      <c r="PQ102" s="133"/>
      <c r="PR102" s="133"/>
      <c r="PS102" s="133"/>
      <c r="PT102" s="133"/>
      <c r="PU102" s="133"/>
      <c r="PV102" s="133"/>
      <c r="PW102" s="133"/>
      <c r="PX102" s="133"/>
      <c r="PY102" s="133"/>
      <c r="PZ102" s="133"/>
      <c r="QA102" s="133"/>
      <c r="QB102" s="133"/>
      <c r="QC102" s="133"/>
      <c r="QD102" s="133"/>
      <c r="QE102" s="133"/>
      <c r="QF102" s="133"/>
      <c r="QG102" s="133"/>
      <c r="QH102" s="133"/>
      <c r="QI102" s="133"/>
    </row>
    <row r="103" ht="21.75" customHeight="1">
      <c r="A103" s="120" t="s">
        <v>67</v>
      </c>
      <c r="B103" s="126">
        <f t="shared" ref="B103:B125" si="264">+E103+G103</f>
        <v>0</v>
      </c>
      <c r="C103" s="122" t="s">
        <v>68</v>
      </c>
      <c r="D103" s="123">
        <v>15.0</v>
      </c>
      <c r="E103" s="122">
        <f>+D$100*D103/20000</f>
        <v>0</v>
      </c>
      <c r="F103" s="220">
        <v>15.0</v>
      </c>
      <c r="G103" s="122">
        <f>+F$100*F103/20000</f>
        <v>0</v>
      </c>
      <c r="H103" s="104"/>
      <c r="I103" s="120" t="s">
        <v>67</v>
      </c>
      <c r="J103" s="126">
        <f t="shared" ref="J103:J125" si="265">+M103+O103</f>
        <v>0</v>
      </c>
      <c r="K103" s="127" t="s">
        <v>68</v>
      </c>
      <c r="L103" s="128">
        <f>6+8</f>
        <v>14</v>
      </c>
      <c r="M103" s="127">
        <f>+L$100*L103/20000</f>
        <v>0</v>
      </c>
      <c r="N103" s="128">
        <v>14.0</v>
      </c>
      <c r="O103" s="127">
        <f>+N$100*N103/20000</f>
        <v>0</v>
      </c>
      <c r="P103" s="104"/>
      <c r="Q103" s="120" t="s">
        <v>67</v>
      </c>
      <c r="R103" s="126">
        <f t="shared" ref="R103:R125" si="266">+U103+W103</f>
        <v>0</v>
      </c>
      <c r="S103" s="127" t="s">
        <v>68</v>
      </c>
      <c r="T103" s="128">
        <v>20.0</v>
      </c>
      <c r="U103" s="127">
        <f>+T$100*T103/20000</f>
        <v>0</v>
      </c>
      <c r="V103" s="128">
        <v>20.0</v>
      </c>
      <c r="W103" s="127">
        <f>+V$100*V103/20000</f>
        <v>0</v>
      </c>
      <c r="X103" s="104"/>
      <c r="Y103" s="120" t="s">
        <v>67</v>
      </c>
      <c r="Z103" s="126">
        <f t="shared" ref="Z103:Z125" si="267">+AC103+AE103</f>
        <v>0</v>
      </c>
      <c r="AA103" s="127" t="s">
        <v>68</v>
      </c>
      <c r="AB103" s="128">
        <f>6+8</f>
        <v>14</v>
      </c>
      <c r="AC103" s="127">
        <f>+AB$100*AB103/20000</f>
        <v>0</v>
      </c>
      <c r="AD103" s="128">
        <v>14.0</v>
      </c>
      <c r="AE103" s="127">
        <f>+AD$100*AD103/20000</f>
        <v>0</v>
      </c>
      <c r="AF103" s="104"/>
      <c r="AG103" s="104"/>
      <c r="AH103" s="120" t="s">
        <v>67</v>
      </c>
      <c r="AI103" s="126">
        <f t="shared" ref="AI103:AI125" si="268">+AL103+AN103</f>
        <v>0</v>
      </c>
      <c r="AJ103" s="127" t="s">
        <v>68</v>
      </c>
      <c r="AK103" s="128">
        <f>6+8</f>
        <v>14</v>
      </c>
      <c r="AL103" s="127">
        <f>+AK$100*AK103/20000</f>
        <v>0</v>
      </c>
      <c r="AM103" s="128">
        <v>14.0</v>
      </c>
      <c r="AN103" s="127">
        <f>+AM$100*AM103/20000</f>
        <v>0</v>
      </c>
      <c r="AO103" s="104"/>
      <c r="AP103" s="120" t="s">
        <v>67</v>
      </c>
      <c r="AQ103" s="126">
        <f t="shared" ref="AQ103:AQ125" si="269">+AT103+AV103</f>
        <v>0</v>
      </c>
      <c r="AR103" s="127" t="s">
        <v>68</v>
      </c>
      <c r="AS103" s="128">
        <v>20.0</v>
      </c>
      <c r="AT103" s="127">
        <f>+AS$100*AS103/20000</f>
        <v>0</v>
      </c>
      <c r="AU103" s="128">
        <v>20.0</v>
      </c>
      <c r="AV103" s="127">
        <f>+AU$100*AU103/20000</f>
        <v>0</v>
      </c>
      <c r="AW103" s="104"/>
      <c r="AX103" s="120" t="s">
        <v>67</v>
      </c>
      <c r="AY103" s="126">
        <f t="shared" ref="AY103:AY125" si="270">+BB103+BD103</f>
        <v>0</v>
      </c>
      <c r="AZ103" s="127" t="s">
        <v>68</v>
      </c>
      <c r="BA103" s="128">
        <f>6+8</f>
        <v>14</v>
      </c>
      <c r="BB103" s="127">
        <f>+BA$100*BA103/20000</f>
        <v>0</v>
      </c>
      <c r="BC103" s="130">
        <v>14.0</v>
      </c>
      <c r="BD103" s="127">
        <f>+BC$100*BC103/20000</f>
        <v>0</v>
      </c>
      <c r="BF103" s="69"/>
      <c r="BH103" s="131">
        <f t="shared" ref="BH103:BH125" si="271">+IF($A103=$BH$11,($E103+$G103))+IF($I103=$BH$11,($M103+$O103))+IF($Q103=$BH$11,($U103+$W103))+IF($Y103=$BH$11,($AC103+$AE103))+IF($AH103=$BH$11,($AL103+$AN103))+IF($AP103=$BH$11,($AT103+$AV103))+IF($AX103=$BH$11,($BB103+$BD103))</f>
        <v>0</v>
      </c>
      <c r="BI103" s="132">
        <f t="shared" ref="BI103:BI125" si="272">+IF($A103=$BI$11,($E103+$G103))+IF($I103=$BI$11,($M103+$O103))+IF($Q103=$BI$11,($U103+$W103))+IF($Y103=$BI$11,($AC103+$AE103))+IF($AH103=$BI$11,($AL103+$AN103))+IF($AP103=$BI$11,($AT103+$AV103))+IF($AX103=$BI$11,($BB103+$BD103))</f>
        <v>0</v>
      </c>
      <c r="BJ103" s="132">
        <f t="shared" ref="BJ103:QI103" si="263">+IF($A103=BJ$11,($E103+$G103))+IF($I103=BJ$11,($M103+$O103))+IF($Q103=BJ$11,($U103+$W103))+IF($Y103=BJ$11,($AC103+$AE103))+IF($AH103=BJ$11,($AL103+$AN103))+IF($AP103=BJ$11,($AT103+$AV103))+IF($AX103=BJ$11,($BB103+$BD103))</f>
        <v>0</v>
      </c>
      <c r="BK103" s="132">
        <f t="shared" si="263"/>
        <v>0</v>
      </c>
      <c r="BL103" s="132">
        <f t="shared" si="263"/>
        <v>0</v>
      </c>
      <c r="BM103" s="132">
        <f t="shared" si="263"/>
        <v>0</v>
      </c>
      <c r="BN103" s="132">
        <f t="shared" si="263"/>
        <v>0</v>
      </c>
      <c r="BO103" s="132">
        <f t="shared" si="263"/>
        <v>0</v>
      </c>
      <c r="BP103" s="132">
        <f t="shared" si="263"/>
        <v>0</v>
      </c>
      <c r="BQ103" s="132">
        <f t="shared" si="263"/>
        <v>0</v>
      </c>
      <c r="BR103" s="132">
        <f t="shared" si="263"/>
        <v>0</v>
      </c>
      <c r="BS103" s="132">
        <f t="shared" si="263"/>
        <v>0</v>
      </c>
      <c r="BT103" s="132">
        <f t="shared" si="263"/>
        <v>0</v>
      </c>
      <c r="BU103" s="132">
        <f t="shared" si="263"/>
        <v>0</v>
      </c>
      <c r="BV103" s="132">
        <f t="shared" si="263"/>
        <v>0</v>
      </c>
      <c r="BW103" s="132">
        <f t="shared" si="263"/>
        <v>0</v>
      </c>
      <c r="BX103" s="132">
        <f t="shared" si="263"/>
        <v>0</v>
      </c>
      <c r="BY103" s="132">
        <f t="shared" si="263"/>
        <v>0</v>
      </c>
      <c r="BZ103" s="132">
        <f t="shared" si="263"/>
        <v>0</v>
      </c>
      <c r="CA103" s="132">
        <f t="shared" si="263"/>
        <v>0</v>
      </c>
      <c r="CB103" s="132">
        <f t="shared" si="263"/>
        <v>0</v>
      </c>
      <c r="CC103" s="132">
        <f t="shared" si="263"/>
        <v>0</v>
      </c>
      <c r="CD103" s="132">
        <f t="shared" si="263"/>
        <v>0</v>
      </c>
      <c r="CE103" s="132">
        <f t="shared" si="263"/>
        <v>0</v>
      </c>
      <c r="CF103" s="132">
        <f t="shared" si="263"/>
        <v>0</v>
      </c>
      <c r="CG103" s="132">
        <f t="shared" si="263"/>
        <v>0</v>
      </c>
      <c r="CH103" s="132">
        <f t="shared" si="263"/>
        <v>0</v>
      </c>
      <c r="CI103" s="132">
        <f t="shared" si="263"/>
        <v>0</v>
      </c>
      <c r="CJ103" s="132">
        <f t="shared" si="263"/>
        <v>0</v>
      </c>
      <c r="CK103" s="132">
        <f t="shared" si="263"/>
        <v>0</v>
      </c>
      <c r="CL103" s="132">
        <f t="shared" si="263"/>
        <v>0</v>
      </c>
      <c r="CM103" s="132">
        <f t="shared" si="263"/>
        <v>0</v>
      </c>
      <c r="CN103" s="132">
        <f t="shared" si="263"/>
        <v>0</v>
      </c>
      <c r="CO103" s="132">
        <f t="shared" si="263"/>
        <v>0</v>
      </c>
      <c r="CP103" s="132">
        <f t="shared" si="263"/>
        <v>0</v>
      </c>
      <c r="CQ103" s="132">
        <f t="shared" si="263"/>
        <v>0</v>
      </c>
      <c r="CR103" s="132">
        <f t="shared" si="263"/>
        <v>0</v>
      </c>
      <c r="CS103" s="132">
        <f t="shared" si="263"/>
        <v>0</v>
      </c>
      <c r="CT103" s="132">
        <f t="shared" si="263"/>
        <v>0</v>
      </c>
      <c r="CU103" s="132">
        <f t="shared" si="263"/>
        <v>0</v>
      </c>
      <c r="CV103" s="132">
        <f t="shared" si="263"/>
        <v>0</v>
      </c>
      <c r="CW103" s="132">
        <f t="shared" si="263"/>
        <v>0</v>
      </c>
      <c r="CX103" s="132">
        <f t="shared" si="263"/>
        <v>0</v>
      </c>
      <c r="CY103" s="132">
        <f t="shared" si="263"/>
        <v>0</v>
      </c>
      <c r="CZ103" s="132">
        <f t="shared" si="263"/>
        <v>0</v>
      </c>
      <c r="DA103" s="132">
        <f t="shared" si="263"/>
        <v>0</v>
      </c>
      <c r="DB103" s="132">
        <f t="shared" si="263"/>
        <v>0</v>
      </c>
      <c r="DC103" s="132">
        <f t="shared" si="263"/>
        <v>0</v>
      </c>
      <c r="DD103" s="132">
        <f t="shared" si="263"/>
        <v>0</v>
      </c>
      <c r="DE103" s="132">
        <f t="shared" si="263"/>
        <v>0</v>
      </c>
      <c r="DF103" s="132">
        <f t="shared" si="263"/>
        <v>0</v>
      </c>
      <c r="DG103" s="132">
        <f t="shared" si="263"/>
        <v>0</v>
      </c>
      <c r="DH103" s="132">
        <f t="shared" si="263"/>
        <v>0</v>
      </c>
      <c r="DI103" s="132">
        <f t="shared" si="263"/>
        <v>0</v>
      </c>
      <c r="DJ103" s="132">
        <f t="shared" si="263"/>
        <v>0</v>
      </c>
      <c r="DK103" s="132">
        <f t="shared" si="263"/>
        <v>0</v>
      </c>
      <c r="DL103" s="132">
        <f t="shared" si="263"/>
        <v>0</v>
      </c>
      <c r="DM103" s="132">
        <f t="shared" si="263"/>
        <v>0</v>
      </c>
      <c r="DN103" s="132">
        <f t="shared" si="263"/>
        <v>0</v>
      </c>
      <c r="DO103" s="132">
        <f t="shared" si="263"/>
        <v>0</v>
      </c>
      <c r="DP103" s="132">
        <f t="shared" si="263"/>
        <v>0</v>
      </c>
      <c r="DQ103" s="132">
        <f t="shared" si="263"/>
        <v>0</v>
      </c>
      <c r="DR103" s="132">
        <f t="shared" si="263"/>
        <v>0</v>
      </c>
      <c r="DS103" s="132">
        <f t="shared" si="263"/>
        <v>0</v>
      </c>
      <c r="DT103" s="132">
        <f t="shared" si="263"/>
        <v>0</v>
      </c>
      <c r="DU103" s="132">
        <f t="shared" si="263"/>
        <v>0</v>
      </c>
      <c r="DV103" s="132">
        <f t="shared" si="263"/>
        <v>0</v>
      </c>
      <c r="DW103" s="132">
        <f t="shared" si="263"/>
        <v>0</v>
      </c>
      <c r="DX103" s="132">
        <f t="shared" si="263"/>
        <v>0</v>
      </c>
      <c r="DY103" s="132">
        <f t="shared" si="263"/>
        <v>0</v>
      </c>
      <c r="DZ103" s="132">
        <f t="shared" si="263"/>
        <v>0</v>
      </c>
      <c r="EA103" s="132">
        <f t="shared" si="263"/>
        <v>0</v>
      </c>
      <c r="EB103" s="132">
        <f t="shared" si="263"/>
        <v>0</v>
      </c>
      <c r="EC103" s="132">
        <f t="shared" si="263"/>
        <v>0</v>
      </c>
      <c r="ED103" s="132">
        <f t="shared" si="263"/>
        <v>0</v>
      </c>
      <c r="EE103" s="132">
        <f t="shared" si="263"/>
        <v>0</v>
      </c>
      <c r="EF103" s="132">
        <f t="shared" si="263"/>
        <v>0</v>
      </c>
      <c r="EG103" s="132">
        <f t="shared" si="263"/>
        <v>0</v>
      </c>
      <c r="EH103" s="132">
        <f t="shared" si="263"/>
        <v>0</v>
      </c>
      <c r="EI103" s="132">
        <f t="shared" si="263"/>
        <v>0</v>
      </c>
      <c r="EJ103" s="132">
        <f t="shared" si="263"/>
        <v>0</v>
      </c>
      <c r="EK103" s="132">
        <f t="shared" si="263"/>
        <v>0</v>
      </c>
      <c r="EL103" s="132">
        <f t="shared" si="263"/>
        <v>0</v>
      </c>
      <c r="EM103" s="132">
        <f t="shared" si="263"/>
        <v>0</v>
      </c>
      <c r="EN103" s="132">
        <f t="shared" si="263"/>
        <v>0</v>
      </c>
      <c r="EO103" s="132">
        <f t="shared" si="263"/>
        <v>0</v>
      </c>
      <c r="EP103" s="132">
        <f t="shared" si="263"/>
        <v>0</v>
      </c>
      <c r="EQ103" s="132">
        <f t="shared" si="263"/>
        <v>0</v>
      </c>
      <c r="ER103" s="132">
        <f t="shared" si="263"/>
        <v>0</v>
      </c>
      <c r="ES103" s="132">
        <f t="shared" si="263"/>
        <v>0</v>
      </c>
      <c r="ET103" s="132">
        <f t="shared" si="263"/>
        <v>0</v>
      </c>
      <c r="EU103" s="132">
        <f t="shared" si="263"/>
        <v>0</v>
      </c>
      <c r="EV103" s="132">
        <f t="shared" si="263"/>
        <v>0</v>
      </c>
      <c r="EW103" s="132">
        <f t="shared" si="263"/>
        <v>0</v>
      </c>
      <c r="EX103" s="132">
        <f t="shared" si="263"/>
        <v>0</v>
      </c>
      <c r="EY103" s="132">
        <f t="shared" si="263"/>
        <v>0</v>
      </c>
      <c r="EZ103" s="132">
        <f t="shared" si="263"/>
        <v>0</v>
      </c>
      <c r="FA103" s="132">
        <f t="shared" si="263"/>
        <v>0</v>
      </c>
      <c r="FB103" s="132">
        <f t="shared" si="263"/>
        <v>0</v>
      </c>
      <c r="FC103" s="132">
        <f t="shared" si="263"/>
        <v>0</v>
      </c>
      <c r="FD103" s="132">
        <f t="shared" si="263"/>
        <v>0</v>
      </c>
      <c r="FE103" s="132">
        <f t="shared" si="263"/>
        <v>0</v>
      </c>
      <c r="FF103" s="132">
        <f t="shared" si="263"/>
        <v>0</v>
      </c>
      <c r="FG103" s="132">
        <f t="shared" si="263"/>
        <v>0</v>
      </c>
      <c r="FH103" s="132">
        <f t="shared" si="263"/>
        <v>0</v>
      </c>
      <c r="FI103" s="132">
        <f t="shared" si="263"/>
        <v>0</v>
      </c>
      <c r="FJ103" s="132">
        <f t="shared" si="263"/>
        <v>0</v>
      </c>
      <c r="FK103" s="132">
        <f t="shared" si="263"/>
        <v>0</v>
      </c>
      <c r="FL103" s="132">
        <f t="shared" si="263"/>
        <v>0</v>
      </c>
      <c r="FM103" s="132">
        <f t="shared" si="263"/>
        <v>0</v>
      </c>
      <c r="FN103" s="132">
        <f t="shared" si="263"/>
        <v>0</v>
      </c>
      <c r="FO103" s="132">
        <f t="shared" si="263"/>
        <v>0</v>
      </c>
      <c r="FP103" s="132">
        <f t="shared" si="263"/>
        <v>0</v>
      </c>
      <c r="FQ103" s="132">
        <f t="shared" si="263"/>
        <v>0</v>
      </c>
      <c r="FR103" s="132">
        <f t="shared" si="263"/>
        <v>0</v>
      </c>
      <c r="FS103" s="132">
        <f t="shared" si="263"/>
        <v>0</v>
      </c>
      <c r="FT103" s="132">
        <f t="shared" si="263"/>
        <v>0</v>
      </c>
      <c r="FU103" s="132">
        <f t="shared" si="263"/>
        <v>0</v>
      </c>
      <c r="FV103" s="132">
        <f t="shared" si="263"/>
        <v>0</v>
      </c>
      <c r="FW103" s="132">
        <f t="shared" si="263"/>
        <v>0</v>
      </c>
      <c r="FX103" s="132">
        <f t="shared" si="263"/>
        <v>0</v>
      </c>
      <c r="FY103" s="132">
        <f t="shared" si="263"/>
        <v>0</v>
      </c>
      <c r="FZ103" s="132">
        <f t="shared" si="263"/>
        <v>0</v>
      </c>
      <c r="GA103" s="132">
        <f t="shared" si="263"/>
        <v>0</v>
      </c>
      <c r="GB103" s="132">
        <f t="shared" si="263"/>
        <v>0</v>
      </c>
      <c r="GC103" s="132">
        <f t="shared" si="263"/>
        <v>0</v>
      </c>
      <c r="GD103" s="132">
        <f t="shared" si="263"/>
        <v>0</v>
      </c>
      <c r="GE103" s="132">
        <f t="shared" si="263"/>
        <v>0</v>
      </c>
      <c r="GF103" s="132">
        <f t="shared" si="263"/>
        <v>0</v>
      </c>
      <c r="GG103" s="132">
        <f t="shared" si="263"/>
        <v>0</v>
      </c>
      <c r="GH103" s="132">
        <f t="shared" si="263"/>
        <v>0</v>
      </c>
      <c r="GI103" s="132">
        <f t="shared" si="263"/>
        <v>0</v>
      </c>
      <c r="GJ103" s="132">
        <f t="shared" si="263"/>
        <v>0</v>
      </c>
      <c r="GK103" s="132">
        <f t="shared" si="263"/>
        <v>0</v>
      </c>
      <c r="GL103" s="132">
        <f t="shared" si="263"/>
        <v>0</v>
      </c>
      <c r="GM103" s="132">
        <f t="shared" si="263"/>
        <v>0</v>
      </c>
      <c r="GN103" s="132">
        <f t="shared" si="263"/>
        <v>0</v>
      </c>
      <c r="GO103" s="132">
        <f t="shared" si="263"/>
        <v>0</v>
      </c>
      <c r="GP103" s="132">
        <f t="shared" si="263"/>
        <v>0</v>
      </c>
      <c r="GQ103" s="132">
        <f t="shared" si="263"/>
        <v>0</v>
      </c>
      <c r="GR103" s="132">
        <f t="shared" si="263"/>
        <v>0</v>
      </c>
      <c r="GS103" s="132">
        <f t="shared" si="263"/>
        <v>0</v>
      </c>
      <c r="GT103" s="132">
        <f t="shared" si="263"/>
        <v>0</v>
      </c>
      <c r="GU103" s="132">
        <f t="shared" si="263"/>
        <v>0</v>
      </c>
      <c r="GV103" s="132">
        <f t="shared" si="263"/>
        <v>0</v>
      </c>
      <c r="GW103" s="132">
        <f t="shared" si="263"/>
        <v>0</v>
      </c>
      <c r="GX103" s="132">
        <f t="shared" si="263"/>
        <v>0</v>
      </c>
      <c r="GY103" s="132">
        <f t="shared" si="263"/>
        <v>0</v>
      </c>
      <c r="GZ103" s="132">
        <f t="shared" si="263"/>
        <v>0</v>
      </c>
      <c r="HA103" s="132">
        <f t="shared" si="263"/>
        <v>0</v>
      </c>
      <c r="HB103" s="132">
        <f t="shared" si="263"/>
        <v>0</v>
      </c>
      <c r="HC103" s="132">
        <f t="shared" si="263"/>
        <v>0</v>
      </c>
      <c r="HD103" s="132">
        <f t="shared" si="263"/>
        <v>0</v>
      </c>
      <c r="HE103" s="132">
        <f t="shared" si="263"/>
        <v>0</v>
      </c>
      <c r="HF103" s="132">
        <f t="shared" si="263"/>
        <v>0</v>
      </c>
      <c r="HG103" s="132">
        <f t="shared" si="263"/>
        <v>0</v>
      </c>
      <c r="HH103" s="132">
        <f t="shared" si="263"/>
        <v>0</v>
      </c>
      <c r="HI103" s="132">
        <f t="shared" si="263"/>
        <v>0</v>
      </c>
      <c r="HJ103" s="132">
        <f t="shared" si="263"/>
        <v>0</v>
      </c>
      <c r="HK103" s="132">
        <f t="shared" si="263"/>
        <v>0</v>
      </c>
      <c r="HL103" s="132">
        <f t="shared" si="263"/>
        <v>0</v>
      </c>
      <c r="HM103" s="132">
        <f t="shared" si="263"/>
        <v>0</v>
      </c>
      <c r="HN103" s="132">
        <f t="shared" si="263"/>
        <v>0</v>
      </c>
      <c r="HO103" s="132">
        <f t="shared" si="263"/>
        <v>0</v>
      </c>
      <c r="HP103" s="132">
        <f t="shared" si="263"/>
        <v>0</v>
      </c>
      <c r="HQ103" s="132">
        <f t="shared" si="263"/>
        <v>0</v>
      </c>
      <c r="HR103" s="132">
        <f t="shared" si="263"/>
        <v>0</v>
      </c>
      <c r="HS103" s="132">
        <f t="shared" si="263"/>
        <v>0</v>
      </c>
      <c r="HT103" s="132">
        <f t="shared" si="263"/>
        <v>0</v>
      </c>
      <c r="HU103" s="132">
        <f t="shared" si="263"/>
        <v>0</v>
      </c>
      <c r="HV103" s="132">
        <f t="shared" si="263"/>
        <v>0</v>
      </c>
      <c r="HW103" s="132">
        <f t="shared" si="263"/>
        <v>0</v>
      </c>
      <c r="HX103" s="132">
        <f t="shared" si="263"/>
        <v>0</v>
      </c>
      <c r="HY103" s="132">
        <f t="shared" si="263"/>
        <v>0</v>
      </c>
      <c r="HZ103" s="132">
        <f t="shared" si="263"/>
        <v>0</v>
      </c>
      <c r="IA103" s="132">
        <f t="shared" si="263"/>
        <v>0</v>
      </c>
      <c r="IB103" s="132">
        <f t="shared" si="263"/>
        <v>0</v>
      </c>
      <c r="IC103" s="132">
        <f t="shared" si="263"/>
        <v>0</v>
      </c>
      <c r="ID103" s="132">
        <f t="shared" si="263"/>
        <v>0</v>
      </c>
      <c r="IE103" s="132">
        <f t="shared" si="263"/>
        <v>0</v>
      </c>
      <c r="IF103" s="132">
        <f t="shared" si="263"/>
        <v>0</v>
      </c>
      <c r="IG103" s="132">
        <f t="shared" si="263"/>
        <v>0</v>
      </c>
      <c r="IH103" s="132">
        <f t="shared" si="263"/>
        <v>0</v>
      </c>
      <c r="II103" s="132">
        <f t="shared" si="263"/>
        <v>0</v>
      </c>
      <c r="IJ103" s="132">
        <f t="shared" si="263"/>
        <v>0</v>
      </c>
      <c r="IK103" s="132">
        <f t="shared" si="263"/>
        <v>0</v>
      </c>
      <c r="IL103" s="132">
        <f t="shared" si="263"/>
        <v>0</v>
      </c>
      <c r="IM103" s="132">
        <f t="shared" si="263"/>
        <v>0</v>
      </c>
      <c r="IN103" s="132">
        <f t="shared" si="263"/>
        <v>0</v>
      </c>
      <c r="IO103" s="132">
        <f t="shared" si="263"/>
        <v>0</v>
      </c>
      <c r="IP103" s="132">
        <f t="shared" si="263"/>
        <v>0</v>
      </c>
      <c r="IQ103" s="132">
        <f t="shared" si="263"/>
        <v>0</v>
      </c>
      <c r="IR103" s="132">
        <f t="shared" si="263"/>
        <v>0</v>
      </c>
      <c r="IS103" s="132">
        <f t="shared" si="263"/>
        <v>0</v>
      </c>
      <c r="IT103" s="132">
        <f t="shared" si="263"/>
        <v>0</v>
      </c>
      <c r="IU103" s="132">
        <f t="shared" si="263"/>
        <v>0</v>
      </c>
      <c r="IV103" s="132">
        <f t="shared" si="263"/>
        <v>0</v>
      </c>
      <c r="IW103" s="132">
        <f t="shared" si="263"/>
        <v>0</v>
      </c>
      <c r="IX103" s="132">
        <f t="shared" si="263"/>
        <v>0</v>
      </c>
      <c r="IY103" s="132">
        <f t="shared" si="263"/>
        <v>0</v>
      </c>
      <c r="IZ103" s="132">
        <f t="shared" si="263"/>
        <v>0</v>
      </c>
      <c r="JA103" s="132">
        <f t="shared" si="263"/>
        <v>0</v>
      </c>
      <c r="JB103" s="132">
        <f t="shared" si="263"/>
        <v>0</v>
      </c>
      <c r="JC103" s="132">
        <f t="shared" si="263"/>
        <v>0</v>
      </c>
      <c r="JD103" s="132">
        <f t="shared" si="263"/>
        <v>0</v>
      </c>
      <c r="JE103" s="132">
        <f t="shared" si="263"/>
        <v>0</v>
      </c>
      <c r="JF103" s="132">
        <f t="shared" si="263"/>
        <v>0</v>
      </c>
      <c r="JG103" s="132">
        <f t="shared" si="263"/>
        <v>0</v>
      </c>
      <c r="JH103" s="132">
        <f t="shared" si="263"/>
        <v>0</v>
      </c>
      <c r="JI103" s="132">
        <f t="shared" si="263"/>
        <v>0</v>
      </c>
      <c r="JJ103" s="132">
        <f t="shared" si="263"/>
        <v>0</v>
      </c>
      <c r="JK103" s="132">
        <f t="shared" si="263"/>
        <v>0</v>
      </c>
      <c r="JL103" s="132">
        <f t="shared" si="263"/>
        <v>0</v>
      </c>
      <c r="JM103" s="132">
        <f t="shared" si="263"/>
        <v>0</v>
      </c>
      <c r="JN103" s="132">
        <f t="shared" si="263"/>
        <v>0</v>
      </c>
      <c r="JO103" s="132">
        <f t="shared" si="263"/>
        <v>0</v>
      </c>
      <c r="JP103" s="132">
        <f t="shared" si="263"/>
        <v>0</v>
      </c>
      <c r="JQ103" s="132">
        <f t="shared" si="263"/>
        <v>0</v>
      </c>
      <c r="JR103" s="132">
        <f t="shared" si="263"/>
        <v>0</v>
      </c>
      <c r="JS103" s="132">
        <f t="shared" si="263"/>
        <v>0</v>
      </c>
      <c r="JT103" s="132">
        <f t="shared" si="263"/>
        <v>0</v>
      </c>
      <c r="JU103" s="132">
        <f t="shared" si="263"/>
        <v>0</v>
      </c>
      <c r="JV103" s="132">
        <f t="shared" si="263"/>
        <v>0</v>
      </c>
      <c r="JW103" s="132">
        <f t="shared" si="263"/>
        <v>0</v>
      </c>
      <c r="JX103" s="132">
        <f t="shared" si="263"/>
        <v>0</v>
      </c>
      <c r="JY103" s="132">
        <f t="shared" si="263"/>
        <v>0</v>
      </c>
      <c r="JZ103" s="132">
        <f t="shared" si="263"/>
        <v>0</v>
      </c>
      <c r="KA103" s="132">
        <f t="shared" si="263"/>
        <v>0</v>
      </c>
      <c r="KB103" s="132">
        <f t="shared" si="263"/>
        <v>0</v>
      </c>
      <c r="KC103" s="132">
        <f t="shared" si="263"/>
        <v>0</v>
      </c>
      <c r="KD103" s="132">
        <f t="shared" si="263"/>
        <v>0</v>
      </c>
      <c r="KE103" s="132">
        <f t="shared" si="263"/>
        <v>0</v>
      </c>
      <c r="KF103" s="132">
        <f t="shared" si="263"/>
        <v>0</v>
      </c>
      <c r="KG103" s="132">
        <f t="shared" si="263"/>
        <v>0</v>
      </c>
      <c r="KH103" s="132">
        <f t="shared" si="263"/>
        <v>0</v>
      </c>
      <c r="KI103" s="132">
        <f t="shared" si="263"/>
        <v>0</v>
      </c>
      <c r="KJ103" s="132">
        <f t="shared" si="263"/>
        <v>0</v>
      </c>
      <c r="KK103" s="132">
        <f t="shared" si="263"/>
        <v>0</v>
      </c>
      <c r="KL103" s="132">
        <f t="shared" si="263"/>
        <v>0</v>
      </c>
      <c r="KM103" s="132">
        <f t="shared" si="263"/>
        <v>0</v>
      </c>
      <c r="KN103" s="132">
        <f t="shared" si="263"/>
        <v>0</v>
      </c>
      <c r="KO103" s="132">
        <f t="shared" si="263"/>
        <v>0</v>
      </c>
      <c r="KP103" s="132">
        <f t="shared" si="263"/>
        <v>0</v>
      </c>
      <c r="KQ103" s="132">
        <f t="shared" si="263"/>
        <v>0</v>
      </c>
      <c r="KR103" s="132">
        <f t="shared" si="263"/>
        <v>0</v>
      </c>
      <c r="KS103" s="132">
        <f t="shared" si="263"/>
        <v>0</v>
      </c>
      <c r="KT103" s="132">
        <f t="shared" si="263"/>
        <v>0</v>
      </c>
      <c r="KU103" s="132">
        <f t="shared" si="263"/>
        <v>0</v>
      </c>
      <c r="KV103" s="132">
        <f t="shared" si="263"/>
        <v>0</v>
      </c>
      <c r="KW103" s="132">
        <f t="shared" si="263"/>
        <v>0</v>
      </c>
      <c r="KX103" s="132">
        <f t="shared" si="263"/>
        <v>0</v>
      </c>
      <c r="KY103" s="132">
        <f t="shared" si="263"/>
        <v>0</v>
      </c>
      <c r="KZ103" s="132">
        <f t="shared" si="263"/>
        <v>0</v>
      </c>
      <c r="LA103" s="132">
        <f t="shared" si="263"/>
        <v>0</v>
      </c>
      <c r="LB103" s="132">
        <f t="shared" si="263"/>
        <v>0</v>
      </c>
      <c r="LC103" s="132">
        <f t="shared" si="263"/>
        <v>0</v>
      </c>
      <c r="LD103" s="132">
        <f t="shared" si="263"/>
        <v>0</v>
      </c>
      <c r="LE103" s="132">
        <f t="shared" si="263"/>
        <v>0</v>
      </c>
      <c r="LF103" s="132">
        <f t="shared" si="263"/>
        <v>0</v>
      </c>
      <c r="LG103" s="132">
        <f t="shared" si="263"/>
        <v>0</v>
      </c>
      <c r="LH103" s="132">
        <f t="shared" si="263"/>
        <v>0</v>
      </c>
      <c r="LI103" s="132">
        <f t="shared" si="263"/>
        <v>0</v>
      </c>
      <c r="LJ103" s="132">
        <f t="shared" si="263"/>
        <v>0</v>
      </c>
      <c r="LK103" s="132">
        <f t="shared" si="263"/>
        <v>0</v>
      </c>
      <c r="LL103" s="132">
        <f t="shared" si="263"/>
        <v>0</v>
      </c>
      <c r="LM103" s="132">
        <f t="shared" si="263"/>
        <v>0</v>
      </c>
      <c r="LN103" s="132">
        <f t="shared" si="263"/>
        <v>0</v>
      </c>
      <c r="LO103" s="132">
        <f t="shared" si="263"/>
        <v>0</v>
      </c>
      <c r="LP103" s="132">
        <f t="shared" si="263"/>
        <v>0</v>
      </c>
      <c r="LQ103" s="132">
        <f t="shared" si="263"/>
        <v>0</v>
      </c>
      <c r="LR103" s="132">
        <f t="shared" si="263"/>
        <v>0</v>
      </c>
      <c r="LS103" s="132">
        <f t="shared" si="263"/>
        <v>0</v>
      </c>
      <c r="LT103" s="132">
        <f t="shared" si="263"/>
        <v>0</v>
      </c>
      <c r="LU103" s="132">
        <f t="shared" si="263"/>
        <v>0</v>
      </c>
      <c r="LV103" s="132">
        <f t="shared" si="263"/>
        <v>0</v>
      </c>
      <c r="LW103" s="132">
        <f t="shared" si="263"/>
        <v>0</v>
      </c>
      <c r="LX103" s="132">
        <f t="shared" si="263"/>
        <v>0</v>
      </c>
      <c r="LY103" s="132">
        <f t="shared" si="263"/>
        <v>0</v>
      </c>
      <c r="LZ103" s="132">
        <f t="shared" si="263"/>
        <v>0</v>
      </c>
      <c r="MA103" s="132">
        <f t="shared" si="263"/>
        <v>0</v>
      </c>
      <c r="MB103" s="132">
        <f t="shared" si="263"/>
        <v>0</v>
      </c>
      <c r="MC103" s="132">
        <f t="shared" si="263"/>
        <v>0</v>
      </c>
      <c r="MD103" s="132">
        <f t="shared" si="263"/>
        <v>0</v>
      </c>
      <c r="ME103" s="132">
        <f t="shared" si="263"/>
        <v>0</v>
      </c>
      <c r="MF103" s="132">
        <f t="shared" si="263"/>
        <v>0</v>
      </c>
      <c r="MG103" s="132">
        <f t="shared" si="263"/>
        <v>0</v>
      </c>
      <c r="MH103" s="132">
        <f t="shared" si="263"/>
        <v>0</v>
      </c>
      <c r="MI103" s="132">
        <f t="shared" si="263"/>
        <v>0</v>
      </c>
      <c r="MJ103" s="132">
        <f t="shared" si="263"/>
        <v>0</v>
      </c>
      <c r="MK103" s="132">
        <f t="shared" si="263"/>
        <v>0</v>
      </c>
      <c r="ML103" s="132">
        <f t="shared" si="263"/>
        <v>0</v>
      </c>
      <c r="MM103" s="132">
        <f t="shared" si="263"/>
        <v>0</v>
      </c>
      <c r="MN103" s="132">
        <f t="shared" si="263"/>
        <v>0</v>
      </c>
      <c r="MO103" s="132">
        <f t="shared" si="263"/>
        <v>0</v>
      </c>
      <c r="MP103" s="132">
        <f t="shared" si="263"/>
        <v>0</v>
      </c>
      <c r="MQ103" s="132">
        <f t="shared" si="263"/>
        <v>0</v>
      </c>
      <c r="MR103" s="132">
        <f t="shared" si="263"/>
        <v>0</v>
      </c>
      <c r="MS103" s="132">
        <f t="shared" si="263"/>
        <v>0</v>
      </c>
      <c r="MT103" s="132">
        <f t="shared" si="263"/>
        <v>0</v>
      </c>
      <c r="MU103" s="132">
        <f t="shared" si="263"/>
        <v>0</v>
      </c>
      <c r="MV103" s="132">
        <f t="shared" si="263"/>
        <v>0</v>
      </c>
      <c r="MW103" s="132">
        <f t="shared" si="263"/>
        <v>0</v>
      </c>
      <c r="MX103" s="132">
        <f t="shared" si="263"/>
        <v>0</v>
      </c>
      <c r="MY103" s="132">
        <f t="shared" si="263"/>
        <v>0</v>
      </c>
      <c r="MZ103" s="132">
        <f t="shared" si="263"/>
        <v>0</v>
      </c>
      <c r="NA103" s="132">
        <f t="shared" si="263"/>
        <v>0</v>
      </c>
      <c r="NB103" s="132">
        <f t="shared" si="263"/>
        <v>0</v>
      </c>
      <c r="NC103" s="132">
        <f t="shared" si="263"/>
        <v>0</v>
      </c>
      <c r="ND103" s="132">
        <f t="shared" si="263"/>
        <v>0</v>
      </c>
      <c r="NE103" s="132">
        <f t="shared" si="263"/>
        <v>0</v>
      </c>
      <c r="NF103" s="132">
        <f t="shared" si="263"/>
        <v>0</v>
      </c>
      <c r="NG103" s="132">
        <f t="shared" si="263"/>
        <v>0</v>
      </c>
      <c r="NH103" s="132">
        <f t="shared" si="263"/>
        <v>0</v>
      </c>
      <c r="NI103" s="132">
        <f t="shared" si="263"/>
        <v>0</v>
      </c>
      <c r="NJ103" s="132">
        <f t="shared" si="263"/>
        <v>0</v>
      </c>
      <c r="NK103" s="132">
        <f t="shared" si="263"/>
        <v>0</v>
      </c>
      <c r="NL103" s="132">
        <f t="shared" si="263"/>
        <v>0</v>
      </c>
      <c r="NM103" s="132">
        <f t="shared" si="263"/>
        <v>0</v>
      </c>
      <c r="NN103" s="132">
        <f t="shared" si="263"/>
        <v>0</v>
      </c>
      <c r="NO103" s="132">
        <f t="shared" si="263"/>
        <v>0</v>
      </c>
      <c r="NP103" s="132">
        <f t="shared" si="263"/>
        <v>0</v>
      </c>
      <c r="NQ103" s="132">
        <f t="shared" si="263"/>
        <v>0</v>
      </c>
      <c r="NR103" s="132">
        <f t="shared" si="263"/>
        <v>0</v>
      </c>
      <c r="NS103" s="132">
        <f t="shared" si="263"/>
        <v>0</v>
      </c>
      <c r="NT103" s="132">
        <f t="shared" si="263"/>
        <v>0</v>
      </c>
      <c r="NU103" s="132">
        <f t="shared" si="263"/>
        <v>0</v>
      </c>
      <c r="NV103" s="132">
        <f t="shared" si="263"/>
        <v>0</v>
      </c>
      <c r="NW103" s="132">
        <f t="shared" si="263"/>
        <v>0</v>
      </c>
      <c r="NX103" s="132">
        <f t="shared" si="263"/>
        <v>0</v>
      </c>
      <c r="NY103" s="132">
        <f t="shared" si="263"/>
        <v>0</v>
      </c>
      <c r="NZ103" s="132">
        <f t="shared" si="263"/>
        <v>0</v>
      </c>
      <c r="OA103" s="132">
        <f t="shared" si="263"/>
        <v>0</v>
      </c>
      <c r="OB103" s="132">
        <f t="shared" si="263"/>
        <v>0</v>
      </c>
      <c r="OC103" s="132">
        <f t="shared" si="263"/>
        <v>0</v>
      </c>
      <c r="OD103" s="132">
        <f t="shared" si="263"/>
        <v>0</v>
      </c>
      <c r="OE103" s="133">
        <f t="shared" si="263"/>
        <v>0</v>
      </c>
      <c r="OF103" s="133">
        <f t="shared" si="263"/>
        <v>0</v>
      </c>
      <c r="OG103" s="133">
        <f t="shared" si="263"/>
        <v>0</v>
      </c>
      <c r="OH103" s="133">
        <f t="shared" si="263"/>
        <v>0</v>
      </c>
      <c r="OI103" s="133">
        <f t="shared" si="263"/>
        <v>0</v>
      </c>
      <c r="OJ103" s="133">
        <f t="shared" si="263"/>
        <v>0</v>
      </c>
      <c r="OK103" s="133">
        <f t="shared" si="263"/>
        <v>0</v>
      </c>
      <c r="OL103" s="133">
        <f t="shared" si="263"/>
        <v>0</v>
      </c>
      <c r="OM103" s="133">
        <f t="shared" si="263"/>
        <v>0</v>
      </c>
      <c r="ON103" s="133">
        <f t="shared" si="263"/>
        <v>0</v>
      </c>
      <c r="OO103" s="133">
        <f t="shared" si="263"/>
        <v>0</v>
      </c>
      <c r="OP103" s="133">
        <f t="shared" si="263"/>
        <v>0</v>
      </c>
      <c r="OQ103" s="133">
        <f t="shared" si="263"/>
        <v>0</v>
      </c>
      <c r="OR103" s="133">
        <f t="shared" si="263"/>
        <v>0</v>
      </c>
      <c r="OS103" s="133">
        <f t="shared" si="263"/>
        <v>0</v>
      </c>
      <c r="OT103" s="133">
        <f t="shared" si="263"/>
        <v>0</v>
      </c>
      <c r="OU103" s="133">
        <f t="shared" si="263"/>
        <v>0</v>
      </c>
      <c r="OV103" s="133">
        <f t="shared" si="263"/>
        <v>0</v>
      </c>
      <c r="OW103" s="133">
        <f t="shared" si="263"/>
        <v>0</v>
      </c>
      <c r="OX103" s="133">
        <f t="shared" si="263"/>
        <v>0</v>
      </c>
      <c r="OY103" s="133">
        <f t="shared" si="263"/>
        <v>0</v>
      </c>
      <c r="OZ103" s="133">
        <f t="shared" si="263"/>
        <v>0</v>
      </c>
      <c r="PA103" s="133">
        <f t="shared" si="263"/>
        <v>0</v>
      </c>
      <c r="PB103" s="133">
        <f t="shared" si="263"/>
        <v>0</v>
      </c>
      <c r="PC103" s="133">
        <f t="shared" si="263"/>
        <v>0</v>
      </c>
      <c r="PD103" s="133">
        <f t="shared" si="263"/>
        <v>0</v>
      </c>
      <c r="PE103" s="133">
        <f t="shared" si="263"/>
        <v>0</v>
      </c>
      <c r="PF103" s="133">
        <f t="shared" si="263"/>
        <v>0</v>
      </c>
      <c r="PG103" s="133">
        <f t="shared" si="263"/>
        <v>0</v>
      </c>
      <c r="PH103" s="133">
        <f t="shared" si="263"/>
        <v>0</v>
      </c>
      <c r="PI103" s="133">
        <f t="shared" si="263"/>
        <v>0</v>
      </c>
      <c r="PJ103" s="133">
        <f t="shared" si="263"/>
        <v>0</v>
      </c>
      <c r="PK103" s="133">
        <f t="shared" si="263"/>
        <v>0</v>
      </c>
      <c r="PL103" s="133">
        <f t="shared" si="263"/>
        <v>0</v>
      </c>
      <c r="PM103" s="133">
        <f t="shared" si="263"/>
        <v>0</v>
      </c>
      <c r="PN103" s="133">
        <f t="shared" si="263"/>
        <v>0</v>
      </c>
      <c r="PO103" s="133">
        <f t="shared" si="263"/>
        <v>0</v>
      </c>
      <c r="PP103" s="133">
        <f t="shared" si="263"/>
        <v>0</v>
      </c>
      <c r="PQ103" s="133">
        <f t="shared" si="263"/>
        <v>0</v>
      </c>
      <c r="PR103" s="133">
        <f t="shared" si="263"/>
        <v>0</v>
      </c>
      <c r="PS103" s="133">
        <f t="shared" si="263"/>
        <v>0</v>
      </c>
      <c r="PT103" s="133">
        <f t="shared" si="263"/>
        <v>0</v>
      </c>
      <c r="PU103" s="133">
        <f t="shared" si="263"/>
        <v>0</v>
      </c>
      <c r="PV103" s="133">
        <f t="shared" si="263"/>
        <v>0</v>
      </c>
      <c r="PW103" s="133">
        <f t="shared" si="263"/>
        <v>0</v>
      </c>
      <c r="PX103" s="133">
        <f t="shared" si="263"/>
        <v>0</v>
      </c>
      <c r="PY103" s="133">
        <f t="shared" si="263"/>
        <v>0</v>
      </c>
      <c r="PZ103" s="133">
        <f t="shared" si="263"/>
        <v>0</v>
      </c>
      <c r="QA103" s="133">
        <f t="shared" si="263"/>
        <v>0</v>
      </c>
      <c r="QB103" s="133">
        <f t="shared" si="263"/>
        <v>0</v>
      </c>
      <c r="QC103" s="133">
        <f t="shared" si="263"/>
        <v>0</v>
      </c>
      <c r="QD103" s="133">
        <f t="shared" si="263"/>
        <v>0</v>
      </c>
      <c r="QE103" s="133">
        <f t="shared" si="263"/>
        <v>0</v>
      </c>
      <c r="QF103" s="133">
        <f t="shared" si="263"/>
        <v>0</v>
      </c>
      <c r="QG103" s="133">
        <f t="shared" si="263"/>
        <v>0</v>
      </c>
      <c r="QH103" s="133">
        <f t="shared" si="263"/>
        <v>0</v>
      </c>
      <c r="QI103" s="133">
        <f t="shared" si="263"/>
        <v>0</v>
      </c>
    </row>
    <row r="104" ht="21.75" customHeight="1">
      <c r="A104" s="120" t="s">
        <v>123</v>
      </c>
      <c r="B104" s="126">
        <f t="shared" si="264"/>
        <v>0</v>
      </c>
      <c r="C104" s="122" t="s">
        <v>63</v>
      </c>
      <c r="D104" s="123">
        <v>2.0</v>
      </c>
      <c r="E104" s="122">
        <f t="shared" ref="E104:E105" si="274">+D$100*D104/500</f>
        <v>0</v>
      </c>
      <c r="F104" s="134">
        <v>2.0</v>
      </c>
      <c r="G104" s="122">
        <f t="shared" ref="G104:G105" si="275">+F$100*F104/500</f>
        <v>0</v>
      </c>
      <c r="H104" s="104"/>
      <c r="I104" s="125" t="s">
        <v>117</v>
      </c>
      <c r="J104" s="126">
        <f t="shared" si="265"/>
        <v>0</v>
      </c>
      <c r="K104" s="127" t="s">
        <v>63</v>
      </c>
      <c r="L104" s="128">
        <v>35.0</v>
      </c>
      <c r="M104" s="127">
        <f t="shared" ref="M104:M105" si="276">+L$100*L104/500</f>
        <v>0</v>
      </c>
      <c r="N104" s="128">
        <v>50.0</v>
      </c>
      <c r="O104" s="127">
        <f t="shared" ref="O104:O105" si="277">+N$100*N104/500</f>
        <v>0</v>
      </c>
      <c r="P104" s="104"/>
      <c r="Q104" s="125" t="s">
        <v>117</v>
      </c>
      <c r="R104" s="126">
        <f t="shared" si="266"/>
        <v>0</v>
      </c>
      <c r="S104" s="127" t="s">
        <v>63</v>
      </c>
      <c r="T104" s="128">
        <v>35.0</v>
      </c>
      <c r="U104" s="127">
        <f t="shared" ref="U104:U110" si="278">+T$100*T104/500</f>
        <v>0</v>
      </c>
      <c r="V104" s="128">
        <v>50.0</v>
      </c>
      <c r="W104" s="127">
        <f t="shared" ref="W104:W110" si="279">+V$100*V104/500</f>
        <v>0</v>
      </c>
      <c r="X104" s="104"/>
      <c r="Y104" s="125" t="s">
        <v>120</v>
      </c>
      <c r="Z104" s="126">
        <f t="shared" si="267"/>
        <v>0</v>
      </c>
      <c r="AA104" s="127" t="s">
        <v>63</v>
      </c>
      <c r="AB104" s="128">
        <v>35.0</v>
      </c>
      <c r="AC104" s="127">
        <f t="shared" ref="AC104:AC105" si="280">+AB$100*AB104/500</f>
        <v>0</v>
      </c>
      <c r="AD104" s="128">
        <v>50.0</v>
      </c>
      <c r="AE104" s="127">
        <f t="shared" ref="AE104:AE105" si="281">+AD$100*AD104/500</f>
        <v>0</v>
      </c>
      <c r="AF104" s="104"/>
      <c r="AG104" s="104"/>
      <c r="AH104" s="125" t="s">
        <v>117</v>
      </c>
      <c r="AI104" s="126">
        <f t="shared" si="268"/>
        <v>0</v>
      </c>
      <c r="AJ104" s="127" t="s">
        <v>63</v>
      </c>
      <c r="AK104" s="128">
        <v>35.0</v>
      </c>
      <c r="AL104" s="127">
        <f>+AK$100*AK104/500</f>
        <v>0</v>
      </c>
      <c r="AM104" s="128">
        <v>50.0</v>
      </c>
      <c r="AN104" s="127">
        <f>+AM$100*AM104/500</f>
        <v>0</v>
      </c>
      <c r="AO104" s="104"/>
      <c r="AP104" s="125" t="s">
        <v>117</v>
      </c>
      <c r="AQ104" s="126">
        <f t="shared" si="269"/>
        <v>0</v>
      </c>
      <c r="AR104" s="127" t="s">
        <v>63</v>
      </c>
      <c r="AS104" s="128">
        <v>35.0</v>
      </c>
      <c r="AT104" s="127">
        <f t="shared" ref="AT104:AT109" si="282">+AS$100*AS104/500</f>
        <v>0</v>
      </c>
      <c r="AU104" s="128">
        <v>50.0</v>
      </c>
      <c r="AV104" s="127">
        <f t="shared" ref="AV104:AV109" si="283">+AU$100*AU104/500</f>
        <v>0</v>
      </c>
      <c r="AW104" s="104"/>
      <c r="AX104" s="125" t="s">
        <v>119</v>
      </c>
      <c r="AY104" s="126">
        <f t="shared" si="270"/>
        <v>0</v>
      </c>
      <c r="AZ104" s="127" t="s">
        <v>63</v>
      </c>
      <c r="BA104" s="128">
        <v>61.0</v>
      </c>
      <c r="BB104" s="127">
        <f t="shared" ref="BB104:BB106" si="284">+BA$100*BA104/500</f>
        <v>0</v>
      </c>
      <c r="BC104" s="130">
        <v>61.0</v>
      </c>
      <c r="BD104" s="127">
        <f t="shared" ref="BD104:BD106" si="285">+BC$100*BC104/500</f>
        <v>0</v>
      </c>
      <c r="BF104" s="69"/>
      <c r="BH104" s="131">
        <f t="shared" si="271"/>
        <v>0</v>
      </c>
      <c r="BI104" s="132">
        <f t="shared" si="272"/>
        <v>0</v>
      </c>
      <c r="BJ104" s="132">
        <f t="shared" ref="BJ104:QI104" si="273">+IF($A104=BJ$11,($E104+$G104))+IF($I104=BJ$11,($M104+$O104))+IF($Q104=BJ$11,($U104+$W104))+IF($Y104=BJ$11,($AC104+$AE104))+IF($AH104=BJ$11,($AL104+$AN104))+IF($AP104=BJ$11,($AT104+$AV104))+IF($AX104=BJ$11,($BB104+$BD104))</f>
        <v>0</v>
      </c>
      <c r="BK104" s="132">
        <f t="shared" si="273"/>
        <v>0</v>
      </c>
      <c r="BL104" s="132">
        <f t="shared" si="273"/>
        <v>0</v>
      </c>
      <c r="BM104" s="132">
        <f t="shared" si="273"/>
        <v>0</v>
      </c>
      <c r="BN104" s="132">
        <f t="shared" si="273"/>
        <v>0</v>
      </c>
      <c r="BO104" s="132">
        <f t="shared" si="273"/>
        <v>0</v>
      </c>
      <c r="BP104" s="132">
        <f t="shared" si="273"/>
        <v>0</v>
      </c>
      <c r="BQ104" s="132">
        <f t="shared" si="273"/>
        <v>0</v>
      </c>
      <c r="BR104" s="132">
        <f t="shared" si="273"/>
        <v>0</v>
      </c>
      <c r="BS104" s="132">
        <f t="shared" si="273"/>
        <v>0</v>
      </c>
      <c r="BT104" s="132">
        <f t="shared" si="273"/>
        <v>0</v>
      </c>
      <c r="BU104" s="132">
        <f t="shared" si="273"/>
        <v>0</v>
      </c>
      <c r="BV104" s="132">
        <f t="shared" si="273"/>
        <v>0</v>
      </c>
      <c r="BW104" s="132">
        <f t="shared" si="273"/>
        <v>0</v>
      </c>
      <c r="BX104" s="132">
        <f t="shared" si="273"/>
        <v>0</v>
      </c>
      <c r="BY104" s="132">
        <f t="shared" si="273"/>
        <v>0</v>
      </c>
      <c r="BZ104" s="132">
        <f t="shared" si="273"/>
        <v>0</v>
      </c>
      <c r="CA104" s="132">
        <f t="shared" si="273"/>
        <v>0</v>
      </c>
      <c r="CB104" s="132">
        <f t="shared" si="273"/>
        <v>0</v>
      </c>
      <c r="CC104" s="132">
        <f t="shared" si="273"/>
        <v>0</v>
      </c>
      <c r="CD104" s="132">
        <f t="shared" si="273"/>
        <v>0</v>
      </c>
      <c r="CE104" s="132">
        <f t="shared" si="273"/>
        <v>0</v>
      </c>
      <c r="CF104" s="132">
        <f t="shared" si="273"/>
        <v>0</v>
      </c>
      <c r="CG104" s="132">
        <f t="shared" si="273"/>
        <v>0</v>
      </c>
      <c r="CH104" s="132">
        <f t="shared" si="273"/>
        <v>0</v>
      </c>
      <c r="CI104" s="132">
        <f t="shared" si="273"/>
        <v>0</v>
      </c>
      <c r="CJ104" s="132">
        <f t="shared" si="273"/>
        <v>0</v>
      </c>
      <c r="CK104" s="132">
        <f t="shared" si="273"/>
        <v>0</v>
      </c>
      <c r="CL104" s="132">
        <f t="shared" si="273"/>
        <v>0</v>
      </c>
      <c r="CM104" s="132">
        <f t="shared" si="273"/>
        <v>0</v>
      </c>
      <c r="CN104" s="132">
        <f t="shared" si="273"/>
        <v>0</v>
      </c>
      <c r="CO104" s="132">
        <f t="shared" si="273"/>
        <v>0</v>
      </c>
      <c r="CP104" s="132">
        <f t="shared" si="273"/>
        <v>0</v>
      </c>
      <c r="CQ104" s="132">
        <f t="shared" si="273"/>
        <v>0</v>
      </c>
      <c r="CR104" s="132">
        <f t="shared" si="273"/>
        <v>0</v>
      </c>
      <c r="CS104" s="132">
        <f t="shared" si="273"/>
        <v>0</v>
      </c>
      <c r="CT104" s="132">
        <f t="shared" si="273"/>
        <v>0</v>
      </c>
      <c r="CU104" s="132">
        <f t="shared" si="273"/>
        <v>0</v>
      </c>
      <c r="CV104" s="132">
        <f t="shared" si="273"/>
        <v>0</v>
      </c>
      <c r="CW104" s="132">
        <f t="shared" si="273"/>
        <v>0</v>
      </c>
      <c r="CX104" s="132">
        <f t="shared" si="273"/>
        <v>0</v>
      </c>
      <c r="CY104" s="132">
        <f t="shared" si="273"/>
        <v>0</v>
      </c>
      <c r="CZ104" s="132">
        <f t="shared" si="273"/>
        <v>0</v>
      </c>
      <c r="DA104" s="132">
        <f t="shared" si="273"/>
        <v>0</v>
      </c>
      <c r="DB104" s="132">
        <f t="shared" si="273"/>
        <v>0</v>
      </c>
      <c r="DC104" s="132">
        <f t="shared" si="273"/>
        <v>0</v>
      </c>
      <c r="DD104" s="132">
        <f t="shared" si="273"/>
        <v>0</v>
      </c>
      <c r="DE104" s="132">
        <f t="shared" si="273"/>
        <v>0</v>
      </c>
      <c r="DF104" s="132">
        <f t="shared" si="273"/>
        <v>0</v>
      </c>
      <c r="DG104" s="132">
        <f t="shared" si="273"/>
        <v>0</v>
      </c>
      <c r="DH104" s="132">
        <f t="shared" si="273"/>
        <v>0</v>
      </c>
      <c r="DI104" s="132">
        <f t="shared" si="273"/>
        <v>0</v>
      </c>
      <c r="DJ104" s="132">
        <f t="shared" si="273"/>
        <v>0</v>
      </c>
      <c r="DK104" s="132">
        <f t="shared" si="273"/>
        <v>0</v>
      </c>
      <c r="DL104" s="132">
        <f t="shared" si="273"/>
        <v>0</v>
      </c>
      <c r="DM104" s="132">
        <f t="shared" si="273"/>
        <v>0</v>
      </c>
      <c r="DN104" s="132">
        <f t="shared" si="273"/>
        <v>0</v>
      </c>
      <c r="DO104" s="132">
        <f t="shared" si="273"/>
        <v>0</v>
      </c>
      <c r="DP104" s="132">
        <f t="shared" si="273"/>
        <v>0</v>
      </c>
      <c r="DQ104" s="132">
        <f t="shared" si="273"/>
        <v>0</v>
      </c>
      <c r="DR104" s="132">
        <f t="shared" si="273"/>
        <v>0</v>
      </c>
      <c r="DS104" s="132">
        <f t="shared" si="273"/>
        <v>0</v>
      </c>
      <c r="DT104" s="132">
        <f t="shared" si="273"/>
        <v>0</v>
      </c>
      <c r="DU104" s="132">
        <f t="shared" si="273"/>
        <v>0</v>
      </c>
      <c r="DV104" s="132">
        <f t="shared" si="273"/>
        <v>0</v>
      </c>
      <c r="DW104" s="132">
        <f t="shared" si="273"/>
        <v>0</v>
      </c>
      <c r="DX104" s="132">
        <f t="shared" si="273"/>
        <v>0</v>
      </c>
      <c r="DY104" s="132">
        <f t="shared" si="273"/>
        <v>0</v>
      </c>
      <c r="DZ104" s="132">
        <f t="shared" si="273"/>
        <v>0</v>
      </c>
      <c r="EA104" s="132">
        <f t="shared" si="273"/>
        <v>0</v>
      </c>
      <c r="EB104" s="132">
        <f t="shared" si="273"/>
        <v>0</v>
      </c>
      <c r="EC104" s="132">
        <f t="shared" si="273"/>
        <v>0</v>
      </c>
      <c r="ED104" s="132">
        <f t="shared" si="273"/>
        <v>0</v>
      </c>
      <c r="EE104" s="132">
        <f t="shared" si="273"/>
        <v>0</v>
      </c>
      <c r="EF104" s="132">
        <f t="shared" si="273"/>
        <v>0</v>
      </c>
      <c r="EG104" s="132">
        <f t="shared" si="273"/>
        <v>0</v>
      </c>
      <c r="EH104" s="132">
        <f t="shared" si="273"/>
        <v>0</v>
      </c>
      <c r="EI104" s="132">
        <f t="shared" si="273"/>
        <v>0</v>
      </c>
      <c r="EJ104" s="132">
        <f t="shared" si="273"/>
        <v>0</v>
      </c>
      <c r="EK104" s="132">
        <f t="shared" si="273"/>
        <v>0</v>
      </c>
      <c r="EL104" s="132">
        <f t="shared" si="273"/>
        <v>0</v>
      </c>
      <c r="EM104" s="132">
        <f t="shared" si="273"/>
        <v>0</v>
      </c>
      <c r="EN104" s="132">
        <f t="shared" si="273"/>
        <v>0</v>
      </c>
      <c r="EO104" s="132">
        <f t="shared" si="273"/>
        <v>0</v>
      </c>
      <c r="EP104" s="132">
        <f t="shared" si="273"/>
        <v>0</v>
      </c>
      <c r="EQ104" s="132">
        <f t="shared" si="273"/>
        <v>0</v>
      </c>
      <c r="ER104" s="132">
        <f t="shared" si="273"/>
        <v>0</v>
      </c>
      <c r="ES104" s="132">
        <f t="shared" si="273"/>
        <v>0</v>
      </c>
      <c r="ET104" s="132">
        <f t="shared" si="273"/>
        <v>0</v>
      </c>
      <c r="EU104" s="132">
        <f t="shared" si="273"/>
        <v>0</v>
      </c>
      <c r="EV104" s="132">
        <f t="shared" si="273"/>
        <v>0</v>
      </c>
      <c r="EW104" s="132">
        <f t="shared" si="273"/>
        <v>0</v>
      </c>
      <c r="EX104" s="132">
        <f t="shared" si="273"/>
        <v>0</v>
      </c>
      <c r="EY104" s="132">
        <f t="shared" si="273"/>
        <v>0</v>
      </c>
      <c r="EZ104" s="132">
        <f t="shared" si="273"/>
        <v>0</v>
      </c>
      <c r="FA104" s="132">
        <f t="shared" si="273"/>
        <v>0</v>
      </c>
      <c r="FB104" s="132">
        <f t="shared" si="273"/>
        <v>0</v>
      </c>
      <c r="FC104" s="132">
        <f t="shared" si="273"/>
        <v>0</v>
      </c>
      <c r="FD104" s="132">
        <f t="shared" si="273"/>
        <v>0</v>
      </c>
      <c r="FE104" s="132">
        <f t="shared" si="273"/>
        <v>0</v>
      </c>
      <c r="FF104" s="132">
        <f t="shared" si="273"/>
        <v>0</v>
      </c>
      <c r="FG104" s="132">
        <f t="shared" si="273"/>
        <v>0</v>
      </c>
      <c r="FH104" s="132">
        <f t="shared" si="273"/>
        <v>0</v>
      </c>
      <c r="FI104" s="132">
        <f t="shared" si="273"/>
        <v>0</v>
      </c>
      <c r="FJ104" s="132">
        <f t="shared" si="273"/>
        <v>0</v>
      </c>
      <c r="FK104" s="132">
        <f t="shared" si="273"/>
        <v>0</v>
      </c>
      <c r="FL104" s="132">
        <f t="shared" si="273"/>
        <v>0</v>
      </c>
      <c r="FM104" s="132">
        <f t="shared" si="273"/>
        <v>0</v>
      </c>
      <c r="FN104" s="132">
        <f t="shared" si="273"/>
        <v>0</v>
      </c>
      <c r="FO104" s="132">
        <f t="shared" si="273"/>
        <v>0</v>
      </c>
      <c r="FP104" s="132">
        <f t="shared" si="273"/>
        <v>0</v>
      </c>
      <c r="FQ104" s="132">
        <f t="shared" si="273"/>
        <v>0</v>
      </c>
      <c r="FR104" s="132">
        <f t="shared" si="273"/>
        <v>0</v>
      </c>
      <c r="FS104" s="132">
        <f t="shared" si="273"/>
        <v>0</v>
      </c>
      <c r="FT104" s="132">
        <f t="shared" si="273"/>
        <v>0</v>
      </c>
      <c r="FU104" s="132">
        <f t="shared" si="273"/>
        <v>0</v>
      </c>
      <c r="FV104" s="132">
        <f t="shared" si="273"/>
        <v>0</v>
      </c>
      <c r="FW104" s="132">
        <f t="shared" si="273"/>
        <v>0</v>
      </c>
      <c r="FX104" s="132">
        <f t="shared" si="273"/>
        <v>0</v>
      </c>
      <c r="FY104" s="132">
        <f t="shared" si="273"/>
        <v>0</v>
      </c>
      <c r="FZ104" s="132">
        <f t="shared" si="273"/>
        <v>0</v>
      </c>
      <c r="GA104" s="132">
        <f t="shared" si="273"/>
        <v>0</v>
      </c>
      <c r="GB104" s="132">
        <f t="shared" si="273"/>
        <v>0</v>
      </c>
      <c r="GC104" s="132">
        <f t="shared" si="273"/>
        <v>0</v>
      </c>
      <c r="GD104" s="132">
        <f t="shared" si="273"/>
        <v>0</v>
      </c>
      <c r="GE104" s="132">
        <f t="shared" si="273"/>
        <v>0</v>
      </c>
      <c r="GF104" s="132">
        <f t="shared" si="273"/>
        <v>0</v>
      </c>
      <c r="GG104" s="132">
        <f t="shared" si="273"/>
        <v>0</v>
      </c>
      <c r="GH104" s="132">
        <f t="shared" si="273"/>
        <v>0</v>
      </c>
      <c r="GI104" s="132">
        <f t="shared" si="273"/>
        <v>0</v>
      </c>
      <c r="GJ104" s="132">
        <f t="shared" si="273"/>
        <v>0</v>
      </c>
      <c r="GK104" s="132">
        <f t="shared" si="273"/>
        <v>0</v>
      </c>
      <c r="GL104" s="132">
        <f t="shared" si="273"/>
        <v>0</v>
      </c>
      <c r="GM104" s="132">
        <f t="shared" si="273"/>
        <v>0</v>
      </c>
      <c r="GN104" s="132">
        <f t="shared" si="273"/>
        <v>0</v>
      </c>
      <c r="GO104" s="132">
        <f t="shared" si="273"/>
        <v>0</v>
      </c>
      <c r="GP104" s="132">
        <f t="shared" si="273"/>
        <v>0</v>
      </c>
      <c r="GQ104" s="132">
        <f t="shared" si="273"/>
        <v>0</v>
      </c>
      <c r="GR104" s="132">
        <f t="shared" si="273"/>
        <v>0</v>
      </c>
      <c r="GS104" s="132">
        <f t="shared" si="273"/>
        <v>0</v>
      </c>
      <c r="GT104" s="132">
        <f t="shared" si="273"/>
        <v>0</v>
      </c>
      <c r="GU104" s="132">
        <f t="shared" si="273"/>
        <v>0</v>
      </c>
      <c r="GV104" s="132">
        <f t="shared" si="273"/>
        <v>0</v>
      </c>
      <c r="GW104" s="132">
        <f t="shared" si="273"/>
        <v>0</v>
      </c>
      <c r="GX104" s="132">
        <f t="shared" si="273"/>
        <v>0</v>
      </c>
      <c r="GY104" s="132">
        <f t="shared" si="273"/>
        <v>0</v>
      </c>
      <c r="GZ104" s="132">
        <f t="shared" si="273"/>
        <v>0</v>
      </c>
      <c r="HA104" s="132">
        <f t="shared" si="273"/>
        <v>0</v>
      </c>
      <c r="HB104" s="132">
        <f t="shared" si="273"/>
        <v>0</v>
      </c>
      <c r="HC104" s="132">
        <f t="shared" si="273"/>
        <v>0</v>
      </c>
      <c r="HD104" s="132">
        <f t="shared" si="273"/>
        <v>0</v>
      </c>
      <c r="HE104" s="132">
        <f t="shared" si="273"/>
        <v>0</v>
      </c>
      <c r="HF104" s="132">
        <f t="shared" si="273"/>
        <v>0</v>
      </c>
      <c r="HG104" s="132">
        <f t="shared" si="273"/>
        <v>0</v>
      </c>
      <c r="HH104" s="132">
        <f t="shared" si="273"/>
        <v>0</v>
      </c>
      <c r="HI104" s="132">
        <f t="shared" si="273"/>
        <v>0</v>
      </c>
      <c r="HJ104" s="132">
        <f t="shared" si="273"/>
        <v>0</v>
      </c>
      <c r="HK104" s="132">
        <f t="shared" si="273"/>
        <v>0</v>
      </c>
      <c r="HL104" s="132">
        <f t="shared" si="273"/>
        <v>0</v>
      </c>
      <c r="HM104" s="132">
        <f t="shared" si="273"/>
        <v>0</v>
      </c>
      <c r="HN104" s="132">
        <f t="shared" si="273"/>
        <v>0</v>
      </c>
      <c r="HO104" s="132">
        <f t="shared" si="273"/>
        <v>0</v>
      </c>
      <c r="HP104" s="132">
        <f t="shared" si="273"/>
        <v>0</v>
      </c>
      <c r="HQ104" s="132">
        <f t="shared" si="273"/>
        <v>0</v>
      </c>
      <c r="HR104" s="132">
        <f t="shared" si="273"/>
        <v>0</v>
      </c>
      <c r="HS104" s="132">
        <f t="shared" si="273"/>
        <v>0</v>
      </c>
      <c r="HT104" s="132">
        <f t="shared" si="273"/>
        <v>0</v>
      </c>
      <c r="HU104" s="132">
        <f t="shared" si="273"/>
        <v>0</v>
      </c>
      <c r="HV104" s="132">
        <f t="shared" si="273"/>
        <v>0</v>
      </c>
      <c r="HW104" s="132">
        <f t="shared" si="273"/>
        <v>0</v>
      </c>
      <c r="HX104" s="132">
        <f t="shared" si="273"/>
        <v>0</v>
      </c>
      <c r="HY104" s="132">
        <f t="shared" si="273"/>
        <v>0</v>
      </c>
      <c r="HZ104" s="132">
        <f t="shared" si="273"/>
        <v>0</v>
      </c>
      <c r="IA104" s="132">
        <f t="shared" si="273"/>
        <v>0</v>
      </c>
      <c r="IB104" s="132">
        <f t="shared" si="273"/>
        <v>0</v>
      </c>
      <c r="IC104" s="132">
        <f t="shared" si="273"/>
        <v>0</v>
      </c>
      <c r="ID104" s="132">
        <f t="shared" si="273"/>
        <v>0</v>
      </c>
      <c r="IE104" s="132">
        <f t="shared" si="273"/>
        <v>0</v>
      </c>
      <c r="IF104" s="132">
        <f t="shared" si="273"/>
        <v>0</v>
      </c>
      <c r="IG104" s="132">
        <f t="shared" si="273"/>
        <v>0</v>
      </c>
      <c r="IH104" s="132">
        <f t="shared" si="273"/>
        <v>0</v>
      </c>
      <c r="II104" s="132">
        <f t="shared" si="273"/>
        <v>0</v>
      </c>
      <c r="IJ104" s="132">
        <f t="shared" si="273"/>
        <v>0</v>
      </c>
      <c r="IK104" s="132">
        <f t="shared" si="273"/>
        <v>0</v>
      </c>
      <c r="IL104" s="132">
        <f t="shared" si="273"/>
        <v>0</v>
      </c>
      <c r="IM104" s="132">
        <f t="shared" si="273"/>
        <v>0</v>
      </c>
      <c r="IN104" s="132">
        <f t="shared" si="273"/>
        <v>0</v>
      </c>
      <c r="IO104" s="132">
        <f t="shared" si="273"/>
        <v>0</v>
      </c>
      <c r="IP104" s="132">
        <f t="shared" si="273"/>
        <v>0</v>
      </c>
      <c r="IQ104" s="132">
        <f t="shared" si="273"/>
        <v>0</v>
      </c>
      <c r="IR104" s="132">
        <f t="shared" si="273"/>
        <v>0</v>
      </c>
      <c r="IS104" s="132">
        <f t="shared" si="273"/>
        <v>0</v>
      </c>
      <c r="IT104" s="132">
        <f t="shared" si="273"/>
        <v>0</v>
      </c>
      <c r="IU104" s="132">
        <f t="shared" si="273"/>
        <v>0</v>
      </c>
      <c r="IV104" s="132">
        <f t="shared" si="273"/>
        <v>0</v>
      </c>
      <c r="IW104" s="132">
        <f t="shared" si="273"/>
        <v>0</v>
      </c>
      <c r="IX104" s="132">
        <f t="shared" si="273"/>
        <v>0</v>
      </c>
      <c r="IY104" s="132">
        <f t="shared" si="273"/>
        <v>0</v>
      </c>
      <c r="IZ104" s="132">
        <f t="shared" si="273"/>
        <v>0</v>
      </c>
      <c r="JA104" s="132">
        <f t="shared" si="273"/>
        <v>0</v>
      </c>
      <c r="JB104" s="132">
        <f t="shared" si="273"/>
        <v>0</v>
      </c>
      <c r="JC104" s="132">
        <f t="shared" si="273"/>
        <v>0</v>
      </c>
      <c r="JD104" s="132">
        <f t="shared" si="273"/>
        <v>0</v>
      </c>
      <c r="JE104" s="132">
        <f t="shared" si="273"/>
        <v>0</v>
      </c>
      <c r="JF104" s="132">
        <f t="shared" si="273"/>
        <v>0</v>
      </c>
      <c r="JG104" s="132">
        <f t="shared" si="273"/>
        <v>0</v>
      </c>
      <c r="JH104" s="132">
        <f t="shared" si="273"/>
        <v>0</v>
      </c>
      <c r="JI104" s="132">
        <f t="shared" si="273"/>
        <v>0</v>
      </c>
      <c r="JJ104" s="132">
        <f t="shared" si="273"/>
        <v>0</v>
      </c>
      <c r="JK104" s="132">
        <f t="shared" si="273"/>
        <v>0</v>
      </c>
      <c r="JL104" s="132">
        <f t="shared" si="273"/>
        <v>0</v>
      </c>
      <c r="JM104" s="132">
        <f t="shared" si="273"/>
        <v>0</v>
      </c>
      <c r="JN104" s="132">
        <f t="shared" si="273"/>
        <v>0</v>
      </c>
      <c r="JO104" s="132">
        <f t="shared" si="273"/>
        <v>0</v>
      </c>
      <c r="JP104" s="132">
        <f t="shared" si="273"/>
        <v>0</v>
      </c>
      <c r="JQ104" s="132">
        <f t="shared" si="273"/>
        <v>0</v>
      </c>
      <c r="JR104" s="132">
        <f t="shared" si="273"/>
        <v>0</v>
      </c>
      <c r="JS104" s="132">
        <f t="shared" si="273"/>
        <v>0</v>
      </c>
      <c r="JT104" s="132">
        <f t="shared" si="273"/>
        <v>0</v>
      </c>
      <c r="JU104" s="132">
        <f t="shared" si="273"/>
        <v>0</v>
      </c>
      <c r="JV104" s="132">
        <f t="shared" si="273"/>
        <v>0</v>
      </c>
      <c r="JW104" s="132">
        <f t="shared" si="273"/>
        <v>0</v>
      </c>
      <c r="JX104" s="132">
        <f t="shared" si="273"/>
        <v>0</v>
      </c>
      <c r="JY104" s="132">
        <f t="shared" si="273"/>
        <v>0</v>
      </c>
      <c r="JZ104" s="132">
        <f t="shared" si="273"/>
        <v>0</v>
      </c>
      <c r="KA104" s="132">
        <f t="shared" si="273"/>
        <v>0</v>
      </c>
      <c r="KB104" s="132">
        <f t="shared" si="273"/>
        <v>0</v>
      </c>
      <c r="KC104" s="132">
        <f t="shared" si="273"/>
        <v>0</v>
      </c>
      <c r="KD104" s="132">
        <f t="shared" si="273"/>
        <v>0</v>
      </c>
      <c r="KE104" s="132">
        <f t="shared" si="273"/>
        <v>0</v>
      </c>
      <c r="KF104" s="132">
        <f t="shared" si="273"/>
        <v>0</v>
      </c>
      <c r="KG104" s="132">
        <f t="shared" si="273"/>
        <v>0</v>
      </c>
      <c r="KH104" s="132">
        <f t="shared" si="273"/>
        <v>0</v>
      </c>
      <c r="KI104" s="132">
        <f t="shared" si="273"/>
        <v>0</v>
      </c>
      <c r="KJ104" s="132">
        <f t="shared" si="273"/>
        <v>0</v>
      </c>
      <c r="KK104" s="132">
        <f t="shared" si="273"/>
        <v>0</v>
      </c>
      <c r="KL104" s="132">
        <f t="shared" si="273"/>
        <v>0</v>
      </c>
      <c r="KM104" s="132">
        <f t="shared" si="273"/>
        <v>0</v>
      </c>
      <c r="KN104" s="132">
        <f t="shared" si="273"/>
        <v>0</v>
      </c>
      <c r="KO104" s="132">
        <f t="shared" si="273"/>
        <v>0</v>
      </c>
      <c r="KP104" s="132">
        <f t="shared" si="273"/>
        <v>0</v>
      </c>
      <c r="KQ104" s="132">
        <f t="shared" si="273"/>
        <v>0</v>
      </c>
      <c r="KR104" s="132">
        <f t="shared" si="273"/>
        <v>0</v>
      </c>
      <c r="KS104" s="132">
        <f t="shared" si="273"/>
        <v>0</v>
      </c>
      <c r="KT104" s="132">
        <f t="shared" si="273"/>
        <v>0</v>
      </c>
      <c r="KU104" s="132">
        <f t="shared" si="273"/>
        <v>0</v>
      </c>
      <c r="KV104" s="132">
        <f t="shared" si="273"/>
        <v>0</v>
      </c>
      <c r="KW104" s="132">
        <f t="shared" si="273"/>
        <v>0</v>
      </c>
      <c r="KX104" s="132">
        <f t="shared" si="273"/>
        <v>0</v>
      </c>
      <c r="KY104" s="132">
        <f t="shared" si="273"/>
        <v>0</v>
      </c>
      <c r="KZ104" s="132">
        <f t="shared" si="273"/>
        <v>0</v>
      </c>
      <c r="LA104" s="132">
        <f t="shared" si="273"/>
        <v>0</v>
      </c>
      <c r="LB104" s="132">
        <f t="shared" si="273"/>
        <v>0</v>
      </c>
      <c r="LC104" s="132">
        <f t="shared" si="273"/>
        <v>0</v>
      </c>
      <c r="LD104" s="132">
        <f t="shared" si="273"/>
        <v>0</v>
      </c>
      <c r="LE104" s="132">
        <f t="shared" si="273"/>
        <v>0</v>
      </c>
      <c r="LF104" s="132">
        <f t="shared" si="273"/>
        <v>0</v>
      </c>
      <c r="LG104" s="132">
        <f t="shared" si="273"/>
        <v>0</v>
      </c>
      <c r="LH104" s="132">
        <f t="shared" si="273"/>
        <v>0</v>
      </c>
      <c r="LI104" s="132">
        <f t="shared" si="273"/>
        <v>0</v>
      </c>
      <c r="LJ104" s="132">
        <f t="shared" si="273"/>
        <v>0</v>
      </c>
      <c r="LK104" s="132">
        <f t="shared" si="273"/>
        <v>0</v>
      </c>
      <c r="LL104" s="132">
        <f t="shared" si="273"/>
        <v>0</v>
      </c>
      <c r="LM104" s="132">
        <f t="shared" si="273"/>
        <v>0</v>
      </c>
      <c r="LN104" s="132">
        <f t="shared" si="273"/>
        <v>0</v>
      </c>
      <c r="LO104" s="132">
        <f t="shared" si="273"/>
        <v>0</v>
      </c>
      <c r="LP104" s="132">
        <f t="shared" si="273"/>
        <v>0</v>
      </c>
      <c r="LQ104" s="132">
        <f t="shared" si="273"/>
        <v>0</v>
      </c>
      <c r="LR104" s="132">
        <f t="shared" si="273"/>
        <v>0</v>
      </c>
      <c r="LS104" s="132">
        <f t="shared" si="273"/>
        <v>0</v>
      </c>
      <c r="LT104" s="132">
        <f t="shared" si="273"/>
        <v>0</v>
      </c>
      <c r="LU104" s="132">
        <f t="shared" si="273"/>
        <v>0</v>
      </c>
      <c r="LV104" s="132">
        <f t="shared" si="273"/>
        <v>0</v>
      </c>
      <c r="LW104" s="132">
        <f t="shared" si="273"/>
        <v>0</v>
      </c>
      <c r="LX104" s="132">
        <f t="shared" si="273"/>
        <v>0</v>
      </c>
      <c r="LY104" s="132">
        <f t="shared" si="273"/>
        <v>0</v>
      </c>
      <c r="LZ104" s="132">
        <f t="shared" si="273"/>
        <v>0</v>
      </c>
      <c r="MA104" s="132">
        <f t="shared" si="273"/>
        <v>0</v>
      </c>
      <c r="MB104" s="132">
        <f t="shared" si="273"/>
        <v>0</v>
      </c>
      <c r="MC104" s="132">
        <f t="shared" si="273"/>
        <v>0</v>
      </c>
      <c r="MD104" s="132">
        <f t="shared" si="273"/>
        <v>0</v>
      </c>
      <c r="ME104" s="132">
        <f t="shared" si="273"/>
        <v>0</v>
      </c>
      <c r="MF104" s="132">
        <f t="shared" si="273"/>
        <v>0</v>
      </c>
      <c r="MG104" s="132">
        <f t="shared" si="273"/>
        <v>0</v>
      </c>
      <c r="MH104" s="132">
        <f t="shared" si="273"/>
        <v>0</v>
      </c>
      <c r="MI104" s="132">
        <f t="shared" si="273"/>
        <v>0</v>
      </c>
      <c r="MJ104" s="132">
        <f t="shared" si="273"/>
        <v>0</v>
      </c>
      <c r="MK104" s="132">
        <f t="shared" si="273"/>
        <v>0</v>
      </c>
      <c r="ML104" s="132">
        <f t="shared" si="273"/>
        <v>0</v>
      </c>
      <c r="MM104" s="132">
        <f t="shared" si="273"/>
        <v>0</v>
      </c>
      <c r="MN104" s="132">
        <f t="shared" si="273"/>
        <v>0</v>
      </c>
      <c r="MO104" s="132">
        <f t="shared" si="273"/>
        <v>0</v>
      </c>
      <c r="MP104" s="132">
        <f t="shared" si="273"/>
        <v>0</v>
      </c>
      <c r="MQ104" s="132">
        <f t="shared" si="273"/>
        <v>0</v>
      </c>
      <c r="MR104" s="132">
        <f t="shared" si="273"/>
        <v>0</v>
      </c>
      <c r="MS104" s="132">
        <f t="shared" si="273"/>
        <v>0</v>
      </c>
      <c r="MT104" s="132">
        <f t="shared" si="273"/>
        <v>0</v>
      </c>
      <c r="MU104" s="132">
        <f t="shared" si="273"/>
        <v>0</v>
      </c>
      <c r="MV104" s="132">
        <f t="shared" si="273"/>
        <v>0</v>
      </c>
      <c r="MW104" s="132">
        <f t="shared" si="273"/>
        <v>0</v>
      </c>
      <c r="MX104" s="132">
        <f t="shared" si="273"/>
        <v>0</v>
      </c>
      <c r="MY104" s="132">
        <f t="shared" si="273"/>
        <v>0</v>
      </c>
      <c r="MZ104" s="132">
        <f t="shared" si="273"/>
        <v>0</v>
      </c>
      <c r="NA104" s="132">
        <f t="shared" si="273"/>
        <v>0</v>
      </c>
      <c r="NB104" s="132">
        <f t="shared" si="273"/>
        <v>0</v>
      </c>
      <c r="NC104" s="132">
        <f t="shared" si="273"/>
        <v>0</v>
      </c>
      <c r="ND104" s="132">
        <f t="shared" si="273"/>
        <v>0</v>
      </c>
      <c r="NE104" s="132">
        <f t="shared" si="273"/>
        <v>0</v>
      </c>
      <c r="NF104" s="132">
        <f t="shared" si="273"/>
        <v>0</v>
      </c>
      <c r="NG104" s="132">
        <f t="shared" si="273"/>
        <v>0</v>
      </c>
      <c r="NH104" s="132">
        <f t="shared" si="273"/>
        <v>0</v>
      </c>
      <c r="NI104" s="132">
        <f t="shared" si="273"/>
        <v>0</v>
      </c>
      <c r="NJ104" s="132">
        <f t="shared" si="273"/>
        <v>0</v>
      </c>
      <c r="NK104" s="132">
        <f t="shared" si="273"/>
        <v>0</v>
      </c>
      <c r="NL104" s="132">
        <f t="shared" si="273"/>
        <v>0</v>
      </c>
      <c r="NM104" s="132">
        <f t="shared" si="273"/>
        <v>0</v>
      </c>
      <c r="NN104" s="132">
        <f t="shared" si="273"/>
        <v>0</v>
      </c>
      <c r="NO104" s="132">
        <f t="shared" si="273"/>
        <v>0</v>
      </c>
      <c r="NP104" s="132">
        <f t="shared" si="273"/>
        <v>0</v>
      </c>
      <c r="NQ104" s="132">
        <f t="shared" si="273"/>
        <v>0</v>
      </c>
      <c r="NR104" s="132">
        <f t="shared" si="273"/>
        <v>0</v>
      </c>
      <c r="NS104" s="132">
        <f t="shared" si="273"/>
        <v>0</v>
      </c>
      <c r="NT104" s="132">
        <f t="shared" si="273"/>
        <v>0</v>
      </c>
      <c r="NU104" s="132">
        <f t="shared" si="273"/>
        <v>0</v>
      </c>
      <c r="NV104" s="132">
        <f t="shared" si="273"/>
        <v>0</v>
      </c>
      <c r="NW104" s="132">
        <f t="shared" si="273"/>
        <v>0</v>
      </c>
      <c r="NX104" s="132">
        <f t="shared" si="273"/>
        <v>0</v>
      </c>
      <c r="NY104" s="132">
        <f t="shared" si="273"/>
        <v>0</v>
      </c>
      <c r="NZ104" s="132">
        <f t="shared" si="273"/>
        <v>0</v>
      </c>
      <c r="OA104" s="132">
        <f t="shared" si="273"/>
        <v>0</v>
      </c>
      <c r="OB104" s="132">
        <f t="shared" si="273"/>
        <v>0</v>
      </c>
      <c r="OC104" s="132">
        <f t="shared" si="273"/>
        <v>0</v>
      </c>
      <c r="OD104" s="132">
        <f t="shared" si="273"/>
        <v>0</v>
      </c>
      <c r="OE104" s="133">
        <f t="shared" si="273"/>
        <v>0</v>
      </c>
      <c r="OF104" s="133">
        <f t="shared" si="273"/>
        <v>0</v>
      </c>
      <c r="OG104" s="133">
        <f t="shared" si="273"/>
        <v>0</v>
      </c>
      <c r="OH104" s="133">
        <f t="shared" si="273"/>
        <v>0</v>
      </c>
      <c r="OI104" s="133">
        <f t="shared" si="273"/>
        <v>0</v>
      </c>
      <c r="OJ104" s="133">
        <f t="shared" si="273"/>
        <v>0</v>
      </c>
      <c r="OK104" s="133">
        <f t="shared" si="273"/>
        <v>0</v>
      </c>
      <c r="OL104" s="133">
        <f t="shared" si="273"/>
        <v>0</v>
      </c>
      <c r="OM104" s="133">
        <f t="shared" si="273"/>
        <v>0</v>
      </c>
      <c r="ON104" s="133">
        <f t="shared" si="273"/>
        <v>0</v>
      </c>
      <c r="OO104" s="133">
        <f t="shared" si="273"/>
        <v>0</v>
      </c>
      <c r="OP104" s="133">
        <f t="shared" si="273"/>
        <v>0</v>
      </c>
      <c r="OQ104" s="133">
        <f t="shared" si="273"/>
        <v>0</v>
      </c>
      <c r="OR104" s="133">
        <f t="shared" si="273"/>
        <v>0</v>
      </c>
      <c r="OS104" s="133">
        <f t="shared" si="273"/>
        <v>0</v>
      </c>
      <c r="OT104" s="133">
        <f t="shared" si="273"/>
        <v>0</v>
      </c>
      <c r="OU104" s="133">
        <f t="shared" si="273"/>
        <v>0</v>
      </c>
      <c r="OV104" s="133">
        <f t="shared" si="273"/>
        <v>0</v>
      </c>
      <c r="OW104" s="133">
        <f t="shared" si="273"/>
        <v>0</v>
      </c>
      <c r="OX104" s="133">
        <f t="shared" si="273"/>
        <v>0</v>
      </c>
      <c r="OY104" s="133">
        <f t="shared" si="273"/>
        <v>0</v>
      </c>
      <c r="OZ104" s="133">
        <f t="shared" si="273"/>
        <v>0</v>
      </c>
      <c r="PA104" s="133">
        <f t="shared" si="273"/>
        <v>0</v>
      </c>
      <c r="PB104" s="133">
        <f t="shared" si="273"/>
        <v>0</v>
      </c>
      <c r="PC104" s="133">
        <f t="shared" si="273"/>
        <v>0</v>
      </c>
      <c r="PD104" s="133">
        <f t="shared" si="273"/>
        <v>0</v>
      </c>
      <c r="PE104" s="133">
        <f t="shared" si="273"/>
        <v>0</v>
      </c>
      <c r="PF104" s="133">
        <f t="shared" si="273"/>
        <v>0</v>
      </c>
      <c r="PG104" s="133">
        <f t="shared" si="273"/>
        <v>0</v>
      </c>
      <c r="PH104" s="133">
        <f t="shared" si="273"/>
        <v>0</v>
      </c>
      <c r="PI104" s="133">
        <f t="shared" si="273"/>
        <v>0</v>
      </c>
      <c r="PJ104" s="133">
        <f t="shared" si="273"/>
        <v>0</v>
      </c>
      <c r="PK104" s="133">
        <f t="shared" si="273"/>
        <v>0</v>
      </c>
      <c r="PL104" s="133">
        <f t="shared" si="273"/>
        <v>0</v>
      </c>
      <c r="PM104" s="133">
        <f t="shared" si="273"/>
        <v>0</v>
      </c>
      <c r="PN104" s="133">
        <f t="shared" si="273"/>
        <v>0</v>
      </c>
      <c r="PO104" s="133">
        <f t="shared" si="273"/>
        <v>0</v>
      </c>
      <c r="PP104" s="133">
        <f t="shared" si="273"/>
        <v>0</v>
      </c>
      <c r="PQ104" s="133">
        <f t="shared" si="273"/>
        <v>0</v>
      </c>
      <c r="PR104" s="133">
        <f t="shared" si="273"/>
        <v>0</v>
      </c>
      <c r="PS104" s="133">
        <f t="shared" si="273"/>
        <v>0</v>
      </c>
      <c r="PT104" s="133">
        <f t="shared" si="273"/>
        <v>0</v>
      </c>
      <c r="PU104" s="133">
        <f t="shared" si="273"/>
        <v>0</v>
      </c>
      <c r="PV104" s="133">
        <f t="shared" si="273"/>
        <v>0</v>
      </c>
      <c r="PW104" s="133">
        <f t="shared" si="273"/>
        <v>0</v>
      </c>
      <c r="PX104" s="133">
        <f t="shared" si="273"/>
        <v>0</v>
      </c>
      <c r="PY104" s="133">
        <f t="shared" si="273"/>
        <v>0</v>
      </c>
      <c r="PZ104" s="133">
        <f t="shared" si="273"/>
        <v>0</v>
      </c>
      <c r="QA104" s="133">
        <f t="shared" si="273"/>
        <v>0</v>
      </c>
      <c r="QB104" s="133">
        <f t="shared" si="273"/>
        <v>0</v>
      </c>
      <c r="QC104" s="133">
        <f t="shared" si="273"/>
        <v>0</v>
      </c>
      <c r="QD104" s="133">
        <f t="shared" si="273"/>
        <v>0</v>
      </c>
      <c r="QE104" s="133">
        <f t="shared" si="273"/>
        <v>0</v>
      </c>
      <c r="QF104" s="133">
        <f t="shared" si="273"/>
        <v>0</v>
      </c>
      <c r="QG104" s="133">
        <f t="shared" si="273"/>
        <v>0</v>
      </c>
      <c r="QH104" s="133">
        <f t="shared" si="273"/>
        <v>0</v>
      </c>
      <c r="QI104" s="133">
        <f t="shared" si="273"/>
        <v>0</v>
      </c>
    </row>
    <row r="105" ht="21.75" customHeight="1">
      <c r="A105" s="120" t="s">
        <v>66</v>
      </c>
      <c r="B105" s="126">
        <f t="shared" si="264"/>
        <v>0</v>
      </c>
      <c r="C105" s="122" t="s">
        <v>63</v>
      </c>
      <c r="D105" s="123">
        <v>26.0</v>
      </c>
      <c r="E105" s="122">
        <f t="shared" si="274"/>
        <v>0</v>
      </c>
      <c r="F105" s="220">
        <v>26.0</v>
      </c>
      <c r="G105" s="122">
        <f t="shared" si="275"/>
        <v>0</v>
      </c>
      <c r="H105" s="104"/>
      <c r="I105" s="125" t="s">
        <v>66</v>
      </c>
      <c r="J105" s="126">
        <f t="shared" si="265"/>
        <v>0</v>
      </c>
      <c r="K105" s="127" t="s">
        <v>63</v>
      </c>
      <c r="L105" s="128">
        <v>16.0</v>
      </c>
      <c r="M105" s="127">
        <f t="shared" si="276"/>
        <v>0</v>
      </c>
      <c r="N105" s="128">
        <v>16.0</v>
      </c>
      <c r="O105" s="127">
        <f t="shared" si="277"/>
        <v>0</v>
      </c>
      <c r="P105" s="104"/>
      <c r="Q105" s="125" t="s">
        <v>66</v>
      </c>
      <c r="R105" s="126">
        <f t="shared" si="266"/>
        <v>0</v>
      </c>
      <c r="S105" s="127" t="s">
        <v>63</v>
      </c>
      <c r="T105" s="128">
        <v>16.0</v>
      </c>
      <c r="U105" s="127">
        <f t="shared" si="278"/>
        <v>0</v>
      </c>
      <c r="V105" s="128">
        <v>16.0</v>
      </c>
      <c r="W105" s="127">
        <f t="shared" si="279"/>
        <v>0</v>
      </c>
      <c r="X105" s="104"/>
      <c r="Y105" s="125" t="s">
        <v>66</v>
      </c>
      <c r="Z105" s="126">
        <f t="shared" si="267"/>
        <v>0</v>
      </c>
      <c r="AA105" s="127" t="s">
        <v>63</v>
      </c>
      <c r="AB105" s="128">
        <f>10+16</f>
        <v>26</v>
      </c>
      <c r="AC105" s="127">
        <f t="shared" si="280"/>
        <v>0</v>
      </c>
      <c r="AD105" s="128">
        <v>26.0</v>
      </c>
      <c r="AE105" s="127">
        <f t="shared" si="281"/>
        <v>0</v>
      </c>
      <c r="AF105" s="104"/>
      <c r="AG105" s="104"/>
      <c r="AH105" s="125" t="s">
        <v>183</v>
      </c>
      <c r="AI105" s="126">
        <f t="shared" si="268"/>
        <v>0</v>
      </c>
      <c r="AJ105" s="127" t="s">
        <v>184</v>
      </c>
      <c r="AK105" s="128">
        <v>70.0</v>
      </c>
      <c r="AL105" s="127">
        <f>+AK$100*AK105/174</f>
        <v>0</v>
      </c>
      <c r="AM105" s="128">
        <v>90.0</v>
      </c>
      <c r="AN105" s="127">
        <f>+AM$100*AM105/174</f>
        <v>0</v>
      </c>
      <c r="AO105" s="104"/>
      <c r="AP105" s="125" t="s">
        <v>66</v>
      </c>
      <c r="AQ105" s="126">
        <f t="shared" si="269"/>
        <v>0</v>
      </c>
      <c r="AR105" s="127" t="s">
        <v>63</v>
      </c>
      <c r="AS105" s="128">
        <v>16.0</v>
      </c>
      <c r="AT105" s="127">
        <f t="shared" si="282"/>
        <v>0</v>
      </c>
      <c r="AU105" s="128">
        <v>16.0</v>
      </c>
      <c r="AV105" s="127">
        <f t="shared" si="283"/>
        <v>0</v>
      </c>
      <c r="AW105" s="104"/>
      <c r="AX105" s="125" t="s">
        <v>117</v>
      </c>
      <c r="AY105" s="126">
        <f t="shared" si="270"/>
        <v>0</v>
      </c>
      <c r="AZ105" s="127" t="s">
        <v>63</v>
      </c>
      <c r="BA105" s="128">
        <v>35.0</v>
      </c>
      <c r="BB105" s="127">
        <f t="shared" si="284"/>
        <v>0</v>
      </c>
      <c r="BC105" s="130">
        <v>50.0</v>
      </c>
      <c r="BD105" s="127">
        <f t="shared" si="285"/>
        <v>0</v>
      </c>
      <c r="BF105" s="69"/>
      <c r="BH105" s="131">
        <f t="shared" si="271"/>
        <v>0</v>
      </c>
      <c r="BI105" s="132">
        <f t="shared" si="272"/>
        <v>0</v>
      </c>
      <c r="BJ105" s="132">
        <f t="shared" ref="BJ105:QI105" si="286">+IF($A105=BJ$11,($E105+$G105))+IF($I105=BJ$11,($M105+$O105))+IF($Q105=BJ$11,($U105+$W105))+IF($Y105=BJ$11,($AC105+$AE105))+IF($AH105=BJ$11,($AL105+$AN105))+IF($AP105=BJ$11,($AT105+$AV105))+IF($AX105=BJ$11,($BB105+$BD105))</f>
        <v>0</v>
      </c>
      <c r="BK105" s="132">
        <f t="shared" si="286"/>
        <v>0</v>
      </c>
      <c r="BL105" s="132">
        <f t="shared" si="286"/>
        <v>0</v>
      </c>
      <c r="BM105" s="132">
        <f t="shared" si="286"/>
        <v>0</v>
      </c>
      <c r="BN105" s="132">
        <f t="shared" si="286"/>
        <v>0</v>
      </c>
      <c r="BO105" s="132">
        <f t="shared" si="286"/>
        <v>0</v>
      </c>
      <c r="BP105" s="132">
        <f t="shared" si="286"/>
        <v>0</v>
      </c>
      <c r="BQ105" s="132">
        <f t="shared" si="286"/>
        <v>0</v>
      </c>
      <c r="BR105" s="132">
        <f t="shared" si="286"/>
        <v>0</v>
      </c>
      <c r="BS105" s="132">
        <f t="shared" si="286"/>
        <v>0</v>
      </c>
      <c r="BT105" s="132">
        <f t="shared" si="286"/>
        <v>0</v>
      </c>
      <c r="BU105" s="132">
        <f t="shared" si="286"/>
        <v>0</v>
      </c>
      <c r="BV105" s="132">
        <f t="shared" si="286"/>
        <v>0</v>
      </c>
      <c r="BW105" s="132">
        <f t="shared" si="286"/>
        <v>0</v>
      </c>
      <c r="BX105" s="132">
        <f t="shared" si="286"/>
        <v>0</v>
      </c>
      <c r="BY105" s="132">
        <f t="shared" si="286"/>
        <v>0</v>
      </c>
      <c r="BZ105" s="132">
        <f t="shared" si="286"/>
        <v>0</v>
      </c>
      <c r="CA105" s="132">
        <f t="shared" si="286"/>
        <v>0</v>
      </c>
      <c r="CB105" s="132">
        <f t="shared" si="286"/>
        <v>0</v>
      </c>
      <c r="CC105" s="132">
        <f t="shared" si="286"/>
        <v>0</v>
      </c>
      <c r="CD105" s="132">
        <f t="shared" si="286"/>
        <v>0</v>
      </c>
      <c r="CE105" s="132">
        <f t="shared" si="286"/>
        <v>0</v>
      </c>
      <c r="CF105" s="132">
        <f t="shared" si="286"/>
        <v>0</v>
      </c>
      <c r="CG105" s="132">
        <f t="shared" si="286"/>
        <v>0</v>
      </c>
      <c r="CH105" s="132">
        <f t="shared" si="286"/>
        <v>0</v>
      </c>
      <c r="CI105" s="132">
        <f t="shared" si="286"/>
        <v>0</v>
      </c>
      <c r="CJ105" s="132">
        <f t="shared" si="286"/>
        <v>0</v>
      </c>
      <c r="CK105" s="132">
        <f t="shared" si="286"/>
        <v>0</v>
      </c>
      <c r="CL105" s="132">
        <f t="shared" si="286"/>
        <v>0</v>
      </c>
      <c r="CM105" s="132">
        <f t="shared" si="286"/>
        <v>0</v>
      </c>
      <c r="CN105" s="132">
        <f t="shared" si="286"/>
        <v>0</v>
      </c>
      <c r="CO105" s="132">
        <f t="shared" si="286"/>
        <v>0</v>
      </c>
      <c r="CP105" s="132">
        <f t="shared" si="286"/>
        <v>0</v>
      </c>
      <c r="CQ105" s="132">
        <f t="shared" si="286"/>
        <v>0</v>
      </c>
      <c r="CR105" s="132">
        <f t="shared" si="286"/>
        <v>0</v>
      </c>
      <c r="CS105" s="132">
        <f t="shared" si="286"/>
        <v>0</v>
      </c>
      <c r="CT105" s="132">
        <f t="shared" si="286"/>
        <v>0</v>
      </c>
      <c r="CU105" s="132">
        <f t="shared" si="286"/>
        <v>0</v>
      </c>
      <c r="CV105" s="132">
        <f t="shared" si="286"/>
        <v>0</v>
      </c>
      <c r="CW105" s="132">
        <f t="shared" si="286"/>
        <v>0</v>
      </c>
      <c r="CX105" s="132">
        <f t="shared" si="286"/>
        <v>0</v>
      </c>
      <c r="CY105" s="132">
        <f t="shared" si="286"/>
        <v>0</v>
      </c>
      <c r="CZ105" s="132">
        <f t="shared" si="286"/>
        <v>0</v>
      </c>
      <c r="DA105" s="132">
        <f t="shared" si="286"/>
        <v>0</v>
      </c>
      <c r="DB105" s="132">
        <f t="shared" si="286"/>
        <v>0</v>
      </c>
      <c r="DC105" s="132">
        <f t="shared" si="286"/>
        <v>0</v>
      </c>
      <c r="DD105" s="132">
        <f t="shared" si="286"/>
        <v>0</v>
      </c>
      <c r="DE105" s="132">
        <f t="shared" si="286"/>
        <v>0</v>
      </c>
      <c r="DF105" s="132">
        <f t="shared" si="286"/>
        <v>0</v>
      </c>
      <c r="DG105" s="132">
        <f t="shared" si="286"/>
        <v>0</v>
      </c>
      <c r="DH105" s="132">
        <f t="shared" si="286"/>
        <v>0</v>
      </c>
      <c r="DI105" s="132">
        <f t="shared" si="286"/>
        <v>0</v>
      </c>
      <c r="DJ105" s="132">
        <f t="shared" si="286"/>
        <v>0</v>
      </c>
      <c r="DK105" s="132">
        <f t="shared" si="286"/>
        <v>0</v>
      </c>
      <c r="DL105" s="132">
        <f t="shared" si="286"/>
        <v>0</v>
      </c>
      <c r="DM105" s="132">
        <f t="shared" si="286"/>
        <v>0</v>
      </c>
      <c r="DN105" s="132">
        <f t="shared" si="286"/>
        <v>0</v>
      </c>
      <c r="DO105" s="132">
        <f t="shared" si="286"/>
        <v>0</v>
      </c>
      <c r="DP105" s="132">
        <f t="shared" si="286"/>
        <v>0</v>
      </c>
      <c r="DQ105" s="132">
        <f t="shared" si="286"/>
        <v>0</v>
      </c>
      <c r="DR105" s="132">
        <f t="shared" si="286"/>
        <v>0</v>
      </c>
      <c r="DS105" s="132">
        <f t="shared" si="286"/>
        <v>0</v>
      </c>
      <c r="DT105" s="132">
        <f t="shared" si="286"/>
        <v>0</v>
      </c>
      <c r="DU105" s="132">
        <f t="shared" si="286"/>
        <v>0</v>
      </c>
      <c r="DV105" s="132">
        <f t="shared" si="286"/>
        <v>0</v>
      </c>
      <c r="DW105" s="132">
        <f t="shared" si="286"/>
        <v>0</v>
      </c>
      <c r="DX105" s="132">
        <f t="shared" si="286"/>
        <v>0</v>
      </c>
      <c r="DY105" s="132">
        <f t="shared" si="286"/>
        <v>0</v>
      </c>
      <c r="DZ105" s="132">
        <f t="shared" si="286"/>
        <v>0</v>
      </c>
      <c r="EA105" s="132">
        <f t="shared" si="286"/>
        <v>0</v>
      </c>
      <c r="EB105" s="132">
        <f t="shared" si="286"/>
        <v>0</v>
      </c>
      <c r="EC105" s="132">
        <f t="shared" si="286"/>
        <v>0</v>
      </c>
      <c r="ED105" s="132">
        <f t="shared" si="286"/>
        <v>0</v>
      </c>
      <c r="EE105" s="132">
        <f t="shared" si="286"/>
        <v>0</v>
      </c>
      <c r="EF105" s="132">
        <f t="shared" si="286"/>
        <v>0</v>
      </c>
      <c r="EG105" s="132">
        <f t="shared" si="286"/>
        <v>0</v>
      </c>
      <c r="EH105" s="132">
        <f t="shared" si="286"/>
        <v>0</v>
      </c>
      <c r="EI105" s="132">
        <f t="shared" si="286"/>
        <v>0</v>
      </c>
      <c r="EJ105" s="132">
        <f t="shared" si="286"/>
        <v>0</v>
      </c>
      <c r="EK105" s="132">
        <f t="shared" si="286"/>
        <v>0</v>
      </c>
      <c r="EL105" s="132">
        <f t="shared" si="286"/>
        <v>0</v>
      </c>
      <c r="EM105" s="132">
        <f t="shared" si="286"/>
        <v>0</v>
      </c>
      <c r="EN105" s="132">
        <f t="shared" si="286"/>
        <v>0</v>
      </c>
      <c r="EO105" s="132">
        <f t="shared" si="286"/>
        <v>0</v>
      </c>
      <c r="EP105" s="132">
        <f t="shared" si="286"/>
        <v>0</v>
      </c>
      <c r="EQ105" s="132">
        <f t="shared" si="286"/>
        <v>0</v>
      </c>
      <c r="ER105" s="132">
        <f t="shared" si="286"/>
        <v>0</v>
      </c>
      <c r="ES105" s="132">
        <f t="shared" si="286"/>
        <v>0</v>
      </c>
      <c r="ET105" s="132">
        <f t="shared" si="286"/>
        <v>0</v>
      </c>
      <c r="EU105" s="132">
        <f t="shared" si="286"/>
        <v>0</v>
      </c>
      <c r="EV105" s="132">
        <f t="shared" si="286"/>
        <v>0</v>
      </c>
      <c r="EW105" s="132">
        <f t="shared" si="286"/>
        <v>0</v>
      </c>
      <c r="EX105" s="132">
        <f t="shared" si="286"/>
        <v>0</v>
      </c>
      <c r="EY105" s="132">
        <f t="shared" si="286"/>
        <v>0</v>
      </c>
      <c r="EZ105" s="132">
        <f t="shared" si="286"/>
        <v>0</v>
      </c>
      <c r="FA105" s="132">
        <f t="shared" si="286"/>
        <v>0</v>
      </c>
      <c r="FB105" s="132">
        <f t="shared" si="286"/>
        <v>0</v>
      </c>
      <c r="FC105" s="132">
        <f t="shared" si="286"/>
        <v>0</v>
      </c>
      <c r="FD105" s="132">
        <f t="shared" si="286"/>
        <v>0</v>
      </c>
      <c r="FE105" s="132">
        <f t="shared" si="286"/>
        <v>0</v>
      </c>
      <c r="FF105" s="132">
        <f t="shared" si="286"/>
        <v>0</v>
      </c>
      <c r="FG105" s="132">
        <f t="shared" si="286"/>
        <v>0</v>
      </c>
      <c r="FH105" s="132">
        <f t="shared" si="286"/>
        <v>0</v>
      </c>
      <c r="FI105" s="132">
        <f t="shared" si="286"/>
        <v>0</v>
      </c>
      <c r="FJ105" s="132">
        <f t="shared" si="286"/>
        <v>0</v>
      </c>
      <c r="FK105" s="132">
        <f t="shared" si="286"/>
        <v>0</v>
      </c>
      <c r="FL105" s="132">
        <f t="shared" si="286"/>
        <v>0</v>
      </c>
      <c r="FM105" s="132">
        <f t="shared" si="286"/>
        <v>0</v>
      </c>
      <c r="FN105" s="132">
        <f t="shared" si="286"/>
        <v>0</v>
      </c>
      <c r="FO105" s="132">
        <f t="shared" si="286"/>
        <v>0</v>
      </c>
      <c r="FP105" s="132">
        <f t="shared" si="286"/>
        <v>0</v>
      </c>
      <c r="FQ105" s="132">
        <f t="shared" si="286"/>
        <v>0</v>
      </c>
      <c r="FR105" s="132">
        <f t="shared" si="286"/>
        <v>0</v>
      </c>
      <c r="FS105" s="132">
        <f t="shared" si="286"/>
        <v>0</v>
      </c>
      <c r="FT105" s="132">
        <f t="shared" si="286"/>
        <v>0</v>
      </c>
      <c r="FU105" s="132">
        <f t="shared" si="286"/>
        <v>0</v>
      </c>
      <c r="FV105" s="132">
        <f t="shared" si="286"/>
        <v>0</v>
      </c>
      <c r="FW105" s="132">
        <f t="shared" si="286"/>
        <v>0</v>
      </c>
      <c r="FX105" s="132">
        <f t="shared" si="286"/>
        <v>0</v>
      </c>
      <c r="FY105" s="132">
        <f t="shared" si="286"/>
        <v>0</v>
      </c>
      <c r="FZ105" s="132">
        <f t="shared" si="286"/>
        <v>0</v>
      </c>
      <c r="GA105" s="132">
        <f t="shared" si="286"/>
        <v>0</v>
      </c>
      <c r="GB105" s="132">
        <f t="shared" si="286"/>
        <v>0</v>
      </c>
      <c r="GC105" s="132">
        <f t="shared" si="286"/>
        <v>0</v>
      </c>
      <c r="GD105" s="132">
        <f t="shared" si="286"/>
        <v>0</v>
      </c>
      <c r="GE105" s="132">
        <f t="shared" si="286"/>
        <v>0</v>
      </c>
      <c r="GF105" s="132">
        <f t="shared" si="286"/>
        <v>0</v>
      </c>
      <c r="GG105" s="132">
        <f t="shared" si="286"/>
        <v>0</v>
      </c>
      <c r="GH105" s="132">
        <f t="shared" si="286"/>
        <v>0</v>
      </c>
      <c r="GI105" s="132">
        <f t="shared" si="286"/>
        <v>0</v>
      </c>
      <c r="GJ105" s="132">
        <f t="shared" si="286"/>
        <v>0</v>
      </c>
      <c r="GK105" s="132">
        <f t="shared" si="286"/>
        <v>0</v>
      </c>
      <c r="GL105" s="132">
        <f t="shared" si="286"/>
        <v>0</v>
      </c>
      <c r="GM105" s="132">
        <f t="shared" si="286"/>
        <v>0</v>
      </c>
      <c r="GN105" s="132">
        <f t="shared" si="286"/>
        <v>0</v>
      </c>
      <c r="GO105" s="132">
        <f t="shared" si="286"/>
        <v>0</v>
      </c>
      <c r="GP105" s="132">
        <f t="shared" si="286"/>
        <v>0</v>
      </c>
      <c r="GQ105" s="132">
        <f t="shared" si="286"/>
        <v>0</v>
      </c>
      <c r="GR105" s="132">
        <f t="shared" si="286"/>
        <v>0</v>
      </c>
      <c r="GS105" s="132">
        <f t="shared" si="286"/>
        <v>0</v>
      </c>
      <c r="GT105" s="132">
        <f t="shared" si="286"/>
        <v>0</v>
      </c>
      <c r="GU105" s="132">
        <f t="shared" si="286"/>
        <v>0</v>
      </c>
      <c r="GV105" s="132">
        <f t="shared" si="286"/>
        <v>0</v>
      </c>
      <c r="GW105" s="132">
        <f t="shared" si="286"/>
        <v>0</v>
      </c>
      <c r="GX105" s="132">
        <f t="shared" si="286"/>
        <v>0</v>
      </c>
      <c r="GY105" s="132">
        <f t="shared" si="286"/>
        <v>0</v>
      </c>
      <c r="GZ105" s="132">
        <f t="shared" si="286"/>
        <v>0</v>
      </c>
      <c r="HA105" s="132">
        <f t="shared" si="286"/>
        <v>0</v>
      </c>
      <c r="HB105" s="132">
        <f t="shared" si="286"/>
        <v>0</v>
      </c>
      <c r="HC105" s="132">
        <f t="shared" si="286"/>
        <v>0</v>
      </c>
      <c r="HD105" s="132">
        <f t="shared" si="286"/>
        <v>0</v>
      </c>
      <c r="HE105" s="132">
        <f t="shared" si="286"/>
        <v>0</v>
      </c>
      <c r="HF105" s="132">
        <f t="shared" si="286"/>
        <v>0</v>
      </c>
      <c r="HG105" s="132">
        <f t="shared" si="286"/>
        <v>0</v>
      </c>
      <c r="HH105" s="132">
        <f t="shared" si="286"/>
        <v>0</v>
      </c>
      <c r="HI105" s="132">
        <f t="shared" si="286"/>
        <v>0</v>
      </c>
      <c r="HJ105" s="132">
        <f t="shared" si="286"/>
        <v>0</v>
      </c>
      <c r="HK105" s="132">
        <f t="shared" si="286"/>
        <v>0</v>
      </c>
      <c r="HL105" s="132">
        <f t="shared" si="286"/>
        <v>0</v>
      </c>
      <c r="HM105" s="132">
        <f t="shared" si="286"/>
        <v>0</v>
      </c>
      <c r="HN105" s="132">
        <f t="shared" si="286"/>
        <v>0</v>
      </c>
      <c r="HO105" s="132">
        <f t="shared" si="286"/>
        <v>0</v>
      </c>
      <c r="HP105" s="132">
        <f t="shared" si="286"/>
        <v>0</v>
      </c>
      <c r="HQ105" s="132">
        <f t="shared" si="286"/>
        <v>0</v>
      </c>
      <c r="HR105" s="132">
        <f t="shared" si="286"/>
        <v>0</v>
      </c>
      <c r="HS105" s="132">
        <f t="shared" si="286"/>
        <v>0</v>
      </c>
      <c r="HT105" s="132">
        <f t="shared" si="286"/>
        <v>0</v>
      </c>
      <c r="HU105" s="132">
        <f t="shared" si="286"/>
        <v>0</v>
      </c>
      <c r="HV105" s="132">
        <f t="shared" si="286"/>
        <v>0</v>
      </c>
      <c r="HW105" s="132">
        <f t="shared" si="286"/>
        <v>0</v>
      </c>
      <c r="HX105" s="132">
        <f t="shared" si="286"/>
        <v>0</v>
      </c>
      <c r="HY105" s="132">
        <f t="shared" si="286"/>
        <v>0</v>
      </c>
      <c r="HZ105" s="132">
        <f t="shared" si="286"/>
        <v>0</v>
      </c>
      <c r="IA105" s="132">
        <f t="shared" si="286"/>
        <v>0</v>
      </c>
      <c r="IB105" s="132">
        <f t="shared" si="286"/>
        <v>0</v>
      </c>
      <c r="IC105" s="132">
        <f t="shared" si="286"/>
        <v>0</v>
      </c>
      <c r="ID105" s="132">
        <f t="shared" si="286"/>
        <v>0</v>
      </c>
      <c r="IE105" s="132">
        <f t="shared" si="286"/>
        <v>0</v>
      </c>
      <c r="IF105" s="132">
        <f t="shared" si="286"/>
        <v>0</v>
      </c>
      <c r="IG105" s="132">
        <f t="shared" si="286"/>
        <v>0</v>
      </c>
      <c r="IH105" s="132">
        <f t="shared" si="286"/>
        <v>0</v>
      </c>
      <c r="II105" s="132">
        <f t="shared" si="286"/>
        <v>0</v>
      </c>
      <c r="IJ105" s="132">
        <f t="shared" si="286"/>
        <v>0</v>
      </c>
      <c r="IK105" s="132">
        <f t="shared" si="286"/>
        <v>0</v>
      </c>
      <c r="IL105" s="132">
        <f t="shared" si="286"/>
        <v>0</v>
      </c>
      <c r="IM105" s="132">
        <f t="shared" si="286"/>
        <v>0</v>
      </c>
      <c r="IN105" s="132">
        <f t="shared" si="286"/>
        <v>0</v>
      </c>
      <c r="IO105" s="132">
        <f t="shared" si="286"/>
        <v>0</v>
      </c>
      <c r="IP105" s="132">
        <f t="shared" si="286"/>
        <v>0</v>
      </c>
      <c r="IQ105" s="132">
        <f t="shared" si="286"/>
        <v>0</v>
      </c>
      <c r="IR105" s="132">
        <f t="shared" si="286"/>
        <v>0</v>
      </c>
      <c r="IS105" s="132">
        <f t="shared" si="286"/>
        <v>0</v>
      </c>
      <c r="IT105" s="132">
        <f t="shared" si="286"/>
        <v>0</v>
      </c>
      <c r="IU105" s="132">
        <f t="shared" si="286"/>
        <v>0</v>
      </c>
      <c r="IV105" s="132">
        <f t="shared" si="286"/>
        <v>0</v>
      </c>
      <c r="IW105" s="132">
        <f t="shared" si="286"/>
        <v>0</v>
      </c>
      <c r="IX105" s="132">
        <f t="shared" si="286"/>
        <v>0</v>
      </c>
      <c r="IY105" s="132">
        <f t="shared" si="286"/>
        <v>0</v>
      </c>
      <c r="IZ105" s="132">
        <f t="shared" si="286"/>
        <v>0</v>
      </c>
      <c r="JA105" s="132">
        <f t="shared" si="286"/>
        <v>0</v>
      </c>
      <c r="JB105" s="132">
        <f t="shared" si="286"/>
        <v>0</v>
      </c>
      <c r="JC105" s="132">
        <f t="shared" si="286"/>
        <v>0</v>
      </c>
      <c r="JD105" s="132">
        <f t="shared" si="286"/>
        <v>0</v>
      </c>
      <c r="JE105" s="132">
        <f t="shared" si="286"/>
        <v>0</v>
      </c>
      <c r="JF105" s="132">
        <f t="shared" si="286"/>
        <v>0</v>
      </c>
      <c r="JG105" s="132">
        <f t="shared" si="286"/>
        <v>0</v>
      </c>
      <c r="JH105" s="132">
        <f t="shared" si="286"/>
        <v>0</v>
      </c>
      <c r="JI105" s="132">
        <f t="shared" si="286"/>
        <v>0</v>
      </c>
      <c r="JJ105" s="132">
        <f t="shared" si="286"/>
        <v>0</v>
      </c>
      <c r="JK105" s="132">
        <f t="shared" si="286"/>
        <v>0</v>
      </c>
      <c r="JL105" s="132">
        <f t="shared" si="286"/>
        <v>0</v>
      </c>
      <c r="JM105" s="132">
        <f t="shared" si="286"/>
        <v>0</v>
      </c>
      <c r="JN105" s="132">
        <f t="shared" si="286"/>
        <v>0</v>
      </c>
      <c r="JO105" s="132">
        <f t="shared" si="286"/>
        <v>0</v>
      </c>
      <c r="JP105" s="132">
        <f t="shared" si="286"/>
        <v>0</v>
      </c>
      <c r="JQ105" s="132">
        <f t="shared" si="286"/>
        <v>0</v>
      </c>
      <c r="JR105" s="132">
        <f t="shared" si="286"/>
        <v>0</v>
      </c>
      <c r="JS105" s="132">
        <f t="shared" si="286"/>
        <v>0</v>
      </c>
      <c r="JT105" s="132">
        <f t="shared" si="286"/>
        <v>0</v>
      </c>
      <c r="JU105" s="132">
        <f t="shared" si="286"/>
        <v>0</v>
      </c>
      <c r="JV105" s="132">
        <f t="shared" si="286"/>
        <v>0</v>
      </c>
      <c r="JW105" s="132">
        <f t="shared" si="286"/>
        <v>0</v>
      </c>
      <c r="JX105" s="132">
        <f t="shared" si="286"/>
        <v>0</v>
      </c>
      <c r="JY105" s="132">
        <f t="shared" si="286"/>
        <v>0</v>
      </c>
      <c r="JZ105" s="132">
        <f t="shared" si="286"/>
        <v>0</v>
      </c>
      <c r="KA105" s="132">
        <f t="shared" si="286"/>
        <v>0</v>
      </c>
      <c r="KB105" s="132">
        <f t="shared" si="286"/>
        <v>0</v>
      </c>
      <c r="KC105" s="132">
        <f t="shared" si="286"/>
        <v>0</v>
      </c>
      <c r="KD105" s="132">
        <f t="shared" si="286"/>
        <v>0</v>
      </c>
      <c r="KE105" s="132">
        <f t="shared" si="286"/>
        <v>0</v>
      </c>
      <c r="KF105" s="132">
        <f t="shared" si="286"/>
        <v>0</v>
      </c>
      <c r="KG105" s="132">
        <f t="shared" si="286"/>
        <v>0</v>
      </c>
      <c r="KH105" s="132">
        <f t="shared" si="286"/>
        <v>0</v>
      </c>
      <c r="KI105" s="132">
        <f t="shared" si="286"/>
        <v>0</v>
      </c>
      <c r="KJ105" s="132">
        <f t="shared" si="286"/>
        <v>0</v>
      </c>
      <c r="KK105" s="132">
        <f t="shared" si="286"/>
        <v>0</v>
      </c>
      <c r="KL105" s="132">
        <f t="shared" si="286"/>
        <v>0</v>
      </c>
      <c r="KM105" s="132">
        <f t="shared" si="286"/>
        <v>0</v>
      </c>
      <c r="KN105" s="132">
        <f t="shared" si="286"/>
        <v>0</v>
      </c>
      <c r="KO105" s="132">
        <f t="shared" si="286"/>
        <v>0</v>
      </c>
      <c r="KP105" s="132">
        <f t="shared" si="286"/>
        <v>0</v>
      </c>
      <c r="KQ105" s="132">
        <f t="shared" si="286"/>
        <v>0</v>
      </c>
      <c r="KR105" s="132">
        <f t="shared" si="286"/>
        <v>0</v>
      </c>
      <c r="KS105" s="132">
        <f t="shared" si="286"/>
        <v>0</v>
      </c>
      <c r="KT105" s="132">
        <f t="shared" si="286"/>
        <v>0</v>
      </c>
      <c r="KU105" s="132">
        <f t="shared" si="286"/>
        <v>0</v>
      </c>
      <c r="KV105" s="132">
        <f t="shared" si="286"/>
        <v>0</v>
      </c>
      <c r="KW105" s="132">
        <f t="shared" si="286"/>
        <v>0</v>
      </c>
      <c r="KX105" s="132">
        <f t="shared" si="286"/>
        <v>0</v>
      </c>
      <c r="KY105" s="132">
        <f t="shared" si="286"/>
        <v>0</v>
      </c>
      <c r="KZ105" s="132">
        <f t="shared" si="286"/>
        <v>0</v>
      </c>
      <c r="LA105" s="132">
        <f t="shared" si="286"/>
        <v>0</v>
      </c>
      <c r="LB105" s="132">
        <f t="shared" si="286"/>
        <v>0</v>
      </c>
      <c r="LC105" s="132">
        <f t="shared" si="286"/>
        <v>0</v>
      </c>
      <c r="LD105" s="132">
        <f t="shared" si="286"/>
        <v>0</v>
      </c>
      <c r="LE105" s="132">
        <f t="shared" si="286"/>
        <v>0</v>
      </c>
      <c r="LF105" s="132">
        <f t="shared" si="286"/>
        <v>0</v>
      </c>
      <c r="LG105" s="132">
        <f t="shared" si="286"/>
        <v>0</v>
      </c>
      <c r="LH105" s="132">
        <f t="shared" si="286"/>
        <v>0</v>
      </c>
      <c r="LI105" s="132">
        <f t="shared" si="286"/>
        <v>0</v>
      </c>
      <c r="LJ105" s="132">
        <f t="shared" si="286"/>
        <v>0</v>
      </c>
      <c r="LK105" s="132">
        <f t="shared" si="286"/>
        <v>0</v>
      </c>
      <c r="LL105" s="132">
        <f t="shared" si="286"/>
        <v>0</v>
      </c>
      <c r="LM105" s="132">
        <f t="shared" si="286"/>
        <v>0</v>
      </c>
      <c r="LN105" s="132">
        <f t="shared" si="286"/>
        <v>0</v>
      </c>
      <c r="LO105" s="132">
        <f t="shared" si="286"/>
        <v>0</v>
      </c>
      <c r="LP105" s="132">
        <f t="shared" si="286"/>
        <v>0</v>
      </c>
      <c r="LQ105" s="132">
        <f t="shared" si="286"/>
        <v>0</v>
      </c>
      <c r="LR105" s="132">
        <f t="shared" si="286"/>
        <v>0</v>
      </c>
      <c r="LS105" s="132">
        <f t="shared" si="286"/>
        <v>0</v>
      </c>
      <c r="LT105" s="132">
        <f t="shared" si="286"/>
        <v>0</v>
      </c>
      <c r="LU105" s="132">
        <f t="shared" si="286"/>
        <v>0</v>
      </c>
      <c r="LV105" s="132">
        <f t="shared" si="286"/>
        <v>0</v>
      </c>
      <c r="LW105" s="132">
        <f t="shared" si="286"/>
        <v>0</v>
      </c>
      <c r="LX105" s="132">
        <f t="shared" si="286"/>
        <v>0</v>
      </c>
      <c r="LY105" s="132">
        <f t="shared" si="286"/>
        <v>0</v>
      </c>
      <c r="LZ105" s="132">
        <f t="shared" si="286"/>
        <v>0</v>
      </c>
      <c r="MA105" s="132">
        <f t="shared" si="286"/>
        <v>0</v>
      </c>
      <c r="MB105" s="132">
        <f t="shared" si="286"/>
        <v>0</v>
      </c>
      <c r="MC105" s="132">
        <f t="shared" si="286"/>
        <v>0</v>
      </c>
      <c r="MD105" s="132">
        <f t="shared" si="286"/>
        <v>0</v>
      </c>
      <c r="ME105" s="132">
        <f t="shared" si="286"/>
        <v>0</v>
      </c>
      <c r="MF105" s="132">
        <f t="shared" si="286"/>
        <v>0</v>
      </c>
      <c r="MG105" s="132">
        <f t="shared" si="286"/>
        <v>0</v>
      </c>
      <c r="MH105" s="132">
        <f t="shared" si="286"/>
        <v>0</v>
      </c>
      <c r="MI105" s="132">
        <f t="shared" si="286"/>
        <v>0</v>
      </c>
      <c r="MJ105" s="132">
        <f t="shared" si="286"/>
        <v>0</v>
      </c>
      <c r="MK105" s="132">
        <f t="shared" si="286"/>
        <v>0</v>
      </c>
      <c r="ML105" s="132">
        <f t="shared" si="286"/>
        <v>0</v>
      </c>
      <c r="MM105" s="132">
        <f t="shared" si="286"/>
        <v>0</v>
      </c>
      <c r="MN105" s="132">
        <f t="shared" si="286"/>
        <v>0</v>
      </c>
      <c r="MO105" s="132">
        <f t="shared" si="286"/>
        <v>0</v>
      </c>
      <c r="MP105" s="132">
        <f t="shared" si="286"/>
        <v>0</v>
      </c>
      <c r="MQ105" s="132">
        <f t="shared" si="286"/>
        <v>0</v>
      </c>
      <c r="MR105" s="132">
        <f t="shared" si="286"/>
        <v>0</v>
      </c>
      <c r="MS105" s="132">
        <f t="shared" si="286"/>
        <v>0</v>
      </c>
      <c r="MT105" s="132">
        <f t="shared" si="286"/>
        <v>0</v>
      </c>
      <c r="MU105" s="132">
        <f t="shared" si="286"/>
        <v>0</v>
      </c>
      <c r="MV105" s="132">
        <f t="shared" si="286"/>
        <v>0</v>
      </c>
      <c r="MW105" s="132">
        <f t="shared" si="286"/>
        <v>0</v>
      </c>
      <c r="MX105" s="132">
        <f t="shared" si="286"/>
        <v>0</v>
      </c>
      <c r="MY105" s="132">
        <f t="shared" si="286"/>
        <v>0</v>
      </c>
      <c r="MZ105" s="132">
        <f t="shared" si="286"/>
        <v>0</v>
      </c>
      <c r="NA105" s="132">
        <f t="shared" si="286"/>
        <v>0</v>
      </c>
      <c r="NB105" s="132">
        <f t="shared" si="286"/>
        <v>0</v>
      </c>
      <c r="NC105" s="132">
        <f t="shared" si="286"/>
        <v>0</v>
      </c>
      <c r="ND105" s="132">
        <f t="shared" si="286"/>
        <v>0</v>
      </c>
      <c r="NE105" s="132">
        <f t="shared" si="286"/>
        <v>0</v>
      </c>
      <c r="NF105" s="132">
        <f t="shared" si="286"/>
        <v>0</v>
      </c>
      <c r="NG105" s="132">
        <f t="shared" si="286"/>
        <v>0</v>
      </c>
      <c r="NH105" s="132">
        <f t="shared" si="286"/>
        <v>0</v>
      </c>
      <c r="NI105" s="132">
        <f t="shared" si="286"/>
        <v>0</v>
      </c>
      <c r="NJ105" s="132">
        <f t="shared" si="286"/>
        <v>0</v>
      </c>
      <c r="NK105" s="132">
        <f t="shared" si="286"/>
        <v>0</v>
      </c>
      <c r="NL105" s="132">
        <f t="shared" si="286"/>
        <v>0</v>
      </c>
      <c r="NM105" s="132">
        <f t="shared" si="286"/>
        <v>0</v>
      </c>
      <c r="NN105" s="132">
        <f t="shared" si="286"/>
        <v>0</v>
      </c>
      <c r="NO105" s="132">
        <f t="shared" si="286"/>
        <v>0</v>
      </c>
      <c r="NP105" s="132">
        <f t="shared" si="286"/>
        <v>0</v>
      </c>
      <c r="NQ105" s="132">
        <f t="shared" si="286"/>
        <v>0</v>
      </c>
      <c r="NR105" s="132">
        <f t="shared" si="286"/>
        <v>0</v>
      </c>
      <c r="NS105" s="132">
        <f t="shared" si="286"/>
        <v>0</v>
      </c>
      <c r="NT105" s="132">
        <f t="shared" si="286"/>
        <v>0</v>
      </c>
      <c r="NU105" s="132">
        <f t="shared" si="286"/>
        <v>0</v>
      </c>
      <c r="NV105" s="132">
        <f t="shared" si="286"/>
        <v>0</v>
      </c>
      <c r="NW105" s="132">
        <f t="shared" si="286"/>
        <v>0</v>
      </c>
      <c r="NX105" s="132">
        <f t="shared" si="286"/>
        <v>0</v>
      </c>
      <c r="NY105" s="132">
        <f t="shared" si="286"/>
        <v>0</v>
      </c>
      <c r="NZ105" s="132">
        <f t="shared" si="286"/>
        <v>0</v>
      </c>
      <c r="OA105" s="132">
        <f t="shared" si="286"/>
        <v>0</v>
      </c>
      <c r="OB105" s="132">
        <f t="shared" si="286"/>
        <v>0</v>
      </c>
      <c r="OC105" s="132">
        <f t="shared" si="286"/>
        <v>0</v>
      </c>
      <c r="OD105" s="132">
        <f t="shared" si="286"/>
        <v>0</v>
      </c>
      <c r="OE105" s="133">
        <f t="shared" si="286"/>
        <v>0</v>
      </c>
      <c r="OF105" s="133">
        <f t="shared" si="286"/>
        <v>0</v>
      </c>
      <c r="OG105" s="133">
        <f t="shared" si="286"/>
        <v>0</v>
      </c>
      <c r="OH105" s="133">
        <f t="shared" si="286"/>
        <v>0</v>
      </c>
      <c r="OI105" s="133">
        <f t="shared" si="286"/>
        <v>0</v>
      </c>
      <c r="OJ105" s="133">
        <f t="shared" si="286"/>
        <v>0</v>
      </c>
      <c r="OK105" s="133">
        <f t="shared" si="286"/>
        <v>0</v>
      </c>
      <c r="OL105" s="133">
        <f t="shared" si="286"/>
        <v>0</v>
      </c>
      <c r="OM105" s="133">
        <f t="shared" si="286"/>
        <v>0</v>
      </c>
      <c r="ON105" s="133">
        <f t="shared" si="286"/>
        <v>0</v>
      </c>
      <c r="OO105" s="133">
        <f t="shared" si="286"/>
        <v>0</v>
      </c>
      <c r="OP105" s="133">
        <f t="shared" si="286"/>
        <v>0</v>
      </c>
      <c r="OQ105" s="133">
        <f t="shared" si="286"/>
        <v>0</v>
      </c>
      <c r="OR105" s="133">
        <f t="shared" si="286"/>
        <v>0</v>
      </c>
      <c r="OS105" s="133">
        <f t="shared" si="286"/>
        <v>0</v>
      </c>
      <c r="OT105" s="133">
        <f t="shared" si="286"/>
        <v>0</v>
      </c>
      <c r="OU105" s="133">
        <f t="shared" si="286"/>
        <v>0</v>
      </c>
      <c r="OV105" s="133">
        <f t="shared" si="286"/>
        <v>0</v>
      </c>
      <c r="OW105" s="133">
        <f t="shared" si="286"/>
        <v>0</v>
      </c>
      <c r="OX105" s="133">
        <f t="shared" si="286"/>
        <v>0</v>
      </c>
      <c r="OY105" s="133">
        <f t="shared" si="286"/>
        <v>0</v>
      </c>
      <c r="OZ105" s="133">
        <f t="shared" si="286"/>
        <v>0</v>
      </c>
      <c r="PA105" s="133">
        <f t="shared" si="286"/>
        <v>0</v>
      </c>
      <c r="PB105" s="133">
        <f t="shared" si="286"/>
        <v>0</v>
      </c>
      <c r="PC105" s="133">
        <f t="shared" si="286"/>
        <v>0</v>
      </c>
      <c r="PD105" s="133">
        <f t="shared" si="286"/>
        <v>0</v>
      </c>
      <c r="PE105" s="133">
        <f t="shared" si="286"/>
        <v>0</v>
      </c>
      <c r="PF105" s="133">
        <f t="shared" si="286"/>
        <v>0</v>
      </c>
      <c r="PG105" s="133">
        <f t="shared" si="286"/>
        <v>0</v>
      </c>
      <c r="PH105" s="133">
        <f t="shared" si="286"/>
        <v>0</v>
      </c>
      <c r="PI105" s="133">
        <f t="shared" si="286"/>
        <v>0</v>
      </c>
      <c r="PJ105" s="133">
        <f t="shared" si="286"/>
        <v>0</v>
      </c>
      <c r="PK105" s="133">
        <f t="shared" si="286"/>
        <v>0</v>
      </c>
      <c r="PL105" s="133">
        <f t="shared" si="286"/>
        <v>0</v>
      </c>
      <c r="PM105" s="133">
        <f t="shared" si="286"/>
        <v>0</v>
      </c>
      <c r="PN105" s="133">
        <f t="shared" si="286"/>
        <v>0</v>
      </c>
      <c r="PO105" s="133">
        <f t="shared" si="286"/>
        <v>0</v>
      </c>
      <c r="PP105" s="133">
        <f t="shared" si="286"/>
        <v>0</v>
      </c>
      <c r="PQ105" s="133">
        <f t="shared" si="286"/>
        <v>0</v>
      </c>
      <c r="PR105" s="133">
        <f t="shared" si="286"/>
        <v>0</v>
      </c>
      <c r="PS105" s="133">
        <f t="shared" si="286"/>
        <v>0</v>
      </c>
      <c r="PT105" s="133">
        <f t="shared" si="286"/>
        <v>0</v>
      </c>
      <c r="PU105" s="133">
        <f t="shared" si="286"/>
        <v>0</v>
      </c>
      <c r="PV105" s="133">
        <f t="shared" si="286"/>
        <v>0</v>
      </c>
      <c r="PW105" s="133">
        <f t="shared" si="286"/>
        <v>0</v>
      </c>
      <c r="PX105" s="133">
        <f t="shared" si="286"/>
        <v>0</v>
      </c>
      <c r="PY105" s="133">
        <f t="shared" si="286"/>
        <v>0</v>
      </c>
      <c r="PZ105" s="133">
        <f t="shared" si="286"/>
        <v>0</v>
      </c>
      <c r="QA105" s="133">
        <f t="shared" si="286"/>
        <v>0</v>
      </c>
      <c r="QB105" s="133">
        <f t="shared" si="286"/>
        <v>0</v>
      </c>
      <c r="QC105" s="133">
        <f t="shared" si="286"/>
        <v>0</v>
      </c>
      <c r="QD105" s="133">
        <f t="shared" si="286"/>
        <v>0</v>
      </c>
      <c r="QE105" s="133">
        <f t="shared" si="286"/>
        <v>0</v>
      </c>
      <c r="QF105" s="133">
        <f t="shared" si="286"/>
        <v>0</v>
      </c>
      <c r="QG105" s="133">
        <f t="shared" si="286"/>
        <v>0</v>
      </c>
      <c r="QH105" s="133">
        <f t="shared" si="286"/>
        <v>0</v>
      </c>
      <c r="QI105" s="133">
        <f t="shared" si="286"/>
        <v>0</v>
      </c>
    </row>
    <row r="106" ht="21.75" customHeight="1">
      <c r="A106" s="120" t="s">
        <v>73</v>
      </c>
      <c r="B106" s="126">
        <f t="shared" si="264"/>
        <v>0</v>
      </c>
      <c r="C106" s="122" t="s">
        <v>74</v>
      </c>
      <c r="D106" s="123">
        <v>15.0</v>
      </c>
      <c r="E106" s="122">
        <f>+D$100*D106/900</f>
        <v>0</v>
      </c>
      <c r="F106" s="221">
        <v>15.0</v>
      </c>
      <c r="G106" s="122">
        <f>+F$100*F106/900</f>
        <v>0</v>
      </c>
      <c r="H106" s="104"/>
      <c r="I106" s="120" t="s">
        <v>73</v>
      </c>
      <c r="J106" s="126">
        <f t="shared" si="265"/>
        <v>0</v>
      </c>
      <c r="K106" s="127" t="s">
        <v>74</v>
      </c>
      <c r="L106" s="128">
        <v>7.5</v>
      </c>
      <c r="M106" s="127">
        <f>+L$100*L106/900</f>
        <v>0</v>
      </c>
      <c r="N106" s="128">
        <v>7.5</v>
      </c>
      <c r="O106" s="127">
        <f>+N$100*N106/900</f>
        <v>0</v>
      </c>
      <c r="P106" s="104"/>
      <c r="Q106" s="125" t="s">
        <v>126</v>
      </c>
      <c r="R106" s="126">
        <f t="shared" si="266"/>
        <v>0</v>
      </c>
      <c r="S106" s="127" t="s">
        <v>63</v>
      </c>
      <c r="T106" s="128">
        <v>10.5</v>
      </c>
      <c r="U106" s="127">
        <f t="shared" si="278"/>
        <v>0</v>
      </c>
      <c r="V106" s="128">
        <v>10.5</v>
      </c>
      <c r="W106" s="127">
        <f t="shared" si="279"/>
        <v>0</v>
      </c>
      <c r="X106" s="104"/>
      <c r="Y106" s="120" t="s">
        <v>73</v>
      </c>
      <c r="Z106" s="126">
        <f t="shared" si="267"/>
        <v>0</v>
      </c>
      <c r="AA106" s="127" t="s">
        <v>74</v>
      </c>
      <c r="AB106" s="128">
        <v>15.0</v>
      </c>
      <c r="AC106" s="127">
        <f>+AB$100*AB106/900</f>
        <v>0</v>
      </c>
      <c r="AD106" s="128">
        <v>15.0</v>
      </c>
      <c r="AE106" s="127">
        <f>+AD$100*AD106/900</f>
        <v>0</v>
      </c>
      <c r="AF106" s="104"/>
      <c r="AG106" s="104"/>
      <c r="AH106" s="125" t="s">
        <v>66</v>
      </c>
      <c r="AI106" s="126">
        <f t="shared" si="268"/>
        <v>0</v>
      </c>
      <c r="AJ106" s="127" t="s">
        <v>63</v>
      </c>
      <c r="AK106" s="128">
        <v>26.0</v>
      </c>
      <c r="AL106" s="127">
        <f>+AK$100*AK106/500</f>
        <v>0</v>
      </c>
      <c r="AM106" s="128">
        <v>26.0</v>
      </c>
      <c r="AN106" s="127">
        <f>+AM$100*AM106/500</f>
        <v>0</v>
      </c>
      <c r="AO106" s="104"/>
      <c r="AP106" s="125" t="s">
        <v>126</v>
      </c>
      <c r="AQ106" s="126">
        <f t="shared" si="269"/>
        <v>0</v>
      </c>
      <c r="AR106" s="127" t="s">
        <v>63</v>
      </c>
      <c r="AS106" s="128">
        <v>10.0</v>
      </c>
      <c r="AT106" s="127">
        <f t="shared" si="282"/>
        <v>0</v>
      </c>
      <c r="AU106" s="128">
        <v>10.0</v>
      </c>
      <c r="AV106" s="127">
        <f t="shared" si="283"/>
        <v>0</v>
      </c>
      <c r="AW106" s="104"/>
      <c r="AX106" s="125" t="s">
        <v>66</v>
      </c>
      <c r="AY106" s="126">
        <f t="shared" si="270"/>
        <v>0</v>
      </c>
      <c r="AZ106" s="127" t="s">
        <v>63</v>
      </c>
      <c r="BA106" s="128">
        <v>26.0</v>
      </c>
      <c r="BB106" s="127">
        <f t="shared" si="284"/>
        <v>0</v>
      </c>
      <c r="BC106" s="130">
        <v>26.0</v>
      </c>
      <c r="BD106" s="127">
        <f t="shared" si="285"/>
        <v>0</v>
      </c>
      <c r="BF106" s="69"/>
      <c r="BH106" s="131">
        <f t="shared" si="271"/>
        <v>0</v>
      </c>
      <c r="BI106" s="132">
        <f t="shared" si="272"/>
        <v>0</v>
      </c>
      <c r="BJ106" s="132">
        <f t="shared" ref="BJ106:QI106" si="287">+IF($A106=BJ$11,($E106+$G106))+IF($I106=BJ$11,($M106+$O106))+IF($Q106=BJ$11,($U106+$W106))+IF($Y106=BJ$11,($AC106+$AE106))+IF($AH106=BJ$11,($AL106+$AN106))+IF($AP106=BJ$11,($AT106+$AV106))+IF($AX106=BJ$11,($BB106+$BD106))</f>
        <v>0</v>
      </c>
      <c r="BK106" s="132">
        <f t="shared" si="287"/>
        <v>0</v>
      </c>
      <c r="BL106" s="132">
        <f t="shared" si="287"/>
        <v>0</v>
      </c>
      <c r="BM106" s="132">
        <f t="shared" si="287"/>
        <v>0</v>
      </c>
      <c r="BN106" s="132">
        <f t="shared" si="287"/>
        <v>0</v>
      </c>
      <c r="BO106" s="132">
        <f t="shared" si="287"/>
        <v>0</v>
      </c>
      <c r="BP106" s="132">
        <f t="shared" si="287"/>
        <v>0</v>
      </c>
      <c r="BQ106" s="132">
        <f t="shared" si="287"/>
        <v>0</v>
      </c>
      <c r="BR106" s="132">
        <f t="shared" si="287"/>
        <v>0</v>
      </c>
      <c r="BS106" s="132">
        <f t="shared" si="287"/>
        <v>0</v>
      </c>
      <c r="BT106" s="132">
        <f t="shared" si="287"/>
        <v>0</v>
      </c>
      <c r="BU106" s="132">
        <f t="shared" si="287"/>
        <v>0</v>
      </c>
      <c r="BV106" s="132">
        <f t="shared" si="287"/>
        <v>0</v>
      </c>
      <c r="BW106" s="132">
        <f t="shared" si="287"/>
        <v>0</v>
      </c>
      <c r="BX106" s="132">
        <f t="shared" si="287"/>
        <v>0</v>
      </c>
      <c r="BY106" s="132">
        <f t="shared" si="287"/>
        <v>0</v>
      </c>
      <c r="BZ106" s="132">
        <f t="shared" si="287"/>
        <v>0</v>
      </c>
      <c r="CA106" s="132">
        <f t="shared" si="287"/>
        <v>0</v>
      </c>
      <c r="CB106" s="132">
        <f t="shared" si="287"/>
        <v>0</v>
      </c>
      <c r="CC106" s="132">
        <f t="shared" si="287"/>
        <v>0</v>
      </c>
      <c r="CD106" s="132">
        <f t="shared" si="287"/>
        <v>0</v>
      </c>
      <c r="CE106" s="132">
        <f t="shared" si="287"/>
        <v>0</v>
      </c>
      <c r="CF106" s="132">
        <f t="shared" si="287"/>
        <v>0</v>
      </c>
      <c r="CG106" s="132">
        <f t="shared" si="287"/>
        <v>0</v>
      </c>
      <c r="CH106" s="132">
        <f t="shared" si="287"/>
        <v>0</v>
      </c>
      <c r="CI106" s="132">
        <f t="shared" si="287"/>
        <v>0</v>
      </c>
      <c r="CJ106" s="132">
        <f t="shared" si="287"/>
        <v>0</v>
      </c>
      <c r="CK106" s="132">
        <f t="shared" si="287"/>
        <v>0</v>
      </c>
      <c r="CL106" s="132">
        <f t="shared" si="287"/>
        <v>0</v>
      </c>
      <c r="CM106" s="132">
        <f t="shared" si="287"/>
        <v>0</v>
      </c>
      <c r="CN106" s="132">
        <f t="shared" si="287"/>
        <v>0</v>
      </c>
      <c r="CO106" s="132">
        <f t="shared" si="287"/>
        <v>0</v>
      </c>
      <c r="CP106" s="132">
        <f t="shared" si="287"/>
        <v>0</v>
      </c>
      <c r="CQ106" s="132">
        <f t="shared" si="287"/>
        <v>0</v>
      </c>
      <c r="CR106" s="132">
        <f t="shared" si="287"/>
        <v>0</v>
      </c>
      <c r="CS106" s="132">
        <f t="shared" si="287"/>
        <v>0</v>
      </c>
      <c r="CT106" s="132">
        <f t="shared" si="287"/>
        <v>0</v>
      </c>
      <c r="CU106" s="132">
        <f t="shared" si="287"/>
        <v>0</v>
      </c>
      <c r="CV106" s="132">
        <f t="shared" si="287"/>
        <v>0</v>
      </c>
      <c r="CW106" s="132">
        <f t="shared" si="287"/>
        <v>0</v>
      </c>
      <c r="CX106" s="132">
        <f t="shared" si="287"/>
        <v>0</v>
      </c>
      <c r="CY106" s="132">
        <f t="shared" si="287"/>
        <v>0</v>
      </c>
      <c r="CZ106" s="132">
        <f t="shared" si="287"/>
        <v>0</v>
      </c>
      <c r="DA106" s="132">
        <f t="shared" si="287"/>
        <v>0</v>
      </c>
      <c r="DB106" s="132">
        <f t="shared" si="287"/>
        <v>0</v>
      </c>
      <c r="DC106" s="132">
        <f t="shared" si="287"/>
        <v>0</v>
      </c>
      <c r="DD106" s="132">
        <f t="shared" si="287"/>
        <v>0</v>
      </c>
      <c r="DE106" s="132">
        <f t="shared" si="287"/>
        <v>0</v>
      </c>
      <c r="DF106" s="132">
        <f t="shared" si="287"/>
        <v>0</v>
      </c>
      <c r="DG106" s="132">
        <f t="shared" si="287"/>
        <v>0</v>
      </c>
      <c r="DH106" s="132">
        <f t="shared" si="287"/>
        <v>0</v>
      </c>
      <c r="DI106" s="132">
        <f t="shared" si="287"/>
        <v>0</v>
      </c>
      <c r="DJ106" s="132">
        <f t="shared" si="287"/>
        <v>0</v>
      </c>
      <c r="DK106" s="132">
        <f t="shared" si="287"/>
        <v>0</v>
      </c>
      <c r="DL106" s="132">
        <f t="shared" si="287"/>
        <v>0</v>
      </c>
      <c r="DM106" s="132">
        <f t="shared" si="287"/>
        <v>0</v>
      </c>
      <c r="DN106" s="132">
        <f t="shared" si="287"/>
        <v>0</v>
      </c>
      <c r="DO106" s="132">
        <f t="shared" si="287"/>
        <v>0</v>
      </c>
      <c r="DP106" s="132">
        <f t="shared" si="287"/>
        <v>0</v>
      </c>
      <c r="DQ106" s="132">
        <f t="shared" si="287"/>
        <v>0</v>
      </c>
      <c r="DR106" s="132">
        <f t="shared" si="287"/>
        <v>0</v>
      </c>
      <c r="DS106" s="132">
        <f t="shared" si="287"/>
        <v>0</v>
      </c>
      <c r="DT106" s="132">
        <f t="shared" si="287"/>
        <v>0</v>
      </c>
      <c r="DU106" s="132">
        <f t="shared" si="287"/>
        <v>0</v>
      </c>
      <c r="DV106" s="132">
        <f t="shared" si="287"/>
        <v>0</v>
      </c>
      <c r="DW106" s="132">
        <f t="shared" si="287"/>
        <v>0</v>
      </c>
      <c r="DX106" s="132">
        <f t="shared" si="287"/>
        <v>0</v>
      </c>
      <c r="DY106" s="132">
        <f t="shared" si="287"/>
        <v>0</v>
      </c>
      <c r="DZ106" s="132">
        <f t="shared" si="287"/>
        <v>0</v>
      </c>
      <c r="EA106" s="132">
        <f t="shared" si="287"/>
        <v>0</v>
      </c>
      <c r="EB106" s="132">
        <f t="shared" si="287"/>
        <v>0</v>
      </c>
      <c r="EC106" s="132">
        <f t="shared" si="287"/>
        <v>0</v>
      </c>
      <c r="ED106" s="132">
        <f t="shared" si="287"/>
        <v>0</v>
      </c>
      <c r="EE106" s="132">
        <f t="shared" si="287"/>
        <v>0</v>
      </c>
      <c r="EF106" s="132">
        <f t="shared" si="287"/>
        <v>0</v>
      </c>
      <c r="EG106" s="132">
        <f t="shared" si="287"/>
        <v>0</v>
      </c>
      <c r="EH106" s="132">
        <f t="shared" si="287"/>
        <v>0</v>
      </c>
      <c r="EI106" s="132">
        <f t="shared" si="287"/>
        <v>0</v>
      </c>
      <c r="EJ106" s="132">
        <f t="shared" si="287"/>
        <v>0</v>
      </c>
      <c r="EK106" s="132">
        <f t="shared" si="287"/>
        <v>0</v>
      </c>
      <c r="EL106" s="132">
        <f t="shared" si="287"/>
        <v>0</v>
      </c>
      <c r="EM106" s="132">
        <f t="shared" si="287"/>
        <v>0</v>
      </c>
      <c r="EN106" s="132">
        <f t="shared" si="287"/>
        <v>0</v>
      </c>
      <c r="EO106" s="132">
        <f t="shared" si="287"/>
        <v>0</v>
      </c>
      <c r="EP106" s="132">
        <f t="shared" si="287"/>
        <v>0</v>
      </c>
      <c r="EQ106" s="132">
        <f t="shared" si="287"/>
        <v>0</v>
      </c>
      <c r="ER106" s="132">
        <f t="shared" si="287"/>
        <v>0</v>
      </c>
      <c r="ES106" s="132">
        <f t="shared" si="287"/>
        <v>0</v>
      </c>
      <c r="ET106" s="132">
        <f t="shared" si="287"/>
        <v>0</v>
      </c>
      <c r="EU106" s="132">
        <f t="shared" si="287"/>
        <v>0</v>
      </c>
      <c r="EV106" s="132">
        <f t="shared" si="287"/>
        <v>0</v>
      </c>
      <c r="EW106" s="132">
        <f t="shared" si="287"/>
        <v>0</v>
      </c>
      <c r="EX106" s="132">
        <f t="shared" si="287"/>
        <v>0</v>
      </c>
      <c r="EY106" s="132">
        <f t="shared" si="287"/>
        <v>0</v>
      </c>
      <c r="EZ106" s="132">
        <f t="shared" si="287"/>
        <v>0</v>
      </c>
      <c r="FA106" s="132">
        <f t="shared" si="287"/>
        <v>0</v>
      </c>
      <c r="FB106" s="132">
        <f t="shared" si="287"/>
        <v>0</v>
      </c>
      <c r="FC106" s="132">
        <f t="shared" si="287"/>
        <v>0</v>
      </c>
      <c r="FD106" s="132">
        <f t="shared" si="287"/>
        <v>0</v>
      </c>
      <c r="FE106" s="132">
        <f t="shared" si="287"/>
        <v>0</v>
      </c>
      <c r="FF106" s="132">
        <f t="shared" si="287"/>
        <v>0</v>
      </c>
      <c r="FG106" s="132">
        <f t="shared" si="287"/>
        <v>0</v>
      </c>
      <c r="FH106" s="132">
        <f t="shared" si="287"/>
        <v>0</v>
      </c>
      <c r="FI106" s="132">
        <f t="shared" si="287"/>
        <v>0</v>
      </c>
      <c r="FJ106" s="132">
        <f t="shared" si="287"/>
        <v>0</v>
      </c>
      <c r="FK106" s="132">
        <f t="shared" si="287"/>
        <v>0</v>
      </c>
      <c r="FL106" s="132">
        <f t="shared" si="287"/>
        <v>0</v>
      </c>
      <c r="FM106" s="132">
        <f t="shared" si="287"/>
        <v>0</v>
      </c>
      <c r="FN106" s="132">
        <f t="shared" si="287"/>
        <v>0</v>
      </c>
      <c r="FO106" s="132">
        <f t="shared" si="287"/>
        <v>0</v>
      </c>
      <c r="FP106" s="132">
        <f t="shared" si="287"/>
        <v>0</v>
      </c>
      <c r="FQ106" s="132">
        <f t="shared" si="287"/>
        <v>0</v>
      </c>
      <c r="FR106" s="132">
        <f t="shared" si="287"/>
        <v>0</v>
      </c>
      <c r="FS106" s="132">
        <f t="shared" si="287"/>
        <v>0</v>
      </c>
      <c r="FT106" s="132">
        <f t="shared" si="287"/>
        <v>0</v>
      </c>
      <c r="FU106" s="132">
        <f t="shared" si="287"/>
        <v>0</v>
      </c>
      <c r="FV106" s="132">
        <f t="shared" si="287"/>
        <v>0</v>
      </c>
      <c r="FW106" s="132">
        <f t="shared" si="287"/>
        <v>0</v>
      </c>
      <c r="FX106" s="132">
        <f t="shared" si="287"/>
        <v>0</v>
      </c>
      <c r="FY106" s="132">
        <f t="shared" si="287"/>
        <v>0</v>
      </c>
      <c r="FZ106" s="132">
        <f t="shared" si="287"/>
        <v>0</v>
      </c>
      <c r="GA106" s="132">
        <f t="shared" si="287"/>
        <v>0</v>
      </c>
      <c r="GB106" s="132">
        <f t="shared" si="287"/>
        <v>0</v>
      </c>
      <c r="GC106" s="132">
        <f t="shared" si="287"/>
        <v>0</v>
      </c>
      <c r="GD106" s="132">
        <f t="shared" si="287"/>
        <v>0</v>
      </c>
      <c r="GE106" s="132">
        <f t="shared" si="287"/>
        <v>0</v>
      </c>
      <c r="GF106" s="132">
        <f t="shared" si="287"/>
        <v>0</v>
      </c>
      <c r="GG106" s="132">
        <f t="shared" si="287"/>
        <v>0</v>
      </c>
      <c r="GH106" s="132">
        <f t="shared" si="287"/>
        <v>0</v>
      </c>
      <c r="GI106" s="132">
        <f t="shared" si="287"/>
        <v>0</v>
      </c>
      <c r="GJ106" s="132">
        <f t="shared" si="287"/>
        <v>0</v>
      </c>
      <c r="GK106" s="132">
        <f t="shared" si="287"/>
        <v>0</v>
      </c>
      <c r="GL106" s="132">
        <f t="shared" si="287"/>
        <v>0</v>
      </c>
      <c r="GM106" s="132">
        <f t="shared" si="287"/>
        <v>0</v>
      </c>
      <c r="GN106" s="132">
        <f t="shared" si="287"/>
        <v>0</v>
      </c>
      <c r="GO106" s="132">
        <f t="shared" si="287"/>
        <v>0</v>
      </c>
      <c r="GP106" s="132">
        <f t="shared" si="287"/>
        <v>0</v>
      </c>
      <c r="GQ106" s="132">
        <f t="shared" si="287"/>
        <v>0</v>
      </c>
      <c r="GR106" s="132">
        <f t="shared" si="287"/>
        <v>0</v>
      </c>
      <c r="GS106" s="132">
        <f t="shared" si="287"/>
        <v>0</v>
      </c>
      <c r="GT106" s="132">
        <f t="shared" si="287"/>
        <v>0</v>
      </c>
      <c r="GU106" s="132">
        <f t="shared" si="287"/>
        <v>0</v>
      </c>
      <c r="GV106" s="132">
        <f t="shared" si="287"/>
        <v>0</v>
      </c>
      <c r="GW106" s="132">
        <f t="shared" si="287"/>
        <v>0</v>
      </c>
      <c r="GX106" s="132">
        <f t="shared" si="287"/>
        <v>0</v>
      </c>
      <c r="GY106" s="132">
        <f t="shared" si="287"/>
        <v>0</v>
      </c>
      <c r="GZ106" s="132">
        <f t="shared" si="287"/>
        <v>0</v>
      </c>
      <c r="HA106" s="132">
        <f t="shared" si="287"/>
        <v>0</v>
      </c>
      <c r="HB106" s="132">
        <f t="shared" si="287"/>
        <v>0</v>
      </c>
      <c r="HC106" s="132">
        <f t="shared" si="287"/>
        <v>0</v>
      </c>
      <c r="HD106" s="132">
        <f t="shared" si="287"/>
        <v>0</v>
      </c>
      <c r="HE106" s="132">
        <f t="shared" si="287"/>
        <v>0</v>
      </c>
      <c r="HF106" s="132">
        <f t="shared" si="287"/>
        <v>0</v>
      </c>
      <c r="HG106" s="132">
        <f t="shared" si="287"/>
        <v>0</v>
      </c>
      <c r="HH106" s="132">
        <f t="shared" si="287"/>
        <v>0</v>
      </c>
      <c r="HI106" s="132">
        <f t="shared" si="287"/>
        <v>0</v>
      </c>
      <c r="HJ106" s="132">
        <f t="shared" si="287"/>
        <v>0</v>
      </c>
      <c r="HK106" s="132">
        <f t="shared" si="287"/>
        <v>0</v>
      </c>
      <c r="HL106" s="132">
        <f t="shared" si="287"/>
        <v>0</v>
      </c>
      <c r="HM106" s="132">
        <f t="shared" si="287"/>
        <v>0</v>
      </c>
      <c r="HN106" s="132">
        <f t="shared" si="287"/>
        <v>0</v>
      </c>
      <c r="HO106" s="132">
        <f t="shared" si="287"/>
        <v>0</v>
      </c>
      <c r="HP106" s="132">
        <f t="shared" si="287"/>
        <v>0</v>
      </c>
      <c r="HQ106" s="132">
        <f t="shared" si="287"/>
        <v>0</v>
      </c>
      <c r="HR106" s="132">
        <f t="shared" si="287"/>
        <v>0</v>
      </c>
      <c r="HS106" s="132">
        <f t="shared" si="287"/>
        <v>0</v>
      </c>
      <c r="HT106" s="132">
        <f t="shared" si="287"/>
        <v>0</v>
      </c>
      <c r="HU106" s="132">
        <f t="shared" si="287"/>
        <v>0</v>
      </c>
      <c r="HV106" s="132">
        <f t="shared" si="287"/>
        <v>0</v>
      </c>
      <c r="HW106" s="132">
        <f t="shared" si="287"/>
        <v>0</v>
      </c>
      <c r="HX106" s="132">
        <f t="shared" si="287"/>
        <v>0</v>
      </c>
      <c r="HY106" s="132">
        <f t="shared" si="287"/>
        <v>0</v>
      </c>
      <c r="HZ106" s="132">
        <f t="shared" si="287"/>
        <v>0</v>
      </c>
      <c r="IA106" s="132">
        <f t="shared" si="287"/>
        <v>0</v>
      </c>
      <c r="IB106" s="132">
        <f t="shared" si="287"/>
        <v>0</v>
      </c>
      <c r="IC106" s="132">
        <f t="shared" si="287"/>
        <v>0</v>
      </c>
      <c r="ID106" s="132">
        <f t="shared" si="287"/>
        <v>0</v>
      </c>
      <c r="IE106" s="132">
        <f t="shared" si="287"/>
        <v>0</v>
      </c>
      <c r="IF106" s="132">
        <f t="shared" si="287"/>
        <v>0</v>
      </c>
      <c r="IG106" s="132">
        <f t="shared" si="287"/>
        <v>0</v>
      </c>
      <c r="IH106" s="132">
        <f t="shared" si="287"/>
        <v>0</v>
      </c>
      <c r="II106" s="132">
        <f t="shared" si="287"/>
        <v>0</v>
      </c>
      <c r="IJ106" s="132">
        <f t="shared" si="287"/>
        <v>0</v>
      </c>
      <c r="IK106" s="132">
        <f t="shared" si="287"/>
        <v>0</v>
      </c>
      <c r="IL106" s="132">
        <f t="shared" si="287"/>
        <v>0</v>
      </c>
      <c r="IM106" s="132">
        <f t="shared" si="287"/>
        <v>0</v>
      </c>
      <c r="IN106" s="132">
        <f t="shared" si="287"/>
        <v>0</v>
      </c>
      <c r="IO106" s="132">
        <f t="shared" si="287"/>
        <v>0</v>
      </c>
      <c r="IP106" s="132">
        <f t="shared" si="287"/>
        <v>0</v>
      </c>
      <c r="IQ106" s="132">
        <f t="shared" si="287"/>
        <v>0</v>
      </c>
      <c r="IR106" s="132">
        <f t="shared" si="287"/>
        <v>0</v>
      </c>
      <c r="IS106" s="132">
        <f t="shared" si="287"/>
        <v>0</v>
      </c>
      <c r="IT106" s="132">
        <f t="shared" si="287"/>
        <v>0</v>
      </c>
      <c r="IU106" s="132">
        <f t="shared" si="287"/>
        <v>0</v>
      </c>
      <c r="IV106" s="132">
        <f t="shared" si="287"/>
        <v>0</v>
      </c>
      <c r="IW106" s="132">
        <f t="shared" si="287"/>
        <v>0</v>
      </c>
      <c r="IX106" s="132">
        <f t="shared" si="287"/>
        <v>0</v>
      </c>
      <c r="IY106" s="132">
        <f t="shared" si="287"/>
        <v>0</v>
      </c>
      <c r="IZ106" s="132">
        <f t="shared" si="287"/>
        <v>0</v>
      </c>
      <c r="JA106" s="132">
        <f t="shared" si="287"/>
        <v>0</v>
      </c>
      <c r="JB106" s="132">
        <f t="shared" si="287"/>
        <v>0</v>
      </c>
      <c r="JC106" s="132">
        <f t="shared" si="287"/>
        <v>0</v>
      </c>
      <c r="JD106" s="132">
        <f t="shared" si="287"/>
        <v>0</v>
      </c>
      <c r="JE106" s="132">
        <f t="shared" si="287"/>
        <v>0</v>
      </c>
      <c r="JF106" s="132">
        <f t="shared" si="287"/>
        <v>0</v>
      </c>
      <c r="JG106" s="132">
        <f t="shared" si="287"/>
        <v>0</v>
      </c>
      <c r="JH106" s="132">
        <f t="shared" si="287"/>
        <v>0</v>
      </c>
      <c r="JI106" s="132">
        <f t="shared" si="287"/>
        <v>0</v>
      </c>
      <c r="JJ106" s="132">
        <f t="shared" si="287"/>
        <v>0</v>
      </c>
      <c r="JK106" s="132">
        <f t="shared" si="287"/>
        <v>0</v>
      </c>
      <c r="JL106" s="132">
        <f t="shared" si="287"/>
        <v>0</v>
      </c>
      <c r="JM106" s="132">
        <f t="shared" si="287"/>
        <v>0</v>
      </c>
      <c r="JN106" s="132">
        <f t="shared" si="287"/>
        <v>0</v>
      </c>
      <c r="JO106" s="132">
        <f t="shared" si="287"/>
        <v>0</v>
      </c>
      <c r="JP106" s="132">
        <f t="shared" si="287"/>
        <v>0</v>
      </c>
      <c r="JQ106" s="132">
        <f t="shared" si="287"/>
        <v>0</v>
      </c>
      <c r="JR106" s="132">
        <f t="shared" si="287"/>
        <v>0</v>
      </c>
      <c r="JS106" s="132">
        <f t="shared" si="287"/>
        <v>0</v>
      </c>
      <c r="JT106" s="132">
        <f t="shared" si="287"/>
        <v>0</v>
      </c>
      <c r="JU106" s="132">
        <f t="shared" si="287"/>
        <v>0</v>
      </c>
      <c r="JV106" s="132">
        <f t="shared" si="287"/>
        <v>0</v>
      </c>
      <c r="JW106" s="132">
        <f t="shared" si="287"/>
        <v>0</v>
      </c>
      <c r="JX106" s="132">
        <f t="shared" si="287"/>
        <v>0</v>
      </c>
      <c r="JY106" s="132">
        <f t="shared" si="287"/>
        <v>0</v>
      </c>
      <c r="JZ106" s="132">
        <f t="shared" si="287"/>
        <v>0</v>
      </c>
      <c r="KA106" s="132">
        <f t="shared" si="287"/>
        <v>0</v>
      </c>
      <c r="KB106" s="132">
        <f t="shared" si="287"/>
        <v>0</v>
      </c>
      <c r="KC106" s="132">
        <f t="shared" si="287"/>
        <v>0</v>
      </c>
      <c r="KD106" s="132">
        <f t="shared" si="287"/>
        <v>0</v>
      </c>
      <c r="KE106" s="132">
        <f t="shared" si="287"/>
        <v>0</v>
      </c>
      <c r="KF106" s="132">
        <f t="shared" si="287"/>
        <v>0</v>
      </c>
      <c r="KG106" s="132">
        <f t="shared" si="287"/>
        <v>0</v>
      </c>
      <c r="KH106" s="132">
        <f t="shared" si="287"/>
        <v>0</v>
      </c>
      <c r="KI106" s="132">
        <f t="shared" si="287"/>
        <v>0</v>
      </c>
      <c r="KJ106" s="132">
        <f t="shared" si="287"/>
        <v>0</v>
      </c>
      <c r="KK106" s="132">
        <f t="shared" si="287"/>
        <v>0</v>
      </c>
      <c r="KL106" s="132">
        <f t="shared" si="287"/>
        <v>0</v>
      </c>
      <c r="KM106" s="132">
        <f t="shared" si="287"/>
        <v>0</v>
      </c>
      <c r="KN106" s="132">
        <f t="shared" si="287"/>
        <v>0</v>
      </c>
      <c r="KO106" s="132">
        <f t="shared" si="287"/>
        <v>0</v>
      </c>
      <c r="KP106" s="132">
        <f t="shared" si="287"/>
        <v>0</v>
      </c>
      <c r="KQ106" s="132">
        <f t="shared" si="287"/>
        <v>0</v>
      </c>
      <c r="KR106" s="132">
        <f t="shared" si="287"/>
        <v>0</v>
      </c>
      <c r="KS106" s="132">
        <f t="shared" si="287"/>
        <v>0</v>
      </c>
      <c r="KT106" s="132">
        <f t="shared" si="287"/>
        <v>0</v>
      </c>
      <c r="KU106" s="132">
        <f t="shared" si="287"/>
        <v>0</v>
      </c>
      <c r="KV106" s="132">
        <f t="shared" si="287"/>
        <v>0</v>
      </c>
      <c r="KW106" s="132">
        <f t="shared" si="287"/>
        <v>0</v>
      </c>
      <c r="KX106" s="132">
        <f t="shared" si="287"/>
        <v>0</v>
      </c>
      <c r="KY106" s="132">
        <f t="shared" si="287"/>
        <v>0</v>
      </c>
      <c r="KZ106" s="132">
        <f t="shared" si="287"/>
        <v>0</v>
      </c>
      <c r="LA106" s="132">
        <f t="shared" si="287"/>
        <v>0</v>
      </c>
      <c r="LB106" s="132">
        <f t="shared" si="287"/>
        <v>0</v>
      </c>
      <c r="LC106" s="132">
        <f t="shared" si="287"/>
        <v>0</v>
      </c>
      <c r="LD106" s="132">
        <f t="shared" si="287"/>
        <v>0</v>
      </c>
      <c r="LE106" s="132">
        <f t="shared" si="287"/>
        <v>0</v>
      </c>
      <c r="LF106" s="132">
        <f t="shared" si="287"/>
        <v>0</v>
      </c>
      <c r="LG106" s="132">
        <f t="shared" si="287"/>
        <v>0</v>
      </c>
      <c r="LH106" s="132">
        <f t="shared" si="287"/>
        <v>0</v>
      </c>
      <c r="LI106" s="132">
        <f t="shared" si="287"/>
        <v>0</v>
      </c>
      <c r="LJ106" s="132">
        <f t="shared" si="287"/>
        <v>0</v>
      </c>
      <c r="LK106" s="132">
        <f t="shared" si="287"/>
        <v>0</v>
      </c>
      <c r="LL106" s="132">
        <f t="shared" si="287"/>
        <v>0</v>
      </c>
      <c r="LM106" s="132">
        <f t="shared" si="287"/>
        <v>0</v>
      </c>
      <c r="LN106" s="132">
        <f t="shared" si="287"/>
        <v>0</v>
      </c>
      <c r="LO106" s="132">
        <f t="shared" si="287"/>
        <v>0</v>
      </c>
      <c r="LP106" s="132">
        <f t="shared" si="287"/>
        <v>0</v>
      </c>
      <c r="LQ106" s="132">
        <f t="shared" si="287"/>
        <v>0</v>
      </c>
      <c r="LR106" s="132">
        <f t="shared" si="287"/>
        <v>0</v>
      </c>
      <c r="LS106" s="132">
        <f t="shared" si="287"/>
        <v>0</v>
      </c>
      <c r="LT106" s="132">
        <f t="shared" si="287"/>
        <v>0</v>
      </c>
      <c r="LU106" s="132">
        <f t="shared" si="287"/>
        <v>0</v>
      </c>
      <c r="LV106" s="132">
        <f t="shared" si="287"/>
        <v>0</v>
      </c>
      <c r="LW106" s="132">
        <f t="shared" si="287"/>
        <v>0</v>
      </c>
      <c r="LX106" s="132">
        <f t="shared" si="287"/>
        <v>0</v>
      </c>
      <c r="LY106" s="132">
        <f t="shared" si="287"/>
        <v>0</v>
      </c>
      <c r="LZ106" s="132">
        <f t="shared" si="287"/>
        <v>0</v>
      </c>
      <c r="MA106" s="132">
        <f t="shared" si="287"/>
        <v>0</v>
      </c>
      <c r="MB106" s="132">
        <f t="shared" si="287"/>
        <v>0</v>
      </c>
      <c r="MC106" s="132">
        <f t="shared" si="287"/>
        <v>0</v>
      </c>
      <c r="MD106" s="132">
        <f t="shared" si="287"/>
        <v>0</v>
      </c>
      <c r="ME106" s="132">
        <f t="shared" si="287"/>
        <v>0</v>
      </c>
      <c r="MF106" s="132">
        <f t="shared" si="287"/>
        <v>0</v>
      </c>
      <c r="MG106" s="132">
        <f t="shared" si="287"/>
        <v>0</v>
      </c>
      <c r="MH106" s="132">
        <f t="shared" si="287"/>
        <v>0</v>
      </c>
      <c r="MI106" s="132">
        <f t="shared" si="287"/>
        <v>0</v>
      </c>
      <c r="MJ106" s="132">
        <f t="shared" si="287"/>
        <v>0</v>
      </c>
      <c r="MK106" s="132">
        <f t="shared" si="287"/>
        <v>0</v>
      </c>
      <c r="ML106" s="132">
        <f t="shared" si="287"/>
        <v>0</v>
      </c>
      <c r="MM106" s="132">
        <f t="shared" si="287"/>
        <v>0</v>
      </c>
      <c r="MN106" s="132">
        <f t="shared" si="287"/>
        <v>0</v>
      </c>
      <c r="MO106" s="132">
        <f t="shared" si="287"/>
        <v>0</v>
      </c>
      <c r="MP106" s="132">
        <f t="shared" si="287"/>
        <v>0</v>
      </c>
      <c r="MQ106" s="132">
        <f t="shared" si="287"/>
        <v>0</v>
      </c>
      <c r="MR106" s="132">
        <f t="shared" si="287"/>
        <v>0</v>
      </c>
      <c r="MS106" s="132">
        <f t="shared" si="287"/>
        <v>0</v>
      </c>
      <c r="MT106" s="132">
        <f t="shared" si="287"/>
        <v>0</v>
      </c>
      <c r="MU106" s="132">
        <f t="shared" si="287"/>
        <v>0</v>
      </c>
      <c r="MV106" s="132">
        <f t="shared" si="287"/>
        <v>0</v>
      </c>
      <c r="MW106" s="132">
        <f t="shared" si="287"/>
        <v>0</v>
      </c>
      <c r="MX106" s="132">
        <f t="shared" si="287"/>
        <v>0</v>
      </c>
      <c r="MY106" s="132">
        <f t="shared" si="287"/>
        <v>0</v>
      </c>
      <c r="MZ106" s="132">
        <f t="shared" si="287"/>
        <v>0</v>
      </c>
      <c r="NA106" s="132">
        <f t="shared" si="287"/>
        <v>0</v>
      </c>
      <c r="NB106" s="132">
        <f t="shared" si="287"/>
        <v>0</v>
      </c>
      <c r="NC106" s="132">
        <f t="shared" si="287"/>
        <v>0</v>
      </c>
      <c r="ND106" s="132">
        <f t="shared" si="287"/>
        <v>0</v>
      </c>
      <c r="NE106" s="132">
        <f t="shared" si="287"/>
        <v>0</v>
      </c>
      <c r="NF106" s="132">
        <f t="shared" si="287"/>
        <v>0</v>
      </c>
      <c r="NG106" s="132">
        <f t="shared" si="287"/>
        <v>0</v>
      </c>
      <c r="NH106" s="132">
        <f t="shared" si="287"/>
        <v>0</v>
      </c>
      <c r="NI106" s="132">
        <f t="shared" si="287"/>
        <v>0</v>
      </c>
      <c r="NJ106" s="132">
        <f t="shared" si="287"/>
        <v>0</v>
      </c>
      <c r="NK106" s="132">
        <f t="shared" si="287"/>
        <v>0</v>
      </c>
      <c r="NL106" s="132">
        <f t="shared" si="287"/>
        <v>0</v>
      </c>
      <c r="NM106" s="132">
        <f t="shared" si="287"/>
        <v>0</v>
      </c>
      <c r="NN106" s="132">
        <f t="shared" si="287"/>
        <v>0</v>
      </c>
      <c r="NO106" s="132">
        <f t="shared" si="287"/>
        <v>0</v>
      </c>
      <c r="NP106" s="132">
        <f t="shared" si="287"/>
        <v>0</v>
      </c>
      <c r="NQ106" s="132">
        <f t="shared" si="287"/>
        <v>0</v>
      </c>
      <c r="NR106" s="132">
        <f t="shared" si="287"/>
        <v>0</v>
      </c>
      <c r="NS106" s="132">
        <f t="shared" si="287"/>
        <v>0</v>
      </c>
      <c r="NT106" s="132">
        <f t="shared" si="287"/>
        <v>0</v>
      </c>
      <c r="NU106" s="132">
        <f t="shared" si="287"/>
        <v>0</v>
      </c>
      <c r="NV106" s="132">
        <f t="shared" si="287"/>
        <v>0</v>
      </c>
      <c r="NW106" s="132">
        <f t="shared" si="287"/>
        <v>0</v>
      </c>
      <c r="NX106" s="132">
        <f t="shared" si="287"/>
        <v>0</v>
      </c>
      <c r="NY106" s="132">
        <f t="shared" si="287"/>
        <v>0</v>
      </c>
      <c r="NZ106" s="132">
        <f t="shared" si="287"/>
        <v>0</v>
      </c>
      <c r="OA106" s="132">
        <f t="shared" si="287"/>
        <v>0</v>
      </c>
      <c r="OB106" s="132">
        <f t="shared" si="287"/>
        <v>0</v>
      </c>
      <c r="OC106" s="132">
        <f t="shared" si="287"/>
        <v>0</v>
      </c>
      <c r="OD106" s="132">
        <f t="shared" si="287"/>
        <v>0</v>
      </c>
      <c r="OE106" s="133">
        <f t="shared" si="287"/>
        <v>0</v>
      </c>
      <c r="OF106" s="133">
        <f t="shared" si="287"/>
        <v>0</v>
      </c>
      <c r="OG106" s="133">
        <f t="shared" si="287"/>
        <v>0</v>
      </c>
      <c r="OH106" s="133">
        <f t="shared" si="287"/>
        <v>0</v>
      </c>
      <c r="OI106" s="133">
        <f t="shared" si="287"/>
        <v>0</v>
      </c>
      <c r="OJ106" s="133">
        <f t="shared" si="287"/>
        <v>0</v>
      </c>
      <c r="OK106" s="133">
        <f t="shared" si="287"/>
        <v>0</v>
      </c>
      <c r="OL106" s="133">
        <f t="shared" si="287"/>
        <v>0</v>
      </c>
      <c r="OM106" s="133">
        <f t="shared" si="287"/>
        <v>0</v>
      </c>
      <c r="ON106" s="133">
        <f t="shared" si="287"/>
        <v>0</v>
      </c>
      <c r="OO106" s="133">
        <f t="shared" si="287"/>
        <v>0</v>
      </c>
      <c r="OP106" s="133">
        <f t="shared" si="287"/>
        <v>0</v>
      </c>
      <c r="OQ106" s="133">
        <f t="shared" si="287"/>
        <v>0</v>
      </c>
      <c r="OR106" s="133">
        <f t="shared" si="287"/>
        <v>0</v>
      </c>
      <c r="OS106" s="133">
        <f t="shared" si="287"/>
        <v>0</v>
      </c>
      <c r="OT106" s="133">
        <f t="shared" si="287"/>
        <v>0</v>
      </c>
      <c r="OU106" s="133">
        <f t="shared" si="287"/>
        <v>0</v>
      </c>
      <c r="OV106" s="133">
        <f t="shared" si="287"/>
        <v>0</v>
      </c>
      <c r="OW106" s="133">
        <f t="shared" si="287"/>
        <v>0</v>
      </c>
      <c r="OX106" s="133">
        <f t="shared" si="287"/>
        <v>0</v>
      </c>
      <c r="OY106" s="133">
        <f t="shared" si="287"/>
        <v>0</v>
      </c>
      <c r="OZ106" s="133">
        <f t="shared" si="287"/>
        <v>0</v>
      </c>
      <c r="PA106" s="133">
        <f t="shared" si="287"/>
        <v>0</v>
      </c>
      <c r="PB106" s="133">
        <f t="shared" si="287"/>
        <v>0</v>
      </c>
      <c r="PC106" s="133">
        <f t="shared" si="287"/>
        <v>0</v>
      </c>
      <c r="PD106" s="133">
        <f t="shared" si="287"/>
        <v>0</v>
      </c>
      <c r="PE106" s="133">
        <f t="shared" si="287"/>
        <v>0</v>
      </c>
      <c r="PF106" s="133">
        <f t="shared" si="287"/>
        <v>0</v>
      </c>
      <c r="PG106" s="133">
        <f t="shared" si="287"/>
        <v>0</v>
      </c>
      <c r="PH106" s="133">
        <f t="shared" si="287"/>
        <v>0</v>
      </c>
      <c r="PI106" s="133">
        <f t="shared" si="287"/>
        <v>0</v>
      </c>
      <c r="PJ106" s="133">
        <f t="shared" si="287"/>
        <v>0</v>
      </c>
      <c r="PK106" s="133">
        <f t="shared" si="287"/>
        <v>0</v>
      </c>
      <c r="PL106" s="133">
        <f t="shared" si="287"/>
        <v>0</v>
      </c>
      <c r="PM106" s="133">
        <f t="shared" si="287"/>
        <v>0</v>
      </c>
      <c r="PN106" s="133">
        <f t="shared" si="287"/>
        <v>0</v>
      </c>
      <c r="PO106" s="133">
        <f t="shared" si="287"/>
        <v>0</v>
      </c>
      <c r="PP106" s="133">
        <f t="shared" si="287"/>
        <v>0</v>
      </c>
      <c r="PQ106" s="133">
        <f t="shared" si="287"/>
        <v>0</v>
      </c>
      <c r="PR106" s="133">
        <f t="shared" si="287"/>
        <v>0</v>
      </c>
      <c r="PS106" s="133">
        <f t="shared" si="287"/>
        <v>0</v>
      </c>
      <c r="PT106" s="133">
        <f t="shared" si="287"/>
        <v>0</v>
      </c>
      <c r="PU106" s="133">
        <f t="shared" si="287"/>
        <v>0</v>
      </c>
      <c r="PV106" s="133">
        <f t="shared" si="287"/>
        <v>0</v>
      </c>
      <c r="PW106" s="133">
        <f t="shared" si="287"/>
        <v>0</v>
      </c>
      <c r="PX106" s="133">
        <f t="shared" si="287"/>
        <v>0</v>
      </c>
      <c r="PY106" s="133">
        <f t="shared" si="287"/>
        <v>0</v>
      </c>
      <c r="PZ106" s="133">
        <f t="shared" si="287"/>
        <v>0</v>
      </c>
      <c r="QA106" s="133">
        <f t="shared" si="287"/>
        <v>0</v>
      </c>
      <c r="QB106" s="133">
        <f t="shared" si="287"/>
        <v>0</v>
      </c>
      <c r="QC106" s="133">
        <f t="shared" si="287"/>
        <v>0</v>
      </c>
      <c r="QD106" s="133">
        <f t="shared" si="287"/>
        <v>0</v>
      </c>
      <c r="QE106" s="133">
        <f t="shared" si="287"/>
        <v>0</v>
      </c>
      <c r="QF106" s="133">
        <f t="shared" si="287"/>
        <v>0</v>
      </c>
      <c r="QG106" s="133">
        <f t="shared" si="287"/>
        <v>0</v>
      </c>
      <c r="QH106" s="133">
        <f t="shared" si="287"/>
        <v>0</v>
      </c>
      <c r="QI106" s="133">
        <f t="shared" si="287"/>
        <v>0</v>
      </c>
    </row>
    <row r="107" ht="21.75" customHeight="1">
      <c r="A107" s="136" t="s">
        <v>135</v>
      </c>
      <c r="B107" s="222">
        <f t="shared" si="264"/>
        <v>0</v>
      </c>
      <c r="C107" s="122" t="s">
        <v>63</v>
      </c>
      <c r="D107" s="123">
        <v>70.0</v>
      </c>
      <c r="E107" s="122">
        <f t="shared" ref="E107:E109" si="289">+D$100*D107/500</f>
        <v>0</v>
      </c>
      <c r="F107" s="134">
        <v>90.0</v>
      </c>
      <c r="G107" s="122">
        <f t="shared" ref="G107:G109" si="290">+F$100*F107/500</f>
        <v>0</v>
      </c>
      <c r="H107" s="104"/>
      <c r="I107" s="125" t="s">
        <v>126</v>
      </c>
      <c r="J107" s="126">
        <f t="shared" si="265"/>
        <v>0</v>
      </c>
      <c r="K107" s="127" t="s">
        <v>63</v>
      </c>
      <c r="L107" s="128">
        <v>7.5</v>
      </c>
      <c r="M107" s="127">
        <f t="shared" ref="M107:M110" si="291">+L$100*L107/500</f>
        <v>0</v>
      </c>
      <c r="N107" s="128">
        <v>7.5</v>
      </c>
      <c r="O107" s="127">
        <f t="shared" ref="O107:O110" si="292">+N$100*N107/500</f>
        <v>0</v>
      </c>
      <c r="P107" s="104"/>
      <c r="Q107" s="125" t="s">
        <v>70</v>
      </c>
      <c r="R107" s="126">
        <f t="shared" si="266"/>
        <v>0</v>
      </c>
      <c r="S107" s="127" t="s">
        <v>63</v>
      </c>
      <c r="T107" s="128">
        <v>7.5</v>
      </c>
      <c r="U107" s="127">
        <f t="shared" si="278"/>
        <v>0</v>
      </c>
      <c r="V107" s="128">
        <v>7.5</v>
      </c>
      <c r="W107" s="127">
        <f t="shared" si="279"/>
        <v>0</v>
      </c>
      <c r="X107" s="104"/>
      <c r="Y107" s="125" t="s">
        <v>185</v>
      </c>
      <c r="Z107" s="126">
        <f t="shared" si="267"/>
        <v>0</v>
      </c>
      <c r="AA107" s="127" t="s">
        <v>186</v>
      </c>
      <c r="AB107" s="128">
        <v>5.0</v>
      </c>
      <c r="AC107" s="199">
        <f>+AB$100*AB107/330</f>
        <v>0</v>
      </c>
      <c r="AD107" s="223">
        <v>10.0</v>
      </c>
      <c r="AE107" s="199">
        <f>+AD$100*AD107/330</f>
        <v>0</v>
      </c>
      <c r="AF107" s="104"/>
      <c r="AG107" s="104"/>
      <c r="AH107" s="125" t="s">
        <v>73</v>
      </c>
      <c r="AI107" s="126">
        <f t="shared" si="268"/>
        <v>0</v>
      </c>
      <c r="AJ107" s="127" t="s">
        <v>74</v>
      </c>
      <c r="AK107" s="128">
        <v>7.5</v>
      </c>
      <c r="AL107" s="127">
        <f>+AK$100*AK107/900</f>
        <v>0</v>
      </c>
      <c r="AM107" s="128">
        <v>7.5</v>
      </c>
      <c r="AN107" s="127">
        <f>+AM$100*AM107/900</f>
        <v>0</v>
      </c>
      <c r="AO107" s="9"/>
      <c r="AP107" s="125" t="s">
        <v>70</v>
      </c>
      <c r="AQ107" s="126">
        <f t="shared" si="269"/>
        <v>0</v>
      </c>
      <c r="AR107" s="127" t="s">
        <v>63</v>
      </c>
      <c r="AS107" s="128">
        <v>7.5</v>
      </c>
      <c r="AT107" s="127">
        <f t="shared" si="282"/>
        <v>0</v>
      </c>
      <c r="AU107" s="128">
        <v>7.5</v>
      </c>
      <c r="AV107" s="127">
        <f t="shared" si="283"/>
        <v>0</v>
      </c>
      <c r="AW107" s="9"/>
      <c r="AX107" s="125" t="s">
        <v>73</v>
      </c>
      <c r="AY107" s="126">
        <f t="shared" si="270"/>
        <v>0</v>
      </c>
      <c r="AZ107" s="127" t="s">
        <v>74</v>
      </c>
      <c r="BA107" s="128">
        <v>7.5</v>
      </c>
      <c r="BB107" s="127">
        <f>+BA$100*BA107/900</f>
        <v>0</v>
      </c>
      <c r="BC107" s="131">
        <v>7.5</v>
      </c>
      <c r="BD107" s="127">
        <f>+BC$100*BC107/900</f>
        <v>0</v>
      </c>
      <c r="BF107" s="69"/>
      <c r="BH107" s="131">
        <f t="shared" si="271"/>
        <v>0</v>
      </c>
      <c r="BI107" s="224">
        <f t="shared" si="272"/>
        <v>0</v>
      </c>
      <c r="BJ107" s="132">
        <f t="shared" ref="BJ107:QI107" si="288">+IF($A107=BJ$11,($E107+$G107))+IF($I107=BJ$11,($M107+$O107))+IF($Q107=BJ$11,($U107+$W107))+IF($Y107=BJ$11,($AC107+$AE107))+IF($AH107=BJ$11,($AL107+$AN107))+IF($AP107=BJ$11,($AT107+$AV107))+IF($AX107=BJ$11,($BB107+$BD107))</f>
        <v>0</v>
      </c>
      <c r="BK107" s="132">
        <f t="shared" si="288"/>
        <v>0</v>
      </c>
      <c r="BL107" s="132">
        <f t="shared" si="288"/>
        <v>0</v>
      </c>
      <c r="BM107" s="132">
        <f t="shared" si="288"/>
        <v>0</v>
      </c>
      <c r="BN107" s="132">
        <f t="shared" si="288"/>
        <v>0</v>
      </c>
      <c r="BO107" s="132">
        <f t="shared" si="288"/>
        <v>0</v>
      </c>
      <c r="BP107" s="132">
        <f t="shared" si="288"/>
        <v>0</v>
      </c>
      <c r="BQ107" s="132">
        <f t="shared" si="288"/>
        <v>0</v>
      </c>
      <c r="BR107" s="132">
        <f t="shared" si="288"/>
        <v>0</v>
      </c>
      <c r="BS107" s="132">
        <f t="shared" si="288"/>
        <v>0</v>
      </c>
      <c r="BT107" s="132">
        <f t="shared" si="288"/>
        <v>0</v>
      </c>
      <c r="BU107" s="132">
        <f t="shared" si="288"/>
        <v>0</v>
      </c>
      <c r="BV107" s="132">
        <f t="shared" si="288"/>
        <v>0</v>
      </c>
      <c r="BW107" s="132">
        <f t="shared" si="288"/>
        <v>0</v>
      </c>
      <c r="BX107" s="132">
        <f t="shared" si="288"/>
        <v>0</v>
      </c>
      <c r="BY107" s="132">
        <f t="shared" si="288"/>
        <v>0</v>
      </c>
      <c r="BZ107" s="132">
        <f t="shared" si="288"/>
        <v>0</v>
      </c>
      <c r="CA107" s="132">
        <f t="shared" si="288"/>
        <v>0</v>
      </c>
      <c r="CB107" s="132">
        <f t="shared" si="288"/>
        <v>0</v>
      </c>
      <c r="CC107" s="132">
        <f t="shared" si="288"/>
        <v>0</v>
      </c>
      <c r="CD107" s="132">
        <f t="shared" si="288"/>
        <v>0</v>
      </c>
      <c r="CE107" s="132">
        <f t="shared" si="288"/>
        <v>0</v>
      </c>
      <c r="CF107" s="132">
        <f t="shared" si="288"/>
        <v>0</v>
      </c>
      <c r="CG107" s="132">
        <f t="shared" si="288"/>
        <v>0</v>
      </c>
      <c r="CH107" s="132">
        <f t="shared" si="288"/>
        <v>0</v>
      </c>
      <c r="CI107" s="132">
        <f t="shared" si="288"/>
        <v>0</v>
      </c>
      <c r="CJ107" s="132">
        <f t="shared" si="288"/>
        <v>0</v>
      </c>
      <c r="CK107" s="132">
        <f t="shared" si="288"/>
        <v>0</v>
      </c>
      <c r="CL107" s="132">
        <f t="shared" si="288"/>
        <v>0</v>
      </c>
      <c r="CM107" s="132">
        <f t="shared" si="288"/>
        <v>0</v>
      </c>
      <c r="CN107" s="132">
        <f t="shared" si="288"/>
        <v>0</v>
      </c>
      <c r="CO107" s="132">
        <f t="shared" si="288"/>
        <v>0</v>
      </c>
      <c r="CP107" s="132">
        <f t="shared" si="288"/>
        <v>0</v>
      </c>
      <c r="CQ107" s="132">
        <f t="shared" si="288"/>
        <v>0</v>
      </c>
      <c r="CR107" s="132">
        <f t="shared" si="288"/>
        <v>0</v>
      </c>
      <c r="CS107" s="132">
        <f t="shared" si="288"/>
        <v>0</v>
      </c>
      <c r="CT107" s="132">
        <f t="shared" si="288"/>
        <v>0</v>
      </c>
      <c r="CU107" s="132">
        <f t="shared" si="288"/>
        <v>0</v>
      </c>
      <c r="CV107" s="132">
        <f t="shared" si="288"/>
        <v>0</v>
      </c>
      <c r="CW107" s="132">
        <f t="shared" si="288"/>
        <v>0</v>
      </c>
      <c r="CX107" s="132">
        <f t="shared" si="288"/>
        <v>0</v>
      </c>
      <c r="CY107" s="132">
        <f t="shared" si="288"/>
        <v>0</v>
      </c>
      <c r="CZ107" s="132">
        <f t="shared" si="288"/>
        <v>0</v>
      </c>
      <c r="DA107" s="132">
        <f t="shared" si="288"/>
        <v>0</v>
      </c>
      <c r="DB107" s="132">
        <f t="shared" si="288"/>
        <v>0</v>
      </c>
      <c r="DC107" s="132">
        <f t="shared" si="288"/>
        <v>0</v>
      </c>
      <c r="DD107" s="132">
        <f t="shared" si="288"/>
        <v>0</v>
      </c>
      <c r="DE107" s="132">
        <f t="shared" si="288"/>
        <v>0</v>
      </c>
      <c r="DF107" s="132">
        <f t="shared" si="288"/>
        <v>0</v>
      </c>
      <c r="DG107" s="132">
        <f t="shared" si="288"/>
        <v>0</v>
      </c>
      <c r="DH107" s="132">
        <f t="shared" si="288"/>
        <v>0</v>
      </c>
      <c r="DI107" s="132">
        <f t="shared" si="288"/>
        <v>0</v>
      </c>
      <c r="DJ107" s="132">
        <f t="shared" si="288"/>
        <v>0</v>
      </c>
      <c r="DK107" s="132">
        <f t="shared" si="288"/>
        <v>0</v>
      </c>
      <c r="DL107" s="132">
        <f t="shared" si="288"/>
        <v>0</v>
      </c>
      <c r="DM107" s="132">
        <f t="shared" si="288"/>
        <v>0</v>
      </c>
      <c r="DN107" s="132">
        <f t="shared" si="288"/>
        <v>0</v>
      </c>
      <c r="DO107" s="132">
        <f t="shared" si="288"/>
        <v>0</v>
      </c>
      <c r="DP107" s="132">
        <f t="shared" si="288"/>
        <v>0</v>
      </c>
      <c r="DQ107" s="132">
        <f t="shared" si="288"/>
        <v>0</v>
      </c>
      <c r="DR107" s="132">
        <f t="shared" si="288"/>
        <v>0</v>
      </c>
      <c r="DS107" s="132">
        <f t="shared" si="288"/>
        <v>0</v>
      </c>
      <c r="DT107" s="132">
        <f t="shared" si="288"/>
        <v>0</v>
      </c>
      <c r="DU107" s="132">
        <f t="shared" si="288"/>
        <v>0</v>
      </c>
      <c r="DV107" s="132">
        <f t="shared" si="288"/>
        <v>0</v>
      </c>
      <c r="DW107" s="132">
        <f t="shared" si="288"/>
        <v>0</v>
      </c>
      <c r="DX107" s="132">
        <f t="shared" si="288"/>
        <v>0</v>
      </c>
      <c r="DY107" s="132">
        <f t="shared" si="288"/>
        <v>0</v>
      </c>
      <c r="DZ107" s="132">
        <f t="shared" si="288"/>
        <v>0</v>
      </c>
      <c r="EA107" s="132">
        <f t="shared" si="288"/>
        <v>0</v>
      </c>
      <c r="EB107" s="132">
        <f t="shared" si="288"/>
        <v>0</v>
      </c>
      <c r="EC107" s="132">
        <f t="shared" si="288"/>
        <v>0</v>
      </c>
      <c r="ED107" s="132">
        <f t="shared" si="288"/>
        <v>0</v>
      </c>
      <c r="EE107" s="132">
        <f t="shared" si="288"/>
        <v>0</v>
      </c>
      <c r="EF107" s="132">
        <f t="shared" si="288"/>
        <v>0</v>
      </c>
      <c r="EG107" s="132">
        <f t="shared" si="288"/>
        <v>0</v>
      </c>
      <c r="EH107" s="132">
        <f t="shared" si="288"/>
        <v>0</v>
      </c>
      <c r="EI107" s="132">
        <f t="shared" si="288"/>
        <v>0</v>
      </c>
      <c r="EJ107" s="132">
        <f t="shared" si="288"/>
        <v>0</v>
      </c>
      <c r="EK107" s="132">
        <f t="shared" si="288"/>
        <v>0</v>
      </c>
      <c r="EL107" s="132">
        <f t="shared" si="288"/>
        <v>0</v>
      </c>
      <c r="EM107" s="132">
        <f t="shared" si="288"/>
        <v>0</v>
      </c>
      <c r="EN107" s="132">
        <f t="shared" si="288"/>
        <v>0</v>
      </c>
      <c r="EO107" s="132">
        <f t="shared" si="288"/>
        <v>0</v>
      </c>
      <c r="EP107" s="132">
        <f t="shared" si="288"/>
        <v>0</v>
      </c>
      <c r="EQ107" s="132">
        <f t="shared" si="288"/>
        <v>0</v>
      </c>
      <c r="ER107" s="132">
        <f t="shared" si="288"/>
        <v>0</v>
      </c>
      <c r="ES107" s="132">
        <f t="shared" si="288"/>
        <v>0</v>
      </c>
      <c r="ET107" s="132">
        <f t="shared" si="288"/>
        <v>0</v>
      </c>
      <c r="EU107" s="132">
        <f t="shared" si="288"/>
        <v>0</v>
      </c>
      <c r="EV107" s="132">
        <f t="shared" si="288"/>
        <v>0</v>
      </c>
      <c r="EW107" s="132">
        <f t="shared" si="288"/>
        <v>0</v>
      </c>
      <c r="EX107" s="132">
        <f t="shared" si="288"/>
        <v>0</v>
      </c>
      <c r="EY107" s="132">
        <f t="shared" si="288"/>
        <v>0</v>
      </c>
      <c r="EZ107" s="132">
        <f t="shared" si="288"/>
        <v>0</v>
      </c>
      <c r="FA107" s="132">
        <f t="shared" si="288"/>
        <v>0</v>
      </c>
      <c r="FB107" s="132">
        <f t="shared" si="288"/>
        <v>0</v>
      </c>
      <c r="FC107" s="132">
        <f t="shared" si="288"/>
        <v>0</v>
      </c>
      <c r="FD107" s="132">
        <f t="shared" si="288"/>
        <v>0</v>
      </c>
      <c r="FE107" s="132">
        <f t="shared" si="288"/>
        <v>0</v>
      </c>
      <c r="FF107" s="132">
        <f t="shared" si="288"/>
        <v>0</v>
      </c>
      <c r="FG107" s="132">
        <f t="shared" si="288"/>
        <v>0</v>
      </c>
      <c r="FH107" s="132">
        <f t="shared" si="288"/>
        <v>0</v>
      </c>
      <c r="FI107" s="132">
        <f t="shared" si="288"/>
        <v>0</v>
      </c>
      <c r="FJ107" s="132">
        <f t="shared" si="288"/>
        <v>0</v>
      </c>
      <c r="FK107" s="132">
        <f t="shared" si="288"/>
        <v>0</v>
      </c>
      <c r="FL107" s="132">
        <f t="shared" si="288"/>
        <v>0</v>
      </c>
      <c r="FM107" s="132">
        <f t="shared" si="288"/>
        <v>0</v>
      </c>
      <c r="FN107" s="132">
        <f t="shared" si="288"/>
        <v>0</v>
      </c>
      <c r="FO107" s="132">
        <f t="shared" si="288"/>
        <v>0</v>
      </c>
      <c r="FP107" s="132">
        <f t="shared" si="288"/>
        <v>0</v>
      </c>
      <c r="FQ107" s="132">
        <f t="shared" si="288"/>
        <v>0</v>
      </c>
      <c r="FR107" s="132">
        <f t="shared" si="288"/>
        <v>0</v>
      </c>
      <c r="FS107" s="132">
        <f t="shared" si="288"/>
        <v>0</v>
      </c>
      <c r="FT107" s="132">
        <f t="shared" si="288"/>
        <v>0</v>
      </c>
      <c r="FU107" s="132">
        <f t="shared" si="288"/>
        <v>0</v>
      </c>
      <c r="FV107" s="132">
        <f t="shared" si="288"/>
        <v>0</v>
      </c>
      <c r="FW107" s="132">
        <f t="shared" si="288"/>
        <v>0</v>
      </c>
      <c r="FX107" s="132">
        <f t="shared" si="288"/>
        <v>0</v>
      </c>
      <c r="FY107" s="132">
        <f t="shared" si="288"/>
        <v>0</v>
      </c>
      <c r="FZ107" s="132">
        <f t="shared" si="288"/>
        <v>0</v>
      </c>
      <c r="GA107" s="132">
        <f t="shared" si="288"/>
        <v>0</v>
      </c>
      <c r="GB107" s="132">
        <f t="shared" si="288"/>
        <v>0</v>
      </c>
      <c r="GC107" s="132">
        <f t="shared" si="288"/>
        <v>0</v>
      </c>
      <c r="GD107" s="132">
        <f t="shared" si="288"/>
        <v>0</v>
      </c>
      <c r="GE107" s="132">
        <f t="shared" si="288"/>
        <v>0</v>
      </c>
      <c r="GF107" s="132">
        <f t="shared" si="288"/>
        <v>0</v>
      </c>
      <c r="GG107" s="132">
        <f t="shared" si="288"/>
        <v>0</v>
      </c>
      <c r="GH107" s="132">
        <f t="shared" si="288"/>
        <v>0</v>
      </c>
      <c r="GI107" s="132">
        <f t="shared" si="288"/>
        <v>0</v>
      </c>
      <c r="GJ107" s="132">
        <f t="shared" si="288"/>
        <v>0</v>
      </c>
      <c r="GK107" s="132">
        <f t="shared" si="288"/>
        <v>0</v>
      </c>
      <c r="GL107" s="132">
        <f t="shared" si="288"/>
        <v>0</v>
      </c>
      <c r="GM107" s="132">
        <f t="shared" si="288"/>
        <v>0</v>
      </c>
      <c r="GN107" s="132">
        <f t="shared" si="288"/>
        <v>0</v>
      </c>
      <c r="GO107" s="132">
        <f t="shared" si="288"/>
        <v>0</v>
      </c>
      <c r="GP107" s="132">
        <f t="shared" si="288"/>
        <v>0</v>
      </c>
      <c r="GQ107" s="132">
        <f t="shared" si="288"/>
        <v>0</v>
      </c>
      <c r="GR107" s="132">
        <f t="shared" si="288"/>
        <v>0</v>
      </c>
      <c r="GS107" s="132">
        <f t="shared" si="288"/>
        <v>0</v>
      </c>
      <c r="GT107" s="132">
        <f t="shared" si="288"/>
        <v>0</v>
      </c>
      <c r="GU107" s="132">
        <f t="shared" si="288"/>
        <v>0</v>
      </c>
      <c r="GV107" s="132">
        <f t="shared" si="288"/>
        <v>0</v>
      </c>
      <c r="GW107" s="132">
        <f t="shared" si="288"/>
        <v>0</v>
      </c>
      <c r="GX107" s="132">
        <f t="shared" si="288"/>
        <v>0</v>
      </c>
      <c r="GY107" s="132">
        <f t="shared" si="288"/>
        <v>0</v>
      </c>
      <c r="GZ107" s="132">
        <f t="shared" si="288"/>
        <v>0</v>
      </c>
      <c r="HA107" s="132">
        <f t="shared" si="288"/>
        <v>0</v>
      </c>
      <c r="HB107" s="132">
        <f t="shared" si="288"/>
        <v>0</v>
      </c>
      <c r="HC107" s="132">
        <f t="shared" si="288"/>
        <v>0</v>
      </c>
      <c r="HD107" s="132">
        <f t="shared" si="288"/>
        <v>0</v>
      </c>
      <c r="HE107" s="132">
        <f t="shared" si="288"/>
        <v>0</v>
      </c>
      <c r="HF107" s="132">
        <f t="shared" si="288"/>
        <v>0</v>
      </c>
      <c r="HG107" s="132">
        <f t="shared" si="288"/>
        <v>0</v>
      </c>
      <c r="HH107" s="132">
        <f t="shared" si="288"/>
        <v>0</v>
      </c>
      <c r="HI107" s="132">
        <f t="shared" si="288"/>
        <v>0</v>
      </c>
      <c r="HJ107" s="132">
        <f t="shared" si="288"/>
        <v>0</v>
      </c>
      <c r="HK107" s="132">
        <f t="shared" si="288"/>
        <v>0</v>
      </c>
      <c r="HL107" s="132">
        <f t="shared" si="288"/>
        <v>0</v>
      </c>
      <c r="HM107" s="132">
        <f t="shared" si="288"/>
        <v>0</v>
      </c>
      <c r="HN107" s="132">
        <f t="shared" si="288"/>
        <v>0</v>
      </c>
      <c r="HO107" s="132">
        <f t="shared" si="288"/>
        <v>0</v>
      </c>
      <c r="HP107" s="132">
        <f t="shared" si="288"/>
        <v>0</v>
      </c>
      <c r="HQ107" s="132">
        <f t="shared" si="288"/>
        <v>0</v>
      </c>
      <c r="HR107" s="132">
        <f t="shared" si="288"/>
        <v>0</v>
      </c>
      <c r="HS107" s="132">
        <f t="shared" si="288"/>
        <v>0</v>
      </c>
      <c r="HT107" s="132">
        <f t="shared" si="288"/>
        <v>0</v>
      </c>
      <c r="HU107" s="132">
        <f t="shared" si="288"/>
        <v>0</v>
      </c>
      <c r="HV107" s="132">
        <f t="shared" si="288"/>
        <v>0</v>
      </c>
      <c r="HW107" s="132">
        <f t="shared" si="288"/>
        <v>0</v>
      </c>
      <c r="HX107" s="132">
        <f t="shared" si="288"/>
        <v>0</v>
      </c>
      <c r="HY107" s="132">
        <f t="shared" si="288"/>
        <v>0</v>
      </c>
      <c r="HZ107" s="132">
        <f t="shared" si="288"/>
        <v>0</v>
      </c>
      <c r="IA107" s="132">
        <f t="shared" si="288"/>
        <v>0</v>
      </c>
      <c r="IB107" s="132">
        <f t="shared" si="288"/>
        <v>0</v>
      </c>
      <c r="IC107" s="132">
        <f t="shared" si="288"/>
        <v>0</v>
      </c>
      <c r="ID107" s="132">
        <f t="shared" si="288"/>
        <v>0</v>
      </c>
      <c r="IE107" s="132">
        <f t="shared" si="288"/>
        <v>0</v>
      </c>
      <c r="IF107" s="132">
        <f t="shared" si="288"/>
        <v>0</v>
      </c>
      <c r="IG107" s="132">
        <f t="shared" si="288"/>
        <v>0</v>
      </c>
      <c r="IH107" s="132">
        <f t="shared" si="288"/>
        <v>0</v>
      </c>
      <c r="II107" s="132">
        <f t="shared" si="288"/>
        <v>0</v>
      </c>
      <c r="IJ107" s="132">
        <f t="shared" si="288"/>
        <v>0</v>
      </c>
      <c r="IK107" s="132">
        <f t="shared" si="288"/>
        <v>0</v>
      </c>
      <c r="IL107" s="132">
        <f t="shared" si="288"/>
        <v>0</v>
      </c>
      <c r="IM107" s="132">
        <f t="shared" si="288"/>
        <v>0</v>
      </c>
      <c r="IN107" s="132">
        <f t="shared" si="288"/>
        <v>0</v>
      </c>
      <c r="IO107" s="132">
        <f t="shared" si="288"/>
        <v>0</v>
      </c>
      <c r="IP107" s="132">
        <f t="shared" si="288"/>
        <v>0</v>
      </c>
      <c r="IQ107" s="132">
        <f t="shared" si="288"/>
        <v>0</v>
      </c>
      <c r="IR107" s="132">
        <f t="shared" si="288"/>
        <v>0</v>
      </c>
      <c r="IS107" s="132">
        <f t="shared" si="288"/>
        <v>0</v>
      </c>
      <c r="IT107" s="132">
        <f t="shared" si="288"/>
        <v>0</v>
      </c>
      <c r="IU107" s="132">
        <f t="shared" si="288"/>
        <v>0</v>
      </c>
      <c r="IV107" s="132">
        <f t="shared" si="288"/>
        <v>0</v>
      </c>
      <c r="IW107" s="132">
        <f t="shared" si="288"/>
        <v>0</v>
      </c>
      <c r="IX107" s="132">
        <f t="shared" si="288"/>
        <v>0</v>
      </c>
      <c r="IY107" s="132">
        <f t="shared" si="288"/>
        <v>0</v>
      </c>
      <c r="IZ107" s="132">
        <f t="shared" si="288"/>
        <v>0</v>
      </c>
      <c r="JA107" s="132">
        <f t="shared" si="288"/>
        <v>0</v>
      </c>
      <c r="JB107" s="132">
        <f t="shared" si="288"/>
        <v>0</v>
      </c>
      <c r="JC107" s="132">
        <f t="shared" si="288"/>
        <v>0</v>
      </c>
      <c r="JD107" s="132">
        <f t="shared" si="288"/>
        <v>0</v>
      </c>
      <c r="JE107" s="132">
        <f t="shared" si="288"/>
        <v>0</v>
      </c>
      <c r="JF107" s="132">
        <f t="shared" si="288"/>
        <v>0</v>
      </c>
      <c r="JG107" s="132">
        <f t="shared" si="288"/>
        <v>0</v>
      </c>
      <c r="JH107" s="132">
        <f t="shared" si="288"/>
        <v>0</v>
      </c>
      <c r="JI107" s="132">
        <f t="shared" si="288"/>
        <v>0</v>
      </c>
      <c r="JJ107" s="132">
        <f t="shared" si="288"/>
        <v>0</v>
      </c>
      <c r="JK107" s="132">
        <f t="shared" si="288"/>
        <v>0</v>
      </c>
      <c r="JL107" s="132">
        <f t="shared" si="288"/>
        <v>0</v>
      </c>
      <c r="JM107" s="132">
        <f t="shared" si="288"/>
        <v>0</v>
      </c>
      <c r="JN107" s="132">
        <f t="shared" si="288"/>
        <v>0</v>
      </c>
      <c r="JO107" s="132">
        <f t="shared" si="288"/>
        <v>0</v>
      </c>
      <c r="JP107" s="132">
        <f t="shared" si="288"/>
        <v>0</v>
      </c>
      <c r="JQ107" s="132">
        <f t="shared" si="288"/>
        <v>0</v>
      </c>
      <c r="JR107" s="132">
        <f t="shared" si="288"/>
        <v>0</v>
      </c>
      <c r="JS107" s="132">
        <f t="shared" si="288"/>
        <v>0</v>
      </c>
      <c r="JT107" s="132">
        <f t="shared" si="288"/>
        <v>0</v>
      </c>
      <c r="JU107" s="132">
        <f t="shared" si="288"/>
        <v>0</v>
      </c>
      <c r="JV107" s="132">
        <f t="shared" si="288"/>
        <v>0</v>
      </c>
      <c r="JW107" s="132">
        <f t="shared" si="288"/>
        <v>0</v>
      </c>
      <c r="JX107" s="132">
        <f t="shared" si="288"/>
        <v>0</v>
      </c>
      <c r="JY107" s="132">
        <f t="shared" si="288"/>
        <v>0</v>
      </c>
      <c r="JZ107" s="132">
        <f t="shared" si="288"/>
        <v>0</v>
      </c>
      <c r="KA107" s="132">
        <f t="shared" si="288"/>
        <v>0</v>
      </c>
      <c r="KB107" s="132">
        <f t="shared" si="288"/>
        <v>0</v>
      </c>
      <c r="KC107" s="132">
        <f t="shared" si="288"/>
        <v>0</v>
      </c>
      <c r="KD107" s="132">
        <f t="shared" si="288"/>
        <v>0</v>
      </c>
      <c r="KE107" s="132">
        <f t="shared" si="288"/>
        <v>0</v>
      </c>
      <c r="KF107" s="132">
        <f t="shared" si="288"/>
        <v>0</v>
      </c>
      <c r="KG107" s="132">
        <f t="shared" si="288"/>
        <v>0</v>
      </c>
      <c r="KH107" s="132">
        <f t="shared" si="288"/>
        <v>0</v>
      </c>
      <c r="KI107" s="132">
        <f t="shared" si="288"/>
        <v>0</v>
      </c>
      <c r="KJ107" s="132">
        <f t="shared" si="288"/>
        <v>0</v>
      </c>
      <c r="KK107" s="132">
        <f t="shared" si="288"/>
        <v>0</v>
      </c>
      <c r="KL107" s="132">
        <f t="shared" si="288"/>
        <v>0</v>
      </c>
      <c r="KM107" s="132">
        <f t="shared" si="288"/>
        <v>0</v>
      </c>
      <c r="KN107" s="132">
        <f t="shared" si="288"/>
        <v>0</v>
      </c>
      <c r="KO107" s="132">
        <f t="shared" si="288"/>
        <v>0</v>
      </c>
      <c r="KP107" s="132">
        <f t="shared" si="288"/>
        <v>0</v>
      </c>
      <c r="KQ107" s="132">
        <f t="shared" si="288"/>
        <v>0</v>
      </c>
      <c r="KR107" s="132">
        <f t="shared" si="288"/>
        <v>0</v>
      </c>
      <c r="KS107" s="132">
        <f t="shared" si="288"/>
        <v>0</v>
      </c>
      <c r="KT107" s="132">
        <f t="shared" si="288"/>
        <v>0</v>
      </c>
      <c r="KU107" s="132">
        <f t="shared" si="288"/>
        <v>0</v>
      </c>
      <c r="KV107" s="132">
        <f t="shared" si="288"/>
        <v>0</v>
      </c>
      <c r="KW107" s="132">
        <f t="shared" si="288"/>
        <v>0</v>
      </c>
      <c r="KX107" s="132">
        <f t="shared" si="288"/>
        <v>0</v>
      </c>
      <c r="KY107" s="132">
        <f t="shared" si="288"/>
        <v>0</v>
      </c>
      <c r="KZ107" s="132">
        <f t="shared" si="288"/>
        <v>0</v>
      </c>
      <c r="LA107" s="132">
        <f t="shared" si="288"/>
        <v>0</v>
      </c>
      <c r="LB107" s="132">
        <f t="shared" si="288"/>
        <v>0</v>
      </c>
      <c r="LC107" s="132">
        <f t="shared" si="288"/>
        <v>0</v>
      </c>
      <c r="LD107" s="132">
        <f t="shared" si="288"/>
        <v>0</v>
      </c>
      <c r="LE107" s="132">
        <f t="shared" si="288"/>
        <v>0</v>
      </c>
      <c r="LF107" s="132">
        <f t="shared" si="288"/>
        <v>0</v>
      </c>
      <c r="LG107" s="132">
        <f t="shared" si="288"/>
        <v>0</v>
      </c>
      <c r="LH107" s="132">
        <f t="shared" si="288"/>
        <v>0</v>
      </c>
      <c r="LI107" s="132">
        <f t="shared" si="288"/>
        <v>0</v>
      </c>
      <c r="LJ107" s="132">
        <f t="shared" si="288"/>
        <v>0</v>
      </c>
      <c r="LK107" s="132">
        <f t="shared" si="288"/>
        <v>0</v>
      </c>
      <c r="LL107" s="132">
        <f t="shared" si="288"/>
        <v>0</v>
      </c>
      <c r="LM107" s="132">
        <f t="shared" si="288"/>
        <v>0</v>
      </c>
      <c r="LN107" s="132">
        <f t="shared" si="288"/>
        <v>0</v>
      </c>
      <c r="LO107" s="132">
        <f t="shared" si="288"/>
        <v>0</v>
      </c>
      <c r="LP107" s="132">
        <f t="shared" si="288"/>
        <v>0</v>
      </c>
      <c r="LQ107" s="132">
        <f t="shared" si="288"/>
        <v>0</v>
      </c>
      <c r="LR107" s="132">
        <f t="shared" si="288"/>
        <v>0</v>
      </c>
      <c r="LS107" s="132">
        <f t="shared" si="288"/>
        <v>0</v>
      </c>
      <c r="LT107" s="132">
        <f t="shared" si="288"/>
        <v>0</v>
      </c>
      <c r="LU107" s="132">
        <f t="shared" si="288"/>
        <v>0</v>
      </c>
      <c r="LV107" s="132">
        <f t="shared" si="288"/>
        <v>0</v>
      </c>
      <c r="LW107" s="132">
        <f t="shared" si="288"/>
        <v>0</v>
      </c>
      <c r="LX107" s="132">
        <f t="shared" si="288"/>
        <v>0</v>
      </c>
      <c r="LY107" s="132">
        <f t="shared" si="288"/>
        <v>0</v>
      </c>
      <c r="LZ107" s="132">
        <f t="shared" si="288"/>
        <v>0</v>
      </c>
      <c r="MA107" s="132">
        <f t="shared" si="288"/>
        <v>0</v>
      </c>
      <c r="MB107" s="132">
        <f t="shared" si="288"/>
        <v>0</v>
      </c>
      <c r="MC107" s="132">
        <f t="shared" si="288"/>
        <v>0</v>
      </c>
      <c r="MD107" s="132">
        <f t="shared" si="288"/>
        <v>0</v>
      </c>
      <c r="ME107" s="132">
        <f t="shared" si="288"/>
        <v>0</v>
      </c>
      <c r="MF107" s="132">
        <f t="shared" si="288"/>
        <v>0</v>
      </c>
      <c r="MG107" s="132">
        <f t="shared" si="288"/>
        <v>0</v>
      </c>
      <c r="MH107" s="132">
        <f t="shared" si="288"/>
        <v>0</v>
      </c>
      <c r="MI107" s="132">
        <f t="shared" si="288"/>
        <v>0</v>
      </c>
      <c r="MJ107" s="132">
        <f t="shared" si="288"/>
        <v>0</v>
      </c>
      <c r="MK107" s="132">
        <f t="shared" si="288"/>
        <v>0</v>
      </c>
      <c r="ML107" s="132">
        <f t="shared" si="288"/>
        <v>0</v>
      </c>
      <c r="MM107" s="132">
        <f t="shared" si="288"/>
        <v>0</v>
      </c>
      <c r="MN107" s="132">
        <f t="shared" si="288"/>
        <v>0</v>
      </c>
      <c r="MO107" s="132">
        <f t="shared" si="288"/>
        <v>0</v>
      </c>
      <c r="MP107" s="132">
        <f t="shared" si="288"/>
        <v>0</v>
      </c>
      <c r="MQ107" s="132">
        <f t="shared" si="288"/>
        <v>0</v>
      </c>
      <c r="MR107" s="132">
        <f t="shared" si="288"/>
        <v>0</v>
      </c>
      <c r="MS107" s="132">
        <f t="shared" si="288"/>
        <v>0</v>
      </c>
      <c r="MT107" s="132">
        <f t="shared" si="288"/>
        <v>0</v>
      </c>
      <c r="MU107" s="132">
        <f t="shared" si="288"/>
        <v>0</v>
      </c>
      <c r="MV107" s="132">
        <f t="shared" si="288"/>
        <v>0</v>
      </c>
      <c r="MW107" s="132">
        <f t="shared" si="288"/>
        <v>0</v>
      </c>
      <c r="MX107" s="132">
        <f t="shared" si="288"/>
        <v>0</v>
      </c>
      <c r="MY107" s="132">
        <f t="shared" si="288"/>
        <v>0</v>
      </c>
      <c r="MZ107" s="132">
        <f t="shared" si="288"/>
        <v>0</v>
      </c>
      <c r="NA107" s="132">
        <f t="shared" si="288"/>
        <v>0</v>
      </c>
      <c r="NB107" s="132">
        <f t="shared" si="288"/>
        <v>0</v>
      </c>
      <c r="NC107" s="132">
        <f t="shared" si="288"/>
        <v>0</v>
      </c>
      <c r="ND107" s="132">
        <f t="shared" si="288"/>
        <v>0</v>
      </c>
      <c r="NE107" s="132">
        <f t="shared" si="288"/>
        <v>0</v>
      </c>
      <c r="NF107" s="132">
        <f t="shared" si="288"/>
        <v>0</v>
      </c>
      <c r="NG107" s="132">
        <f t="shared" si="288"/>
        <v>0</v>
      </c>
      <c r="NH107" s="132">
        <f t="shared" si="288"/>
        <v>0</v>
      </c>
      <c r="NI107" s="132">
        <f t="shared" si="288"/>
        <v>0</v>
      </c>
      <c r="NJ107" s="132">
        <f t="shared" si="288"/>
        <v>0</v>
      </c>
      <c r="NK107" s="132">
        <f t="shared" si="288"/>
        <v>0</v>
      </c>
      <c r="NL107" s="132">
        <f t="shared" si="288"/>
        <v>0</v>
      </c>
      <c r="NM107" s="132">
        <f t="shared" si="288"/>
        <v>0</v>
      </c>
      <c r="NN107" s="132">
        <f t="shared" si="288"/>
        <v>0</v>
      </c>
      <c r="NO107" s="132">
        <f t="shared" si="288"/>
        <v>0</v>
      </c>
      <c r="NP107" s="132">
        <f t="shared" si="288"/>
        <v>0</v>
      </c>
      <c r="NQ107" s="132">
        <f t="shared" si="288"/>
        <v>0</v>
      </c>
      <c r="NR107" s="132">
        <f t="shared" si="288"/>
        <v>0</v>
      </c>
      <c r="NS107" s="132">
        <f t="shared" si="288"/>
        <v>0</v>
      </c>
      <c r="NT107" s="132">
        <f t="shared" si="288"/>
        <v>0</v>
      </c>
      <c r="NU107" s="132">
        <f t="shared" si="288"/>
        <v>0</v>
      </c>
      <c r="NV107" s="132">
        <f t="shared" si="288"/>
        <v>0</v>
      </c>
      <c r="NW107" s="132">
        <f t="shared" si="288"/>
        <v>0</v>
      </c>
      <c r="NX107" s="132">
        <f t="shared" si="288"/>
        <v>0</v>
      </c>
      <c r="NY107" s="132">
        <f t="shared" si="288"/>
        <v>0</v>
      </c>
      <c r="NZ107" s="132">
        <f t="shared" si="288"/>
        <v>0</v>
      </c>
      <c r="OA107" s="132">
        <f t="shared" si="288"/>
        <v>0</v>
      </c>
      <c r="OB107" s="132">
        <f t="shared" si="288"/>
        <v>0</v>
      </c>
      <c r="OC107" s="132">
        <f t="shared" si="288"/>
        <v>0</v>
      </c>
      <c r="OD107" s="132">
        <f t="shared" si="288"/>
        <v>0</v>
      </c>
      <c r="OE107" s="133">
        <f t="shared" si="288"/>
        <v>0</v>
      </c>
      <c r="OF107" s="133">
        <f t="shared" si="288"/>
        <v>0</v>
      </c>
      <c r="OG107" s="133">
        <f t="shared" si="288"/>
        <v>0</v>
      </c>
      <c r="OH107" s="133">
        <f t="shared" si="288"/>
        <v>0</v>
      </c>
      <c r="OI107" s="133">
        <f t="shared" si="288"/>
        <v>0</v>
      </c>
      <c r="OJ107" s="133">
        <f t="shared" si="288"/>
        <v>0</v>
      </c>
      <c r="OK107" s="133">
        <f t="shared" si="288"/>
        <v>0</v>
      </c>
      <c r="OL107" s="133">
        <f t="shared" si="288"/>
        <v>0</v>
      </c>
      <c r="OM107" s="133">
        <f t="shared" si="288"/>
        <v>0</v>
      </c>
      <c r="ON107" s="133">
        <f t="shared" si="288"/>
        <v>0</v>
      </c>
      <c r="OO107" s="133">
        <f t="shared" si="288"/>
        <v>0</v>
      </c>
      <c r="OP107" s="133">
        <f t="shared" si="288"/>
        <v>0</v>
      </c>
      <c r="OQ107" s="133">
        <f t="shared" si="288"/>
        <v>0</v>
      </c>
      <c r="OR107" s="133">
        <f t="shared" si="288"/>
        <v>0</v>
      </c>
      <c r="OS107" s="133">
        <f t="shared" si="288"/>
        <v>0</v>
      </c>
      <c r="OT107" s="133">
        <f t="shared" si="288"/>
        <v>0</v>
      </c>
      <c r="OU107" s="133">
        <f t="shared" si="288"/>
        <v>0</v>
      </c>
      <c r="OV107" s="133">
        <f t="shared" si="288"/>
        <v>0</v>
      </c>
      <c r="OW107" s="133">
        <f t="shared" si="288"/>
        <v>0</v>
      </c>
      <c r="OX107" s="133">
        <f t="shared" si="288"/>
        <v>0</v>
      </c>
      <c r="OY107" s="133">
        <f t="shared" si="288"/>
        <v>0</v>
      </c>
      <c r="OZ107" s="133">
        <f t="shared" si="288"/>
        <v>0</v>
      </c>
      <c r="PA107" s="133">
        <f t="shared" si="288"/>
        <v>0</v>
      </c>
      <c r="PB107" s="133">
        <f t="shared" si="288"/>
        <v>0</v>
      </c>
      <c r="PC107" s="133">
        <f t="shared" si="288"/>
        <v>0</v>
      </c>
      <c r="PD107" s="133">
        <f t="shared" si="288"/>
        <v>0</v>
      </c>
      <c r="PE107" s="133">
        <f t="shared" si="288"/>
        <v>0</v>
      </c>
      <c r="PF107" s="133">
        <f t="shared" si="288"/>
        <v>0</v>
      </c>
      <c r="PG107" s="133">
        <f t="shared" si="288"/>
        <v>0</v>
      </c>
      <c r="PH107" s="133">
        <f t="shared" si="288"/>
        <v>0</v>
      </c>
      <c r="PI107" s="133">
        <f t="shared" si="288"/>
        <v>0</v>
      </c>
      <c r="PJ107" s="133">
        <f t="shared" si="288"/>
        <v>0</v>
      </c>
      <c r="PK107" s="133">
        <f t="shared" si="288"/>
        <v>0</v>
      </c>
      <c r="PL107" s="133">
        <f t="shared" si="288"/>
        <v>0</v>
      </c>
      <c r="PM107" s="133">
        <f t="shared" si="288"/>
        <v>0</v>
      </c>
      <c r="PN107" s="133">
        <f t="shared" si="288"/>
        <v>0</v>
      </c>
      <c r="PO107" s="133">
        <f t="shared" si="288"/>
        <v>0</v>
      </c>
      <c r="PP107" s="133">
        <f t="shared" si="288"/>
        <v>0</v>
      </c>
      <c r="PQ107" s="133">
        <f t="shared" si="288"/>
        <v>0</v>
      </c>
      <c r="PR107" s="133">
        <f t="shared" si="288"/>
        <v>0</v>
      </c>
      <c r="PS107" s="133">
        <f t="shared" si="288"/>
        <v>0</v>
      </c>
      <c r="PT107" s="133">
        <f t="shared" si="288"/>
        <v>0</v>
      </c>
      <c r="PU107" s="133">
        <f t="shared" si="288"/>
        <v>0</v>
      </c>
      <c r="PV107" s="133">
        <f t="shared" si="288"/>
        <v>0</v>
      </c>
      <c r="PW107" s="133">
        <f t="shared" si="288"/>
        <v>0</v>
      </c>
      <c r="PX107" s="133">
        <f t="shared" si="288"/>
        <v>0</v>
      </c>
      <c r="PY107" s="133">
        <f t="shared" si="288"/>
        <v>0</v>
      </c>
      <c r="PZ107" s="133">
        <f t="shared" si="288"/>
        <v>0</v>
      </c>
      <c r="QA107" s="133">
        <f t="shared" si="288"/>
        <v>0</v>
      </c>
      <c r="QB107" s="133">
        <f t="shared" si="288"/>
        <v>0</v>
      </c>
      <c r="QC107" s="133">
        <f t="shared" si="288"/>
        <v>0</v>
      </c>
      <c r="QD107" s="133">
        <f t="shared" si="288"/>
        <v>0</v>
      </c>
      <c r="QE107" s="133">
        <f t="shared" si="288"/>
        <v>0</v>
      </c>
      <c r="QF107" s="133">
        <f t="shared" si="288"/>
        <v>0</v>
      </c>
      <c r="QG107" s="133">
        <f t="shared" si="288"/>
        <v>0</v>
      </c>
      <c r="QH107" s="133">
        <f t="shared" si="288"/>
        <v>0</v>
      </c>
      <c r="QI107" s="133">
        <f t="shared" si="288"/>
        <v>0</v>
      </c>
    </row>
    <row r="108" ht="21.75" customHeight="1">
      <c r="A108" s="120" t="s">
        <v>126</v>
      </c>
      <c r="B108" s="126">
        <f t="shared" si="264"/>
        <v>0</v>
      </c>
      <c r="C108" s="122" t="s">
        <v>63</v>
      </c>
      <c r="D108" s="123">
        <v>15.0</v>
      </c>
      <c r="E108" s="122">
        <f t="shared" si="289"/>
        <v>0</v>
      </c>
      <c r="F108" s="134">
        <v>15.0</v>
      </c>
      <c r="G108" s="122">
        <f t="shared" si="290"/>
        <v>0</v>
      </c>
      <c r="H108" s="104"/>
      <c r="I108" s="125" t="s">
        <v>70</v>
      </c>
      <c r="J108" s="126">
        <f t="shared" si="265"/>
        <v>0</v>
      </c>
      <c r="K108" s="127" t="s">
        <v>63</v>
      </c>
      <c r="L108" s="128">
        <v>7.5</v>
      </c>
      <c r="M108" s="127">
        <f t="shared" si="291"/>
        <v>0</v>
      </c>
      <c r="N108" s="128">
        <v>7.5</v>
      </c>
      <c r="O108" s="127">
        <f t="shared" si="292"/>
        <v>0</v>
      </c>
      <c r="P108" s="104"/>
      <c r="Q108" s="125" t="s">
        <v>147</v>
      </c>
      <c r="R108" s="126">
        <f t="shared" si="266"/>
        <v>0</v>
      </c>
      <c r="S108" s="127" t="s">
        <v>63</v>
      </c>
      <c r="T108" s="128">
        <v>75.0</v>
      </c>
      <c r="U108" s="127">
        <f t="shared" si="278"/>
        <v>0</v>
      </c>
      <c r="V108" s="128">
        <v>75.0</v>
      </c>
      <c r="W108" s="127">
        <f t="shared" si="279"/>
        <v>0</v>
      </c>
      <c r="X108" s="104"/>
      <c r="Y108" s="125" t="s">
        <v>70</v>
      </c>
      <c r="Z108" s="126">
        <f t="shared" si="267"/>
        <v>0</v>
      </c>
      <c r="AA108" s="127" t="s">
        <v>63</v>
      </c>
      <c r="AB108" s="128">
        <v>7.5</v>
      </c>
      <c r="AC108" s="127">
        <f t="shared" ref="AC108:AC110" si="294">+AB$100*AB108/500</f>
        <v>0</v>
      </c>
      <c r="AD108" s="128">
        <v>7.5</v>
      </c>
      <c r="AE108" s="127">
        <f t="shared" ref="AE108:AE110" si="295">+AD$100*AD108/500</f>
        <v>0</v>
      </c>
      <c r="AF108" s="104"/>
      <c r="AG108" s="104"/>
      <c r="AH108" s="125" t="s">
        <v>70</v>
      </c>
      <c r="AI108" s="126">
        <f t="shared" si="268"/>
        <v>0</v>
      </c>
      <c r="AJ108" s="127" t="s">
        <v>63</v>
      </c>
      <c r="AK108" s="128">
        <v>7.5</v>
      </c>
      <c r="AL108" s="127">
        <f t="shared" ref="AL108:AL109" si="296">+AK$100*AK108/500</f>
        <v>0</v>
      </c>
      <c r="AM108" s="128">
        <v>7.5</v>
      </c>
      <c r="AN108" s="127">
        <f t="shared" ref="AN108:AN109" si="297">+AM$100*AM108/500</f>
        <v>0</v>
      </c>
      <c r="AO108" s="9"/>
      <c r="AP108" s="125" t="s">
        <v>145</v>
      </c>
      <c r="AQ108" s="126">
        <f t="shared" si="269"/>
        <v>0</v>
      </c>
      <c r="AR108" s="127" t="s">
        <v>63</v>
      </c>
      <c r="AS108" s="128">
        <v>76.0</v>
      </c>
      <c r="AT108" s="127">
        <f t="shared" si="282"/>
        <v>0</v>
      </c>
      <c r="AU108" s="128">
        <v>76.0</v>
      </c>
      <c r="AV108" s="127">
        <f t="shared" si="283"/>
        <v>0</v>
      </c>
      <c r="AW108" s="9"/>
      <c r="AX108" s="197" t="s">
        <v>187</v>
      </c>
      <c r="AY108" s="126">
        <f t="shared" si="270"/>
        <v>0</v>
      </c>
      <c r="AZ108" s="127" t="s">
        <v>63</v>
      </c>
      <c r="BA108" s="128">
        <v>70.0</v>
      </c>
      <c r="BB108" s="127">
        <f t="shared" ref="BB108:BB110" si="298">+BA$100*BA108/500</f>
        <v>0</v>
      </c>
      <c r="BC108" s="131">
        <v>90.0</v>
      </c>
      <c r="BD108" s="127">
        <f t="shared" ref="BD108:BD110" si="299">+BC$100*BC108/500</f>
        <v>0</v>
      </c>
      <c r="BF108" s="69"/>
      <c r="BH108" s="131">
        <f t="shared" si="271"/>
        <v>0</v>
      </c>
      <c r="BI108" s="132">
        <f t="shared" si="272"/>
        <v>0</v>
      </c>
      <c r="BJ108" s="132">
        <f t="shared" ref="BJ108:QI108" si="293">+IF($A108=BJ$11,($E108+$G108))+IF($I108=BJ$11,($M108+$O108))+IF($Q108=BJ$11,($U108+$W108))+IF($Y108=BJ$11,($AC108+$AE108))+IF($AH108=BJ$11,($AL108+$AN108))+IF($AP108=BJ$11,($AT108+$AV108))+IF($AX108=BJ$11,($BB108+$BD108))</f>
        <v>0</v>
      </c>
      <c r="BK108" s="132">
        <f t="shared" si="293"/>
        <v>0</v>
      </c>
      <c r="BL108" s="132">
        <f t="shared" si="293"/>
        <v>0</v>
      </c>
      <c r="BM108" s="132">
        <f t="shared" si="293"/>
        <v>0</v>
      </c>
      <c r="BN108" s="132">
        <f t="shared" si="293"/>
        <v>0</v>
      </c>
      <c r="BO108" s="132">
        <f t="shared" si="293"/>
        <v>0</v>
      </c>
      <c r="BP108" s="132">
        <f t="shared" si="293"/>
        <v>0</v>
      </c>
      <c r="BQ108" s="132">
        <f t="shared" si="293"/>
        <v>0</v>
      </c>
      <c r="BR108" s="132">
        <f t="shared" si="293"/>
        <v>0</v>
      </c>
      <c r="BS108" s="132">
        <f t="shared" si="293"/>
        <v>0</v>
      </c>
      <c r="BT108" s="132">
        <f t="shared" si="293"/>
        <v>0</v>
      </c>
      <c r="BU108" s="132">
        <f t="shared" si="293"/>
        <v>0</v>
      </c>
      <c r="BV108" s="132">
        <f t="shared" si="293"/>
        <v>0</v>
      </c>
      <c r="BW108" s="132">
        <f t="shared" si="293"/>
        <v>0</v>
      </c>
      <c r="BX108" s="132">
        <f t="shared" si="293"/>
        <v>0</v>
      </c>
      <c r="BY108" s="132">
        <f t="shared" si="293"/>
        <v>0</v>
      </c>
      <c r="BZ108" s="132">
        <f t="shared" si="293"/>
        <v>0</v>
      </c>
      <c r="CA108" s="132">
        <f t="shared" si="293"/>
        <v>0</v>
      </c>
      <c r="CB108" s="132">
        <f t="shared" si="293"/>
        <v>0</v>
      </c>
      <c r="CC108" s="132">
        <f t="shared" si="293"/>
        <v>0</v>
      </c>
      <c r="CD108" s="132">
        <f t="shared" si="293"/>
        <v>0</v>
      </c>
      <c r="CE108" s="132">
        <f t="shared" si="293"/>
        <v>0</v>
      </c>
      <c r="CF108" s="132">
        <f t="shared" si="293"/>
        <v>0</v>
      </c>
      <c r="CG108" s="132">
        <f t="shared" si="293"/>
        <v>0</v>
      </c>
      <c r="CH108" s="132">
        <f t="shared" si="293"/>
        <v>0</v>
      </c>
      <c r="CI108" s="132">
        <f t="shared" si="293"/>
        <v>0</v>
      </c>
      <c r="CJ108" s="132">
        <f t="shared" si="293"/>
        <v>0</v>
      </c>
      <c r="CK108" s="132">
        <f t="shared" si="293"/>
        <v>0</v>
      </c>
      <c r="CL108" s="132">
        <f t="shared" si="293"/>
        <v>0</v>
      </c>
      <c r="CM108" s="132">
        <f t="shared" si="293"/>
        <v>0</v>
      </c>
      <c r="CN108" s="132">
        <f t="shared" si="293"/>
        <v>0</v>
      </c>
      <c r="CO108" s="132">
        <f t="shared" si="293"/>
        <v>0</v>
      </c>
      <c r="CP108" s="132">
        <f t="shared" si="293"/>
        <v>0</v>
      </c>
      <c r="CQ108" s="132">
        <f t="shared" si="293"/>
        <v>0</v>
      </c>
      <c r="CR108" s="132">
        <f t="shared" si="293"/>
        <v>0</v>
      </c>
      <c r="CS108" s="132">
        <f t="shared" si="293"/>
        <v>0</v>
      </c>
      <c r="CT108" s="132">
        <f t="shared" si="293"/>
        <v>0</v>
      </c>
      <c r="CU108" s="132">
        <f t="shared" si="293"/>
        <v>0</v>
      </c>
      <c r="CV108" s="132">
        <f t="shared" si="293"/>
        <v>0</v>
      </c>
      <c r="CW108" s="132">
        <f t="shared" si="293"/>
        <v>0</v>
      </c>
      <c r="CX108" s="132">
        <f t="shared" si="293"/>
        <v>0</v>
      </c>
      <c r="CY108" s="132">
        <f t="shared" si="293"/>
        <v>0</v>
      </c>
      <c r="CZ108" s="132">
        <f t="shared" si="293"/>
        <v>0</v>
      </c>
      <c r="DA108" s="132">
        <f t="shared" si="293"/>
        <v>0</v>
      </c>
      <c r="DB108" s="132">
        <f t="shared" si="293"/>
        <v>0</v>
      </c>
      <c r="DC108" s="132">
        <f t="shared" si="293"/>
        <v>0</v>
      </c>
      <c r="DD108" s="132">
        <f t="shared" si="293"/>
        <v>0</v>
      </c>
      <c r="DE108" s="132">
        <f t="shared" si="293"/>
        <v>0</v>
      </c>
      <c r="DF108" s="132">
        <f t="shared" si="293"/>
        <v>0</v>
      </c>
      <c r="DG108" s="132">
        <f t="shared" si="293"/>
        <v>0</v>
      </c>
      <c r="DH108" s="132">
        <f t="shared" si="293"/>
        <v>0</v>
      </c>
      <c r="DI108" s="132">
        <f t="shared" si="293"/>
        <v>0</v>
      </c>
      <c r="DJ108" s="132">
        <f t="shared" si="293"/>
        <v>0</v>
      </c>
      <c r="DK108" s="132">
        <f t="shared" si="293"/>
        <v>0</v>
      </c>
      <c r="DL108" s="132">
        <f t="shared" si="293"/>
        <v>0</v>
      </c>
      <c r="DM108" s="132">
        <f t="shared" si="293"/>
        <v>0</v>
      </c>
      <c r="DN108" s="132">
        <f t="shared" si="293"/>
        <v>0</v>
      </c>
      <c r="DO108" s="132">
        <f t="shared" si="293"/>
        <v>0</v>
      </c>
      <c r="DP108" s="132">
        <f t="shared" si="293"/>
        <v>0</v>
      </c>
      <c r="DQ108" s="132">
        <f t="shared" si="293"/>
        <v>0</v>
      </c>
      <c r="DR108" s="132">
        <f t="shared" si="293"/>
        <v>0</v>
      </c>
      <c r="DS108" s="132">
        <f t="shared" si="293"/>
        <v>0</v>
      </c>
      <c r="DT108" s="132">
        <f t="shared" si="293"/>
        <v>0</v>
      </c>
      <c r="DU108" s="132">
        <f t="shared" si="293"/>
        <v>0</v>
      </c>
      <c r="DV108" s="132">
        <f t="shared" si="293"/>
        <v>0</v>
      </c>
      <c r="DW108" s="132">
        <f t="shared" si="293"/>
        <v>0</v>
      </c>
      <c r="DX108" s="132">
        <f t="shared" si="293"/>
        <v>0</v>
      </c>
      <c r="DY108" s="132">
        <f t="shared" si="293"/>
        <v>0</v>
      </c>
      <c r="DZ108" s="132">
        <f t="shared" si="293"/>
        <v>0</v>
      </c>
      <c r="EA108" s="132">
        <f t="shared" si="293"/>
        <v>0</v>
      </c>
      <c r="EB108" s="132">
        <f t="shared" si="293"/>
        <v>0</v>
      </c>
      <c r="EC108" s="132">
        <f t="shared" si="293"/>
        <v>0</v>
      </c>
      <c r="ED108" s="132">
        <f t="shared" si="293"/>
        <v>0</v>
      </c>
      <c r="EE108" s="132">
        <f t="shared" si="293"/>
        <v>0</v>
      </c>
      <c r="EF108" s="132">
        <f t="shared" si="293"/>
        <v>0</v>
      </c>
      <c r="EG108" s="132">
        <f t="shared" si="293"/>
        <v>0</v>
      </c>
      <c r="EH108" s="132">
        <f t="shared" si="293"/>
        <v>0</v>
      </c>
      <c r="EI108" s="132">
        <f t="shared" si="293"/>
        <v>0</v>
      </c>
      <c r="EJ108" s="132">
        <f t="shared" si="293"/>
        <v>0</v>
      </c>
      <c r="EK108" s="132">
        <f t="shared" si="293"/>
        <v>0</v>
      </c>
      <c r="EL108" s="132">
        <f t="shared" si="293"/>
        <v>0</v>
      </c>
      <c r="EM108" s="132">
        <f t="shared" si="293"/>
        <v>0</v>
      </c>
      <c r="EN108" s="132">
        <f t="shared" si="293"/>
        <v>0</v>
      </c>
      <c r="EO108" s="132">
        <f t="shared" si="293"/>
        <v>0</v>
      </c>
      <c r="EP108" s="132">
        <f t="shared" si="293"/>
        <v>0</v>
      </c>
      <c r="EQ108" s="132">
        <f t="shared" si="293"/>
        <v>0</v>
      </c>
      <c r="ER108" s="132">
        <f t="shared" si="293"/>
        <v>0</v>
      </c>
      <c r="ES108" s="132">
        <f t="shared" si="293"/>
        <v>0</v>
      </c>
      <c r="ET108" s="132">
        <f t="shared" si="293"/>
        <v>0</v>
      </c>
      <c r="EU108" s="132">
        <f t="shared" si="293"/>
        <v>0</v>
      </c>
      <c r="EV108" s="132">
        <f t="shared" si="293"/>
        <v>0</v>
      </c>
      <c r="EW108" s="132">
        <f t="shared" si="293"/>
        <v>0</v>
      </c>
      <c r="EX108" s="132">
        <f t="shared" si="293"/>
        <v>0</v>
      </c>
      <c r="EY108" s="132">
        <f t="shared" si="293"/>
        <v>0</v>
      </c>
      <c r="EZ108" s="132">
        <f t="shared" si="293"/>
        <v>0</v>
      </c>
      <c r="FA108" s="132">
        <f t="shared" si="293"/>
        <v>0</v>
      </c>
      <c r="FB108" s="132">
        <f t="shared" si="293"/>
        <v>0</v>
      </c>
      <c r="FC108" s="132">
        <f t="shared" si="293"/>
        <v>0</v>
      </c>
      <c r="FD108" s="132">
        <f t="shared" si="293"/>
        <v>0</v>
      </c>
      <c r="FE108" s="132">
        <f t="shared" si="293"/>
        <v>0</v>
      </c>
      <c r="FF108" s="132">
        <f t="shared" si="293"/>
        <v>0</v>
      </c>
      <c r="FG108" s="132">
        <f t="shared" si="293"/>
        <v>0</v>
      </c>
      <c r="FH108" s="132">
        <f t="shared" si="293"/>
        <v>0</v>
      </c>
      <c r="FI108" s="132">
        <f t="shared" si="293"/>
        <v>0</v>
      </c>
      <c r="FJ108" s="132">
        <f t="shared" si="293"/>
        <v>0</v>
      </c>
      <c r="FK108" s="132">
        <f t="shared" si="293"/>
        <v>0</v>
      </c>
      <c r="FL108" s="132">
        <f t="shared" si="293"/>
        <v>0</v>
      </c>
      <c r="FM108" s="132">
        <f t="shared" si="293"/>
        <v>0</v>
      </c>
      <c r="FN108" s="132">
        <f t="shared" si="293"/>
        <v>0</v>
      </c>
      <c r="FO108" s="132">
        <f t="shared" si="293"/>
        <v>0</v>
      </c>
      <c r="FP108" s="132">
        <f t="shared" si="293"/>
        <v>0</v>
      </c>
      <c r="FQ108" s="132">
        <f t="shared" si="293"/>
        <v>0</v>
      </c>
      <c r="FR108" s="132">
        <f t="shared" si="293"/>
        <v>0</v>
      </c>
      <c r="FS108" s="132">
        <f t="shared" si="293"/>
        <v>0</v>
      </c>
      <c r="FT108" s="132">
        <f t="shared" si="293"/>
        <v>0</v>
      </c>
      <c r="FU108" s="132">
        <f t="shared" si="293"/>
        <v>0</v>
      </c>
      <c r="FV108" s="132">
        <f t="shared" si="293"/>
        <v>0</v>
      </c>
      <c r="FW108" s="132">
        <f t="shared" si="293"/>
        <v>0</v>
      </c>
      <c r="FX108" s="132">
        <f t="shared" si="293"/>
        <v>0</v>
      </c>
      <c r="FY108" s="132">
        <f t="shared" si="293"/>
        <v>0</v>
      </c>
      <c r="FZ108" s="132">
        <f t="shared" si="293"/>
        <v>0</v>
      </c>
      <c r="GA108" s="132">
        <f t="shared" si="293"/>
        <v>0</v>
      </c>
      <c r="GB108" s="132">
        <f t="shared" si="293"/>
        <v>0</v>
      </c>
      <c r="GC108" s="132">
        <f t="shared" si="293"/>
        <v>0</v>
      </c>
      <c r="GD108" s="132">
        <f t="shared" si="293"/>
        <v>0</v>
      </c>
      <c r="GE108" s="132">
        <f t="shared" si="293"/>
        <v>0</v>
      </c>
      <c r="GF108" s="132">
        <f t="shared" si="293"/>
        <v>0</v>
      </c>
      <c r="GG108" s="132">
        <f t="shared" si="293"/>
        <v>0</v>
      </c>
      <c r="GH108" s="132">
        <f t="shared" si="293"/>
        <v>0</v>
      </c>
      <c r="GI108" s="132">
        <f t="shared" si="293"/>
        <v>0</v>
      </c>
      <c r="GJ108" s="132">
        <f t="shared" si="293"/>
        <v>0</v>
      </c>
      <c r="GK108" s="132">
        <f t="shared" si="293"/>
        <v>0</v>
      </c>
      <c r="GL108" s="132">
        <f t="shared" si="293"/>
        <v>0</v>
      </c>
      <c r="GM108" s="132">
        <f t="shared" si="293"/>
        <v>0</v>
      </c>
      <c r="GN108" s="132">
        <f t="shared" si="293"/>
        <v>0</v>
      </c>
      <c r="GO108" s="132">
        <f t="shared" si="293"/>
        <v>0</v>
      </c>
      <c r="GP108" s="132">
        <f t="shared" si="293"/>
        <v>0</v>
      </c>
      <c r="GQ108" s="132">
        <f t="shared" si="293"/>
        <v>0</v>
      </c>
      <c r="GR108" s="132">
        <f t="shared" si="293"/>
        <v>0</v>
      </c>
      <c r="GS108" s="132">
        <f t="shared" si="293"/>
        <v>0</v>
      </c>
      <c r="GT108" s="132">
        <f t="shared" si="293"/>
        <v>0</v>
      </c>
      <c r="GU108" s="132">
        <f t="shared" si="293"/>
        <v>0</v>
      </c>
      <c r="GV108" s="132">
        <f t="shared" si="293"/>
        <v>0</v>
      </c>
      <c r="GW108" s="132">
        <f t="shared" si="293"/>
        <v>0</v>
      </c>
      <c r="GX108" s="132">
        <f t="shared" si="293"/>
        <v>0</v>
      </c>
      <c r="GY108" s="132">
        <f t="shared" si="293"/>
        <v>0</v>
      </c>
      <c r="GZ108" s="132">
        <f t="shared" si="293"/>
        <v>0</v>
      </c>
      <c r="HA108" s="132">
        <f t="shared" si="293"/>
        <v>0</v>
      </c>
      <c r="HB108" s="132">
        <f t="shared" si="293"/>
        <v>0</v>
      </c>
      <c r="HC108" s="132">
        <f t="shared" si="293"/>
        <v>0</v>
      </c>
      <c r="HD108" s="132">
        <f t="shared" si="293"/>
        <v>0</v>
      </c>
      <c r="HE108" s="132">
        <f t="shared" si="293"/>
        <v>0</v>
      </c>
      <c r="HF108" s="132">
        <f t="shared" si="293"/>
        <v>0</v>
      </c>
      <c r="HG108" s="132">
        <f t="shared" si="293"/>
        <v>0</v>
      </c>
      <c r="HH108" s="132">
        <f t="shared" si="293"/>
        <v>0</v>
      </c>
      <c r="HI108" s="132">
        <f t="shared" si="293"/>
        <v>0</v>
      </c>
      <c r="HJ108" s="132">
        <f t="shared" si="293"/>
        <v>0</v>
      </c>
      <c r="HK108" s="132">
        <f t="shared" si="293"/>
        <v>0</v>
      </c>
      <c r="HL108" s="132">
        <f t="shared" si="293"/>
        <v>0</v>
      </c>
      <c r="HM108" s="132">
        <f t="shared" si="293"/>
        <v>0</v>
      </c>
      <c r="HN108" s="132">
        <f t="shared" si="293"/>
        <v>0</v>
      </c>
      <c r="HO108" s="132">
        <f t="shared" si="293"/>
        <v>0</v>
      </c>
      <c r="HP108" s="132">
        <f t="shared" si="293"/>
        <v>0</v>
      </c>
      <c r="HQ108" s="132">
        <f t="shared" si="293"/>
        <v>0</v>
      </c>
      <c r="HR108" s="132">
        <f t="shared" si="293"/>
        <v>0</v>
      </c>
      <c r="HS108" s="132">
        <f t="shared" si="293"/>
        <v>0</v>
      </c>
      <c r="HT108" s="132">
        <f t="shared" si="293"/>
        <v>0</v>
      </c>
      <c r="HU108" s="132">
        <f t="shared" si="293"/>
        <v>0</v>
      </c>
      <c r="HV108" s="132">
        <f t="shared" si="293"/>
        <v>0</v>
      </c>
      <c r="HW108" s="132">
        <f t="shared" si="293"/>
        <v>0</v>
      </c>
      <c r="HX108" s="132">
        <f t="shared" si="293"/>
        <v>0</v>
      </c>
      <c r="HY108" s="132">
        <f t="shared" si="293"/>
        <v>0</v>
      </c>
      <c r="HZ108" s="132">
        <f t="shared" si="293"/>
        <v>0</v>
      </c>
      <c r="IA108" s="132">
        <f t="shared" si="293"/>
        <v>0</v>
      </c>
      <c r="IB108" s="132">
        <f t="shared" si="293"/>
        <v>0</v>
      </c>
      <c r="IC108" s="132">
        <f t="shared" si="293"/>
        <v>0</v>
      </c>
      <c r="ID108" s="132">
        <f t="shared" si="293"/>
        <v>0</v>
      </c>
      <c r="IE108" s="132">
        <f t="shared" si="293"/>
        <v>0</v>
      </c>
      <c r="IF108" s="132">
        <f t="shared" si="293"/>
        <v>0</v>
      </c>
      <c r="IG108" s="132">
        <f t="shared" si="293"/>
        <v>0</v>
      </c>
      <c r="IH108" s="132">
        <f t="shared" si="293"/>
        <v>0</v>
      </c>
      <c r="II108" s="132">
        <f t="shared" si="293"/>
        <v>0</v>
      </c>
      <c r="IJ108" s="132">
        <f t="shared" si="293"/>
        <v>0</v>
      </c>
      <c r="IK108" s="132">
        <f t="shared" si="293"/>
        <v>0</v>
      </c>
      <c r="IL108" s="132">
        <f t="shared" si="293"/>
        <v>0</v>
      </c>
      <c r="IM108" s="132">
        <f t="shared" si="293"/>
        <v>0</v>
      </c>
      <c r="IN108" s="132">
        <f t="shared" si="293"/>
        <v>0</v>
      </c>
      <c r="IO108" s="132">
        <f t="shared" si="293"/>
        <v>0</v>
      </c>
      <c r="IP108" s="132">
        <f t="shared" si="293"/>
        <v>0</v>
      </c>
      <c r="IQ108" s="132">
        <f t="shared" si="293"/>
        <v>0</v>
      </c>
      <c r="IR108" s="132">
        <f t="shared" si="293"/>
        <v>0</v>
      </c>
      <c r="IS108" s="132">
        <f t="shared" si="293"/>
        <v>0</v>
      </c>
      <c r="IT108" s="132">
        <f t="shared" si="293"/>
        <v>0</v>
      </c>
      <c r="IU108" s="132">
        <f t="shared" si="293"/>
        <v>0</v>
      </c>
      <c r="IV108" s="132">
        <f t="shared" si="293"/>
        <v>0</v>
      </c>
      <c r="IW108" s="132">
        <f t="shared" si="293"/>
        <v>0</v>
      </c>
      <c r="IX108" s="132">
        <f t="shared" si="293"/>
        <v>0</v>
      </c>
      <c r="IY108" s="132">
        <f t="shared" si="293"/>
        <v>0</v>
      </c>
      <c r="IZ108" s="132">
        <f t="shared" si="293"/>
        <v>0</v>
      </c>
      <c r="JA108" s="132">
        <f t="shared" si="293"/>
        <v>0</v>
      </c>
      <c r="JB108" s="132">
        <f t="shared" si="293"/>
        <v>0</v>
      </c>
      <c r="JC108" s="132">
        <f t="shared" si="293"/>
        <v>0</v>
      </c>
      <c r="JD108" s="132">
        <f t="shared" si="293"/>
        <v>0</v>
      </c>
      <c r="JE108" s="132">
        <f t="shared" si="293"/>
        <v>0</v>
      </c>
      <c r="JF108" s="132">
        <f t="shared" si="293"/>
        <v>0</v>
      </c>
      <c r="JG108" s="132">
        <f t="shared" si="293"/>
        <v>0</v>
      </c>
      <c r="JH108" s="132">
        <f t="shared" si="293"/>
        <v>0</v>
      </c>
      <c r="JI108" s="132">
        <f t="shared" si="293"/>
        <v>0</v>
      </c>
      <c r="JJ108" s="132">
        <f t="shared" si="293"/>
        <v>0</v>
      </c>
      <c r="JK108" s="132">
        <f t="shared" si="293"/>
        <v>0</v>
      </c>
      <c r="JL108" s="132">
        <f t="shared" si="293"/>
        <v>0</v>
      </c>
      <c r="JM108" s="132">
        <f t="shared" si="293"/>
        <v>0</v>
      </c>
      <c r="JN108" s="132">
        <f t="shared" si="293"/>
        <v>0</v>
      </c>
      <c r="JO108" s="132">
        <f t="shared" si="293"/>
        <v>0</v>
      </c>
      <c r="JP108" s="132">
        <f t="shared" si="293"/>
        <v>0</v>
      </c>
      <c r="JQ108" s="132">
        <f t="shared" si="293"/>
        <v>0</v>
      </c>
      <c r="JR108" s="132">
        <f t="shared" si="293"/>
        <v>0</v>
      </c>
      <c r="JS108" s="132">
        <f t="shared" si="293"/>
        <v>0</v>
      </c>
      <c r="JT108" s="132">
        <f t="shared" si="293"/>
        <v>0</v>
      </c>
      <c r="JU108" s="132">
        <f t="shared" si="293"/>
        <v>0</v>
      </c>
      <c r="JV108" s="132">
        <f t="shared" si="293"/>
        <v>0</v>
      </c>
      <c r="JW108" s="132">
        <f t="shared" si="293"/>
        <v>0</v>
      </c>
      <c r="JX108" s="132">
        <f t="shared" si="293"/>
        <v>0</v>
      </c>
      <c r="JY108" s="132">
        <f t="shared" si="293"/>
        <v>0</v>
      </c>
      <c r="JZ108" s="132">
        <f t="shared" si="293"/>
        <v>0</v>
      </c>
      <c r="KA108" s="132">
        <f t="shared" si="293"/>
        <v>0</v>
      </c>
      <c r="KB108" s="132">
        <f t="shared" si="293"/>
        <v>0</v>
      </c>
      <c r="KC108" s="132">
        <f t="shared" si="293"/>
        <v>0</v>
      </c>
      <c r="KD108" s="132">
        <f t="shared" si="293"/>
        <v>0</v>
      </c>
      <c r="KE108" s="132">
        <f t="shared" si="293"/>
        <v>0</v>
      </c>
      <c r="KF108" s="132">
        <f t="shared" si="293"/>
        <v>0</v>
      </c>
      <c r="KG108" s="132">
        <f t="shared" si="293"/>
        <v>0</v>
      </c>
      <c r="KH108" s="132">
        <f t="shared" si="293"/>
        <v>0</v>
      </c>
      <c r="KI108" s="132">
        <f t="shared" si="293"/>
        <v>0</v>
      </c>
      <c r="KJ108" s="132">
        <f t="shared" si="293"/>
        <v>0</v>
      </c>
      <c r="KK108" s="132">
        <f t="shared" si="293"/>
        <v>0</v>
      </c>
      <c r="KL108" s="132">
        <f t="shared" si="293"/>
        <v>0</v>
      </c>
      <c r="KM108" s="132">
        <f t="shared" si="293"/>
        <v>0</v>
      </c>
      <c r="KN108" s="132">
        <f t="shared" si="293"/>
        <v>0</v>
      </c>
      <c r="KO108" s="132">
        <f t="shared" si="293"/>
        <v>0</v>
      </c>
      <c r="KP108" s="132">
        <f t="shared" si="293"/>
        <v>0</v>
      </c>
      <c r="KQ108" s="132">
        <f t="shared" si="293"/>
        <v>0</v>
      </c>
      <c r="KR108" s="132">
        <f t="shared" si="293"/>
        <v>0</v>
      </c>
      <c r="KS108" s="132">
        <f t="shared" si="293"/>
        <v>0</v>
      </c>
      <c r="KT108" s="132">
        <f t="shared" si="293"/>
        <v>0</v>
      </c>
      <c r="KU108" s="132">
        <f t="shared" si="293"/>
        <v>0</v>
      </c>
      <c r="KV108" s="132">
        <f t="shared" si="293"/>
        <v>0</v>
      </c>
      <c r="KW108" s="132">
        <f t="shared" si="293"/>
        <v>0</v>
      </c>
      <c r="KX108" s="132">
        <f t="shared" si="293"/>
        <v>0</v>
      </c>
      <c r="KY108" s="132">
        <f t="shared" si="293"/>
        <v>0</v>
      </c>
      <c r="KZ108" s="132">
        <f t="shared" si="293"/>
        <v>0</v>
      </c>
      <c r="LA108" s="132">
        <f t="shared" si="293"/>
        <v>0</v>
      </c>
      <c r="LB108" s="132">
        <f t="shared" si="293"/>
        <v>0</v>
      </c>
      <c r="LC108" s="132">
        <f t="shared" si="293"/>
        <v>0</v>
      </c>
      <c r="LD108" s="132">
        <f t="shared" si="293"/>
        <v>0</v>
      </c>
      <c r="LE108" s="132">
        <f t="shared" si="293"/>
        <v>0</v>
      </c>
      <c r="LF108" s="132">
        <f t="shared" si="293"/>
        <v>0</v>
      </c>
      <c r="LG108" s="132">
        <f t="shared" si="293"/>
        <v>0</v>
      </c>
      <c r="LH108" s="132">
        <f t="shared" si="293"/>
        <v>0</v>
      </c>
      <c r="LI108" s="132">
        <f t="shared" si="293"/>
        <v>0</v>
      </c>
      <c r="LJ108" s="132">
        <f t="shared" si="293"/>
        <v>0</v>
      </c>
      <c r="LK108" s="132">
        <f t="shared" si="293"/>
        <v>0</v>
      </c>
      <c r="LL108" s="132">
        <f t="shared" si="293"/>
        <v>0</v>
      </c>
      <c r="LM108" s="132">
        <f t="shared" si="293"/>
        <v>0</v>
      </c>
      <c r="LN108" s="132">
        <f t="shared" si="293"/>
        <v>0</v>
      </c>
      <c r="LO108" s="132">
        <f t="shared" si="293"/>
        <v>0</v>
      </c>
      <c r="LP108" s="132">
        <f t="shared" si="293"/>
        <v>0</v>
      </c>
      <c r="LQ108" s="132">
        <f t="shared" si="293"/>
        <v>0</v>
      </c>
      <c r="LR108" s="132">
        <f t="shared" si="293"/>
        <v>0</v>
      </c>
      <c r="LS108" s="132">
        <f t="shared" si="293"/>
        <v>0</v>
      </c>
      <c r="LT108" s="132">
        <f t="shared" si="293"/>
        <v>0</v>
      </c>
      <c r="LU108" s="132">
        <f t="shared" si="293"/>
        <v>0</v>
      </c>
      <c r="LV108" s="132">
        <f t="shared" si="293"/>
        <v>0</v>
      </c>
      <c r="LW108" s="132">
        <f t="shared" si="293"/>
        <v>0</v>
      </c>
      <c r="LX108" s="132">
        <f t="shared" si="293"/>
        <v>0</v>
      </c>
      <c r="LY108" s="132">
        <f t="shared" si="293"/>
        <v>0</v>
      </c>
      <c r="LZ108" s="132">
        <f t="shared" si="293"/>
        <v>0</v>
      </c>
      <c r="MA108" s="132">
        <f t="shared" si="293"/>
        <v>0</v>
      </c>
      <c r="MB108" s="132">
        <f t="shared" si="293"/>
        <v>0</v>
      </c>
      <c r="MC108" s="132">
        <f t="shared" si="293"/>
        <v>0</v>
      </c>
      <c r="MD108" s="132">
        <f t="shared" si="293"/>
        <v>0</v>
      </c>
      <c r="ME108" s="132">
        <f t="shared" si="293"/>
        <v>0</v>
      </c>
      <c r="MF108" s="132">
        <f t="shared" si="293"/>
        <v>0</v>
      </c>
      <c r="MG108" s="132">
        <f t="shared" si="293"/>
        <v>0</v>
      </c>
      <c r="MH108" s="132">
        <f t="shared" si="293"/>
        <v>0</v>
      </c>
      <c r="MI108" s="132">
        <f t="shared" si="293"/>
        <v>0</v>
      </c>
      <c r="MJ108" s="132">
        <f t="shared" si="293"/>
        <v>0</v>
      </c>
      <c r="MK108" s="132">
        <f t="shared" si="293"/>
        <v>0</v>
      </c>
      <c r="ML108" s="132">
        <f t="shared" si="293"/>
        <v>0</v>
      </c>
      <c r="MM108" s="132">
        <f t="shared" si="293"/>
        <v>0</v>
      </c>
      <c r="MN108" s="132">
        <f t="shared" si="293"/>
        <v>0</v>
      </c>
      <c r="MO108" s="132">
        <f t="shared" si="293"/>
        <v>0</v>
      </c>
      <c r="MP108" s="132">
        <f t="shared" si="293"/>
        <v>0</v>
      </c>
      <c r="MQ108" s="132">
        <f t="shared" si="293"/>
        <v>0</v>
      </c>
      <c r="MR108" s="132">
        <f t="shared" si="293"/>
        <v>0</v>
      </c>
      <c r="MS108" s="132">
        <f t="shared" si="293"/>
        <v>0</v>
      </c>
      <c r="MT108" s="132">
        <f t="shared" si="293"/>
        <v>0</v>
      </c>
      <c r="MU108" s="132">
        <f t="shared" si="293"/>
        <v>0</v>
      </c>
      <c r="MV108" s="132">
        <f t="shared" si="293"/>
        <v>0</v>
      </c>
      <c r="MW108" s="132">
        <f t="shared" si="293"/>
        <v>0</v>
      </c>
      <c r="MX108" s="132">
        <f t="shared" si="293"/>
        <v>0</v>
      </c>
      <c r="MY108" s="132">
        <f t="shared" si="293"/>
        <v>0</v>
      </c>
      <c r="MZ108" s="132">
        <f t="shared" si="293"/>
        <v>0</v>
      </c>
      <c r="NA108" s="132">
        <f t="shared" si="293"/>
        <v>0</v>
      </c>
      <c r="NB108" s="132">
        <f t="shared" si="293"/>
        <v>0</v>
      </c>
      <c r="NC108" s="132">
        <f t="shared" si="293"/>
        <v>0</v>
      </c>
      <c r="ND108" s="132">
        <f t="shared" si="293"/>
        <v>0</v>
      </c>
      <c r="NE108" s="132">
        <f t="shared" si="293"/>
        <v>0</v>
      </c>
      <c r="NF108" s="132">
        <f t="shared" si="293"/>
        <v>0</v>
      </c>
      <c r="NG108" s="132">
        <f t="shared" si="293"/>
        <v>0</v>
      </c>
      <c r="NH108" s="132">
        <f t="shared" si="293"/>
        <v>0</v>
      </c>
      <c r="NI108" s="132">
        <f t="shared" si="293"/>
        <v>0</v>
      </c>
      <c r="NJ108" s="132">
        <f t="shared" si="293"/>
        <v>0</v>
      </c>
      <c r="NK108" s="132">
        <f t="shared" si="293"/>
        <v>0</v>
      </c>
      <c r="NL108" s="132">
        <f t="shared" si="293"/>
        <v>0</v>
      </c>
      <c r="NM108" s="132">
        <f t="shared" si="293"/>
        <v>0</v>
      </c>
      <c r="NN108" s="132">
        <f t="shared" si="293"/>
        <v>0</v>
      </c>
      <c r="NO108" s="132">
        <f t="shared" si="293"/>
        <v>0</v>
      </c>
      <c r="NP108" s="132">
        <f t="shared" si="293"/>
        <v>0</v>
      </c>
      <c r="NQ108" s="132">
        <f t="shared" si="293"/>
        <v>0</v>
      </c>
      <c r="NR108" s="132">
        <f t="shared" si="293"/>
        <v>0</v>
      </c>
      <c r="NS108" s="132">
        <f t="shared" si="293"/>
        <v>0</v>
      </c>
      <c r="NT108" s="132">
        <f t="shared" si="293"/>
        <v>0</v>
      </c>
      <c r="NU108" s="132">
        <f t="shared" si="293"/>
        <v>0</v>
      </c>
      <c r="NV108" s="132">
        <f t="shared" si="293"/>
        <v>0</v>
      </c>
      <c r="NW108" s="132">
        <f t="shared" si="293"/>
        <v>0</v>
      </c>
      <c r="NX108" s="132">
        <f t="shared" si="293"/>
        <v>0</v>
      </c>
      <c r="NY108" s="132">
        <f t="shared" si="293"/>
        <v>0</v>
      </c>
      <c r="NZ108" s="132">
        <f t="shared" si="293"/>
        <v>0</v>
      </c>
      <c r="OA108" s="132">
        <f t="shared" si="293"/>
        <v>0</v>
      </c>
      <c r="OB108" s="132">
        <f t="shared" si="293"/>
        <v>0</v>
      </c>
      <c r="OC108" s="132">
        <f t="shared" si="293"/>
        <v>0</v>
      </c>
      <c r="OD108" s="132">
        <f t="shared" si="293"/>
        <v>0</v>
      </c>
      <c r="OE108" s="133">
        <f t="shared" si="293"/>
        <v>0</v>
      </c>
      <c r="OF108" s="133">
        <f t="shared" si="293"/>
        <v>0</v>
      </c>
      <c r="OG108" s="133">
        <f t="shared" si="293"/>
        <v>0</v>
      </c>
      <c r="OH108" s="133">
        <f t="shared" si="293"/>
        <v>0</v>
      </c>
      <c r="OI108" s="133">
        <f t="shared" si="293"/>
        <v>0</v>
      </c>
      <c r="OJ108" s="133">
        <f t="shared" si="293"/>
        <v>0</v>
      </c>
      <c r="OK108" s="133">
        <f t="shared" si="293"/>
        <v>0</v>
      </c>
      <c r="OL108" s="133">
        <f t="shared" si="293"/>
        <v>0</v>
      </c>
      <c r="OM108" s="133">
        <f t="shared" si="293"/>
        <v>0</v>
      </c>
      <c r="ON108" s="133">
        <f t="shared" si="293"/>
        <v>0</v>
      </c>
      <c r="OO108" s="133">
        <f t="shared" si="293"/>
        <v>0</v>
      </c>
      <c r="OP108" s="133">
        <f t="shared" si="293"/>
        <v>0</v>
      </c>
      <c r="OQ108" s="133">
        <f t="shared" si="293"/>
        <v>0</v>
      </c>
      <c r="OR108" s="133">
        <f t="shared" si="293"/>
        <v>0</v>
      </c>
      <c r="OS108" s="133">
        <f t="shared" si="293"/>
        <v>0</v>
      </c>
      <c r="OT108" s="133">
        <f t="shared" si="293"/>
        <v>0</v>
      </c>
      <c r="OU108" s="133">
        <f t="shared" si="293"/>
        <v>0</v>
      </c>
      <c r="OV108" s="133">
        <f t="shared" si="293"/>
        <v>0</v>
      </c>
      <c r="OW108" s="133">
        <f t="shared" si="293"/>
        <v>0</v>
      </c>
      <c r="OX108" s="133">
        <f t="shared" si="293"/>
        <v>0</v>
      </c>
      <c r="OY108" s="133">
        <f t="shared" si="293"/>
        <v>0</v>
      </c>
      <c r="OZ108" s="133">
        <f t="shared" si="293"/>
        <v>0</v>
      </c>
      <c r="PA108" s="133">
        <f t="shared" si="293"/>
        <v>0</v>
      </c>
      <c r="PB108" s="133">
        <f t="shared" si="293"/>
        <v>0</v>
      </c>
      <c r="PC108" s="133">
        <f t="shared" si="293"/>
        <v>0</v>
      </c>
      <c r="PD108" s="133">
        <f t="shared" si="293"/>
        <v>0</v>
      </c>
      <c r="PE108" s="133">
        <f t="shared" si="293"/>
        <v>0</v>
      </c>
      <c r="PF108" s="133">
        <f t="shared" si="293"/>
        <v>0</v>
      </c>
      <c r="PG108" s="133">
        <f t="shared" si="293"/>
        <v>0</v>
      </c>
      <c r="PH108" s="133">
        <f t="shared" si="293"/>
        <v>0</v>
      </c>
      <c r="PI108" s="133">
        <f t="shared" si="293"/>
        <v>0</v>
      </c>
      <c r="PJ108" s="133">
        <f t="shared" si="293"/>
        <v>0</v>
      </c>
      <c r="PK108" s="133">
        <f t="shared" si="293"/>
        <v>0</v>
      </c>
      <c r="PL108" s="133">
        <f t="shared" si="293"/>
        <v>0</v>
      </c>
      <c r="PM108" s="133">
        <f t="shared" si="293"/>
        <v>0</v>
      </c>
      <c r="PN108" s="133">
        <f t="shared" si="293"/>
        <v>0</v>
      </c>
      <c r="PO108" s="133">
        <f t="shared" si="293"/>
        <v>0</v>
      </c>
      <c r="PP108" s="133">
        <f t="shared" si="293"/>
        <v>0</v>
      </c>
      <c r="PQ108" s="133">
        <f t="shared" si="293"/>
        <v>0</v>
      </c>
      <c r="PR108" s="133">
        <f t="shared" si="293"/>
        <v>0</v>
      </c>
      <c r="PS108" s="133">
        <f t="shared" si="293"/>
        <v>0</v>
      </c>
      <c r="PT108" s="133">
        <f t="shared" si="293"/>
        <v>0</v>
      </c>
      <c r="PU108" s="133">
        <f t="shared" si="293"/>
        <v>0</v>
      </c>
      <c r="PV108" s="133">
        <f t="shared" si="293"/>
        <v>0</v>
      </c>
      <c r="PW108" s="133">
        <f t="shared" si="293"/>
        <v>0</v>
      </c>
      <c r="PX108" s="133">
        <f t="shared" si="293"/>
        <v>0</v>
      </c>
      <c r="PY108" s="133">
        <f t="shared" si="293"/>
        <v>0</v>
      </c>
      <c r="PZ108" s="133">
        <f t="shared" si="293"/>
        <v>0</v>
      </c>
      <c r="QA108" s="133">
        <f t="shared" si="293"/>
        <v>0</v>
      </c>
      <c r="QB108" s="133">
        <f t="shared" si="293"/>
        <v>0</v>
      </c>
      <c r="QC108" s="133">
        <f t="shared" si="293"/>
        <v>0</v>
      </c>
      <c r="QD108" s="133">
        <f t="shared" si="293"/>
        <v>0</v>
      </c>
      <c r="QE108" s="133">
        <f t="shared" si="293"/>
        <v>0</v>
      </c>
      <c r="QF108" s="133">
        <f t="shared" si="293"/>
        <v>0</v>
      </c>
      <c r="QG108" s="133">
        <f t="shared" si="293"/>
        <v>0</v>
      </c>
      <c r="QH108" s="133">
        <f t="shared" si="293"/>
        <v>0</v>
      </c>
      <c r="QI108" s="133">
        <f t="shared" si="293"/>
        <v>0</v>
      </c>
    </row>
    <row r="109" ht="21.75" customHeight="1">
      <c r="A109" s="120" t="s">
        <v>138</v>
      </c>
      <c r="B109" s="126">
        <f t="shared" si="264"/>
        <v>0</v>
      </c>
      <c r="C109" s="122" t="s">
        <v>63</v>
      </c>
      <c r="D109" s="123">
        <v>2.0</v>
      </c>
      <c r="E109" s="122">
        <f t="shared" si="289"/>
        <v>0</v>
      </c>
      <c r="F109" s="134">
        <v>2.0</v>
      </c>
      <c r="G109" s="122">
        <f t="shared" si="290"/>
        <v>0</v>
      </c>
      <c r="H109" s="104"/>
      <c r="I109" s="125" t="s">
        <v>106</v>
      </c>
      <c r="J109" s="126">
        <f t="shared" si="265"/>
        <v>0</v>
      </c>
      <c r="K109" s="127" t="s">
        <v>63</v>
      </c>
      <c r="L109" s="128">
        <v>60.0</v>
      </c>
      <c r="M109" s="127">
        <f t="shared" si="291"/>
        <v>0</v>
      </c>
      <c r="N109" s="128">
        <v>60.0</v>
      </c>
      <c r="O109" s="127">
        <f t="shared" si="292"/>
        <v>0</v>
      </c>
      <c r="P109" s="9"/>
      <c r="Q109" s="125" t="s">
        <v>169</v>
      </c>
      <c r="R109" s="126">
        <f t="shared" si="266"/>
        <v>0</v>
      </c>
      <c r="S109" s="127" t="s">
        <v>63</v>
      </c>
      <c r="T109" s="128">
        <v>5.0</v>
      </c>
      <c r="U109" s="127">
        <f t="shared" si="278"/>
        <v>0</v>
      </c>
      <c r="V109" s="128">
        <v>5.0</v>
      </c>
      <c r="W109" s="127">
        <f t="shared" si="279"/>
        <v>0</v>
      </c>
      <c r="X109" s="9"/>
      <c r="Y109" s="125" t="s">
        <v>137</v>
      </c>
      <c r="Z109" s="126">
        <f t="shared" si="267"/>
        <v>0</v>
      </c>
      <c r="AA109" s="127" t="s">
        <v>63</v>
      </c>
      <c r="AB109" s="128">
        <v>64.0</v>
      </c>
      <c r="AC109" s="127">
        <f t="shared" si="294"/>
        <v>0</v>
      </c>
      <c r="AD109" s="128">
        <v>64.0</v>
      </c>
      <c r="AE109" s="127">
        <f t="shared" si="295"/>
        <v>0</v>
      </c>
      <c r="AF109" s="104"/>
      <c r="AG109" s="104"/>
      <c r="AH109" s="125" t="s">
        <v>140</v>
      </c>
      <c r="AI109" s="126">
        <f t="shared" si="268"/>
        <v>0</v>
      </c>
      <c r="AJ109" s="127" t="s">
        <v>63</v>
      </c>
      <c r="AK109" s="128">
        <v>20.0</v>
      </c>
      <c r="AL109" s="127">
        <f t="shared" si="296"/>
        <v>0</v>
      </c>
      <c r="AM109" s="128">
        <v>20.0</v>
      </c>
      <c r="AN109" s="127">
        <f t="shared" si="297"/>
        <v>0</v>
      </c>
      <c r="AO109" s="9"/>
      <c r="AP109" s="125" t="s">
        <v>148</v>
      </c>
      <c r="AQ109" s="126">
        <f t="shared" si="269"/>
        <v>0</v>
      </c>
      <c r="AR109" s="127" t="s">
        <v>63</v>
      </c>
      <c r="AS109" s="128">
        <v>100.0</v>
      </c>
      <c r="AT109" s="127">
        <f t="shared" si="282"/>
        <v>0</v>
      </c>
      <c r="AU109" s="128">
        <v>100.0</v>
      </c>
      <c r="AV109" s="127">
        <f t="shared" si="283"/>
        <v>0</v>
      </c>
      <c r="AW109" s="9"/>
      <c r="AX109" s="125" t="s">
        <v>70</v>
      </c>
      <c r="AY109" s="126">
        <f t="shared" si="270"/>
        <v>0</v>
      </c>
      <c r="AZ109" s="127" t="s">
        <v>63</v>
      </c>
      <c r="BA109" s="128">
        <v>7.5</v>
      </c>
      <c r="BB109" s="127">
        <f t="shared" si="298"/>
        <v>0</v>
      </c>
      <c r="BC109" s="131">
        <v>7.5</v>
      </c>
      <c r="BD109" s="127">
        <f t="shared" si="299"/>
        <v>0</v>
      </c>
      <c r="BF109" s="69"/>
      <c r="BH109" s="131">
        <f t="shared" si="271"/>
        <v>0</v>
      </c>
      <c r="BI109" s="132">
        <f t="shared" si="272"/>
        <v>0</v>
      </c>
      <c r="BJ109" s="132">
        <f t="shared" ref="BJ109:QI109" si="300">+IF($A109=BJ$11,($E109+$G109))+IF($I109=BJ$11,($M109+$O109))+IF($Q109=BJ$11,($U109+$W109))+IF($Y109=BJ$11,($AC109+$AE109))+IF($AH109=BJ$11,($AL109+$AN109))+IF($AP109=BJ$11,($AT109+$AV109))+IF($AX109=BJ$11,($BB109+$BD109))</f>
        <v>0</v>
      </c>
      <c r="BK109" s="132">
        <f t="shared" si="300"/>
        <v>0</v>
      </c>
      <c r="BL109" s="132">
        <f t="shared" si="300"/>
        <v>0</v>
      </c>
      <c r="BM109" s="132">
        <f t="shared" si="300"/>
        <v>0</v>
      </c>
      <c r="BN109" s="132">
        <f t="shared" si="300"/>
        <v>0</v>
      </c>
      <c r="BO109" s="132">
        <f t="shared" si="300"/>
        <v>0</v>
      </c>
      <c r="BP109" s="132">
        <f t="shared" si="300"/>
        <v>0</v>
      </c>
      <c r="BQ109" s="132">
        <f t="shared" si="300"/>
        <v>0</v>
      </c>
      <c r="BR109" s="132">
        <f t="shared" si="300"/>
        <v>0</v>
      </c>
      <c r="BS109" s="132">
        <f t="shared" si="300"/>
        <v>0</v>
      </c>
      <c r="BT109" s="132">
        <f t="shared" si="300"/>
        <v>0</v>
      </c>
      <c r="BU109" s="132">
        <f t="shared" si="300"/>
        <v>0</v>
      </c>
      <c r="BV109" s="132">
        <f t="shared" si="300"/>
        <v>0</v>
      </c>
      <c r="BW109" s="132">
        <f t="shared" si="300"/>
        <v>0</v>
      </c>
      <c r="BX109" s="132">
        <f t="shared" si="300"/>
        <v>0</v>
      </c>
      <c r="BY109" s="132">
        <f t="shared" si="300"/>
        <v>0</v>
      </c>
      <c r="BZ109" s="132">
        <f t="shared" si="300"/>
        <v>0</v>
      </c>
      <c r="CA109" s="132">
        <f t="shared" si="300"/>
        <v>0</v>
      </c>
      <c r="CB109" s="132">
        <f t="shared" si="300"/>
        <v>0</v>
      </c>
      <c r="CC109" s="132">
        <f t="shared" si="300"/>
        <v>0</v>
      </c>
      <c r="CD109" s="132">
        <f t="shared" si="300"/>
        <v>0</v>
      </c>
      <c r="CE109" s="132">
        <f t="shared" si="300"/>
        <v>0</v>
      </c>
      <c r="CF109" s="132">
        <f t="shared" si="300"/>
        <v>0</v>
      </c>
      <c r="CG109" s="132">
        <f t="shared" si="300"/>
        <v>0</v>
      </c>
      <c r="CH109" s="132">
        <f t="shared" si="300"/>
        <v>0</v>
      </c>
      <c r="CI109" s="132">
        <f t="shared" si="300"/>
        <v>0</v>
      </c>
      <c r="CJ109" s="132">
        <f t="shared" si="300"/>
        <v>0</v>
      </c>
      <c r="CK109" s="132">
        <f t="shared" si="300"/>
        <v>0</v>
      </c>
      <c r="CL109" s="132">
        <f t="shared" si="300"/>
        <v>0</v>
      </c>
      <c r="CM109" s="132">
        <f t="shared" si="300"/>
        <v>0</v>
      </c>
      <c r="CN109" s="132">
        <f t="shared" si="300"/>
        <v>0</v>
      </c>
      <c r="CO109" s="132">
        <f t="shared" si="300"/>
        <v>0</v>
      </c>
      <c r="CP109" s="132">
        <f t="shared" si="300"/>
        <v>0</v>
      </c>
      <c r="CQ109" s="132">
        <f t="shared" si="300"/>
        <v>0</v>
      </c>
      <c r="CR109" s="132">
        <f t="shared" si="300"/>
        <v>0</v>
      </c>
      <c r="CS109" s="132">
        <f t="shared" si="300"/>
        <v>0</v>
      </c>
      <c r="CT109" s="132">
        <f t="shared" si="300"/>
        <v>0</v>
      </c>
      <c r="CU109" s="132">
        <f t="shared" si="300"/>
        <v>0</v>
      </c>
      <c r="CV109" s="132">
        <f t="shared" si="300"/>
        <v>0</v>
      </c>
      <c r="CW109" s="132">
        <f t="shared" si="300"/>
        <v>0</v>
      </c>
      <c r="CX109" s="132">
        <f t="shared" si="300"/>
        <v>0</v>
      </c>
      <c r="CY109" s="132">
        <f t="shared" si="300"/>
        <v>0</v>
      </c>
      <c r="CZ109" s="132">
        <f t="shared" si="300"/>
        <v>0</v>
      </c>
      <c r="DA109" s="132">
        <f t="shared" si="300"/>
        <v>0</v>
      </c>
      <c r="DB109" s="132">
        <f t="shared" si="300"/>
        <v>0</v>
      </c>
      <c r="DC109" s="132">
        <f t="shared" si="300"/>
        <v>0</v>
      </c>
      <c r="DD109" s="132">
        <f t="shared" si="300"/>
        <v>0</v>
      </c>
      <c r="DE109" s="132">
        <f t="shared" si="300"/>
        <v>0</v>
      </c>
      <c r="DF109" s="132">
        <f t="shared" si="300"/>
        <v>0</v>
      </c>
      <c r="DG109" s="132">
        <f t="shared" si="300"/>
        <v>0</v>
      </c>
      <c r="DH109" s="132">
        <f t="shared" si="300"/>
        <v>0</v>
      </c>
      <c r="DI109" s="132">
        <f t="shared" si="300"/>
        <v>0</v>
      </c>
      <c r="DJ109" s="132">
        <f t="shared" si="300"/>
        <v>0</v>
      </c>
      <c r="DK109" s="132">
        <f t="shared" si="300"/>
        <v>0</v>
      </c>
      <c r="DL109" s="132">
        <f t="shared" si="300"/>
        <v>0</v>
      </c>
      <c r="DM109" s="132">
        <f t="shared" si="300"/>
        <v>0</v>
      </c>
      <c r="DN109" s="132">
        <f t="shared" si="300"/>
        <v>0</v>
      </c>
      <c r="DO109" s="132">
        <f t="shared" si="300"/>
        <v>0</v>
      </c>
      <c r="DP109" s="132">
        <f t="shared" si="300"/>
        <v>0</v>
      </c>
      <c r="DQ109" s="132">
        <f t="shared" si="300"/>
        <v>0</v>
      </c>
      <c r="DR109" s="132">
        <f t="shared" si="300"/>
        <v>0</v>
      </c>
      <c r="DS109" s="132">
        <f t="shared" si="300"/>
        <v>0</v>
      </c>
      <c r="DT109" s="132">
        <f t="shared" si="300"/>
        <v>0</v>
      </c>
      <c r="DU109" s="132">
        <f t="shared" si="300"/>
        <v>0</v>
      </c>
      <c r="DV109" s="132">
        <f t="shared" si="300"/>
        <v>0</v>
      </c>
      <c r="DW109" s="132">
        <f t="shared" si="300"/>
        <v>0</v>
      </c>
      <c r="DX109" s="132">
        <f t="shared" si="300"/>
        <v>0</v>
      </c>
      <c r="DY109" s="132">
        <f t="shared" si="300"/>
        <v>0</v>
      </c>
      <c r="DZ109" s="132">
        <f t="shared" si="300"/>
        <v>0</v>
      </c>
      <c r="EA109" s="132">
        <f t="shared" si="300"/>
        <v>0</v>
      </c>
      <c r="EB109" s="132">
        <f t="shared" si="300"/>
        <v>0</v>
      </c>
      <c r="EC109" s="132">
        <f t="shared" si="300"/>
        <v>0</v>
      </c>
      <c r="ED109" s="132">
        <f t="shared" si="300"/>
        <v>0</v>
      </c>
      <c r="EE109" s="132">
        <f t="shared" si="300"/>
        <v>0</v>
      </c>
      <c r="EF109" s="132">
        <f t="shared" si="300"/>
        <v>0</v>
      </c>
      <c r="EG109" s="132">
        <f t="shared" si="300"/>
        <v>0</v>
      </c>
      <c r="EH109" s="132">
        <f t="shared" si="300"/>
        <v>0</v>
      </c>
      <c r="EI109" s="132">
        <f t="shared" si="300"/>
        <v>0</v>
      </c>
      <c r="EJ109" s="132">
        <f t="shared" si="300"/>
        <v>0</v>
      </c>
      <c r="EK109" s="132">
        <f t="shared" si="300"/>
        <v>0</v>
      </c>
      <c r="EL109" s="132">
        <f t="shared" si="300"/>
        <v>0</v>
      </c>
      <c r="EM109" s="132">
        <f t="shared" si="300"/>
        <v>0</v>
      </c>
      <c r="EN109" s="132">
        <f t="shared" si="300"/>
        <v>0</v>
      </c>
      <c r="EO109" s="132">
        <f t="shared" si="300"/>
        <v>0</v>
      </c>
      <c r="EP109" s="132">
        <f t="shared" si="300"/>
        <v>0</v>
      </c>
      <c r="EQ109" s="132">
        <f t="shared" si="300"/>
        <v>0</v>
      </c>
      <c r="ER109" s="132">
        <f t="shared" si="300"/>
        <v>0</v>
      </c>
      <c r="ES109" s="132">
        <f t="shared" si="300"/>
        <v>0</v>
      </c>
      <c r="ET109" s="132">
        <f t="shared" si="300"/>
        <v>0</v>
      </c>
      <c r="EU109" s="132">
        <f t="shared" si="300"/>
        <v>0</v>
      </c>
      <c r="EV109" s="132">
        <f t="shared" si="300"/>
        <v>0</v>
      </c>
      <c r="EW109" s="132">
        <f t="shared" si="300"/>
        <v>0</v>
      </c>
      <c r="EX109" s="132">
        <f t="shared" si="300"/>
        <v>0</v>
      </c>
      <c r="EY109" s="132">
        <f t="shared" si="300"/>
        <v>0</v>
      </c>
      <c r="EZ109" s="132">
        <f t="shared" si="300"/>
        <v>0</v>
      </c>
      <c r="FA109" s="132">
        <f t="shared" si="300"/>
        <v>0</v>
      </c>
      <c r="FB109" s="132">
        <f t="shared" si="300"/>
        <v>0</v>
      </c>
      <c r="FC109" s="132">
        <f t="shared" si="300"/>
        <v>0</v>
      </c>
      <c r="FD109" s="132">
        <f t="shared" si="300"/>
        <v>0</v>
      </c>
      <c r="FE109" s="132">
        <f t="shared" si="300"/>
        <v>0</v>
      </c>
      <c r="FF109" s="132">
        <f t="shared" si="300"/>
        <v>0</v>
      </c>
      <c r="FG109" s="132">
        <f t="shared" si="300"/>
        <v>0</v>
      </c>
      <c r="FH109" s="132">
        <f t="shared" si="300"/>
        <v>0</v>
      </c>
      <c r="FI109" s="132">
        <f t="shared" si="300"/>
        <v>0</v>
      </c>
      <c r="FJ109" s="132">
        <f t="shared" si="300"/>
        <v>0</v>
      </c>
      <c r="FK109" s="132">
        <f t="shared" si="300"/>
        <v>0</v>
      </c>
      <c r="FL109" s="132">
        <f t="shared" si="300"/>
        <v>0</v>
      </c>
      <c r="FM109" s="132">
        <f t="shared" si="300"/>
        <v>0</v>
      </c>
      <c r="FN109" s="132">
        <f t="shared" si="300"/>
        <v>0</v>
      </c>
      <c r="FO109" s="132">
        <f t="shared" si="300"/>
        <v>0</v>
      </c>
      <c r="FP109" s="132">
        <f t="shared" si="300"/>
        <v>0</v>
      </c>
      <c r="FQ109" s="132">
        <f t="shared" si="300"/>
        <v>0</v>
      </c>
      <c r="FR109" s="132">
        <f t="shared" si="300"/>
        <v>0</v>
      </c>
      <c r="FS109" s="132">
        <f t="shared" si="300"/>
        <v>0</v>
      </c>
      <c r="FT109" s="132">
        <f t="shared" si="300"/>
        <v>0</v>
      </c>
      <c r="FU109" s="132">
        <f t="shared" si="300"/>
        <v>0</v>
      </c>
      <c r="FV109" s="132">
        <f t="shared" si="300"/>
        <v>0</v>
      </c>
      <c r="FW109" s="132">
        <f t="shared" si="300"/>
        <v>0</v>
      </c>
      <c r="FX109" s="132">
        <f t="shared" si="300"/>
        <v>0</v>
      </c>
      <c r="FY109" s="132">
        <f t="shared" si="300"/>
        <v>0</v>
      </c>
      <c r="FZ109" s="132">
        <f t="shared" si="300"/>
        <v>0</v>
      </c>
      <c r="GA109" s="132">
        <f t="shared" si="300"/>
        <v>0</v>
      </c>
      <c r="GB109" s="132">
        <f t="shared" si="300"/>
        <v>0</v>
      </c>
      <c r="GC109" s="132">
        <f t="shared" si="300"/>
        <v>0</v>
      </c>
      <c r="GD109" s="132">
        <f t="shared" si="300"/>
        <v>0</v>
      </c>
      <c r="GE109" s="132">
        <f t="shared" si="300"/>
        <v>0</v>
      </c>
      <c r="GF109" s="132">
        <f t="shared" si="300"/>
        <v>0</v>
      </c>
      <c r="GG109" s="132">
        <f t="shared" si="300"/>
        <v>0</v>
      </c>
      <c r="GH109" s="132">
        <f t="shared" si="300"/>
        <v>0</v>
      </c>
      <c r="GI109" s="132">
        <f t="shared" si="300"/>
        <v>0</v>
      </c>
      <c r="GJ109" s="132">
        <f t="shared" si="300"/>
        <v>0</v>
      </c>
      <c r="GK109" s="132">
        <f t="shared" si="300"/>
        <v>0</v>
      </c>
      <c r="GL109" s="132">
        <f t="shared" si="300"/>
        <v>0</v>
      </c>
      <c r="GM109" s="132">
        <f t="shared" si="300"/>
        <v>0</v>
      </c>
      <c r="GN109" s="132">
        <f t="shared" si="300"/>
        <v>0</v>
      </c>
      <c r="GO109" s="132">
        <f t="shared" si="300"/>
        <v>0</v>
      </c>
      <c r="GP109" s="132">
        <f t="shared" si="300"/>
        <v>0</v>
      </c>
      <c r="GQ109" s="132">
        <f t="shared" si="300"/>
        <v>0</v>
      </c>
      <c r="GR109" s="132">
        <f t="shared" si="300"/>
        <v>0</v>
      </c>
      <c r="GS109" s="132">
        <f t="shared" si="300"/>
        <v>0</v>
      </c>
      <c r="GT109" s="132">
        <f t="shared" si="300"/>
        <v>0</v>
      </c>
      <c r="GU109" s="132">
        <f t="shared" si="300"/>
        <v>0</v>
      </c>
      <c r="GV109" s="132">
        <f t="shared" si="300"/>
        <v>0</v>
      </c>
      <c r="GW109" s="132">
        <f t="shared" si="300"/>
        <v>0</v>
      </c>
      <c r="GX109" s="132">
        <f t="shared" si="300"/>
        <v>0</v>
      </c>
      <c r="GY109" s="132">
        <f t="shared" si="300"/>
        <v>0</v>
      </c>
      <c r="GZ109" s="132">
        <f t="shared" si="300"/>
        <v>0</v>
      </c>
      <c r="HA109" s="132">
        <f t="shared" si="300"/>
        <v>0</v>
      </c>
      <c r="HB109" s="132">
        <f t="shared" si="300"/>
        <v>0</v>
      </c>
      <c r="HC109" s="132">
        <f t="shared" si="300"/>
        <v>0</v>
      </c>
      <c r="HD109" s="132">
        <f t="shared" si="300"/>
        <v>0</v>
      </c>
      <c r="HE109" s="132">
        <f t="shared" si="300"/>
        <v>0</v>
      </c>
      <c r="HF109" s="132">
        <f t="shared" si="300"/>
        <v>0</v>
      </c>
      <c r="HG109" s="132">
        <f t="shared" si="300"/>
        <v>0</v>
      </c>
      <c r="HH109" s="132">
        <f t="shared" si="300"/>
        <v>0</v>
      </c>
      <c r="HI109" s="132">
        <f t="shared" si="300"/>
        <v>0</v>
      </c>
      <c r="HJ109" s="132">
        <f t="shared" si="300"/>
        <v>0</v>
      </c>
      <c r="HK109" s="132">
        <f t="shared" si="300"/>
        <v>0</v>
      </c>
      <c r="HL109" s="132">
        <f t="shared" si="300"/>
        <v>0</v>
      </c>
      <c r="HM109" s="132">
        <f t="shared" si="300"/>
        <v>0</v>
      </c>
      <c r="HN109" s="132">
        <f t="shared" si="300"/>
        <v>0</v>
      </c>
      <c r="HO109" s="132">
        <f t="shared" si="300"/>
        <v>0</v>
      </c>
      <c r="HP109" s="132">
        <f t="shared" si="300"/>
        <v>0</v>
      </c>
      <c r="HQ109" s="132">
        <f t="shared" si="300"/>
        <v>0</v>
      </c>
      <c r="HR109" s="132">
        <f t="shared" si="300"/>
        <v>0</v>
      </c>
      <c r="HS109" s="132">
        <f t="shared" si="300"/>
        <v>0</v>
      </c>
      <c r="HT109" s="132">
        <f t="shared" si="300"/>
        <v>0</v>
      </c>
      <c r="HU109" s="132">
        <f t="shared" si="300"/>
        <v>0</v>
      </c>
      <c r="HV109" s="132">
        <f t="shared" si="300"/>
        <v>0</v>
      </c>
      <c r="HW109" s="132">
        <f t="shared" si="300"/>
        <v>0</v>
      </c>
      <c r="HX109" s="132">
        <f t="shared" si="300"/>
        <v>0</v>
      </c>
      <c r="HY109" s="132">
        <f t="shared" si="300"/>
        <v>0</v>
      </c>
      <c r="HZ109" s="132">
        <f t="shared" si="300"/>
        <v>0</v>
      </c>
      <c r="IA109" s="132">
        <f t="shared" si="300"/>
        <v>0</v>
      </c>
      <c r="IB109" s="132">
        <f t="shared" si="300"/>
        <v>0</v>
      </c>
      <c r="IC109" s="132">
        <f t="shared" si="300"/>
        <v>0</v>
      </c>
      <c r="ID109" s="132">
        <f t="shared" si="300"/>
        <v>0</v>
      </c>
      <c r="IE109" s="132">
        <f t="shared" si="300"/>
        <v>0</v>
      </c>
      <c r="IF109" s="132">
        <f t="shared" si="300"/>
        <v>0</v>
      </c>
      <c r="IG109" s="132">
        <f t="shared" si="300"/>
        <v>0</v>
      </c>
      <c r="IH109" s="132">
        <f t="shared" si="300"/>
        <v>0</v>
      </c>
      <c r="II109" s="132">
        <f t="shared" si="300"/>
        <v>0</v>
      </c>
      <c r="IJ109" s="132">
        <f t="shared" si="300"/>
        <v>0</v>
      </c>
      <c r="IK109" s="132">
        <f t="shared" si="300"/>
        <v>0</v>
      </c>
      <c r="IL109" s="132">
        <f t="shared" si="300"/>
        <v>0</v>
      </c>
      <c r="IM109" s="132">
        <f t="shared" si="300"/>
        <v>0</v>
      </c>
      <c r="IN109" s="132">
        <f t="shared" si="300"/>
        <v>0</v>
      </c>
      <c r="IO109" s="132">
        <f t="shared" si="300"/>
        <v>0</v>
      </c>
      <c r="IP109" s="132">
        <f t="shared" si="300"/>
        <v>0</v>
      </c>
      <c r="IQ109" s="132">
        <f t="shared" si="300"/>
        <v>0</v>
      </c>
      <c r="IR109" s="132">
        <f t="shared" si="300"/>
        <v>0</v>
      </c>
      <c r="IS109" s="132">
        <f t="shared" si="300"/>
        <v>0</v>
      </c>
      <c r="IT109" s="132">
        <f t="shared" si="300"/>
        <v>0</v>
      </c>
      <c r="IU109" s="132">
        <f t="shared" si="300"/>
        <v>0</v>
      </c>
      <c r="IV109" s="132">
        <f t="shared" si="300"/>
        <v>0</v>
      </c>
      <c r="IW109" s="132">
        <f t="shared" si="300"/>
        <v>0</v>
      </c>
      <c r="IX109" s="132">
        <f t="shared" si="300"/>
        <v>0</v>
      </c>
      <c r="IY109" s="132">
        <f t="shared" si="300"/>
        <v>0</v>
      </c>
      <c r="IZ109" s="132">
        <f t="shared" si="300"/>
        <v>0</v>
      </c>
      <c r="JA109" s="132">
        <f t="shared" si="300"/>
        <v>0</v>
      </c>
      <c r="JB109" s="132">
        <f t="shared" si="300"/>
        <v>0</v>
      </c>
      <c r="JC109" s="132">
        <f t="shared" si="300"/>
        <v>0</v>
      </c>
      <c r="JD109" s="132">
        <f t="shared" si="300"/>
        <v>0</v>
      </c>
      <c r="JE109" s="132">
        <f t="shared" si="300"/>
        <v>0</v>
      </c>
      <c r="JF109" s="132">
        <f t="shared" si="300"/>
        <v>0</v>
      </c>
      <c r="JG109" s="132">
        <f t="shared" si="300"/>
        <v>0</v>
      </c>
      <c r="JH109" s="132">
        <f t="shared" si="300"/>
        <v>0</v>
      </c>
      <c r="JI109" s="132">
        <f t="shared" si="300"/>
        <v>0</v>
      </c>
      <c r="JJ109" s="132">
        <f t="shared" si="300"/>
        <v>0</v>
      </c>
      <c r="JK109" s="132">
        <f t="shared" si="300"/>
        <v>0</v>
      </c>
      <c r="JL109" s="132">
        <f t="shared" si="300"/>
        <v>0</v>
      </c>
      <c r="JM109" s="132">
        <f t="shared" si="300"/>
        <v>0</v>
      </c>
      <c r="JN109" s="132">
        <f t="shared" si="300"/>
        <v>0</v>
      </c>
      <c r="JO109" s="132">
        <f t="shared" si="300"/>
        <v>0</v>
      </c>
      <c r="JP109" s="132">
        <f t="shared" si="300"/>
        <v>0</v>
      </c>
      <c r="JQ109" s="132">
        <f t="shared" si="300"/>
        <v>0</v>
      </c>
      <c r="JR109" s="132">
        <f t="shared" si="300"/>
        <v>0</v>
      </c>
      <c r="JS109" s="132">
        <f t="shared" si="300"/>
        <v>0</v>
      </c>
      <c r="JT109" s="132">
        <f t="shared" si="300"/>
        <v>0</v>
      </c>
      <c r="JU109" s="132">
        <f t="shared" si="300"/>
        <v>0</v>
      </c>
      <c r="JV109" s="132">
        <f t="shared" si="300"/>
        <v>0</v>
      </c>
      <c r="JW109" s="132">
        <f t="shared" si="300"/>
        <v>0</v>
      </c>
      <c r="JX109" s="132">
        <f t="shared" si="300"/>
        <v>0</v>
      </c>
      <c r="JY109" s="132">
        <f t="shared" si="300"/>
        <v>0</v>
      </c>
      <c r="JZ109" s="132">
        <f t="shared" si="300"/>
        <v>0</v>
      </c>
      <c r="KA109" s="132">
        <f t="shared" si="300"/>
        <v>0</v>
      </c>
      <c r="KB109" s="132">
        <f t="shared" si="300"/>
        <v>0</v>
      </c>
      <c r="KC109" s="132">
        <f t="shared" si="300"/>
        <v>0</v>
      </c>
      <c r="KD109" s="132">
        <f t="shared" si="300"/>
        <v>0</v>
      </c>
      <c r="KE109" s="132">
        <f t="shared" si="300"/>
        <v>0</v>
      </c>
      <c r="KF109" s="132">
        <f t="shared" si="300"/>
        <v>0</v>
      </c>
      <c r="KG109" s="132">
        <f t="shared" si="300"/>
        <v>0</v>
      </c>
      <c r="KH109" s="132">
        <f t="shared" si="300"/>
        <v>0</v>
      </c>
      <c r="KI109" s="132">
        <f t="shared" si="300"/>
        <v>0</v>
      </c>
      <c r="KJ109" s="132">
        <f t="shared" si="300"/>
        <v>0</v>
      </c>
      <c r="KK109" s="132">
        <f t="shared" si="300"/>
        <v>0</v>
      </c>
      <c r="KL109" s="132">
        <f t="shared" si="300"/>
        <v>0</v>
      </c>
      <c r="KM109" s="132">
        <f t="shared" si="300"/>
        <v>0</v>
      </c>
      <c r="KN109" s="132">
        <f t="shared" si="300"/>
        <v>0</v>
      </c>
      <c r="KO109" s="132">
        <f t="shared" si="300"/>
        <v>0</v>
      </c>
      <c r="KP109" s="132">
        <f t="shared" si="300"/>
        <v>0</v>
      </c>
      <c r="KQ109" s="132">
        <f t="shared" si="300"/>
        <v>0</v>
      </c>
      <c r="KR109" s="132">
        <f t="shared" si="300"/>
        <v>0</v>
      </c>
      <c r="KS109" s="132">
        <f t="shared" si="300"/>
        <v>0</v>
      </c>
      <c r="KT109" s="132">
        <f t="shared" si="300"/>
        <v>0</v>
      </c>
      <c r="KU109" s="132">
        <f t="shared" si="300"/>
        <v>0</v>
      </c>
      <c r="KV109" s="132">
        <f t="shared" si="300"/>
        <v>0</v>
      </c>
      <c r="KW109" s="132">
        <f t="shared" si="300"/>
        <v>0</v>
      </c>
      <c r="KX109" s="132">
        <f t="shared" si="300"/>
        <v>0</v>
      </c>
      <c r="KY109" s="132">
        <f t="shared" si="300"/>
        <v>0</v>
      </c>
      <c r="KZ109" s="132">
        <f t="shared" si="300"/>
        <v>0</v>
      </c>
      <c r="LA109" s="132">
        <f t="shared" si="300"/>
        <v>0</v>
      </c>
      <c r="LB109" s="132">
        <f t="shared" si="300"/>
        <v>0</v>
      </c>
      <c r="LC109" s="132">
        <f t="shared" si="300"/>
        <v>0</v>
      </c>
      <c r="LD109" s="132">
        <f t="shared" si="300"/>
        <v>0</v>
      </c>
      <c r="LE109" s="132">
        <f t="shared" si="300"/>
        <v>0</v>
      </c>
      <c r="LF109" s="132">
        <f t="shared" si="300"/>
        <v>0</v>
      </c>
      <c r="LG109" s="132">
        <f t="shared" si="300"/>
        <v>0</v>
      </c>
      <c r="LH109" s="132">
        <f t="shared" si="300"/>
        <v>0</v>
      </c>
      <c r="LI109" s="132">
        <f t="shared" si="300"/>
        <v>0</v>
      </c>
      <c r="LJ109" s="132">
        <f t="shared" si="300"/>
        <v>0</v>
      </c>
      <c r="LK109" s="132">
        <f t="shared" si="300"/>
        <v>0</v>
      </c>
      <c r="LL109" s="132">
        <f t="shared" si="300"/>
        <v>0</v>
      </c>
      <c r="LM109" s="132">
        <f t="shared" si="300"/>
        <v>0</v>
      </c>
      <c r="LN109" s="132">
        <f t="shared" si="300"/>
        <v>0</v>
      </c>
      <c r="LO109" s="132">
        <f t="shared" si="300"/>
        <v>0</v>
      </c>
      <c r="LP109" s="132">
        <f t="shared" si="300"/>
        <v>0</v>
      </c>
      <c r="LQ109" s="132">
        <f t="shared" si="300"/>
        <v>0</v>
      </c>
      <c r="LR109" s="132">
        <f t="shared" si="300"/>
        <v>0</v>
      </c>
      <c r="LS109" s="132">
        <f t="shared" si="300"/>
        <v>0</v>
      </c>
      <c r="LT109" s="132">
        <f t="shared" si="300"/>
        <v>0</v>
      </c>
      <c r="LU109" s="132">
        <f t="shared" si="300"/>
        <v>0</v>
      </c>
      <c r="LV109" s="132">
        <f t="shared" si="300"/>
        <v>0</v>
      </c>
      <c r="LW109" s="132">
        <f t="shared" si="300"/>
        <v>0</v>
      </c>
      <c r="LX109" s="132">
        <f t="shared" si="300"/>
        <v>0</v>
      </c>
      <c r="LY109" s="132">
        <f t="shared" si="300"/>
        <v>0</v>
      </c>
      <c r="LZ109" s="132">
        <f t="shared" si="300"/>
        <v>0</v>
      </c>
      <c r="MA109" s="132">
        <f t="shared" si="300"/>
        <v>0</v>
      </c>
      <c r="MB109" s="132">
        <f t="shared" si="300"/>
        <v>0</v>
      </c>
      <c r="MC109" s="132">
        <f t="shared" si="300"/>
        <v>0</v>
      </c>
      <c r="MD109" s="132">
        <f t="shared" si="300"/>
        <v>0</v>
      </c>
      <c r="ME109" s="132">
        <f t="shared" si="300"/>
        <v>0</v>
      </c>
      <c r="MF109" s="132">
        <f t="shared" si="300"/>
        <v>0</v>
      </c>
      <c r="MG109" s="132">
        <f t="shared" si="300"/>
        <v>0</v>
      </c>
      <c r="MH109" s="132">
        <f t="shared" si="300"/>
        <v>0</v>
      </c>
      <c r="MI109" s="132">
        <f t="shared" si="300"/>
        <v>0</v>
      </c>
      <c r="MJ109" s="132">
        <f t="shared" si="300"/>
        <v>0</v>
      </c>
      <c r="MK109" s="132">
        <f t="shared" si="300"/>
        <v>0</v>
      </c>
      <c r="ML109" s="132">
        <f t="shared" si="300"/>
        <v>0</v>
      </c>
      <c r="MM109" s="132">
        <f t="shared" si="300"/>
        <v>0</v>
      </c>
      <c r="MN109" s="132">
        <f t="shared" si="300"/>
        <v>0</v>
      </c>
      <c r="MO109" s="132">
        <f t="shared" si="300"/>
        <v>0</v>
      </c>
      <c r="MP109" s="132">
        <f t="shared" si="300"/>
        <v>0</v>
      </c>
      <c r="MQ109" s="132">
        <f t="shared" si="300"/>
        <v>0</v>
      </c>
      <c r="MR109" s="132">
        <f t="shared" si="300"/>
        <v>0</v>
      </c>
      <c r="MS109" s="132">
        <f t="shared" si="300"/>
        <v>0</v>
      </c>
      <c r="MT109" s="132">
        <f t="shared" si="300"/>
        <v>0</v>
      </c>
      <c r="MU109" s="132">
        <f t="shared" si="300"/>
        <v>0</v>
      </c>
      <c r="MV109" s="132">
        <f t="shared" si="300"/>
        <v>0</v>
      </c>
      <c r="MW109" s="132">
        <f t="shared" si="300"/>
        <v>0</v>
      </c>
      <c r="MX109" s="132">
        <f t="shared" si="300"/>
        <v>0</v>
      </c>
      <c r="MY109" s="132">
        <f t="shared" si="300"/>
        <v>0</v>
      </c>
      <c r="MZ109" s="132">
        <f t="shared" si="300"/>
        <v>0</v>
      </c>
      <c r="NA109" s="132">
        <f t="shared" si="300"/>
        <v>0</v>
      </c>
      <c r="NB109" s="132">
        <f t="shared" si="300"/>
        <v>0</v>
      </c>
      <c r="NC109" s="132">
        <f t="shared" si="300"/>
        <v>0</v>
      </c>
      <c r="ND109" s="132">
        <f t="shared" si="300"/>
        <v>0</v>
      </c>
      <c r="NE109" s="132">
        <f t="shared" si="300"/>
        <v>0</v>
      </c>
      <c r="NF109" s="132">
        <f t="shared" si="300"/>
        <v>0</v>
      </c>
      <c r="NG109" s="132">
        <f t="shared" si="300"/>
        <v>0</v>
      </c>
      <c r="NH109" s="132">
        <f t="shared" si="300"/>
        <v>0</v>
      </c>
      <c r="NI109" s="132">
        <f t="shared" si="300"/>
        <v>0</v>
      </c>
      <c r="NJ109" s="132">
        <f t="shared" si="300"/>
        <v>0</v>
      </c>
      <c r="NK109" s="132">
        <f t="shared" si="300"/>
        <v>0</v>
      </c>
      <c r="NL109" s="132">
        <f t="shared" si="300"/>
        <v>0</v>
      </c>
      <c r="NM109" s="132">
        <f t="shared" si="300"/>
        <v>0</v>
      </c>
      <c r="NN109" s="132">
        <f t="shared" si="300"/>
        <v>0</v>
      </c>
      <c r="NO109" s="132">
        <f t="shared" si="300"/>
        <v>0</v>
      </c>
      <c r="NP109" s="132">
        <f t="shared" si="300"/>
        <v>0</v>
      </c>
      <c r="NQ109" s="132">
        <f t="shared" si="300"/>
        <v>0</v>
      </c>
      <c r="NR109" s="132">
        <f t="shared" si="300"/>
        <v>0</v>
      </c>
      <c r="NS109" s="132">
        <f t="shared" si="300"/>
        <v>0</v>
      </c>
      <c r="NT109" s="132">
        <f t="shared" si="300"/>
        <v>0</v>
      </c>
      <c r="NU109" s="132">
        <f t="shared" si="300"/>
        <v>0</v>
      </c>
      <c r="NV109" s="132">
        <f t="shared" si="300"/>
        <v>0</v>
      </c>
      <c r="NW109" s="132">
        <f t="shared" si="300"/>
        <v>0</v>
      </c>
      <c r="NX109" s="132">
        <f t="shared" si="300"/>
        <v>0</v>
      </c>
      <c r="NY109" s="132">
        <f t="shared" si="300"/>
        <v>0</v>
      </c>
      <c r="NZ109" s="132">
        <f t="shared" si="300"/>
        <v>0</v>
      </c>
      <c r="OA109" s="132">
        <f t="shared" si="300"/>
        <v>0</v>
      </c>
      <c r="OB109" s="132">
        <f t="shared" si="300"/>
        <v>0</v>
      </c>
      <c r="OC109" s="132">
        <f t="shared" si="300"/>
        <v>0</v>
      </c>
      <c r="OD109" s="132">
        <f t="shared" si="300"/>
        <v>0</v>
      </c>
      <c r="OE109" s="133">
        <f t="shared" si="300"/>
        <v>0</v>
      </c>
      <c r="OF109" s="133">
        <f t="shared" si="300"/>
        <v>0</v>
      </c>
      <c r="OG109" s="133">
        <f t="shared" si="300"/>
        <v>0</v>
      </c>
      <c r="OH109" s="133">
        <f t="shared" si="300"/>
        <v>0</v>
      </c>
      <c r="OI109" s="133">
        <f t="shared" si="300"/>
        <v>0</v>
      </c>
      <c r="OJ109" s="133">
        <f t="shared" si="300"/>
        <v>0</v>
      </c>
      <c r="OK109" s="133">
        <f t="shared" si="300"/>
        <v>0</v>
      </c>
      <c r="OL109" s="133">
        <f t="shared" si="300"/>
        <v>0</v>
      </c>
      <c r="OM109" s="133">
        <f t="shared" si="300"/>
        <v>0</v>
      </c>
      <c r="ON109" s="133">
        <f t="shared" si="300"/>
        <v>0</v>
      </c>
      <c r="OO109" s="133">
        <f t="shared" si="300"/>
        <v>0</v>
      </c>
      <c r="OP109" s="133">
        <f t="shared" si="300"/>
        <v>0</v>
      </c>
      <c r="OQ109" s="133">
        <f t="shared" si="300"/>
        <v>0</v>
      </c>
      <c r="OR109" s="133">
        <f t="shared" si="300"/>
        <v>0</v>
      </c>
      <c r="OS109" s="133">
        <f t="shared" si="300"/>
        <v>0</v>
      </c>
      <c r="OT109" s="133">
        <f t="shared" si="300"/>
        <v>0</v>
      </c>
      <c r="OU109" s="133">
        <f t="shared" si="300"/>
        <v>0</v>
      </c>
      <c r="OV109" s="133">
        <f t="shared" si="300"/>
        <v>0</v>
      </c>
      <c r="OW109" s="133">
        <f t="shared" si="300"/>
        <v>0</v>
      </c>
      <c r="OX109" s="133">
        <f t="shared" si="300"/>
        <v>0</v>
      </c>
      <c r="OY109" s="133">
        <f t="shared" si="300"/>
        <v>0</v>
      </c>
      <c r="OZ109" s="133">
        <f t="shared" si="300"/>
        <v>0</v>
      </c>
      <c r="PA109" s="133">
        <f t="shared" si="300"/>
        <v>0</v>
      </c>
      <c r="PB109" s="133">
        <f t="shared" si="300"/>
        <v>0</v>
      </c>
      <c r="PC109" s="133">
        <f t="shared" si="300"/>
        <v>0</v>
      </c>
      <c r="PD109" s="133">
        <f t="shared" si="300"/>
        <v>0</v>
      </c>
      <c r="PE109" s="133">
        <f t="shared" si="300"/>
        <v>0</v>
      </c>
      <c r="PF109" s="133">
        <f t="shared" si="300"/>
        <v>0</v>
      </c>
      <c r="PG109" s="133">
        <f t="shared" si="300"/>
        <v>0</v>
      </c>
      <c r="PH109" s="133">
        <f t="shared" si="300"/>
        <v>0</v>
      </c>
      <c r="PI109" s="133">
        <f t="shared" si="300"/>
        <v>0</v>
      </c>
      <c r="PJ109" s="133">
        <f t="shared" si="300"/>
        <v>0</v>
      </c>
      <c r="PK109" s="133">
        <f t="shared" si="300"/>
        <v>0</v>
      </c>
      <c r="PL109" s="133">
        <f t="shared" si="300"/>
        <v>0</v>
      </c>
      <c r="PM109" s="133">
        <f t="shared" si="300"/>
        <v>0</v>
      </c>
      <c r="PN109" s="133">
        <f t="shared" si="300"/>
        <v>0</v>
      </c>
      <c r="PO109" s="133">
        <f t="shared" si="300"/>
        <v>0</v>
      </c>
      <c r="PP109" s="133">
        <f t="shared" si="300"/>
        <v>0</v>
      </c>
      <c r="PQ109" s="133">
        <f t="shared" si="300"/>
        <v>0</v>
      </c>
      <c r="PR109" s="133">
        <f t="shared" si="300"/>
        <v>0</v>
      </c>
      <c r="PS109" s="133">
        <f t="shared" si="300"/>
        <v>0</v>
      </c>
      <c r="PT109" s="133">
        <f t="shared" si="300"/>
        <v>0</v>
      </c>
      <c r="PU109" s="133">
        <f t="shared" si="300"/>
        <v>0</v>
      </c>
      <c r="PV109" s="133">
        <f t="shared" si="300"/>
        <v>0</v>
      </c>
      <c r="PW109" s="133">
        <f t="shared" si="300"/>
        <v>0</v>
      </c>
      <c r="PX109" s="133">
        <f t="shared" si="300"/>
        <v>0</v>
      </c>
      <c r="PY109" s="133">
        <f t="shared" si="300"/>
        <v>0</v>
      </c>
      <c r="PZ109" s="133">
        <f t="shared" si="300"/>
        <v>0</v>
      </c>
      <c r="QA109" s="133">
        <f t="shared" si="300"/>
        <v>0</v>
      </c>
      <c r="QB109" s="133">
        <f t="shared" si="300"/>
        <v>0</v>
      </c>
      <c r="QC109" s="133">
        <f t="shared" si="300"/>
        <v>0</v>
      </c>
      <c r="QD109" s="133">
        <f t="shared" si="300"/>
        <v>0</v>
      </c>
      <c r="QE109" s="133">
        <f t="shared" si="300"/>
        <v>0</v>
      </c>
      <c r="QF109" s="133">
        <f t="shared" si="300"/>
        <v>0</v>
      </c>
      <c r="QG109" s="133">
        <f t="shared" si="300"/>
        <v>0</v>
      </c>
      <c r="QH109" s="133">
        <f t="shared" si="300"/>
        <v>0</v>
      </c>
      <c r="QI109" s="133">
        <f t="shared" si="300"/>
        <v>0</v>
      </c>
    </row>
    <row r="110" ht="21.75" customHeight="1">
      <c r="A110" s="120" t="s">
        <v>80</v>
      </c>
      <c r="B110" s="126">
        <f t="shared" si="264"/>
        <v>0</v>
      </c>
      <c r="C110" s="122" t="s">
        <v>79</v>
      </c>
      <c r="D110" s="123">
        <v>1.0</v>
      </c>
      <c r="E110" s="122">
        <f>+D$100*D110</f>
        <v>0</v>
      </c>
      <c r="F110" s="134">
        <v>1.0</v>
      </c>
      <c r="G110" s="122">
        <f>+F$100*F110</f>
        <v>0</v>
      </c>
      <c r="H110" s="104"/>
      <c r="I110" s="125" t="s">
        <v>140</v>
      </c>
      <c r="J110" s="126">
        <f t="shared" si="265"/>
        <v>0</v>
      </c>
      <c r="K110" s="127" t="s">
        <v>63</v>
      </c>
      <c r="L110" s="128">
        <v>5.0</v>
      </c>
      <c r="M110" s="127">
        <f t="shared" si="291"/>
        <v>0</v>
      </c>
      <c r="N110" s="128">
        <v>5.0</v>
      </c>
      <c r="O110" s="127">
        <f t="shared" si="292"/>
        <v>0</v>
      </c>
      <c r="P110" s="9"/>
      <c r="Q110" s="125" t="s">
        <v>151</v>
      </c>
      <c r="R110" s="126">
        <f t="shared" si="266"/>
        <v>0</v>
      </c>
      <c r="S110" s="127" t="s">
        <v>63</v>
      </c>
      <c r="T110" s="128">
        <v>2.3</v>
      </c>
      <c r="U110" s="127">
        <f t="shared" si="278"/>
        <v>0</v>
      </c>
      <c r="V110" s="128">
        <v>2.3</v>
      </c>
      <c r="W110" s="127">
        <f t="shared" si="279"/>
        <v>0</v>
      </c>
      <c r="X110" s="9"/>
      <c r="Y110" s="125" t="s">
        <v>140</v>
      </c>
      <c r="Z110" s="126">
        <f t="shared" si="267"/>
        <v>0</v>
      </c>
      <c r="AA110" s="127" t="s">
        <v>63</v>
      </c>
      <c r="AB110" s="128">
        <v>10.0</v>
      </c>
      <c r="AC110" s="127">
        <f t="shared" si="294"/>
        <v>0</v>
      </c>
      <c r="AD110" s="128">
        <v>10.0</v>
      </c>
      <c r="AE110" s="127">
        <f t="shared" si="295"/>
        <v>0</v>
      </c>
      <c r="AF110" s="104"/>
      <c r="AG110" s="104"/>
      <c r="AH110" s="125" t="s">
        <v>82</v>
      </c>
      <c r="AI110" s="126">
        <f t="shared" si="268"/>
        <v>0</v>
      </c>
      <c r="AJ110" s="127" t="s">
        <v>79</v>
      </c>
      <c r="AK110" s="128">
        <v>0.15</v>
      </c>
      <c r="AL110" s="127">
        <f>+AK$100*AK110</f>
        <v>0</v>
      </c>
      <c r="AM110" s="128">
        <v>0.15</v>
      </c>
      <c r="AN110" s="127">
        <f>+AM$100*AM110</f>
        <v>0</v>
      </c>
      <c r="AO110" s="9"/>
      <c r="AP110" s="125" t="s">
        <v>165</v>
      </c>
      <c r="AQ110" s="126">
        <f t="shared" si="269"/>
        <v>0</v>
      </c>
      <c r="AR110" s="127" t="s">
        <v>79</v>
      </c>
      <c r="AS110" s="128">
        <v>1.0</v>
      </c>
      <c r="AT110" s="127">
        <f>+AS$100*AS110</f>
        <v>0</v>
      </c>
      <c r="AU110" s="128">
        <v>1.0</v>
      </c>
      <c r="AV110" s="127">
        <f>+AU$100*AU110</f>
        <v>0</v>
      </c>
      <c r="AW110" s="9"/>
      <c r="AX110" s="125" t="s">
        <v>140</v>
      </c>
      <c r="AY110" s="126">
        <f t="shared" si="270"/>
        <v>0</v>
      </c>
      <c r="AZ110" s="127" t="s">
        <v>63</v>
      </c>
      <c r="BA110" s="128">
        <v>10.0</v>
      </c>
      <c r="BB110" s="127">
        <f t="shared" si="298"/>
        <v>0</v>
      </c>
      <c r="BC110" s="131">
        <v>10.0</v>
      </c>
      <c r="BD110" s="127">
        <f t="shared" si="299"/>
        <v>0</v>
      </c>
      <c r="BF110" s="69"/>
      <c r="BH110" s="131">
        <f t="shared" si="271"/>
        <v>0</v>
      </c>
      <c r="BI110" s="132">
        <f t="shared" si="272"/>
        <v>0</v>
      </c>
      <c r="BJ110" s="132">
        <f t="shared" ref="BJ110:QI110" si="301">+IF($A110=BJ$11,($E110+$G110))+IF($I110=BJ$11,($M110+$O110))+IF($Q110=BJ$11,($U110+$W110))+IF($Y110=BJ$11,($AC110+$AE110))+IF($AH110=BJ$11,($AL110+$AN110))+IF($AP110=BJ$11,($AT110+$AV110))+IF($AX110=BJ$11,($BB110+$BD110))</f>
        <v>0</v>
      </c>
      <c r="BK110" s="132">
        <f t="shared" si="301"/>
        <v>0</v>
      </c>
      <c r="BL110" s="132">
        <f t="shared" si="301"/>
        <v>0</v>
      </c>
      <c r="BM110" s="132">
        <f t="shared" si="301"/>
        <v>0</v>
      </c>
      <c r="BN110" s="132">
        <f t="shared" si="301"/>
        <v>0</v>
      </c>
      <c r="BO110" s="132">
        <f t="shared" si="301"/>
        <v>0</v>
      </c>
      <c r="BP110" s="132">
        <f t="shared" si="301"/>
        <v>0</v>
      </c>
      <c r="BQ110" s="132">
        <f t="shared" si="301"/>
        <v>0</v>
      </c>
      <c r="BR110" s="132">
        <f t="shared" si="301"/>
        <v>0</v>
      </c>
      <c r="BS110" s="132">
        <f t="shared" si="301"/>
        <v>0</v>
      </c>
      <c r="BT110" s="132">
        <f t="shared" si="301"/>
        <v>0</v>
      </c>
      <c r="BU110" s="132">
        <f t="shared" si="301"/>
        <v>0</v>
      </c>
      <c r="BV110" s="132">
        <f t="shared" si="301"/>
        <v>0</v>
      </c>
      <c r="BW110" s="132">
        <f t="shared" si="301"/>
        <v>0</v>
      </c>
      <c r="BX110" s="132">
        <f t="shared" si="301"/>
        <v>0</v>
      </c>
      <c r="BY110" s="132">
        <f t="shared" si="301"/>
        <v>0</v>
      </c>
      <c r="BZ110" s="132">
        <f t="shared" si="301"/>
        <v>0</v>
      </c>
      <c r="CA110" s="132">
        <f t="shared" si="301"/>
        <v>0</v>
      </c>
      <c r="CB110" s="132">
        <f t="shared" si="301"/>
        <v>0</v>
      </c>
      <c r="CC110" s="132">
        <f t="shared" si="301"/>
        <v>0</v>
      </c>
      <c r="CD110" s="132">
        <f t="shared" si="301"/>
        <v>0</v>
      </c>
      <c r="CE110" s="132">
        <f t="shared" si="301"/>
        <v>0</v>
      </c>
      <c r="CF110" s="132">
        <f t="shared" si="301"/>
        <v>0</v>
      </c>
      <c r="CG110" s="132">
        <f t="shared" si="301"/>
        <v>0</v>
      </c>
      <c r="CH110" s="132">
        <f t="shared" si="301"/>
        <v>0</v>
      </c>
      <c r="CI110" s="132">
        <f t="shared" si="301"/>
        <v>0</v>
      </c>
      <c r="CJ110" s="132">
        <f t="shared" si="301"/>
        <v>0</v>
      </c>
      <c r="CK110" s="132">
        <f t="shared" si="301"/>
        <v>0</v>
      </c>
      <c r="CL110" s="132">
        <f t="shared" si="301"/>
        <v>0</v>
      </c>
      <c r="CM110" s="132">
        <f t="shared" si="301"/>
        <v>0</v>
      </c>
      <c r="CN110" s="132">
        <f t="shared" si="301"/>
        <v>0</v>
      </c>
      <c r="CO110" s="132">
        <f t="shared" si="301"/>
        <v>0</v>
      </c>
      <c r="CP110" s="132">
        <f t="shared" si="301"/>
        <v>0</v>
      </c>
      <c r="CQ110" s="132">
        <f t="shared" si="301"/>
        <v>0</v>
      </c>
      <c r="CR110" s="132">
        <f t="shared" si="301"/>
        <v>0</v>
      </c>
      <c r="CS110" s="132">
        <f t="shared" si="301"/>
        <v>0</v>
      </c>
      <c r="CT110" s="132">
        <f t="shared" si="301"/>
        <v>0</v>
      </c>
      <c r="CU110" s="132">
        <f t="shared" si="301"/>
        <v>0</v>
      </c>
      <c r="CV110" s="132">
        <f t="shared" si="301"/>
        <v>0</v>
      </c>
      <c r="CW110" s="132">
        <f t="shared" si="301"/>
        <v>0</v>
      </c>
      <c r="CX110" s="132">
        <f t="shared" si="301"/>
        <v>0</v>
      </c>
      <c r="CY110" s="132">
        <f t="shared" si="301"/>
        <v>0</v>
      </c>
      <c r="CZ110" s="132">
        <f t="shared" si="301"/>
        <v>0</v>
      </c>
      <c r="DA110" s="132">
        <f t="shared" si="301"/>
        <v>0</v>
      </c>
      <c r="DB110" s="132">
        <f t="shared" si="301"/>
        <v>0</v>
      </c>
      <c r="DC110" s="132">
        <f t="shared" si="301"/>
        <v>0</v>
      </c>
      <c r="DD110" s="132">
        <f t="shared" si="301"/>
        <v>0</v>
      </c>
      <c r="DE110" s="132">
        <f t="shared" si="301"/>
        <v>0</v>
      </c>
      <c r="DF110" s="132">
        <f t="shared" si="301"/>
        <v>0</v>
      </c>
      <c r="DG110" s="132">
        <f t="shared" si="301"/>
        <v>0</v>
      </c>
      <c r="DH110" s="132">
        <f t="shared" si="301"/>
        <v>0</v>
      </c>
      <c r="DI110" s="132">
        <f t="shared" si="301"/>
        <v>0</v>
      </c>
      <c r="DJ110" s="132">
        <f t="shared" si="301"/>
        <v>0</v>
      </c>
      <c r="DK110" s="132">
        <f t="shared" si="301"/>
        <v>0</v>
      </c>
      <c r="DL110" s="132">
        <f t="shared" si="301"/>
        <v>0</v>
      </c>
      <c r="DM110" s="132">
        <f t="shared" si="301"/>
        <v>0</v>
      </c>
      <c r="DN110" s="132">
        <f t="shared" si="301"/>
        <v>0</v>
      </c>
      <c r="DO110" s="132">
        <f t="shared" si="301"/>
        <v>0</v>
      </c>
      <c r="DP110" s="132">
        <f t="shared" si="301"/>
        <v>0</v>
      </c>
      <c r="DQ110" s="132">
        <f t="shared" si="301"/>
        <v>0</v>
      </c>
      <c r="DR110" s="132">
        <f t="shared" si="301"/>
        <v>0</v>
      </c>
      <c r="DS110" s="132">
        <f t="shared" si="301"/>
        <v>0</v>
      </c>
      <c r="DT110" s="132">
        <f t="shared" si="301"/>
        <v>0</v>
      </c>
      <c r="DU110" s="132">
        <f t="shared" si="301"/>
        <v>0</v>
      </c>
      <c r="DV110" s="132">
        <f t="shared" si="301"/>
        <v>0</v>
      </c>
      <c r="DW110" s="132">
        <f t="shared" si="301"/>
        <v>0</v>
      </c>
      <c r="DX110" s="132">
        <f t="shared" si="301"/>
        <v>0</v>
      </c>
      <c r="DY110" s="132">
        <f t="shared" si="301"/>
        <v>0</v>
      </c>
      <c r="DZ110" s="132">
        <f t="shared" si="301"/>
        <v>0</v>
      </c>
      <c r="EA110" s="132">
        <f t="shared" si="301"/>
        <v>0</v>
      </c>
      <c r="EB110" s="132">
        <f t="shared" si="301"/>
        <v>0</v>
      </c>
      <c r="EC110" s="132">
        <f t="shared" si="301"/>
        <v>0</v>
      </c>
      <c r="ED110" s="132">
        <f t="shared" si="301"/>
        <v>0</v>
      </c>
      <c r="EE110" s="132">
        <f t="shared" si="301"/>
        <v>0</v>
      </c>
      <c r="EF110" s="132">
        <f t="shared" si="301"/>
        <v>0</v>
      </c>
      <c r="EG110" s="132">
        <f t="shared" si="301"/>
        <v>0</v>
      </c>
      <c r="EH110" s="132">
        <f t="shared" si="301"/>
        <v>0</v>
      </c>
      <c r="EI110" s="132">
        <f t="shared" si="301"/>
        <v>0</v>
      </c>
      <c r="EJ110" s="132">
        <f t="shared" si="301"/>
        <v>0</v>
      </c>
      <c r="EK110" s="132">
        <f t="shared" si="301"/>
        <v>0</v>
      </c>
      <c r="EL110" s="132">
        <f t="shared" si="301"/>
        <v>0</v>
      </c>
      <c r="EM110" s="132">
        <f t="shared" si="301"/>
        <v>0</v>
      </c>
      <c r="EN110" s="132">
        <f t="shared" si="301"/>
        <v>0</v>
      </c>
      <c r="EO110" s="132">
        <f t="shared" si="301"/>
        <v>0</v>
      </c>
      <c r="EP110" s="132">
        <f t="shared" si="301"/>
        <v>0</v>
      </c>
      <c r="EQ110" s="132">
        <f t="shared" si="301"/>
        <v>0</v>
      </c>
      <c r="ER110" s="132">
        <f t="shared" si="301"/>
        <v>0</v>
      </c>
      <c r="ES110" s="132">
        <f t="shared" si="301"/>
        <v>0</v>
      </c>
      <c r="ET110" s="132">
        <f t="shared" si="301"/>
        <v>0</v>
      </c>
      <c r="EU110" s="132">
        <f t="shared" si="301"/>
        <v>0</v>
      </c>
      <c r="EV110" s="132">
        <f t="shared" si="301"/>
        <v>0</v>
      </c>
      <c r="EW110" s="132">
        <f t="shared" si="301"/>
        <v>0</v>
      </c>
      <c r="EX110" s="132">
        <f t="shared" si="301"/>
        <v>0</v>
      </c>
      <c r="EY110" s="132">
        <f t="shared" si="301"/>
        <v>0</v>
      </c>
      <c r="EZ110" s="132">
        <f t="shared" si="301"/>
        <v>0</v>
      </c>
      <c r="FA110" s="132">
        <f t="shared" si="301"/>
        <v>0</v>
      </c>
      <c r="FB110" s="132">
        <f t="shared" si="301"/>
        <v>0</v>
      </c>
      <c r="FC110" s="132">
        <f t="shared" si="301"/>
        <v>0</v>
      </c>
      <c r="FD110" s="132">
        <f t="shared" si="301"/>
        <v>0</v>
      </c>
      <c r="FE110" s="132">
        <f t="shared" si="301"/>
        <v>0</v>
      </c>
      <c r="FF110" s="132">
        <f t="shared" si="301"/>
        <v>0</v>
      </c>
      <c r="FG110" s="132">
        <f t="shared" si="301"/>
        <v>0</v>
      </c>
      <c r="FH110" s="132">
        <f t="shared" si="301"/>
        <v>0</v>
      </c>
      <c r="FI110" s="132">
        <f t="shared" si="301"/>
        <v>0</v>
      </c>
      <c r="FJ110" s="132">
        <f t="shared" si="301"/>
        <v>0</v>
      </c>
      <c r="FK110" s="132">
        <f t="shared" si="301"/>
        <v>0</v>
      </c>
      <c r="FL110" s="132">
        <f t="shared" si="301"/>
        <v>0</v>
      </c>
      <c r="FM110" s="132">
        <f t="shared" si="301"/>
        <v>0</v>
      </c>
      <c r="FN110" s="132">
        <f t="shared" si="301"/>
        <v>0</v>
      </c>
      <c r="FO110" s="132">
        <f t="shared" si="301"/>
        <v>0</v>
      </c>
      <c r="FP110" s="132">
        <f t="shared" si="301"/>
        <v>0</v>
      </c>
      <c r="FQ110" s="132">
        <f t="shared" si="301"/>
        <v>0</v>
      </c>
      <c r="FR110" s="132">
        <f t="shared" si="301"/>
        <v>0</v>
      </c>
      <c r="FS110" s="132">
        <f t="shared" si="301"/>
        <v>0</v>
      </c>
      <c r="FT110" s="132">
        <f t="shared" si="301"/>
        <v>0</v>
      </c>
      <c r="FU110" s="132">
        <f t="shared" si="301"/>
        <v>0</v>
      </c>
      <c r="FV110" s="132">
        <f t="shared" si="301"/>
        <v>0</v>
      </c>
      <c r="FW110" s="132">
        <f t="shared" si="301"/>
        <v>0</v>
      </c>
      <c r="FX110" s="132">
        <f t="shared" si="301"/>
        <v>0</v>
      </c>
      <c r="FY110" s="132">
        <f t="shared" si="301"/>
        <v>0</v>
      </c>
      <c r="FZ110" s="132">
        <f t="shared" si="301"/>
        <v>0</v>
      </c>
      <c r="GA110" s="132">
        <f t="shared" si="301"/>
        <v>0</v>
      </c>
      <c r="GB110" s="132">
        <f t="shared" si="301"/>
        <v>0</v>
      </c>
      <c r="GC110" s="132">
        <f t="shared" si="301"/>
        <v>0</v>
      </c>
      <c r="GD110" s="132">
        <f t="shared" si="301"/>
        <v>0</v>
      </c>
      <c r="GE110" s="132">
        <f t="shared" si="301"/>
        <v>0</v>
      </c>
      <c r="GF110" s="132">
        <f t="shared" si="301"/>
        <v>0</v>
      </c>
      <c r="GG110" s="132">
        <f t="shared" si="301"/>
        <v>0</v>
      </c>
      <c r="GH110" s="132">
        <f t="shared" si="301"/>
        <v>0</v>
      </c>
      <c r="GI110" s="132">
        <f t="shared" si="301"/>
        <v>0</v>
      </c>
      <c r="GJ110" s="132">
        <f t="shared" si="301"/>
        <v>0</v>
      </c>
      <c r="GK110" s="132">
        <f t="shared" si="301"/>
        <v>0</v>
      </c>
      <c r="GL110" s="132">
        <f t="shared" si="301"/>
        <v>0</v>
      </c>
      <c r="GM110" s="132">
        <f t="shared" si="301"/>
        <v>0</v>
      </c>
      <c r="GN110" s="132">
        <f t="shared" si="301"/>
        <v>0</v>
      </c>
      <c r="GO110" s="132">
        <f t="shared" si="301"/>
        <v>0</v>
      </c>
      <c r="GP110" s="132">
        <f t="shared" si="301"/>
        <v>0</v>
      </c>
      <c r="GQ110" s="132">
        <f t="shared" si="301"/>
        <v>0</v>
      </c>
      <c r="GR110" s="132">
        <f t="shared" si="301"/>
        <v>0</v>
      </c>
      <c r="GS110" s="132">
        <f t="shared" si="301"/>
        <v>0</v>
      </c>
      <c r="GT110" s="132">
        <f t="shared" si="301"/>
        <v>0</v>
      </c>
      <c r="GU110" s="132">
        <f t="shared" si="301"/>
        <v>0</v>
      </c>
      <c r="GV110" s="132">
        <f t="shared" si="301"/>
        <v>0</v>
      </c>
      <c r="GW110" s="132">
        <f t="shared" si="301"/>
        <v>0</v>
      </c>
      <c r="GX110" s="132">
        <f t="shared" si="301"/>
        <v>0</v>
      </c>
      <c r="GY110" s="132">
        <f t="shared" si="301"/>
        <v>0</v>
      </c>
      <c r="GZ110" s="132">
        <f t="shared" si="301"/>
        <v>0</v>
      </c>
      <c r="HA110" s="132">
        <f t="shared" si="301"/>
        <v>0</v>
      </c>
      <c r="HB110" s="132">
        <f t="shared" si="301"/>
        <v>0</v>
      </c>
      <c r="HC110" s="132">
        <f t="shared" si="301"/>
        <v>0</v>
      </c>
      <c r="HD110" s="132">
        <f t="shared" si="301"/>
        <v>0</v>
      </c>
      <c r="HE110" s="132">
        <f t="shared" si="301"/>
        <v>0</v>
      </c>
      <c r="HF110" s="132">
        <f t="shared" si="301"/>
        <v>0</v>
      </c>
      <c r="HG110" s="132">
        <f t="shared" si="301"/>
        <v>0</v>
      </c>
      <c r="HH110" s="132">
        <f t="shared" si="301"/>
        <v>0</v>
      </c>
      <c r="HI110" s="132">
        <f t="shared" si="301"/>
        <v>0</v>
      </c>
      <c r="HJ110" s="132">
        <f t="shared" si="301"/>
        <v>0</v>
      </c>
      <c r="HK110" s="132">
        <f t="shared" si="301"/>
        <v>0</v>
      </c>
      <c r="HL110" s="132">
        <f t="shared" si="301"/>
        <v>0</v>
      </c>
      <c r="HM110" s="132">
        <f t="shared" si="301"/>
        <v>0</v>
      </c>
      <c r="HN110" s="132">
        <f t="shared" si="301"/>
        <v>0</v>
      </c>
      <c r="HO110" s="132">
        <f t="shared" si="301"/>
        <v>0</v>
      </c>
      <c r="HP110" s="132">
        <f t="shared" si="301"/>
        <v>0</v>
      </c>
      <c r="HQ110" s="132">
        <f t="shared" si="301"/>
        <v>0</v>
      </c>
      <c r="HR110" s="132">
        <f t="shared" si="301"/>
        <v>0</v>
      </c>
      <c r="HS110" s="132">
        <f t="shared" si="301"/>
        <v>0</v>
      </c>
      <c r="HT110" s="132">
        <f t="shared" si="301"/>
        <v>0</v>
      </c>
      <c r="HU110" s="132">
        <f t="shared" si="301"/>
        <v>0</v>
      </c>
      <c r="HV110" s="132">
        <f t="shared" si="301"/>
        <v>0</v>
      </c>
      <c r="HW110" s="132">
        <f t="shared" si="301"/>
        <v>0</v>
      </c>
      <c r="HX110" s="132">
        <f t="shared" si="301"/>
        <v>0</v>
      </c>
      <c r="HY110" s="132">
        <f t="shared" si="301"/>
        <v>0</v>
      </c>
      <c r="HZ110" s="132">
        <f t="shared" si="301"/>
        <v>0</v>
      </c>
      <c r="IA110" s="132">
        <f t="shared" si="301"/>
        <v>0</v>
      </c>
      <c r="IB110" s="132">
        <f t="shared" si="301"/>
        <v>0</v>
      </c>
      <c r="IC110" s="132">
        <f t="shared" si="301"/>
        <v>0</v>
      </c>
      <c r="ID110" s="132">
        <f t="shared" si="301"/>
        <v>0</v>
      </c>
      <c r="IE110" s="132">
        <f t="shared" si="301"/>
        <v>0</v>
      </c>
      <c r="IF110" s="132">
        <f t="shared" si="301"/>
        <v>0</v>
      </c>
      <c r="IG110" s="132">
        <f t="shared" si="301"/>
        <v>0</v>
      </c>
      <c r="IH110" s="132">
        <f t="shared" si="301"/>
        <v>0</v>
      </c>
      <c r="II110" s="132">
        <f t="shared" si="301"/>
        <v>0</v>
      </c>
      <c r="IJ110" s="132">
        <f t="shared" si="301"/>
        <v>0</v>
      </c>
      <c r="IK110" s="132">
        <f t="shared" si="301"/>
        <v>0</v>
      </c>
      <c r="IL110" s="132">
        <f t="shared" si="301"/>
        <v>0</v>
      </c>
      <c r="IM110" s="132">
        <f t="shared" si="301"/>
        <v>0</v>
      </c>
      <c r="IN110" s="132">
        <f t="shared" si="301"/>
        <v>0</v>
      </c>
      <c r="IO110" s="132">
        <f t="shared" si="301"/>
        <v>0</v>
      </c>
      <c r="IP110" s="132">
        <f t="shared" si="301"/>
        <v>0</v>
      </c>
      <c r="IQ110" s="132">
        <f t="shared" si="301"/>
        <v>0</v>
      </c>
      <c r="IR110" s="132">
        <f t="shared" si="301"/>
        <v>0</v>
      </c>
      <c r="IS110" s="132">
        <f t="shared" si="301"/>
        <v>0</v>
      </c>
      <c r="IT110" s="132">
        <f t="shared" si="301"/>
        <v>0</v>
      </c>
      <c r="IU110" s="132">
        <f t="shared" si="301"/>
        <v>0</v>
      </c>
      <c r="IV110" s="132">
        <f t="shared" si="301"/>
        <v>0</v>
      </c>
      <c r="IW110" s="132">
        <f t="shared" si="301"/>
        <v>0</v>
      </c>
      <c r="IX110" s="132">
        <f t="shared" si="301"/>
        <v>0</v>
      </c>
      <c r="IY110" s="132">
        <f t="shared" si="301"/>
        <v>0</v>
      </c>
      <c r="IZ110" s="132">
        <f t="shared" si="301"/>
        <v>0</v>
      </c>
      <c r="JA110" s="132">
        <f t="shared" si="301"/>
        <v>0</v>
      </c>
      <c r="JB110" s="132">
        <f t="shared" si="301"/>
        <v>0</v>
      </c>
      <c r="JC110" s="132">
        <f t="shared" si="301"/>
        <v>0</v>
      </c>
      <c r="JD110" s="132">
        <f t="shared" si="301"/>
        <v>0</v>
      </c>
      <c r="JE110" s="132">
        <f t="shared" si="301"/>
        <v>0</v>
      </c>
      <c r="JF110" s="132">
        <f t="shared" si="301"/>
        <v>0</v>
      </c>
      <c r="JG110" s="132">
        <f t="shared" si="301"/>
        <v>0</v>
      </c>
      <c r="JH110" s="132">
        <f t="shared" si="301"/>
        <v>0</v>
      </c>
      <c r="JI110" s="132">
        <f t="shared" si="301"/>
        <v>0</v>
      </c>
      <c r="JJ110" s="132">
        <f t="shared" si="301"/>
        <v>0</v>
      </c>
      <c r="JK110" s="132">
        <f t="shared" si="301"/>
        <v>0</v>
      </c>
      <c r="JL110" s="132">
        <f t="shared" si="301"/>
        <v>0</v>
      </c>
      <c r="JM110" s="132">
        <f t="shared" si="301"/>
        <v>0</v>
      </c>
      <c r="JN110" s="132">
        <f t="shared" si="301"/>
        <v>0</v>
      </c>
      <c r="JO110" s="132">
        <f t="shared" si="301"/>
        <v>0</v>
      </c>
      <c r="JP110" s="132">
        <f t="shared" si="301"/>
        <v>0</v>
      </c>
      <c r="JQ110" s="132">
        <f t="shared" si="301"/>
        <v>0</v>
      </c>
      <c r="JR110" s="132">
        <f t="shared" si="301"/>
        <v>0</v>
      </c>
      <c r="JS110" s="132">
        <f t="shared" si="301"/>
        <v>0</v>
      </c>
      <c r="JT110" s="132">
        <f t="shared" si="301"/>
        <v>0</v>
      </c>
      <c r="JU110" s="132">
        <f t="shared" si="301"/>
        <v>0</v>
      </c>
      <c r="JV110" s="132">
        <f t="shared" si="301"/>
        <v>0</v>
      </c>
      <c r="JW110" s="132">
        <f t="shared" si="301"/>
        <v>0</v>
      </c>
      <c r="JX110" s="132">
        <f t="shared" si="301"/>
        <v>0</v>
      </c>
      <c r="JY110" s="132">
        <f t="shared" si="301"/>
        <v>0</v>
      </c>
      <c r="JZ110" s="132">
        <f t="shared" si="301"/>
        <v>0</v>
      </c>
      <c r="KA110" s="132">
        <f t="shared" si="301"/>
        <v>0</v>
      </c>
      <c r="KB110" s="132">
        <f t="shared" si="301"/>
        <v>0</v>
      </c>
      <c r="KC110" s="132">
        <f t="shared" si="301"/>
        <v>0</v>
      </c>
      <c r="KD110" s="132">
        <f t="shared" si="301"/>
        <v>0</v>
      </c>
      <c r="KE110" s="132">
        <f t="shared" si="301"/>
        <v>0</v>
      </c>
      <c r="KF110" s="132">
        <f t="shared" si="301"/>
        <v>0</v>
      </c>
      <c r="KG110" s="132">
        <f t="shared" si="301"/>
        <v>0</v>
      </c>
      <c r="KH110" s="132">
        <f t="shared" si="301"/>
        <v>0</v>
      </c>
      <c r="KI110" s="132">
        <f t="shared" si="301"/>
        <v>0</v>
      </c>
      <c r="KJ110" s="132">
        <f t="shared" si="301"/>
        <v>0</v>
      </c>
      <c r="KK110" s="132">
        <f t="shared" si="301"/>
        <v>0</v>
      </c>
      <c r="KL110" s="132">
        <f t="shared" si="301"/>
        <v>0</v>
      </c>
      <c r="KM110" s="132">
        <f t="shared" si="301"/>
        <v>0</v>
      </c>
      <c r="KN110" s="132">
        <f t="shared" si="301"/>
        <v>0</v>
      </c>
      <c r="KO110" s="132">
        <f t="shared" si="301"/>
        <v>0</v>
      </c>
      <c r="KP110" s="132">
        <f t="shared" si="301"/>
        <v>0</v>
      </c>
      <c r="KQ110" s="132">
        <f t="shared" si="301"/>
        <v>0</v>
      </c>
      <c r="KR110" s="132">
        <f t="shared" si="301"/>
        <v>0</v>
      </c>
      <c r="KS110" s="132">
        <f t="shared" si="301"/>
        <v>0</v>
      </c>
      <c r="KT110" s="132">
        <f t="shared" si="301"/>
        <v>0</v>
      </c>
      <c r="KU110" s="132">
        <f t="shared" si="301"/>
        <v>0</v>
      </c>
      <c r="KV110" s="132">
        <f t="shared" si="301"/>
        <v>0</v>
      </c>
      <c r="KW110" s="132">
        <f t="shared" si="301"/>
        <v>0</v>
      </c>
      <c r="KX110" s="132">
        <f t="shared" si="301"/>
        <v>0</v>
      </c>
      <c r="KY110" s="132">
        <f t="shared" si="301"/>
        <v>0</v>
      </c>
      <c r="KZ110" s="132">
        <f t="shared" si="301"/>
        <v>0</v>
      </c>
      <c r="LA110" s="132">
        <f t="shared" si="301"/>
        <v>0</v>
      </c>
      <c r="LB110" s="132">
        <f t="shared" si="301"/>
        <v>0</v>
      </c>
      <c r="LC110" s="132">
        <f t="shared" si="301"/>
        <v>0</v>
      </c>
      <c r="LD110" s="132">
        <f t="shared" si="301"/>
        <v>0</v>
      </c>
      <c r="LE110" s="132">
        <f t="shared" si="301"/>
        <v>0</v>
      </c>
      <c r="LF110" s="132">
        <f t="shared" si="301"/>
        <v>0</v>
      </c>
      <c r="LG110" s="132">
        <f t="shared" si="301"/>
        <v>0</v>
      </c>
      <c r="LH110" s="132">
        <f t="shared" si="301"/>
        <v>0</v>
      </c>
      <c r="LI110" s="132">
        <f t="shared" si="301"/>
        <v>0</v>
      </c>
      <c r="LJ110" s="132">
        <f t="shared" si="301"/>
        <v>0</v>
      </c>
      <c r="LK110" s="132">
        <f t="shared" si="301"/>
        <v>0</v>
      </c>
      <c r="LL110" s="132">
        <f t="shared" si="301"/>
        <v>0</v>
      </c>
      <c r="LM110" s="132">
        <f t="shared" si="301"/>
        <v>0</v>
      </c>
      <c r="LN110" s="132">
        <f t="shared" si="301"/>
        <v>0</v>
      </c>
      <c r="LO110" s="132">
        <f t="shared" si="301"/>
        <v>0</v>
      </c>
      <c r="LP110" s="132">
        <f t="shared" si="301"/>
        <v>0</v>
      </c>
      <c r="LQ110" s="132">
        <f t="shared" si="301"/>
        <v>0</v>
      </c>
      <c r="LR110" s="132">
        <f t="shared" si="301"/>
        <v>0</v>
      </c>
      <c r="LS110" s="132">
        <f t="shared" si="301"/>
        <v>0</v>
      </c>
      <c r="LT110" s="132">
        <f t="shared" si="301"/>
        <v>0</v>
      </c>
      <c r="LU110" s="132">
        <f t="shared" si="301"/>
        <v>0</v>
      </c>
      <c r="LV110" s="132">
        <f t="shared" si="301"/>
        <v>0</v>
      </c>
      <c r="LW110" s="132">
        <f t="shared" si="301"/>
        <v>0</v>
      </c>
      <c r="LX110" s="132">
        <f t="shared" si="301"/>
        <v>0</v>
      </c>
      <c r="LY110" s="132">
        <f t="shared" si="301"/>
        <v>0</v>
      </c>
      <c r="LZ110" s="132">
        <f t="shared" si="301"/>
        <v>0</v>
      </c>
      <c r="MA110" s="132">
        <f t="shared" si="301"/>
        <v>0</v>
      </c>
      <c r="MB110" s="132">
        <f t="shared" si="301"/>
        <v>0</v>
      </c>
      <c r="MC110" s="132">
        <f t="shared" si="301"/>
        <v>0</v>
      </c>
      <c r="MD110" s="132">
        <f t="shared" si="301"/>
        <v>0</v>
      </c>
      <c r="ME110" s="132">
        <f t="shared" si="301"/>
        <v>0</v>
      </c>
      <c r="MF110" s="132">
        <f t="shared" si="301"/>
        <v>0</v>
      </c>
      <c r="MG110" s="132">
        <f t="shared" si="301"/>
        <v>0</v>
      </c>
      <c r="MH110" s="132">
        <f t="shared" si="301"/>
        <v>0</v>
      </c>
      <c r="MI110" s="132">
        <f t="shared" si="301"/>
        <v>0</v>
      </c>
      <c r="MJ110" s="132">
        <f t="shared" si="301"/>
        <v>0</v>
      </c>
      <c r="MK110" s="132">
        <f t="shared" si="301"/>
        <v>0</v>
      </c>
      <c r="ML110" s="132">
        <f t="shared" si="301"/>
        <v>0</v>
      </c>
      <c r="MM110" s="132">
        <f t="shared" si="301"/>
        <v>0</v>
      </c>
      <c r="MN110" s="132">
        <f t="shared" si="301"/>
        <v>0</v>
      </c>
      <c r="MO110" s="132">
        <f t="shared" si="301"/>
        <v>0</v>
      </c>
      <c r="MP110" s="132">
        <f t="shared" si="301"/>
        <v>0</v>
      </c>
      <c r="MQ110" s="132">
        <f t="shared" si="301"/>
        <v>0</v>
      </c>
      <c r="MR110" s="132">
        <f t="shared" si="301"/>
        <v>0</v>
      </c>
      <c r="MS110" s="132">
        <f t="shared" si="301"/>
        <v>0</v>
      </c>
      <c r="MT110" s="132">
        <f t="shared" si="301"/>
        <v>0</v>
      </c>
      <c r="MU110" s="132">
        <f t="shared" si="301"/>
        <v>0</v>
      </c>
      <c r="MV110" s="132">
        <f t="shared" si="301"/>
        <v>0</v>
      </c>
      <c r="MW110" s="132">
        <f t="shared" si="301"/>
        <v>0</v>
      </c>
      <c r="MX110" s="132">
        <f t="shared" si="301"/>
        <v>0</v>
      </c>
      <c r="MY110" s="132">
        <f t="shared" si="301"/>
        <v>0</v>
      </c>
      <c r="MZ110" s="132">
        <f t="shared" si="301"/>
        <v>0</v>
      </c>
      <c r="NA110" s="132">
        <f t="shared" si="301"/>
        <v>0</v>
      </c>
      <c r="NB110" s="132">
        <f t="shared" si="301"/>
        <v>0</v>
      </c>
      <c r="NC110" s="132">
        <f t="shared" si="301"/>
        <v>0</v>
      </c>
      <c r="ND110" s="132">
        <f t="shared" si="301"/>
        <v>0</v>
      </c>
      <c r="NE110" s="132">
        <f t="shared" si="301"/>
        <v>0</v>
      </c>
      <c r="NF110" s="132">
        <f t="shared" si="301"/>
        <v>0</v>
      </c>
      <c r="NG110" s="132">
        <f t="shared" si="301"/>
        <v>0</v>
      </c>
      <c r="NH110" s="132">
        <f t="shared" si="301"/>
        <v>0</v>
      </c>
      <c r="NI110" s="132">
        <f t="shared" si="301"/>
        <v>0</v>
      </c>
      <c r="NJ110" s="132">
        <f t="shared" si="301"/>
        <v>0</v>
      </c>
      <c r="NK110" s="132">
        <f t="shared" si="301"/>
        <v>0</v>
      </c>
      <c r="NL110" s="132">
        <f t="shared" si="301"/>
        <v>0</v>
      </c>
      <c r="NM110" s="132">
        <f t="shared" si="301"/>
        <v>0</v>
      </c>
      <c r="NN110" s="132">
        <f t="shared" si="301"/>
        <v>0</v>
      </c>
      <c r="NO110" s="132">
        <f t="shared" si="301"/>
        <v>0</v>
      </c>
      <c r="NP110" s="132">
        <f t="shared" si="301"/>
        <v>0</v>
      </c>
      <c r="NQ110" s="132">
        <f t="shared" si="301"/>
        <v>0</v>
      </c>
      <c r="NR110" s="132">
        <f t="shared" si="301"/>
        <v>0</v>
      </c>
      <c r="NS110" s="132">
        <f t="shared" si="301"/>
        <v>0</v>
      </c>
      <c r="NT110" s="132">
        <f t="shared" si="301"/>
        <v>0</v>
      </c>
      <c r="NU110" s="132">
        <f t="shared" si="301"/>
        <v>0</v>
      </c>
      <c r="NV110" s="132">
        <f t="shared" si="301"/>
        <v>0</v>
      </c>
      <c r="NW110" s="132">
        <f t="shared" si="301"/>
        <v>0</v>
      </c>
      <c r="NX110" s="132">
        <f t="shared" si="301"/>
        <v>0</v>
      </c>
      <c r="NY110" s="132">
        <f t="shared" si="301"/>
        <v>0</v>
      </c>
      <c r="NZ110" s="132">
        <f t="shared" si="301"/>
        <v>0</v>
      </c>
      <c r="OA110" s="132">
        <f t="shared" si="301"/>
        <v>0</v>
      </c>
      <c r="OB110" s="132">
        <f t="shared" si="301"/>
        <v>0</v>
      </c>
      <c r="OC110" s="132">
        <f t="shared" si="301"/>
        <v>0</v>
      </c>
      <c r="OD110" s="132">
        <f t="shared" si="301"/>
        <v>0</v>
      </c>
      <c r="OE110" s="133">
        <f t="shared" si="301"/>
        <v>0</v>
      </c>
      <c r="OF110" s="133">
        <f t="shared" si="301"/>
        <v>0</v>
      </c>
      <c r="OG110" s="133">
        <f t="shared" si="301"/>
        <v>0</v>
      </c>
      <c r="OH110" s="133">
        <f t="shared" si="301"/>
        <v>0</v>
      </c>
      <c r="OI110" s="133">
        <f t="shared" si="301"/>
        <v>0</v>
      </c>
      <c r="OJ110" s="133">
        <f t="shared" si="301"/>
        <v>0</v>
      </c>
      <c r="OK110" s="133">
        <f t="shared" si="301"/>
        <v>0</v>
      </c>
      <c r="OL110" s="133">
        <f t="shared" si="301"/>
        <v>0</v>
      </c>
      <c r="OM110" s="133">
        <f t="shared" si="301"/>
        <v>0</v>
      </c>
      <c r="ON110" s="133">
        <f t="shared" si="301"/>
        <v>0</v>
      </c>
      <c r="OO110" s="133">
        <f t="shared" si="301"/>
        <v>0</v>
      </c>
      <c r="OP110" s="133">
        <f t="shared" si="301"/>
        <v>0</v>
      </c>
      <c r="OQ110" s="133">
        <f t="shared" si="301"/>
        <v>0</v>
      </c>
      <c r="OR110" s="133">
        <f t="shared" si="301"/>
        <v>0</v>
      </c>
      <c r="OS110" s="133">
        <f t="shared" si="301"/>
        <v>0</v>
      </c>
      <c r="OT110" s="133">
        <f t="shared" si="301"/>
        <v>0</v>
      </c>
      <c r="OU110" s="133">
        <f t="shared" si="301"/>
        <v>0</v>
      </c>
      <c r="OV110" s="133">
        <f t="shared" si="301"/>
        <v>0</v>
      </c>
      <c r="OW110" s="133">
        <f t="shared" si="301"/>
        <v>0</v>
      </c>
      <c r="OX110" s="133">
        <f t="shared" si="301"/>
        <v>0</v>
      </c>
      <c r="OY110" s="133">
        <f t="shared" si="301"/>
        <v>0</v>
      </c>
      <c r="OZ110" s="133">
        <f t="shared" si="301"/>
        <v>0</v>
      </c>
      <c r="PA110" s="133">
        <f t="shared" si="301"/>
        <v>0</v>
      </c>
      <c r="PB110" s="133">
        <f t="shared" si="301"/>
        <v>0</v>
      </c>
      <c r="PC110" s="133">
        <f t="shared" si="301"/>
        <v>0</v>
      </c>
      <c r="PD110" s="133">
        <f t="shared" si="301"/>
        <v>0</v>
      </c>
      <c r="PE110" s="133">
        <f t="shared" si="301"/>
        <v>0</v>
      </c>
      <c r="PF110" s="133">
        <f t="shared" si="301"/>
        <v>0</v>
      </c>
      <c r="PG110" s="133">
        <f t="shared" si="301"/>
        <v>0</v>
      </c>
      <c r="PH110" s="133">
        <f t="shared" si="301"/>
        <v>0</v>
      </c>
      <c r="PI110" s="133">
        <f t="shared" si="301"/>
        <v>0</v>
      </c>
      <c r="PJ110" s="133">
        <f t="shared" si="301"/>
        <v>0</v>
      </c>
      <c r="PK110" s="133">
        <f t="shared" si="301"/>
        <v>0</v>
      </c>
      <c r="PL110" s="133">
        <f t="shared" si="301"/>
        <v>0</v>
      </c>
      <c r="PM110" s="133">
        <f t="shared" si="301"/>
        <v>0</v>
      </c>
      <c r="PN110" s="133">
        <f t="shared" si="301"/>
        <v>0</v>
      </c>
      <c r="PO110" s="133">
        <f t="shared" si="301"/>
        <v>0</v>
      </c>
      <c r="PP110" s="133">
        <f t="shared" si="301"/>
        <v>0</v>
      </c>
      <c r="PQ110" s="133">
        <f t="shared" si="301"/>
        <v>0</v>
      </c>
      <c r="PR110" s="133">
        <f t="shared" si="301"/>
        <v>0</v>
      </c>
      <c r="PS110" s="133">
        <f t="shared" si="301"/>
        <v>0</v>
      </c>
      <c r="PT110" s="133">
        <f t="shared" si="301"/>
        <v>0</v>
      </c>
      <c r="PU110" s="133">
        <f t="shared" si="301"/>
        <v>0</v>
      </c>
      <c r="PV110" s="133">
        <f t="shared" si="301"/>
        <v>0</v>
      </c>
      <c r="PW110" s="133">
        <f t="shared" si="301"/>
        <v>0</v>
      </c>
      <c r="PX110" s="133">
        <f t="shared" si="301"/>
        <v>0</v>
      </c>
      <c r="PY110" s="133">
        <f t="shared" si="301"/>
        <v>0</v>
      </c>
      <c r="PZ110" s="133">
        <f t="shared" si="301"/>
        <v>0</v>
      </c>
      <c r="QA110" s="133">
        <f t="shared" si="301"/>
        <v>0</v>
      </c>
      <c r="QB110" s="133">
        <f t="shared" si="301"/>
        <v>0</v>
      </c>
      <c r="QC110" s="133">
        <f t="shared" si="301"/>
        <v>0</v>
      </c>
      <c r="QD110" s="133">
        <f t="shared" si="301"/>
        <v>0</v>
      </c>
      <c r="QE110" s="133">
        <f t="shared" si="301"/>
        <v>0</v>
      </c>
      <c r="QF110" s="133">
        <f t="shared" si="301"/>
        <v>0</v>
      </c>
      <c r="QG110" s="133">
        <f t="shared" si="301"/>
        <v>0</v>
      </c>
      <c r="QH110" s="133">
        <f t="shared" si="301"/>
        <v>0</v>
      </c>
      <c r="QI110" s="133">
        <f t="shared" si="301"/>
        <v>0</v>
      </c>
    </row>
    <row r="111" ht="21.75" customHeight="1">
      <c r="A111" s="120" t="s">
        <v>140</v>
      </c>
      <c r="B111" s="126">
        <f t="shared" si="264"/>
        <v>0</v>
      </c>
      <c r="C111" s="122" t="s">
        <v>63</v>
      </c>
      <c r="D111" s="123">
        <v>10.0</v>
      </c>
      <c r="E111" s="122">
        <f>+D$100*D111/500</f>
        <v>0</v>
      </c>
      <c r="F111" s="221">
        <v>10.0</v>
      </c>
      <c r="G111" s="122">
        <f>+F$100*F111/500</f>
        <v>0</v>
      </c>
      <c r="H111" s="104"/>
      <c r="I111" s="120" t="s">
        <v>75</v>
      </c>
      <c r="J111" s="126">
        <f t="shared" si="265"/>
        <v>0</v>
      </c>
      <c r="K111" s="127" t="s">
        <v>74</v>
      </c>
      <c r="L111" s="128">
        <v>20.0</v>
      </c>
      <c r="M111" s="127">
        <f>+L$100*L111/900</f>
        <v>0</v>
      </c>
      <c r="N111" s="128">
        <v>20.0</v>
      </c>
      <c r="O111" s="127">
        <f>+N$100*N111/900</f>
        <v>0</v>
      </c>
      <c r="P111" s="9"/>
      <c r="Q111" s="125" t="s">
        <v>98</v>
      </c>
      <c r="R111" s="126">
        <f t="shared" si="266"/>
        <v>0</v>
      </c>
      <c r="S111" s="127" t="s">
        <v>99</v>
      </c>
      <c r="T111" s="128">
        <v>6.0</v>
      </c>
      <c r="U111" s="127">
        <f>+T$100*T111/1000</f>
        <v>0</v>
      </c>
      <c r="V111" s="128">
        <v>6.0</v>
      </c>
      <c r="W111" s="127">
        <f>+V$100*V111/1000</f>
        <v>0</v>
      </c>
      <c r="X111" s="9"/>
      <c r="Y111" s="125" t="s">
        <v>82</v>
      </c>
      <c r="Z111" s="126">
        <f t="shared" si="267"/>
        <v>0</v>
      </c>
      <c r="AA111" s="127" t="s">
        <v>79</v>
      </c>
      <c r="AB111" s="128">
        <f>1+0.15</f>
        <v>1.15</v>
      </c>
      <c r="AC111" s="127">
        <f>+AB$100*AB111</f>
        <v>0</v>
      </c>
      <c r="AD111" s="128">
        <v>1.15</v>
      </c>
      <c r="AE111" s="127">
        <f>+AD$100*AD111</f>
        <v>0</v>
      </c>
      <c r="AF111" s="104"/>
      <c r="AG111" s="104"/>
      <c r="AH111" s="120" t="s">
        <v>75</v>
      </c>
      <c r="AI111" s="126">
        <f t="shared" si="268"/>
        <v>0</v>
      </c>
      <c r="AJ111" s="127" t="s">
        <v>74</v>
      </c>
      <c r="AK111" s="128">
        <v>20.0</v>
      </c>
      <c r="AL111" s="127">
        <f>+AK$100*AK111/900</f>
        <v>0</v>
      </c>
      <c r="AM111" s="128">
        <v>20.0</v>
      </c>
      <c r="AN111" s="127">
        <f>+AM$100*AM111/900</f>
        <v>0</v>
      </c>
      <c r="AO111" s="9"/>
      <c r="AP111" s="125" t="s">
        <v>98</v>
      </c>
      <c r="AQ111" s="126">
        <f t="shared" si="269"/>
        <v>0</v>
      </c>
      <c r="AR111" s="127" t="s">
        <v>99</v>
      </c>
      <c r="AS111" s="128">
        <v>6.0</v>
      </c>
      <c r="AT111" s="127">
        <f>+AS$100*AS111/1000</f>
        <v>0</v>
      </c>
      <c r="AU111" s="128">
        <v>6.0</v>
      </c>
      <c r="AV111" s="127">
        <f>+AU$100*AU111/1000</f>
        <v>0</v>
      </c>
      <c r="AW111" s="9"/>
      <c r="AX111" s="125" t="s">
        <v>82</v>
      </c>
      <c r="AY111" s="126">
        <f t="shared" si="270"/>
        <v>0</v>
      </c>
      <c r="AZ111" s="127" t="s">
        <v>79</v>
      </c>
      <c r="BA111" s="128">
        <v>0.15</v>
      </c>
      <c r="BB111" s="127">
        <f>+BA$100*BA111</f>
        <v>0</v>
      </c>
      <c r="BC111" s="131">
        <v>0.15</v>
      </c>
      <c r="BD111" s="127">
        <f>+BC$100*BC111</f>
        <v>0</v>
      </c>
      <c r="BF111" s="69"/>
      <c r="BH111" s="131">
        <f t="shared" si="271"/>
        <v>0</v>
      </c>
      <c r="BI111" s="132">
        <f t="shared" si="272"/>
        <v>0</v>
      </c>
      <c r="BJ111" s="132">
        <f t="shared" ref="BJ111:QI111" si="302">+IF($A111=BJ$11,($E111+$G111))+IF($I111=BJ$11,($M111+$O111))+IF($Q111=BJ$11,($U111+$W111))+IF($Y111=BJ$11,($AC111+$AE111))+IF($AH111=BJ$11,($AL111+$AN111))+IF($AP111=BJ$11,($AT111+$AV111))+IF($AX111=BJ$11,($BB111+$BD111))</f>
        <v>0</v>
      </c>
      <c r="BK111" s="132">
        <f t="shared" si="302"/>
        <v>0</v>
      </c>
      <c r="BL111" s="132">
        <f t="shared" si="302"/>
        <v>0</v>
      </c>
      <c r="BM111" s="132">
        <f t="shared" si="302"/>
        <v>0</v>
      </c>
      <c r="BN111" s="132">
        <f t="shared" si="302"/>
        <v>0</v>
      </c>
      <c r="BO111" s="132">
        <f t="shared" si="302"/>
        <v>0</v>
      </c>
      <c r="BP111" s="132">
        <f t="shared" si="302"/>
        <v>0</v>
      </c>
      <c r="BQ111" s="132">
        <f t="shared" si="302"/>
        <v>0</v>
      </c>
      <c r="BR111" s="132">
        <f t="shared" si="302"/>
        <v>0</v>
      </c>
      <c r="BS111" s="132">
        <f t="shared" si="302"/>
        <v>0</v>
      </c>
      <c r="BT111" s="132">
        <f t="shared" si="302"/>
        <v>0</v>
      </c>
      <c r="BU111" s="132">
        <f t="shared" si="302"/>
        <v>0</v>
      </c>
      <c r="BV111" s="132">
        <f t="shared" si="302"/>
        <v>0</v>
      </c>
      <c r="BW111" s="132">
        <f t="shared" si="302"/>
        <v>0</v>
      </c>
      <c r="BX111" s="132">
        <f t="shared" si="302"/>
        <v>0</v>
      </c>
      <c r="BY111" s="132">
        <f t="shared" si="302"/>
        <v>0</v>
      </c>
      <c r="BZ111" s="132">
        <f t="shared" si="302"/>
        <v>0</v>
      </c>
      <c r="CA111" s="132">
        <f t="shared" si="302"/>
        <v>0</v>
      </c>
      <c r="CB111" s="132">
        <f t="shared" si="302"/>
        <v>0</v>
      </c>
      <c r="CC111" s="132">
        <f t="shared" si="302"/>
        <v>0</v>
      </c>
      <c r="CD111" s="132">
        <f t="shared" si="302"/>
        <v>0</v>
      </c>
      <c r="CE111" s="132">
        <f t="shared" si="302"/>
        <v>0</v>
      </c>
      <c r="CF111" s="132">
        <f t="shared" si="302"/>
        <v>0</v>
      </c>
      <c r="CG111" s="132">
        <f t="shared" si="302"/>
        <v>0</v>
      </c>
      <c r="CH111" s="132">
        <f t="shared" si="302"/>
        <v>0</v>
      </c>
      <c r="CI111" s="132">
        <f t="shared" si="302"/>
        <v>0</v>
      </c>
      <c r="CJ111" s="132">
        <f t="shared" si="302"/>
        <v>0</v>
      </c>
      <c r="CK111" s="132">
        <f t="shared" si="302"/>
        <v>0</v>
      </c>
      <c r="CL111" s="132">
        <f t="shared" si="302"/>
        <v>0</v>
      </c>
      <c r="CM111" s="132">
        <f t="shared" si="302"/>
        <v>0</v>
      </c>
      <c r="CN111" s="132">
        <f t="shared" si="302"/>
        <v>0</v>
      </c>
      <c r="CO111" s="132">
        <f t="shared" si="302"/>
        <v>0</v>
      </c>
      <c r="CP111" s="132">
        <f t="shared" si="302"/>
        <v>0</v>
      </c>
      <c r="CQ111" s="132">
        <f t="shared" si="302"/>
        <v>0</v>
      </c>
      <c r="CR111" s="132">
        <f t="shared" si="302"/>
        <v>0</v>
      </c>
      <c r="CS111" s="132">
        <f t="shared" si="302"/>
        <v>0</v>
      </c>
      <c r="CT111" s="132">
        <f t="shared" si="302"/>
        <v>0</v>
      </c>
      <c r="CU111" s="132">
        <f t="shared" si="302"/>
        <v>0</v>
      </c>
      <c r="CV111" s="132">
        <f t="shared" si="302"/>
        <v>0</v>
      </c>
      <c r="CW111" s="132">
        <f t="shared" si="302"/>
        <v>0</v>
      </c>
      <c r="CX111" s="132">
        <f t="shared" si="302"/>
        <v>0</v>
      </c>
      <c r="CY111" s="132">
        <f t="shared" si="302"/>
        <v>0</v>
      </c>
      <c r="CZ111" s="132">
        <f t="shared" si="302"/>
        <v>0</v>
      </c>
      <c r="DA111" s="132">
        <f t="shared" si="302"/>
        <v>0</v>
      </c>
      <c r="DB111" s="132">
        <f t="shared" si="302"/>
        <v>0</v>
      </c>
      <c r="DC111" s="132">
        <f t="shared" si="302"/>
        <v>0</v>
      </c>
      <c r="DD111" s="132">
        <f t="shared" si="302"/>
        <v>0</v>
      </c>
      <c r="DE111" s="132">
        <f t="shared" si="302"/>
        <v>0</v>
      </c>
      <c r="DF111" s="132">
        <f t="shared" si="302"/>
        <v>0</v>
      </c>
      <c r="DG111" s="132">
        <f t="shared" si="302"/>
        <v>0</v>
      </c>
      <c r="DH111" s="132">
        <f t="shared" si="302"/>
        <v>0</v>
      </c>
      <c r="DI111" s="132">
        <f t="shared" si="302"/>
        <v>0</v>
      </c>
      <c r="DJ111" s="132">
        <f t="shared" si="302"/>
        <v>0</v>
      </c>
      <c r="DK111" s="132">
        <f t="shared" si="302"/>
        <v>0</v>
      </c>
      <c r="DL111" s="132">
        <f t="shared" si="302"/>
        <v>0</v>
      </c>
      <c r="DM111" s="132">
        <f t="shared" si="302"/>
        <v>0</v>
      </c>
      <c r="DN111" s="132">
        <f t="shared" si="302"/>
        <v>0</v>
      </c>
      <c r="DO111" s="132">
        <f t="shared" si="302"/>
        <v>0</v>
      </c>
      <c r="DP111" s="132">
        <f t="shared" si="302"/>
        <v>0</v>
      </c>
      <c r="DQ111" s="132">
        <f t="shared" si="302"/>
        <v>0</v>
      </c>
      <c r="DR111" s="132">
        <f t="shared" si="302"/>
        <v>0</v>
      </c>
      <c r="DS111" s="132">
        <f t="shared" si="302"/>
        <v>0</v>
      </c>
      <c r="DT111" s="132">
        <f t="shared" si="302"/>
        <v>0</v>
      </c>
      <c r="DU111" s="132">
        <f t="shared" si="302"/>
        <v>0</v>
      </c>
      <c r="DV111" s="132">
        <f t="shared" si="302"/>
        <v>0</v>
      </c>
      <c r="DW111" s="132">
        <f t="shared" si="302"/>
        <v>0</v>
      </c>
      <c r="DX111" s="132">
        <f t="shared" si="302"/>
        <v>0</v>
      </c>
      <c r="DY111" s="132">
        <f t="shared" si="302"/>
        <v>0</v>
      </c>
      <c r="DZ111" s="132">
        <f t="shared" si="302"/>
        <v>0</v>
      </c>
      <c r="EA111" s="132">
        <f t="shared" si="302"/>
        <v>0</v>
      </c>
      <c r="EB111" s="132">
        <f t="shared" si="302"/>
        <v>0</v>
      </c>
      <c r="EC111" s="132">
        <f t="shared" si="302"/>
        <v>0</v>
      </c>
      <c r="ED111" s="132">
        <f t="shared" si="302"/>
        <v>0</v>
      </c>
      <c r="EE111" s="132">
        <f t="shared" si="302"/>
        <v>0</v>
      </c>
      <c r="EF111" s="132">
        <f t="shared" si="302"/>
        <v>0</v>
      </c>
      <c r="EG111" s="132">
        <f t="shared" si="302"/>
        <v>0</v>
      </c>
      <c r="EH111" s="132">
        <f t="shared" si="302"/>
        <v>0</v>
      </c>
      <c r="EI111" s="132">
        <f t="shared" si="302"/>
        <v>0</v>
      </c>
      <c r="EJ111" s="132">
        <f t="shared" si="302"/>
        <v>0</v>
      </c>
      <c r="EK111" s="132">
        <f t="shared" si="302"/>
        <v>0</v>
      </c>
      <c r="EL111" s="132">
        <f t="shared" si="302"/>
        <v>0</v>
      </c>
      <c r="EM111" s="132">
        <f t="shared" si="302"/>
        <v>0</v>
      </c>
      <c r="EN111" s="132">
        <f t="shared" si="302"/>
        <v>0</v>
      </c>
      <c r="EO111" s="132">
        <f t="shared" si="302"/>
        <v>0</v>
      </c>
      <c r="EP111" s="132">
        <f t="shared" si="302"/>
        <v>0</v>
      </c>
      <c r="EQ111" s="132">
        <f t="shared" si="302"/>
        <v>0</v>
      </c>
      <c r="ER111" s="132">
        <f t="shared" si="302"/>
        <v>0</v>
      </c>
      <c r="ES111" s="132">
        <f t="shared" si="302"/>
        <v>0</v>
      </c>
      <c r="ET111" s="132">
        <f t="shared" si="302"/>
        <v>0</v>
      </c>
      <c r="EU111" s="132">
        <f t="shared" si="302"/>
        <v>0</v>
      </c>
      <c r="EV111" s="132">
        <f t="shared" si="302"/>
        <v>0</v>
      </c>
      <c r="EW111" s="132">
        <f t="shared" si="302"/>
        <v>0</v>
      </c>
      <c r="EX111" s="132">
        <f t="shared" si="302"/>
        <v>0</v>
      </c>
      <c r="EY111" s="132">
        <f t="shared" si="302"/>
        <v>0</v>
      </c>
      <c r="EZ111" s="132">
        <f t="shared" si="302"/>
        <v>0</v>
      </c>
      <c r="FA111" s="132">
        <f t="shared" si="302"/>
        <v>0</v>
      </c>
      <c r="FB111" s="132">
        <f t="shared" si="302"/>
        <v>0</v>
      </c>
      <c r="FC111" s="132">
        <f t="shared" si="302"/>
        <v>0</v>
      </c>
      <c r="FD111" s="132">
        <f t="shared" si="302"/>
        <v>0</v>
      </c>
      <c r="FE111" s="132">
        <f t="shared" si="302"/>
        <v>0</v>
      </c>
      <c r="FF111" s="132">
        <f t="shared" si="302"/>
        <v>0</v>
      </c>
      <c r="FG111" s="132">
        <f t="shared" si="302"/>
        <v>0</v>
      </c>
      <c r="FH111" s="132">
        <f t="shared" si="302"/>
        <v>0</v>
      </c>
      <c r="FI111" s="132">
        <f t="shared" si="302"/>
        <v>0</v>
      </c>
      <c r="FJ111" s="132">
        <f t="shared" si="302"/>
        <v>0</v>
      </c>
      <c r="FK111" s="132">
        <f t="shared" si="302"/>
        <v>0</v>
      </c>
      <c r="FL111" s="132">
        <f t="shared" si="302"/>
        <v>0</v>
      </c>
      <c r="FM111" s="132">
        <f t="shared" si="302"/>
        <v>0</v>
      </c>
      <c r="FN111" s="132">
        <f t="shared" si="302"/>
        <v>0</v>
      </c>
      <c r="FO111" s="132">
        <f t="shared" si="302"/>
        <v>0</v>
      </c>
      <c r="FP111" s="132">
        <f t="shared" si="302"/>
        <v>0</v>
      </c>
      <c r="FQ111" s="132">
        <f t="shared" si="302"/>
        <v>0</v>
      </c>
      <c r="FR111" s="132">
        <f t="shared" si="302"/>
        <v>0</v>
      </c>
      <c r="FS111" s="132">
        <f t="shared" si="302"/>
        <v>0</v>
      </c>
      <c r="FT111" s="132">
        <f t="shared" si="302"/>
        <v>0</v>
      </c>
      <c r="FU111" s="132">
        <f t="shared" si="302"/>
        <v>0</v>
      </c>
      <c r="FV111" s="132">
        <f t="shared" si="302"/>
        <v>0</v>
      </c>
      <c r="FW111" s="132">
        <f t="shared" si="302"/>
        <v>0</v>
      </c>
      <c r="FX111" s="132">
        <f t="shared" si="302"/>
        <v>0</v>
      </c>
      <c r="FY111" s="132">
        <f t="shared" si="302"/>
        <v>0</v>
      </c>
      <c r="FZ111" s="132">
        <f t="shared" si="302"/>
        <v>0</v>
      </c>
      <c r="GA111" s="132">
        <f t="shared" si="302"/>
        <v>0</v>
      </c>
      <c r="GB111" s="132">
        <f t="shared" si="302"/>
        <v>0</v>
      </c>
      <c r="GC111" s="132">
        <f t="shared" si="302"/>
        <v>0</v>
      </c>
      <c r="GD111" s="132">
        <f t="shared" si="302"/>
        <v>0</v>
      </c>
      <c r="GE111" s="132">
        <f t="shared" si="302"/>
        <v>0</v>
      </c>
      <c r="GF111" s="132">
        <f t="shared" si="302"/>
        <v>0</v>
      </c>
      <c r="GG111" s="132">
        <f t="shared" si="302"/>
        <v>0</v>
      </c>
      <c r="GH111" s="132">
        <f t="shared" si="302"/>
        <v>0</v>
      </c>
      <c r="GI111" s="132">
        <f t="shared" si="302"/>
        <v>0</v>
      </c>
      <c r="GJ111" s="132">
        <f t="shared" si="302"/>
        <v>0</v>
      </c>
      <c r="GK111" s="132">
        <f t="shared" si="302"/>
        <v>0</v>
      </c>
      <c r="GL111" s="132">
        <f t="shared" si="302"/>
        <v>0</v>
      </c>
      <c r="GM111" s="132">
        <f t="shared" si="302"/>
        <v>0</v>
      </c>
      <c r="GN111" s="132">
        <f t="shared" si="302"/>
        <v>0</v>
      </c>
      <c r="GO111" s="132">
        <f t="shared" si="302"/>
        <v>0</v>
      </c>
      <c r="GP111" s="132">
        <f t="shared" si="302"/>
        <v>0</v>
      </c>
      <c r="GQ111" s="132">
        <f t="shared" si="302"/>
        <v>0</v>
      </c>
      <c r="GR111" s="132">
        <f t="shared" si="302"/>
        <v>0</v>
      </c>
      <c r="GS111" s="132">
        <f t="shared" si="302"/>
        <v>0</v>
      </c>
      <c r="GT111" s="132">
        <f t="shared" si="302"/>
        <v>0</v>
      </c>
      <c r="GU111" s="132">
        <f t="shared" si="302"/>
        <v>0</v>
      </c>
      <c r="GV111" s="132">
        <f t="shared" si="302"/>
        <v>0</v>
      </c>
      <c r="GW111" s="132">
        <f t="shared" si="302"/>
        <v>0</v>
      </c>
      <c r="GX111" s="132">
        <f t="shared" si="302"/>
        <v>0</v>
      </c>
      <c r="GY111" s="132">
        <f t="shared" si="302"/>
        <v>0</v>
      </c>
      <c r="GZ111" s="132">
        <f t="shared" si="302"/>
        <v>0</v>
      </c>
      <c r="HA111" s="132">
        <f t="shared" si="302"/>
        <v>0</v>
      </c>
      <c r="HB111" s="132">
        <f t="shared" si="302"/>
        <v>0</v>
      </c>
      <c r="HC111" s="132">
        <f t="shared" si="302"/>
        <v>0</v>
      </c>
      <c r="HD111" s="132">
        <f t="shared" si="302"/>
        <v>0</v>
      </c>
      <c r="HE111" s="132">
        <f t="shared" si="302"/>
        <v>0</v>
      </c>
      <c r="HF111" s="132">
        <f t="shared" si="302"/>
        <v>0</v>
      </c>
      <c r="HG111" s="132">
        <f t="shared" si="302"/>
        <v>0</v>
      </c>
      <c r="HH111" s="132">
        <f t="shared" si="302"/>
        <v>0</v>
      </c>
      <c r="HI111" s="132">
        <f t="shared" si="302"/>
        <v>0</v>
      </c>
      <c r="HJ111" s="132">
        <f t="shared" si="302"/>
        <v>0</v>
      </c>
      <c r="HK111" s="132">
        <f t="shared" si="302"/>
        <v>0</v>
      </c>
      <c r="HL111" s="132">
        <f t="shared" si="302"/>
        <v>0</v>
      </c>
      <c r="HM111" s="132">
        <f t="shared" si="302"/>
        <v>0</v>
      </c>
      <c r="HN111" s="132">
        <f t="shared" si="302"/>
        <v>0</v>
      </c>
      <c r="HO111" s="132">
        <f t="shared" si="302"/>
        <v>0</v>
      </c>
      <c r="HP111" s="132">
        <f t="shared" si="302"/>
        <v>0</v>
      </c>
      <c r="HQ111" s="132">
        <f t="shared" si="302"/>
        <v>0</v>
      </c>
      <c r="HR111" s="132">
        <f t="shared" si="302"/>
        <v>0</v>
      </c>
      <c r="HS111" s="132">
        <f t="shared" si="302"/>
        <v>0</v>
      </c>
      <c r="HT111" s="132">
        <f t="shared" si="302"/>
        <v>0</v>
      </c>
      <c r="HU111" s="132">
        <f t="shared" si="302"/>
        <v>0</v>
      </c>
      <c r="HV111" s="132">
        <f t="shared" si="302"/>
        <v>0</v>
      </c>
      <c r="HW111" s="132">
        <f t="shared" si="302"/>
        <v>0</v>
      </c>
      <c r="HX111" s="132">
        <f t="shared" si="302"/>
        <v>0</v>
      </c>
      <c r="HY111" s="132">
        <f t="shared" si="302"/>
        <v>0</v>
      </c>
      <c r="HZ111" s="132">
        <f t="shared" si="302"/>
        <v>0</v>
      </c>
      <c r="IA111" s="132">
        <f t="shared" si="302"/>
        <v>0</v>
      </c>
      <c r="IB111" s="132">
        <f t="shared" si="302"/>
        <v>0</v>
      </c>
      <c r="IC111" s="132">
        <f t="shared" si="302"/>
        <v>0</v>
      </c>
      <c r="ID111" s="132">
        <f t="shared" si="302"/>
        <v>0</v>
      </c>
      <c r="IE111" s="132">
        <f t="shared" si="302"/>
        <v>0</v>
      </c>
      <c r="IF111" s="132">
        <f t="shared" si="302"/>
        <v>0</v>
      </c>
      <c r="IG111" s="132">
        <f t="shared" si="302"/>
        <v>0</v>
      </c>
      <c r="IH111" s="132">
        <f t="shared" si="302"/>
        <v>0</v>
      </c>
      <c r="II111" s="132">
        <f t="shared" si="302"/>
        <v>0</v>
      </c>
      <c r="IJ111" s="132">
        <f t="shared" si="302"/>
        <v>0</v>
      </c>
      <c r="IK111" s="132">
        <f t="shared" si="302"/>
        <v>0</v>
      </c>
      <c r="IL111" s="132">
        <f t="shared" si="302"/>
        <v>0</v>
      </c>
      <c r="IM111" s="132">
        <f t="shared" si="302"/>
        <v>0</v>
      </c>
      <c r="IN111" s="132">
        <f t="shared" si="302"/>
        <v>0</v>
      </c>
      <c r="IO111" s="132">
        <f t="shared" si="302"/>
        <v>0</v>
      </c>
      <c r="IP111" s="132">
        <f t="shared" si="302"/>
        <v>0</v>
      </c>
      <c r="IQ111" s="132">
        <f t="shared" si="302"/>
        <v>0</v>
      </c>
      <c r="IR111" s="132">
        <f t="shared" si="302"/>
        <v>0</v>
      </c>
      <c r="IS111" s="132">
        <f t="shared" si="302"/>
        <v>0</v>
      </c>
      <c r="IT111" s="132">
        <f t="shared" si="302"/>
        <v>0</v>
      </c>
      <c r="IU111" s="132">
        <f t="shared" si="302"/>
        <v>0</v>
      </c>
      <c r="IV111" s="132">
        <f t="shared" si="302"/>
        <v>0</v>
      </c>
      <c r="IW111" s="132">
        <f t="shared" si="302"/>
        <v>0</v>
      </c>
      <c r="IX111" s="132">
        <f t="shared" si="302"/>
        <v>0</v>
      </c>
      <c r="IY111" s="132">
        <f t="shared" si="302"/>
        <v>0</v>
      </c>
      <c r="IZ111" s="132">
        <f t="shared" si="302"/>
        <v>0</v>
      </c>
      <c r="JA111" s="132">
        <f t="shared" si="302"/>
        <v>0</v>
      </c>
      <c r="JB111" s="132">
        <f t="shared" si="302"/>
        <v>0</v>
      </c>
      <c r="JC111" s="132">
        <f t="shared" si="302"/>
        <v>0</v>
      </c>
      <c r="JD111" s="132">
        <f t="shared" si="302"/>
        <v>0</v>
      </c>
      <c r="JE111" s="132">
        <f t="shared" si="302"/>
        <v>0</v>
      </c>
      <c r="JF111" s="132">
        <f t="shared" si="302"/>
        <v>0</v>
      </c>
      <c r="JG111" s="132">
        <f t="shared" si="302"/>
        <v>0</v>
      </c>
      <c r="JH111" s="132">
        <f t="shared" si="302"/>
        <v>0</v>
      </c>
      <c r="JI111" s="132">
        <f t="shared" si="302"/>
        <v>0</v>
      </c>
      <c r="JJ111" s="132">
        <f t="shared" si="302"/>
        <v>0</v>
      </c>
      <c r="JK111" s="132">
        <f t="shared" si="302"/>
        <v>0</v>
      </c>
      <c r="JL111" s="132">
        <f t="shared" si="302"/>
        <v>0</v>
      </c>
      <c r="JM111" s="132">
        <f t="shared" si="302"/>
        <v>0</v>
      </c>
      <c r="JN111" s="132">
        <f t="shared" si="302"/>
        <v>0</v>
      </c>
      <c r="JO111" s="132">
        <f t="shared" si="302"/>
        <v>0</v>
      </c>
      <c r="JP111" s="132">
        <f t="shared" si="302"/>
        <v>0</v>
      </c>
      <c r="JQ111" s="132">
        <f t="shared" si="302"/>
        <v>0</v>
      </c>
      <c r="JR111" s="132">
        <f t="shared" si="302"/>
        <v>0</v>
      </c>
      <c r="JS111" s="132">
        <f t="shared" si="302"/>
        <v>0</v>
      </c>
      <c r="JT111" s="132">
        <f t="shared" si="302"/>
        <v>0</v>
      </c>
      <c r="JU111" s="132">
        <f t="shared" si="302"/>
        <v>0</v>
      </c>
      <c r="JV111" s="132">
        <f t="shared" si="302"/>
        <v>0</v>
      </c>
      <c r="JW111" s="132">
        <f t="shared" si="302"/>
        <v>0</v>
      </c>
      <c r="JX111" s="132">
        <f t="shared" si="302"/>
        <v>0</v>
      </c>
      <c r="JY111" s="132">
        <f t="shared" si="302"/>
        <v>0</v>
      </c>
      <c r="JZ111" s="132">
        <f t="shared" si="302"/>
        <v>0</v>
      </c>
      <c r="KA111" s="132">
        <f t="shared" si="302"/>
        <v>0</v>
      </c>
      <c r="KB111" s="132">
        <f t="shared" si="302"/>
        <v>0</v>
      </c>
      <c r="KC111" s="132">
        <f t="shared" si="302"/>
        <v>0</v>
      </c>
      <c r="KD111" s="132">
        <f t="shared" si="302"/>
        <v>0</v>
      </c>
      <c r="KE111" s="132">
        <f t="shared" si="302"/>
        <v>0</v>
      </c>
      <c r="KF111" s="132">
        <f t="shared" si="302"/>
        <v>0</v>
      </c>
      <c r="KG111" s="132">
        <f t="shared" si="302"/>
        <v>0</v>
      </c>
      <c r="KH111" s="132">
        <f t="shared" si="302"/>
        <v>0</v>
      </c>
      <c r="KI111" s="132">
        <f t="shared" si="302"/>
        <v>0</v>
      </c>
      <c r="KJ111" s="132">
        <f t="shared" si="302"/>
        <v>0</v>
      </c>
      <c r="KK111" s="132">
        <f t="shared" si="302"/>
        <v>0</v>
      </c>
      <c r="KL111" s="132">
        <f t="shared" si="302"/>
        <v>0</v>
      </c>
      <c r="KM111" s="132">
        <f t="shared" si="302"/>
        <v>0</v>
      </c>
      <c r="KN111" s="132">
        <f t="shared" si="302"/>
        <v>0</v>
      </c>
      <c r="KO111" s="132">
        <f t="shared" si="302"/>
        <v>0</v>
      </c>
      <c r="KP111" s="132">
        <f t="shared" si="302"/>
        <v>0</v>
      </c>
      <c r="KQ111" s="132">
        <f t="shared" si="302"/>
        <v>0</v>
      </c>
      <c r="KR111" s="132">
        <f t="shared" si="302"/>
        <v>0</v>
      </c>
      <c r="KS111" s="132">
        <f t="shared" si="302"/>
        <v>0</v>
      </c>
      <c r="KT111" s="132">
        <f t="shared" si="302"/>
        <v>0</v>
      </c>
      <c r="KU111" s="132">
        <f t="shared" si="302"/>
        <v>0</v>
      </c>
      <c r="KV111" s="132">
        <f t="shared" si="302"/>
        <v>0</v>
      </c>
      <c r="KW111" s="132">
        <f t="shared" si="302"/>
        <v>0</v>
      </c>
      <c r="KX111" s="132">
        <f t="shared" si="302"/>
        <v>0</v>
      </c>
      <c r="KY111" s="132">
        <f t="shared" si="302"/>
        <v>0</v>
      </c>
      <c r="KZ111" s="132">
        <f t="shared" si="302"/>
        <v>0</v>
      </c>
      <c r="LA111" s="132">
        <f t="shared" si="302"/>
        <v>0</v>
      </c>
      <c r="LB111" s="132">
        <f t="shared" si="302"/>
        <v>0</v>
      </c>
      <c r="LC111" s="132">
        <f t="shared" si="302"/>
        <v>0</v>
      </c>
      <c r="LD111" s="132">
        <f t="shared" si="302"/>
        <v>0</v>
      </c>
      <c r="LE111" s="132">
        <f t="shared" si="302"/>
        <v>0</v>
      </c>
      <c r="LF111" s="132">
        <f t="shared" si="302"/>
        <v>0</v>
      </c>
      <c r="LG111" s="132">
        <f t="shared" si="302"/>
        <v>0</v>
      </c>
      <c r="LH111" s="132">
        <f t="shared" si="302"/>
        <v>0</v>
      </c>
      <c r="LI111" s="132">
        <f t="shared" si="302"/>
        <v>0</v>
      </c>
      <c r="LJ111" s="132">
        <f t="shared" si="302"/>
        <v>0</v>
      </c>
      <c r="LK111" s="132">
        <f t="shared" si="302"/>
        <v>0</v>
      </c>
      <c r="LL111" s="132">
        <f t="shared" si="302"/>
        <v>0</v>
      </c>
      <c r="LM111" s="132">
        <f t="shared" si="302"/>
        <v>0</v>
      </c>
      <c r="LN111" s="132">
        <f t="shared" si="302"/>
        <v>0</v>
      </c>
      <c r="LO111" s="132">
        <f t="shared" si="302"/>
        <v>0</v>
      </c>
      <c r="LP111" s="132">
        <f t="shared" si="302"/>
        <v>0</v>
      </c>
      <c r="LQ111" s="132">
        <f t="shared" si="302"/>
        <v>0</v>
      </c>
      <c r="LR111" s="132">
        <f t="shared" si="302"/>
        <v>0</v>
      </c>
      <c r="LS111" s="132">
        <f t="shared" si="302"/>
        <v>0</v>
      </c>
      <c r="LT111" s="132">
        <f t="shared" si="302"/>
        <v>0</v>
      </c>
      <c r="LU111" s="132">
        <f t="shared" si="302"/>
        <v>0</v>
      </c>
      <c r="LV111" s="132">
        <f t="shared" si="302"/>
        <v>0</v>
      </c>
      <c r="LW111" s="132">
        <f t="shared" si="302"/>
        <v>0</v>
      </c>
      <c r="LX111" s="132">
        <f t="shared" si="302"/>
        <v>0</v>
      </c>
      <c r="LY111" s="132">
        <f t="shared" si="302"/>
        <v>0</v>
      </c>
      <c r="LZ111" s="132">
        <f t="shared" si="302"/>
        <v>0</v>
      </c>
      <c r="MA111" s="132">
        <f t="shared" si="302"/>
        <v>0</v>
      </c>
      <c r="MB111" s="132">
        <f t="shared" si="302"/>
        <v>0</v>
      </c>
      <c r="MC111" s="132">
        <f t="shared" si="302"/>
        <v>0</v>
      </c>
      <c r="MD111" s="132">
        <f t="shared" si="302"/>
        <v>0</v>
      </c>
      <c r="ME111" s="132">
        <f t="shared" si="302"/>
        <v>0</v>
      </c>
      <c r="MF111" s="132">
        <f t="shared" si="302"/>
        <v>0</v>
      </c>
      <c r="MG111" s="132">
        <f t="shared" si="302"/>
        <v>0</v>
      </c>
      <c r="MH111" s="132">
        <f t="shared" si="302"/>
        <v>0</v>
      </c>
      <c r="MI111" s="132">
        <f t="shared" si="302"/>
        <v>0</v>
      </c>
      <c r="MJ111" s="132">
        <f t="shared" si="302"/>
        <v>0</v>
      </c>
      <c r="MK111" s="132">
        <f t="shared" si="302"/>
        <v>0</v>
      </c>
      <c r="ML111" s="132">
        <f t="shared" si="302"/>
        <v>0</v>
      </c>
      <c r="MM111" s="132">
        <f t="shared" si="302"/>
        <v>0</v>
      </c>
      <c r="MN111" s="132">
        <f t="shared" si="302"/>
        <v>0</v>
      </c>
      <c r="MO111" s="132">
        <f t="shared" si="302"/>
        <v>0</v>
      </c>
      <c r="MP111" s="132">
        <f t="shared" si="302"/>
        <v>0</v>
      </c>
      <c r="MQ111" s="132">
        <f t="shared" si="302"/>
        <v>0</v>
      </c>
      <c r="MR111" s="132">
        <f t="shared" si="302"/>
        <v>0</v>
      </c>
      <c r="MS111" s="132">
        <f t="shared" si="302"/>
        <v>0</v>
      </c>
      <c r="MT111" s="132">
        <f t="shared" si="302"/>
        <v>0</v>
      </c>
      <c r="MU111" s="132">
        <f t="shared" si="302"/>
        <v>0</v>
      </c>
      <c r="MV111" s="132">
        <f t="shared" si="302"/>
        <v>0</v>
      </c>
      <c r="MW111" s="132">
        <f t="shared" si="302"/>
        <v>0</v>
      </c>
      <c r="MX111" s="132">
        <f t="shared" si="302"/>
        <v>0</v>
      </c>
      <c r="MY111" s="132">
        <f t="shared" si="302"/>
        <v>0</v>
      </c>
      <c r="MZ111" s="132">
        <f t="shared" si="302"/>
        <v>0</v>
      </c>
      <c r="NA111" s="132">
        <f t="shared" si="302"/>
        <v>0</v>
      </c>
      <c r="NB111" s="132">
        <f t="shared" si="302"/>
        <v>0</v>
      </c>
      <c r="NC111" s="132">
        <f t="shared" si="302"/>
        <v>0</v>
      </c>
      <c r="ND111" s="132">
        <f t="shared" si="302"/>
        <v>0</v>
      </c>
      <c r="NE111" s="132">
        <f t="shared" si="302"/>
        <v>0</v>
      </c>
      <c r="NF111" s="132">
        <f t="shared" si="302"/>
        <v>0</v>
      </c>
      <c r="NG111" s="132">
        <f t="shared" si="302"/>
        <v>0</v>
      </c>
      <c r="NH111" s="132">
        <f t="shared" si="302"/>
        <v>0</v>
      </c>
      <c r="NI111" s="132">
        <f t="shared" si="302"/>
        <v>0</v>
      </c>
      <c r="NJ111" s="132">
        <f t="shared" si="302"/>
        <v>0</v>
      </c>
      <c r="NK111" s="132">
        <f t="shared" si="302"/>
        <v>0</v>
      </c>
      <c r="NL111" s="132">
        <f t="shared" si="302"/>
        <v>0</v>
      </c>
      <c r="NM111" s="132">
        <f t="shared" si="302"/>
        <v>0</v>
      </c>
      <c r="NN111" s="132">
        <f t="shared" si="302"/>
        <v>0</v>
      </c>
      <c r="NO111" s="132">
        <f t="shared" si="302"/>
        <v>0</v>
      </c>
      <c r="NP111" s="132">
        <f t="shared" si="302"/>
        <v>0</v>
      </c>
      <c r="NQ111" s="132">
        <f t="shared" si="302"/>
        <v>0</v>
      </c>
      <c r="NR111" s="132">
        <f t="shared" si="302"/>
        <v>0</v>
      </c>
      <c r="NS111" s="132">
        <f t="shared" si="302"/>
        <v>0</v>
      </c>
      <c r="NT111" s="132">
        <f t="shared" si="302"/>
        <v>0</v>
      </c>
      <c r="NU111" s="132">
        <f t="shared" si="302"/>
        <v>0</v>
      </c>
      <c r="NV111" s="132">
        <f t="shared" si="302"/>
        <v>0</v>
      </c>
      <c r="NW111" s="132">
        <f t="shared" si="302"/>
        <v>0</v>
      </c>
      <c r="NX111" s="132">
        <f t="shared" si="302"/>
        <v>0</v>
      </c>
      <c r="NY111" s="132">
        <f t="shared" si="302"/>
        <v>0</v>
      </c>
      <c r="NZ111" s="132">
        <f t="shared" si="302"/>
        <v>0</v>
      </c>
      <c r="OA111" s="132">
        <f t="shared" si="302"/>
        <v>0</v>
      </c>
      <c r="OB111" s="132">
        <f t="shared" si="302"/>
        <v>0</v>
      </c>
      <c r="OC111" s="132">
        <f t="shared" si="302"/>
        <v>0</v>
      </c>
      <c r="OD111" s="132">
        <f t="shared" si="302"/>
        <v>0</v>
      </c>
      <c r="OE111" s="133">
        <f t="shared" si="302"/>
        <v>0</v>
      </c>
      <c r="OF111" s="133">
        <f t="shared" si="302"/>
        <v>0</v>
      </c>
      <c r="OG111" s="133">
        <f t="shared" si="302"/>
        <v>0</v>
      </c>
      <c r="OH111" s="133">
        <f t="shared" si="302"/>
        <v>0</v>
      </c>
      <c r="OI111" s="133">
        <f t="shared" si="302"/>
        <v>0</v>
      </c>
      <c r="OJ111" s="133">
        <f t="shared" si="302"/>
        <v>0</v>
      </c>
      <c r="OK111" s="133">
        <f t="shared" si="302"/>
        <v>0</v>
      </c>
      <c r="OL111" s="133">
        <f t="shared" si="302"/>
        <v>0</v>
      </c>
      <c r="OM111" s="133">
        <f t="shared" si="302"/>
        <v>0</v>
      </c>
      <c r="ON111" s="133">
        <f t="shared" si="302"/>
        <v>0</v>
      </c>
      <c r="OO111" s="133">
        <f t="shared" si="302"/>
        <v>0</v>
      </c>
      <c r="OP111" s="133">
        <f t="shared" si="302"/>
        <v>0</v>
      </c>
      <c r="OQ111" s="133">
        <f t="shared" si="302"/>
        <v>0</v>
      </c>
      <c r="OR111" s="133">
        <f t="shared" si="302"/>
        <v>0</v>
      </c>
      <c r="OS111" s="133">
        <f t="shared" si="302"/>
        <v>0</v>
      </c>
      <c r="OT111" s="133">
        <f t="shared" si="302"/>
        <v>0</v>
      </c>
      <c r="OU111" s="133">
        <f t="shared" si="302"/>
        <v>0</v>
      </c>
      <c r="OV111" s="133">
        <f t="shared" si="302"/>
        <v>0</v>
      </c>
      <c r="OW111" s="133">
        <f t="shared" si="302"/>
        <v>0</v>
      </c>
      <c r="OX111" s="133">
        <f t="shared" si="302"/>
        <v>0</v>
      </c>
      <c r="OY111" s="133">
        <f t="shared" si="302"/>
        <v>0</v>
      </c>
      <c r="OZ111" s="133">
        <f t="shared" si="302"/>
        <v>0</v>
      </c>
      <c r="PA111" s="133">
        <f t="shared" si="302"/>
        <v>0</v>
      </c>
      <c r="PB111" s="133">
        <f t="shared" si="302"/>
        <v>0</v>
      </c>
      <c r="PC111" s="133">
        <f t="shared" si="302"/>
        <v>0</v>
      </c>
      <c r="PD111" s="133">
        <f t="shared" si="302"/>
        <v>0</v>
      </c>
      <c r="PE111" s="133">
        <f t="shared" si="302"/>
        <v>0</v>
      </c>
      <c r="PF111" s="133">
        <f t="shared" si="302"/>
        <v>0</v>
      </c>
      <c r="PG111" s="133">
        <f t="shared" si="302"/>
        <v>0</v>
      </c>
      <c r="PH111" s="133">
        <f t="shared" si="302"/>
        <v>0</v>
      </c>
      <c r="PI111" s="133">
        <f t="shared" si="302"/>
        <v>0</v>
      </c>
      <c r="PJ111" s="133">
        <f t="shared" si="302"/>
        <v>0</v>
      </c>
      <c r="PK111" s="133">
        <f t="shared" si="302"/>
        <v>0</v>
      </c>
      <c r="PL111" s="133">
        <f t="shared" si="302"/>
        <v>0</v>
      </c>
      <c r="PM111" s="133">
        <f t="shared" si="302"/>
        <v>0</v>
      </c>
      <c r="PN111" s="133">
        <f t="shared" si="302"/>
        <v>0</v>
      </c>
      <c r="PO111" s="133">
        <f t="shared" si="302"/>
        <v>0</v>
      </c>
      <c r="PP111" s="133">
        <f t="shared" si="302"/>
        <v>0</v>
      </c>
      <c r="PQ111" s="133">
        <f t="shared" si="302"/>
        <v>0</v>
      </c>
      <c r="PR111" s="133">
        <f t="shared" si="302"/>
        <v>0</v>
      </c>
      <c r="PS111" s="133">
        <f t="shared" si="302"/>
        <v>0</v>
      </c>
      <c r="PT111" s="133">
        <f t="shared" si="302"/>
        <v>0</v>
      </c>
      <c r="PU111" s="133">
        <f t="shared" si="302"/>
        <v>0</v>
      </c>
      <c r="PV111" s="133">
        <f t="shared" si="302"/>
        <v>0</v>
      </c>
      <c r="PW111" s="133">
        <f t="shared" si="302"/>
        <v>0</v>
      </c>
      <c r="PX111" s="133">
        <f t="shared" si="302"/>
        <v>0</v>
      </c>
      <c r="PY111" s="133">
        <f t="shared" si="302"/>
        <v>0</v>
      </c>
      <c r="PZ111" s="133">
        <f t="shared" si="302"/>
        <v>0</v>
      </c>
      <c r="QA111" s="133">
        <f t="shared" si="302"/>
        <v>0</v>
      </c>
      <c r="QB111" s="133">
        <f t="shared" si="302"/>
        <v>0</v>
      </c>
      <c r="QC111" s="133">
        <f t="shared" si="302"/>
        <v>0</v>
      </c>
      <c r="QD111" s="133">
        <f t="shared" si="302"/>
        <v>0</v>
      </c>
      <c r="QE111" s="133">
        <f t="shared" si="302"/>
        <v>0</v>
      </c>
      <c r="QF111" s="133">
        <f t="shared" si="302"/>
        <v>0</v>
      </c>
      <c r="QG111" s="133">
        <f t="shared" si="302"/>
        <v>0</v>
      </c>
      <c r="QH111" s="133">
        <f t="shared" si="302"/>
        <v>0</v>
      </c>
      <c r="QI111" s="133">
        <f t="shared" si="302"/>
        <v>0</v>
      </c>
    </row>
    <row r="112" ht="21.75" customHeight="1">
      <c r="A112" s="120" t="s">
        <v>82</v>
      </c>
      <c r="B112" s="126">
        <f t="shared" si="264"/>
        <v>0</v>
      </c>
      <c r="C112" s="122" t="s">
        <v>79</v>
      </c>
      <c r="D112" s="123">
        <v>0.15</v>
      </c>
      <c r="E112" s="122">
        <f>+D$100*D112</f>
        <v>0</v>
      </c>
      <c r="F112" s="220">
        <v>0.15</v>
      </c>
      <c r="G112" s="122">
        <f>+F$100*F112</f>
        <v>0</v>
      </c>
      <c r="H112" s="104"/>
      <c r="I112" s="125" t="s">
        <v>149</v>
      </c>
      <c r="J112" s="126">
        <f t="shared" si="265"/>
        <v>0</v>
      </c>
      <c r="K112" s="127" t="s">
        <v>63</v>
      </c>
      <c r="L112" s="128">
        <v>10.0</v>
      </c>
      <c r="M112" s="127">
        <f t="shared" ref="M112:M115" si="304">+L$100*L112/500</f>
        <v>0</v>
      </c>
      <c r="N112" s="128">
        <v>10.0</v>
      </c>
      <c r="O112" s="127">
        <f t="shared" ref="O112:O115" si="305">+N$100*N112/500</f>
        <v>0</v>
      </c>
      <c r="P112" s="9"/>
      <c r="Q112" s="197" t="s">
        <v>188</v>
      </c>
      <c r="R112" s="126">
        <f t="shared" si="266"/>
        <v>0</v>
      </c>
      <c r="S112" s="127" t="s">
        <v>63</v>
      </c>
      <c r="T112" s="128">
        <v>70.0</v>
      </c>
      <c r="U112" s="127">
        <f t="shared" ref="U112:U114" si="306">+T$100*T112/500</f>
        <v>0</v>
      </c>
      <c r="V112" s="128">
        <v>90.0</v>
      </c>
      <c r="W112" s="127">
        <f t="shared" ref="W112:W114" si="307">+V$100*V112/500</f>
        <v>0</v>
      </c>
      <c r="X112" s="9"/>
      <c r="Y112" s="120" t="s">
        <v>75</v>
      </c>
      <c r="Z112" s="126">
        <f t="shared" si="267"/>
        <v>0</v>
      </c>
      <c r="AA112" s="127" t="s">
        <v>74</v>
      </c>
      <c r="AB112" s="128">
        <v>20.0</v>
      </c>
      <c r="AC112" s="127">
        <f>+AB$100*AB112/900</f>
        <v>0</v>
      </c>
      <c r="AD112" s="128">
        <v>20.0</v>
      </c>
      <c r="AE112" s="127">
        <f>+AD$100*AD112/900</f>
        <v>0</v>
      </c>
      <c r="AF112" s="104"/>
      <c r="AG112" s="104"/>
      <c r="AH112" s="125" t="s">
        <v>92</v>
      </c>
      <c r="AI112" s="126">
        <f t="shared" si="268"/>
        <v>0</v>
      </c>
      <c r="AJ112" s="127" t="s">
        <v>63</v>
      </c>
      <c r="AK112" s="128">
        <v>8.0</v>
      </c>
      <c r="AL112" s="127">
        <f t="shared" ref="AL112:AL113" si="308">+AK$100*AK112/500</f>
        <v>0</v>
      </c>
      <c r="AM112" s="128">
        <v>8.0</v>
      </c>
      <c r="AN112" s="127">
        <f t="shared" ref="AN112:AN113" si="309">+AM$100*AM112/500</f>
        <v>0</v>
      </c>
      <c r="AO112" s="9"/>
      <c r="AP112" s="125" t="s">
        <v>102</v>
      </c>
      <c r="AQ112" s="126">
        <f t="shared" si="269"/>
        <v>0</v>
      </c>
      <c r="AR112" s="127" t="s">
        <v>63</v>
      </c>
      <c r="AS112" s="128">
        <f>7.5+63</f>
        <v>70.5</v>
      </c>
      <c r="AT112" s="127">
        <f>+AS$100*AS112/500</f>
        <v>0</v>
      </c>
      <c r="AU112" s="128">
        <v>70.5</v>
      </c>
      <c r="AV112" s="127">
        <f>+AU$100*AU112/500</f>
        <v>0</v>
      </c>
      <c r="AW112" s="9"/>
      <c r="AX112" s="120" t="s">
        <v>75</v>
      </c>
      <c r="AY112" s="126">
        <f t="shared" si="270"/>
        <v>0</v>
      </c>
      <c r="AZ112" s="127" t="s">
        <v>74</v>
      </c>
      <c r="BA112" s="128">
        <v>50.0</v>
      </c>
      <c r="BB112" s="127">
        <f>+BA$100*BA112/900</f>
        <v>0</v>
      </c>
      <c r="BC112" s="131">
        <v>50.0</v>
      </c>
      <c r="BD112" s="127">
        <f>+BC$100*BC112/900</f>
        <v>0</v>
      </c>
      <c r="BF112" s="69"/>
      <c r="BH112" s="131">
        <f t="shared" si="271"/>
        <v>0</v>
      </c>
      <c r="BI112" s="132">
        <f t="shared" si="272"/>
        <v>0</v>
      </c>
      <c r="BJ112" s="132">
        <f t="shared" ref="BJ112:QI112" si="303">+IF($A112=BJ$11,($E112+$G112))+IF($I112=BJ$11,($M112+$O112))+IF($Q112=BJ$11,($U112+$W112))+IF($Y112=BJ$11,($AC112+$AE112))+IF($AH112=BJ$11,($AL112+$AN112))+IF($AP112=BJ$11,($AT112+$AV112))+IF($AX112=BJ$11,($BB112+$BD112))</f>
        <v>0</v>
      </c>
      <c r="BK112" s="132">
        <f t="shared" si="303"/>
        <v>0</v>
      </c>
      <c r="BL112" s="132">
        <f t="shared" si="303"/>
        <v>0</v>
      </c>
      <c r="BM112" s="132">
        <f t="shared" si="303"/>
        <v>0</v>
      </c>
      <c r="BN112" s="132">
        <f t="shared" si="303"/>
        <v>0</v>
      </c>
      <c r="BO112" s="132">
        <f t="shared" si="303"/>
        <v>0</v>
      </c>
      <c r="BP112" s="132">
        <f t="shared" si="303"/>
        <v>0</v>
      </c>
      <c r="BQ112" s="132">
        <f t="shared" si="303"/>
        <v>0</v>
      </c>
      <c r="BR112" s="132">
        <f t="shared" si="303"/>
        <v>0</v>
      </c>
      <c r="BS112" s="132">
        <f t="shared" si="303"/>
        <v>0</v>
      </c>
      <c r="BT112" s="132">
        <f t="shared" si="303"/>
        <v>0</v>
      </c>
      <c r="BU112" s="132">
        <f t="shared" si="303"/>
        <v>0</v>
      </c>
      <c r="BV112" s="132">
        <f t="shared" si="303"/>
        <v>0</v>
      </c>
      <c r="BW112" s="132">
        <f t="shared" si="303"/>
        <v>0</v>
      </c>
      <c r="BX112" s="132">
        <f t="shared" si="303"/>
        <v>0</v>
      </c>
      <c r="BY112" s="132">
        <f t="shared" si="303"/>
        <v>0</v>
      </c>
      <c r="BZ112" s="132">
        <f t="shared" si="303"/>
        <v>0</v>
      </c>
      <c r="CA112" s="132">
        <f t="shared" si="303"/>
        <v>0</v>
      </c>
      <c r="CB112" s="132">
        <f t="shared" si="303"/>
        <v>0</v>
      </c>
      <c r="CC112" s="132">
        <f t="shared" si="303"/>
        <v>0</v>
      </c>
      <c r="CD112" s="132">
        <f t="shared" si="303"/>
        <v>0</v>
      </c>
      <c r="CE112" s="132">
        <f t="shared" si="303"/>
        <v>0</v>
      </c>
      <c r="CF112" s="132">
        <f t="shared" si="303"/>
        <v>0</v>
      </c>
      <c r="CG112" s="132">
        <f t="shared" si="303"/>
        <v>0</v>
      </c>
      <c r="CH112" s="132">
        <f t="shared" si="303"/>
        <v>0</v>
      </c>
      <c r="CI112" s="132">
        <f t="shared" si="303"/>
        <v>0</v>
      </c>
      <c r="CJ112" s="132">
        <f t="shared" si="303"/>
        <v>0</v>
      </c>
      <c r="CK112" s="132">
        <f t="shared" si="303"/>
        <v>0</v>
      </c>
      <c r="CL112" s="225">
        <f t="shared" si="303"/>
        <v>0</v>
      </c>
      <c r="CM112" s="132">
        <f t="shared" si="303"/>
        <v>0</v>
      </c>
      <c r="CN112" s="132">
        <f t="shared" si="303"/>
        <v>0</v>
      </c>
      <c r="CO112" s="132">
        <f t="shared" si="303"/>
        <v>0</v>
      </c>
      <c r="CP112" s="132">
        <f t="shared" si="303"/>
        <v>0</v>
      </c>
      <c r="CQ112" s="132">
        <f t="shared" si="303"/>
        <v>0</v>
      </c>
      <c r="CR112" s="132">
        <f t="shared" si="303"/>
        <v>0</v>
      </c>
      <c r="CS112" s="132">
        <f t="shared" si="303"/>
        <v>0</v>
      </c>
      <c r="CT112" s="132">
        <f t="shared" si="303"/>
        <v>0</v>
      </c>
      <c r="CU112" s="132">
        <f t="shared" si="303"/>
        <v>0</v>
      </c>
      <c r="CV112" s="132">
        <f t="shared" si="303"/>
        <v>0</v>
      </c>
      <c r="CW112" s="132">
        <f t="shared" si="303"/>
        <v>0</v>
      </c>
      <c r="CX112" s="132">
        <f t="shared" si="303"/>
        <v>0</v>
      </c>
      <c r="CY112" s="132">
        <f t="shared" si="303"/>
        <v>0</v>
      </c>
      <c r="CZ112" s="132">
        <f t="shared" si="303"/>
        <v>0</v>
      </c>
      <c r="DA112" s="132">
        <f t="shared" si="303"/>
        <v>0</v>
      </c>
      <c r="DB112" s="132">
        <f t="shared" si="303"/>
        <v>0</v>
      </c>
      <c r="DC112" s="132">
        <f t="shared" si="303"/>
        <v>0</v>
      </c>
      <c r="DD112" s="132">
        <f t="shared" si="303"/>
        <v>0</v>
      </c>
      <c r="DE112" s="132">
        <f t="shared" si="303"/>
        <v>0</v>
      </c>
      <c r="DF112" s="132">
        <f t="shared" si="303"/>
        <v>0</v>
      </c>
      <c r="DG112" s="132">
        <f t="shared" si="303"/>
        <v>0</v>
      </c>
      <c r="DH112" s="132">
        <f t="shared" si="303"/>
        <v>0</v>
      </c>
      <c r="DI112" s="132">
        <f t="shared" si="303"/>
        <v>0</v>
      </c>
      <c r="DJ112" s="132">
        <f t="shared" si="303"/>
        <v>0</v>
      </c>
      <c r="DK112" s="132">
        <f t="shared" si="303"/>
        <v>0</v>
      </c>
      <c r="DL112" s="132">
        <f t="shared" si="303"/>
        <v>0</v>
      </c>
      <c r="DM112" s="132">
        <f t="shared" si="303"/>
        <v>0</v>
      </c>
      <c r="DN112" s="132">
        <f t="shared" si="303"/>
        <v>0</v>
      </c>
      <c r="DO112" s="132">
        <f t="shared" si="303"/>
        <v>0</v>
      </c>
      <c r="DP112" s="132">
        <f t="shared" si="303"/>
        <v>0</v>
      </c>
      <c r="DQ112" s="132">
        <f t="shared" si="303"/>
        <v>0</v>
      </c>
      <c r="DR112" s="132">
        <f t="shared" si="303"/>
        <v>0</v>
      </c>
      <c r="DS112" s="132">
        <f t="shared" si="303"/>
        <v>0</v>
      </c>
      <c r="DT112" s="132">
        <f t="shared" si="303"/>
        <v>0</v>
      </c>
      <c r="DU112" s="132">
        <f t="shared" si="303"/>
        <v>0</v>
      </c>
      <c r="DV112" s="132">
        <f t="shared" si="303"/>
        <v>0</v>
      </c>
      <c r="DW112" s="132">
        <f t="shared" si="303"/>
        <v>0</v>
      </c>
      <c r="DX112" s="132">
        <f t="shared" si="303"/>
        <v>0</v>
      </c>
      <c r="DY112" s="132">
        <f t="shared" si="303"/>
        <v>0</v>
      </c>
      <c r="DZ112" s="132">
        <f t="shared" si="303"/>
        <v>0</v>
      </c>
      <c r="EA112" s="132">
        <f t="shared" si="303"/>
        <v>0</v>
      </c>
      <c r="EB112" s="132">
        <f t="shared" si="303"/>
        <v>0</v>
      </c>
      <c r="EC112" s="132">
        <f t="shared" si="303"/>
        <v>0</v>
      </c>
      <c r="ED112" s="132">
        <f t="shared" si="303"/>
        <v>0</v>
      </c>
      <c r="EE112" s="132">
        <f t="shared" si="303"/>
        <v>0</v>
      </c>
      <c r="EF112" s="132">
        <f t="shared" si="303"/>
        <v>0</v>
      </c>
      <c r="EG112" s="132">
        <f t="shared" si="303"/>
        <v>0</v>
      </c>
      <c r="EH112" s="132">
        <f t="shared" si="303"/>
        <v>0</v>
      </c>
      <c r="EI112" s="132">
        <f t="shared" si="303"/>
        <v>0</v>
      </c>
      <c r="EJ112" s="132">
        <f t="shared" si="303"/>
        <v>0</v>
      </c>
      <c r="EK112" s="132">
        <f t="shared" si="303"/>
        <v>0</v>
      </c>
      <c r="EL112" s="132">
        <f t="shared" si="303"/>
        <v>0</v>
      </c>
      <c r="EM112" s="132">
        <f t="shared" si="303"/>
        <v>0</v>
      </c>
      <c r="EN112" s="132">
        <f t="shared" si="303"/>
        <v>0</v>
      </c>
      <c r="EO112" s="132">
        <f t="shared" si="303"/>
        <v>0</v>
      </c>
      <c r="EP112" s="132">
        <f t="shared" si="303"/>
        <v>0</v>
      </c>
      <c r="EQ112" s="132">
        <f t="shared" si="303"/>
        <v>0</v>
      </c>
      <c r="ER112" s="132">
        <f t="shared" si="303"/>
        <v>0</v>
      </c>
      <c r="ES112" s="132">
        <f t="shared" si="303"/>
        <v>0</v>
      </c>
      <c r="ET112" s="132">
        <f t="shared" si="303"/>
        <v>0</v>
      </c>
      <c r="EU112" s="132">
        <f t="shared" si="303"/>
        <v>0</v>
      </c>
      <c r="EV112" s="132">
        <f t="shared" si="303"/>
        <v>0</v>
      </c>
      <c r="EW112" s="132">
        <f t="shared" si="303"/>
        <v>0</v>
      </c>
      <c r="EX112" s="132">
        <f t="shared" si="303"/>
        <v>0</v>
      </c>
      <c r="EY112" s="132">
        <f t="shared" si="303"/>
        <v>0</v>
      </c>
      <c r="EZ112" s="132">
        <f t="shared" si="303"/>
        <v>0</v>
      </c>
      <c r="FA112" s="132">
        <f t="shared" si="303"/>
        <v>0</v>
      </c>
      <c r="FB112" s="132">
        <f t="shared" si="303"/>
        <v>0</v>
      </c>
      <c r="FC112" s="132">
        <f t="shared" si="303"/>
        <v>0</v>
      </c>
      <c r="FD112" s="132">
        <f t="shared" si="303"/>
        <v>0</v>
      </c>
      <c r="FE112" s="132">
        <f t="shared" si="303"/>
        <v>0</v>
      </c>
      <c r="FF112" s="132">
        <f t="shared" si="303"/>
        <v>0</v>
      </c>
      <c r="FG112" s="132">
        <f t="shared" si="303"/>
        <v>0</v>
      </c>
      <c r="FH112" s="132">
        <f t="shared" si="303"/>
        <v>0</v>
      </c>
      <c r="FI112" s="132">
        <f t="shared" si="303"/>
        <v>0</v>
      </c>
      <c r="FJ112" s="132">
        <f t="shared" si="303"/>
        <v>0</v>
      </c>
      <c r="FK112" s="132">
        <f t="shared" si="303"/>
        <v>0</v>
      </c>
      <c r="FL112" s="132">
        <f t="shared" si="303"/>
        <v>0</v>
      </c>
      <c r="FM112" s="132">
        <f t="shared" si="303"/>
        <v>0</v>
      </c>
      <c r="FN112" s="132">
        <f t="shared" si="303"/>
        <v>0</v>
      </c>
      <c r="FO112" s="132">
        <f t="shared" si="303"/>
        <v>0</v>
      </c>
      <c r="FP112" s="132">
        <f t="shared" si="303"/>
        <v>0</v>
      </c>
      <c r="FQ112" s="132">
        <f t="shared" si="303"/>
        <v>0</v>
      </c>
      <c r="FR112" s="132">
        <f t="shared" si="303"/>
        <v>0</v>
      </c>
      <c r="FS112" s="132">
        <f t="shared" si="303"/>
        <v>0</v>
      </c>
      <c r="FT112" s="132">
        <f t="shared" si="303"/>
        <v>0</v>
      </c>
      <c r="FU112" s="132">
        <f t="shared" si="303"/>
        <v>0</v>
      </c>
      <c r="FV112" s="132">
        <f t="shared" si="303"/>
        <v>0</v>
      </c>
      <c r="FW112" s="132">
        <f t="shared" si="303"/>
        <v>0</v>
      </c>
      <c r="FX112" s="132">
        <f t="shared" si="303"/>
        <v>0</v>
      </c>
      <c r="FY112" s="132">
        <f t="shared" si="303"/>
        <v>0</v>
      </c>
      <c r="FZ112" s="132">
        <f t="shared" si="303"/>
        <v>0</v>
      </c>
      <c r="GA112" s="132">
        <f t="shared" si="303"/>
        <v>0</v>
      </c>
      <c r="GB112" s="132">
        <f t="shared" si="303"/>
        <v>0</v>
      </c>
      <c r="GC112" s="132">
        <f t="shared" si="303"/>
        <v>0</v>
      </c>
      <c r="GD112" s="132">
        <f t="shared" si="303"/>
        <v>0</v>
      </c>
      <c r="GE112" s="132">
        <f t="shared" si="303"/>
        <v>0</v>
      </c>
      <c r="GF112" s="132">
        <f t="shared" si="303"/>
        <v>0</v>
      </c>
      <c r="GG112" s="132">
        <f t="shared" si="303"/>
        <v>0</v>
      </c>
      <c r="GH112" s="132">
        <f t="shared" si="303"/>
        <v>0</v>
      </c>
      <c r="GI112" s="132">
        <f t="shared" si="303"/>
        <v>0</v>
      </c>
      <c r="GJ112" s="132">
        <f t="shared" si="303"/>
        <v>0</v>
      </c>
      <c r="GK112" s="132">
        <f t="shared" si="303"/>
        <v>0</v>
      </c>
      <c r="GL112" s="132">
        <f t="shared" si="303"/>
        <v>0</v>
      </c>
      <c r="GM112" s="132">
        <f t="shared" si="303"/>
        <v>0</v>
      </c>
      <c r="GN112" s="132">
        <f t="shared" si="303"/>
        <v>0</v>
      </c>
      <c r="GO112" s="132">
        <f t="shared" si="303"/>
        <v>0</v>
      </c>
      <c r="GP112" s="132">
        <f t="shared" si="303"/>
        <v>0</v>
      </c>
      <c r="GQ112" s="132">
        <f t="shared" si="303"/>
        <v>0</v>
      </c>
      <c r="GR112" s="132">
        <f t="shared" si="303"/>
        <v>0</v>
      </c>
      <c r="GS112" s="132">
        <f t="shared" si="303"/>
        <v>0</v>
      </c>
      <c r="GT112" s="132">
        <f t="shared" si="303"/>
        <v>0</v>
      </c>
      <c r="GU112" s="132">
        <f t="shared" si="303"/>
        <v>0</v>
      </c>
      <c r="GV112" s="132">
        <f t="shared" si="303"/>
        <v>0</v>
      </c>
      <c r="GW112" s="132">
        <f t="shared" si="303"/>
        <v>0</v>
      </c>
      <c r="GX112" s="132">
        <f t="shared" si="303"/>
        <v>0</v>
      </c>
      <c r="GY112" s="132">
        <f t="shared" si="303"/>
        <v>0</v>
      </c>
      <c r="GZ112" s="132">
        <f t="shared" si="303"/>
        <v>0</v>
      </c>
      <c r="HA112" s="132">
        <f t="shared" si="303"/>
        <v>0</v>
      </c>
      <c r="HB112" s="132">
        <f t="shared" si="303"/>
        <v>0</v>
      </c>
      <c r="HC112" s="132">
        <f t="shared" si="303"/>
        <v>0</v>
      </c>
      <c r="HD112" s="132">
        <f t="shared" si="303"/>
        <v>0</v>
      </c>
      <c r="HE112" s="132">
        <f t="shared" si="303"/>
        <v>0</v>
      </c>
      <c r="HF112" s="132">
        <f t="shared" si="303"/>
        <v>0</v>
      </c>
      <c r="HG112" s="132">
        <f t="shared" si="303"/>
        <v>0</v>
      </c>
      <c r="HH112" s="132">
        <f t="shared" si="303"/>
        <v>0</v>
      </c>
      <c r="HI112" s="132">
        <f t="shared" si="303"/>
        <v>0</v>
      </c>
      <c r="HJ112" s="132">
        <f t="shared" si="303"/>
        <v>0</v>
      </c>
      <c r="HK112" s="132">
        <f t="shared" si="303"/>
        <v>0</v>
      </c>
      <c r="HL112" s="132">
        <f t="shared" si="303"/>
        <v>0</v>
      </c>
      <c r="HM112" s="132">
        <f t="shared" si="303"/>
        <v>0</v>
      </c>
      <c r="HN112" s="132">
        <f t="shared" si="303"/>
        <v>0</v>
      </c>
      <c r="HO112" s="132">
        <f t="shared" si="303"/>
        <v>0</v>
      </c>
      <c r="HP112" s="132">
        <f t="shared" si="303"/>
        <v>0</v>
      </c>
      <c r="HQ112" s="132">
        <f t="shared" si="303"/>
        <v>0</v>
      </c>
      <c r="HR112" s="132">
        <f t="shared" si="303"/>
        <v>0</v>
      </c>
      <c r="HS112" s="132">
        <f t="shared" si="303"/>
        <v>0</v>
      </c>
      <c r="HT112" s="132">
        <f t="shared" si="303"/>
        <v>0</v>
      </c>
      <c r="HU112" s="132">
        <f t="shared" si="303"/>
        <v>0</v>
      </c>
      <c r="HV112" s="132">
        <f t="shared" si="303"/>
        <v>0</v>
      </c>
      <c r="HW112" s="132">
        <f t="shared" si="303"/>
        <v>0</v>
      </c>
      <c r="HX112" s="132">
        <f t="shared" si="303"/>
        <v>0</v>
      </c>
      <c r="HY112" s="132">
        <f t="shared" si="303"/>
        <v>0</v>
      </c>
      <c r="HZ112" s="132">
        <f t="shared" si="303"/>
        <v>0</v>
      </c>
      <c r="IA112" s="132">
        <f t="shared" si="303"/>
        <v>0</v>
      </c>
      <c r="IB112" s="132">
        <f t="shared" si="303"/>
        <v>0</v>
      </c>
      <c r="IC112" s="132">
        <f t="shared" si="303"/>
        <v>0</v>
      </c>
      <c r="ID112" s="132">
        <f t="shared" si="303"/>
        <v>0</v>
      </c>
      <c r="IE112" s="132">
        <f t="shared" si="303"/>
        <v>0</v>
      </c>
      <c r="IF112" s="132">
        <f t="shared" si="303"/>
        <v>0</v>
      </c>
      <c r="IG112" s="132">
        <f t="shared" si="303"/>
        <v>0</v>
      </c>
      <c r="IH112" s="132">
        <f t="shared" si="303"/>
        <v>0</v>
      </c>
      <c r="II112" s="132">
        <f t="shared" si="303"/>
        <v>0</v>
      </c>
      <c r="IJ112" s="132">
        <f t="shared" si="303"/>
        <v>0</v>
      </c>
      <c r="IK112" s="132">
        <f t="shared" si="303"/>
        <v>0</v>
      </c>
      <c r="IL112" s="132">
        <f t="shared" si="303"/>
        <v>0</v>
      </c>
      <c r="IM112" s="132">
        <f t="shared" si="303"/>
        <v>0</v>
      </c>
      <c r="IN112" s="132">
        <f t="shared" si="303"/>
        <v>0</v>
      </c>
      <c r="IO112" s="132">
        <f t="shared" si="303"/>
        <v>0</v>
      </c>
      <c r="IP112" s="132">
        <f t="shared" si="303"/>
        <v>0</v>
      </c>
      <c r="IQ112" s="132">
        <f t="shared" si="303"/>
        <v>0</v>
      </c>
      <c r="IR112" s="132">
        <f t="shared" si="303"/>
        <v>0</v>
      </c>
      <c r="IS112" s="132">
        <f t="shared" si="303"/>
        <v>0</v>
      </c>
      <c r="IT112" s="132">
        <f t="shared" si="303"/>
        <v>0</v>
      </c>
      <c r="IU112" s="132">
        <f t="shared" si="303"/>
        <v>0</v>
      </c>
      <c r="IV112" s="132">
        <f t="shared" si="303"/>
        <v>0</v>
      </c>
      <c r="IW112" s="132">
        <f t="shared" si="303"/>
        <v>0</v>
      </c>
      <c r="IX112" s="132">
        <f t="shared" si="303"/>
        <v>0</v>
      </c>
      <c r="IY112" s="132">
        <f t="shared" si="303"/>
        <v>0</v>
      </c>
      <c r="IZ112" s="132">
        <f t="shared" si="303"/>
        <v>0</v>
      </c>
      <c r="JA112" s="132">
        <f t="shared" si="303"/>
        <v>0</v>
      </c>
      <c r="JB112" s="132">
        <f t="shared" si="303"/>
        <v>0</v>
      </c>
      <c r="JC112" s="132">
        <f t="shared" si="303"/>
        <v>0</v>
      </c>
      <c r="JD112" s="132">
        <f t="shared" si="303"/>
        <v>0</v>
      </c>
      <c r="JE112" s="132">
        <f t="shared" si="303"/>
        <v>0</v>
      </c>
      <c r="JF112" s="132">
        <f t="shared" si="303"/>
        <v>0</v>
      </c>
      <c r="JG112" s="132">
        <f t="shared" si="303"/>
        <v>0</v>
      </c>
      <c r="JH112" s="132">
        <f t="shared" si="303"/>
        <v>0</v>
      </c>
      <c r="JI112" s="132">
        <f t="shared" si="303"/>
        <v>0</v>
      </c>
      <c r="JJ112" s="132">
        <f t="shared" si="303"/>
        <v>0</v>
      </c>
      <c r="JK112" s="132">
        <f t="shared" si="303"/>
        <v>0</v>
      </c>
      <c r="JL112" s="132">
        <f t="shared" si="303"/>
        <v>0</v>
      </c>
      <c r="JM112" s="132">
        <f t="shared" si="303"/>
        <v>0</v>
      </c>
      <c r="JN112" s="132">
        <f t="shared" si="303"/>
        <v>0</v>
      </c>
      <c r="JO112" s="132">
        <f t="shared" si="303"/>
        <v>0</v>
      </c>
      <c r="JP112" s="132">
        <f t="shared" si="303"/>
        <v>0</v>
      </c>
      <c r="JQ112" s="132">
        <f t="shared" si="303"/>
        <v>0</v>
      </c>
      <c r="JR112" s="132">
        <f t="shared" si="303"/>
        <v>0</v>
      </c>
      <c r="JS112" s="132">
        <f t="shared" si="303"/>
        <v>0</v>
      </c>
      <c r="JT112" s="132">
        <f t="shared" si="303"/>
        <v>0</v>
      </c>
      <c r="JU112" s="132">
        <f t="shared" si="303"/>
        <v>0</v>
      </c>
      <c r="JV112" s="132">
        <f t="shared" si="303"/>
        <v>0</v>
      </c>
      <c r="JW112" s="132">
        <f t="shared" si="303"/>
        <v>0</v>
      </c>
      <c r="JX112" s="132">
        <f t="shared" si="303"/>
        <v>0</v>
      </c>
      <c r="JY112" s="132">
        <f t="shared" si="303"/>
        <v>0</v>
      </c>
      <c r="JZ112" s="132">
        <f t="shared" si="303"/>
        <v>0</v>
      </c>
      <c r="KA112" s="132">
        <f t="shared" si="303"/>
        <v>0</v>
      </c>
      <c r="KB112" s="132">
        <f t="shared" si="303"/>
        <v>0</v>
      </c>
      <c r="KC112" s="132">
        <f t="shared" si="303"/>
        <v>0</v>
      </c>
      <c r="KD112" s="132">
        <f t="shared" si="303"/>
        <v>0</v>
      </c>
      <c r="KE112" s="132">
        <f t="shared" si="303"/>
        <v>0</v>
      </c>
      <c r="KF112" s="132">
        <f t="shared" si="303"/>
        <v>0</v>
      </c>
      <c r="KG112" s="132">
        <f t="shared" si="303"/>
        <v>0</v>
      </c>
      <c r="KH112" s="132">
        <f t="shared" si="303"/>
        <v>0</v>
      </c>
      <c r="KI112" s="132">
        <f t="shared" si="303"/>
        <v>0</v>
      </c>
      <c r="KJ112" s="132">
        <f t="shared" si="303"/>
        <v>0</v>
      </c>
      <c r="KK112" s="132">
        <f t="shared" si="303"/>
        <v>0</v>
      </c>
      <c r="KL112" s="132">
        <f t="shared" si="303"/>
        <v>0</v>
      </c>
      <c r="KM112" s="132">
        <f t="shared" si="303"/>
        <v>0</v>
      </c>
      <c r="KN112" s="132">
        <f t="shared" si="303"/>
        <v>0</v>
      </c>
      <c r="KO112" s="132">
        <f t="shared" si="303"/>
        <v>0</v>
      </c>
      <c r="KP112" s="132">
        <f t="shared" si="303"/>
        <v>0</v>
      </c>
      <c r="KQ112" s="132">
        <f t="shared" si="303"/>
        <v>0</v>
      </c>
      <c r="KR112" s="132">
        <f t="shared" si="303"/>
        <v>0</v>
      </c>
      <c r="KS112" s="132">
        <f t="shared" si="303"/>
        <v>0</v>
      </c>
      <c r="KT112" s="132">
        <f t="shared" si="303"/>
        <v>0</v>
      </c>
      <c r="KU112" s="132">
        <f t="shared" si="303"/>
        <v>0</v>
      </c>
      <c r="KV112" s="132">
        <f t="shared" si="303"/>
        <v>0</v>
      </c>
      <c r="KW112" s="132">
        <f t="shared" si="303"/>
        <v>0</v>
      </c>
      <c r="KX112" s="132">
        <f t="shared" si="303"/>
        <v>0</v>
      </c>
      <c r="KY112" s="132">
        <f t="shared" si="303"/>
        <v>0</v>
      </c>
      <c r="KZ112" s="132">
        <f t="shared" si="303"/>
        <v>0</v>
      </c>
      <c r="LA112" s="132">
        <f t="shared" si="303"/>
        <v>0</v>
      </c>
      <c r="LB112" s="132">
        <f t="shared" si="303"/>
        <v>0</v>
      </c>
      <c r="LC112" s="132">
        <f t="shared" si="303"/>
        <v>0</v>
      </c>
      <c r="LD112" s="132">
        <f t="shared" si="303"/>
        <v>0</v>
      </c>
      <c r="LE112" s="132">
        <f t="shared" si="303"/>
        <v>0</v>
      </c>
      <c r="LF112" s="132">
        <f t="shared" si="303"/>
        <v>0</v>
      </c>
      <c r="LG112" s="132">
        <f t="shared" si="303"/>
        <v>0</v>
      </c>
      <c r="LH112" s="132">
        <f t="shared" si="303"/>
        <v>0</v>
      </c>
      <c r="LI112" s="132">
        <f t="shared" si="303"/>
        <v>0</v>
      </c>
      <c r="LJ112" s="132">
        <f t="shared" si="303"/>
        <v>0</v>
      </c>
      <c r="LK112" s="132">
        <f t="shared" si="303"/>
        <v>0</v>
      </c>
      <c r="LL112" s="132">
        <f t="shared" si="303"/>
        <v>0</v>
      </c>
      <c r="LM112" s="132">
        <f t="shared" si="303"/>
        <v>0</v>
      </c>
      <c r="LN112" s="132">
        <f t="shared" si="303"/>
        <v>0</v>
      </c>
      <c r="LO112" s="132">
        <f t="shared" si="303"/>
        <v>0</v>
      </c>
      <c r="LP112" s="132">
        <f t="shared" si="303"/>
        <v>0</v>
      </c>
      <c r="LQ112" s="132">
        <f t="shared" si="303"/>
        <v>0</v>
      </c>
      <c r="LR112" s="132">
        <f t="shared" si="303"/>
        <v>0</v>
      </c>
      <c r="LS112" s="132">
        <f t="shared" si="303"/>
        <v>0</v>
      </c>
      <c r="LT112" s="132">
        <f t="shared" si="303"/>
        <v>0</v>
      </c>
      <c r="LU112" s="132">
        <f t="shared" si="303"/>
        <v>0</v>
      </c>
      <c r="LV112" s="132">
        <f t="shared" si="303"/>
        <v>0</v>
      </c>
      <c r="LW112" s="132">
        <f t="shared" si="303"/>
        <v>0</v>
      </c>
      <c r="LX112" s="132">
        <f t="shared" si="303"/>
        <v>0</v>
      </c>
      <c r="LY112" s="132">
        <f t="shared" si="303"/>
        <v>0</v>
      </c>
      <c r="LZ112" s="132">
        <f t="shared" si="303"/>
        <v>0</v>
      </c>
      <c r="MA112" s="132">
        <f t="shared" si="303"/>
        <v>0</v>
      </c>
      <c r="MB112" s="132">
        <f t="shared" si="303"/>
        <v>0</v>
      </c>
      <c r="MC112" s="132">
        <f t="shared" si="303"/>
        <v>0</v>
      </c>
      <c r="MD112" s="132">
        <f t="shared" si="303"/>
        <v>0</v>
      </c>
      <c r="ME112" s="132">
        <f t="shared" si="303"/>
        <v>0</v>
      </c>
      <c r="MF112" s="132">
        <f t="shared" si="303"/>
        <v>0</v>
      </c>
      <c r="MG112" s="132">
        <f t="shared" si="303"/>
        <v>0</v>
      </c>
      <c r="MH112" s="132">
        <f t="shared" si="303"/>
        <v>0</v>
      </c>
      <c r="MI112" s="132">
        <f t="shared" si="303"/>
        <v>0</v>
      </c>
      <c r="MJ112" s="132">
        <f t="shared" si="303"/>
        <v>0</v>
      </c>
      <c r="MK112" s="132">
        <f t="shared" si="303"/>
        <v>0</v>
      </c>
      <c r="ML112" s="132">
        <f t="shared" si="303"/>
        <v>0</v>
      </c>
      <c r="MM112" s="132">
        <f t="shared" si="303"/>
        <v>0</v>
      </c>
      <c r="MN112" s="132">
        <f t="shared" si="303"/>
        <v>0</v>
      </c>
      <c r="MO112" s="132">
        <f t="shared" si="303"/>
        <v>0</v>
      </c>
      <c r="MP112" s="132">
        <f t="shared" si="303"/>
        <v>0</v>
      </c>
      <c r="MQ112" s="132">
        <f t="shared" si="303"/>
        <v>0</v>
      </c>
      <c r="MR112" s="132">
        <f t="shared" si="303"/>
        <v>0</v>
      </c>
      <c r="MS112" s="132">
        <f t="shared" si="303"/>
        <v>0</v>
      </c>
      <c r="MT112" s="132">
        <f t="shared" si="303"/>
        <v>0</v>
      </c>
      <c r="MU112" s="132">
        <f t="shared" si="303"/>
        <v>0</v>
      </c>
      <c r="MV112" s="132">
        <f t="shared" si="303"/>
        <v>0</v>
      </c>
      <c r="MW112" s="132">
        <f t="shared" si="303"/>
        <v>0</v>
      </c>
      <c r="MX112" s="132">
        <f t="shared" si="303"/>
        <v>0</v>
      </c>
      <c r="MY112" s="132">
        <f t="shared" si="303"/>
        <v>0</v>
      </c>
      <c r="MZ112" s="132">
        <f t="shared" si="303"/>
        <v>0</v>
      </c>
      <c r="NA112" s="132">
        <f t="shared" si="303"/>
        <v>0</v>
      </c>
      <c r="NB112" s="132">
        <f t="shared" si="303"/>
        <v>0</v>
      </c>
      <c r="NC112" s="132">
        <f t="shared" si="303"/>
        <v>0</v>
      </c>
      <c r="ND112" s="132">
        <f t="shared" si="303"/>
        <v>0</v>
      </c>
      <c r="NE112" s="132">
        <f t="shared" si="303"/>
        <v>0</v>
      </c>
      <c r="NF112" s="132">
        <f t="shared" si="303"/>
        <v>0</v>
      </c>
      <c r="NG112" s="132">
        <f t="shared" si="303"/>
        <v>0</v>
      </c>
      <c r="NH112" s="132">
        <f t="shared" si="303"/>
        <v>0</v>
      </c>
      <c r="NI112" s="132">
        <f t="shared" si="303"/>
        <v>0</v>
      </c>
      <c r="NJ112" s="132">
        <f t="shared" si="303"/>
        <v>0</v>
      </c>
      <c r="NK112" s="132">
        <f t="shared" si="303"/>
        <v>0</v>
      </c>
      <c r="NL112" s="132">
        <f t="shared" si="303"/>
        <v>0</v>
      </c>
      <c r="NM112" s="132">
        <f t="shared" si="303"/>
        <v>0</v>
      </c>
      <c r="NN112" s="132">
        <f t="shared" si="303"/>
        <v>0</v>
      </c>
      <c r="NO112" s="132">
        <f t="shared" si="303"/>
        <v>0</v>
      </c>
      <c r="NP112" s="132">
        <f t="shared" si="303"/>
        <v>0</v>
      </c>
      <c r="NQ112" s="132">
        <f t="shared" si="303"/>
        <v>0</v>
      </c>
      <c r="NR112" s="132">
        <f t="shared" si="303"/>
        <v>0</v>
      </c>
      <c r="NS112" s="132">
        <f t="shared" si="303"/>
        <v>0</v>
      </c>
      <c r="NT112" s="132">
        <f t="shared" si="303"/>
        <v>0</v>
      </c>
      <c r="NU112" s="132">
        <f t="shared" si="303"/>
        <v>0</v>
      </c>
      <c r="NV112" s="132">
        <f t="shared" si="303"/>
        <v>0</v>
      </c>
      <c r="NW112" s="132">
        <f t="shared" si="303"/>
        <v>0</v>
      </c>
      <c r="NX112" s="132">
        <f t="shared" si="303"/>
        <v>0</v>
      </c>
      <c r="NY112" s="132">
        <f t="shared" si="303"/>
        <v>0</v>
      </c>
      <c r="NZ112" s="132">
        <f t="shared" si="303"/>
        <v>0</v>
      </c>
      <c r="OA112" s="132">
        <f t="shared" si="303"/>
        <v>0</v>
      </c>
      <c r="OB112" s="132">
        <f t="shared" si="303"/>
        <v>0</v>
      </c>
      <c r="OC112" s="132">
        <f t="shared" si="303"/>
        <v>0</v>
      </c>
      <c r="OD112" s="132">
        <f t="shared" si="303"/>
        <v>0</v>
      </c>
      <c r="OE112" s="133">
        <f t="shared" si="303"/>
        <v>0</v>
      </c>
      <c r="OF112" s="133">
        <f t="shared" si="303"/>
        <v>0</v>
      </c>
      <c r="OG112" s="133">
        <f t="shared" si="303"/>
        <v>0</v>
      </c>
      <c r="OH112" s="133">
        <f t="shared" si="303"/>
        <v>0</v>
      </c>
      <c r="OI112" s="133">
        <f t="shared" si="303"/>
        <v>0</v>
      </c>
      <c r="OJ112" s="133">
        <f t="shared" si="303"/>
        <v>0</v>
      </c>
      <c r="OK112" s="133">
        <f t="shared" si="303"/>
        <v>0</v>
      </c>
      <c r="OL112" s="133">
        <f t="shared" si="303"/>
        <v>0</v>
      </c>
      <c r="OM112" s="133">
        <f t="shared" si="303"/>
        <v>0</v>
      </c>
      <c r="ON112" s="133">
        <f t="shared" si="303"/>
        <v>0</v>
      </c>
      <c r="OO112" s="133">
        <f t="shared" si="303"/>
        <v>0</v>
      </c>
      <c r="OP112" s="133">
        <f t="shared" si="303"/>
        <v>0</v>
      </c>
      <c r="OQ112" s="133">
        <f t="shared" si="303"/>
        <v>0</v>
      </c>
      <c r="OR112" s="133">
        <f t="shared" si="303"/>
        <v>0</v>
      </c>
      <c r="OS112" s="133">
        <f t="shared" si="303"/>
        <v>0</v>
      </c>
      <c r="OT112" s="133">
        <f t="shared" si="303"/>
        <v>0</v>
      </c>
      <c r="OU112" s="133">
        <f t="shared" si="303"/>
        <v>0</v>
      </c>
      <c r="OV112" s="133">
        <f t="shared" si="303"/>
        <v>0</v>
      </c>
      <c r="OW112" s="133">
        <f t="shared" si="303"/>
        <v>0</v>
      </c>
      <c r="OX112" s="133">
        <f t="shared" si="303"/>
        <v>0</v>
      </c>
      <c r="OY112" s="133">
        <f t="shared" si="303"/>
        <v>0</v>
      </c>
      <c r="OZ112" s="133">
        <f t="shared" si="303"/>
        <v>0</v>
      </c>
      <c r="PA112" s="133">
        <f t="shared" si="303"/>
        <v>0</v>
      </c>
      <c r="PB112" s="133">
        <f t="shared" si="303"/>
        <v>0</v>
      </c>
      <c r="PC112" s="133">
        <f t="shared" si="303"/>
        <v>0</v>
      </c>
      <c r="PD112" s="133">
        <f t="shared" si="303"/>
        <v>0</v>
      </c>
      <c r="PE112" s="133">
        <f t="shared" si="303"/>
        <v>0</v>
      </c>
      <c r="PF112" s="133">
        <f t="shared" si="303"/>
        <v>0</v>
      </c>
      <c r="PG112" s="133">
        <f t="shared" si="303"/>
        <v>0</v>
      </c>
      <c r="PH112" s="133">
        <f t="shared" si="303"/>
        <v>0</v>
      </c>
      <c r="PI112" s="133">
        <f t="shared" si="303"/>
        <v>0</v>
      </c>
      <c r="PJ112" s="133">
        <f t="shared" si="303"/>
        <v>0</v>
      </c>
      <c r="PK112" s="133">
        <f t="shared" si="303"/>
        <v>0</v>
      </c>
      <c r="PL112" s="133">
        <f t="shared" si="303"/>
        <v>0</v>
      </c>
      <c r="PM112" s="133">
        <f t="shared" si="303"/>
        <v>0</v>
      </c>
      <c r="PN112" s="133">
        <f t="shared" si="303"/>
        <v>0</v>
      </c>
      <c r="PO112" s="133">
        <f t="shared" si="303"/>
        <v>0</v>
      </c>
      <c r="PP112" s="133">
        <f t="shared" si="303"/>
        <v>0</v>
      </c>
      <c r="PQ112" s="133">
        <f t="shared" si="303"/>
        <v>0</v>
      </c>
      <c r="PR112" s="133">
        <f t="shared" si="303"/>
        <v>0</v>
      </c>
      <c r="PS112" s="133">
        <f t="shared" si="303"/>
        <v>0</v>
      </c>
      <c r="PT112" s="133">
        <f t="shared" si="303"/>
        <v>0</v>
      </c>
      <c r="PU112" s="133">
        <f t="shared" si="303"/>
        <v>0</v>
      </c>
      <c r="PV112" s="133">
        <f t="shared" si="303"/>
        <v>0</v>
      </c>
      <c r="PW112" s="133">
        <f t="shared" si="303"/>
        <v>0</v>
      </c>
      <c r="PX112" s="133">
        <f t="shared" si="303"/>
        <v>0</v>
      </c>
      <c r="PY112" s="133">
        <f t="shared" si="303"/>
        <v>0</v>
      </c>
      <c r="PZ112" s="133">
        <f t="shared" si="303"/>
        <v>0</v>
      </c>
      <c r="QA112" s="133">
        <f t="shared" si="303"/>
        <v>0</v>
      </c>
      <c r="QB112" s="133">
        <f t="shared" si="303"/>
        <v>0</v>
      </c>
      <c r="QC112" s="133">
        <f t="shared" si="303"/>
        <v>0</v>
      </c>
      <c r="QD112" s="133">
        <f t="shared" si="303"/>
        <v>0</v>
      </c>
      <c r="QE112" s="133">
        <f t="shared" si="303"/>
        <v>0</v>
      </c>
      <c r="QF112" s="133">
        <f t="shared" si="303"/>
        <v>0</v>
      </c>
      <c r="QG112" s="133">
        <f t="shared" si="303"/>
        <v>0</v>
      </c>
      <c r="QH112" s="133">
        <f t="shared" si="303"/>
        <v>0</v>
      </c>
      <c r="QI112" s="133">
        <f t="shared" si="303"/>
        <v>0</v>
      </c>
    </row>
    <row r="113" ht="21.75" customHeight="1">
      <c r="A113" s="120" t="s">
        <v>75</v>
      </c>
      <c r="B113" s="126">
        <f t="shared" si="264"/>
        <v>0</v>
      </c>
      <c r="C113" s="122" t="s">
        <v>74</v>
      </c>
      <c r="D113" s="123">
        <v>70.0</v>
      </c>
      <c r="E113" s="122">
        <f>+D$100*D113/900</f>
        <v>0</v>
      </c>
      <c r="F113" s="134">
        <v>70.0</v>
      </c>
      <c r="G113" s="122">
        <f>+F$100*F113/900</f>
        <v>0</v>
      </c>
      <c r="H113" s="104"/>
      <c r="I113" s="125" t="s">
        <v>148</v>
      </c>
      <c r="J113" s="126">
        <f t="shared" si="265"/>
        <v>0</v>
      </c>
      <c r="K113" s="127" t="s">
        <v>63</v>
      </c>
      <c r="L113" s="128">
        <v>100.0</v>
      </c>
      <c r="M113" s="127">
        <f t="shared" si="304"/>
        <v>0</v>
      </c>
      <c r="N113" s="128">
        <v>100.0</v>
      </c>
      <c r="O113" s="127">
        <f t="shared" si="305"/>
        <v>0</v>
      </c>
      <c r="P113" s="9"/>
      <c r="Q113" s="125" t="s">
        <v>102</v>
      </c>
      <c r="R113" s="126">
        <f t="shared" si="266"/>
        <v>0</v>
      </c>
      <c r="S113" s="127" t="s">
        <v>63</v>
      </c>
      <c r="T113" s="128">
        <f>7.5+63</f>
        <v>70.5</v>
      </c>
      <c r="U113" s="127">
        <f t="shared" si="306"/>
        <v>0</v>
      </c>
      <c r="V113" s="128">
        <v>70.5</v>
      </c>
      <c r="W113" s="127">
        <f t="shared" si="307"/>
        <v>0</v>
      </c>
      <c r="X113" s="9"/>
      <c r="Y113" s="125" t="s">
        <v>92</v>
      </c>
      <c r="Z113" s="126">
        <f t="shared" si="267"/>
        <v>0</v>
      </c>
      <c r="AA113" s="127" t="s">
        <v>63</v>
      </c>
      <c r="AB113" s="128">
        <v>8.0</v>
      </c>
      <c r="AC113" s="127">
        <f t="shared" ref="AC113:AC115" si="311">+AB$100*AB113/500</f>
        <v>0</v>
      </c>
      <c r="AD113" s="128">
        <v>8.0</v>
      </c>
      <c r="AE113" s="127">
        <f t="shared" ref="AE113:AE115" si="312">+AD$100*AD113/500</f>
        <v>0</v>
      </c>
      <c r="AF113" s="104"/>
      <c r="AG113" s="104"/>
      <c r="AH113" s="125" t="s">
        <v>189</v>
      </c>
      <c r="AI113" s="126">
        <f t="shared" si="268"/>
        <v>0</v>
      </c>
      <c r="AJ113" s="127" t="s">
        <v>63</v>
      </c>
      <c r="AK113" s="128">
        <v>33.0</v>
      </c>
      <c r="AL113" s="127">
        <f t="shared" si="308"/>
        <v>0</v>
      </c>
      <c r="AM113" s="128">
        <v>33.0</v>
      </c>
      <c r="AN113" s="127">
        <f t="shared" si="309"/>
        <v>0</v>
      </c>
      <c r="AO113" s="9"/>
      <c r="AP113" s="139"/>
      <c r="AQ113" s="126">
        <f t="shared" si="269"/>
        <v>0</v>
      </c>
      <c r="AR113" s="127"/>
      <c r="AS113" s="128"/>
      <c r="AT113" s="127">
        <f t="shared" ref="AT113:AT125" si="313">+AS$100*AS113</f>
        <v>0</v>
      </c>
      <c r="AU113" s="128"/>
      <c r="AV113" s="127">
        <f t="shared" ref="AV113:AV125" si="314">+AU$100*AU113</f>
        <v>0</v>
      </c>
      <c r="AW113" s="9"/>
      <c r="AX113" s="125" t="s">
        <v>92</v>
      </c>
      <c r="AY113" s="126">
        <f t="shared" si="270"/>
        <v>0</v>
      </c>
      <c r="AZ113" s="127" t="s">
        <v>63</v>
      </c>
      <c r="BA113" s="128">
        <v>6.0</v>
      </c>
      <c r="BB113" s="127">
        <f t="shared" ref="BB113:BB115" si="315">+BA$100*BA113/500</f>
        <v>0</v>
      </c>
      <c r="BC113" s="131">
        <v>6.0</v>
      </c>
      <c r="BD113" s="127">
        <f t="shared" ref="BD113:BD115" si="316">+BC$100*BC113/500</f>
        <v>0</v>
      </c>
      <c r="BF113" s="69"/>
      <c r="BH113" s="131">
        <f t="shared" si="271"/>
        <v>0</v>
      </c>
      <c r="BI113" s="132">
        <f t="shared" si="272"/>
        <v>0</v>
      </c>
      <c r="BJ113" s="132">
        <f t="shared" ref="BJ113:QI113" si="310">+IF($A113=BJ$11,($E113+$G113))+IF($I113=BJ$11,($M113+$O113))+IF($Q113=BJ$11,($U113+$W113))+IF($Y113=BJ$11,($AC113+$AE113))+IF($AH113=BJ$11,($AL113+$AN113))+IF($AP113=BJ$11,($AT113+$AV113))+IF($AX113=BJ$11,($BB113+$BD113))</f>
        <v>0</v>
      </c>
      <c r="BK113" s="132">
        <f t="shared" si="310"/>
        <v>0</v>
      </c>
      <c r="BL113" s="132">
        <f t="shared" si="310"/>
        <v>0</v>
      </c>
      <c r="BM113" s="132">
        <f t="shared" si="310"/>
        <v>0</v>
      </c>
      <c r="BN113" s="132">
        <f t="shared" si="310"/>
        <v>0</v>
      </c>
      <c r="BO113" s="132">
        <f t="shared" si="310"/>
        <v>0</v>
      </c>
      <c r="BP113" s="132">
        <f t="shared" si="310"/>
        <v>0</v>
      </c>
      <c r="BQ113" s="132">
        <f t="shared" si="310"/>
        <v>0</v>
      </c>
      <c r="BR113" s="132">
        <f t="shared" si="310"/>
        <v>0</v>
      </c>
      <c r="BS113" s="132">
        <f t="shared" si="310"/>
        <v>0</v>
      </c>
      <c r="BT113" s="132">
        <f t="shared" si="310"/>
        <v>0</v>
      </c>
      <c r="BU113" s="132">
        <f t="shared" si="310"/>
        <v>0</v>
      </c>
      <c r="BV113" s="132">
        <f t="shared" si="310"/>
        <v>0</v>
      </c>
      <c r="BW113" s="132">
        <f t="shared" si="310"/>
        <v>0</v>
      </c>
      <c r="BX113" s="132">
        <f t="shared" si="310"/>
        <v>0</v>
      </c>
      <c r="BY113" s="132">
        <f t="shared" si="310"/>
        <v>0</v>
      </c>
      <c r="BZ113" s="132">
        <f t="shared" si="310"/>
        <v>0</v>
      </c>
      <c r="CA113" s="132">
        <f t="shared" si="310"/>
        <v>0</v>
      </c>
      <c r="CB113" s="132">
        <f t="shared" si="310"/>
        <v>0</v>
      </c>
      <c r="CC113" s="132">
        <f t="shared" si="310"/>
        <v>0</v>
      </c>
      <c r="CD113" s="132">
        <f t="shared" si="310"/>
        <v>0</v>
      </c>
      <c r="CE113" s="132">
        <f t="shared" si="310"/>
        <v>0</v>
      </c>
      <c r="CF113" s="132">
        <f t="shared" si="310"/>
        <v>0</v>
      </c>
      <c r="CG113" s="132">
        <f t="shared" si="310"/>
        <v>0</v>
      </c>
      <c r="CH113" s="132">
        <f t="shared" si="310"/>
        <v>0</v>
      </c>
      <c r="CI113" s="132">
        <f t="shared" si="310"/>
        <v>0</v>
      </c>
      <c r="CJ113" s="132">
        <f t="shared" si="310"/>
        <v>0</v>
      </c>
      <c r="CK113" s="225">
        <f t="shared" si="310"/>
        <v>0</v>
      </c>
      <c r="CL113" s="132">
        <f t="shared" si="310"/>
        <v>0</v>
      </c>
      <c r="CM113" s="132">
        <f t="shared" si="310"/>
        <v>0</v>
      </c>
      <c r="CN113" s="132">
        <f t="shared" si="310"/>
        <v>0</v>
      </c>
      <c r="CO113" s="132">
        <f t="shared" si="310"/>
        <v>0</v>
      </c>
      <c r="CP113" s="132">
        <f t="shared" si="310"/>
        <v>0</v>
      </c>
      <c r="CQ113" s="132">
        <f t="shared" si="310"/>
        <v>0</v>
      </c>
      <c r="CR113" s="132">
        <f t="shared" si="310"/>
        <v>0</v>
      </c>
      <c r="CS113" s="132">
        <f t="shared" si="310"/>
        <v>0</v>
      </c>
      <c r="CT113" s="132">
        <f t="shared" si="310"/>
        <v>0</v>
      </c>
      <c r="CU113" s="132">
        <f t="shared" si="310"/>
        <v>0</v>
      </c>
      <c r="CV113" s="132">
        <f t="shared" si="310"/>
        <v>0</v>
      </c>
      <c r="CW113" s="132">
        <f t="shared" si="310"/>
        <v>0</v>
      </c>
      <c r="CX113" s="132">
        <f t="shared" si="310"/>
        <v>0</v>
      </c>
      <c r="CY113" s="132">
        <f t="shared" si="310"/>
        <v>0</v>
      </c>
      <c r="CZ113" s="132">
        <f t="shared" si="310"/>
        <v>0</v>
      </c>
      <c r="DA113" s="132">
        <f t="shared" si="310"/>
        <v>0</v>
      </c>
      <c r="DB113" s="132">
        <f t="shared" si="310"/>
        <v>0</v>
      </c>
      <c r="DC113" s="132">
        <f t="shared" si="310"/>
        <v>0</v>
      </c>
      <c r="DD113" s="132">
        <f t="shared" si="310"/>
        <v>0</v>
      </c>
      <c r="DE113" s="132">
        <f t="shared" si="310"/>
        <v>0</v>
      </c>
      <c r="DF113" s="132">
        <f t="shared" si="310"/>
        <v>0</v>
      </c>
      <c r="DG113" s="132">
        <f t="shared" si="310"/>
        <v>0</v>
      </c>
      <c r="DH113" s="132">
        <f t="shared" si="310"/>
        <v>0</v>
      </c>
      <c r="DI113" s="132">
        <f t="shared" si="310"/>
        <v>0</v>
      </c>
      <c r="DJ113" s="132">
        <f t="shared" si="310"/>
        <v>0</v>
      </c>
      <c r="DK113" s="132">
        <f t="shared" si="310"/>
        <v>0</v>
      </c>
      <c r="DL113" s="132">
        <f t="shared" si="310"/>
        <v>0</v>
      </c>
      <c r="DM113" s="132">
        <f t="shared" si="310"/>
        <v>0</v>
      </c>
      <c r="DN113" s="132">
        <f t="shared" si="310"/>
        <v>0</v>
      </c>
      <c r="DO113" s="132">
        <f t="shared" si="310"/>
        <v>0</v>
      </c>
      <c r="DP113" s="132">
        <f t="shared" si="310"/>
        <v>0</v>
      </c>
      <c r="DQ113" s="132">
        <f t="shared" si="310"/>
        <v>0</v>
      </c>
      <c r="DR113" s="132">
        <f t="shared" si="310"/>
        <v>0</v>
      </c>
      <c r="DS113" s="132">
        <f t="shared" si="310"/>
        <v>0</v>
      </c>
      <c r="DT113" s="132">
        <f t="shared" si="310"/>
        <v>0</v>
      </c>
      <c r="DU113" s="132">
        <f t="shared" si="310"/>
        <v>0</v>
      </c>
      <c r="DV113" s="132">
        <f t="shared" si="310"/>
        <v>0</v>
      </c>
      <c r="DW113" s="132">
        <f t="shared" si="310"/>
        <v>0</v>
      </c>
      <c r="DX113" s="132">
        <f t="shared" si="310"/>
        <v>0</v>
      </c>
      <c r="DY113" s="132">
        <f t="shared" si="310"/>
        <v>0</v>
      </c>
      <c r="DZ113" s="132">
        <f t="shared" si="310"/>
        <v>0</v>
      </c>
      <c r="EA113" s="132">
        <f t="shared" si="310"/>
        <v>0</v>
      </c>
      <c r="EB113" s="132">
        <f t="shared" si="310"/>
        <v>0</v>
      </c>
      <c r="EC113" s="132">
        <f t="shared" si="310"/>
        <v>0</v>
      </c>
      <c r="ED113" s="132">
        <f t="shared" si="310"/>
        <v>0</v>
      </c>
      <c r="EE113" s="132">
        <f t="shared" si="310"/>
        <v>0</v>
      </c>
      <c r="EF113" s="132">
        <f t="shared" si="310"/>
        <v>0</v>
      </c>
      <c r="EG113" s="132">
        <f t="shared" si="310"/>
        <v>0</v>
      </c>
      <c r="EH113" s="132">
        <f t="shared" si="310"/>
        <v>0</v>
      </c>
      <c r="EI113" s="132">
        <f t="shared" si="310"/>
        <v>0</v>
      </c>
      <c r="EJ113" s="132">
        <f t="shared" si="310"/>
        <v>0</v>
      </c>
      <c r="EK113" s="132">
        <f t="shared" si="310"/>
        <v>0</v>
      </c>
      <c r="EL113" s="132">
        <f t="shared" si="310"/>
        <v>0</v>
      </c>
      <c r="EM113" s="132">
        <f t="shared" si="310"/>
        <v>0</v>
      </c>
      <c r="EN113" s="132">
        <f t="shared" si="310"/>
        <v>0</v>
      </c>
      <c r="EO113" s="132">
        <f t="shared" si="310"/>
        <v>0</v>
      </c>
      <c r="EP113" s="132">
        <f t="shared" si="310"/>
        <v>0</v>
      </c>
      <c r="EQ113" s="132">
        <f t="shared" si="310"/>
        <v>0</v>
      </c>
      <c r="ER113" s="132">
        <f t="shared" si="310"/>
        <v>0</v>
      </c>
      <c r="ES113" s="132">
        <f t="shared" si="310"/>
        <v>0</v>
      </c>
      <c r="ET113" s="132">
        <f t="shared" si="310"/>
        <v>0</v>
      </c>
      <c r="EU113" s="132">
        <f t="shared" si="310"/>
        <v>0</v>
      </c>
      <c r="EV113" s="132">
        <f t="shared" si="310"/>
        <v>0</v>
      </c>
      <c r="EW113" s="132">
        <f t="shared" si="310"/>
        <v>0</v>
      </c>
      <c r="EX113" s="132">
        <f t="shared" si="310"/>
        <v>0</v>
      </c>
      <c r="EY113" s="132">
        <f t="shared" si="310"/>
        <v>0</v>
      </c>
      <c r="EZ113" s="132">
        <f t="shared" si="310"/>
        <v>0</v>
      </c>
      <c r="FA113" s="132">
        <f t="shared" si="310"/>
        <v>0</v>
      </c>
      <c r="FB113" s="132">
        <f t="shared" si="310"/>
        <v>0</v>
      </c>
      <c r="FC113" s="132">
        <f t="shared" si="310"/>
        <v>0</v>
      </c>
      <c r="FD113" s="132">
        <f t="shared" si="310"/>
        <v>0</v>
      </c>
      <c r="FE113" s="132">
        <f t="shared" si="310"/>
        <v>0</v>
      </c>
      <c r="FF113" s="132">
        <f t="shared" si="310"/>
        <v>0</v>
      </c>
      <c r="FG113" s="132">
        <f t="shared" si="310"/>
        <v>0</v>
      </c>
      <c r="FH113" s="132">
        <f t="shared" si="310"/>
        <v>0</v>
      </c>
      <c r="FI113" s="132">
        <f t="shared" si="310"/>
        <v>0</v>
      </c>
      <c r="FJ113" s="132">
        <f t="shared" si="310"/>
        <v>0</v>
      </c>
      <c r="FK113" s="132">
        <f t="shared" si="310"/>
        <v>0</v>
      </c>
      <c r="FL113" s="132">
        <f t="shared" si="310"/>
        <v>0</v>
      </c>
      <c r="FM113" s="132">
        <f t="shared" si="310"/>
        <v>0</v>
      </c>
      <c r="FN113" s="132">
        <f t="shared" si="310"/>
        <v>0</v>
      </c>
      <c r="FO113" s="132">
        <f t="shared" si="310"/>
        <v>0</v>
      </c>
      <c r="FP113" s="132">
        <f t="shared" si="310"/>
        <v>0</v>
      </c>
      <c r="FQ113" s="132">
        <f t="shared" si="310"/>
        <v>0</v>
      </c>
      <c r="FR113" s="132">
        <f t="shared" si="310"/>
        <v>0</v>
      </c>
      <c r="FS113" s="132">
        <f t="shared" si="310"/>
        <v>0</v>
      </c>
      <c r="FT113" s="132">
        <f t="shared" si="310"/>
        <v>0</v>
      </c>
      <c r="FU113" s="132">
        <f t="shared" si="310"/>
        <v>0</v>
      </c>
      <c r="FV113" s="132">
        <f t="shared" si="310"/>
        <v>0</v>
      </c>
      <c r="FW113" s="132">
        <f t="shared" si="310"/>
        <v>0</v>
      </c>
      <c r="FX113" s="132">
        <f t="shared" si="310"/>
        <v>0</v>
      </c>
      <c r="FY113" s="132">
        <f t="shared" si="310"/>
        <v>0</v>
      </c>
      <c r="FZ113" s="132">
        <f t="shared" si="310"/>
        <v>0</v>
      </c>
      <c r="GA113" s="132">
        <f t="shared" si="310"/>
        <v>0</v>
      </c>
      <c r="GB113" s="132">
        <f t="shared" si="310"/>
        <v>0</v>
      </c>
      <c r="GC113" s="132">
        <f t="shared" si="310"/>
        <v>0</v>
      </c>
      <c r="GD113" s="132">
        <f t="shared" si="310"/>
        <v>0</v>
      </c>
      <c r="GE113" s="132">
        <f t="shared" si="310"/>
        <v>0</v>
      </c>
      <c r="GF113" s="132">
        <f t="shared" si="310"/>
        <v>0</v>
      </c>
      <c r="GG113" s="132">
        <f t="shared" si="310"/>
        <v>0</v>
      </c>
      <c r="GH113" s="132">
        <f t="shared" si="310"/>
        <v>0</v>
      </c>
      <c r="GI113" s="132">
        <f t="shared" si="310"/>
        <v>0</v>
      </c>
      <c r="GJ113" s="132">
        <f t="shared" si="310"/>
        <v>0</v>
      </c>
      <c r="GK113" s="132">
        <f t="shared" si="310"/>
        <v>0</v>
      </c>
      <c r="GL113" s="132">
        <f t="shared" si="310"/>
        <v>0</v>
      </c>
      <c r="GM113" s="132">
        <f t="shared" si="310"/>
        <v>0</v>
      </c>
      <c r="GN113" s="132">
        <f t="shared" si="310"/>
        <v>0</v>
      </c>
      <c r="GO113" s="132">
        <f t="shared" si="310"/>
        <v>0</v>
      </c>
      <c r="GP113" s="132">
        <f t="shared" si="310"/>
        <v>0</v>
      </c>
      <c r="GQ113" s="132">
        <f t="shared" si="310"/>
        <v>0</v>
      </c>
      <c r="GR113" s="132">
        <f t="shared" si="310"/>
        <v>0</v>
      </c>
      <c r="GS113" s="132">
        <f t="shared" si="310"/>
        <v>0</v>
      </c>
      <c r="GT113" s="132">
        <f t="shared" si="310"/>
        <v>0</v>
      </c>
      <c r="GU113" s="132">
        <f t="shared" si="310"/>
        <v>0</v>
      </c>
      <c r="GV113" s="132">
        <f t="shared" si="310"/>
        <v>0</v>
      </c>
      <c r="GW113" s="132">
        <f t="shared" si="310"/>
        <v>0</v>
      </c>
      <c r="GX113" s="132">
        <f t="shared" si="310"/>
        <v>0</v>
      </c>
      <c r="GY113" s="132">
        <f t="shared" si="310"/>
        <v>0</v>
      </c>
      <c r="GZ113" s="132">
        <f t="shared" si="310"/>
        <v>0</v>
      </c>
      <c r="HA113" s="132">
        <f t="shared" si="310"/>
        <v>0</v>
      </c>
      <c r="HB113" s="132">
        <f t="shared" si="310"/>
        <v>0</v>
      </c>
      <c r="HC113" s="132">
        <f t="shared" si="310"/>
        <v>0</v>
      </c>
      <c r="HD113" s="132">
        <f t="shared" si="310"/>
        <v>0</v>
      </c>
      <c r="HE113" s="132">
        <f t="shared" si="310"/>
        <v>0</v>
      </c>
      <c r="HF113" s="132">
        <f t="shared" si="310"/>
        <v>0</v>
      </c>
      <c r="HG113" s="132">
        <f t="shared" si="310"/>
        <v>0</v>
      </c>
      <c r="HH113" s="132">
        <f t="shared" si="310"/>
        <v>0</v>
      </c>
      <c r="HI113" s="132">
        <f t="shared" si="310"/>
        <v>0</v>
      </c>
      <c r="HJ113" s="132">
        <f t="shared" si="310"/>
        <v>0</v>
      </c>
      <c r="HK113" s="132">
        <f t="shared" si="310"/>
        <v>0</v>
      </c>
      <c r="HL113" s="132">
        <f t="shared" si="310"/>
        <v>0</v>
      </c>
      <c r="HM113" s="132">
        <f t="shared" si="310"/>
        <v>0</v>
      </c>
      <c r="HN113" s="132">
        <f t="shared" si="310"/>
        <v>0</v>
      </c>
      <c r="HO113" s="132">
        <f t="shared" si="310"/>
        <v>0</v>
      </c>
      <c r="HP113" s="132">
        <f t="shared" si="310"/>
        <v>0</v>
      </c>
      <c r="HQ113" s="132">
        <f t="shared" si="310"/>
        <v>0</v>
      </c>
      <c r="HR113" s="132">
        <f t="shared" si="310"/>
        <v>0</v>
      </c>
      <c r="HS113" s="132">
        <f t="shared" si="310"/>
        <v>0</v>
      </c>
      <c r="HT113" s="132">
        <f t="shared" si="310"/>
        <v>0</v>
      </c>
      <c r="HU113" s="132">
        <f t="shared" si="310"/>
        <v>0</v>
      </c>
      <c r="HV113" s="132">
        <f t="shared" si="310"/>
        <v>0</v>
      </c>
      <c r="HW113" s="132">
        <f t="shared" si="310"/>
        <v>0</v>
      </c>
      <c r="HX113" s="132">
        <f t="shared" si="310"/>
        <v>0</v>
      </c>
      <c r="HY113" s="132">
        <f t="shared" si="310"/>
        <v>0</v>
      </c>
      <c r="HZ113" s="132">
        <f t="shared" si="310"/>
        <v>0</v>
      </c>
      <c r="IA113" s="132">
        <f t="shared" si="310"/>
        <v>0</v>
      </c>
      <c r="IB113" s="132">
        <f t="shared" si="310"/>
        <v>0</v>
      </c>
      <c r="IC113" s="132">
        <f t="shared" si="310"/>
        <v>0</v>
      </c>
      <c r="ID113" s="132">
        <f t="shared" si="310"/>
        <v>0</v>
      </c>
      <c r="IE113" s="132">
        <f t="shared" si="310"/>
        <v>0</v>
      </c>
      <c r="IF113" s="132">
        <f t="shared" si="310"/>
        <v>0</v>
      </c>
      <c r="IG113" s="132">
        <f t="shared" si="310"/>
        <v>0</v>
      </c>
      <c r="IH113" s="132">
        <f t="shared" si="310"/>
        <v>0</v>
      </c>
      <c r="II113" s="132">
        <f t="shared" si="310"/>
        <v>0</v>
      </c>
      <c r="IJ113" s="132">
        <f t="shared" si="310"/>
        <v>0</v>
      </c>
      <c r="IK113" s="132">
        <f t="shared" si="310"/>
        <v>0</v>
      </c>
      <c r="IL113" s="132">
        <f t="shared" si="310"/>
        <v>0</v>
      </c>
      <c r="IM113" s="132">
        <f t="shared" si="310"/>
        <v>0</v>
      </c>
      <c r="IN113" s="132">
        <f t="shared" si="310"/>
        <v>0</v>
      </c>
      <c r="IO113" s="132">
        <f t="shared" si="310"/>
        <v>0</v>
      </c>
      <c r="IP113" s="132">
        <f t="shared" si="310"/>
        <v>0</v>
      </c>
      <c r="IQ113" s="132">
        <f t="shared" si="310"/>
        <v>0</v>
      </c>
      <c r="IR113" s="132">
        <f t="shared" si="310"/>
        <v>0</v>
      </c>
      <c r="IS113" s="132">
        <f t="shared" si="310"/>
        <v>0</v>
      </c>
      <c r="IT113" s="132">
        <f t="shared" si="310"/>
        <v>0</v>
      </c>
      <c r="IU113" s="132">
        <f t="shared" si="310"/>
        <v>0</v>
      </c>
      <c r="IV113" s="132">
        <f t="shared" si="310"/>
        <v>0</v>
      </c>
      <c r="IW113" s="132">
        <f t="shared" si="310"/>
        <v>0</v>
      </c>
      <c r="IX113" s="132">
        <f t="shared" si="310"/>
        <v>0</v>
      </c>
      <c r="IY113" s="132">
        <f t="shared" si="310"/>
        <v>0</v>
      </c>
      <c r="IZ113" s="132">
        <f t="shared" si="310"/>
        <v>0</v>
      </c>
      <c r="JA113" s="132">
        <f t="shared" si="310"/>
        <v>0</v>
      </c>
      <c r="JB113" s="132">
        <f t="shared" si="310"/>
        <v>0</v>
      </c>
      <c r="JC113" s="132">
        <f t="shared" si="310"/>
        <v>0</v>
      </c>
      <c r="JD113" s="132">
        <f t="shared" si="310"/>
        <v>0</v>
      </c>
      <c r="JE113" s="132">
        <f t="shared" si="310"/>
        <v>0</v>
      </c>
      <c r="JF113" s="132">
        <f t="shared" si="310"/>
        <v>0</v>
      </c>
      <c r="JG113" s="132">
        <f t="shared" si="310"/>
        <v>0</v>
      </c>
      <c r="JH113" s="132">
        <f t="shared" si="310"/>
        <v>0</v>
      </c>
      <c r="JI113" s="132">
        <f t="shared" si="310"/>
        <v>0</v>
      </c>
      <c r="JJ113" s="132">
        <f t="shared" si="310"/>
        <v>0</v>
      </c>
      <c r="JK113" s="132">
        <f t="shared" si="310"/>
        <v>0</v>
      </c>
      <c r="JL113" s="132">
        <f t="shared" si="310"/>
        <v>0</v>
      </c>
      <c r="JM113" s="132">
        <f t="shared" si="310"/>
        <v>0</v>
      </c>
      <c r="JN113" s="132">
        <f t="shared" si="310"/>
        <v>0</v>
      </c>
      <c r="JO113" s="132">
        <f t="shared" si="310"/>
        <v>0</v>
      </c>
      <c r="JP113" s="132">
        <f t="shared" si="310"/>
        <v>0</v>
      </c>
      <c r="JQ113" s="132">
        <f t="shared" si="310"/>
        <v>0</v>
      </c>
      <c r="JR113" s="132">
        <f t="shared" si="310"/>
        <v>0</v>
      </c>
      <c r="JS113" s="132">
        <f t="shared" si="310"/>
        <v>0</v>
      </c>
      <c r="JT113" s="132">
        <f t="shared" si="310"/>
        <v>0</v>
      </c>
      <c r="JU113" s="132">
        <f t="shared" si="310"/>
        <v>0</v>
      </c>
      <c r="JV113" s="132">
        <f t="shared" si="310"/>
        <v>0</v>
      </c>
      <c r="JW113" s="132">
        <f t="shared" si="310"/>
        <v>0</v>
      </c>
      <c r="JX113" s="132">
        <f t="shared" si="310"/>
        <v>0</v>
      </c>
      <c r="JY113" s="132">
        <f t="shared" si="310"/>
        <v>0</v>
      </c>
      <c r="JZ113" s="132">
        <f t="shared" si="310"/>
        <v>0</v>
      </c>
      <c r="KA113" s="132">
        <f t="shared" si="310"/>
        <v>0</v>
      </c>
      <c r="KB113" s="132">
        <f t="shared" si="310"/>
        <v>0</v>
      </c>
      <c r="KC113" s="132">
        <f t="shared" si="310"/>
        <v>0</v>
      </c>
      <c r="KD113" s="132">
        <f t="shared" si="310"/>
        <v>0</v>
      </c>
      <c r="KE113" s="132">
        <f t="shared" si="310"/>
        <v>0</v>
      </c>
      <c r="KF113" s="132">
        <f t="shared" si="310"/>
        <v>0</v>
      </c>
      <c r="KG113" s="132">
        <f t="shared" si="310"/>
        <v>0</v>
      </c>
      <c r="KH113" s="132">
        <f t="shared" si="310"/>
        <v>0</v>
      </c>
      <c r="KI113" s="132">
        <f t="shared" si="310"/>
        <v>0</v>
      </c>
      <c r="KJ113" s="132">
        <f t="shared" si="310"/>
        <v>0</v>
      </c>
      <c r="KK113" s="132">
        <f t="shared" si="310"/>
        <v>0</v>
      </c>
      <c r="KL113" s="132">
        <f t="shared" si="310"/>
        <v>0</v>
      </c>
      <c r="KM113" s="132">
        <f t="shared" si="310"/>
        <v>0</v>
      </c>
      <c r="KN113" s="132">
        <f t="shared" si="310"/>
        <v>0</v>
      </c>
      <c r="KO113" s="132">
        <f t="shared" si="310"/>
        <v>0</v>
      </c>
      <c r="KP113" s="132">
        <f t="shared" si="310"/>
        <v>0</v>
      </c>
      <c r="KQ113" s="132">
        <f t="shared" si="310"/>
        <v>0</v>
      </c>
      <c r="KR113" s="132">
        <f t="shared" si="310"/>
        <v>0</v>
      </c>
      <c r="KS113" s="132">
        <f t="shared" si="310"/>
        <v>0</v>
      </c>
      <c r="KT113" s="132">
        <f t="shared" si="310"/>
        <v>0</v>
      </c>
      <c r="KU113" s="132">
        <f t="shared" si="310"/>
        <v>0</v>
      </c>
      <c r="KV113" s="132">
        <f t="shared" si="310"/>
        <v>0</v>
      </c>
      <c r="KW113" s="132">
        <f t="shared" si="310"/>
        <v>0</v>
      </c>
      <c r="KX113" s="132">
        <f t="shared" si="310"/>
        <v>0</v>
      </c>
      <c r="KY113" s="132">
        <f t="shared" si="310"/>
        <v>0</v>
      </c>
      <c r="KZ113" s="132">
        <f t="shared" si="310"/>
        <v>0</v>
      </c>
      <c r="LA113" s="132">
        <f t="shared" si="310"/>
        <v>0</v>
      </c>
      <c r="LB113" s="132">
        <f t="shared" si="310"/>
        <v>0</v>
      </c>
      <c r="LC113" s="132">
        <f t="shared" si="310"/>
        <v>0</v>
      </c>
      <c r="LD113" s="132">
        <f t="shared" si="310"/>
        <v>0</v>
      </c>
      <c r="LE113" s="132">
        <f t="shared" si="310"/>
        <v>0</v>
      </c>
      <c r="LF113" s="132">
        <f t="shared" si="310"/>
        <v>0</v>
      </c>
      <c r="LG113" s="132">
        <f t="shared" si="310"/>
        <v>0</v>
      </c>
      <c r="LH113" s="132">
        <f t="shared" si="310"/>
        <v>0</v>
      </c>
      <c r="LI113" s="132">
        <f t="shared" si="310"/>
        <v>0</v>
      </c>
      <c r="LJ113" s="132">
        <f t="shared" si="310"/>
        <v>0</v>
      </c>
      <c r="LK113" s="132">
        <f t="shared" si="310"/>
        <v>0</v>
      </c>
      <c r="LL113" s="132">
        <f t="shared" si="310"/>
        <v>0</v>
      </c>
      <c r="LM113" s="132">
        <f t="shared" si="310"/>
        <v>0</v>
      </c>
      <c r="LN113" s="132">
        <f t="shared" si="310"/>
        <v>0</v>
      </c>
      <c r="LO113" s="132">
        <f t="shared" si="310"/>
        <v>0</v>
      </c>
      <c r="LP113" s="132">
        <f t="shared" si="310"/>
        <v>0</v>
      </c>
      <c r="LQ113" s="132">
        <f t="shared" si="310"/>
        <v>0</v>
      </c>
      <c r="LR113" s="132">
        <f t="shared" si="310"/>
        <v>0</v>
      </c>
      <c r="LS113" s="132">
        <f t="shared" si="310"/>
        <v>0</v>
      </c>
      <c r="LT113" s="132">
        <f t="shared" si="310"/>
        <v>0</v>
      </c>
      <c r="LU113" s="132">
        <f t="shared" si="310"/>
        <v>0</v>
      </c>
      <c r="LV113" s="132">
        <f t="shared" si="310"/>
        <v>0</v>
      </c>
      <c r="LW113" s="132">
        <f t="shared" si="310"/>
        <v>0</v>
      </c>
      <c r="LX113" s="132">
        <f t="shared" si="310"/>
        <v>0</v>
      </c>
      <c r="LY113" s="132">
        <f t="shared" si="310"/>
        <v>0</v>
      </c>
      <c r="LZ113" s="132">
        <f t="shared" si="310"/>
        <v>0</v>
      </c>
      <c r="MA113" s="132">
        <f t="shared" si="310"/>
        <v>0</v>
      </c>
      <c r="MB113" s="132">
        <f t="shared" si="310"/>
        <v>0</v>
      </c>
      <c r="MC113" s="132">
        <f t="shared" si="310"/>
        <v>0</v>
      </c>
      <c r="MD113" s="132">
        <f t="shared" si="310"/>
        <v>0</v>
      </c>
      <c r="ME113" s="132">
        <f t="shared" si="310"/>
        <v>0</v>
      </c>
      <c r="MF113" s="132">
        <f t="shared" si="310"/>
        <v>0</v>
      </c>
      <c r="MG113" s="132">
        <f t="shared" si="310"/>
        <v>0</v>
      </c>
      <c r="MH113" s="132">
        <f t="shared" si="310"/>
        <v>0</v>
      </c>
      <c r="MI113" s="132">
        <f t="shared" si="310"/>
        <v>0</v>
      </c>
      <c r="MJ113" s="132">
        <f t="shared" si="310"/>
        <v>0</v>
      </c>
      <c r="MK113" s="132">
        <f t="shared" si="310"/>
        <v>0</v>
      </c>
      <c r="ML113" s="132">
        <f t="shared" si="310"/>
        <v>0</v>
      </c>
      <c r="MM113" s="132">
        <f t="shared" si="310"/>
        <v>0</v>
      </c>
      <c r="MN113" s="132">
        <f t="shared" si="310"/>
        <v>0</v>
      </c>
      <c r="MO113" s="132">
        <f t="shared" si="310"/>
        <v>0</v>
      </c>
      <c r="MP113" s="132">
        <f t="shared" si="310"/>
        <v>0</v>
      </c>
      <c r="MQ113" s="132">
        <f t="shared" si="310"/>
        <v>0</v>
      </c>
      <c r="MR113" s="132">
        <f t="shared" si="310"/>
        <v>0</v>
      </c>
      <c r="MS113" s="132">
        <f t="shared" si="310"/>
        <v>0</v>
      </c>
      <c r="MT113" s="132">
        <f t="shared" si="310"/>
        <v>0</v>
      </c>
      <c r="MU113" s="132">
        <f t="shared" si="310"/>
        <v>0</v>
      </c>
      <c r="MV113" s="132">
        <f t="shared" si="310"/>
        <v>0</v>
      </c>
      <c r="MW113" s="132">
        <f t="shared" si="310"/>
        <v>0</v>
      </c>
      <c r="MX113" s="132">
        <f t="shared" si="310"/>
        <v>0</v>
      </c>
      <c r="MY113" s="132">
        <f t="shared" si="310"/>
        <v>0</v>
      </c>
      <c r="MZ113" s="132">
        <f t="shared" si="310"/>
        <v>0</v>
      </c>
      <c r="NA113" s="132">
        <f t="shared" si="310"/>
        <v>0</v>
      </c>
      <c r="NB113" s="132">
        <f t="shared" si="310"/>
        <v>0</v>
      </c>
      <c r="NC113" s="132">
        <f t="shared" si="310"/>
        <v>0</v>
      </c>
      <c r="ND113" s="132">
        <f t="shared" si="310"/>
        <v>0</v>
      </c>
      <c r="NE113" s="132">
        <f t="shared" si="310"/>
        <v>0</v>
      </c>
      <c r="NF113" s="132">
        <f t="shared" si="310"/>
        <v>0</v>
      </c>
      <c r="NG113" s="132">
        <f t="shared" si="310"/>
        <v>0</v>
      </c>
      <c r="NH113" s="132">
        <f t="shared" si="310"/>
        <v>0</v>
      </c>
      <c r="NI113" s="132">
        <f t="shared" si="310"/>
        <v>0</v>
      </c>
      <c r="NJ113" s="132">
        <f t="shared" si="310"/>
        <v>0</v>
      </c>
      <c r="NK113" s="132">
        <f t="shared" si="310"/>
        <v>0</v>
      </c>
      <c r="NL113" s="132">
        <f t="shared" si="310"/>
        <v>0</v>
      </c>
      <c r="NM113" s="132">
        <f t="shared" si="310"/>
        <v>0</v>
      </c>
      <c r="NN113" s="132">
        <f t="shared" si="310"/>
        <v>0</v>
      </c>
      <c r="NO113" s="132">
        <f t="shared" si="310"/>
        <v>0</v>
      </c>
      <c r="NP113" s="132">
        <f t="shared" si="310"/>
        <v>0</v>
      </c>
      <c r="NQ113" s="132">
        <f t="shared" si="310"/>
        <v>0</v>
      </c>
      <c r="NR113" s="132">
        <f t="shared" si="310"/>
        <v>0</v>
      </c>
      <c r="NS113" s="132">
        <f t="shared" si="310"/>
        <v>0</v>
      </c>
      <c r="NT113" s="132">
        <f t="shared" si="310"/>
        <v>0</v>
      </c>
      <c r="NU113" s="132">
        <f t="shared" si="310"/>
        <v>0</v>
      </c>
      <c r="NV113" s="132">
        <f t="shared" si="310"/>
        <v>0</v>
      </c>
      <c r="NW113" s="132">
        <f t="shared" si="310"/>
        <v>0</v>
      </c>
      <c r="NX113" s="132">
        <f t="shared" si="310"/>
        <v>0</v>
      </c>
      <c r="NY113" s="132">
        <f t="shared" si="310"/>
        <v>0</v>
      </c>
      <c r="NZ113" s="132">
        <f t="shared" si="310"/>
        <v>0</v>
      </c>
      <c r="OA113" s="132">
        <f t="shared" si="310"/>
        <v>0</v>
      </c>
      <c r="OB113" s="132">
        <f t="shared" si="310"/>
        <v>0</v>
      </c>
      <c r="OC113" s="132">
        <f t="shared" si="310"/>
        <v>0</v>
      </c>
      <c r="OD113" s="132">
        <f t="shared" si="310"/>
        <v>0</v>
      </c>
      <c r="OE113" s="133">
        <f t="shared" si="310"/>
        <v>0</v>
      </c>
      <c r="OF113" s="133">
        <f t="shared" si="310"/>
        <v>0</v>
      </c>
      <c r="OG113" s="133">
        <f t="shared" si="310"/>
        <v>0</v>
      </c>
      <c r="OH113" s="133">
        <f t="shared" si="310"/>
        <v>0</v>
      </c>
      <c r="OI113" s="133">
        <f t="shared" si="310"/>
        <v>0</v>
      </c>
      <c r="OJ113" s="133">
        <f t="shared" si="310"/>
        <v>0</v>
      </c>
      <c r="OK113" s="133">
        <f t="shared" si="310"/>
        <v>0</v>
      </c>
      <c r="OL113" s="133">
        <f t="shared" si="310"/>
        <v>0</v>
      </c>
      <c r="OM113" s="133">
        <f t="shared" si="310"/>
        <v>0</v>
      </c>
      <c r="ON113" s="133">
        <f t="shared" si="310"/>
        <v>0</v>
      </c>
      <c r="OO113" s="133">
        <f t="shared" si="310"/>
        <v>0</v>
      </c>
      <c r="OP113" s="133">
        <f t="shared" si="310"/>
        <v>0</v>
      </c>
      <c r="OQ113" s="133">
        <f t="shared" si="310"/>
        <v>0</v>
      </c>
      <c r="OR113" s="133">
        <f t="shared" si="310"/>
        <v>0</v>
      </c>
      <c r="OS113" s="133">
        <f t="shared" si="310"/>
        <v>0</v>
      </c>
      <c r="OT113" s="133">
        <f t="shared" si="310"/>
        <v>0</v>
      </c>
      <c r="OU113" s="133">
        <f t="shared" si="310"/>
        <v>0</v>
      </c>
      <c r="OV113" s="133">
        <f t="shared" si="310"/>
        <v>0</v>
      </c>
      <c r="OW113" s="133">
        <f t="shared" si="310"/>
        <v>0</v>
      </c>
      <c r="OX113" s="133">
        <f t="shared" si="310"/>
        <v>0</v>
      </c>
      <c r="OY113" s="133">
        <f t="shared" si="310"/>
        <v>0</v>
      </c>
      <c r="OZ113" s="133">
        <f t="shared" si="310"/>
        <v>0</v>
      </c>
      <c r="PA113" s="133">
        <f t="shared" si="310"/>
        <v>0</v>
      </c>
      <c r="PB113" s="133">
        <f t="shared" si="310"/>
        <v>0</v>
      </c>
      <c r="PC113" s="133">
        <f t="shared" si="310"/>
        <v>0</v>
      </c>
      <c r="PD113" s="133">
        <f t="shared" si="310"/>
        <v>0</v>
      </c>
      <c r="PE113" s="133">
        <f t="shared" si="310"/>
        <v>0</v>
      </c>
      <c r="PF113" s="133">
        <f t="shared" si="310"/>
        <v>0</v>
      </c>
      <c r="PG113" s="133">
        <f t="shared" si="310"/>
        <v>0</v>
      </c>
      <c r="PH113" s="133">
        <f t="shared" si="310"/>
        <v>0</v>
      </c>
      <c r="PI113" s="133">
        <f t="shared" si="310"/>
        <v>0</v>
      </c>
      <c r="PJ113" s="133">
        <f t="shared" si="310"/>
        <v>0</v>
      </c>
      <c r="PK113" s="133">
        <f t="shared" si="310"/>
        <v>0</v>
      </c>
      <c r="PL113" s="133">
        <f t="shared" si="310"/>
        <v>0</v>
      </c>
      <c r="PM113" s="133">
        <f t="shared" si="310"/>
        <v>0</v>
      </c>
      <c r="PN113" s="133">
        <f t="shared" si="310"/>
        <v>0</v>
      </c>
      <c r="PO113" s="133">
        <f t="shared" si="310"/>
        <v>0</v>
      </c>
      <c r="PP113" s="133">
        <f t="shared" si="310"/>
        <v>0</v>
      </c>
      <c r="PQ113" s="133">
        <f t="shared" si="310"/>
        <v>0</v>
      </c>
      <c r="PR113" s="133">
        <f t="shared" si="310"/>
        <v>0</v>
      </c>
      <c r="PS113" s="133">
        <f t="shared" si="310"/>
        <v>0</v>
      </c>
      <c r="PT113" s="133">
        <f t="shared" si="310"/>
        <v>0</v>
      </c>
      <c r="PU113" s="133">
        <f t="shared" si="310"/>
        <v>0</v>
      </c>
      <c r="PV113" s="133">
        <f t="shared" si="310"/>
        <v>0</v>
      </c>
      <c r="PW113" s="133">
        <f t="shared" si="310"/>
        <v>0</v>
      </c>
      <c r="PX113" s="133">
        <f t="shared" si="310"/>
        <v>0</v>
      </c>
      <c r="PY113" s="133">
        <f t="shared" si="310"/>
        <v>0</v>
      </c>
      <c r="PZ113" s="133">
        <f t="shared" si="310"/>
        <v>0</v>
      </c>
      <c r="QA113" s="133">
        <f t="shared" si="310"/>
        <v>0</v>
      </c>
      <c r="QB113" s="133">
        <f t="shared" si="310"/>
        <v>0</v>
      </c>
      <c r="QC113" s="133">
        <f t="shared" si="310"/>
        <v>0</v>
      </c>
      <c r="QD113" s="133">
        <f t="shared" si="310"/>
        <v>0</v>
      </c>
      <c r="QE113" s="133">
        <f t="shared" si="310"/>
        <v>0</v>
      </c>
      <c r="QF113" s="133">
        <f t="shared" si="310"/>
        <v>0</v>
      </c>
      <c r="QG113" s="133">
        <f t="shared" si="310"/>
        <v>0</v>
      </c>
      <c r="QH113" s="133">
        <f t="shared" si="310"/>
        <v>0</v>
      </c>
      <c r="QI113" s="133">
        <f t="shared" si="310"/>
        <v>0</v>
      </c>
    </row>
    <row r="114" ht="21.75" customHeight="1">
      <c r="A114" s="120" t="s">
        <v>152</v>
      </c>
      <c r="B114" s="126">
        <f t="shared" si="264"/>
        <v>0</v>
      </c>
      <c r="C114" s="122" t="s">
        <v>63</v>
      </c>
      <c r="D114" s="123">
        <v>75.0</v>
      </c>
      <c r="E114" s="122">
        <f t="shared" ref="E114:E117" si="318">+D$100*D114/500</f>
        <v>0</v>
      </c>
      <c r="F114" s="220">
        <v>75.0</v>
      </c>
      <c r="G114" s="122">
        <f t="shared" ref="G114:G117" si="319">+F$100*F114/500</f>
        <v>0</v>
      </c>
      <c r="H114" s="9"/>
      <c r="I114" s="125" t="s">
        <v>153</v>
      </c>
      <c r="J114" s="126">
        <f t="shared" si="265"/>
        <v>0</v>
      </c>
      <c r="K114" s="127" t="s">
        <v>63</v>
      </c>
      <c r="L114" s="128">
        <v>95.0</v>
      </c>
      <c r="M114" s="127">
        <f t="shared" si="304"/>
        <v>0</v>
      </c>
      <c r="N114" s="128">
        <v>122.0</v>
      </c>
      <c r="O114" s="127">
        <f t="shared" si="305"/>
        <v>0</v>
      </c>
      <c r="P114" s="9"/>
      <c r="Q114" s="125" t="s">
        <v>166</v>
      </c>
      <c r="R114" s="126">
        <f t="shared" si="266"/>
        <v>0</v>
      </c>
      <c r="S114" s="127" t="s">
        <v>63</v>
      </c>
      <c r="T114" s="128">
        <v>133.0</v>
      </c>
      <c r="U114" s="127">
        <f t="shared" si="306"/>
        <v>0</v>
      </c>
      <c r="V114" s="128">
        <v>133.0</v>
      </c>
      <c r="W114" s="127">
        <f t="shared" si="307"/>
        <v>0</v>
      </c>
      <c r="X114" s="9"/>
      <c r="Y114" s="125" t="s">
        <v>151</v>
      </c>
      <c r="Z114" s="126">
        <f t="shared" si="267"/>
        <v>0</v>
      </c>
      <c r="AA114" s="127" t="s">
        <v>63</v>
      </c>
      <c r="AB114" s="128">
        <v>11.7</v>
      </c>
      <c r="AC114" s="127">
        <f t="shared" si="311"/>
        <v>0</v>
      </c>
      <c r="AD114" s="128">
        <v>11.7</v>
      </c>
      <c r="AE114" s="127">
        <f t="shared" si="312"/>
        <v>0</v>
      </c>
      <c r="AF114" s="104"/>
      <c r="AG114" s="104"/>
      <c r="AH114" s="125" t="s">
        <v>98</v>
      </c>
      <c r="AI114" s="126">
        <f t="shared" si="268"/>
        <v>0</v>
      </c>
      <c r="AJ114" s="127" t="s">
        <v>99</v>
      </c>
      <c r="AK114" s="128">
        <v>6.0</v>
      </c>
      <c r="AL114" s="127">
        <f>+AK$100*AK114/1000</f>
        <v>0</v>
      </c>
      <c r="AM114" s="128">
        <v>6.0</v>
      </c>
      <c r="AN114" s="127">
        <f>+AM$100*AM114/1000</f>
        <v>0</v>
      </c>
      <c r="AO114" s="9"/>
      <c r="AP114" s="139"/>
      <c r="AQ114" s="126">
        <f t="shared" si="269"/>
        <v>0</v>
      </c>
      <c r="AR114" s="127"/>
      <c r="AS114" s="128"/>
      <c r="AT114" s="127">
        <f t="shared" si="313"/>
        <v>0</v>
      </c>
      <c r="AU114" s="128"/>
      <c r="AV114" s="127">
        <f t="shared" si="314"/>
        <v>0</v>
      </c>
      <c r="AW114" s="9"/>
      <c r="AX114" s="125" t="s">
        <v>108</v>
      </c>
      <c r="AY114" s="126">
        <f t="shared" si="270"/>
        <v>0</v>
      </c>
      <c r="AZ114" s="127" t="s">
        <v>63</v>
      </c>
      <c r="BA114" s="128">
        <v>50.0</v>
      </c>
      <c r="BB114" s="127">
        <f t="shared" si="315"/>
        <v>0</v>
      </c>
      <c r="BC114" s="131">
        <v>50.0</v>
      </c>
      <c r="BD114" s="127">
        <f t="shared" si="316"/>
        <v>0</v>
      </c>
      <c r="BF114" s="69"/>
      <c r="BH114" s="131">
        <f t="shared" si="271"/>
        <v>0</v>
      </c>
      <c r="BI114" s="132">
        <f t="shared" si="272"/>
        <v>0</v>
      </c>
      <c r="BJ114" s="132">
        <f t="shared" ref="BJ114:QI114" si="317">+IF($A114=BJ$11,($E114+$G114))+IF($I114=BJ$11,($M114+$O114))+IF($Q114=BJ$11,($U114+$W114))+IF($Y114=BJ$11,($AC114+$AE114))+IF($AH114=BJ$11,($AL114+$AN114))+IF($AP114=BJ$11,($AT114+$AV114))+IF($AX114=BJ$11,($BB114+$BD114))</f>
        <v>0</v>
      </c>
      <c r="BK114" s="132">
        <f t="shared" si="317"/>
        <v>0</v>
      </c>
      <c r="BL114" s="132">
        <f t="shared" si="317"/>
        <v>0</v>
      </c>
      <c r="BM114" s="132">
        <f t="shared" si="317"/>
        <v>0</v>
      </c>
      <c r="BN114" s="132">
        <f t="shared" si="317"/>
        <v>0</v>
      </c>
      <c r="BO114" s="132">
        <f t="shared" si="317"/>
        <v>0</v>
      </c>
      <c r="BP114" s="132">
        <f t="shared" si="317"/>
        <v>0</v>
      </c>
      <c r="BQ114" s="132">
        <f t="shared" si="317"/>
        <v>0</v>
      </c>
      <c r="BR114" s="132">
        <f t="shared" si="317"/>
        <v>0</v>
      </c>
      <c r="BS114" s="132">
        <f t="shared" si="317"/>
        <v>0</v>
      </c>
      <c r="BT114" s="132">
        <f t="shared" si="317"/>
        <v>0</v>
      </c>
      <c r="BU114" s="132">
        <f t="shared" si="317"/>
        <v>0</v>
      </c>
      <c r="BV114" s="132">
        <f t="shared" si="317"/>
        <v>0</v>
      </c>
      <c r="BW114" s="132">
        <f t="shared" si="317"/>
        <v>0</v>
      </c>
      <c r="BX114" s="132">
        <f t="shared" si="317"/>
        <v>0</v>
      </c>
      <c r="BY114" s="132">
        <f t="shared" si="317"/>
        <v>0</v>
      </c>
      <c r="BZ114" s="132">
        <f t="shared" si="317"/>
        <v>0</v>
      </c>
      <c r="CA114" s="132">
        <f t="shared" si="317"/>
        <v>0</v>
      </c>
      <c r="CB114" s="132">
        <f t="shared" si="317"/>
        <v>0</v>
      </c>
      <c r="CC114" s="132">
        <f t="shared" si="317"/>
        <v>0</v>
      </c>
      <c r="CD114" s="132">
        <f t="shared" si="317"/>
        <v>0</v>
      </c>
      <c r="CE114" s="132">
        <f t="shared" si="317"/>
        <v>0</v>
      </c>
      <c r="CF114" s="132">
        <f t="shared" si="317"/>
        <v>0</v>
      </c>
      <c r="CG114" s="132">
        <f t="shared" si="317"/>
        <v>0</v>
      </c>
      <c r="CH114" s="132">
        <f t="shared" si="317"/>
        <v>0</v>
      </c>
      <c r="CI114" s="132">
        <f t="shared" si="317"/>
        <v>0</v>
      </c>
      <c r="CJ114" s="132">
        <f t="shared" si="317"/>
        <v>0</v>
      </c>
      <c r="CK114" s="132">
        <f t="shared" si="317"/>
        <v>0</v>
      </c>
      <c r="CL114" s="132">
        <f t="shared" si="317"/>
        <v>0</v>
      </c>
      <c r="CM114" s="132">
        <f t="shared" si="317"/>
        <v>0</v>
      </c>
      <c r="CN114" s="132">
        <f t="shared" si="317"/>
        <v>0</v>
      </c>
      <c r="CO114" s="132">
        <f t="shared" si="317"/>
        <v>0</v>
      </c>
      <c r="CP114" s="132">
        <f t="shared" si="317"/>
        <v>0</v>
      </c>
      <c r="CQ114" s="132">
        <f t="shared" si="317"/>
        <v>0</v>
      </c>
      <c r="CR114" s="132">
        <f t="shared" si="317"/>
        <v>0</v>
      </c>
      <c r="CS114" s="132">
        <f t="shared" si="317"/>
        <v>0</v>
      </c>
      <c r="CT114" s="132">
        <f t="shared" si="317"/>
        <v>0</v>
      </c>
      <c r="CU114" s="132">
        <f t="shared" si="317"/>
        <v>0</v>
      </c>
      <c r="CV114" s="132">
        <f t="shared" si="317"/>
        <v>0</v>
      </c>
      <c r="CW114" s="132">
        <f t="shared" si="317"/>
        <v>0</v>
      </c>
      <c r="CX114" s="132">
        <f t="shared" si="317"/>
        <v>0</v>
      </c>
      <c r="CY114" s="132">
        <f t="shared" si="317"/>
        <v>0</v>
      </c>
      <c r="CZ114" s="132">
        <f t="shared" si="317"/>
        <v>0</v>
      </c>
      <c r="DA114" s="132">
        <f t="shared" si="317"/>
        <v>0</v>
      </c>
      <c r="DB114" s="132">
        <f t="shared" si="317"/>
        <v>0</v>
      </c>
      <c r="DC114" s="132">
        <f t="shared" si="317"/>
        <v>0</v>
      </c>
      <c r="DD114" s="132">
        <f t="shared" si="317"/>
        <v>0</v>
      </c>
      <c r="DE114" s="132">
        <f t="shared" si="317"/>
        <v>0</v>
      </c>
      <c r="DF114" s="132">
        <f t="shared" si="317"/>
        <v>0</v>
      </c>
      <c r="DG114" s="132">
        <f t="shared" si="317"/>
        <v>0</v>
      </c>
      <c r="DH114" s="132">
        <f t="shared" si="317"/>
        <v>0</v>
      </c>
      <c r="DI114" s="132">
        <f t="shared" si="317"/>
        <v>0</v>
      </c>
      <c r="DJ114" s="132">
        <f t="shared" si="317"/>
        <v>0</v>
      </c>
      <c r="DK114" s="132">
        <f t="shared" si="317"/>
        <v>0</v>
      </c>
      <c r="DL114" s="132">
        <f t="shared" si="317"/>
        <v>0</v>
      </c>
      <c r="DM114" s="132">
        <f t="shared" si="317"/>
        <v>0</v>
      </c>
      <c r="DN114" s="132">
        <f t="shared" si="317"/>
        <v>0</v>
      </c>
      <c r="DO114" s="132">
        <f t="shared" si="317"/>
        <v>0</v>
      </c>
      <c r="DP114" s="132">
        <f t="shared" si="317"/>
        <v>0</v>
      </c>
      <c r="DQ114" s="132">
        <f t="shared" si="317"/>
        <v>0</v>
      </c>
      <c r="DR114" s="132">
        <f t="shared" si="317"/>
        <v>0</v>
      </c>
      <c r="DS114" s="132">
        <f t="shared" si="317"/>
        <v>0</v>
      </c>
      <c r="DT114" s="132">
        <f t="shared" si="317"/>
        <v>0</v>
      </c>
      <c r="DU114" s="132">
        <f t="shared" si="317"/>
        <v>0</v>
      </c>
      <c r="DV114" s="132">
        <f t="shared" si="317"/>
        <v>0</v>
      </c>
      <c r="DW114" s="132">
        <f t="shared" si="317"/>
        <v>0</v>
      </c>
      <c r="DX114" s="132">
        <f t="shared" si="317"/>
        <v>0</v>
      </c>
      <c r="DY114" s="132">
        <f t="shared" si="317"/>
        <v>0</v>
      </c>
      <c r="DZ114" s="132">
        <f t="shared" si="317"/>
        <v>0</v>
      </c>
      <c r="EA114" s="132">
        <f t="shared" si="317"/>
        <v>0</v>
      </c>
      <c r="EB114" s="132">
        <f t="shared" si="317"/>
        <v>0</v>
      </c>
      <c r="EC114" s="132">
        <f t="shared" si="317"/>
        <v>0</v>
      </c>
      <c r="ED114" s="132">
        <f t="shared" si="317"/>
        <v>0</v>
      </c>
      <c r="EE114" s="132">
        <f t="shared" si="317"/>
        <v>0</v>
      </c>
      <c r="EF114" s="132">
        <f t="shared" si="317"/>
        <v>0</v>
      </c>
      <c r="EG114" s="132">
        <f t="shared" si="317"/>
        <v>0</v>
      </c>
      <c r="EH114" s="132">
        <f t="shared" si="317"/>
        <v>0</v>
      </c>
      <c r="EI114" s="132">
        <f t="shared" si="317"/>
        <v>0</v>
      </c>
      <c r="EJ114" s="132">
        <f t="shared" si="317"/>
        <v>0</v>
      </c>
      <c r="EK114" s="132">
        <f t="shared" si="317"/>
        <v>0</v>
      </c>
      <c r="EL114" s="132">
        <f t="shared" si="317"/>
        <v>0</v>
      </c>
      <c r="EM114" s="132">
        <f t="shared" si="317"/>
        <v>0</v>
      </c>
      <c r="EN114" s="132">
        <f t="shared" si="317"/>
        <v>0</v>
      </c>
      <c r="EO114" s="132">
        <f t="shared" si="317"/>
        <v>0</v>
      </c>
      <c r="EP114" s="132">
        <f t="shared" si="317"/>
        <v>0</v>
      </c>
      <c r="EQ114" s="132">
        <f t="shared" si="317"/>
        <v>0</v>
      </c>
      <c r="ER114" s="132">
        <f t="shared" si="317"/>
        <v>0</v>
      </c>
      <c r="ES114" s="132">
        <f t="shared" si="317"/>
        <v>0</v>
      </c>
      <c r="ET114" s="132">
        <f t="shared" si="317"/>
        <v>0</v>
      </c>
      <c r="EU114" s="132">
        <f t="shared" si="317"/>
        <v>0</v>
      </c>
      <c r="EV114" s="132">
        <f t="shared" si="317"/>
        <v>0</v>
      </c>
      <c r="EW114" s="132">
        <f t="shared" si="317"/>
        <v>0</v>
      </c>
      <c r="EX114" s="132">
        <f t="shared" si="317"/>
        <v>0</v>
      </c>
      <c r="EY114" s="132">
        <f t="shared" si="317"/>
        <v>0</v>
      </c>
      <c r="EZ114" s="132">
        <f t="shared" si="317"/>
        <v>0</v>
      </c>
      <c r="FA114" s="132">
        <f t="shared" si="317"/>
        <v>0</v>
      </c>
      <c r="FB114" s="132">
        <f t="shared" si="317"/>
        <v>0</v>
      </c>
      <c r="FC114" s="132">
        <f t="shared" si="317"/>
        <v>0</v>
      </c>
      <c r="FD114" s="132">
        <f t="shared" si="317"/>
        <v>0</v>
      </c>
      <c r="FE114" s="132">
        <f t="shared" si="317"/>
        <v>0</v>
      </c>
      <c r="FF114" s="132">
        <f t="shared" si="317"/>
        <v>0</v>
      </c>
      <c r="FG114" s="132">
        <f t="shared" si="317"/>
        <v>0</v>
      </c>
      <c r="FH114" s="132">
        <f t="shared" si="317"/>
        <v>0</v>
      </c>
      <c r="FI114" s="132">
        <f t="shared" si="317"/>
        <v>0</v>
      </c>
      <c r="FJ114" s="132">
        <f t="shared" si="317"/>
        <v>0</v>
      </c>
      <c r="FK114" s="132">
        <f t="shared" si="317"/>
        <v>0</v>
      </c>
      <c r="FL114" s="132">
        <f t="shared" si="317"/>
        <v>0</v>
      </c>
      <c r="FM114" s="132">
        <f t="shared" si="317"/>
        <v>0</v>
      </c>
      <c r="FN114" s="132">
        <f t="shared" si="317"/>
        <v>0</v>
      </c>
      <c r="FO114" s="132">
        <f t="shared" si="317"/>
        <v>0</v>
      </c>
      <c r="FP114" s="132">
        <f t="shared" si="317"/>
        <v>0</v>
      </c>
      <c r="FQ114" s="132">
        <f t="shared" si="317"/>
        <v>0</v>
      </c>
      <c r="FR114" s="132">
        <f t="shared" si="317"/>
        <v>0</v>
      </c>
      <c r="FS114" s="132">
        <f t="shared" si="317"/>
        <v>0</v>
      </c>
      <c r="FT114" s="132">
        <f t="shared" si="317"/>
        <v>0</v>
      </c>
      <c r="FU114" s="132">
        <f t="shared" si="317"/>
        <v>0</v>
      </c>
      <c r="FV114" s="132">
        <f t="shared" si="317"/>
        <v>0</v>
      </c>
      <c r="FW114" s="132">
        <f t="shared" si="317"/>
        <v>0</v>
      </c>
      <c r="FX114" s="132">
        <f t="shared" si="317"/>
        <v>0</v>
      </c>
      <c r="FY114" s="132">
        <f t="shared" si="317"/>
        <v>0</v>
      </c>
      <c r="FZ114" s="132">
        <f t="shared" si="317"/>
        <v>0</v>
      </c>
      <c r="GA114" s="132">
        <f t="shared" si="317"/>
        <v>0</v>
      </c>
      <c r="GB114" s="132">
        <f t="shared" si="317"/>
        <v>0</v>
      </c>
      <c r="GC114" s="132">
        <f t="shared" si="317"/>
        <v>0</v>
      </c>
      <c r="GD114" s="132">
        <f t="shared" si="317"/>
        <v>0</v>
      </c>
      <c r="GE114" s="132">
        <f t="shared" si="317"/>
        <v>0</v>
      </c>
      <c r="GF114" s="132">
        <f t="shared" si="317"/>
        <v>0</v>
      </c>
      <c r="GG114" s="132">
        <f t="shared" si="317"/>
        <v>0</v>
      </c>
      <c r="GH114" s="132">
        <f t="shared" si="317"/>
        <v>0</v>
      </c>
      <c r="GI114" s="132">
        <f t="shared" si="317"/>
        <v>0</v>
      </c>
      <c r="GJ114" s="132">
        <f t="shared" si="317"/>
        <v>0</v>
      </c>
      <c r="GK114" s="132">
        <f t="shared" si="317"/>
        <v>0</v>
      </c>
      <c r="GL114" s="132">
        <f t="shared" si="317"/>
        <v>0</v>
      </c>
      <c r="GM114" s="132">
        <f t="shared" si="317"/>
        <v>0</v>
      </c>
      <c r="GN114" s="132">
        <f t="shared" si="317"/>
        <v>0</v>
      </c>
      <c r="GO114" s="132">
        <f t="shared" si="317"/>
        <v>0</v>
      </c>
      <c r="GP114" s="132">
        <f t="shared" si="317"/>
        <v>0</v>
      </c>
      <c r="GQ114" s="132">
        <f t="shared" si="317"/>
        <v>0</v>
      </c>
      <c r="GR114" s="132">
        <f t="shared" si="317"/>
        <v>0</v>
      </c>
      <c r="GS114" s="132">
        <f t="shared" si="317"/>
        <v>0</v>
      </c>
      <c r="GT114" s="132">
        <f t="shared" si="317"/>
        <v>0</v>
      </c>
      <c r="GU114" s="132">
        <f t="shared" si="317"/>
        <v>0</v>
      </c>
      <c r="GV114" s="132">
        <f t="shared" si="317"/>
        <v>0</v>
      </c>
      <c r="GW114" s="132">
        <f t="shared" si="317"/>
        <v>0</v>
      </c>
      <c r="GX114" s="132">
        <f t="shared" si="317"/>
        <v>0</v>
      </c>
      <c r="GY114" s="132">
        <f t="shared" si="317"/>
        <v>0</v>
      </c>
      <c r="GZ114" s="132">
        <f t="shared" si="317"/>
        <v>0</v>
      </c>
      <c r="HA114" s="132">
        <f t="shared" si="317"/>
        <v>0</v>
      </c>
      <c r="HB114" s="132">
        <f t="shared" si="317"/>
        <v>0</v>
      </c>
      <c r="HC114" s="132">
        <f t="shared" si="317"/>
        <v>0</v>
      </c>
      <c r="HD114" s="132">
        <f t="shared" si="317"/>
        <v>0</v>
      </c>
      <c r="HE114" s="132">
        <f t="shared" si="317"/>
        <v>0</v>
      </c>
      <c r="HF114" s="132">
        <f t="shared" si="317"/>
        <v>0</v>
      </c>
      <c r="HG114" s="132">
        <f t="shared" si="317"/>
        <v>0</v>
      </c>
      <c r="HH114" s="132">
        <f t="shared" si="317"/>
        <v>0</v>
      </c>
      <c r="HI114" s="132">
        <f t="shared" si="317"/>
        <v>0</v>
      </c>
      <c r="HJ114" s="132">
        <f t="shared" si="317"/>
        <v>0</v>
      </c>
      <c r="HK114" s="132">
        <f t="shared" si="317"/>
        <v>0</v>
      </c>
      <c r="HL114" s="132">
        <f t="shared" si="317"/>
        <v>0</v>
      </c>
      <c r="HM114" s="132">
        <f t="shared" si="317"/>
        <v>0</v>
      </c>
      <c r="HN114" s="132">
        <f t="shared" si="317"/>
        <v>0</v>
      </c>
      <c r="HO114" s="132">
        <f t="shared" si="317"/>
        <v>0</v>
      </c>
      <c r="HP114" s="132">
        <f t="shared" si="317"/>
        <v>0</v>
      </c>
      <c r="HQ114" s="132">
        <f t="shared" si="317"/>
        <v>0</v>
      </c>
      <c r="HR114" s="132">
        <f t="shared" si="317"/>
        <v>0</v>
      </c>
      <c r="HS114" s="132">
        <f t="shared" si="317"/>
        <v>0</v>
      </c>
      <c r="HT114" s="132">
        <f t="shared" si="317"/>
        <v>0</v>
      </c>
      <c r="HU114" s="132">
        <f t="shared" si="317"/>
        <v>0</v>
      </c>
      <c r="HV114" s="132">
        <f t="shared" si="317"/>
        <v>0</v>
      </c>
      <c r="HW114" s="132">
        <f t="shared" si="317"/>
        <v>0</v>
      </c>
      <c r="HX114" s="132">
        <f t="shared" si="317"/>
        <v>0</v>
      </c>
      <c r="HY114" s="132">
        <f t="shared" si="317"/>
        <v>0</v>
      </c>
      <c r="HZ114" s="132">
        <f t="shared" si="317"/>
        <v>0</v>
      </c>
      <c r="IA114" s="132">
        <f t="shared" si="317"/>
        <v>0</v>
      </c>
      <c r="IB114" s="132">
        <f t="shared" si="317"/>
        <v>0</v>
      </c>
      <c r="IC114" s="132">
        <f t="shared" si="317"/>
        <v>0</v>
      </c>
      <c r="ID114" s="132">
        <f t="shared" si="317"/>
        <v>0</v>
      </c>
      <c r="IE114" s="132">
        <f t="shared" si="317"/>
        <v>0</v>
      </c>
      <c r="IF114" s="132">
        <f t="shared" si="317"/>
        <v>0</v>
      </c>
      <c r="IG114" s="132">
        <f t="shared" si="317"/>
        <v>0</v>
      </c>
      <c r="IH114" s="132">
        <f t="shared" si="317"/>
        <v>0</v>
      </c>
      <c r="II114" s="132">
        <f t="shared" si="317"/>
        <v>0</v>
      </c>
      <c r="IJ114" s="132">
        <f t="shared" si="317"/>
        <v>0</v>
      </c>
      <c r="IK114" s="132">
        <f t="shared" si="317"/>
        <v>0</v>
      </c>
      <c r="IL114" s="132">
        <f t="shared" si="317"/>
        <v>0</v>
      </c>
      <c r="IM114" s="132">
        <f t="shared" si="317"/>
        <v>0</v>
      </c>
      <c r="IN114" s="132">
        <f t="shared" si="317"/>
        <v>0</v>
      </c>
      <c r="IO114" s="132">
        <f t="shared" si="317"/>
        <v>0</v>
      </c>
      <c r="IP114" s="132">
        <f t="shared" si="317"/>
        <v>0</v>
      </c>
      <c r="IQ114" s="132">
        <f t="shared" si="317"/>
        <v>0</v>
      </c>
      <c r="IR114" s="132">
        <f t="shared" si="317"/>
        <v>0</v>
      </c>
      <c r="IS114" s="132">
        <f t="shared" si="317"/>
        <v>0</v>
      </c>
      <c r="IT114" s="132">
        <f t="shared" si="317"/>
        <v>0</v>
      </c>
      <c r="IU114" s="132">
        <f t="shared" si="317"/>
        <v>0</v>
      </c>
      <c r="IV114" s="132">
        <f t="shared" si="317"/>
        <v>0</v>
      </c>
      <c r="IW114" s="132">
        <f t="shared" si="317"/>
        <v>0</v>
      </c>
      <c r="IX114" s="132">
        <f t="shared" si="317"/>
        <v>0</v>
      </c>
      <c r="IY114" s="132">
        <f t="shared" si="317"/>
        <v>0</v>
      </c>
      <c r="IZ114" s="132">
        <f t="shared" si="317"/>
        <v>0</v>
      </c>
      <c r="JA114" s="132">
        <f t="shared" si="317"/>
        <v>0</v>
      </c>
      <c r="JB114" s="132">
        <f t="shared" si="317"/>
        <v>0</v>
      </c>
      <c r="JC114" s="132">
        <f t="shared" si="317"/>
        <v>0</v>
      </c>
      <c r="JD114" s="132">
        <f t="shared" si="317"/>
        <v>0</v>
      </c>
      <c r="JE114" s="132">
        <f t="shared" si="317"/>
        <v>0</v>
      </c>
      <c r="JF114" s="132">
        <f t="shared" si="317"/>
        <v>0</v>
      </c>
      <c r="JG114" s="132">
        <f t="shared" si="317"/>
        <v>0</v>
      </c>
      <c r="JH114" s="132">
        <f t="shared" si="317"/>
        <v>0</v>
      </c>
      <c r="JI114" s="132">
        <f t="shared" si="317"/>
        <v>0</v>
      </c>
      <c r="JJ114" s="132">
        <f t="shared" si="317"/>
        <v>0</v>
      </c>
      <c r="JK114" s="132">
        <f t="shared" si="317"/>
        <v>0</v>
      </c>
      <c r="JL114" s="132">
        <f t="shared" si="317"/>
        <v>0</v>
      </c>
      <c r="JM114" s="132">
        <f t="shared" si="317"/>
        <v>0</v>
      </c>
      <c r="JN114" s="132">
        <f t="shared" si="317"/>
        <v>0</v>
      </c>
      <c r="JO114" s="132">
        <f t="shared" si="317"/>
        <v>0</v>
      </c>
      <c r="JP114" s="132">
        <f t="shared" si="317"/>
        <v>0</v>
      </c>
      <c r="JQ114" s="132">
        <f t="shared" si="317"/>
        <v>0</v>
      </c>
      <c r="JR114" s="132">
        <f t="shared" si="317"/>
        <v>0</v>
      </c>
      <c r="JS114" s="132">
        <f t="shared" si="317"/>
        <v>0</v>
      </c>
      <c r="JT114" s="132">
        <f t="shared" si="317"/>
        <v>0</v>
      </c>
      <c r="JU114" s="132">
        <f t="shared" si="317"/>
        <v>0</v>
      </c>
      <c r="JV114" s="132">
        <f t="shared" si="317"/>
        <v>0</v>
      </c>
      <c r="JW114" s="132">
        <f t="shared" si="317"/>
        <v>0</v>
      </c>
      <c r="JX114" s="132">
        <f t="shared" si="317"/>
        <v>0</v>
      </c>
      <c r="JY114" s="132">
        <f t="shared" si="317"/>
        <v>0</v>
      </c>
      <c r="JZ114" s="132">
        <f t="shared" si="317"/>
        <v>0</v>
      </c>
      <c r="KA114" s="132">
        <f t="shared" si="317"/>
        <v>0</v>
      </c>
      <c r="KB114" s="132">
        <f t="shared" si="317"/>
        <v>0</v>
      </c>
      <c r="KC114" s="132">
        <f t="shared" si="317"/>
        <v>0</v>
      </c>
      <c r="KD114" s="132">
        <f t="shared" si="317"/>
        <v>0</v>
      </c>
      <c r="KE114" s="132">
        <f t="shared" si="317"/>
        <v>0</v>
      </c>
      <c r="KF114" s="132">
        <f t="shared" si="317"/>
        <v>0</v>
      </c>
      <c r="KG114" s="132">
        <f t="shared" si="317"/>
        <v>0</v>
      </c>
      <c r="KH114" s="132">
        <f t="shared" si="317"/>
        <v>0</v>
      </c>
      <c r="KI114" s="132">
        <f t="shared" si="317"/>
        <v>0</v>
      </c>
      <c r="KJ114" s="132">
        <f t="shared" si="317"/>
        <v>0</v>
      </c>
      <c r="KK114" s="132">
        <f t="shared" si="317"/>
        <v>0</v>
      </c>
      <c r="KL114" s="132">
        <f t="shared" si="317"/>
        <v>0</v>
      </c>
      <c r="KM114" s="132">
        <f t="shared" si="317"/>
        <v>0</v>
      </c>
      <c r="KN114" s="132">
        <f t="shared" si="317"/>
        <v>0</v>
      </c>
      <c r="KO114" s="132">
        <f t="shared" si="317"/>
        <v>0</v>
      </c>
      <c r="KP114" s="132">
        <f t="shared" si="317"/>
        <v>0</v>
      </c>
      <c r="KQ114" s="132">
        <f t="shared" si="317"/>
        <v>0</v>
      </c>
      <c r="KR114" s="132">
        <f t="shared" si="317"/>
        <v>0</v>
      </c>
      <c r="KS114" s="132">
        <f t="shared" si="317"/>
        <v>0</v>
      </c>
      <c r="KT114" s="132">
        <f t="shared" si="317"/>
        <v>0</v>
      </c>
      <c r="KU114" s="132">
        <f t="shared" si="317"/>
        <v>0</v>
      </c>
      <c r="KV114" s="132">
        <f t="shared" si="317"/>
        <v>0</v>
      </c>
      <c r="KW114" s="132">
        <f t="shared" si="317"/>
        <v>0</v>
      </c>
      <c r="KX114" s="132">
        <f t="shared" si="317"/>
        <v>0</v>
      </c>
      <c r="KY114" s="132">
        <f t="shared" si="317"/>
        <v>0</v>
      </c>
      <c r="KZ114" s="132">
        <f t="shared" si="317"/>
        <v>0</v>
      </c>
      <c r="LA114" s="132">
        <f t="shared" si="317"/>
        <v>0</v>
      </c>
      <c r="LB114" s="132">
        <f t="shared" si="317"/>
        <v>0</v>
      </c>
      <c r="LC114" s="132">
        <f t="shared" si="317"/>
        <v>0</v>
      </c>
      <c r="LD114" s="132">
        <f t="shared" si="317"/>
        <v>0</v>
      </c>
      <c r="LE114" s="132">
        <f t="shared" si="317"/>
        <v>0</v>
      </c>
      <c r="LF114" s="132">
        <f t="shared" si="317"/>
        <v>0</v>
      </c>
      <c r="LG114" s="132">
        <f t="shared" si="317"/>
        <v>0</v>
      </c>
      <c r="LH114" s="132">
        <f t="shared" si="317"/>
        <v>0</v>
      </c>
      <c r="LI114" s="132">
        <f t="shared" si="317"/>
        <v>0</v>
      </c>
      <c r="LJ114" s="132">
        <f t="shared" si="317"/>
        <v>0</v>
      </c>
      <c r="LK114" s="132">
        <f t="shared" si="317"/>
        <v>0</v>
      </c>
      <c r="LL114" s="132">
        <f t="shared" si="317"/>
        <v>0</v>
      </c>
      <c r="LM114" s="132">
        <f t="shared" si="317"/>
        <v>0</v>
      </c>
      <c r="LN114" s="132">
        <f t="shared" si="317"/>
        <v>0</v>
      </c>
      <c r="LO114" s="132">
        <f t="shared" si="317"/>
        <v>0</v>
      </c>
      <c r="LP114" s="132">
        <f t="shared" si="317"/>
        <v>0</v>
      </c>
      <c r="LQ114" s="132">
        <f t="shared" si="317"/>
        <v>0</v>
      </c>
      <c r="LR114" s="132">
        <f t="shared" si="317"/>
        <v>0</v>
      </c>
      <c r="LS114" s="132">
        <f t="shared" si="317"/>
        <v>0</v>
      </c>
      <c r="LT114" s="132">
        <f t="shared" si="317"/>
        <v>0</v>
      </c>
      <c r="LU114" s="132">
        <f t="shared" si="317"/>
        <v>0</v>
      </c>
      <c r="LV114" s="132">
        <f t="shared" si="317"/>
        <v>0</v>
      </c>
      <c r="LW114" s="132">
        <f t="shared" si="317"/>
        <v>0</v>
      </c>
      <c r="LX114" s="132">
        <f t="shared" si="317"/>
        <v>0</v>
      </c>
      <c r="LY114" s="132">
        <f t="shared" si="317"/>
        <v>0</v>
      </c>
      <c r="LZ114" s="132">
        <f t="shared" si="317"/>
        <v>0</v>
      </c>
      <c r="MA114" s="132">
        <f t="shared" si="317"/>
        <v>0</v>
      </c>
      <c r="MB114" s="132">
        <f t="shared" si="317"/>
        <v>0</v>
      </c>
      <c r="MC114" s="132">
        <f t="shared" si="317"/>
        <v>0</v>
      </c>
      <c r="MD114" s="132">
        <f t="shared" si="317"/>
        <v>0</v>
      </c>
      <c r="ME114" s="132">
        <f t="shared" si="317"/>
        <v>0</v>
      </c>
      <c r="MF114" s="132">
        <f t="shared" si="317"/>
        <v>0</v>
      </c>
      <c r="MG114" s="132">
        <f t="shared" si="317"/>
        <v>0</v>
      </c>
      <c r="MH114" s="132">
        <f t="shared" si="317"/>
        <v>0</v>
      </c>
      <c r="MI114" s="132">
        <f t="shared" si="317"/>
        <v>0</v>
      </c>
      <c r="MJ114" s="132">
        <f t="shared" si="317"/>
        <v>0</v>
      </c>
      <c r="MK114" s="132">
        <f t="shared" si="317"/>
        <v>0</v>
      </c>
      <c r="ML114" s="132">
        <f t="shared" si="317"/>
        <v>0</v>
      </c>
      <c r="MM114" s="132">
        <f t="shared" si="317"/>
        <v>0</v>
      </c>
      <c r="MN114" s="132">
        <f t="shared" si="317"/>
        <v>0</v>
      </c>
      <c r="MO114" s="132">
        <f t="shared" si="317"/>
        <v>0</v>
      </c>
      <c r="MP114" s="132">
        <f t="shared" si="317"/>
        <v>0</v>
      </c>
      <c r="MQ114" s="132">
        <f t="shared" si="317"/>
        <v>0</v>
      </c>
      <c r="MR114" s="132">
        <f t="shared" si="317"/>
        <v>0</v>
      </c>
      <c r="MS114" s="132">
        <f t="shared" si="317"/>
        <v>0</v>
      </c>
      <c r="MT114" s="132">
        <f t="shared" si="317"/>
        <v>0</v>
      </c>
      <c r="MU114" s="132">
        <f t="shared" si="317"/>
        <v>0</v>
      </c>
      <c r="MV114" s="132">
        <f t="shared" si="317"/>
        <v>0</v>
      </c>
      <c r="MW114" s="132">
        <f t="shared" si="317"/>
        <v>0</v>
      </c>
      <c r="MX114" s="132">
        <f t="shared" si="317"/>
        <v>0</v>
      </c>
      <c r="MY114" s="132">
        <f t="shared" si="317"/>
        <v>0</v>
      </c>
      <c r="MZ114" s="132">
        <f t="shared" si="317"/>
        <v>0</v>
      </c>
      <c r="NA114" s="132">
        <f t="shared" si="317"/>
        <v>0</v>
      </c>
      <c r="NB114" s="132">
        <f t="shared" si="317"/>
        <v>0</v>
      </c>
      <c r="NC114" s="132">
        <f t="shared" si="317"/>
        <v>0</v>
      </c>
      <c r="ND114" s="132">
        <f t="shared" si="317"/>
        <v>0</v>
      </c>
      <c r="NE114" s="132">
        <f t="shared" si="317"/>
        <v>0</v>
      </c>
      <c r="NF114" s="132">
        <f t="shared" si="317"/>
        <v>0</v>
      </c>
      <c r="NG114" s="132">
        <f t="shared" si="317"/>
        <v>0</v>
      </c>
      <c r="NH114" s="132">
        <f t="shared" si="317"/>
        <v>0</v>
      </c>
      <c r="NI114" s="132">
        <f t="shared" si="317"/>
        <v>0</v>
      </c>
      <c r="NJ114" s="132">
        <f t="shared" si="317"/>
        <v>0</v>
      </c>
      <c r="NK114" s="132">
        <f t="shared" si="317"/>
        <v>0</v>
      </c>
      <c r="NL114" s="132">
        <f t="shared" si="317"/>
        <v>0</v>
      </c>
      <c r="NM114" s="132">
        <f t="shared" si="317"/>
        <v>0</v>
      </c>
      <c r="NN114" s="132">
        <f t="shared" si="317"/>
        <v>0</v>
      </c>
      <c r="NO114" s="132">
        <f t="shared" si="317"/>
        <v>0</v>
      </c>
      <c r="NP114" s="132">
        <f t="shared" si="317"/>
        <v>0</v>
      </c>
      <c r="NQ114" s="132">
        <f t="shared" si="317"/>
        <v>0</v>
      </c>
      <c r="NR114" s="132">
        <f t="shared" si="317"/>
        <v>0</v>
      </c>
      <c r="NS114" s="132">
        <f t="shared" si="317"/>
        <v>0</v>
      </c>
      <c r="NT114" s="132">
        <f t="shared" si="317"/>
        <v>0</v>
      </c>
      <c r="NU114" s="132">
        <f t="shared" si="317"/>
        <v>0</v>
      </c>
      <c r="NV114" s="132">
        <f t="shared" si="317"/>
        <v>0</v>
      </c>
      <c r="NW114" s="132">
        <f t="shared" si="317"/>
        <v>0</v>
      </c>
      <c r="NX114" s="132">
        <f t="shared" si="317"/>
        <v>0</v>
      </c>
      <c r="NY114" s="132">
        <f t="shared" si="317"/>
        <v>0</v>
      </c>
      <c r="NZ114" s="132">
        <f t="shared" si="317"/>
        <v>0</v>
      </c>
      <c r="OA114" s="132">
        <f t="shared" si="317"/>
        <v>0</v>
      </c>
      <c r="OB114" s="132">
        <f t="shared" si="317"/>
        <v>0</v>
      </c>
      <c r="OC114" s="132">
        <f t="shared" si="317"/>
        <v>0</v>
      </c>
      <c r="OD114" s="132">
        <f t="shared" si="317"/>
        <v>0</v>
      </c>
      <c r="OE114" s="133">
        <f t="shared" si="317"/>
        <v>0</v>
      </c>
      <c r="OF114" s="133">
        <f t="shared" si="317"/>
        <v>0</v>
      </c>
      <c r="OG114" s="133">
        <f t="shared" si="317"/>
        <v>0</v>
      </c>
      <c r="OH114" s="133">
        <f t="shared" si="317"/>
        <v>0</v>
      </c>
      <c r="OI114" s="133">
        <f t="shared" si="317"/>
        <v>0</v>
      </c>
      <c r="OJ114" s="133">
        <f t="shared" si="317"/>
        <v>0</v>
      </c>
      <c r="OK114" s="133">
        <f t="shared" si="317"/>
        <v>0</v>
      </c>
      <c r="OL114" s="133">
        <f t="shared" si="317"/>
        <v>0</v>
      </c>
      <c r="OM114" s="133">
        <f t="shared" si="317"/>
        <v>0</v>
      </c>
      <c r="ON114" s="133">
        <f t="shared" si="317"/>
        <v>0</v>
      </c>
      <c r="OO114" s="133">
        <f t="shared" si="317"/>
        <v>0</v>
      </c>
      <c r="OP114" s="133">
        <f t="shared" si="317"/>
        <v>0</v>
      </c>
      <c r="OQ114" s="133">
        <f t="shared" si="317"/>
        <v>0</v>
      </c>
      <c r="OR114" s="133">
        <f t="shared" si="317"/>
        <v>0</v>
      </c>
      <c r="OS114" s="133">
        <f t="shared" si="317"/>
        <v>0</v>
      </c>
      <c r="OT114" s="133">
        <f t="shared" si="317"/>
        <v>0</v>
      </c>
      <c r="OU114" s="133">
        <f t="shared" si="317"/>
        <v>0</v>
      </c>
      <c r="OV114" s="133">
        <f t="shared" si="317"/>
        <v>0</v>
      </c>
      <c r="OW114" s="133">
        <f t="shared" si="317"/>
        <v>0</v>
      </c>
      <c r="OX114" s="133">
        <f t="shared" si="317"/>
        <v>0</v>
      </c>
      <c r="OY114" s="133">
        <f t="shared" si="317"/>
        <v>0</v>
      </c>
      <c r="OZ114" s="133">
        <f t="shared" si="317"/>
        <v>0</v>
      </c>
      <c r="PA114" s="133">
        <f t="shared" si="317"/>
        <v>0</v>
      </c>
      <c r="PB114" s="133">
        <f t="shared" si="317"/>
        <v>0</v>
      </c>
      <c r="PC114" s="133">
        <f t="shared" si="317"/>
        <v>0</v>
      </c>
      <c r="PD114" s="133">
        <f t="shared" si="317"/>
        <v>0</v>
      </c>
      <c r="PE114" s="133">
        <f t="shared" si="317"/>
        <v>0</v>
      </c>
      <c r="PF114" s="133">
        <f t="shared" si="317"/>
        <v>0</v>
      </c>
      <c r="PG114" s="133">
        <f t="shared" si="317"/>
        <v>0</v>
      </c>
      <c r="PH114" s="133">
        <f t="shared" si="317"/>
        <v>0</v>
      </c>
      <c r="PI114" s="133">
        <f t="shared" si="317"/>
        <v>0</v>
      </c>
      <c r="PJ114" s="133">
        <f t="shared" si="317"/>
        <v>0</v>
      </c>
      <c r="PK114" s="133">
        <f t="shared" si="317"/>
        <v>0</v>
      </c>
      <c r="PL114" s="133">
        <f t="shared" si="317"/>
        <v>0</v>
      </c>
      <c r="PM114" s="133">
        <f t="shared" si="317"/>
        <v>0</v>
      </c>
      <c r="PN114" s="133">
        <f t="shared" si="317"/>
        <v>0</v>
      </c>
      <c r="PO114" s="133">
        <f t="shared" si="317"/>
        <v>0</v>
      </c>
      <c r="PP114" s="133">
        <f t="shared" si="317"/>
        <v>0</v>
      </c>
      <c r="PQ114" s="133">
        <f t="shared" si="317"/>
        <v>0</v>
      </c>
      <c r="PR114" s="133">
        <f t="shared" si="317"/>
        <v>0</v>
      </c>
      <c r="PS114" s="133">
        <f t="shared" si="317"/>
        <v>0</v>
      </c>
      <c r="PT114" s="133">
        <f t="shared" si="317"/>
        <v>0</v>
      </c>
      <c r="PU114" s="133">
        <f t="shared" si="317"/>
        <v>0</v>
      </c>
      <c r="PV114" s="133">
        <f t="shared" si="317"/>
        <v>0</v>
      </c>
      <c r="PW114" s="133">
        <f t="shared" si="317"/>
        <v>0</v>
      </c>
      <c r="PX114" s="133">
        <f t="shared" si="317"/>
        <v>0</v>
      </c>
      <c r="PY114" s="133">
        <f t="shared" si="317"/>
        <v>0</v>
      </c>
      <c r="PZ114" s="133">
        <f t="shared" si="317"/>
        <v>0</v>
      </c>
      <c r="QA114" s="133">
        <f t="shared" si="317"/>
        <v>0</v>
      </c>
      <c r="QB114" s="133">
        <f t="shared" si="317"/>
        <v>0</v>
      </c>
      <c r="QC114" s="133">
        <f t="shared" si="317"/>
        <v>0</v>
      </c>
      <c r="QD114" s="133">
        <f t="shared" si="317"/>
        <v>0</v>
      </c>
      <c r="QE114" s="133">
        <f t="shared" si="317"/>
        <v>0</v>
      </c>
      <c r="QF114" s="133">
        <f t="shared" si="317"/>
        <v>0</v>
      </c>
      <c r="QG114" s="133">
        <f t="shared" si="317"/>
        <v>0</v>
      </c>
      <c r="QH114" s="133">
        <f t="shared" si="317"/>
        <v>0</v>
      </c>
      <c r="QI114" s="133">
        <f t="shared" si="317"/>
        <v>0</v>
      </c>
    </row>
    <row r="115" ht="21.75" customHeight="1">
      <c r="A115" s="120" t="s">
        <v>92</v>
      </c>
      <c r="B115" s="126">
        <f t="shared" si="264"/>
        <v>0</v>
      </c>
      <c r="C115" s="122" t="s">
        <v>63</v>
      </c>
      <c r="D115" s="123">
        <v>16.0</v>
      </c>
      <c r="E115" s="122">
        <f t="shared" si="318"/>
        <v>0</v>
      </c>
      <c r="F115" s="134">
        <v>16.0</v>
      </c>
      <c r="G115" s="122">
        <f t="shared" si="319"/>
        <v>0</v>
      </c>
      <c r="H115" s="9"/>
      <c r="I115" s="125" t="s">
        <v>156</v>
      </c>
      <c r="J115" s="126">
        <f t="shared" si="265"/>
        <v>0</v>
      </c>
      <c r="K115" s="127" t="s">
        <v>63</v>
      </c>
      <c r="L115" s="128">
        <v>31.0</v>
      </c>
      <c r="M115" s="127">
        <f t="shared" si="304"/>
        <v>0</v>
      </c>
      <c r="N115" s="128">
        <v>31.0</v>
      </c>
      <c r="O115" s="127">
        <f t="shared" si="305"/>
        <v>0</v>
      </c>
      <c r="P115" s="9"/>
      <c r="Q115" s="139"/>
      <c r="R115" s="126">
        <f t="shared" si="266"/>
        <v>0</v>
      </c>
      <c r="S115" s="127"/>
      <c r="T115" s="128"/>
      <c r="U115" s="127">
        <f t="shared" ref="U115:U125" si="321">+T$100*T115</f>
        <v>0</v>
      </c>
      <c r="V115" s="128"/>
      <c r="W115" s="127">
        <f t="shared" ref="W115:W125" si="322">+V$100*V115</f>
        <v>0</v>
      </c>
      <c r="X115" s="9"/>
      <c r="Y115" s="125" t="s">
        <v>159</v>
      </c>
      <c r="Z115" s="126">
        <f t="shared" si="267"/>
        <v>0</v>
      </c>
      <c r="AA115" s="127" t="s">
        <v>63</v>
      </c>
      <c r="AB115" s="128">
        <v>82.0</v>
      </c>
      <c r="AC115" s="127">
        <f t="shared" si="311"/>
        <v>0</v>
      </c>
      <c r="AD115" s="128">
        <v>82.0</v>
      </c>
      <c r="AE115" s="127">
        <f t="shared" si="312"/>
        <v>0</v>
      </c>
      <c r="AF115" s="104"/>
      <c r="AG115" s="104"/>
      <c r="AH115" s="125" t="s">
        <v>168</v>
      </c>
      <c r="AI115" s="126">
        <f t="shared" si="268"/>
        <v>0</v>
      </c>
      <c r="AJ115" s="127" t="s">
        <v>63</v>
      </c>
      <c r="AK115" s="128">
        <v>31.0</v>
      </c>
      <c r="AL115" s="127">
        <f t="shared" ref="AL115:AL116" si="323">+AK$100*AK115/500</f>
        <v>0</v>
      </c>
      <c r="AM115" s="128">
        <v>31.0</v>
      </c>
      <c r="AN115" s="127">
        <f t="shared" ref="AN115:AN116" si="324">+AM$100*AM115/500</f>
        <v>0</v>
      </c>
      <c r="AO115" s="9"/>
      <c r="AP115" s="139"/>
      <c r="AQ115" s="126">
        <f t="shared" si="269"/>
        <v>0</v>
      </c>
      <c r="AR115" s="127"/>
      <c r="AS115" s="128"/>
      <c r="AT115" s="127">
        <f t="shared" si="313"/>
        <v>0</v>
      </c>
      <c r="AU115" s="128"/>
      <c r="AV115" s="127">
        <f t="shared" si="314"/>
        <v>0</v>
      </c>
      <c r="AW115" s="9"/>
      <c r="AX115" s="125" t="s">
        <v>148</v>
      </c>
      <c r="AY115" s="126">
        <f t="shared" si="270"/>
        <v>0</v>
      </c>
      <c r="AZ115" s="127" t="s">
        <v>63</v>
      </c>
      <c r="BA115" s="128">
        <v>100.0</v>
      </c>
      <c r="BB115" s="127">
        <f t="shared" si="315"/>
        <v>0</v>
      </c>
      <c r="BC115" s="131">
        <v>100.0</v>
      </c>
      <c r="BD115" s="127">
        <f t="shared" si="316"/>
        <v>0</v>
      </c>
      <c r="BF115" s="69"/>
      <c r="BH115" s="131">
        <f t="shared" si="271"/>
        <v>0</v>
      </c>
      <c r="BI115" s="132">
        <f t="shared" si="272"/>
        <v>0</v>
      </c>
      <c r="BJ115" s="132">
        <f t="shared" ref="BJ115:QI115" si="320">+IF($A115=BJ$11,($E115+$G115))+IF($I115=BJ$11,($M115+$O115))+IF($Q115=BJ$11,($U115+$W115))+IF($Y115=BJ$11,($AC115+$AE115))+IF($AH115=BJ$11,($AL115+$AN115))+IF($AP115=BJ$11,($AT115+$AV115))+IF($AX115=BJ$11,($BB115+$BD115))</f>
        <v>0</v>
      </c>
      <c r="BK115" s="132">
        <f t="shared" si="320"/>
        <v>0</v>
      </c>
      <c r="BL115" s="132">
        <f t="shared" si="320"/>
        <v>0</v>
      </c>
      <c r="BM115" s="132">
        <f t="shared" si="320"/>
        <v>0</v>
      </c>
      <c r="BN115" s="132">
        <f t="shared" si="320"/>
        <v>0</v>
      </c>
      <c r="BO115" s="132">
        <f t="shared" si="320"/>
        <v>0</v>
      </c>
      <c r="BP115" s="132">
        <f t="shared" si="320"/>
        <v>0</v>
      </c>
      <c r="BQ115" s="132">
        <f t="shared" si="320"/>
        <v>0</v>
      </c>
      <c r="BR115" s="132">
        <f t="shared" si="320"/>
        <v>0</v>
      </c>
      <c r="BS115" s="132">
        <f t="shared" si="320"/>
        <v>0</v>
      </c>
      <c r="BT115" s="132">
        <f t="shared" si="320"/>
        <v>0</v>
      </c>
      <c r="BU115" s="132">
        <f t="shared" si="320"/>
        <v>0</v>
      </c>
      <c r="BV115" s="132">
        <f t="shared" si="320"/>
        <v>0</v>
      </c>
      <c r="BW115" s="132">
        <f t="shared" si="320"/>
        <v>0</v>
      </c>
      <c r="BX115" s="132">
        <f t="shared" si="320"/>
        <v>0</v>
      </c>
      <c r="BY115" s="132">
        <f t="shared" si="320"/>
        <v>0</v>
      </c>
      <c r="BZ115" s="132">
        <f t="shared" si="320"/>
        <v>0</v>
      </c>
      <c r="CA115" s="132">
        <f t="shared" si="320"/>
        <v>0</v>
      </c>
      <c r="CB115" s="132">
        <f t="shared" si="320"/>
        <v>0</v>
      </c>
      <c r="CC115" s="132">
        <f t="shared" si="320"/>
        <v>0</v>
      </c>
      <c r="CD115" s="132">
        <f t="shared" si="320"/>
        <v>0</v>
      </c>
      <c r="CE115" s="132">
        <f t="shared" si="320"/>
        <v>0</v>
      </c>
      <c r="CF115" s="132">
        <f t="shared" si="320"/>
        <v>0</v>
      </c>
      <c r="CG115" s="132">
        <f t="shared" si="320"/>
        <v>0</v>
      </c>
      <c r="CH115" s="132">
        <f t="shared" si="320"/>
        <v>0</v>
      </c>
      <c r="CI115" s="132">
        <f t="shared" si="320"/>
        <v>0</v>
      </c>
      <c r="CJ115" s="132">
        <f t="shared" si="320"/>
        <v>0</v>
      </c>
      <c r="CK115" s="132">
        <f t="shared" si="320"/>
        <v>0</v>
      </c>
      <c r="CL115" s="132">
        <f t="shared" si="320"/>
        <v>0</v>
      </c>
      <c r="CM115" s="132">
        <f t="shared" si="320"/>
        <v>0</v>
      </c>
      <c r="CN115" s="132">
        <f t="shared" si="320"/>
        <v>0</v>
      </c>
      <c r="CO115" s="132">
        <f t="shared" si="320"/>
        <v>0</v>
      </c>
      <c r="CP115" s="132">
        <f t="shared" si="320"/>
        <v>0</v>
      </c>
      <c r="CQ115" s="132">
        <f t="shared" si="320"/>
        <v>0</v>
      </c>
      <c r="CR115" s="132">
        <f t="shared" si="320"/>
        <v>0</v>
      </c>
      <c r="CS115" s="132">
        <f t="shared" si="320"/>
        <v>0</v>
      </c>
      <c r="CT115" s="132">
        <f t="shared" si="320"/>
        <v>0</v>
      </c>
      <c r="CU115" s="132">
        <f t="shared" si="320"/>
        <v>0</v>
      </c>
      <c r="CV115" s="132">
        <f t="shared" si="320"/>
        <v>0</v>
      </c>
      <c r="CW115" s="132">
        <f t="shared" si="320"/>
        <v>0</v>
      </c>
      <c r="CX115" s="132">
        <f t="shared" si="320"/>
        <v>0</v>
      </c>
      <c r="CY115" s="132">
        <f t="shared" si="320"/>
        <v>0</v>
      </c>
      <c r="CZ115" s="132">
        <f t="shared" si="320"/>
        <v>0</v>
      </c>
      <c r="DA115" s="132">
        <f t="shared" si="320"/>
        <v>0</v>
      </c>
      <c r="DB115" s="132">
        <f t="shared" si="320"/>
        <v>0</v>
      </c>
      <c r="DC115" s="132">
        <f t="shared" si="320"/>
        <v>0</v>
      </c>
      <c r="DD115" s="132">
        <f t="shared" si="320"/>
        <v>0</v>
      </c>
      <c r="DE115" s="132">
        <f t="shared" si="320"/>
        <v>0</v>
      </c>
      <c r="DF115" s="132">
        <f t="shared" si="320"/>
        <v>0</v>
      </c>
      <c r="DG115" s="132">
        <f t="shared" si="320"/>
        <v>0</v>
      </c>
      <c r="DH115" s="132">
        <f t="shared" si="320"/>
        <v>0</v>
      </c>
      <c r="DI115" s="132">
        <f t="shared" si="320"/>
        <v>0</v>
      </c>
      <c r="DJ115" s="132">
        <f t="shared" si="320"/>
        <v>0</v>
      </c>
      <c r="DK115" s="132">
        <f t="shared" si="320"/>
        <v>0</v>
      </c>
      <c r="DL115" s="132">
        <f t="shared" si="320"/>
        <v>0</v>
      </c>
      <c r="DM115" s="132">
        <f t="shared" si="320"/>
        <v>0</v>
      </c>
      <c r="DN115" s="132">
        <f t="shared" si="320"/>
        <v>0</v>
      </c>
      <c r="DO115" s="132">
        <f t="shared" si="320"/>
        <v>0</v>
      </c>
      <c r="DP115" s="132">
        <f t="shared" si="320"/>
        <v>0</v>
      </c>
      <c r="DQ115" s="132">
        <f t="shared" si="320"/>
        <v>0</v>
      </c>
      <c r="DR115" s="132">
        <f t="shared" si="320"/>
        <v>0</v>
      </c>
      <c r="DS115" s="132">
        <f t="shared" si="320"/>
        <v>0</v>
      </c>
      <c r="DT115" s="132">
        <f t="shared" si="320"/>
        <v>0</v>
      </c>
      <c r="DU115" s="132">
        <f t="shared" si="320"/>
        <v>0</v>
      </c>
      <c r="DV115" s="132">
        <f t="shared" si="320"/>
        <v>0</v>
      </c>
      <c r="DW115" s="132">
        <f t="shared" si="320"/>
        <v>0</v>
      </c>
      <c r="DX115" s="132">
        <f t="shared" si="320"/>
        <v>0</v>
      </c>
      <c r="DY115" s="132">
        <f t="shared" si="320"/>
        <v>0</v>
      </c>
      <c r="DZ115" s="132">
        <f t="shared" si="320"/>
        <v>0</v>
      </c>
      <c r="EA115" s="132">
        <f t="shared" si="320"/>
        <v>0</v>
      </c>
      <c r="EB115" s="132">
        <f t="shared" si="320"/>
        <v>0</v>
      </c>
      <c r="EC115" s="132">
        <f t="shared" si="320"/>
        <v>0</v>
      </c>
      <c r="ED115" s="132">
        <f t="shared" si="320"/>
        <v>0</v>
      </c>
      <c r="EE115" s="132">
        <f t="shared" si="320"/>
        <v>0</v>
      </c>
      <c r="EF115" s="132">
        <f t="shared" si="320"/>
        <v>0</v>
      </c>
      <c r="EG115" s="132">
        <f t="shared" si="320"/>
        <v>0</v>
      </c>
      <c r="EH115" s="132">
        <f t="shared" si="320"/>
        <v>0</v>
      </c>
      <c r="EI115" s="132">
        <f t="shared" si="320"/>
        <v>0</v>
      </c>
      <c r="EJ115" s="132">
        <f t="shared" si="320"/>
        <v>0</v>
      </c>
      <c r="EK115" s="132">
        <f t="shared" si="320"/>
        <v>0</v>
      </c>
      <c r="EL115" s="132">
        <f t="shared" si="320"/>
        <v>0</v>
      </c>
      <c r="EM115" s="132">
        <f t="shared" si="320"/>
        <v>0</v>
      </c>
      <c r="EN115" s="132">
        <f t="shared" si="320"/>
        <v>0</v>
      </c>
      <c r="EO115" s="132">
        <f t="shared" si="320"/>
        <v>0</v>
      </c>
      <c r="EP115" s="132">
        <f t="shared" si="320"/>
        <v>0</v>
      </c>
      <c r="EQ115" s="132">
        <f t="shared" si="320"/>
        <v>0</v>
      </c>
      <c r="ER115" s="132">
        <f t="shared" si="320"/>
        <v>0</v>
      </c>
      <c r="ES115" s="132">
        <f t="shared" si="320"/>
        <v>0</v>
      </c>
      <c r="ET115" s="132">
        <f t="shared" si="320"/>
        <v>0</v>
      </c>
      <c r="EU115" s="132">
        <f t="shared" si="320"/>
        <v>0</v>
      </c>
      <c r="EV115" s="132">
        <f t="shared" si="320"/>
        <v>0</v>
      </c>
      <c r="EW115" s="132">
        <f t="shared" si="320"/>
        <v>0</v>
      </c>
      <c r="EX115" s="132">
        <f t="shared" si="320"/>
        <v>0</v>
      </c>
      <c r="EY115" s="132">
        <f t="shared" si="320"/>
        <v>0</v>
      </c>
      <c r="EZ115" s="132">
        <f t="shared" si="320"/>
        <v>0</v>
      </c>
      <c r="FA115" s="132">
        <f t="shared" si="320"/>
        <v>0</v>
      </c>
      <c r="FB115" s="132">
        <f t="shared" si="320"/>
        <v>0</v>
      </c>
      <c r="FC115" s="132">
        <f t="shared" si="320"/>
        <v>0</v>
      </c>
      <c r="FD115" s="132">
        <f t="shared" si="320"/>
        <v>0</v>
      </c>
      <c r="FE115" s="132">
        <f t="shared" si="320"/>
        <v>0</v>
      </c>
      <c r="FF115" s="132">
        <f t="shared" si="320"/>
        <v>0</v>
      </c>
      <c r="FG115" s="132">
        <f t="shared" si="320"/>
        <v>0</v>
      </c>
      <c r="FH115" s="132">
        <f t="shared" si="320"/>
        <v>0</v>
      </c>
      <c r="FI115" s="132">
        <f t="shared" si="320"/>
        <v>0</v>
      </c>
      <c r="FJ115" s="132">
        <f t="shared" si="320"/>
        <v>0</v>
      </c>
      <c r="FK115" s="132">
        <f t="shared" si="320"/>
        <v>0</v>
      </c>
      <c r="FL115" s="132">
        <f t="shared" si="320"/>
        <v>0</v>
      </c>
      <c r="FM115" s="132">
        <f t="shared" si="320"/>
        <v>0</v>
      </c>
      <c r="FN115" s="132">
        <f t="shared" si="320"/>
        <v>0</v>
      </c>
      <c r="FO115" s="132">
        <f t="shared" si="320"/>
        <v>0</v>
      </c>
      <c r="FP115" s="132">
        <f t="shared" si="320"/>
        <v>0</v>
      </c>
      <c r="FQ115" s="132">
        <f t="shared" si="320"/>
        <v>0</v>
      </c>
      <c r="FR115" s="132">
        <f t="shared" si="320"/>
        <v>0</v>
      </c>
      <c r="FS115" s="132">
        <f t="shared" si="320"/>
        <v>0</v>
      </c>
      <c r="FT115" s="132">
        <f t="shared" si="320"/>
        <v>0</v>
      </c>
      <c r="FU115" s="132">
        <f t="shared" si="320"/>
        <v>0</v>
      </c>
      <c r="FV115" s="132">
        <f t="shared" si="320"/>
        <v>0</v>
      </c>
      <c r="FW115" s="132">
        <f t="shared" si="320"/>
        <v>0</v>
      </c>
      <c r="FX115" s="132">
        <f t="shared" si="320"/>
        <v>0</v>
      </c>
      <c r="FY115" s="132">
        <f t="shared" si="320"/>
        <v>0</v>
      </c>
      <c r="FZ115" s="132">
        <f t="shared" si="320"/>
        <v>0</v>
      </c>
      <c r="GA115" s="132">
        <f t="shared" si="320"/>
        <v>0</v>
      </c>
      <c r="GB115" s="132">
        <f t="shared" si="320"/>
        <v>0</v>
      </c>
      <c r="GC115" s="132">
        <f t="shared" si="320"/>
        <v>0</v>
      </c>
      <c r="GD115" s="132">
        <f t="shared" si="320"/>
        <v>0</v>
      </c>
      <c r="GE115" s="132">
        <f t="shared" si="320"/>
        <v>0</v>
      </c>
      <c r="GF115" s="132">
        <f t="shared" si="320"/>
        <v>0</v>
      </c>
      <c r="GG115" s="132">
        <f t="shared" si="320"/>
        <v>0</v>
      </c>
      <c r="GH115" s="132">
        <f t="shared" si="320"/>
        <v>0</v>
      </c>
      <c r="GI115" s="132">
        <f t="shared" si="320"/>
        <v>0</v>
      </c>
      <c r="GJ115" s="132">
        <f t="shared" si="320"/>
        <v>0</v>
      </c>
      <c r="GK115" s="132">
        <f t="shared" si="320"/>
        <v>0</v>
      </c>
      <c r="GL115" s="132">
        <f t="shared" si="320"/>
        <v>0</v>
      </c>
      <c r="GM115" s="132">
        <f t="shared" si="320"/>
        <v>0</v>
      </c>
      <c r="GN115" s="132">
        <f t="shared" si="320"/>
        <v>0</v>
      </c>
      <c r="GO115" s="132">
        <f t="shared" si="320"/>
        <v>0</v>
      </c>
      <c r="GP115" s="132">
        <f t="shared" si="320"/>
        <v>0</v>
      </c>
      <c r="GQ115" s="132">
        <f t="shared" si="320"/>
        <v>0</v>
      </c>
      <c r="GR115" s="132">
        <f t="shared" si="320"/>
        <v>0</v>
      </c>
      <c r="GS115" s="132">
        <f t="shared" si="320"/>
        <v>0</v>
      </c>
      <c r="GT115" s="132">
        <f t="shared" si="320"/>
        <v>0</v>
      </c>
      <c r="GU115" s="132">
        <f t="shared" si="320"/>
        <v>0</v>
      </c>
      <c r="GV115" s="132">
        <f t="shared" si="320"/>
        <v>0</v>
      </c>
      <c r="GW115" s="132">
        <f t="shared" si="320"/>
        <v>0</v>
      </c>
      <c r="GX115" s="132">
        <f t="shared" si="320"/>
        <v>0</v>
      </c>
      <c r="GY115" s="132">
        <f t="shared" si="320"/>
        <v>0</v>
      </c>
      <c r="GZ115" s="132">
        <f t="shared" si="320"/>
        <v>0</v>
      </c>
      <c r="HA115" s="132">
        <f t="shared" si="320"/>
        <v>0</v>
      </c>
      <c r="HB115" s="132">
        <f t="shared" si="320"/>
        <v>0</v>
      </c>
      <c r="HC115" s="132">
        <f t="shared" si="320"/>
        <v>0</v>
      </c>
      <c r="HD115" s="132">
        <f t="shared" si="320"/>
        <v>0</v>
      </c>
      <c r="HE115" s="132">
        <f t="shared" si="320"/>
        <v>0</v>
      </c>
      <c r="HF115" s="132">
        <f t="shared" si="320"/>
        <v>0</v>
      </c>
      <c r="HG115" s="132">
        <f t="shared" si="320"/>
        <v>0</v>
      </c>
      <c r="HH115" s="132">
        <f t="shared" si="320"/>
        <v>0</v>
      </c>
      <c r="HI115" s="132">
        <f t="shared" si="320"/>
        <v>0</v>
      </c>
      <c r="HJ115" s="132">
        <f t="shared" si="320"/>
        <v>0</v>
      </c>
      <c r="HK115" s="132">
        <f t="shared" si="320"/>
        <v>0</v>
      </c>
      <c r="HL115" s="132">
        <f t="shared" si="320"/>
        <v>0</v>
      </c>
      <c r="HM115" s="132">
        <f t="shared" si="320"/>
        <v>0</v>
      </c>
      <c r="HN115" s="132">
        <f t="shared" si="320"/>
        <v>0</v>
      </c>
      <c r="HO115" s="132">
        <f t="shared" si="320"/>
        <v>0</v>
      </c>
      <c r="HP115" s="132">
        <f t="shared" si="320"/>
        <v>0</v>
      </c>
      <c r="HQ115" s="132">
        <f t="shared" si="320"/>
        <v>0</v>
      </c>
      <c r="HR115" s="132">
        <f t="shared" si="320"/>
        <v>0</v>
      </c>
      <c r="HS115" s="132">
        <f t="shared" si="320"/>
        <v>0</v>
      </c>
      <c r="HT115" s="132">
        <f t="shared" si="320"/>
        <v>0</v>
      </c>
      <c r="HU115" s="132">
        <f t="shared" si="320"/>
        <v>0</v>
      </c>
      <c r="HV115" s="132">
        <f t="shared" si="320"/>
        <v>0</v>
      </c>
      <c r="HW115" s="132">
        <f t="shared" si="320"/>
        <v>0</v>
      </c>
      <c r="HX115" s="132">
        <f t="shared" si="320"/>
        <v>0</v>
      </c>
      <c r="HY115" s="132">
        <f t="shared" si="320"/>
        <v>0</v>
      </c>
      <c r="HZ115" s="132">
        <f t="shared" si="320"/>
        <v>0</v>
      </c>
      <c r="IA115" s="132">
        <f t="shared" si="320"/>
        <v>0</v>
      </c>
      <c r="IB115" s="132">
        <f t="shared" si="320"/>
        <v>0</v>
      </c>
      <c r="IC115" s="132">
        <f t="shared" si="320"/>
        <v>0</v>
      </c>
      <c r="ID115" s="132">
        <f t="shared" si="320"/>
        <v>0</v>
      </c>
      <c r="IE115" s="132">
        <f t="shared" si="320"/>
        <v>0</v>
      </c>
      <c r="IF115" s="132">
        <f t="shared" si="320"/>
        <v>0</v>
      </c>
      <c r="IG115" s="132">
        <f t="shared" si="320"/>
        <v>0</v>
      </c>
      <c r="IH115" s="132">
        <f t="shared" si="320"/>
        <v>0</v>
      </c>
      <c r="II115" s="132">
        <f t="shared" si="320"/>
        <v>0</v>
      </c>
      <c r="IJ115" s="132">
        <f t="shared" si="320"/>
        <v>0</v>
      </c>
      <c r="IK115" s="132">
        <f t="shared" si="320"/>
        <v>0</v>
      </c>
      <c r="IL115" s="132">
        <f t="shared" si="320"/>
        <v>0</v>
      </c>
      <c r="IM115" s="132">
        <f t="shared" si="320"/>
        <v>0</v>
      </c>
      <c r="IN115" s="132">
        <f t="shared" si="320"/>
        <v>0</v>
      </c>
      <c r="IO115" s="132">
        <f t="shared" si="320"/>
        <v>0</v>
      </c>
      <c r="IP115" s="132">
        <f t="shared" si="320"/>
        <v>0</v>
      </c>
      <c r="IQ115" s="132">
        <f t="shared" si="320"/>
        <v>0</v>
      </c>
      <c r="IR115" s="132">
        <f t="shared" si="320"/>
        <v>0</v>
      </c>
      <c r="IS115" s="132">
        <f t="shared" si="320"/>
        <v>0</v>
      </c>
      <c r="IT115" s="132">
        <f t="shared" si="320"/>
        <v>0</v>
      </c>
      <c r="IU115" s="132">
        <f t="shared" si="320"/>
        <v>0</v>
      </c>
      <c r="IV115" s="132">
        <f t="shared" si="320"/>
        <v>0</v>
      </c>
      <c r="IW115" s="132">
        <f t="shared" si="320"/>
        <v>0</v>
      </c>
      <c r="IX115" s="132">
        <f t="shared" si="320"/>
        <v>0</v>
      </c>
      <c r="IY115" s="132">
        <f t="shared" si="320"/>
        <v>0</v>
      </c>
      <c r="IZ115" s="132">
        <f t="shared" si="320"/>
        <v>0</v>
      </c>
      <c r="JA115" s="132">
        <f t="shared" si="320"/>
        <v>0</v>
      </c>
      <c r="JB115" s="132">
        <f t="shared" si="320"/>
        <v>0</v>
      </c>
      <c r="JC115" s="132">
        <f t="shared" si="320"/>
        <v>0</v>
      </c>
      <c r="JD115" s="132">
        <f t="shared" si="320"/>
        <v>0</v>
      </c>
      <c r="JE115" s="132">
        <f t="shared" si="320"/>
        <v>0</v>
      </c>
      <c r="JF115" s="132">
        <f t="shared" si="320"/>
        <v>0</v>
      </c>
      <c r="JG115" s="132">
        <f t="shared" si="320"/>
        <v>0</v>
      </c>
      <c r="JH115" s="132">
        <f t="shared" si="320"/>
        <v>0</v>
      </c>
      <c r="JI115" s="132">
        <f t="shared" si="320"/>
        <v>0</v>
      </c>
      <c r="JJ115" s="132">
        <f t="shared" si="320"/>
        <v>0</v>
      </c>
      <c r="JK115" s="132">
        <f t="shared" si="320"/>
        <v>0</v>
      </c>
      <c r="JL115" s="132">
        <f t="shared" si="320"/>
        <v>0</v>
      </c>
      <c r="JM115" s="132">
        <f t="shared" si="320"/>
        <v>0</v>
      </c>
      <c r="JN115" s="132">
        <f t="shared" si="320"/>
        <v>0</v>
      </c>
      <c r="JO115" s="132">
        <f t="shared" si="320"/>
        <v>0</v>
      </c>
      <c r="JP115" s="132">
        <f t="shared" si="320"/>
        <v>0</v>
      </c>
      <c r="JQ115" s="132">
        <f t="shared" si="320"/>
        <v>0</v>
      </c>
      <c r="JR115" s="132">
        <f t="shared" si="320"/>
        <v>0</v>
      </c>
      <c r="JS115" s="132">
        <f t="shared" si="320"/>
        <v>0</v>
      </c>
      <c r="JT115" s="132">
        <f t="shared" si="320"/>
        <v>0</v>
      </c>
      <c r="JU115" s="132">
        <f t="shared" si="320"/>
        <v>0</v>
      </c>
      <c r="JV115" s="132">
        <f t="shared" si="320"/>
        <v>0</v>
      </c>
      <c r="JW115" s="132">
        <f t="shared" si="320"/>
        <v>0</v>
      </c>
      <c r="JX115" s="132">
        <f t="shared" si="320"/>
        <v>0</v>
      </c>
      <c r="JY115" s="132">
        <f t="shared" si="320"/>
        <v>0</v>
      </c>
      <c r="JZ115" s="132">
        <f t="shared" si="320"/>
        <v>0</v>
      </c>
      <c r="KA115" s="132">
        <f t="shared" si="320"/>
        <v>0</v>
      </c>
      <c r="KB115" s="132">
        <f t="shared" si="320"/>
        <v>0</v>
      </c>
      <c r="KC115" s="132">
        <f t="shared" si="320"/>
        <v>0</v>
      </c>
      <c r="KD115" s="132">
        <f t="shared" si="320"/>
        <v>0</v>
      </c>
      <c r="KE115" s="132">
        <f t="shared" si="320"/>
        <v>0</v>
      </c>
      <c r="KF115" s="132">
        <f t="shared" si="320"/>
        <v>0</v>
      </c>
      <c r="KG115" s="132">
        <f t="shared" si="320"/>
        <v>0</v>
      </c>
      <c r="KH115" s="132">
        <f t="shared" si="320"/>
        <v>0</v>
      </c>
      <c r="KI115" s="132">
        <f t="shared" si="320"/>
        <v>0</v>
      </c>
      <c r="KJ115" s="132">
        <f t="shared" si="320"/>
        <v>0</v>
      </c>
      <c r="KK115" s="132">
        <f t="shared" si="320"/>
        <v>0</v>
      </c>
      <c r="KL115" s="132">
        <f t="shared" si="320"/>
        <v>0</v>
      </c>
      <c r="KM115" s="132">
        <f t="shared" si="320"/>
        <v>0</v>
      </c>
      <c r="KN115" s="132">
        <f t="shared" si="320"/>
        <v>0</v>
      </c>
      <c r="KO115" s="132">
        <f t="shared" si="320"/>
        <v>0</v>
      </c>
      <c r="KP115" s="132">
        <f t="shared" si="320"/>
        <v>0</v>
      </c>
      <c r="KQ115" s="132">
        <f t="shared" si="320"/>
        <v>0</v>
      </c>
      <c r="KR115" s="132">
        <f t="shared" si="320"/>
        <v>0</v>
      </c>
      <c r="KS115" s="132">
        <f t="shared" si="320"/>
        <v>0</v>
      </c>
      <c r="KT115" s="132">
        <f t="shared" si="320"/>
        <v>0</v>
      </c>
      <c r="KU115" s="132">
        <f t="shared" si="320"/>
        <v>0</v>
      </c>
      <c r="KV115" s="132">
        <f t="shared" si="320"/>
        <v>0</v>
      </c>
      <c r="KW115" s="132">
        <f t="shared" si="320"/>
        <v>0</v>
      </c>
      <c r="KX115" s="132">
        <f t="shared" si="320"/>
        <v>0</v>
      </c>
      <c r="KY115" s="132">
        <f t="shared" si="320"/>
        <v>0</v>
      </c>
      <c r="KZ115" s="132">
        <f t="shared" si="320"/>
        <v>0</v>
      </c>
      <c r="LA115" s="132">
        <f t="shared" si="320"/>
        <v>0</v>
      </c>
      <c r="LB115" s="132">
        <f t="shared" si="320"/>
        <v>0</v>
      </c>
      <c r="LC115" s="132">
        <f t="shared" si="320"/>
        <v>0</v>
      </c>
      <c r="LD115" s="132">
        <f t="shared" si="320"/>
        <v>0</v>
      </c>
      <c r="LE115" s="132">
        <f t="shared" si="320"/>
        <v>0</v>
      </c>
      <c r="LF115" s="132">
        <f t="shared" si="320"/>
        <v>0</v>
      </c>
      <c r="LG115" s="132">
        <f t="shared" si="320"/>
        <v>0</v>
      </c>
      <c r="LH115" s="132">
        <f t="shared" si="320"/>
        <v>0</v>
      </c>
      <c r="LI115" s="132">
        <f t="shared" si="320"/>
        <v>0</v>
      </c>
      <c r="LJ115" s="132">
        <f t="shared" si="320"/>
        <v>0</v>
      </c>
      <c r="LK115" s="132">
        <f t="shared" si="320"/>
        <v>0</v>
      </c>
      <c r="LL115" s="132">
        <f t="shared" si="320"/>
        <v>0</v>
      </c>
      <c r="LM115" s="132">
        <f t="shared" si="320"/>
        <v>0</v>
      </c>
      <c r="LN115" s="132">
        <f t="shared" si="320"/>
        <v>0</v>
      </c>
      <c r="LO115" s="132">
        <f t="shared" si="320"/>
        <v>0</v>
      </c>
      <c r="LP115" s="132">
        <f t="shared" si="320"/>
        <v>0</v>
      </c>
      <c r="LQ115" s="132">
        <f t="shared" si="320"/>
        <v>0</v>
      </c>
      <c r="LR115" s="132">
        <f t="shared" si="320"/>
        <v>0</v>
      </c>
      <c r="LS115" s="132">
        <f t="shared" si="320"/>
        <v>0</v>
      </c>
      <c r="LT115" s="132">
        <f t="shared" si="320"/>
        <v>0</v>
      </c>
      <c r="LU115" s="132">
        <f t="shared" si="320"/>
        <v>0</v>
      </c>
      <c r="LV115" s="132">
        <f t="shared" si="320"/>
        <v>0</v>
      </c>
      <c r="LW115" s="132">
        <f t="shared" si="320"/>
        <v>0</v>
      </c>
      <c r="LX115" s="132">
        <f t="shared" si="320"/>
        <v>0</v>
      </c>
      <c r="LY115" s="132">
        <f t="shared" si="320"/>
        <v>0</v>
      </c>
      <c r="LZ115" s="132">
        <f t="shared" si="320"/>
        <v>0</v>
      </c>
      <c r="MA115" s="132">
        <f t="shared" si="320"/>
        <v>0</v>
      </c>
      <c r="MB115" s="132">
        <f t="shared" si="320"/>
        <v>0</v>
      </c>
      <c r="MC115" s="132">
        <f t="shared" si="320"/>
        <v>0</v>
      </c>
      <c r="MD115" s="132">
        <f t="shared" si="320"/>
        <v>0</v>
      </c>
      <c r="ME115" s="132">
        <f t="shared" si="320"/>
        <v>0</v>
      </c>
      <c r="MF115" s="132">
        <f t="shared" si="320"/>
        <v>0</v>
      </c>
      <c r="MG115" s="132">
        <f t="shared" si="320"/>
        <v>0</v>
      </c>
      <c r="MH115" s="132">
        <f t="shared" si="320"/>
        <v>0</v>
      </c>
      <c r="MI115" s="132">
        <f t="shared" si="320"/>
        <v>0</v>
      </c>
      <c r="MJ115" s="132">
        <f t="shared" si="320"/>
        <v>0</v>
      </c>
      <c r="MK115" s="132">
        <f t="shared" si="320"/>
        <v>0</v>
      </c>
      <c r="ML115" s="132">
        <f t="shared" si="320"/>
        <v>0</v>
      </c>
      <c r="MM115" s="132">
        <f t="shared" si="320"/>
        <v>0</v>
      </c>
      <c r="MN115" s="132">
        <f t="shared" si="320"/>
        <v>0</v>
      </c>
      <c r="MO115" s="132">
        <f t="shared" si="320"/>
        <v>0</v>
      </c>
      <c r="MP115" s="132">
        <f t="shared" si="320"/>
        <v>0</v>
      </c>
      <c r="MQ115" s="132">
        <f t="shared" si="320"/>
        <v>0</v>
      </c>
      <c r="MR115" s="132">
        <f t="shared" si="320"/>
        <v>0</v>
      </c>
      <c r="MS115" s="132">
        <f t="shared" si="320"/>
        <v>0</v>
      </c>
      <c r="MT115" s="132">
        <f t="shared" si="320"/>
        <v>0</v>
      </c>
      <c r="MU115" s="132">
        <f t="shared" si="320"/>
        <v>0</v>
      </c>
      <c r="MV115" s="132">
        <f t="shared" si="320"/>
        <v>0</v>
      </c>
      <c r="MW115" s="132">
        <f t="shared" si="320"/>
        <v>0</v>
      </c>
      <c r="MX115" s="132">
        <f t="shared" si="320"/>
        <v>0</v>
      </c>
      <c r="MY115" s="132">
        <f t="shared" si="320"/>
        <v>0</v>
      </c>
      <c r="MZ115" s="132">
        <f t="shared" si="320"/>
        <v>0</v>
      </c>
      <c r="NA115" s="132">
        <f t="shared" si="320"/>
        <v>0</v>
      </c>
      <c r="NB115" s="132">
        <f t="shared" si="320"/>
        <v>0</v>
      </c>
      <c r="NC115" s="132">
        <f t="shared" si="320"/>
        <v>0</v>
      </c>
      <c r="ND115" s="132">
        <f t="shared" si="320"/>
        <v>0</v>
      </c>
      <c r="NE115" s="132">
        <f t="shared" si="320"/>
        <v>0</v>
      </c>
      <c r="NF115" s="132">
        <f t="shared" si="320"/>
        <v>0</v>
      </c>
      <c r="NG115" s="132">
        <f t="shared" si="320"/>
        <v>0</v>
      </c>
      <c r="NH115" s="132">
        <f t="shared" si="320"/>
        <v>0</v>
      </c>
      <c r="NI115" s="132">
        <f t="shared" si="320"/>
        <v>0</v>
      </c>
      <c r="NJ115" s="132">
        <f t="shared" si="320"/>
        <v>0</v>
      </c>
      <c r="NK115" s="132">
        <f t="shared" si="320"/>
        <v>0</v>
      </c>
      <c r="NL115" s="132">
        <f t="shared" si="320"/>
        <v>0</v>
      </c>
      <c r="NM115" s="132">
        <f t="shared" si="320"/>
        <v>0</v>
      </c>
      <c r="NN115" s="132">
        <f t="shared" si="320"/>
        <v>0</v>
      </c>
      <c r="NO115" s="132">
        <f t="shared" si="320"/>
        <v>0</v>
      </c>
      <c r="NP115" s="132">
        <f t="shared" si="320"/>
        <v>0</v>
      </c>
      <c r="NQ115" s="132">
        <f t="shared" si="320"/>
        <v>0</v>
      </c>
      <c r="NR115" s="132">
        <f t="shared" si="320"/>
        <v>0</v>
      </c>
      <c r="NS115" s="132">
        <f t="shared" si="320"/>
        <v>0</v>
      </c>
      <c r="NT115" s="132">
        <f t="shared" si="320"/>
        <v>0</v>
      </c>
      <c r="NU115" s="132">
        <f t="shared" si="320"/>
        <v>0</v>
      </c>
      <c r="NV115" s="132">
        <f t="shared" si="320"/>
        <v>0</v>
      </c>
      <c r="NW115" s="132">
        <f t="shared" si="320"/>
        <v>0</v>
      </c>
      <c r="NX115" s="132">
        <f t="shared" si="320"/>
        <v>0</v>
      </c>
      <c r="NY115" s="132">
        <f t="shared" si="320"/>
        <v>0</v>
      </c>
      <c r="NZ115" s="132">
        <f t="shared" si="320"/>
        <v>0</v>
      </c>
      <c r="OA115" s="132">
        <f t="shared" si="320"/>
        <v>0</v>
      </c>
      <c r="OB115" s="132">
        <f t="shared" si="320"/>
        <v>0</v>
      </c>
      <c r="OC115" s="132">
        <f t="shared" si="320"/>
        <v>0</v>
      </c>
      <c r="OD115" s="132">
        <f t="shared" si="320"/>
        <v>0</v>
      </c>
      <c r="OE115" s="133">
        <f t="shared" si="320"/>
        <v>0</v>
      </c>
      <c r="OF115" s="133">
        <f t="shared" si="320"/>
        <v>0</v>
      </c>
      <c r="OG115" s="133">
        <f t="shared" si="320"/>
        <v>0</v>
      </c>
      <c r="OH115" s="133">
        <f t="shared" si="320"/>
        <v>0</v>
      </c>
      <c r="OI115" s="133">
        <f t="shared" si="320"/>
        <v>0</v>
      </c>
      <c r="OJ115" s="133">
        <f t="shared" si="320"/>
        <v>0</v>
      </c>
      <c r="OK115" s="133">
        <f t="shared" si="320"/>
        <v>0</v>
      </c>
      <c r="OL115" s="133">
        <f t="shared" si="320"/>
        <v>0</v>
      </c>
      <c r="OM115" s="133">
        <f t="shared" si="320"/>
        <v>0</v>
      </c>
      <c r="ON115" s="133">
        <f t="shared" si="320"/>
        <v>0</v>
      </c>
      <c r="OO115" s="133">
        <f t="shared" si="320"/>
        <v>0</v>
      </c>
      <c r="OP115" s="133">
        <f t="shared" si="320"/>
        <v>0</v>
      </c>
      <c r="OQ115" s="133">
        <f t="shared" si="320"/>
        <v>0</v>
      </c>
      <c r="OR115" s="133">
        <f t="shared" si="320"/>
        <v>0</v>
      </c>
      <c r="OS115" s="133">
        <f t="shared" si="320"/>
        <v>0</v>
      </c>
      <c r="OT115" s="133">
        <f t="shared" si="320"/>
        <v>0</v>
      </c>
      <c r="OU115" s="133">
        <f t="shared" si="320"/>
        <v>0</v>
      </c>
      <c r="OV115" s="133">
        <f t="shared" si="320"/>
        <v>0</v>
      </c>
      <c r="OW115" s="133">
        <f t="shared" si="320"/>
        <v>0</v>
      </c>
      <c r="OX115" s="133">
        <f t="shared" si="320"/>
        <v>0</v>
      </c>
      <c r="OY115" s="133">
        <f t="shared" si="320"/>
        <v>0</v>
      </c>
      <c r="OZ115" s="133">
        <f t="shared" si="320"/>
        <v>0</v>
      </c>
      <c r="PA115" s="133">
        <f t="shared" si="320"/>
        <v>0</v>
      </c>
      <c r="PB115" s="133">
        <f t="shared" si="320"/>
        <v>0</v>
      </c>
      <c r="PC115" s="133">
        <f t="shared" si="320"/>
        <v>0</v>
      </c>
      <c r="PD115" s="133">
        <f t="shared" si="320"/>
        <v>0</v>
      </c>
      <c r="PE115" s="133">
        <f t="shared" si="320"/>
        <v>0</v>
      </c>
      <c r="PF115" s="133">
        <f t="shared" si="320"/>
        <v>0</v>
      </c>
      <c r="PG115" s="133">
        <f t="shared" si="320"/>
        <v>0</v>
      </c>
      <c r="PH115" s="133">
        <f t="shared" si="320"/>
        <v>0</v>
      </c>
      <c r="PI115" s="133">
        <f t="shared" si="320"/>
        <v>0</v>
      </c>
      <c r="PJ115" s="133">
        <f t="shared" si="320"/>
        <v>0</v>
      </c>
      <c r="PK115" s="133">
        <f t="shared" si="320"/>
        <v>0</v>
      </c>
      <c r="PL115" s="133">
        <f t="shared" si="320"/>
        <v>0</v>
      </c>
      <c r="PM115" s="133">
        <f t="shared" si="320"/>
        <v>0</v>
      </c>
      <c r="PN115" s="133">
        <f t="shared" si="320"/>
        <v>0</v>
      </c>
      <c r="PO115" s="133">
        <f t="shared" si="320"/>
        <v>0</v>
      </c>
      <c r="PP115" s="133">
        <f t="shared" si="320"/>
        <v>0</v>
      </c>
      <c r="PQ115" s="133">
        <f t="shared" si="320"/>
        <v>0</v>
      </c>
      <c r="PR115" s="133">
        <f t="shared" si="320"/>
        <v>0</v>
      </c>
      <c r="PS115" s="133">
        <f t="shared" si="320"/>
        <v>0</v>
      </c>
      <c r="PT115" s="133">
        <f t="shared" si="320"/>
        <v>0</v>
      </c>
      <c r="PU115" s="133">
        <f t="shared" si="320"/>
        <v>0</v>
      </c>
      <c r="PV115" s="133">
        <f t="shared" si="320"/>
        <v>0</v>
      </c>
      <c r="PW115" s="133">
        <f t="shared" si="320"/>
        <v>0</v>
      </c>
      <c r="PX115" s="133">
        <f t="shared" si="320"/>
        <v>0</v>
      </c>
      <c r="PY115" s="133">
        <f t="shared" si="320"/>
        <v>0</v>
      </c>
      <c r="PZ115" s="133">
        <f t="shared" si="320"/>
        <v>0</v>
      </c>
      <c r="QA115" s="133">
        <f t="shared" si="320"/>
        <v>0</v>
      </c>
      <c r="QB115" s="133">
        <f t="shared" si="320"/>
        <v>0</v>
      </c>
      <c r="QC115" s="133">
        <f t="shared" si="320"/>
        <v>0</v>
      </c>
      <c r="QD115" s="133">
        <f t="shared" si="320"/>
        <v>0</v>
      </c>
      <c r="QE115" s="133">
        <f t="shared" si="320"/>
        <v>0</v>
      </c>
      <c r="QF115" s="133">
        <f t="shared" si="320"/>
        <v>0</v>
      </c>
      <c r="QG115" s="133">
        <f t="shared" si="320"/>
        <v>0</v>
      </c>
      <c r="QH115" s="133">
        <f t="shared" si="320"/>
        <v>0</v>
      </c>
      <c r="QI115" s="133">
        <f t="shared" si="320"/>
        <v>0</v>
      </c>
    </row>
    <row r="116" ht="21.75" customHeight="1">
      <c r="A116" s="120" t="s">
        <v>160</v>
      </c>
      <c r="B116" s="126">
        <f t="shared" si="264"/>
        <v>0</v>
      </c>
      <c r="C116" s="122" t="s">
        <v>63</v>
      </c>
      <c r="D116" s="123">
        <v>30.0</v>
      </c>
      <c r="E116" s="122">
        <f t="shared" si="318"/>
        <v>0</v>
      </c>
      <c r="F116" s="134">
        <v>40.0</v>
      </c>
      <c r="G116" s="122">
        <f t="shared" si="319"/>
        <v>0</v>
      </c>
      <c r="H116" s="9"/>
      <c r="I116" s="125" t="s">
        <v>98</v>
      </c>
      <c r="J116" s="126">
        <f t="shared" si="265"/>
        <v>0</v>
      </c>
      <c r="K116" s="127" t="s">
        <v>99</v>
      </c>
      <c r="L116" s="128">
        <v>6.0</v>
      </c>
      <c r="M116" s="127">
        <f>+L$100*L116/1000</f>
        <v>0</v>
      </c>
      <c r="N116" s="128">
        <v>6.0</v>
      </c>
      <c r="O116" s="127">
        <f>+N$100*N116/1000</f>
        <v>0</v>
      </c>
      <c r="P116" s="9"/>
      <c r="Q116" s="139"/>
      <c r="R116" s="126">
        <f t="shared" si="266"/>
        <v>0</v>
      </c>
      <c r="S116" s="127"/>
      <c r="T116" s="128"/>
      <c r="U116" s="127">
        <f t="shared" si="321"/>
        <v>0</v>
      </c>
      <c r="V116" s="128"/>
      <c r="W116" s="127">
        <f t="shared" si="322"/>
        <v>0</v>
      </c>
      <c r="X116" s="9"/>
      <c r="Y116" s="125" t="s">
        <v>162</v>
      </c>
      <c r="Z116" s="126">
        <f t="shared" si="267"/>
        <v>0</v>
      </c>
      <c r="AA116" s="127" t="s">
        <v>79</v>
      </c>
      <c r="AB116" s="128">
        <v>0.5</v>
      </c>
      <c r="AC116" s="127">
        <f>+AB$100*AB116</f>
        <v>0</v>
      </c>
      <c r="AD116" s="128">
        <v>0.5</v>
      </c>
      <c r="AE116" s="127">
        <f>+AD$100*AD116</f>
        <v>0</v>
      </c>
      <c r="AF116" s="104"/>
      <c r="AG116" s="104"/>
      <c r="AH116" s="125" t="s">
        <v>161</v>
      </c>
      <c r="AI116" s="126">
        <f t="shared" si="268"/>
        <v>0</v>
      </c>
      <c r="AJ116" s="127" t="s">
        <v>63</v>
      </c>
      <c r="AK116" s="128">
        <v>75.0</v>
      </c>
      <c r="AL116" s="127">
        <f t="shared" si="323"/>
        <v>0</v>
      </c>
      <c r="AM116" s="128">
        <v>75.0</v>
      </c>
      <c r="AN116" s="127">
        <f t="shared" si="324"/>
        <v>0</v>
      </c>
      <c r="AO116" s="9"/>
      <c r="AP116" s="125"/>
      <c r="AQ116" s="126">
        <f t="shared" si="269"/>
        <v>0</v>
      </c>
      <c r="AR116" s="127"/>
      <c r="AS116" s="128"/>
      <c r="AT116" s="127">
        <f t="shared" si="313"/>
        <v>0</v>
      </c>
      <c r="AU116" s="128"/>
      <c r="AV116" s="127">
        <f t="shared" si="314"/>
        <v>0</v>
      </c>
      <c r="AW116" s="9"/>
      <c r="AX116" s="125" t="s">
        <v>98</v>
      </c>
      <c r="AY116" s="126">
        <f t="shared" si="270"/>
        <v>0</v>
      </c>
      <c r="AZ116" s="127" t="s">
        <v>99</v>
      </c>
      <c r="BA116" s="128">
        <v>8.0</v>
      </c>
      <c r="BB116" s="127">
        <f>+BA$100*BA116/1000</f>
        <v>0</v>
      </c>
      <c r="BC116" s="131">
        <v>8.0</v>
      </c>
      <c r="BD116" s="127">
        <f>+BC$100*BC116/1000</f>
        <v>0</v>
      </c>
      <c r="BF116" s="69"/>
      <c r="BH116" s="131">
        <f t="shared" si="271"/>
        <v>0</v>
      </c>
      <c r="BI116" s="132">
        <f t="shared" si="272"/>
        <v>0</v>
      </c>
      <c r="BJ116" s="132">
        <f t="shared" ref="BJ116:QI116" si="325">+IF($A116=BJ$11,($E116+$G116))+IF($I116=BJ$11,($M116+$O116))+IF($Q116=BJ$11,($U116+$W116))+IF($Y116=BJ$11,($AC116+$AE116))+IF($AH116=BJ$11,($AL116+$AN116))+IF($AP116=BJ$11,($AT116+$AV116))+IF($AX116=BJ$11,($BB116+$BD116))</f>
        <v>0</v>
      </c>
      <c r="BK116" s="132">
        <f t="shared" si="325"/>
        <v>0</v>
      </c>
      <c r="BL116" s="132">
        <f t="shared" si="325"/>
        <v>0</v>
      </c>
      <c r="BM116" s="132">
        <f t="shared" si="325"/>
        <v>0</v>
      </c>
      <c r="BN116" s="132">
        <f t="shared" si="325"/>
        <v>0</v>
      </c>
      <c r="BO116" s="132">
        <f t="shared" si="325"/>
        <v>0</v>
      </c>
      <c r="BP116" s="132">
        <f t="shared" si="325"/>
        <v>0</v>
      </c>
      <c r="BQ116" s="132">
        <f t="shared" si="325"/>
        <v>0</v>
      </c>
      <c r="BR116" s="132">
        <f t="shared" si="325"/>
        <v>0</v>
      </c>
      <c r="BS116" s="132">
        <f t="shared" si="325"/>
        <v>0</v>
      </c>
      <c r="BT116" s="132">
        <f t="shared" si="325"/>
        <v>0</v>
      </c>
      <c r="BU116" s="132">
        <f t="shared" si="325"/>
        <v>0</v>
      </c>
      <c r="BV116" s="132">
        <f t="shared" si="325"/>
        <v>0</v>
      </c>
      <c r="BW116" s="132">
        <f t="shared" si="325"/>
        <v>0</v>
      </c>
      <c r="BX116" s="132">
        <f t="shared" si="325"/>
        <v>0</v>
      </c>
      <c r="BY116" s="132">
        <f t="shared" si="325"/>
        <v>0</v>
      </c>
      <c r="BZ116" s="132">
        <f t="shared" si="325"/>
        <v>0</v>
      </c>
      <c r="CA116" s="132">
        <f t="shared" si="325"/>
        <v>0</v>
      </c>
      <c r="CB116" s="132">
        <f t="shared" si="325"/>
        <v>0</v>
      </c>
      <c r="CC116" s="132">
        <f t="shared" si="325"/>
        <v>0</v>
      </c>
      <c r="CD116" s="132">
        <f t="shared" si="325"/>
        <v>0</v>
      </c>
      <c r="CE116" s="132">
        <f t="shared" si="325"/>
        <v>0</v>
      </c>
      <c r="CF116" s="132">
        <f t="shared" si="325"/>
        <v>0</v>
      </c>
      <c r="CG116" s="132">
        <f t="shared" si="325"/>
        <v>0</v>
      </c>
      <c r="CH116" s="132">
        <f t="shared" si="325"/>
        <v>0</v>
      </c>
      <c r="CI116" s="132">
        <f t="shared" si="325"/>
        <v>0</v>
      </c>
      <c r="CJ116" s="132">
        <f t="shared" si="325"/>
        <v>0</v>
      </c>
      <c r="CK116" s="132">
        <f t="shared" si="325"/>
        <v>0</v>
      </c>
      <c r="CL116" s="132">
        <f t="shared" si="325"/>
        <v>0</v>
      </c>
      <c r="CM116" s="132">
        <f t="shared" si="325"/>
        <v>0</v>
      </c>
      <c r="CN116" s="132">
        <f t="shared" si="325"/>
        <v>0</v>
      </c>
      <c r="CO116" s="132">
        <f t="shared" si="325"/>
        <v>0</v>
      </c>
      <c r="CP116" s="132">
        <f t="shared" si="325"/>
        <v>0</v>
      </c>
      <c r="CQ116" s="132">
        <f t="shared" si="325"/>
        <v>0</v>
      </c>
      <c r="CR116" s="132">
        <f t="shared" si="325"/>
        <v>0</v>
      </c>
      <c r="CS116" s="132">
        <f t="shared" si="325"/>
        <v>0</v>
      </c>
      <c r="CT116" s="132">
        <f t="shared" si="325"/>
        <v>0</v>
      </c>
      <c r="CU116" s="132">
        <f t="shared" si="325"/>
        <v>0</v>
      </c>
      <c r="CV116" s="132">
        <f t="shared" si="325"/>
        <v>0</v>
      </c>
      <c r="CW116" s="132">
        <f t="shared" si="325"/>
        <v>0</v>
      </c>
      <c r="CX116" s="132">
        <f t="shared" si="325"/>
        <v>0</v>
      </c>
      <c r="CY116" s="132">
        <f t="shared" si="325"/>
        <v>0</v>
      </c>
      <c r="CZ116" s="132">
        <f t="shared" si="325"/>
        <v>0</v>
      </c>
      <c r="DA116" s="132">
        <f t="shared" si="325"/>
        <v>0</v>
      </c>
      <c r="DB116" s="132">
        <f t="shared" si="325"/>
        <v>0</v>
      </c>
      <c r="DC116" s="132">
        <f t="shared" si="325"/>
        <v>0</v>
      </c>
      <c r="DD116" s="132">
        <f t="shared" si="325"/>
        <v>0</v>
      </c>
      <c r="DE116" s="132">
        <f t="shared" si="325"/>
        <v>0</v>
      </c>
      <c r="DF116" s="132">
        <f t="shared" si="325"/>
        <v>0</v>
      </c>
      <c r="DG116" s="132">
        <f t="shared" si="325"/>
        <v>0</v>
      </c>
      <c r="DH116" s="132">
        <f t="shared" si="325"/>
        <v>0</v>
      </c>
      <c r="DI116" s="132">
        <f t="shared" si="325"/>
        <v>0</v>
      </c>
      <c r="DJ116" s="132">
        <f t="shared" si="325"/>
        <v>0</v>
      </c>
      <c r="DK116" s="132">
        <f t="shared" si="325"/>
        <v>0</v>
      </c>
      <c r="DL116" s="132">
        <f t="shared" si="325"/>
        <v>0</v>
      </c>
      <c r="DM116" s="132">
        <f t="shared" si="325"/>
        <v>0</v>
      </c>
      <c r="DN116" s="132">
        <f t="shared" si="325"/>
        <v>0</v>
      </c>
      <c r="DO116" s="132">
        <f t="shared" si="325"/>
        <v>0</v>
      </c>
      <c r="DP116" s="132">
        <f t="shared" si="325"/>
        <v>0</v>
      </c>
      <c r="DQ116" s="132">
        <f t="shared" si="325"/>
        <v>0</v>
      </c>
      <c r="DR116" s="132">
        <f t="shared" si="325"/>
        <v>0</v>
      </c>
      <c r="DS116" s="132">
        <f t="shared" si="325"/>
        <v>0</v>
      </c>
      <c r="DT116" s="132">
        <f t="shared" si="325"/>
        <v>0</v>
      </c>
      <c r="DU116" s="132">
        <f t="shared" si="325"/>
        <v>0</v>
      </c>
      <c r="DV116" s="132">
        <f t="shared" si="325"/>
        <v>0</v>
      </c>
      <c r="DW116" s="132">
        <f t="shared" si="325"/>
        <v>0</v>
      </c>
      <c r="DX116" s="132">
        <f t="shared" si="325"/>
        <v>0</v>
      </c>
      <c r="DY116" s="132">
        <f t="shared" si="325"/>
        <v>0</v>
      </c>
      <c r="DZ116" s="132">
        <f t="shared" si="325"/>
        <v>0</v>
      </c>
      <c r="EA116" s="132">
        <f t="shared" si="325"/>
        <v>0</v>
      </c>
      <c r="EB116" s="132">
        <f t="shared" si="325"/>
        <v>0</v>
      </c>
      <c r="EC116" s="132">
        <f t="shared" si="325"/>
        <v>0</v>
      </c>
      <c r="ED116" s="132">
        <f t="shared" si="325"/>
        <v>0</v>
      </c>
      <c r="EE116" s="132">
        <f t="shared" si="325"/>
        <v>0</v>
      </c>
      <c r="EF116" s="132">
        <f t="shared" si="325"/>
        <v>0</v>
      </c>
      <c r="EG116" s="132">
        <f t="shared" si="325"/>
        <v>0</v>
      </c>
      <c r="EH116" s="132">
        <f t="shared" si="325"/>
        <v>0</v>
      </c>
      <c r="EI116" s="132">
        <f t="shared" si="325"/>
        <v>0</v>
      </c>
      <c r="EJ116" s="132">
        <f t="shared" si="325"/>
        <v>0</v>
      </c>
      <c r="EK116" s="132">
        <f t="shared" si="325"/>
        <v>0</v>
      </c>
      <c r="EL116" s="132">
        <f t="shared" si="325"/>
        <v>0</v>
      </c>
      <c r="EM116" s="132">
        <f t="shared" si="325"/>
        <v>0</v>
      </c>
      <c r="EN116" s="132">
        <f t="shared" si="325"/>
        <v>0</v>
      </c>
      <c r="EO116" s="132">
        <f t="shared" si="325"/>
        <v>0</v>
      </c>
      <c r="EP116" s="132">
        <f t="shared" si="325"/>
        <v>0</v>
      </c>
      <c r="EQ116" s="132">
        <f t="shared" si="325"/>
        <v>0</v>
      </c>
      <c r="ER116" s="132">
        <f t="shared" si="325"/>
        <v>0</v>
      </c>
      <c r="ES116" s="132">
        <f t="shared" si="325"/>
        <v>0</v>
      </c>
      <c r="ET116" s="132">
        <f t="shared" si="325"/>
        <v>0</v>
      </c>
      <c r="EU116" s="132">
        <f t="shared" si="325"/>
        <v>0</v>
      </c>
      <c r="EV116" s="132">
        <f t="shared" si="325"/>
        <v>0</v>
      </c>
      <c r="EW116" s="132">
        <f t="shared" si="325"/>
        <v>0</v>
      </c>
      <c r="EX116" s="132">
        <f t="shared" si="325"/>
        <v>0</v>
      </c>
      <c r="EY116" s="132">
        <f t="shared" si="325"/>
        <v>0</v>
      </c>
      <c r="EZ116" s="132">
        <f t="shared" si="325"/>
        <v>0</v>
      </c>
      <c r="FA116" s="132">
        <f t="shared" si="325"/>
        <v>0</v>
      </c>
      <c r="FB116" s="132">
        <f t="shared" si="325"/>
        <v>0</v>
      </c>
      <c r="FC116" s="132">
        <f t="shared" si="325"/>
        <v>0</v>
      </c>
      <c r="FD116" s="132">
        <f t="shared" si="325"/>
        <v>0</v>
      </c>
      <c r="FE116" s="132">
        <f t="shared" si="325"/>
        <v>0</v>
      </c>
      <c r="FF116" s="132">
        <f t="shared" si="325"/>
        <v>0</v>
      </c>
      <c r="FG116" s="132">
        <f t="shared" si="325"/>
        <v>0</v>
      </c>
      <c r="FH116" s="132">
        <f t="shared" si="325"/>
        <v>0</v>
      </c>
      <c r="FI116" s="132">
        <f t="shared" si="325"/>
        <v>0</v>
      </c>
      <c r="FJ116" s="132">
        <f t="shared" si="325"/>
        <v>0</v>
      </c>
      <c r="FK116" s="132">
        <f t="shared" si="325"/>
        <v>0</v>
      </c>
      <c r="FL116" s="132">
        <f t="shared" si="325"/>
        <v>0</v>
      </c>
      <c r="FM116" s="132">
        <f t="shared" si="325"/>
        <v>0</v>
      </c>
      <c r="FN116" s="132">
        <f t="shared" si="325"/>
        <v>0</v>
      </c>
      <c r="FO116" s="132">
        <f t="shared" si="325"/>
        <v>0</v>
      </c>
      <c r="FP116" s="132">
        <f t="shared" si="325"/>
        <v>0</v>
      </c>
      <c r="FQ116" s="132">
        <f t="shared" si="325"/>
        <v>0</v>
      </c>
      <c r="FR116" s="132">
        <f t="shared" si="325"/>
        <v>0</v>
      </c>
      <c r="FS116" s="132">
        <f t="shared" si="325"/>
        <v>0</v>
      </c>
      <c r="FT116" s="132">
        <f t="shared" si="325"/>
        <v>0</v>
      </c>
      <c r="FU116" s="132">
        <f t="shared" si="325"/>
        <v>0</v>
      </c>
      <c r="FV116" s="132">
        <f t="shared" si="325"/>
        <v>0</v>
      </c>
      <c r="FW116" s="132">
        <f t="shared" si="325"/>
        <v>0</v>
      </c>
      <c r="FX116" s="132">
        <f t="shared" si="325"/>
        <v>0</v>
      </c>
      <c r="FY116" s="132">
        <f t="shared" si="325"/>
        <v>0</v>
      </c>
      <c r="FZ116" s="132">
        <f t="shared" si="325"/>
        <v>0</v>
      </c>
      <c r="GA116" s="132">
        <f t="shared" si="325"/>
        <v>0</v>
      </c>
      <c r="GB116" s="132">
        <f t="shared" si="325"/>
        <v>0</v>
      </c>
      <c r="GC116" s="132">
        <f t="shared" si="325"/>
        <v>0</v>
      </c>
      <c r="GD116" s="132">
        <f t="shared" si="325"/>
        <v>0</v>
      </c>
      <c r="GE116" s="132">
        <f t="shared" si="325"/>
        <v>0</v>
      </c>
      <c r="GF116" s="132">
        <f t="shared" si="325"/>
        <v>0</v>
      </c>
      <c r="GG116" s="132">
        <f t="shared" si="325"/>
        <v>0</v>
      </c>
      <c r="GH116" s="132">
        <f t="shared" si="325"/>
        <v>0</v>
      </c>
      <c r="GI116" s="132">
        <f t="shared" si="325"/>
        <v>0</v>
      </c>
      <c r="GJ116" s="132">
        <f t="shared" si="325"/>
        <v>0</v>
      </c>
      <c r="GK116" s="132">
        <f t="shared" si="325"/>
        <v>0</v>
      </c>
      <c r="GL116" s="132">
        <f t="shared" si="325"/>
        <v>0</v>
      </c>
      <c r="GM116" s="132">
        <f t="shared" si="325"/>
        <v>0</v>
      </c>
      <c r="GN116" s="132">
        <f t="shared" si="325"/>
        <v>0</v>
      </c>
      <c r="GO116" s="132">
        <f t="shared" si="325"/>
        <v>0</v>
      </c>
      <c r="GP116" s="132">
        <f t="shared" si="325"/>
        <v>0</v>
      </c>
      <c r="GQ116" s="132">
        <f t="shared" si="325"/>
        <v>0</v>
      </c>
      <c r="GR116" s="132">
        <f t="shared" si="325"/>
        <v>0</v>
      </c>
      <c r="GS116" s="132">
        <f t="shared" si="325"/>
        <v>0</v>
      </c>
      <c r="GT116" s="132">
        <f t="shared" si="325"/>
        <v>0</v>
      </c>
      <c r="GU116" s="132">
        <f t="shared" si="325"/>
        <v>0</v>
      </c>
      <c r="GV116" s="132">
        <f t="shared" si="325"/>
        <v>0</v>
      </c>
      <c r="GW116" s="132">
        <f t="shared" si="325"/>
        <v>0</v>
      </c>
      <c r="GX116" s="132">
        <f t="shared" si="325"/>
        <v>0</v>
      </c>
      <c r="GY116" s="132">
        <f t="shared" si="325"/>
        <v>0</v>
      </c>
      <c r="GZ116" s="132">
        <f t="shared" si="325"/>
        <v>0</v>
      </c>
      <c r="HA116" s="132">
        <f t="shared" si="325"/>
        <v>0</v>
      </c>
      <c r="HB116" s="132">
        <f t="shared" si="325"/>
        <v>0</v>
      </c>
      <c r="HC116" s="132">
        <f t="shared" si="325"/>
        <v>0</v>
      </c>
      <c r="HD116" s="132">
        <f t="shared" si="325"/>
        <v>0</v>
      </c>
      <c r="HE116" s="132">
        <f t="shared" si="325"/>
        <v>0</v>
      </c>
      <c r="HF116" s="132">
        <f t="shared" si="325"/>
        <v>0</v>
      </c>
      <c r="HG116" s="132">
        <f t="shared" si="325"/>
        <v>0</v>
      </c>
      <c r="HH116" s="132">
        <f t="shared" si="325"/>
        <v>0</v>
      </c>
      <c r="HI116" s="132">
        <f t="shared" si="325"/>
        <v>0</v>
      </c>
      <c r="HJ116" s="132">
        <f t="shared" si="325"/>
        <v>0</v>
      </c>
      <c r="HK116" s="132">
        <f t="shared" si="325"/>
        <v>0</v>
      </c>
      <c r="HL116" s="132">
        <f t="shared" si="325"/>
        <v>0</v>
      </c>
      <c r="HM116" s="132">
        <f t="shared" si="325"/>
        <v>0</v>
      </c>
      <c r="HN116" s="132">
        <f t="shared" si="325"/>
        <v>0</v>
      </c>
      <c r="HO116" s="132">
        <f t="shared" si="325"/>
        <v>0</v>
      </c>
      <c r="HP116" s="132">
        <f t="shared" si="325"/>
        <v>0</v>
      </c>
      <c r="HQ116" s="132">
        <f t="shared" si="325"/>
        <v>0</v>
      </c>
      <c r="HR116" s="132">
        <f t="shared" si="325"/>
        <v>0</v>
      </c>
      <c r="HS116" s="132">
        <f t="shared" si="325"/>
        <v>0</v>
      </c>
      <c r="HT116" s="132">
        <f t="shared" si="325"/>
        <v>0</v>
      </c>
      <c r="HU116" s="132">
        <f t="shared" si="325"/>
        <v>0</v>
      </c>
      <c r="HV116" s="132">
        <f t="shared" si="325"/>
        <v>0</v>
      </c>
      <c r="HW116" s="132">
        <f t="shared" si="325"/>
        <v>0</v>
      </c>
      <c r="HX116" s="132">
        <f t="shared" si="325"/>
        <v>0</v>
      </c>
      <c r="HY116" s="132">
        <f t="shared" si="325"/>
        <v>0</v>
      </c>
      <c r="HZ116" s="132">
        <f t="shared" si="325"/>
        <v>0</v>
      </c>
      <c r="IA116" s="132">
        <f t="shared" si="325"/>
        <v>0</v>
      </c>
      <c r="IB116" s="132">
        <f t="shared" si="325"/>
        <v>0</v>
      </c>
      <c r="IC116" s="132">
        <f t="shared" si="325"/>
        <v>0</v>
      </c>
      <c r="ID116" s="132">
        <f t="shared" si="325"/>
        <v>0</v>
      </c>
      <c r="IE116" s="132">
        <f t="shared" si="325"/>
        <v>0</v>
      </c>
      <c r="IF116" s="132">
        <f t="shared" si="325"/>
        <v>0</v>
      </c>
      <c r="IG116" s="132">
        <f t="shared" si="325"/>
        <v>0</v>
      </c>
      <c r="IH116" s="132">
        <f t="shared" si="325"/>
        <v>0</v>
      </c>
      <c r="II116" s="132">
        <f t="shared" si="325"/>
        <v>0</v>
      </c>
      <c r="IJ116" s="132">
        <f t="shared" si="325"/>
        <v>0</v>
      </c>
      <c r="IK116" s="132">
        <f t="shared" si="325"/>
        <v>0</v>
      </c>
      <c r="IL116" s="132">
        <f t="shared" si="325"/>
        <v>0</v>
      </c>
      <c r="IM116" s="132">
        <f t="shared" si="325"/>
        <v>0</v>
      </c>
      <c r="IN116" s="132">
        <f t="shared" si="325"/>
        <v>0</v>
      </c>
      <c r="IO116" s="132">
        <f t="shared" si="325"/>
        <v>0</v>
      </c>
      <c r="IP116" s="132">
        <f t="shared" si="325"/>
        <v>0</v>
      </c>
      <c r="IQ116" s="132">
        <f t="shared" si="325"/>
        <v>0</v>
      </c>
      <c r="IR116" s="132">
        <f t="shared" si="325"/>
        <v>0</v>
      </c>
      <c r="IS116" s="132">
        <f t="shared" si="325"/>
        <v>0</v>
      </c>
      <c r="IT116" s="132">
        <f t="shared" si="325"/>
        <v>0</v>
      </c>
      <c r="IU116" s="132">
        <f t="shared" si="325"/>
        <v>0</v>
      </c>
      <c r="IV116" s="132">
        <f t="shared" si="325"/>
        <v>0</v>
      </c>
      <c r="IW116" s="132">
        <f t="shared" si="325"/>
        <v>0</v>
      </c>
      <c r="IX116" s="132">
        <f t="shared" si="325"/>
        <v>0</v>
      </c>
      <c r="IY116" s="132">
        <f t="shared" si="325"/>
        <v>0</v>
      </c>
      <c r="IZ116" s="132">
        <f t="shared" si="325"/>
        <v>0</v>
      </c>
      <c r="JA116" s="132">
        <f t="shared" si="325"/>
        <v>0</v>
      </c>
      <c r="JB116" s="132">
        <f t="shared" si="325"/>
        <v>0</v>
      </c>
      <c r="JC116" s="132">
        <f t="shared" si="325"/>
        <v>0</v>
      </c>
      <c r="JD116" s="132">
        <f t="shared" si="325"/>
        <v>0</v>
      </c>
      <c r="JE116" s="132">
        <f t="shared" si="325"/>
        <v>0</v>
      </c>
      <c r="JF116" s="132">
        <f t="shared" si="325"/>
        <v>0</v>
      </c>
      <c r="JG116" s="132">
        <f t="shared" si="325"/>
        <v>0</v>
      </c>
      <c r="JH116" s="132">
        <f t="shared" si="325"/>
        <v>0</v>
      </c>
      <c r="JI116" s="132">
        <f t="shared" si="325"/>
        <v>0</v>
      </c>
      <c r="JJ116" s="132">
        <f t="shared" si="325"/>
        <v>0</v>
      </c>
      <c r="JK116" s="132">
        <f t="shared" si="325"/>
        <v>0</v>
      </c>
      <c r="JL116" s="132">
        <f t="shared" si="325"/>
        <v>0</v>
      </c>
      <c r="JM116" s="132">
        <f t="shared" si="325"/>
        <v>0</v>
      </c>
      <c r="JN116" s="132">
        <f t="shared" si="325"/>
        <v>0</v>
      </c>
      <c r="JO116" s="132">
        <f t="shared" si="325"/>
        <v>0</v>
      </c>
      <c r="JP116" s="132">
        <f t="shared" si="325"/>
        <v>0</v>
      </c>
      <c r="JQ116" s="132">
        <f t="shared" si="325"/>
        <v>0</v>
      </c>
      <c r="JR116" s="132">
        <f t="shared" si="325"/>
        <v>0</v>
      </c>
      <c r="JS116" s="132">
        <f t="shared" si="325"/>
        <v>0</v>
      </c>
      <c r="JT116" s="132">
        <f t="shared" si="325"/>
        <v>0</v>
      </c>
      <c r="JU116" s="132">
        <f t="shared" si="325"/>
        <v>0</v>
      </c>
      <c r="JV116" s="132">
        <f t="shared" si="325"/>
        <v>0</v>
      </c>
      <c r="JW116" s="132">
        <f t="shared" si="325"/>
        <v>0</v>
      </c>
      <c r="JX116" s="132">
        <f t="shared" si="325"/>
        <v>0</v>
      </c>
      <c r="JY116" s="132">
        <f t="shared" si="325"/>
        <v>0</v>
      </c>
      <c r="JZ116" s="132">
        <f t="shared" si="325"/>
        <v>0</v>
      </c>
      <c r="KA116" s="132">
        <f t="shared" si="325"/>
        <v>0</v>
      </c>
      <c r="KB116" s="132">
        <f t="shared" si="325"/>
        <v>0</v>
      </c>
      <c r="KC116" s="132">
        <f t="shared" si="325"/>
        <v>0</v>
      </c>
      <c r="KD116" s="132">
        <f t="shared" si="325"/>
        <v>0</v>
      </c>
      <c r="KE116" s="132">
        <f t="shared" si="325"/>
        <v>0</v>
      </c>
      <c r="KF116" s="132">
        <f t="shared" si="325"/>
        <v>0</v>
      </c>
      <c r="KG116" s="132">
        <f t="shared" si="325"/>
        <v>0</v>
      </c>
      <c r="KH116" s="132">
        <f t="shared" si="325"/>
        <v>0</v>
      </c>
      <c r="KI116" s="132">
        <f t="shared" si="325"/>
        <v>0</v>
      </c>
      <c r="KJ116" s="132">
        <f t="shared" si="325"/>
        <v>0</v>
      </c>
      <c r="KK116" s="132">
        <f t="shared" si="325"/>
        <v>0</v>
      </c>
      <c r="KL116" s="132">
        <f t="shared" si="325"/>
        <v>0</v>
      </c>
      <c r="KM116" s="132">
        <f t="shared" si="325"/>
        <v>0</v>
      </c>
      <c r="KN116" s="132">
        <f t="shared" si="325"/>
        <v>0</v>
      </c>
      <c r="KO116" s="132">
        <f t="shared" si="325"/>
        <v>0</v>
      </c>
      <c r="KP116" s="132">
        <f t="shared" si="325"/>
        <v>0</v>
      </c>
      <c r="KQ116" s="132">
        <f t="shared" si="325"/>
        <v>0</v>
      </c>
      <c r="KR116" s="132">
        <f t="shared" si="325"/>
        <v>0</v>
      </c>
      <c r="KS116" s="132">
        <f t="shared" si="325"/>
        <v>0</v>
      </c>
      <c r="KT116" s="132">
        <f t="shared" si="325"/>
        <v>0</v>
      </c>
      <c r="KU116" s="132">
        <f t="shared" si="325"/>
        <v>0</v>
      </c>
      <c r="KV116" s="132">
        <f t="shared" si="325"/>
        <v>0</v>
      </c>
      <c r="KW116" s="132">
        <f t="shared" si="325"/>
        <v>0</v>
      </c>
      <c r="KX116" s="132">
        <f t="shared" si="325"/>
        <v>0</v>
      </c>
      <c r="KY116" s="132">
        <f t="shared" si="325"/>
        <v>0</v>
      </c>
      <c r="KZ116" s="132">
        <f t="shared" si="325"/>
        <v>0</v>
      </c>
      <c r="LA116" s="132">
        <f t="shared" si="325"/>
        <v>0</v>
      </c>
      <c r="LB116" s="132">
        <f t="shared" si="325"/>
        <v>0</v>
      </c>
      <c r="LC116" s="132">
        <f t="shared" si="325"/>
        <v>0</v>
      </c>
      <c r="LD116" s="132">
        <f t="shared" si="325"/>
        <v>0</v>
      </c>
      <c r="LE116" s="132">
        <f t="shared" si="325"/>
        <v>0</v>
      </c>
      <c r="LF116" s="132">
        <f t="shared" si="325"/>
        <v>0</v>
      </c>
      <c r="LG116" s="132">
        <f t="shared" si="325"/>
        <v>0</v>
      </c>
      <c r="LH116" s="132">
        <f t="shared" si="325"/>
        <v>0</v>
      </c>
      <c r="LI116" s="132">
        <f t="shared" si="325"/>
        <v>0</v>
      </c>
      <c r="LJ116" s="132">
        <f t="shared" si="325"/>
        <v>0</v>
      </c>
      <c r="LK116" s="132">
        <f t="shared" si="325"/>
        <v>0</v>
      </c>
      <c r="LL116" s="132">
        <f t="shared" si="325"/>
        <v>0</v>
      </c>
      <c r="LM116" s="132">
        <f t="shared" si="325"/>
        <v>0</v>
      </c>
      <c r="LN116" s="132">
        <f t="shared" si="325"/>
        <v>0</v>
      </c>
      <c r="LO116" s="132">
        <f t="shared" si="325"/>
        <v>0</v>
      </c>
      <c r="LP116" s="132">
        <f t="shared" si="325"/>
        <v>0</v>
      </c>
      <c r="LQ116" s="132">
        <f t="shared" si="325"/>
        <v>0</v>
      </c>
      <c r="LR116" s="132">
        <f t="shared" si="325"/>
        <v>0</v>
      </c>
      <c r="LS116" s="132">
        <f t="shared" si="325"/>
        <v>0</v>
      </c>
      <c r="LT116" s="132">
        <f t="shared" si="325"/>
        <v>0</v>
      </c>
      <c r="LU116" s="132">
        <f t="shared" si="325"/>
        <v>0</v>
      </c>
      <c r="LV116" s="132">
        <f t="shared" si="325"/>
        <v>0</v>
      </c>
      <c r="LW116" s="132">
        <f t="shared" si="325"/>
        <v>0</v>
      </c>
      <c r="LX116" s="132">
        <f t="shared" si="325"/>
        <v>0</v>
      </c>
      <c r="LY116" s="132">
        <f t="shared" si="325"/>
        <v>0</v>
      </c>
      <c r="LZ116" s="132">
        <f t="shared" si="325"/>
        <v>0</v>
      </c>
      <c r="MA116" s="132">
        <f t="shared" si="325"/>
        <v>0</v>
      </c>
      <c r="MB116" s="132">
        <f t="shared" si="325"/>
        <v>0</v>
      </c>
      <c r="MC116" s="132">
        <f t="shared" si="325"/>
        <v>0</v>
      </c>
      <c r="MD116" s="132">
        <f t="shared" si="325"/>
        <v>0</v>
      </c>
      <c r="ME116" s="132">
        <f t="shared" si="325"/>
        <v>0</v>
      </c>
      <c r="MF116" s="132">
        <f t="shared" si="325"/>
        <v>0</v>
      </c>
      <c r="MG116" s="132">
        <f t="shared" si="325"/>
        <v>0</v>
      </c>
      <c r="MH116" s="132">
        <f t="shared" si="325"/>
        <v>0</v>
      </c>
      <c r="MI116" s="132">
        <f t="shared" si="325"/>
        <v>0</v>
      </c>
      <c r="MJ116" s="132">
        <f t="shared" si="325"/>
        <v>0</v>
      </c>
      <c r="MK116" s="132">
        <f t="shared" si="325"/>
        <v>0</v>
      </c>
      <c r="ML116" s="132">
        <f t="shared" si="325"/>
        <v>0</v>
      </c>
      <c r="MM116" s="132">
        <f t="shared" si="325"/>
        <v>0</v>
      </c>
      <c r="MN116" s="132">
        <f t="shared" si="325"/>
        <v>0</v>
      </c>
      <c r="MO116" s="132">
        <f t="shared" si="325"/>
        <v>0</v>
      </c>
      <c r="MP116" s="132">
        <f t="shared" si="325"/>
        <v>0</v>
      </c>
      <c r="MQ116" s="132">
        <f t="shared" si="325"/>
        <v>0</v>
      </c>
      <c r="MR116" s="132">
        <f t="shared" si="325"/>
        <v>0</v>
      </c>
      <c r="MS116" s="132">
        <f t="shared" si="325"/>
        <v>0</v>
      </c>
      <c r="MT116" s="132">
        <f t="shared" si="325"/>
        <v>0</v>
      </c>
      <c r="MU116" s="132">
        <f t="shared" si="325"/>
        <v>0</v>
      </c>
      <c r="MV116" s="132">
        <f t="shared" si="325"/>
        <v>0</v>
      </c>
      <c r="MW116" s="132">
        <f t="shared" si="325"/>
        <v>0</v>
      </c>
      <c r="MX116" s="132">
        <f t="shared" si="325"/>
        <v>0</v>
      </c>
      <c r="MY116" s="132">
        <f t="shared" si="325"/>
        <v>0</v>
      </c>
      <c r="MZ116" s="132">
        <f t="shared" si="325"/>
        <v>0</v>
      </c>
      <c r="NA116" s="132">
        <f t="shared" si="325"/>
        <v>0</v>
      </c>
      <c r="NB116" s="132">
        <f t="shared" si="325"/>
        <v>0</v>
      </c>
      <c r="NC116" s="132">
        <f t="shared" si="325"/>
        <v>0</v>
      </c>
      <c r="ND116" s="132">
        <f t="shared" si="325"/>
        <v>0</v>
      </c>
      <c r="NE116" s="132">
        <f t="shared" si="325"/>
        <v>0</v>
      </c>
      <c r="NF116" s="132">
        <f t="shared" si="325"/>
        <v>0</v>
      </c>
      <c r="NG116" s="132">
        <f t="shared" si="325"/>
        <v>0</v>
      </c>
      <c r="NH116" s="132">
        <f t="shared" si="325"/>
        <v>0</v>
      </c>
      <c r="NI116" s="132">
        <f t="shared" si="325"/>
        <v>0</v>
      </c>
      <c r="NJ116" s="132">
        <f t="shared" si="325"/>
        <v>0</v>
      </c>
      <c r="NK116" s="132">
        <f t="shared" si="325"/>
        <v>0</v>
      </c>
      <c r="NL116" s="132">
        <f t="shared" si="325"/>
        <v>0</v>
      </c>
      <c r="NM116" s="132">
        <f t="shared" si="325"/>
        <v>0</v>
      </c>
      <c r="NN116" s="132">
        <f t="shared" si="325"/>
        <v>0</v>
      </c>
      <c r="NO116" s="132">
        <f t="shared" si="325"/>
        <v>0</v>
      </c>
      <c r="NP116" s="132">
        <f t="shared" si="325"/>
        <v>0</v>
      </c>
      <c r="NQ116" s="132">
        <f t="shared" si="325"/>
        <v>0</v>
      </c>
      <c r="NR116" s="132">
        <f t="shared" si="325"/>
        <v>0</v>
      </c>
      <c r="NS116" s="132">
        <f t="shared" si="325"/>
        <v>0</v>
      </c>
      <c r="NT116" s="132">
        <f t="shared" si="325"/>
        <v>0</v>
      </c>
      <c r="NU116" s="132">
        <f t="shared" si="325"/>
        <v>0</v>
      </c>
      <c r="NV116" s="132">
        <f t="shared" si="325"/>
        <v>0</v>
      </c>
      <c r="NW116" s="132">
        <f t="shared" si="325"/>
        <v>0</v>
      </c>
      <c r="NX116" s="132">
        <f t="shared" si="325"/>
        <v>0</v>
      </c>
      <c r="NY116" s="132">
        <f t="shared" si="325"/>
        <v>0</v>
      </c>
      <c r="NZ116" s="132">
        <f t="shared" si="325"/>
        <v>0</v>
      </c>
      <c r="OA116" s="132">
        <f t="shared" si="325"/>
        <v>0</v>
      </c>
      <c r="OB116" s="132">
        <f t="shared" si="325"/>
        <v>0</v>
      </c>
      <c r="OC116" s="132">
        <f t="shared" si="325"/>
        <v>0</v>
      </c>
      <c r="OD116" s="132">
        <f t="shared" si="325"/>
        <v>0</v>
      </c>
      <c r="OE116" s="133">
        <f t="shared" si="325"/>
        <v>0</v>
      </c>
      <c r="OF116" s="133">
        <f t="shared" si="325"/>
        <v>0</v>
      </c>
      <c r="OG116" s="133">
        <f t="shared" si="325"/>
        <v>0</v>
      </c>
      <c r="OH116" s="133">
        <f t="shared" si="325"/>
        <v>0</v>
      </c>
      <c r="OI116" s="133">
        <f t="shared" si="325"/>
        <v>0</v>
      </c>
      <c r="OJ116" s="133">
        <f t="shared" si="325"/>
        <v>0</v>
      </c>
      <c r="OK116" s="133">
        <f t="shared" si="325"/>
        <v>0</v>
      </c>
      <c r="OL116" s="133">
        <f t="shared" si="325"/>
        <v>0</v>
      </c>
      <c r="OM116" s="133">
        <f t="shared" si="325"/>
        <v>0</v>
      </c>
      <c r="ON116" s="133">
        <f t="shared" si="325"/>
        <v>0</v>
      </c>
      <c r="OO116" s="133">
        <f t="shared" si="325"/>
        <v>0</v>
      </c>
      <c r="OP116" s="133">
        <f t="shared" si="325"/>
        <v>0</v>
      </c>
      <c r="OQ116" s="133">
        <f t="shared" si="325"/>
        <v>0</v>
      </c>
      <c r="OR116" s="133">
        <f t="shared" si="325"/>
        <v>0</v>
      </c>
      <c r="OS116" s="133">
        <f t="shared" si="325"/>
        <v>0</v>
      </c>
      <c r="OT116" s="133">
        <f t="shared" si="325"/>
        <v>0</v>
      </c>
      <c r="OU116" s="133">
        <f t="shared" si="325"/>
        <v>0</v>
      </c>
      <c r="OV116" s="133">
        <f t="shared" si="325"/>
        <v>0</v>
      </c>
      <c r="OW116" s="133">
        <f t="shared" si="325"/>
        <v>0</v>
      </c>
      <c r="OX116" s="133">
        <f t="shared" si="325"/>
        <v>0</v>
      </c>
      <c r="OY116" s="133">
        <f t="shared" si="325"/>
        <v>0</v>
      </c>
      <c r="OZ116" s="133">
        <f t="shared" si="325"/>
        <v>0</v>
      </c>
      <c r="PA116" s="133">
        <f t="shared" si="325"/>
        <v>0</v>
      </c>
      <c r="PB116" s="133">
        <f t="shared" si="325"/>
        <v>0</v>
      </c>
      <c r="PC116" s="133">
        <f t="shared" si="325"/>
        <v>0</v>
      </c>
      <c r="PD116" s="133">
        <f t="shared" si="325"/>
        <v>0</v>
      </c>
      <c r="PE116" s="133">
        <f t="shared" si="325"/>
        <v>0</v>
      </c>
      <c r="PF116" s="133">
        <f t="shared" si="325"/>
        <v>0</v>
      </c>
      <c r="PG116" s="133">
        <f t="shared" si="325"/>
        <v>0</v>
      </c>
      <c r="PH116" s="133">
        <f t="shared" si="325"/>
        <v>0</v>
      </c>
      <c r="PI116" s="133">
        <f t="shared" si="325"/>
        <v>0</v>
      </c>
      <c r="PJ116" s="133">
        <f t="shared" si="325"/>
        <v>0</v>
      </c>
      <c r="PK116" s="133">
        <f t="shared" si="325"/>
        <v>0</v>
      </c>
      <c r="PL116" s="133">
        <f t="shared" si="325"/>
        <v>0</v>
      </c>
      <c r="PM116" s="133">
        <f t="shared" si="325"/>
        <v>0</v>
      </c>
      <c r="PN116" s="133">
        <f t="shared" si="325"/>
        <v>0</v>
      </c>
      <c r="PO116" s="133">
        <f t="shared" si="325"/>
        <v>0</v>
      </c>
      <c r="PP116" s="133">
        <f t="shared" si="325"/>
        <v>0</v>
      </c>
      <c r="PQ116" s="133">
        <f t="shared" si="325"/>
        <v>0</v>
      </c>
      <c r="PR116" s="133">
        <f t="shared" si="325"/>
        <v>0</v>
      </c>
      <c r="PS116" s="133">
        <f t="shared" si="325"/>
        <v>0</v>
      </c>
      <c r="PT116" s="133">
        <f t="shared" si="325"/>
        <v>0</v>
      </c>
      <c r="PU116" s="133">
        <f t="shared" si="325"/>
        <v>0</v>
      </c>
      <c r="PV116" s="133">
        <f t="shared" si="325"/>
        <v>0</v>
      </c>
      <c r="PW116" s="133">
        <f t="shared" si="325"/>
        <v>0</v>
      </c>
      <c r="PX116" s="133">
        <f t="shared" si="325"/>
        <v>0</v>
      </c>
      <c r="PY116" s="133">
        <f t="shared" si="325"/>
        <v>0</v>
      </c>
      <c r="PZ116" s="133">
        <f t="shared" si="325"/>
        <v>0</v>
      </c>
      <c r="QA116" s="133">
        <f t="shared" si="325"/>
        <v>0</v>
      </c>
      <c r="QB116" s="133">
        <f t="shared" si="325"/>
        <v>0</v>
      </c>
      <c r="QC116" s="133">
        <f t="shared" si="325"/>
        <v>0</v>
      </c>
      <c r="QD116" s="133">
        <f t="shared" si="325"/>
        <v>0</v>
      </c>
      <c r="QE116" s="133">
        <f t="shared" si="325"/>
        <v>0</v>
      </c>
      <c r="QF116" s="133">
        <f t="shared" si="325"/>
        <v>0</v>
      </c>
      <c r="QG116" s="133">
        <f t="shared" si="325"/>
        <v>0</v>
      </c>
      <c r="QH116" s="133">
        <f t="shared" si="325"/>
        <v>0</v>
      </c>
      <c r="QI116" s="133">
        <f t="shared" si="325"/>
        <v>0</v>
      </c>
    </row>
    <row r="117" ht="21.75" customHeight="1">
      <c r="A117" s="120" t="s">
        <v>190</v>
      </c>
      <c r="B117" s="126">
        <f t="shared" si="264"/>
        <v>0</v>
      </c>
      <c r="C117" s="122" t="s">
        <v>63</v>
      </c>
      <c r="D117" s="123">
        <v>0.3</v>
      </c>
      <c r="E117" s="122">
        <f t="shared" si="318"/>
        <v>0</v>
      </c>
      <c r="F117" s="134">
        <v>0.3</v>
      </c>
      <c r="G117" s="122">
        <f t="shared" si="319"/>
        <v>0</v>
      </c>
      <c r="H117" s="9"/>
      <c r="I117" s="125" t="s">
        <v>167</v>
      </c>
      <c r="J117" s="126">
        <f t="shared" si="265"/>
        <v>0</v>
      </c>
      <c r="K117" s="127" t="s">
        <v>63</v>
      </c>
      <c r="L117" s="128">
        <v>29.0</v>
      </c>
      <c r="M117" s="127">
        <f>+L$100*L117/500</f>
        <v>0</v>
      </c>
      <c r="N117" s="128">
        <v>29.0</v>
      </c>
      <c r="O117" s="127">
        <f>+N$100*N117/500</f>
        <v>0</v>
      </c>
      <c r="P117" s="9"/>
      <c r="Q117" s="139"/>
      <c r="R117" s="126">
        <f t="shared" si="266"/>
        <v>0</v>
      </c>
      <c r="S117" s="127"/>
      <c r="T117" s="128"/>
      <c r="U117" s="127">
        <f t="shared" si="321"/>
        <v>0</v>
      </c>
      <c r="V117" s="128"/>
      <c r="W117" s="127">
        <f t="shared" si="322"/>
        <v>0</v>
      </c>
      <c r="X117" s="9"/>
      <c r="Y117" s="125" t="s">
        <v>190</v>
      </c>
      <c r="Z117" s="126">
        <f t="shared" si="267"/>
        <v>0</v>
      </c>
      <c r="AA117" s="127" t="s">
        <v>63</v>
      </c>
      <c r="AB117" s="128">
        <v>0.3</v>
      </c>
      <c r="AC117" s="127">
        <f t="shared" ref="AC117:AC118" si="327">+AB$100*AB117/500</f>
        <v>0</v>
      </c>
      <c r="AD117" s="128">
        <v>0.3</v>
      </c>
      <c r="AE117" s="127">
        <f t="shared" ref="AE117:AE118" si="328">+AD$100*AD117/500</f>
        <v>0</v>
      </c>
      <c r="AF117" s="104"/>
      <c r="AG117" s="104"/>
      <c r="AH117" s="139"/>
      <c r="AI117" s="126">
        <f t="shared" si="268"/>
        <v>0</v>
      </c>
      <c r="AJ117" s="127"/>
      <c r="AK117" s="128"/>
      <c r="AL117" s="127">
        <f t="shared" ref="AL117:AL125" si="329">+AK$100*AK117</f>
        <v>0</v>
      </c>
      <c r="AM117" s="128"/>
      <c r="AN117" s="127">
        <f t="shared" ref="AN117:AN125" si="330">+AM$100*AM117</f>
        <v>0</v>
      </c>
      <c r="AO117" s="9"/>
      <c r="AP117" s="125"/>
      <c r="AQ117" s="126">
        <f t="shared" si="269"/>
        <v>0</v>
      </c>
      <c r="AR117" s="127"/>
      <c r="AS117" s="128"/>
      <c r="AT117" s="127">
        <f t="shared" si="313"/>
        <v>0</v>
      </c>
      <c r="AU117" s="128"/>
      <c r="AV117" s="127">
        <f t="shared" si="314"/>
        <v>0</v>
      </c>
      <c r="AW117" s="9"/>
      <c r="AX117" s="139"/>
      <c r="AY117" s="126">
        <f t="shared" si="270"/>
        <v>0</v>
      </c>
      <c r="AZ117" s="127"/>
      <c r="BA117" s="128"/>
      <c r="BB117" s="127">
        <f t="shared" ref="BB117:BB125" si="331">+BA$100*BA117</f>
        <v>0</v>
      </c>
      <c r="BC117" s="131"/>
      <c r="BD117" s="127">
        <f t="shared" ref="BD117:BD125" si="332">+BC$100*BC117</f>
        <v>0</v>
      </c>
      <c r="BF117" s="69"/>
      <c r="BH117" s="131">
        <f t="shared" si="271"/>
        <v>0</v>
      </c>
      <c r="BI117" s="132">
        <f t="shared" si="272"/>
        <v>0</v>
      </c>
      <c r="BJ117" s="132">
        <f t="shared" ref="BJ117:QI117" si="326">+IF($A117=BJ$11,($E117+$G117))+IF($I117=BJ$11,($M117+$O117))+IF($Q117=BJ$11,($U117+$W117))+IF($Y117=BJ$11,($AC117+$AE117))+IF($AH117=BJ$11,($AL117+$AN117))+IF($AP117=BJ$11,($AT117+$AV117))+IF($AX117=BJ$11,($BB117+$BD117))</f>
        <v>0</v>
      </c>
      <c r="BK117" s="132">
        <f t="shared" si="326"/>
        <v>0</v>
      </c>
      <c r="BL117" s="132">
        <f t="shared" si="326"/>
        <v>0</v>
      </c>
      <c r="BM117" s="132">
        <f t="shared" si="326"/>
        <v>0</v>
      </c>
      <c r="BN117" s="132">
        <f t="shared" si="326"/>
        <v>0</v>
      </c>
      <c r="BO117" s="132">
        <f t="shared" si="326"/>
        <v>0</v>
      </c>
      <c r="BP117" s="132">
        <f t="shared" si="326"/>
        <v>0</v>
      </c>
      <c r="BQ117" s="132">
        <f t="shared" si="326"/>
        <v>0</v>
      </c>
      <c r="BR117" s="132">
        <f t="shared" si="326"/>
        <v>0</v>
      </c>
      <c r="BS117" s="132">
        <f t="shared" si="326"/>
        <v>0</v>
      </c>
      <c r="BT117" s="132">
        <f t="shared" si="326"/>
        <v>0</v>
      </c>
      <c r="BU117" s="132">
        <f t="shared" si="326"/>
        <v>0</v>
      </c>
      <c r="BV117" s="132">
        <f t="shared" si="326"/>
        <v>0</v>
      </c>
      <c r="BW117" s="132">
        <f t="shared" si="326"/>
        <v>0</v>
      </c>
      <c r="BX117" s="132">
        <f t="shared" si="326"/>
        <v>0</v>
      </c>
      <c r="BY117" s="132">
        <f t="shared" si="326"/>
        <v>0</v>
      </c>
      <c r="BZ117" s="132">
        <f t="shared" si="326"/>
        <v>0</v>
      </c>
      <c r="CA117" s="132">
        <f t="shared" si="326"/>
        <v>0</v>
      </c>
      <c r="CB117" s="132">
        <f t="shared" si="326"/>
        <v>0</v>
      </c>
      <c r="CC117" s="132">
        <f t="shared" si="326"/>
        <v>0</v>
      </c>
      <c r="CD117" s="132">
        <f t="shared" si="326"/>
        <v>0</v>
      </c>
      <c r="CE117" s="132">
        <f t="shared" si="326"/>
        <v>0</v>
      </c>
      <c r="CF117" s="132">
        <f t="shared" si="326"/>
        <v>0</v>
      </c>
      <c r="CG117" s="132">
        <f t="shared" si="326"/>
        <v>0</v>
      </c>
      <c r="CH117" s="132">
        <f t="shared" si="326"/>
        <v>0</v>
      </c>
      <c r="CI117" s="132">
        <f t="shared" si="326"/>
        <v>0</v>
      </c>
      <c r="CJ117" s="132">
        <f t="shared" si="326"/>
        <v>0</v>
      </c>
      <c r="CK117" s="132">
        <f t="shared" si="326"/>
        <v>0</v>
      </c>
      <c r="CL117" s="132">
        <f t="shared" si="326"/>
        <v>0</v>
      </c>
      <c r="CM117" s="132">
        <f t="shared" si="326"/>
        <v>0</v>
      </c>
      <c r="CN117" s="132">
        <f t="shared" si="326"/>
        <v>0</v>
      </c>
      <c r="CO117" s="132">
        <f t="shared" si="326"/>
        <v>0</v>
      </c>
      <c r="CP117" s="132">
        <f t="shared" si="326"/>
        <v>0</v>
      </c>
      <c r="CQ117" s="132">
        <f t="shared" si="326"/>
        <v>0</v>
      </c>
      <c r="CR117" s="132">
        <f t="shared" si="326"/>
        <v>0</v>
      </c>
      <c r="CS117" s="132">
        <f t="shared" si="326"/>
        <v>0</v>
      </c>
      <c r="CT117" s="132">
        <f t="shared" si="326"/>
        <v>0</v>
      </c>
      <c r="CU117" s="132">
        <f t="shared" si="326"/>
        <v>0</v>
      </c>
      <c r="CV117" s="132">
        <f t="shared" si="326"/>
        <v>0</v>
      </c>
      <c r="CW117" s="132">
        <f t="shared" si="326"/>
        <v>0</v>
      </c>
      <c r="CX117" s="132">
        <f t="shared" si="326"/>
        <v>0</v>
      </c>
      <c r="CY117" s="132">
        <f t="shared" si="326"/>
        <v>0</v>
      </c>
      <c r="CZ117" s="132">
        <f t="shared" si="326"/>
        <v>0</v>
      </c>
      <c r="DA117" s="132">
        <f t="shared" si="326"/>
        <v>0</v>
      </c>
      <c r="DB117" s="132">
        <f t="shared" si="326"/>
        <v>0</v>
      </c>
      <c r="DC117" s="132">
        <f t="shared" si="326"/>
        <v>0</v>
      </c>
      <c r="DD117" s="132">
        <f t="shared" si="326"/>
        <v>0</v>
      </c>
      <c r="DE117" s="132">
        <f t="shared" si="326"/>
        <v>0</v>
      </c>
      <c r="DF117" s="132">
        <f t="shared" si="326"/>
        <v>0</v>
      </c>
      <c r="DG117" s="132">
        <f t="shared" si="326"/>
        <v>0</v>
      </c>
      <c r="DH117" s="132">
        <f t="shared" si="326"/>
        <v>0</v>
      </c>
      <c r="DI117" s="132">
        <f t="shared" si="326"/>
        <v>0</v>
      </c>
      <c r="DJ117" s="132">
        <f t="shared" si="326"/>
        <v>0</v>
      </c>
      <c r="DK117" s="132">
        <f t="shared" si="326"/>
        <v>0</v>
      </c>
      <c r="DL117" s="132">
        <f t="shared" si="326"/>
        <v>0</v>
      </c>
      <c r="DM117" s="132">
        <f t="shared" si="326"/>
        <v>0</v>
      </c>
      <c r="DN117" s="132">
        <f t="shared" si="326"/>
        <v>0</v>
      </c>
      <c r="DO117" s="132">
        <f t="shared" si="326"/>
        <v>0</v>
      </c>
      <c r="DP117" s="132">
        <f t="shared" si="326"/>
        <v>0</v>
      </c>
      <c r="DQ117" s="132">
        <f t="shared" si="326"/>
        <v>0</v>
      </c>
      <c r="DR117" s="132">
        <f t="shared" si="326"/>
        <v>0</v>
      </c>
      <c r="DS117" s="132">
        <f t="shared" si="326"/>
        <v>0</v>
      </c>
      <c r="DT117" s="132">
        <f t="shared" si="326"/>
        <v>0</v>
      </c>
      <c r="DU117" s="132">
        <f t="shared" si="326"/>
        <v>0</v>
      </c>
      <c r="DV117" s="132">
        <f t="shared" si="326"/>
        <v>0</v>
      </c>
      <c r="DW117" s="132">
        <f t="shared" si="326"/>
        <v>0</v>
      </c>
      <c r="DX117" s="132">
        <f t="shared" si="326"/>
        <v>0</v>
      </c>
      <c r="DY117" s="132">
        <f t="shared" si="326"/>
        <v>0</v>
      </c>
      <c r="DZ117" s="132">
        <f t="shared" si="326"/>
        <v>0</v>
      </c>
      <c r="EA117" s="132">
        <f t="shared" si="326"/>
        <v>0</v>
      </c>
      <c r="EB117" s="132">
        <f t="shared" si="326"/>
        <v>0</v>
      </c>
      <c r="EC117" s="132">
        <f t="shared" si="326"/>
        <v>0</v>
      </c>
      <c r="ED117" s="132">
        <f t="shared" si="326"/>
        <v>0</v>
      </c>
      <c r="EE117" s="132">
        <f t="shared" si="326"/>
        <v>0</v>
      </c>
      <c r="EF117" s="132">
        <f t="shared" si="326"/>
        <v>0</v>
      </c>
      <c r="EG117" s="132">
        <f t="shared" si="326"/>
        <v>0</v>
      </c>
      <c r="EH117" s="132">
        <f t="shared" si="326"/>
        <v>0</v>
      </c>
      <c r="EI117" s="132">
        <f t="shared" si="326"/>
        <v>0</v>
      </c>
      <c r="EJ117" s="132">
        <f t="shared" si="326"/>
        <v>0</v>
      </c>
      <c r="EK117" s="132">
        <f t="shared" si="326"/>
        <v>0</v>
      </c>
      <c r="EL117" s="132">
        <f t="shared" si="326"/>
        <v>0</v>
      </c>
      <c r="EM117" s="132">
        <f t="shared" si="326"/>
        <v>0</v>
      </c>
      <c r="EN117" s="132">
        <f t="shared" si="326"/>
        <v>0</v>
      </c>
      <c r="EO117" s="132">
        <f t="shared" si="326"/>
        <v>0</v>
      </c>
      <c r="EP117" s="132">
        <f t="shared" si="326"/>
        <v>0</v>
      </c>
      <c r="EQ117" s="132">
        <f t="shared" si="326"/>
        <v>0</v>
      </c>
      <c r="ER117" s="132">
        <f t="shared" si="326"/>
        <v>0</v>
      </c>
      <c r="ES117" s="132">
        <f t="shared" si="326"/>
        <v>0</v>
      </c>
      <c r="ET117" s="132">
        <f t="shared" si="326"/>
        <v>0</v>
      </c>
      <c r="EU117" s="132">
        <f t="shared" si="326"/>
        <v>0</v>
      </c>
      <c r="EV117" s="132">
        <f t="shared" si="326"/>
        <v>0</v>
      </c>
      <c r="EW117" s="132">
        <f t="shared" si="326"/>
        <v>0</v>
      </c>
      <c r="EX117" s="132">
        <f t="shared" si="326"/>
        <v>0</v>
      </c>
      <c r="EY117" s="132">
        <f t="shared" si="326"/>
        <v>0</v>
      </c>
      <c r="EZ117" s="132">
        <f t="shared" si="326"/>
        <v>0</v>
      </c>
      <c r="FA117" s="132">
        <f t="shared" si="326"/>
        <v>0</v>
      </c>
      <c r="FB117" s="132">
        <f t="shared" si="326"/>
        <v>0</v>
      </c>
      <c r="FC117" s="132">
        <f t="shared" si="326"/>
        <v>0</v>
      </c>
      <c r="FD117" s="132">
        <f t="shared" si="326"/>
        <v>0</v>
      </c>
      <c r="FE117" s="132">
        <f t="shared" si="326"/>
        <v>0</v>
      </c>
      <c r="FF117" s="132">
        <f t="shared" si="326"/>
        <v>0</v>
      </c>
      <c r="FG117" s="132">
        <f t="shared" si="326"/>
        <v>0</v>
      </c>
      <c r="FH117" s="132">
        <f t="shared" si="326"/>
        <v>0</v>
      </c>
      <c r="FI117" s="132">
        <f t="shared" si="326"/>
        <v>0</v>
      </c>
      <c r="FJ117" s="132">
        <f t="shared" si="326"/>
        <v>0</v>
      </c>
      <c r="FK117" s="132">
        <f t="shared" si="326"/>
        <v>0</v>
      </c>
      <c r="FL117" s="132">
        <f t="shared" si="326"/>
        <v>0</v>
      </c>
      <c r="FM117" s="132">
        <f t="shared" si="326"/>
        <v>0</v>
      </c>
      <c r="FN117" s="132">
        <f t="shared" si="326"/>
        <v>0</v>
      </c>
      <c r="FO117" s="132">
        <f t="shared" si="326"/>
        <v>0</v>
      </c>
      <c r="FP117" s="132">
        <f t="shared" si="326"/>
        <v>0</v>
      </c>
      <c r="FQ117" s="132">
        <f t="shared" si="326"/>
        <v>0</v>
      </c>
      <c r="FR117" s="132">
        <f t="shared" si="326"/>
        <v>0</v>
      </c>
      <c r="FS117" s="132">
        <f t="shared" si="326"/>
        <v>0</v>
      </c>
      <c r="FT117" s="132">
        <f t="shared" si="326"/>
        <v>0</v>
      </c>
      <c r="FU117" s="132">
        <f t="shared" si="326"/>
        <v>0</v>
      </c>
      <c r="FV117" s="132">
        <f t="shared" si="326"/>
        <v>0</v>
      </c>
      <c r="FW117" s="132">
        <f t="shared" si="326"/>
        <v>0</v>
      </c>
      <c r="FX117" s="132">
        <f t="shared" si="326"/>
        <v>0</v>
      </c>
      <c r="FY117" s="132">
        <f t="shared" si="326"/>
        <v>0</v>
      </c>
      <c r="FZ117" s="132">
        <f t="shared" si="326"/>
        <v>0</v>
      </c>
      <c r="GA117" s="132">
        <f t="shared" si="326"/>
        <v>0</v>
      </c>
      <c r="GB117" s="132">
        <f t="shared" si="326"/>
        <v>0</v>
      </c>
      <c r="GC117" s="132">
        <f t="shared" si="326"/>
        <v>0</v>
      </c>
      <c r="GD117" s="132">
        <f t="shared" si="326"/>
        <v>0</v>
      </c>
      <c r="GE117" s="132">
        <f t="shared" si="326"/>
        <v>0</v>
      </c>
      <c r="GF117" s="132">
        <f t="shared" si="326"/>
        <v>0</v>
      </c>
      <c r="GG117" s="132">
        <f t="shared" si="326"/>
        <v>0</v>
      </c>
      <c r="GH117" s="132">
        <f t="shared" si="326"/>
        <v>0</v>
      </c>
      <c r="GI117" s="132">
        <f t="shared" si="326"/>
        <v>0</v>
      </c>
      <c r="GJ117" s="132">
        <f t="shared" si="326"/>
        <v>0</v>
      </c>
      <c r="GK117" s="132">
        <f t="shared" si="326"/>
        <v>0</v>
      </c>
      <c r="GL117" s="132">
        <f t="shared" si="326"/>
        <v>0</v>
      </c>
      <c r="GM117" s="132">
        <f t="shared" si="326"/>
        <v>0</v>
      </c>
      <c r="GN117" s="132">
        <f t="shared" si="326"/>
        <v>0</v>
      </c>
      <c r="GO117" s="132">
        <f t="shared" si="326"/>
        <v>0</v>
      </c>
      <c r="GP117" s="132">
        <f t="shared" si="326"/>
        <v>0</v>
      </c>
      <c r="GQ117" s="132">
        <f t="shared" si="326"/>
        <v>0</v>
      </c>
      <c r="GR117" s="132">
        <f t="shared" si="326"/>
        <v>0</v>
      </c>
      <c r="GS117" s="132">
        <f t="shared" si="326"/>
        <v>0</v>
      </c>
      <c r="GT117" s="132">
        <f t="shared" si="326"/>
        <v>0</v>
      </c>
      <c r="GU117" s="132">
        <f t="shared" si="326"/>
        <v>0</v>
      </c>
      <c r="GV117" s="132">
        <f t="shared" si="326"/>
        <v>0</v>
      </c>
      <c r="GW117" s="132">
        <f t="shared" si="326"/>
        <v>0</v>
      </c>
      <c r="GX117" s="132">
        <f t="shared" si="326"/>
        <v>0</v>
      </c>
      <c r="GY117" s="132">
        <f t="shared" si="326"/>
        <v>0</v>
      </c>
      <c r="GZ117" s="132">
        <f t="shared" si="326"/>
        <v>0</v>
      </c>
      <c r="HA117" s="132">
        <f t="shared" si="326"/>
        <v>0</v>
      </c>
      <c r="HB117" s="132">
        <f t="shared" si="326"/>
        <v>0</v>
      </c>
      <c r="HC117" s="132">
        <f t="shared" si="326"/>
        <v>0</v>
      </c>
      <c r="HD117" s="132">
        <f t="shared" si="326"/>
        <v>0</v>
      </c>
      <c r="HE117" s="132">
        <f t="shared" si="326"/>
        <v>0</v>
      </c>
      <c r="HF117" s="132">
        <f t="shared" si="326"/>
        <v>0</v>
      </c>
      <c r="HG117" s="132">
        <f t="shared" si="326"/>
        <v>0</v>
      </c>
      <c r="HH117" s="132">
        <f t="shared" si="326"/>
        <v>0</v>
      </c>
      <c r="HI117" s="132">
        <f t="shared" si="326"/>
        <v>0</v>
      </c>
      <c r="HJ117" s="132">
        <f t="shared" si="326"/>
        <v>0</v>
      </c>
      <c r="HK117" s="132">
        <f t="shared" si="326"/>
        <v>0</v>
      </c>
      <c r="HL117" s="132">
        <f t="shared" si="326"/>
        <v>0</v>
      </c>
      <c r="HM117" s="132">
        <f t="shared" si="326"/>
        <v>0</v>
      </c>
      <c r="HN117" s="132">
        <f t="shared" si="326"/>
        <v>0</v>
      </c>
      <c r="HO117" s="132">
        <f t="shared" si="326"/>
        <v>0</v>
      </c>
      <c r="HP117" s="132">
        <f t="shared" si="326"/>
        <v>0</v>
      </c>
      <c r="HQ117" s="132">
        <f t="shared" si="326"/>
        <v>0</v>
      </c>
      <c r="HR117" s="132">
        <f t="shared" si="326"/>
        <v>0</v>
      </c>
      <c r="HS117" s="132">
        <f t="shared" si="326"/>
        <v>0</v>
      </c>
      <c r="HT117" s="132">
        <f t="shared" si="326"/>
        <v>0</v>
      </c>
      <c r="HU117" s="132">
        <f t="shared" si="326"/>
        <v>0</v>
      </c>
      <c r="HV117" s="132">
        <f t="shared" si="326"/>
        <v>0</v>
      </c>
      <c r="HW117" s="132">
        <f t="shared" si="326"/>
        <v>0</v>
      </c>
      <c r="HX117" s="132">
        <f t="shared" si="326"/>
        <v>0</v>
      </c>
      <c r="HY117" s="132">
        <f t="shared" si="326"/>
        <v>0</v>
      </c>
      <c r="HZ117" s="132">
        <f t="shared" si="326"/>
        <v>0</v>
      </c>
      <c r="IA117" s="132">
        <f t="shared" si="326"/>
        <v>0</v>
      </c>
      <c r="IB117" s="132">
        <f t="shared" si="326"/>
        <v>0</v>
      </c>
      <c r="IC117" s="132">
        <f t="shared" si="326"/>
        <v>0</v>
      </c>
      <c r="ID117" s="132">
        <f t="shared" si="326"/>
        <v>0</v>
      </c>
      <c r="IE117" s="132">
        <f t="shared" si="326"/>
        <v>0</v>
      </c>
      <c r="IF117" s="132">
        <f t="shared" si="326"/>
        <v>0</v>
      </c>
      <c r="IG117" s="132">
        <f t="shared" si="326"/>
        <v>0</v>
      </c>
      <c r="IH117" s="132">
        <f t="shared" si="326"/>
        <v>0</v>
      </c>
      <c r="II117" s="132">
        <f t="shared" si="326"/>
        <v>0</v>
      </c>
      <c r="IJ117" s="132">
        <f t="shared" si="326"/>
        <v>0</v>
      </c>
      <c r="IK117" s="132">
        <f t="shared" si="326"/>
        <v>0</v>
      </c>
      <c r="IL117" s="132">
        <f t="shared" si="326"/>
        <v>0</v>
      </c>
      <c r="IM117" s="132">
        <f t="shared" si="326"/>
        <v>0</v>
      </c>
      <c r="IN117" s="132">
        <f t="shared" si="326"/>
        <v>0</v>
      </c>
      <c r="IO117" s="132">
        <f t="shared" si="326"/>
        <v>0</v>
      </c>
      <c r="IP117" s="132">
        <f t="shared" si="326"/>
        <v>0</v>
      </c>
      <c r="IQ117" s="132">
        <f t="shared" si="326"/>
        <v>0</v>
      </c>
      <c r="IR117" s="132">
        <f t="shared" si="326"/>
        <v>0</v>
      </c>
      <c r="IS117" s="132">
        <f t="shared" si="326"/>
        <v>0</v>
      </c>
      <c r="IT117" s="132">
        <f t="shared" si="326"/>
        <v>0</v>
      </c>
      <c r="IU117" s="132">
        <f t="shared" si="326"/>
        <v>0</v>
      </c>
      <c r="IV117" s="132">
        <f t="shared" si="326"/>
        <v>0</v>
      </c>
      <c r="IW117" s="132">
        <f t="shared" si="326"/>
        <v>0</v>
      </c>
      <c r="IX117" s="132">
        <f t="shared" si="326"/>
        <v>0</v>
      </c>
      <c r="IY117" s="132">
        <f t="shared" si="326"/>
        <v>0</v>
      </c>
      <c r="IZ117" s="132">
        <f t="shared" si="326"/>
        <v>0</v>
      </c>
      <c r="JA117" s="132">
        <f t="shared" si="326"/>
        <v>0</v>
      </c>
      <c r="JB117" s="132">
        <f t="shared" si="326"/>
        <v>0</v>
      </c>
      <c r="JC117" s="132">
        <f t="shared" si="326"/>
        <v>0</v>
      </c>
      <c r="JD117" s="132">
        <f t="shared" si="326"/>
        <v>0</v>
      </c>
      <c r="JE117" s="132">
        <f t="shared" si="326"/>
        <v>0</v>
      </c>
      <c r="JF117" s="132">
        <f t="shared" si="326"/>
        <v>0</v>
      </c>
      <c r="JG117" s="132">
        <f t="shared" si="326"/>
        <v>0</v>
      </c>
      <c r="JH117" s="132">
        <f t="shared" si="326"/>
        <v>0</v>
      </c>
      <c r="JI117" s="132">
        <f t="shared" si="326"/>
        <v>0</v>
      </c>
      <c r="JJ117" s="132">
        <f t="shared" si="326"/>
        <v>0</v>
      </c>
      <c r="JK117" s="132">
        <f t="shared" si="326"/>
        <v>0</v>
      </c>
      <c r="JL117" s="132">
        <f t="shared" si="326"/>
        <v>0</v>
      </c>
      <c r="JM117" s="132">
        <f t="shared" si="326"/>
        <v>0</v>
      </c>
      <c r="JN117" s="132">
        <f t="shared" si="326"/>
        <v>0</v>
      </c>
      <c r="JO117" s="132">
        <f t="shared" si="326"/>
        <v>0</v>
      </c>
      <c r="JP117" s="132">
        <f t="shared" si="326"/>
        <v>0</v>
      </c>
      <c r="JQ117" s="132">
        <f t="shared" si="326"/>
        <v>0</v>
      </c>
      <c r="JR117" s="132">
        <f t="shared" si="326"/>
        <v>0</v>
      </c>
      <c r="JS117" s="132">
        <f t="shared" si="326"/>
        <v>0</v>
      </c>
      <c r="JT117" s="132">
        <f t="shared" si="326"/>
        <v>0</v>
      </c>
      <c r="JU117" s="132">
        <f t="shared" si="326"/>
        <v>0</v>
      </c>
      <c r="JV117" s="132">
        <f t="shared" si="326"/>
        <v>0</v>
      </c>
      <c r="JW117" s="132">
        <f t="shared" si="326"/>
        <v>0</v>
      </c>
      <c r="JX117" s="132">
        <f t="shared" si="326"/>
        <v>0</v>
      </c>
      <c r="JY117" s="132">
        <f t="shared" si="326"/>
        <v>0</v>
      </c>
      <c r="JZ117" s="132">
        <f t="shared" si="326"/>
        <v>0</v>
      </c>
      <c r="KA117" s="132">
        <f t="shared" si="326"/>
        <v>0</v>
      </c>
      <c r="KB117" s="132">
        <f t="shared" si="326"/>
        <v>0</v>
      </c>
      <c r="KC117" s="132">
        <f t="shared" si="326"/>
        <v>0</v>
      </c>
      <c r="KD117" s="132">
        <f t="shared" si="326"/>
        <v>0</v>
      </c>
      <c r="KE117" s="132">
        <f t="shared" si="326"/>
        <v>0</v>
      </c>
      <c r="KF117" s="132">
        <f t="shared" si="326"/>
        <v>0</v>
      </c>
      <c r="KG117" s="132">
        <f t="shared" si="326"/>
        <v>0</v>
      </c>
      <c r="KH117" s="132">
        <f t="shared" si="326"/>
        <v>0</v>
      </c>
      <c r="KI117" s="132">
        <f t="shared" si="326"/>
        <v>0</v>
      </c>
      <c r="KJ117" s="132">
        <f t="shared" si="326"/>
        <v>0</v>
      </c>
      <c r="KK117" s="132">
        <f t="shared" si="326"/>
        <v>0</v>
      </c>
      <c r="KL117" s="132">
        <f t="shared" si="326"/>
        <v>0</v>
      </c>
      <c r="KM117" s="132">
        <f t="shared" si="326"/>
        <v>0</v>
      </c>
      <c r="KN117" s="132">
        <f t="shared" si="326"/>
        <v>0</v>
      </c>
      <c r="KO117" s="132">
        <f t="shared" si="326"/>
        <v>0</v>
      </c>
      <c r="KP117" s="132">
        <f t="shared" si="326"/>
        <v>0</v>
      </c>
      <c r="KQ117" s="132">
        <f t="shared" si="326"/>
        <v>0</v>
      </c>
      <c r="KR117" s="132">
        <f t="shared" si="326"/>
        <v>0</v>
      </c>
      <c r="KS117" s="132">
        <f t="shared" si="326"/>
        <v>0</v>
      </c>
      <c r="KT117" s="132">
        <f t="shared" si="326"/>
        <v>0</v>
      </c>
      <c r="KU117" s="132">
        <f t="shared" si="326"/>
        <v>0</v>
      </c>
      <c r="KV117" s="132">
        <f t="shared" si="326"/>
        <v>0</v>
      </c>
      <c r="KW117" s="132">
        <f t="shared" si="326"/>
        <v>0</v>
      </c>
      <c r="KX117" s="132">
        <f t="shared" si="326"/>
        <v>0</v>
      </c>
      <c r="KY117" s="132">
        <f t="shared" si="326"/>
        <v>0</v>
      </c>
      <c r="KZ117" s="132">
        <f t="shared" si="326"/>
        <v>0</v>
      </c>
      <c r="LA117" s="132">
        <f t="shared" si="326"/>
        <v>0</v>
      </c>
      <c r="LB117" s="132">
        <f t="shared" si="326"/>
        <v>0</v>
      </c>
      <c r="LC117" s="132">
        <f t="shared" si="326"/>
        <v>0</v>
      </c>
      <c r="LD117" s="132">
        <f t="shared" si="326"/>
        <v>0</v>
      </c>
      <c r="LE117" s="132">
        <f t="shared" si="326"/>
        <v>0</v>
      </c>
      <c r="LF117" s="132">
        <f t="shared" si="326"/>
        <v>0</v>
      </c>
      <c r="LG117" s="132">
        <f t="shared" si="326"/>
        <v>0</v>
      </c>
      <c r="LH117" s="132">
        <f t="shared" si="326"/>
        <v>0</v>
      </c>
      <c r="LI117" s="132">
        <f t="shared" si="326"/>
        <v>0</v>
      </c>
      <c r="LJ117" s="132">
        <f t="shared" si="326"/>
        <v>0</v>
      </c>
      <c r="LK117" s="132">
        <f t="shared" si="326"/>
        <v>0</v>
      </c>
      <c r="LL117" s="132">
        <f t="shared" si="326"/>
        <v>0</v>
      </c>
      <c r="LM117" s="132">
        <f t="shared" si="326"/>
        <v>0</v>
      </c>
      <c r="LN117" s="132">
        <f t="shared" si="326"/>
        <v>0</v>
      </c>
      <c r="LO117" s="132">
        <f t="shared" si="326"/>
        <v>0</v>
      </c>
      <c r="LP117" s="132">
        <f t="shared" si="326"/>
        <v>0</v>
      </c>
      <c r="LQ117" s="132">
        <f t="shared" si="326"/>
        <v>0</v>
      </c>
      <c r="LR117" s="132">
        <f t="shared" si="326"/>
        <v>0</v>
      </c>
      <c r="LS117" s="132">
        <f t="shared" si="326"/>
        <v>0</v>
      </c>
      <c r="LT117" s="132">
        <f t="shared" si="326"/>
        <v>0</v>
      </c>
      <c r="LU117" s="132">
        <f t="shared" si="326"/>
        <v>0</v>
      </c>
      <c r="LV117" s="132">
        <f t="shared" si="326"/>
        <v>0</v>
      </c>
      <c r="LW117" s="132">
        <f t="shared" si="326"/>
        <v>0</v>
      </c>
      <c r="LX117" s="132">
        <f t="shared" si="326"/>
        <v>0</v>
      </c>
      <c r="LY117" s="132">
        <f t="shared" si="326"/>
        <v>0</v>
      </c>
      <c r="LZ117" s="132">
        <f t="shared" si="326"/>
        <v>0</v>
      </c>
      <c r="MA117" s="132">
        <f t="shared" si="326"/>
        <v>0</v>
      </c>
      <c r="MB117" s="132">
        <f t="shared" si="326"/>
        <v>0</v>
      </c>
      <c r="MC117" s="132">
        <f t="shared" si="326"/>
        <v>0</v>
      </c>
      <c r="MD117" s="132">
        <f t="shared" si="326"/>
        <v>0</v>
      </c>
      <c r="ME117" s="132">
        <f t="shared" si="326"/>
        <v>0</v>
      </c>
      <c r="MF117" s="132">
        <f t="shared" si="326"/>
        <v>0</v>
      </c>
      <c r="MG117" s="132">
        <f t="shared" si="326"/>
        <v>0</v>
      </c>
      <c r="MH117" s="132">
        <f t="shared" si="326"/>
        <v>0</v>
      </c>
      <c r="MI117" s="132">
        <f t="shared" si="326"/>
        <v>0</v>
      </c>
      <c r="MJ117" s="132">
        <f t="shared" si="326"/>
        <v>0</v>
      </c>
      <c r="MK117" s="132">
        <f t="shared" si="326"/>
        <v>0</v>
      </c>
      <c r="ML117" s="132">
        <f t="shared" si="326"/>
        <v>0</v>
      </c>
      <c r="MM117" s="132">
        <f t="shared" si="326"/>
        <v>0</v>
      </c>
      <c r="MN117" s="132">
        <f t="shared" si="326"/>
        <v>0</v>
      </c>
      <c r="MO117" s="132">
        <f t="shared" si="326"/>
        <v>0</v>
      </c>
      <c r="MP117" s="132">
        <f t="shared" si="326"/>
        <v>0</v>
      </c>
      <c r="MQ117" s="132">
        <f t="shared" si="326"/>
        <v>0</v>
      </c>
      <c r="MR117" s="132">
        <f t="shared" si="326"/>
        <v>0</v>
      </c>
      <c r="MS117" s="132">
        <f t="shared" si="326"/>
        <v>0</v>
      </c>
      <c r="MT117" s="132">
        <f t="shared" si="326"/>
        <v>0</v>
      </c>
      <c r="MU117" s="132">
        <f t="shared" si="326"/>
        <v>0</v>
      </c>
      <c r="MV117" s="132">
        <f t="shared" si="326"/>
        <v>0</v>
      </c>
      <c r="MW117" s="132">
        <f t="shared" si="326"/>
        <v>0</v>
      </c>
      <c r="MX117" s="132">
        <f t="shared" si="326"/>
        <v>0</v>
      </c>
      <c r="MY117" s="132">
        <f t="shared" si="326"/>
        <v>0</v>
      </c>
      <c r="MZ117" s="132">
        <f t="shared" si="326"/>
        <v>0</v>
      </c>
      <c r="NA117" s="132">
        <f t="shared" si="326"/>
        <v>0</v>
      </c>
      <c r="NB117" s="132">
        <f t="shared" si="326"/>
        <v>0</v>
      </c>
      <c r="NC117" s="132">
        <f t="shared" si="326"/>
        <v>0</v>
      </c>
      <c r="ND117" s="132">
        <f t="shared" si="326"/>
        <v>0</v>
      </c>
      <c r="NE117" s="132">
        <f t="shared" si="326"/>
        <v>0</v>
      </c>
      <c r="NF117" s="132">
        <f t="shared" si="326"/>
        <v>0</v>
      </c>
      <c r="NG117" s="132">
        <f t="shared" si="326"/>
        <v>0</v>
      </c>
      <c r="NH117" s="132">
        <f t="shared" si="326"/>
        <v>0</v>
      </c>
      <c r="NI117" s="132">
        <f t="shared" si="326"/>
        <v>0</v>
      </c>
      <c r="NJ117" s="132">
        <f t="shared" si="326"/>
        <v>0</v>
      </c>
      <c r="NK117" s="132">
        <f t="shared" si="326"/>
        <v>0</v>
      </c>
      <c r="NL117" s="132">
        <f t="shared" si="326"/>
        <v>0</v>
      </c>
      <c r="NM117" s="132">
        <f t="shared" si="326"/>
        <v>0</v>
      </c>
      <c r="NN117" s="132">
        <f t="shared" si="326"/>
        <v>0</v>
      </c>
      <c r="NO117" s="132">
        <f t="shared" si="326"/>
        <v>0</v>
      </c>
      <c r="NP117" s="132">
        <f t="shared" si="326"/>
        <v>0</v>
      </c>
      <c r="NQ117" s="132">
        <f t="shared" si="326"/>
        <v>0</v>
      </c>
      <c r="NR117" s="132">
        <f t="shared" si="326"/>
        <v>0</v>
      </c>
      <c r="NS117" s="132">
        <f t="shared" si="326"/>
        <v>0</v>
      </c>
      <c r="NT117" s="132">
        <f t="shared" si="326"/>
        <v>0</v>
      </c>
      <c r="NU117" s="132">
        <f t="shared" si="326"/>
        <v>0</v>
      </c>
      <c r="NV117" s="132">
        <f t="shared" si="326"/>
        <v>0</v>
      </c>
      <c r="NW117" s="132">
        <f t="shared" si="326"/>
        <v>0</v>
      </c>
      <c r="NX117" s="132">
        <f t="shared" si="326"/>
        <v>0</v>
      </c>
      <c r="NY117" s="132">
        <f t="shared" si="326"/>
        <v>0</v>
      </c>
      <c r="NZ117" s="132">
        <f t="shared" si="326"/>
        <v>0</v>
      </c>
      <c r="OA117" s="132">
        <f t="shared" si="326"/>
        <v>0</v>
      </c>
      <c r="OB117" s="132">
        <f t="shared" si="326"/>
        <v>0</v>
      </c>
      <c r="OC117" s="132">
        <f t="shared" si="326"/>
        <v>0</v>
      </c>
      <c r="OD117" s="132">
        <f t="shared" si="326"/>
        <v>0</v>
      </c>
      <c r="OE117" s="133">
        <f t="shared" si="326"/>
        <v>0</v>
      </c>
      <c r="OF117" s="133">
        <f t="shared" si="326"/>
        <v>0</v>
      </c>
      <c r="OG117" s="133">
        <f t="shared" si="326"/>
        <v>0</v>
      </c>
      <c r="OH117" s="133">
        <f t="shared" si="326"/>
        <v>0</v>
      </c>
      <c r="OI117" s="133">
        <f t="shared" si="326"/>
        <v>0</v>
      </c>
      <c r="OJ117" s="133">
        <f t="shared" si="326"/>
        <v>0</v>
      </c>
      <c r="OK117" s="133">
        <f t="shared" si="326"/>
        <v>0</v>
      </c>
      <c r="OL117" s="133">
        <f t="shared" si="326"/>
        <v>0</v>
      </c>
      <c r="OM117" s="133">
        <f t="shared" si="326"/>
        <v>0</v>
      </c>
      <c r="ON117" s="133">
        <f t="shared" si="326"/>
        <v>0</v>
      </c>
      <c r="OO117" s="133">
        <f t="shared" si="326"/>
        <v>0</v>
      </c>
      <c r="OP117" s="133">
        <f t="shared" si="326"/>
        <v>0</v>
      </c>
      <c r="OQ117" s="133">
        <f t="shared" si="326"/>
        <v>0</v>
      </c>
      <c r="OR117" s="133">
        <f t="shared" si="326"/>
        <v>0</v>
      </c>
      <c r="OS117" s="133">
        <f t="shared" si="326"/>
        <v>0</v>
      </c>
      <c r="OT117" s="133">
        <f t="shared" si="326"/>
        <v>0</v>
      </c>
      <c r="OU117" s="133">
        <f t="shared" si="326"/>
        <v>0</v>
      </c>
      <c r="OV117" s="133">
        <f t="shared" si="326"/>
        <v>0</v>
      </c>
      <c r="OW117" s="133">
        <f t="shared" si="326"/>
        <v>0</v>
      </c>
      <c r="OX117" s="133">
        <f t="shared" si="326"/>
        <v>0</v>
      </c>
      <c r="OY117" s="133">
        <f t="shared" si="326"/>
        <v>0</v>
      </c>
      <c r="OZ117" s="133">
        <f t="shared" si="326"/>
        <v>0</v>
      </c>
      <c r="PA117" s="133">
        <f t="shared" si="326"/>
        <v>0</v>
      </c>
      <c r="PB117" s="133">
        <f t="shared" si="326"/>
        <v>0</v>
      </c>
      <c r="PC117" s="133">
        <f t="shared" si="326"/>
        <v>0</v>
      </c>
      <c r="PD117" s="133">
        <f t="shared" si="326"/>
        <v>0</v>
      </c>
      <c r="PE117" s="133">
        <f t="shared" si="326"/>
        <v>0</v>
      </c>
      <c r="PF117" s="133">
        <f t="shared" si="326"/>
        <v>0</v>
      </c>
      <c r="PG117" s="133">
        <f t="shared" si="326"/>
        <v>0</v>
      </c>
      <c r="PH117" s="133">
        <f t="shared" si="326"/>
        <v>0</v>
      </c>
      <c r="PI117" s="133">
        <f t="shared" si="326"/>
        <v>0</v>
      </c>
      <c r="PJ117" s="133">
        <f t="shared" si="326"/>
        <v>0</v>
      </c>
      <c r="PK117" s="133">
        <f t="shared" si="326"/>
        <v>0</v>
      </c>
      <c r="PL117" s="133">
        <f t="shared" si="326"/>
        <v>0</v>
      </c>
      <c r="PM117" s="133">
        <f t="shared" si="326"/>
        <v>0</v>
      </c>
      <c r="PN117" s="133">
        <f t="shared" si="326"/>
        <v>0</v>
      </c>
      <c r="PO117" s="133">
        <f t="shared" si="326"/>
        <v>0</v>
      </c>
      <c r="PP117" s="133">
        <f t="shared" si="326"/>
        <v>0</v>
      </c>
      <c r="PQ117" s="133">
        <f t="shared" si="326"/>
        <v>0</v>
      </c>
      <c r="PR117" s="133">
        <f t="shared" si="326"/>
        <v>0</v>
      </c>
      <c r="PS117" s="133">
        <f t="shared" si="326"/>
        <v>0</v>
      </c>
      <c r="PT117" s="133">
        <f t="shared" si="326"/>
        <v>0</v>
      </c>
      <c r="PU117" s="133">
        <f t="shared" si="326"/>
        <v>0</v>
      </c>
      <c r="PV117" s="133">
        <f t="shared" si="326"/>
        <v>0</v>
      </c>
      <c r="PW117" s="133">
        <f t="shared" si="326"/>
        <v>0</v>
      </c>
      <c r="PX117" s="133">
        <f t="shared" si="326"/>
        <v>0</v>
      </c>
      <c r="PY117" s="133">
        <f t="shared" si="326"/>
        <v>0</v>
      </c>
      <c r="PZ117" s="133">
        <f t="shared" si="326"/>
        <v>0</v>
      </c>
      <c r="QA117" s="133">
        <f t="shared" si="326"/>
        <v>0</v>
      </c>
      <c r="QB117" s="133">
        <f t="shared" si="326"/>
        <v>0</v>
      </c>
      <c r="QC117" s="133">
        <f t="shared" si="326"/>
        <v>0</v>
      </c>
      <c r="QD117" s="133">
        <f t="shared" si="326"/>
        <v>0</v>
      </c>
      <c r="QE117" s="133">
        <f t="shared" si="326"/>
        <v>0</v>
      </c>
      <c r="QF117" s="133">
        <f t="shared" si="326"/>
        <v>0</v>
      </c>
      <c r="QG117" s="133">
        <f t="shared" si="326"/>
        <v>0</v>
      </c>
      <c r="QH117" s="133">
        <f t="shared" si="326"/>
        <v>0</v>
      </c>
      <c r="QI117" s="133">
        <f t="shared" si="326"/>
        <v>0</v>
      </c>
    </row>
    <row r="118" ht="21.75" customHeight="1">
      <c r="A118" s="120" t="s">
        <v>98</v>
      </c>
      <c r="B118" s="126">
        <f t="shared" si="264"/>
        <v>0</v>
      </c>
      <c r="C118" s="122" t="s">
        <v>99</v>
      </c>
      <c r="D118" s="123">
        <v>6.0</v>
      </c>
      <c r="E118" s="122">
        <f>+D$100*D118/1000</f>
        <v>0</v>
      </c>
      <c r="F118" s="220">
        <v>6.0</v>
      </c>
      <c r="G118" s="122">
        <f>+F$100*F118/1000</f>
        <v>0</v>
      </c>
      <c r="H118" s="9"/>
      <c r="I118" s="139"/>
      <c r="J118" s="126">
        <f t="shared" si="265"/>
        <v>0</v>
      </c>
      <c r="K118" s="127"/>
      <c r="L118" s="128"/>
      <c r="M118" s="127">
        <f t="shared" ref="M118:M125" si="334">+L$100*L118</f>
        <v>0</v>
      </c>
      <c r="N118" s="128"/>
      <c r="O118" s="127">
        <f t="shared" ref="O118:O125" si="335">+N$100*N118</f>
        <v>0</v>
      </c>
      <c r="P118" s="9"/>
      <c r="Q118" s="139"/>
      <c r="R118" s="126">
        <f t="shared" si="266"/>
        <v>0</v>
      </c>
      <c r="S118" s="127"/>
      <c r="T118" s="128"/>
      <c r="U118" s="127">
        <f t="shared" si="321"/>
        <v>0</v>
      </c>
      <c r="V118" s="128"/>
      <c r="W118" s="127">
        <f t="shared" si="322"/>
        <v>0</v>
      </c>
      <c r="X118" s="9"/>
      <c r="Y118" s="125" t="s">
        <v>191</v>
      </c>
      <c r="Z118" s="126">
        <f t="shared" si="267"/>
        <v>0</v>
      </c>
      <c r="AA118" s="127" t="s">
        <v>63</v>
      </c>
      <c r="AB118" s="128">
        <v>15.0</v>
      </c>
      <c r="AC118" s="127">
        <f t="shared" si="327"/>
        <v>0</v>
      </c>
      <c r="AD118" s="128">
        <v>15.0</v>
      </c>
      <c r="AE118" s="127">
        <f t="shared" si="328"/>
        <v>0</v>
      </c>
      <c r="AF118" s="104"/>
      <c r="AG118" s="104"/>
      <c r="AH118" s="139"/>
      <c r="AI118" s="126">
        <f t="shared" si="268"/>
        <v>0</v>
      </c>
      <c r="AJ118" s="127"/>
      <c r="AK118" s="128"/>
      <c r="AL118" s="127">
        <f t="shared" si="329"/>
        <v>0</v>
      </c>
      <c r="AM118" s="128"/>
      <c r="AN118" s="127">
        <f t="shared" si="330"/>
        <v>0</v>
      </c>
      <c r="AO118" s="9"/>
      <c r="AP118" s="125"/>
      <c r="AQ118" s="126">
        <f t="shared" si="269"/>
        <v>0</v>
      </c>
      <c r="AR118" s="127"/>
      <c r="AS118" s="128"/>
      <c r="AT118" s="127">
        <f t="shared" si="313"/>
        <v>0</v>
      </c>
      <c r="AU118" s="128"/>
      <c r="AV118" s="127">
        <f t="shared" si="314"/>
        <v>0</v>
      </c>
      <c r="AW118" s="9"/>
      <c r="AX118" s="139"/>
      <c r="AY118" s="126">
        <f t="shared" si="270"/>
        <v>0</v>
      </c>
      <c r="AZ118" s="127"/>
      <c r="BA118" s="128"/>
      <c r="BB118" s="127">
        <f t="shared" si="331"/>
        <v>0</v>
      </c>
      <c r="BC118" s="131"/>
      <c r="BD118" s="127">
        <f t="shared" si="332"/>
        <v>0</v>
      </c>
      <c r="BF118" s="69"/>
      <c r="BH118" s="131">
        <f t="shared" si="271"/>
        <v>0</v>
      </c>
      <c r="BI118" s="132">
        <f t="shared" si="272"/>
        <v>0</v>
      </c>
      <c r="BJ118" s="132">
        <f t="shared" ref="BJ118:QI118" si="333">+IF($A118=BJ$11,($E118+$G118))+IF($I118=BJ$11,($M118+$O118))+IF($Q118=BJ$11,($U118+$W118))+IF($Y118=BJ$11,($AC118+$AE118))+IF($AH118=BJ$11,($AL118+$AN118))+IF($AP118=BJ$11,($AT118+$AV118))+IF($AX118=BJ$11,($BB118+$BD118))</f>
        <v>0</v>
      </c>
      <c r="BK118" s="132">
        <f t="shared" si="333"/>
        <v>0</v>
      </c>
      <c r="BL118" s="132">
        <f t="shared" si="333"/>
        <v>0</v>
      </c>
      <c r="BM118" s="132">
        <f t="shared" si="333"/>
        <v>0</v>
      </c>
      <c r="BN118" s="132">
        <f t="shared" si="333"/>
        <v>0</v>
      </c>
      <c r="BO118" s="132">
        <f t="shared" si="333"/>
        <v>0</v>
      </c>
      <c r="BP118" s="132">
        <f t="shared" si="333"/>
        <v>0</v>
      </c>
      <c r="BQ118" s="132">
        <f t="shared" si="333"/>
        <v>0</v>
      </c>
      <c r="BR118" s="132">
        <f t="shared" si="333"/>
        <v>0</v>
      </c>
      <c r="BS118" s="132">
        <f t="shared" si="333"/>
        <v>0</v>
      </c>
      <c r="BT118" s="132">
        <f t="shared" si="333"/>
        <v>0</v>
      </c>
      <c r="BU118" s="132">
        <f t="shared" si="333"/>
        <v>0</v>
      </c>
      <c r="BV118" s="132">
        <f t="shared" si="333"/>
        <v>0</v>
      </c>
      <c r="BW118" s="132">
        <f t="shared" si="333"/>
        <v>0</v>
      </c>
      <c r="BX118" s="132">
        <f t="shared" si="333"/>
        <v>0</v>
      </c>
      <c r="BY118" s="132">
        <f t="shared" si="333"/>
        <v>0</v>
      </c>
      <c r="BZ118" s="132">
        <f t="shared" si="333"/>
        <v>0</v>
      </c>
      <c r="CA118" s="132">
        <f t="shared" si="333"/>
        <v>0</v>
      </c>
      <c r="CB118" s="132">
        <f t="shared" si="333"/>
        <v>0</v>
      </c>
      <c r="CC118" s="132">
        <f t="shared" si="333"/>
        <v>0</v>
      </c>
      <c r="CD118" s="132">
        <f t="shared" si="333"/>
        <v>0</v>
      </c>
      <c r="CE118" s="132">
        <f t="shared" si="333"/>
        <v>0</v>
      </c>
      <c r="CF118" s="132">
        <f t="shared" si="333"/>
        <v>0</v>
      </c>
      <c r="CG118" s="132">
        <f t="shared" si="333"/>
        <v>0</v>
      </c>
      <c r="CH118" s="132">
        <f t="shared" si="333"/>
        <v>0</v>
      </c>
      <c r="CI118" s="132">
        <f t="shared" si="333"/>
        <v>0</v>
      </c>
      <c r="CJ118" s="132">
        <f t="shared" si="333"/>
        <v>0</v>
      </c>
      <c r="CK118" s="132">
        <f t="shared" si="333"/>
        <v>0</v>
      </c>
      <c r="CL118" s="132">
        <f t="shared" si="333"/>
        <v>0</v>
      </c>
      <c r="CM118" s="132">
        <f t="shared" si="333"/>
        <v>0</v>
      </c>
      <c r="CN118" s="132">
        <f t="shared" si="333"/>
        <v>0</v>
      </c>
      <c r="CO118" s="132">
        <f t="shared" si="333"/>
        <v>0</v>
      </c>
      <c r="CP118" s="132">
        <f t="shared" si="333"/>
        <v>0</v>
      </c>
      <c r="CQ118" s="132">
        <f t="shared" si="333"/>
        <v>0</v>
      </c>
      <c r="CR118" s="132">
        <f t="shared" si="333"/>
        <v>0</v>
      </c>
      <c r="CS118" s="132">
        <f t="shared" si="333"/>
        <v>0</v>
      </c>
      <c r="CT118" s="132">
        <f t="shared" si="333"/>
        <v>0</v>
      </c>
      <c r="CU118" s="132">
        <f t="shared" si="333"/>
        <v>0</v>
      </c>
      <c r="CV118" s="132">
        <f t="shared" si="333"/>
        <v>0</v>
      </c>
      <c r="CW118" s="132">
        <f t="shared" si="333"/>
        <v>0</v>
      </c>
      <c r="CX118" s="132">
        <f t="shared" si="333"/>
        <v>0</v>
      </c>
      <c r="CY118" s="132">
        <f t="shared" si="333"/>
        <v>0</v>
      </c>
      <c r="CZ118" s="132">
        <f t="shared" si="333"/>
        <v>0</v>
      </c>
      <c r="DA118" s="132">
        <f t="shared" si="333"/>
        <v>0</v>
      </c>
      <c r="DB118" s="132">
        <f t="shared" si="333"/>
        <v>0</v>
      </c>
      <c r="DC118" s="132">
        <f t="shared" si="333"/>
        <v>0</v>
      </c>
      <c r="DD118" s="132">
        <f t="shared" si="333"/>
        <v>0</v>
      </c>
      <c r="DE118" s="132">
        <f t="shared" si="333"/>
        <v>0</v>
      </c>
      <c r="DF118" s="132">
        <f t="shared" si="333"/>
        <v>0</v>
      </c>
      <c r="DG118" s="132">
        <f t="shared" si="333"/>
        <v>0</v>
      </c>
      <c r="DH118" s="132">
        <f t="shared" si="333"/>
        <v>0</v>
      </c>
      <c r="DI118" s="132">
        <f t="shared" si="333"/>
        <v>0</v>
      </c>
      <c r="DJ118" s="132">
        <f t="shared" si="333"/>
        <v>0</v>
      </c>
      <c r="DK118" s="132">
        <f t="shared" si="333"/>
        <v>0</v>
      </c>
      <c r="DL118" s="132">
        <f t="shared" si="333"/>
        <v>0</v>
      </c>
      <c r="DM118" s="132">
        <f t="shared" si="333"/>
        <v>0</v>
      </c>
      <c r="DN118" s="132">
        <f t="shared" si="333"/>
        <v>0</v>
      </c>
      <c r="DO118" s="132">
        <f t="shared" si="333"/>
        <v>0</v>
      </c>
      <c r="DP118" s="132">
        <f t="shared" si="333"/>
        <v>0</v>
      </c>
      <c r="DQ118" s="132">
        <f t="shared" si="333"/>
        <v>0</v>
      </c>
      <c r="DR118" s="132">
        <f t="shared" si="333"/>
        <v>0</v>
      </c>
      <c r="DS118" s="132">
        <f t="shared" si="333"/>
        <v>0</v>
      </c>
      <c r="DT118" s="132">
        <f t="shared" si="333"/>
        <v>0</v>
      </c>
      <c r="DU118" s="132">
        <f t="shared" si="333"/>
        <v>0</v>
      </c>
      <c r="DV118" s="132">
        <f t="shared" si="333"/>
        <v>0</v>
      </c>
      <c r="DW118" s="132">
        <f t="shared" si="333"/>
        <v>0</v>
      </c>
      <c r="DX118" s="132">
        <f t="shared" si="333"/>
        <v>0</v>
      </c>
      <c r="DY118" s="132">
        <f t="shared" si="333"/>
        <v>0</v>
      </c>
      <c r="DZ118" s="132">
        <f t="shared" si="333"/>
        <v>0</v>
      </c>
      <c r="EA118" s="132">
        <f t="shared" si="333"/>
        <v>0</v>
      </c>
      <c r="EB118" s="132">
        <f t="shared" si="333"/>
        <v>0</v>
      </c>
      <c r="EC118" s="132">
        <f t="shared" si="333"/>
        <v>0</v>
      </c>
      <c r="ED118" s="132">
        <f t="shared" si="333"/>
        <v>0</v>
      </c>
      <c r="EE118" s="132">
        <f t="shared" si="333"/>
        <v>0</v>
      </c>
      <c r="EF118" s="132">
        <f t="shared" si="333"/>
        <v>0</v>
      </c>
      <c r="EG118" s="132">
        <f t="shared" si="333"/>
        <v>0</v>
      </c>
      <c r="EH118" s="132">
        <f t="shared" si="333"/>
        <v>0</v>
      </c>
      <c r="EI118" s="132">
        <f t="shared" si="333"/>
        <v>0</v>
      </c>
      <c r="EJ118" s="132">
        <f t="shared" si="333"/>
        <v>0</v>
      </c>
      <c r="EK118" s="132">
        <f t="shared" si="333"/>
        <v>0</v>
      </c>
      <c r="EL118" s="132">
        <f t="shared" si="333"/>
        <v>0</v>
      </c>
      <c r="EM118" s="132">
        <f t="shared" si="333"/>
        <v>0</v>
      </c>
      <c r="EN118" s="132">
        <f t="shared" si="333"/>
        <v>0</v>
      </c>
      <c r="EO118" s="132">
        <f t="shared" si="333"/>
        <v>0</v>
      </c>
      <c r="EP118" s="132">
        <f t="shared" si="333"/>
        <v>0</v>
      </c>
      <c r="EQ118" s="132">
        <f t="shared" si="333"/>
        <v>0</v>
      </c>
      <c r="ER118" s="132">
        <f t="shared" si="333"/>
        <v>0</v>
      </c>
      <c r="ES118" s="132">
        <f t="shared" si="333"/>
        <v>0</v>
      </c>
      <c r="ET118" s="132">
        <f t="shared" si="333"/>
        <v>0</v>
      </c>
      <c r="EU118" s="132">
        <f t="shared" si="333"/>
        <v>0</v>
      </c>
      <c r="EV118" s="132">
        <f t="shared" si="333"/>
        <v>0</v>
      </c>
      <c r="EW118" s="132">
        <f t="shared" si="333"/>
        <v>0</v>
      </c>
      <c r="EX118" s="132">
        <f t="shared" si="333"/>
        <v>0</v>
      </c>
      <c r="EY118" s="132">
        <f t="shared" si="333"/>
        <v>0</v>
      </c>
      <c r="EZ118" s="132">
        <f t="shared" si="333"/>
        <v>0</v>
      </c>
      <c r="FA118" s="132">
        <f t="shared" si="333"/>
        <v>0</v>
      </c>
      <c r="FB118" s="132">
        <f t="shared" si="333"/>
        <v>0</v>
      </c>
      <c r="FC118" s="132">
        <f t="shared" si="333"/>
        <v>0</v>
      </c>
      <c r="FD118" s="132">
        <f t="shared" si="333"/>
        <v>0</v>
      </c>
      <c r="FE118" s="132">
        <f t="shared" si="333"/>
        <v>0</v>
      </c>
      <c r="FF118" s="132">
        <f t="shared" si="333"/>
        <v>0</v>
      </c>
      <c r="FG118" s="132">
        <f t="shared" si="333"/>
        <v>0</v>
      </c>
      <c r="FH118" s="132">
        <f t="shared" si="333"/>
        <v>0</v>
      </c>
      <c r="FI118" s="132">
        <f t="shared" si="333"/>
        <v>0</v>
      </c>
      <c r="FJ118" s="132">
        <f t="shared" si="333"/>
        <v>0</v>
      </c>
      <c r="FK118" s="132">
        <f t="shared" si="333"/>
        <v>0</v>
      </c>
      <c r="FL118" s="132">
        <f t="shared" si="333"/>
        <v>0</v>
      </c>
      <c r="FM118" s="132">
        <f t="shared" si="333"/>
        <v>0</v>
      </c>
      <c r="FN118" s="132">
        <f t="shared" si="333"/>
        <v>0</v>
      </c>
      <c r="FO118" s="132">
        <f t="shared" si="333"/>
        <v>0</v>
      </c>
      <c r="FP118" s="132">
        <f t="shared" si="333"/>
        <v>0</v>
      </c>
      <c r="FQ118" s="132">
        <f t="shared" si="333"/>
        <v>0</v>
      </c>
      <c r="FR118" s="132">
        <f t="shared" si="333"/>
        <v>0</v>
      </c>
      <c r="FS118" s="132">
        <f t="shared" si="333"/>
        <v>0</v>
      </c>
      <c r="FT118" s="132">
        <f t="shared" si="333"/>
        <v>0</v>
      </c>
      <c r="FU118" s="132">
        <f t="shared" si="333"/>
        <v>0</v>
      </c>
      <c r="FV118" s="132">
        <f t="shared" si="333"/>
        <v>0</v>
      </c>
      <c r="FW118" s="132">
        <f t="shared" si="333"/>
        <v>0</v>
      </c>
      <c r="FX118" s="132">
        <f t="shared" si="333"/>
        <v>0</v>
      </c>
      <c r="FY118" s="132">
        <f t="shared" si="333"/>
        <v>0</v>
      </c>
      <c r="FZ118" s="132">
        <f t="shared" si="333"/>
        <v>0</v>
      </c>
      <c r="GA118" s="132">
        <f t="shared" si="333"/>
        <v>0</v>
      </c>
      <c r="GB118" s="132">
        <f t="shared" si="333"/>
        <v>0</v>
      </c>
      <c r="GC118" s="132">
        <f t="shared" si="333"/>
        <v>0</v>
      </c>
      <c r="GD118" s="132">
        <f t="shared" si="333"/>
        <v>0</v>
      </c>
      <c r="GE118" s="132">
        <f t="shared" si="333"/>
        <v>0</v>
      </c>
      <c r="GF118" s="132">
        <f t="shared" si="333"/>
        <v>0</v>
      </c>
      <c r="GG118" s="132">
        <f t="shared" si="333"/>
        <v>0</v>
      </c>
      <c r="GH118" s="132">
        <f t="shared" si="333"/>
        <v>0</v>
      </c>
      <c r="GI118" s="132">
        <f t="shared" si="333"/>
        <v>0</v>
      </c>
      <c r="GJ118" s="132">
        <f t="shared" si="333"/>
        <v>0</v>
      </c>
      <c r="GK118" s="132">
        <f t="shared" si="333"/>
        <v>0</v>
      </c>
      <c r="GL118" s="132">
        <f t="shared" si="333"/>
        <v>0</v>
      </c>
      <c r="GM118" s="132">
        <f t="shared" si="333"/>
        <v>0</v>
      </c>
      <c r="GN118" s="132">
        <f t="shared" si="333"/>
        <v>0</v>
      </c>
      <c r="GO118" s="132">
        <f t="shared" si="333"/>
        <v>0</v>
      </c>
      <c r="GP118" s="132">
        <f t="shared" si="333"/>
        <v>0</v>
      </c>
      <c r="GQ118" s="132">
        <f t="shared" si="333"/>
        <v>0</v>
      </c>
      <c r="GR118" s="132">
        <f t="shared" si="333"/>
        <v>0</v>
      </c>
      <c r="GS118" s="132">
        <f t="shared" si="333"/>
        <v>0</v>
      </c>
      <c r="GT118" s="132">
        <f t="shared" si="333"/>
        <v>0</v>
      </c>
      <c r="GU118" s="132">
        <f t="shared" si="333"/>
        <v>0</v>
      </c>
      <c r="GV118" s="132">
        <f t="shared" si="333"/>
        <v>0</v>
      </c>
      <c r="GW118" s="132">
        <f t="shared" si="333"/>
        <v>0</v>
      </c>
      <c r="GX118" s="132">
        <f t="shared" si="333"/>
        <v>0</v>
      </c>
      <c r="GY118" s="132">
        <f t="shared" si="333"/>
        <v>0</v>
      </c>
      <c r="GZ118" s="132">
        <f t="shared" si="333"/>
        <v>0</v>
      </c>
      <c r="HA118" s="132">
        <f t="shared" si="333"/>
        <v>0</v>
      </c>
      <c r="HB118" s="132">
        <f t="shared" si="333"/>
        <v>0</v>
      </c>
      <c r="HC118" s="132">
        <f t="shared" si="333"/>
        <v>0</v>
      </c>
      <c r="HD118" s="132">
        <f t="shared" si="333"/>
        <v>0</v>
      </c>
      <c r="HE118" s="132">
        <f t="shared" si="333"/>
        <v>0</v>
      </c>
      <c r="HF118" s="132">
        <f t="shared" si="333"/>
        <v>0</v>
      </c>
      <c r="HG118" s="132">
        <f t="shared" si="333"/>
        <v>0</v>
      </c>
      <c r="HH118" s="132">
        <f t="shared" si="333"/>
        <v>0</v>
      </c>
      <c r="HI118" s="132">
        <f t="shared" si="333"/>
        <v>0</v>
      </c>
      <c r="HJ118" s="132">
        <f t="shared" si="333"/>
        <v>0</v>
      </c>
      <c r="HK118" s="132">
        <f t="shared" si="333"/>
        <v>0</v>
      </c>
      <c r="HL118" s="132">
        <f t="shared" si="333"/>
        <v>0</v>
      </c>
      <c r="HM118" s="132">
        <f t="shared" si="333"/>
        <v>0</v>
      </c>
      <c r="HN118" s="132">
        <f t="shared" si="333"/>
        <v>0</v>
      </c>
      <c r="HO118" s="132">
        <f t="shared" si="333"/>
        <v>0</v>
      </c>
      <c r="HP118" s="132">
        <f t="shared" si="333"/>
        <v>0</v>
      </c>
      <c r="HQ118" s="132">
        <f t="shared" si="333"/>
        <v>0</v>
      </c>
      <c r="HR118" s="132">
        <f t="shared" si="333"/>
        <v>0</v>
      </c>
      <c r="HS118" s="132">
        <f t="shared" si="333"/>
        <v>0</v>
      </c>
      <c r="HT118" s="132">
        <f t="shared" si="333"/>
        <v>0</v>
      </c>
      <c r="HU118" s="132">
        <f t="shared" si="333"/>
        <v>0</v>
      </c>
      <c r="HV118" s="132">
        <f t="shared" si="333"/>
        <v>0</v>
      </c>
      <c r="HW118" s="132">
        <f t="shared" si="333"/>
        <v>0</v>
      </c>
      <c r="HX118" s="132">
        <f t="shared" si="333"/>
        <v>0</v>
      </c>
      <c r="HY118" s="132">
        <f t="shared" si="333"/>
        <v>0</v>
      </c>
      <c r="HZ118" s="132">
        <f t="shared" si="333"/>
        <v>0</v>
      </c>
      <c r="IA118" s="132">
        <f t="shared" si="333"/>
        <v>0</v>
      </c>
      <c r="IB118" s="132">
        <f t="shared" si="333"/>
        <v>0</v>
      </c>
      <c r="IC118" s="132">
        <f t="shared" si="333"/>
        <v>0</v>
      </c>
      <c r="ID118" s="132">
        <f t="shared" si="333"/>
        <v>0</v>
      </c>
      <c r="IE118" s="132">
        <f t="shared" si="333"/>
        <v>0</v>
      </c>
      <c r="IF118" s="132">
        <f t="shared" si="333"/>
        <v>0</v>
      </c>
      <c r="IG118" s="132">
        <f t="shared" si="333"/>
        <v>0</v>
      </c>
      <c r="IH118" s="132">
        <f t="shared" si="333"/>
        <v>0</v>
      </c>
      <c r="II118" s="132">
        <f t="shared" si="333"/>
        <v>0</v>
      </c>
      <c r="IJ118" s="132">
        <f t="shared" si="333"/>
        <v>0</v>
      </c>
      <c r="IK118" s="132">
        <f t="shared" si="333"/>
        <v>0</v>
      </c>
      <c r="IL118" s="132">
        <f t="shared" si="333"/>
        <v>0</v>
      </c>
      <c r="IM118" s="132">
        <f t="shared" si="333"/>
        <v>0</v>
      </c>
      <c r="IN118" s="132">
        <f t="shared" si="333"/>
        <v>0</v>
      </c>
      <c r="IO118" s="132">
        <f t="shared" si="333"/>
        <v>0</v>
      </c>
      <c r="IP118" s="132">
        <f t="shared" si="333"/>
        <v>0</v>
      </c>
      <c r="IQ118" s="132">
        <f t="shared" si="333"/>
        <v>0</v>
      </c>
      <c r="IR118" s="132">
        <f t="shared" si="333"/>
        <v>0</v>
      </c>
      <c r="IS118" s="132">
        <f t="shared" si="333"/>
        <v>0</v>
      </c>
      <c r="IT118" s="132">
        <f t="shared" si="333"/>
        <v>0</v>
      </c>
      <c r="IU118" s="132">
        <f t="shared" si="333"/>
        <v>0</v>
      </c>
      <c r="IV118" s="132">
        <f t="shared" si="333"/>
        <v>0</v>
      </c>
      <c r="IW118" s="132">
        <f t="shared" si="333"/>
        <v>0</v>
      </c>
      <c r="IX118" s="132">
        <f t="shared" si="333"/>
        <v>0</v>
      </c>
      <c r="IY118" s="132">
        <f t="shared" si="333"/>
        <v>0</v>
      </c>
      <c r="IZ118" s="132">
        <f t="shared" si="333"/>
        <v>0</v>
      </c>
      <c r="JA118" s="132">
        <f t="shared" si="333"/>
        <v>0</v>
      </c>
      <c r="JB118" s="132">
        <f t="shared" si="333"/>
        <v>0</v>
      </c>
      <c r="JC118" s="132">
        <f t="shared" si="333"/>
        <v>0</v>
      </c>
      <c r="JD118" s="132">
        <f t="shared" si="333"/>
        <v>0</v>
      </c>
      <c r="JE118" s="132">
        <f t="shared" si="333"/>
        <v>0</v>
      </c>
      <c r="JF118" s="132">
        <f t="shared" si="333"/>
        <v>0</v>
      </c>
      <c r="JG118" s="132">
        <f t="shared" si="333"/>
        <v>0</v>
      </c>
      <c r="JH118" s="132">
        <f t="shared" si="333"/>
        <v>0</v>
      </c>
      <c r="JI118" s="132">
        <f t="shared" si="333"/>
        <v>0</v>
      </c>
      <c r="JJ118" s="132">
        <f t="shared" si="333"/>
        <v>0</v>
      </c>
      <c r="JK118" s="132">
        <f t="shared" si="333"/>
        <v>0</v>
      </c>
      <c r="JL118" s="132">
        <f t="shared" si="333"/>
        <v>0</v>
      </c>
      <c r="JM118" s="132">
        <f t="shared" si="333"/>
        <v>0</v>
      </c>
      <c r="JN118" s="132">
        <f t="shared" si="333"/>
        <v>0</v>
      </c>
      <c r="JO118" s="132">
        <f t="shared" si="333"/>
        <v>0</v>
      </c>
      <c r="JP118" s="132">
        <f t="shared" si="333"/>
        <v>0</v>
      </c>
      <c r="JQ118" s="132">
        <f t="shared" si="333"/>
        <v>0</v>
      </c>
      <c r="JR118" s="132">
        <f t="shared" si="333"/>
        <v>0</v>
      </c>
      <c r="JS118" s="132">
        <f t="shared" si="333"/>
        <v>0</v>
      </c>
      <c r="JT118" s="132">
        <f t="shared" si="333"/>
        <v>0</v>
      </c>
      <c r="JU118" s="132">
        <f t="shared" si="333"/>
        <v>0</v>
      </c>
      <c r="JV118" s="132">
        <f t="shared" si="333"/>
        <v>0</v>
      </c>
      <c r="JW118" s="132">
        <f t="shared" si="333"/>
        <v>0</v>
      </c>
      <c r="JX118" s="132">
        <f t="shared" si="333"/>
        <v>0</v>
      </c>
      <c r="JY118" s="132">
        <f t="shared" si="333"/>
        <v>0</v>
      </c>
      <c r="JZ118" s="132">
        <f t="shared" si="333"/>
        <v>0</v>
      </c>
      <c r="KA118" s="132">
        <f t="shared" si="333"/>
        <v>0</v>
      </c>
      <c r="KB118" s="132">
        <f t="shared" si="333"/>
        <v>0</v>
      </c>
      <c r="KC118" s="132">
        <f t="shared" si="333"/>
        <v>0</v>
      </c>
      <c r="KD118" s="132">
        <f t="shared" si="333"/>
        <v>0</v>
      </c>
      <c r="KE118" s="132">
        <f t="shared" si="333"/>
        <v>0</v>
      </c>
      <c r="KF118" s="132">
        <f t="shared" si="333"/>
        <v>0</v>
      </c>
      <c r="KG118" s="132">
        <f t="shared" si="333"/>
        <v>0</v>
      </c>
      <c r="KH118" s="132">
        <f t="shared" si="333"/>
        <v>0</v>
      </c>
      <c r="KI118" s="132">
        <f t="shared" si="333"/>
        <v>0</v>
      </c>
      <c r="KJ118" s="132">
        <f t="shared" si="333"/>
        <v>0</v>
      </c>
      <c r="KK118" s="132">
        <f t="shared" si="333"/>
        <v>0</v>
      </c>
      <c r="KL118" s="132">
        <f t="shared" si="333"/>
        <v>0</v>
      </c>
      <c r="KM118" s="132">
        <f t="shared" si="333"/>
        <v>0</v>
      </c>
      <c r="KN118" s="132">
        <f t="shared" si="333"/>
        <v>0</v>
      </c>
      <c r="KO118" s="132">
        <f t="shared" si="333"/>
        <v>0</v>
      </c>
      <c r="KP118" s="132">
        <f t="shared" si="333"/>
        <v>0</v>
      </c>
      <c r="KQ118" s="132">
        <f t="shared" si="333"/>
        <v>0</v>
      </c>
      <c r="KR118" s="132">
        <f t="shared" si="333"/>
        <v>0</v>
      </c>
      <c r="KS118" s="132">
        <f t="shared" si="333"/>
        <v>0</v>
      </c>
      <c r="KT118" s="132">
        <f t="shared" si="333"/>
        <v>0</v>
      </c>
      <c r="KU118" s="132">
        <f t="shared" si="333"/>
        <v>0</v>
      </c>
      <c r="KV118" s="132">
        <f t="shared" si="333"/>
        <v>0</v>
      </c>
      <c r="KW118" s="132">
        <f t="shared" si="333"/>
        <v>0</v>
      </c>
      <c r="KX118" s="132">
        <f t="shared" si="333"/>
        <v>0</v>
      </c>
      <c r="KY118" s="132">
        <f t="shared" si="333"/>
        <v>0</v>
      </c>
      <c r="KZ118" s="132">
        <f t="shared" si="333"/>
        <v>0</v>
      </c>
      <c r="LA118" s="132">
        <f t="shared" si="333"/>
        <v>0</v>
      </c>
      <c r="LB118" s="132">
        <f t="shared" si="333"/>
        <v>0</v>
      </c>
      <c r="LC118" s="132">
        <f t="shared" si="333"/>
        <v>0</v>
      </c>
      <c r="LD118" s="132">
        <f t="shared" si="333"/>
        <v>0</v>
      </c>
      <c r="LE118" s="132">
        <f t="shared" si="333"/>
        <v>0</v>
      </c>
      <c r="LF118" s="132">
        <f t="shared" si="333"/>
        <v>0</v>
      </c>
      <c r="LG118" s="132">
        <f t="shared" si="333"/>
        <v>0</v>
      </c>
      <c r="LH118" s="132">
        <f t="shared" si="333"/>
        <v>0</v>
      </c>
      <c r="LI118" s="132">
        <f t="shared" si="333"/>
        <v>0</v>
      </c>
      <c r="LJ118" s="132">
        <f t="shared" si="333"/>
        <v>0</v>
      </c>
      <c r="LK118" s="132">
        <f t="shared" si="333"/>
        <v>0</v>
      </c>
      <c r="LL118" s="132">
        <f t="shared" si="333"/>
        <v>0</v>
      </c>
      <c r="LM118" s="132">
        <f t="shared" si="333"/>
        <v>0</v>
      </c>
      <c r="LN118" s="132">
        <f t="shared" si="333"/>
        <v>0</v>
      </c>
      <c r="LO118" s="132">
        <f t="shared" si="333"/>
        <v>0</v>
      </c>
      <c r="LP118" s="132">
        <f t="shared" si="333"/>
        <v>0</v>
      </c>
      <c r="LQ118" s="132">
        <f t="shared" si="333"/>
        <v>0</v>
      </c>
      <c r="LR118" s="132">
        <f t="shared" si="333"/>
        <v>0</v>
      </c>
      <c r="LS118" s="132">
        <f t="shared" si="333"/>
        <v>0</v>
      </c>
      <c r="LT118" s="132">
        <f t="shared" si="333"/>
        <v>0</v>
      </c>
      <c r="LU118" s="132">
        <f t="shared" si="333"/>
        <v>0</v>
      </c>
      <c r="LV118" s="132">
        <f t="shared" si="333"/>
        <v>0</v>
      </c>
      <c r="LW118" s="132">
        <f t="shared" si="333"/>
        <v>0</v>
      </c>
      <c r="LX118" s="132">
        <f t="shared" si="333"/>
        <v>0</v>
      </c>
      <c r="LY118" s="132">
        <f t="shared" si="333"/>
        <v>0</v>
      </c>
      <c r="LZ118" s="132">
        <f t="shared" si="333"/>
        <v>0</v>
      </c>
      <c r="MA118" s="132">
        <f t="shared" si="333"/>
        <v>0</v>
      </c>
      <c r="MB118" s="132">
        <f t="shared" si="333"/>
        <v>0</v>
      </c>
      <c r="MC118" s="132">
        <f t="shared" si="333"/>
        <v>0</v>
      </c>
      <c r="MD118" s="132">
        <f t="shared" si="333"/>
        <v>0</v>
      </c>
      <c r="ME118" s="132">
        <f t="shared" si="333"/>
        <v>0</v>
      </c>
      <c r="MF118" s="132">
        <f t="shared" si="333"/>
        <v>0</v>
      </c>
      <c r="MG118" s="132">
        <f t="shared" si="333"/>
        <v>0</v>
      </c>
      <c r="MH118" s="132">
        <f t="shared" si="333"/>
        <v>0</v>
      </c>
      <c r="MI118" s="132">
        <f t="shared" si="333"/>
        <v>0</v>
      </c>
      <c r="MJ118" s="132">
        <f t="shared" si="333"/>
        <v>0</v>
      </c>
      <c r="MK118" s="132">
        <f t="shared" si="333"/>
        <v>0</v>
      </c>
      <c r="ML118" s="132">
        <f t="shared" si="333"/>
        <v>0</v>
      </c>
      <c r="MM118" s="132">
        <f t="shared" si="333"/>
        <v>0</v>
      </c>
      <c r="MN118" s="132">
        <f t="shared" si="333"/>
        <v>0</v>
      </c>
      <c r="MO118" s="132">
        <f t="shared" si="333"/>
        <v>0</v>
      </c>
      <c r="MP118" s="132">
        <f t="shared" si="333"/>
        <v>0</v>
      </c>
      <c r="MQ118" s="132">
        <f t="shared" si="333"/>
        <v>0</v>
      </c>
      <c r="MR118" s="132">
        <f t="shared" si="333"/>
        <v>0</v>
      </c>
      <c r="MS118" s="132">
        <f t="shared" si="333"/>
        <v>0</v>
      </c>
      <c r="MT118" s="132">
        <f t="shared" si="333"/>
        <v>0</v>
      </c>
      <c r="MU118" s="132">
        <f t="shared" si="333"/>
        <v>0</v>
      </c>
      <c r="MV118" s="132">
        <f t="shared" si="333"/>
        <v>0</v>
      </c>
      <c r="MW118" s="132">
        <f t="shared" si="333"/>
        <v>0</v>
      </c>
      <c r="MX118" s="132">
        <f t="shared" si="333"/>
        <v>0</v>
      </c>
      <c r="MY118" s="132">
        <f t="shared" si="333"/>
        <v>0</v>
      </c>
      <c r="MZ118" s="132">
        <f t="shared" si="333"/>
        <v>0</v>
      </c>
      <c r="NA118" s="132">
        <f t="shared" si="333"/>
        <v>0</v>
      </c>
      <c r="NB118" s="132">
        <f t="shared" si="333"/>
        <v>0</v>
      </c>
      <c r="NC118" s="132">
        <f t="shared" si="333"/>
        <v>0</v>
      </c>
      <c r="ND118" s="132">
        <f t="shared" si="333"/>
        <v>0</v>
      </c>
      <c r="NE118" s="132">
        <f t="shared" si="333"/>
        <v>0</v>
      </c>
      <c r="NF118" s="132">
        <f t="shared" si="333"/>
        <v>0</v>
      </c>
      <c r="NG118" s="132">
        <f t="shared" si="333"/>
        <v>0</v>
      </c>
      <c r="NH118" s="132">
        <f t="shared" si="333"/>
        <v>0</v>
      </c>
      <c r="NI118" s="132">
        <f t="shared" si="333"/>
        <v>0</v>
      </c>
      <c r="NJ118" s="132">
        <f t="shared" si="333"/>
        <v>0</v>
      </c>
      <c r="NK118" s="132">
        <f t="shared" si="333"/>
        <v>0</v>
      </c>
      <c r="NL118" s="132">
        <f t="shared" si="333"/>
        <v>0</v>
      </c>
      <c r="NM118" s="132">
        <f t="shared" si="333"/>
        <v>0</v>
      </c>
      <c r="NN118" s="132">
        <f t="shared" si="333"/>
        <v>0</v>
      </c>
      <c r="NO118" s="132">
        <f t="shared" si="333"/>
        <v>0</v>
      </c>
      <c r="NP118" s="132">
        <f t="shared" si="333"/>
        <v>0</v>
      </c>
      <c r="NQ118" s="132">
        <f t="shared" si="333"/>
        <v>0</v>
      </c>
      <c r="NR118" s="132">
        <f t="shared" si="333"/>
        <v>0</v>
      </c>
      <c r="NS118" s="132">
        <f t="shared" si="333"/>
        <v>0</v>
      </c>
      <c r="NT118" s="132">
        <f t="shared" si="333"/>
        <v>0</v>
      </c>
      <c r="NU118" s="132">
        <f t="shared" si="333"/>
        <v>0</v>
      </c>
      <c r="NV118" s="132">
        <f t="shared" si="333"/>
        <v>0</v>
      </c>
      <c r="NW118" s="132">
        <f t="shared" si="333"/>
        <v>0</v>
      </c>
      <c r="NX118" s="132">
        <f t="shared" si="333"/>
        <v>0</v>
      </c>
      <c r="NY118" s="132">
        <f t="shared" si="333"/>
        <v>0</v>
      </c>
      <c r="NZ118" s="132">
        <f t="shared" si="333"/>
        <v>0</v>
      </c>
      <c r="OA118" s="132">
        <f t="shared" si="333"/>
        <v>0</v>
      </c>
      <c r="OB118" s="132">
        <f t="shared" si="333"/>
        <v>0</v>
      </c>
      <c r="OC118" s="132">
        <f t="shared" si="333"/>
        <v>0</v>
      </c>
      <c r="OD118" s="132">
        <f t="shared" si="333"/>
        <v>0</v>
      </c>
      <c r="OE118" s="133">
        <f t="shared" si="333"/>
        <v>0</v>
      </c>
      <c r="OF118" s="133">
        <f t="shared" si="333"/>
        <v>0</v>
      </c>
      <c r="OG118" s="133">
        <f t="shared" si="333"/>
        <v>0</v>
      </c>
      <c r="OH118" s="133">
        <f t="shared" si="333"/>
        <v>0</v>
      </c>
      <c r="OI118" s="133">
        <f t="shared" si="333"/>
        <v>0</v>
      </c>
      <c r="OJ118" s="133">
        <f t="shared" si="333"/>
        <v>0</v>
      </c>
      <c r="OK118" s="133">
        <f t="shared" si="333"/>
        <v>0</v>
      </c>
      <c r="OL118" s="133">
        <f t="shared" si="333"/>
        <v>0</v>
      </c>
      <c r="OM118" s="133">
        <f t="shared" si="333"/>
        <v>0</v>
      </c>
      <c r="ON118" s="133">
        <f t="shared" si="333"/>
        <v>0</v>
      </c>
      <c r="OO118" s="133">
        <f t="shared" si="333"/>
        <v>0</v>
      </c>
      <c r="OP118" s="133">
        <f t="shared" si="333"/>
        <v>0</v>
      </c>
      <c r="OQ118" s="133">
        <f t="shared" si="333"/>
        <v>0</v>
      </c>
      <c r="OR118" s="133">
        <f t="shared" si="333"/>
        <v>0</v>
      </c>
      <c r="OS118" s="133">
        <f t="shared" si="333"/>
        <v>0</v>
      </c>
      <c r="OT118" s="133">
        <f t="shared" si="333"/>
        <v>0</v>
      </c>
      <c r="OU118" s="133">
        <f t="shared" si="333"/>
        <v>0</v>
      </c>
      <c r="OV118" s="133">
        <f t="shared" si="333"/>
        <v>0</v>
      </c>
      <c r="OW118" s="133">
        <f t="shared" si="333"/>
        <v>0</v>
      </c>
      <c r="OX118" s="133">
        <f t="shared" si="333"/>
        <v>0</v>
      </c>
      <c r="OY118" s="133">
        <f t="shared" si="333"/>
        <v>0</v>
      </c>
      <c r="OZ118" s="133">
        <f t="shared" si="333"/>
        <v>0</v>
      </c>
      <c r="PA118" s="133">
        <f t="shared" si="333"/>
        <v>0</v>
      </c>
      <c r="PB118" s="133">
        <f t="shared" si="333"/>
        <v>0</v>
      </c>
      <c r="PC118" s="133">
        <f t="shared" si="333"/>
        <v>0</v>
      </c>
      <c r="PD118" s="133">
        <f t="shared" si="333"/>
        <v>0</v>
      </c>
      <c r="PE118" s="133">
        <f t="shared" si="333"/>
        <v>0</v>
      </c>
      <c r="PF118" s="133">
        <f t="shared" si="333"/>
        <v>0</v>
      </c>
      <c r="PG118" s="133">
        <f t="shared" si="333"/>
        <v>0</v>
      </c>
      <c r="PH118" s="133">
        <f t="shared" si="333"/>
        <v>0</v>
      </c>
      <c r="PI118" s="133">
        <f t="shared" si="333"/>
        <v>0</v>
      </c>
      <c r="PJ118" s="133">
        <f t="shared" si="333"/>
        <v>0</v>
      </c>
      <c r="PK118" s="133">
        <f t="shared" si="333"/>
        <v>0</v>
      </c>
      <c r="PL118" s="133">
        <f t="shared" si="333"/>
        <v>0</v>
      </c>
      <c r="PM118" s="133">
        <f t="shared" si="333"/>
        <v>0</v>
      </c>
      <c r="PN118" s="133">
        <f t="shared" si="333"/>
        <v>0</v>
      </c>
      <c r="PO118" s="133">
        <f t="shared" si="333"/>
        <v>0</v>
      </c>
      <c r="PP118" s="133">
        <f t="shared" si="333"/>
        <v>0</v>
      </c>
      <c r="PQ118" s="133">
        <f t="shared" si="333"/>
        <v>0</v>
      </c>
      <c r="PR118" s="133">
        <f t="shared" si="333"/>
        <v>0</v>
      </c>
      <c r="PS118" s="133">
        <f t="shared" si="333"/>
        <v>0</v>
      </c>
      <c r="PT118" s="133">
        <f t="shared" si="333"/>
        <v>0</v>
      </c>
      <c r="PU118" s="133">
        <f t="shared" si="333"/>
        <v>0</v>
      </c>
      <c r="PV118" s="133">
        <f t="shared" si="333"/>
        <v>0</v>
      </c>
      <c r="PW118" s="133">
        <f t="shared" si="333"/>
        <v>0</v>
      </c>
      <c r="PX118" s="133">
        <f t="shared" si="333"/>
        <v>0</v>
      </c>
      <c r="PY118" s="133">
        <f t="shared" si="333"/>
        <v>0</v>
      </c>
      <c r="PZ118" s="133">
        <f t="shared" si="333"/>
        <v>0</v>
      </c>
      <c r="QA118" s="133">
        <f t="shared" si="333"/>
        <v>0</v>
      </c>
      <c r="QB118" s="133">
        <f t="shared" si="333"/>
        <v>0</v>
      </c>
      <c r="QC118" s="133">
        <f t="shared" si="333"/>
        <v>0</v>
      </c>
      <c r="QD118" s="133">
        <f t="shared" si="333"/>
        <v>0</v>
      </c>
      <c r="QE118" s="133">
        <f t="shared" si="333"/>
        <v>0</v>
      </c>
      <c r="QF118" s="133">
        <f t="shared" si="333"/>
        <v>0</v>
      </c>
      <c r="QG118" s="133">
        <f t="shared" si="333"/>
        <v>0</v>
      </c>
      <c r="QH118" s="133">
        <f t="shared" si="333"/>
        <v>0</v>
      </c>
      <c r="QI118" s="133">
        <f t="shared" si="333"/>
        <v>0</v>
      </c>
    </row>
    <row r="119" ht="21.75" customHeight="1">
      <c r="A119" s="120" t="s">
        <v>102</v>
      </c>
      <c r="B119" s="126">
        <f t="shared" si="264"/>
        <v>0</v>
      </c>
      <c r="C119" s="122" t="s">
        <v>63</v>
      </c>
      <c r="D119" s="123">
        <v>7.5</v>
      </c>
      <c r="E119" s="122">
        <f t="shared" ref="E119:E120" si="337">+D$100*D119/500</f>
        <v>0</v>
      </c>
      <c r="F119" s="134">
        <v>7.5</v>
      </c>
      <c r="G119" s="122">
        <f t="shared" ref="G119:G120" si="338">+F$100*F119/500</f>
        <v>0</v>
      </c>
      <c r="H119" s="9"/>
      <c r="I119" s="139"/>
      <c r="J119" s="126">
        <f t="shared" si="265"/>
        <v>0</v>
      </c>
      <c r="K119" s="127"/>
      <c r="L119" s="128"/>
      <c r="M119" s="127">
        <f t="shared" si="334"/>
        <v>0</v>
      </c>
      <c r="N119" s="128"/>
      <c r="O119" s="127">
        <f t="shared" si="335"/>
        <v>0</v>
      </c>
      <c r="P119" s="9"/>
      <c r="Q119" s="125"/>
      <c r="R119" s="126">
        <f t="shared" si="266"/>
        <v>0</v>
      </c>
      <c r="S119" s="127"/>
      <c r="T119" s="128"/>
      <c r="U119" s="127">
        <f t="shared" si="321"/>
        <v>0</v>
      </c>
      <c r="V119" s="128"/>
      <c r="W119" s="127">
        <f t="shared" si="322"/>
        <v>0</v>
      </c>
      <c r="X119" s="9"/>
      <c r="Y119" s="125" t="s">
        <v>98</v>
      </c>
      <c r="Z119" s="126">
        <f t="shared" si="267"/>
        <v>0</v>
      </c>
      <c r="AA119" s="127" t="s">
        <v>99</v>
      </c>
      <c r="AB119" s="128">
        <v>6.0</v>
      </c>
      <c r="AC119" s="127">
        <f>+AB$100*AB119/1000</f>
        <v>0</v>
      </c>
      <c r="AD119" s="128">
        <v>6.0</v>
      </c>
      <c r="AE119" s="127">
        <f>+AD$100*AD119/1000</f>
        <v>0</v>
      </c>
      <c r="AF119" s="104"/>
      <c r="AG119" s="104"/>
      <c r="AH119" s="139"/>
      <c r="AI119" s="126">
        <f t="shared" si="268"/>
        <v>0</v>
      </c>
      <c r="AJ119" s="127"/>
      <c r="AK119" s="128"/>
      <c r="AL119" s="127">
        <f t="shared" si="329"/>
        <v>0</v>
      </c>
      <c r="AM119" s="128"/>
      <c r="AN119" s="127">
        <f t="shared" si="330"/>
        <v>0</v>
      </c>
      <c r="AO119" s="9"/>
      <c r="AP119" s="125"/>
      <c r="AQ119" s="126">
        <f t="shared" si="269"/>
        <v>0</v>
      </c>
      <c r="AR119" s="127"/>
      <c r="AS119" s="128"/>
      <c r="AT119" s="127">
        <f t="shared" si="313"/>
        <v>0</v>
      </c>
      <c r="AU119" s="128"/>
      <c r="AV119" s="127">
        <f t="shared" si="314"/>
        <v>0</v>
      </c>
      <c r="AW119" s="9"/>
      <c r="AX119" s="139"/>
      <c r="AY119" s="126">
        <f t="shared" si="270"/>
        <v>0</v>
      </c>
      <c r="AZ119" s="127"/>
      <c r="BA119" s="128"/>
      <c r="BB119" s="127">
        <f t="shared" si="331"/>
        <v>0</v>
      </c>
      <c r="BC119" s="131"/>
      <c r="BD119" s="127">
        <f t="shared" si="332"/>
        <v>0</v>
      </c>
      <c r="BF119" s="69"/>
      <c r="BH119" s="131">
        <f t="shared" si="271"/>
        <v>0</v>
      </c>
      <c r="BI119" s="132">
        <f t="shared" si="272"/>
        <v>0</v>
      </c>
      <c r="BJ119" s="132">
        <f t="shared" ref="BJ119:QI119" si="336">+IF($A119=BJ$11,($E119+$G119))+IF($I119=BJ$11,($M119+$O119))+IF($Q119=BJ$11,($U119+$W119))+IF($Y119=BJ$11,($AC119+$AE119))+IF($AH119=BJ$11,($AL119+$AN119))+IF($AP119=BJ$11,($AT119+$AV119))+IF($AX119=BJ$11,($BB119+$BD119))</f>
        <v>0</v>
      </c>
      <c r="BK119" s="132">
        <f t="shared" si="336"/>
        <v>0</v>
      </c>
      <c r="BL119" s="132">
        <f t="shared" si="336"/>
        <v>0</v>
      </c>
      <c r="BM119" s="132">
        <f t="shared" si="336"/>
        <v>0</v>
      </c>
      <c r="BN119" s="132">
        <f t="shared" si="336"/>
        <v>0</v>
      </c>
      <c r="BO119" s="132">
        <f t="shared" si="336"/>
        <v>0</v>
      </c>
      <c r="BP119" s="132">
        <f t="shared" si="336"/>
        <v>0</v>
      </c>
      <c r="BQ119" s="132">
        <f t="shared" si="336"/>
        <v>0</v>
      </c>
      <c r="BR119" s="132">
        <f t="shared" si="336"/>
        <v>0</v>
      </c>
      <c r="BS119" s="132">
        <f t="shared" si="336"/>
        <v>0</v>
      </c>
      <c r="BT119" s="132">
        <f t="shared" si="336"/>
        <v>0</v>
      </c>
      <c r="BU119" s="132">
        <f t="shared" si="336"/>
        <v>0</v>
      </c>
      <c r="BV119" s="132">
        <f t="shared" si="336"/>
        <v>0</v>
      </c>
      <c r="BW119" s="132">
        <f t="shared" si="336"/>
        <v>0</v>
      </c>
      <c r="BX119" s="132">
        <f t="shared" si="336"/>
        <v>0</v>
      </c>
      <c r="BY119" s="132">
        <f t="shared" si="336"/>
        <v>0</v>
      </c>
      <c r="BZ119" s="132">
        <f t="shared" si="336"/>
        <v>0</v>
      </c>
      <c r="CA119" s="132">
        <f t="shared" si="336"/>
        <v>0</v>
      </c>
      <c r="CB119" s="132">
        <f t="shared" si="336"/>
        <v>0</v>
      </c>
      <c r="CC119" s="132">
        <f t="shared" si="336"/>
        <v>0</v>
      </c>
      <c r="CD119" s="132">
        <f t="shared" si="336"/>
        <v>0</v>
      </c>
      <c r="CE119" s="132">
        <f t="shared" si="336"/>
        <v>0</v>
      </c>
      <c r="CF119" s="132">
        <f t="shared" si="336"/>
        <v>0</v>
      </c>
      <c r="CG119" s="132">
        <f t="shared" si="336"/>
        <v>0</v>
      </c>
      <c r="CH119" s="132">
        <f t="shared" si="336"/>
        <v>0</v>
      </c>
      <c r="CI119" s="132">
        <f t="shared" si="336"/>
        <v>0</v>
      </c>
      <c r="CJ119" s="132">
        <f t="shared" si="336"/>
        <v>0</v>
      </c>
      <c r="CK119" s="132">
        <f t="shared" si="336"/>
        <v>0</v>
      </c>
      <c r="CL119" s="132">
        <f t="shared" si="336"/>
        <v>0</v>
      </c>
      <c r="CM119" s="132">
        <f t="shared" si="336"/>
        <v>0</v>
      </c>
      <c r="CN119" s="132">
        <f t="shared" si="336"/>
        <v>0</v>
      </c>
      <c r="CO119" s="132">
        <f t="shared" si="336"/>
        <v>0</v>
      </c>
      <c r="CP119" s="132">
        <f t="shared" si="336"/>
        <v>0</v>
      </c>
      <c r="CQ119" s="132">
        <f t="shared" si="336"/>
        <v>0</v>
      </c>
      <c r="CR119" s="132">
        <f t="shared" si="336"/>
        <v>0</v>
      </c>
      <c r="CS119" s="132">
        <f t="shared" si="336"/>
        <v>0</v>
      </c>
      <c r="CT119" s="132">
        <f t="shared" si="336"/>
        <v>0</v>
      </c>
      <c r="CU119" s="132">
        <f t="shared" si="336"/>
        <v>0</v>
      </c>
      <c r="CV119" s="132">
        <f t="shared" si="336"/>
        <v>0</v>
      </c>
      <c r="CW119" s="132">
        <f t="shared" si="336"/>
        <v>0</v>
      </c>
      <c r="CX119" s="132">
        <f t="shared" si="336"/>
        <v>0</v>
      </c>
      <c r="CY119" s="132">
        <f t="shared" si="336"/>
        <v>0</v>
      </c>
      <c r="CZ119" s="132">
        <f t="shared" si="336"/>
        <v>0</v>
      </c>
      <c r="DA119" s="132">
        <f t="shared" si="336"/>
        <v>0</v>
      </c>
      <c r="DB119" s="132">
        <f t="shared" si="336"/>
        <v>0</v>
      </c>
      <c r="DC119" s="132">
        <f t="shared" si="336"/>
        <v>0</v>
      </c>
      <c r="DD119" s="132">
        <f t="shared" si="336"/>
        <v>0</v>
      </c>
      <c r="DE119" s="132">
        <f t="shared" si="336"/>
        <v>0</v>
      </c>
      <c r="DF119" s="132">
        <f t="shared" si="336"/>
        <v>0</v>
      </c>
      <c r="DG119" s="132">
        <f t="shared" si="336"/>
        <v>0</v>
      </c>
      <c r="DH119" s="132">
        <f t="shared" si="336"/>
        <v>0</v>
      </c>
      <c r="DI119" s="132">
        <f t="shared" si="336"/>
        <v>0</v>
      </c>
      <c r="DJ119" s="132">
        <f t="shared" si="336"/>
        <v>0</v>
      </c>
      <c r="DK119" s="132">
        <f t="shared" si="336"/>
        <v>0</v>
      </c>
      <c r="DL119" s="132">
        <f t="shared" si="336"/>
        <v>0</v>
      </c>
      <c r="DM119" s="132">
        <f t="shared" si="336"/>
        <v>0</v>
      </c>
      <c r="DN119" s="132">
        <f t="shared" si="336"/>
        <v>0</v>
      </c>
      <c r="DO119" s="132">
        <f t="shared" si="336"/>
        <v>0</v>
      </c>
      <c r="DP119" s="132">
        <f t="shared" si="336"/>
        <v>0</v>
      </c>
      <c r="DQ119" s="132">
        <f t="shared" si="336"/>
        <v>0</v>
      </c>
      <c r="DR119" s="132">
        <f t="shared" si="336"/>
        <v>0</v>
      </c>
      <c r="DS119" s="132">
        <f t="shared" si="336"/>
        <v>0</v>
      </c>
      <c r="DT119" s="132">
        <f t="shared" si="336"/>
        <v>0</v>
      </c>
      <c r="DU119" s="132">
        <f t="shared" si="336"/>
        <v>0</v>
      </c>
      <c r="DV119" s="132">
        <f t="shared" si="336"/>
        <v>0</v>
      </c>
      <c r="DW119" s="132">
        <f t="shared" si="336"/>
        <v>0</v>
      </c>
      <c r="DX119" s="132">
        <f t="shared" si="336"/>
        <v>0</v>
      </c>
      <c r="DY119" s="132">
        <f t="shared" si="336"/>
        <v>0</v>
      </c>
      <c r="DZ119" s="132">
        <f t="shared" si="336"/>
        <v>0</v>
      </c>
      <c r="EA119" s="132">
        <f t="shared" si="336"/>
        <v>0</v>
      </c>
      <c r="EB119" s="132">
        <f t="shared" si="336"/>
        <v>0</v>
      </c>
      <c r="EC119" s="132">
        <f t="shared" si="336"/>
        <v>0</v>
      </c>
      <c r="ED119" s="132">
        <f t="shared" si="336"/>
        <v>0</v>
      </c>
      <c r="EE119" s="132">
        <f t="shared" si="336"/>
        <v>0</v>
      </c>
      <c r="EF119" s="132">
        <f t="shared" si="336"/>
        <v>0</v>
      </c>
      <c r="EG119" s="132">
        <f t="shared" si="336"/>
        <v>0</v>
      </c>
      <c r="EH119" s="132">
        <f t="shared" si="336"/>
        <v>0</v>
      </c>
      <c r="EI119" s="132">
        <f t="shared" si="336"/>
        <v>0</v>
      </c>
      <c r="EJ119" s="132">
        <f t="shared" si="336"/>
        <v>0</v>
      </c>
      <c r="EK119" s="132">
        <f t="shared" si="336"/>
        <v>0</v>
      </c>
      <c r="EL119" s="132">
        <f t="shared" si="336"/>
        <v>0</v>
      </c>
      <c r="EM119" s="132">
        <f t="shared" si="336"/>
        <v>0</v>
      </c>
      <c r="EN119" s="132">
        <f t="shared" si="336"/>
        <v>0</v>
      </c>
      <c r="EO119" s="132">
        <f t="shared" si="336"/>
        <v>0</v>
      </c>
      <c r="EP119" s="132">
        <f t="shared" si="336"/>
        <v>0</v>
      </c>
      <c r="EQ119" s="132">
        <f t="shared" si="336"/>
        <v>0</v>
      </c>
      <c r="ER119" s="132">
        <f t="shared" si="336"/>
        <v>0</v>
      </c>
      <c r="ES119" s="132">
        <f t="shared" si="336"/>
        <v>0</v>
      </c>
      <c r="ET119" s="132">
        <f t="shared" si="336"/>
        <v>0</v>
      </c>
      <c r="EU119" s="132">
        <f t="shared" si="336"/>
        <v>0</v>
      </c>
      <c r="EV119" s="132">
        <f t="shared" si="336"/>
        <v>0</v>
      </c>
      <c r="EW119" s="132">
        <f t="shared" si="336"/>
        <v>0</v>
      </c>
      <c r="EX119" s="132">
        <f t="shared" si="336"/>
        <v>0</v>
      </c>
      <c r="EY119" s="132">
        <f t="shared" si="336"/>
        <v>0</v>
      </c>
      <c r="EZ119" s="132">
        <f t="shared" si="336"/>
        <v>0</v>
      </c>
      <c r="FA119" s="132">
        <f t="shared" si="336"/>
        <v>0</v>
      </c>
      <c r="FB119" s="132">
        <f t="shared" si="336"/>
        <v>0</v>
      </c>
      <c r="FC119" s="132">
        <f t="shared" si="336"/>
        <v>0</v>
      </c>
      <c r="FD119" s="132">
        <f t="shared" si="336"/>
        <v>0</v>
      </c>
      <c r="FE119" s="132">
        <f t="shared" si="336"/>
        <v>0</v>
      </c>
      <c r="FF119" s="132">
        <f t="shared" si="336"/>
        <v>0</v>
      </c>
      <c r="FG119" s="132">
        <f t="shared" si="336"/>
        <v>0</v>
      </c>
      <c r="FH119" s="132">
        <f t="shared" si="336"/>
        <v>0</v>
      </c>
      <c r="FI119" s="132">
        <f t="shared" si="336"/>
        <v>0</v>
      </c>
      <c r="FJ119" s="132">
        <f t="shared" si="336"/>
        <v>0</v>
      </c>
      <c r="FK119" s="132">
        <f t="shared" si="336"/>
        <v>0</v>
      </c>
      <c r="FL119" s="132">
        <f t="shared" si="336"/>
        <v>0</v>
      </c>
      <c r="FM119" s="132">
        <f t="shared" si="336"/>
        <v>0</v>
      </c>
      <c r="FN119" s="132">
        <f t="shared" si="336"/>
        <v>0</v>
      </c>
      <c r="FO119" s="132">
        <f t="shared" si="336"/>
        <v>0</v>
      </c>
      <c r="FP119" s="132">
        <f t="shared" si="336"/>
        <v>0</v>
      </c>
      <c r="FQ119" s="132">
        <f t="shared" si="336"/>
        <v>0</v>
      </c>
      <c r="FR119" s="132">
        <f t="shared" si="336"/>
        <v>0</v>
      </c>
      <c r="FS119" s="132">
        <f t="shared" si="336"/>
        <v>0</v>
      </c>
      <c r="FT119" s="132">
        <f t="shared" si="336"/>
        <v>0</v>
      </c>
      <c r="FU119" s="132">
        <f t="shared" si="336"/>
        <v>0</v>
      </c>
      <c r="FV119" s="132">
        <f t="shared" si="336"/>
        <v>0</v>
      </c>
      <c r="FW119" s="132">
        <f t="shared" si="336"/>
        <v>0</v>
      </c>
      <c r="FX119" s="132">
        <f t="shared" si="336"/>
        <v>0</v>
      </c>
      <c r="FY119" s="132">
        <f t="shared" si="336"/>
        <v>0</v>
      </c>
      <c r="FZ119" s="132">
        <f t="shared" si="336"/>
        <v>0</v>
      </c>
      <c r="GA119" s="132">
        <f t="shared" si="336"/>
        <v>0</v>
      </c>
      <c r="GB119" s="132">
        <f t="shared" si="336"/>
        <v>0</v>
      </c>
      <c r="GC119" s="132">
        <f t="shared" si="336"/>
        <v>0</v>
      </c>
      <c r="GD119" s="132">
        <f t="shared" si="336"/>
        <v>0</v>
      </c>
      <c r="GE119" s="132">
        <f t="shared" si="336"/>
        <v>0</v>
      </c>
      <c r="GF119" s="132">
        <f t="shared" si="336"/>
        <v>0</v>
      </c>
      <c r="GG119" s="132">
        <f t="shared" si="336"/>
        <v>0</v>
      </c>
      <c r="GH119" s="132">
        <f t="shared" si="336"/>
        <v>0</v>
      </c>
      <c r="GI119" s="132">
        <f t="shared" si="336"/>
        <v>0</v>
      </c>
      <c r="GJ119" s="132">
        <f t="shared" si="336"/>
        <v>0</v>
      </c>
      <c r="GK119" s="132">
        <f t="shared" si="336"/>
        <v>0</v>
      </c>
      <c r="GL119" s="132">
        <f t="shared" si="336"/>
        <v>0</v>
      </c>
      <c r="GM119" s="132">
        <f t="shared" si="336"/>
        <v>0</v>
      </c>
      <c r="GN119" s="132">
        <f t="shared" si="336"/>
        <v>0</v>
      </c>
      <c r="GO119" s="132">
        <f t="shared" si="336"/>
        <v>0</v>
      </c>
      <c r="GP119" s="132">
        <f t="shared" si="336"/>
        <v>0</v>
      </c>
      <c r="GQ119" s="132">
        <f t="shared" si="336"/>
        <v>0</v>
      </c>
      <c r="GR119" s="132">
        <f t="shared" si="336"/>
        <v>0</v>
      </c>
      <c r="GS119" s="132">
        <f t="shared" si="336"/>
        <v>0</v>
      </c>
      <c r="GT119" s="132">
        <f t="shared" si="336"/>
        <v>0</v>
      </c>
      <c r="GU119" s="132">
        <f t="shared" si="336"/>
        <v>0</v>
      </c>
      <c r="GV119" s="132">
        <f t="shared" si="336"/>
        <v>0</v>
      </c>
      <c r="GW119" s="132">
        <f t="shared" si="336"/>
        <v>0</v>
      </c>
      <c r="GX119" s="132">
        <f t="shared" si="336"/>
        <v>0</v>
      </c>
      <c r="GY119" s="132">
        <f t="shared" si="336"/>
        <v>0</v>
      </c>
      <c r="GZ119" s="132">
        <f t="shared" si="336"/>
        <v>0</v>
      </c>
      <c r="HA119" s="132">
        <f t="shared" si="336"/>
        <v>0</v>
      </c>
      <c r="HB119" s="132">
        <f t="shared" si="336"/>
        <v>0</v>
      </c>
      <c r="HC119" s="132">
        <f t="shared" si="336"/>
        <v>0</v>
      </c>
      <c r="HD119" s="132">
        <f t="shared" si="336"/>
        <v>0</v>
      </c>
      <c r="HE119" s="132">
        <f t="shared" si="336"/>
        <v>0</v>
      </c>
      <c r="HF119" s="132">
        <f t="shared" si="336"/>
        <v>0</v>
      </c>
      <c r="HG119" s="132">
        <f t="shared" si="336"/>
        <v>0</v>
      </c>
      <c r="HH119" s="132">
        <f t="shared" si="336"/>
        <v>0</v>
      </c>
      <c r="HI119" s="132">
        <f t="shared" si="336"/>
        <v>0</v>
      </c>
      <c r="HJ119" s="132">
        <f t="shared" si="336"/>
        <v>0</v>
      </c>
      <c r="HK119" s="132">
        <f t="shared" si="336"/>
        <v>0</v>
      </c>
      <c r="HL119" s="132">
        <f t="shared" si="336"/>
        <v>0</v>
      </c>
      <c r="HM119" s="132">
        <f t="shared" si="336"/>
        <v>0</v>
      </c>
      <c r="HN119" s="132">
        <f t="shared" si="336"/>
        <v>0</v>
      </c>
      <c r="HO119" s="132">
        <f t="shared" si="336"/>
        <v>0</v>
      </c>
      <c r="HP119" s="132">
        <f t="shared" si="336"/>
        <v>0</v>
      </c>
      <c r="HQ119" s="132">
        <f t="shared" si="336"/>
        <v>0</v>
      </c>
      <c r="HR119" s="132">
        <f t="shared" si="336"/>
        <v>0</v>
      </c>
      <c r="HS119" s="132">
        <f t="shared" si="336"/>
        <v>0</v>
      </c>
      <c r="HT119" s="132">
        <f t="shared" si="336"/>
        <v>0</v>
      </c>
      <c r="HU119" s="132">
        <f t="shared" si="336"/>
        <v>0</v>
      </c>
      <c r="HV119" s="132">
        <f t="shared" si="336"/>
        <v>0</v>
      </c>
      <c r="HW119" s="132">
        <f t="shared" si="336"/>
        <v>0</v>
      </c>
      <c r="HX119" s="132">
        <f t="shared" si="336"/>
        <v>0</v>
      </c>
      <c r="HY119" s="132">
        <f t="shared" si="336"/>
        <v>0</v>
      </c>
      <c r="HZ119" s="132">
        <f t="shared" si="336"/>
        <v>0</v>
      </c>
      <c r="IA119" s="132">
        <f t="shared" si="336"/>
        <v>0</v>
      </c>
      <c r="IB119" s="132">
        <f t="shared" si="336"/>
        <v>0</v>
      </c>
      <c r="IC119" s="132">
        <f t="shared" si="336"/>
        <v>0</v>
      </c>
      <c r="ID119" s="132">
        <f t="shared" si="336"/>
        <v>0</v>
      </c>
      <c r="IE119" s="132">
        <f t="shared" si="336"/>
        <v>0</v>
      </c>
      <c r="IF119" s="132">
        <f t="shared" si="336"/>
        <v>0</v>
      </c>
      <c r="IG119" s="132">
        <f t="shared" si="336"/>
        <v>0</v>
      </c>
      <c r="IH119" s="132">
        <f t="shared" si="336"/>
        <v>0</v>
      </c>
      <c r="II119" s="132">
        <f t="shared" si="336"/>
        <v>0</v>
      </c>
      <c r="IJ119" s="132">
        <f t="shared" si="336"/>
        <v>0</v>
      </c>
      <c r="IK119" s="132">
        <f t="shared" si="336"/>
        <v>0</v>
      </c>
      <c r="IL119" s="132">
        <f t="shared" si="336"/>
        <v>0</v>
      </c>
      <c r="IM119" s="132">
        <f t="shared" si="336"/>
        <v>0</v>
      </c>
      <c r="IN119" s="132">
        <f t="shared" si="336"/>
        <v>0</v>
      </c>
      <c r="IO119" s="132">
        <f t="shared" si="336"/>
        <v>0</v>
      </c>
      <c r="IP119" s="132">
        <f t="shared" si="336"/>
        <v>0</v>
      </c>
      <c r="IQ119" s="132">
        <f t="shared" si="336"/>
        <v>0</v>
      </c>
      <c r="IR119" s="132">
        <f t="shared" si="336"/>
        <v>0</v>
      </c>
      <c r="IS119" s="132">
        <f t="shared" si="336"/>
        <v>0</v>
      </c>
      <c r="IT119" s="132">
        <f t="shared" si="336"/>
        <v>0</v>
      </c>
      <c r="IU119" s="132">
        <f t="shared" si="336"/>
        <v>0</v>
      </c>
      <c r="IV119" s="132">
        <f t="shared" si="336"/>
        <v>0</v>
      </c>
      <c r="IW119" s="132">
        <f t="shared" si="336"/>
        <v>0</v>
      </c>
      <c r="IX119" s="132">
        <f t="shared" si="336"/>
        <v>0</v>
      </c>
      <c r="IY119" s="132">
        <f t="shared" si="336"/>
        <v>0</v>
      </c>
      <c r="IZ119" s="132">
        <f t="shared" si="336"/>
        <v>0</v>
      </c>
      <c r="JA119" s="132">
        <f t="shared" si="336"/>
        <v>0</v>
      </c>
      <c r="JB119" s="132">
        <f t="shared" si="336"/>
        <v>0</v>
      </c>
      <c r="JC119" s="132">
        <f t="shared" si="336"/>
        <v>0</v>
      </c>
      <c r="JD119" s="132">
        <f t="shared" si="336"/>
        <v>0</v>
      </c>
      <c r="JE119" s="132">
        <f t="shared" si="336"/>
        <v>0</v>
      </c>
      <c r="JF119" s="132">
        <f t="shared" si="336"/>
        <v>0</v>
      </c>
      <c r="JG119" s="132">
        <f t="shared" si="336"/>
        <v>0</v>
      </c>
      <c r="JH119" s="132">
        <f t="shared" si="336"/>
        <v>0</v>
      </c>
      <c r="JI119" s="132">
        <f t="shared" si="336"/>
        <v>0</v>
      </c>
      <c r="JJ119" s="132">
        <f t="shared" si="336"/>
        <v>0</v>
      </c>
      <c r="JK119" s="132">
        <f t="shared" si="336"/>
        <v>0</v>
      </c>
      <c r="JL119" s="132">
        <f t="shared" si="336"/>
        <v>0</v>
      </c>
      <c r="JM119" s="132">
        <f t="shared" si="336"/>
        <v>0</v>
      </c>
      <c r="JN119" s="132">
        <f t="shared" si="336"/>
        <v>0</v>
      </c>
      <c r="JO119" s="132">
        <f t="shared" si="336"/>
        <v>0</v>
      </c>
      <c r="JP119" s="132">
        <f t="shared" si="336"/>
        <v>0</v>
      </c>
      <c r="JQ119" s="132">
        <f t="shared" si="336"/>
        <v>0</v>
      </c>
      <c r="JR119" s="132">
        <f t="shared" si="336"/>
        <v>0</v>
      </c>
      <c r="JS119" s="132">
        <f t="shared" si="336"/>
        <v>0</v>
      </c>
      <c r="JT119" s="132">
        <f t="shared" si="336"/>
        <v>0</v>
      </c>
      <c r="JU119" s="132">
        <f t="shared" si="336"/>
        <v>0</v>
      </c>
      <c r="JV119" s="132">
        <f t="shared" si="336"/>
        <v>0</v>
      </c>
      <c r="JW119" s="132">
        <f t="shared" si="336"/>
        <v>0</v>
      </c>
      <c r="JX119" s="132">
        <f t="shared" si="336"/>
        <v>0</v>
      </c>
      <c r="JY119" s="132">
        <f t="shared" si="336"/>
        <v>0</v>
      </c>
      <c r="JZ119" s="132">
        <f t="shared" si="336"/>
        <v>0</v>
      </c>
      <c r="KA119" s="132">
        <f t="shared" si="336"/>
        <v>0</v>
      </c>
      <c r="KB119" s="132">
        <f t="shared" si="336"/>
        <v>0</v>
      </c>
      <c r="KC119" s="132">
        <f t="shared" si="336"/>
        <v>0</v>
      </c>
      <c r="KD119" s="132">
        <f t="shared" si="336"/>
        <v>0</v>
      </c>
      <c r="KE119" s="132">
        <f t="shared" si="336"/>
        <v>0</v>
      </c>
      <c r="KF119" s="132">
        <f t="shared" si="336"/>
        <v>0</v>
      </c>
      <c r="KG119" s="132">
        <f t="shared" si="336"/>
        <v>0</v>
      </c>
      <c r="KH119" s="132">
        <f t="shared" si="336"/>
        <v>0</v>
      </c>
      <c r="KI119" s="132">
        <f t="shared" si="336"/>
        <v>0</v>
      </c>
      <c r="KJ119" s="132">
        <f t="shared" si="336"/>
        <v>0</v>
      </c>
      <c r="KK119" s="132">
        <f t="shared" si="336"/>
        <v>0</v>
      </c>
      <c r="KL119" s="132">
        <f t="shared" si="336"/>
        <v>0</v>
      </c>
      <c r="KM119" s="132">
        <f t="shared" si="336"/>
        <v>0</v>
      </c>
      <c r="KN119" s="132">
        <f t="shared" si="336"/>
        <v>0</v>
      </c>
      <c r="KO119" s="132">
        <f t="shared" si="336"/>
        <v>0</v>
      </c>
      <c r="KP119" s="132">
        <f t="shared" si="336"/>
        <v>0</v>
      </c>
      <c r="KQ119" s="132">
        <f t="shared" si="336"/>
        <v>0</v>
      </c>
      <c r="KR119" s="132">
        <f t="shared" si="336"/>
        <v>0</v>
      </c>
      <c r="KS119" s="132">
        <f t="shared" si="336"/>
        <v>0</v>
      </c>
      <c r="KT119" s="132">
        <f t="shared" si="336"/>
        <v>0</v>
      </c>
      <c r="KU119" s="132">
        <f t="shared" si="336"/>
        <v>0</v>
      </c>
      <c r="KV119" s="132">
        <f t="shared" si="336"/>
        <v>0</v>
      </c>
      <c r="KW119" s="132">
        <f t="shared" si="336"/>
        <v>0</v>
      </c>
      <c r="KX119" s="132">
        <f t="shared" si="336"/>
        <v>0</v>
      </c>
      <c r="KY119" s="132">
        <f t="shared" si="336"/>
        <v>0</v>
      </c>
      <c r="KZ119" s="132">
        <f t="shared" si="336"/>
        <v>0</v>
      </c>
      <c r="LA119" s="132">
        <f t="shared" si="336"/>
        <v>0</v>
      </c>
      <c r="LB119" s="132">
        <f t="shared" si="336"/>
        <v>0</v>
      </c>
      <c r="LC119" s="132">
        <f t="shared" si="336"/>
        <v>0</v>
      </c>
      <c r="LD119" s="132">
        <f t="shared" si="336"/>
        <v>0</v>
      </c>
      <c r="LE119" s="132">
        <f t="shared" si="336"/>
        <v>0</v>
      </c>
      <c r="LF119" s="132">
        <f t="shared" si="336"/>
        <v>0</v>
      </c>
      <c r="LG119" s="132">
        <f t="shared" si="336"/>
        <v>0</v>
      </c>
      <c r="LH119" s="132">
        <f t="shared" si="336"/>
        <v>0</v>
      </c>
      <c r="LI119" s="132">
        <f t="shared" si="336"/>
        <v>0</v>
      </c>
      <c r="LJ119" s="132">
        <f t="shared" si="336"/>
        <v>0</v>
      </c>
      <c r="LK119" s="132">
        <f t="shared" si="336"/>
        <v>0</v>
      </c>
      <c r="LL119" s="132">
        <f t="shared" si="336"/>
        <v>0</v>
      </c>
      <c r="LM119" s="132">
        <f t="shared" si="336"/>
        <v>0</v>
      </c>
      <c r="LN119" s="132">
        <f t="shared" si="336"/>
        <v>0</v>
      </c>
      <c r="LO119" s="132">
        <f t="shared" si="336"/>
        <v>0</v>
      </c>
      <c r="LP119" s="132">
        <f t="shared" si="336"/>
        <v>0</v>
      </c>
      <c r="LQ119" s="132">
        <f t="shared" si="336"/>
        <v>0</v>
      </c>
      <c r="LR119" s="132">
        <f t="shared" si="336"/>
        <v>0</v>
      </c>
      <c r="LS119" s="132">
        <f t="shared" si="336"/>
        <v>0</v>
      </c>
      <c r="LT119" s="132">
        <f t="shared" si="336"/>
        <v>0</v>
      </c>
      <c r="LU119" s="132">
        <f t="shared" si="336"/>
        <v>0</v>
      </c>
      <c r="LV119" s="132">
        <f t="shared" si="336"/>
        <v>0</v>
      </c>
      <c r="LW119" s="132">
        <f t="shared" si="336"/>
        <v>0</v>
      </c>
      <c r="LX119" s="132">
        <f t="shared" si="336"/>
        <v>0</v>
      </c>
      <c r="LY119" s="132">
        <f t="shared" si="336"/>
        <v>0</v>
      </c>
      <c r="LZ119" s="132">
        <f t="shared" si="336"/>
        <v>0</v>
      </c>
      <c r="MA119" s="132">
        <f t="shared" si="336"/>
        <v>0</v>
      </c>
      <c r="MB119" s="132">
        <f t="shared" si="336"/>
        <v>0</v>
      </c>
      <c r="MC119" s="132">
        <f t="shared" si="336"/>
        <v>0</v>
      </c>
      <c r="MD119" s="132">
        <f t="shared" si="336"/>
        <v>0</v>
      </c>
      <c r="ME119" s="132">
        <f t="shared" si="336"/>
        <v>0</v>
      </c>
      <c r="MF119" s="132">
        <f t="shared" si="336"/>
        <v>0</v>
      </c>
      <c r="MG119" s="132">
        <f t="shared" si="336"/>
        <v>0</v>
      </c>
      <c r="MH119" s="132">
        <f t="shared" si="336"/>
        <v>0</v>
      </c>
      <c r="MI119" s="132">
        <f t="shared" si="336"/>
        <v>0</v>
      </c>
      <c r="MJ119" s="132">
        <f t="shared" si="336"/>
        <v>0</v>
      </c>
      <c r="MK119" s="132">
        <f t="shared" si="336"/>
        <v>0</v>
      </c>
      <c r="ML119" s="132">
        <f t="shared" si="336"/>
        <v>0</v>
      </c>
      <c r="MM119" s="132">
        <f t="shared" si="336"/>
        <v>0</v>
      </c>
      <c r="MN119" s="132">
        <f t="shared" si="336"/>
        <v>0</v>
      </c>
      <c r="MO119" s="132">
        <f t="shared" si="336"/>
        <v>0</v>
      </c>
      <c r="MP119" s="132">
        <f t="shared" si="336"/>
        <v>0</v>
      </c>
      <c r="MQ119" s="132">
        <f t="shared" si="336"/>
        <v>0</v>
      </c>
      <c r="MR119" s="132">
        <f t="shared" si="336"/>
        <v>0</v>
      </c>
      <c r="MS119" s="132">
        <f t="shared" si="336"/>
        <v>0</v>
      </c>
      <c r="MT119" s="132">
        <f t="shared" si="336"/>
        <v>0</v>
      </c>
      <c r="MU119" s="132">
        <f t="shared" si="336"/>
        <v>0</v>
      </c>
      <c r="MV119" s="132">
        <f t="shared" si="336"/>
        <v>0</v>
      </c>
      <c r="MW119" s="132">
        <f t="shared" si="336"/>
        <v>0</v>
      </c>
      <c r="MX119" s="132">
        <f t="shared" si="336"/>
        <v>0</v>
      </c>
      <c r="MY119" s="132">
        <f t="shared" si="336"/>
        <v>0</v>
      </c>
      <c r="MZ119" s="132">
        <f t="shared" si="336"/>
        <v>0</v>
      </c>
      <c r="NA119" s="132">
        <f t="shared" si="336"/>
        <v>0</v>
      </c>
      <c r="NB119" s="132">
        <f t="shared" si="336"/>
        <v>0</v>
      </c>
      <c r="NC119" s="132">
        <f t="shared" si="336"/>
        <v>0</v>
      </c>
      <c r="ND119" s="132">
        <f t="shared" si="336"/>
        <v>0</v>
      </c>
      <c r="NE119" s="132">
        <f t="shared" si="336"/>
        <v>0</v>
      </c>
      <c r="NF119" s="132">
        <f t="shared" si="336"/>
        <v>0</v>
      </c>
      <c r="NG119" s="132">
        <f t="shared" si="336"/>
        <v>0</v>
      </c>
      <c r="NH119" s="132">
        <f t="shared" si="336"/>
        <v>0</v>
      </c>
      <c r="NI119" s="132">
        <f t="shared" si="336"/>
        <v>0</v>
      </c>
      <c r="NJ119" s="132">
        <f t="shared" si="336"/>
        <v>0</v>
      </c>
      <c r="NK119" s="132">
        <f t="shared" si="336"/>
        <v>0</v>
      </c>
      <c r="NL119" s="132">
        <f t="shared" si="336"/>
        <v>0</v>
      </c>
      <c r="NM119" s="132">
        <f t="shared" si="336"/>
        <v>0</v>
      </c>
      <c r="NN119" s="132">
        <f t="shared" si="336"/>
        <v>0</v>
      </c>
      <c r="NO119" s="132">
        <f t="shared" si="336"/>
        <v>0</v>
      </c>
      <c r="NP119" s="132">
        <f t="shared" si="336"/>
        <v>0</v>
      </c>
      <c r="NQ119" s="132">
        <f t="shared" si="336"/>
        <v>0</v>
      </c>
      <c r="NR119" s="132">
        <f t="shared" si="336"/>
        <v>0</v>
      </c>
      <c r="NS119" s="132">
        <f t="shared" si="336"/>
        <v>0</v>
      </c>
      <c r="NT119" s="132">
        <f t="shared" si="336"/>
        <v>0</v>
      </c>
      <c r="NU119" s="132">
        <f t="shared" si="336"/>
        <v>0</v>
      </c>
      <c r="NV119" s="132">
        <f t="shared" si="336"/>
        <v>0</v>
      </c>
      <c r="NW119" s="132">
        <f t="shared" si="336"/>
        <v>0</v>
      </c>
      <c r="NX119" s="132">
        <f t="shared" si="336"/>
        <v>0</v>
      </c>
      <c r="NY119" s="132">
        <f t="shared" si="336"/>
        <v>0</v>
      </c>
      <c r="NZ119" s="132">
        <f t="shared" si="336"/>
        <v>0</v>
      </c>
      <c r="OA119" s="132">
        <f t="shared" si="336"/>
        <v>0</v>
      </c>
      <c r="OB119" s="132">
        <f t="shared" si="336"/>
        <v>0</v>
      </c>
      <c r="OC119" s="132">
        <f t="shared" si="336"/>
        <v>0</v>
      </c>
      <c r="OD119" s="132">
        <f t="shared" si="336"/>
        <v>0</v>
      </c>
      <c r="OE119" s="133">
        <f t="shared" si="336"/>
        <v>0</v>
      </c>
      <c r="OF119" s="133">
        <f t="shared" si="336"/>
        <v>0</v>
      </c>
      <c r="OG119" s="133">
        <f t="shared" si="336"/>
        <v>0</v>
      </c>
      <c r="OH119" s="133">
        <f t="shared" si="336"/>
        <v>0</v>
      </c>
      <c r="OI119" s="133">
        <f t="shared" si="336"/>
        <v>0</v>
      </c>
      <c r="OJ119" s="133">
        <f t="shared" si="336"/>
        <v>0</v>
      </c>
      <c r="OK119" s="133">
        <f t="shared" si="336"/>
        <v>0</v>
      </c>
      <c r="OL119" s="133">
        <f t="shared" si="336"/>
        <v>0</v>
      </c>
      <c r="OM119" s="133">
        <f t="shared" si="336"/>
        <v>0</v>
      </c>
      <c r="ON119" s="133">
        <f t="shared" si="336"/>
        <v>0</v>
      </c>
      <c r="OO119" s="133">
        <f t="shared" si="336"/>
        <v>0</v>
      </c>
      <c r="OP119" s="133">
        <f t="shared" si="336"/>
        <v>0</v>
      </c>
      <c r="OQ119" s="133">
        <f t="shared" si="336"/>
        <v>0</v>
      </c>
      <c r="OR119" s="133">
        <f t="shared" si="336"/>
        <v>0</v>
      </c>
      <c r="OS119" s="133">
        <f t="shared" si="336"/>
        <v>0</v>
      </c>
      <c r="OT119" s="133">
        <f t="shared" si="336"/>
        <v>0</v>
      </c>
      <c r="OU119" s="133">
        <f t="shared" si="336"/>
        <v>0</v>
      </c>
      <c r="OV119" s="133">
        <f t="shared" si="336"/>
        <v>0</v>
      </c>
      <c r="OW119" s="133">
        <f t="shared" si="336"/>
        <v>0</v>
      </c>
      <c r="OX119" s="133">
        <f t="shared" si="336"/>
        <v>0</v>
      </c>
      <c r="OY119" s="133">
        <f t="shared" si="336"/>
        <v>0</v>
      </c>
      <c r="OZ119" s="133">
        <f t="shared" si="336"/>
        <v>0</v>
      </c>
      <c r="PA119" s="133">
        <f t="shared" si="336"/>
        <v>0</v>
      </c>
      <c r="PB119" s="133">
        <f t="shared" si="336"/>
        <v>0</v>
      </c>
      <c r="PC119" s="133">
        <f t="shared" si="336"/>
        <v>0</v>
      </c>
      <c r="PD119" s="133">
        <f t="shared" si="336"/>
        <v>0</v>
      </c>
      <c r="PE119" s="133">
        <f t="shared" si="336"/>
        <v>0</v>
      </c>
      <c r="PF119" s="133">
        <f t="shared" si="336"/>
        <v>0</v>
      </c>
      <c r="PG119" s="133">
        <f t="shared" si="336"/>
        <v>0</v>
      </c>
      <c r="PH119" s="133">
        <f t="shared" si="336"/>
        <v>0</v>
      </c>
      <c r="PI119" s="133">
        <f t="shared" si="336"/>
        <v>0</v>
      </c>
      <c r="PJ119" s="133">
        <f t="shared" si="336"/>
        <v>0</v>
      </c>
      <c r="PK119" s="133">
        <f t="shared" si="336"/>
        <v>0</v>
      </c>
      <c r="PL119" s="133">
        <f t="shared" si="336"/>
        <v>0</v>
      </c>
      <c r="PM119" s="133">
        <f t="shared" si="336"/>
        <v>0</v>
      </c>
      <c r="PN119" s="133">
        <f t="shared" si="336"/>
        <v>0</v>
      </c>
      <c r="PO119" s="133">
        <f t="shared" si="336"/>
        <v>0</v>
      </c>
      <c r="PP119" s="133">
        <f t="shared" si="336"/>
        <v>0</v>
      </c>
      <c r="PQ119" s="133">
        <f t="shared" si="336"/>
        <v>0</v>
      </c>
      <c r="PR119" s="133">
        <f t="shared" si="336"/>
        <v>0</v>
      </c>
      <c r="PS119" s="133">
        <f t="shared" si="336"/>
        <v>0</v>
      </c>
      <c r="PT119" s="133">
        <f t="shared" si="336"/>
        <v>0</v>
      </c>
      <c r="PU119" s="133">
        <f t="shared" si="336"/>
        <v>0</v>
      </c>
      <c r="PV119" s="133">
        <f t="shared" si="336"/>
        <v>0</v>
      </c>
      <c r="PW119" s="133">
        <f t="shared" si="336"/>
        <v>0</v>
      </c>
      <c r="PX119" s="133">
        <f t="shared" si="336"/>
        <v>0</v>
      </c>
      <c r="PY119" s="133">
        <f t="shared" si="336"/>
        <v>0</v>
      </c>
      <c r="PZ119" s="133">
        <f t="shared" si="336"/>
        <v>0</v>
      </c>
      <c r="QA119" s="133">
        <f t="shared" si="336"/>
        <v>0</v>
      </c>
      <c r="QB119" s="133">
        <f t="shared" si="336"/>
        <v>0</v>
      </c>
      <c r="QC119" s="133">
        <f t="shared" si="336"/>
        <v>0</v>
      </c>
      <c r="QD119" s="133">
        <f t="shared" si="336"/>
        <v>0</v>
      </c>
      <c r="QE119" s="133">
        <f t="shared" si="336"/>
        <v>0</v>
      </c>
      <c r="QF119" s="133">
        <f t="shared" si="336"/>
        <v>0</v>
      </c>
      <c r="QG119" s="133">
        <f t="shared" si="336"/>
        <v>0</v>
      </c>
      <c r="QH119" s="133">
        <f t="shared" si="336"/>
        <v>0</v>
      </c>
      <c r="QI119" s="133">
        <f t="shared" si="336"/>
        <v>0</v>
      </c>
    </row>
    <row r="120" ht="21.75" customHeight="1">
      <c r="A120" s="120" t="s">
        <v>167</v>
      </c>
      <c r="B120" s="126">
        <f t="shared" si="264"/>
        <v>0</v>
      </c>
      <c r="C120" s="122" t="s">
        <v>63</v>
      </c>
      <c r="D120" s="123">
        <v>46.0</v>
      </c>
      <c r="E120" s="122">
        <f t="shared" si="337"/>
        <v>0</v>
      </c>
      <c r="F120" s="221">
        <v>46.0</v>
      </c>
      <c r="G120" s="122">
        <f t="shared" si="338"/>
        <v>0</v>
      </c>
      <c r="H120" s="9"/>
      <c r="I120" s="139"/>
      <c r="J120" s="126">
        <f t="shared" si="265"/>
        <v>0</v>
      </c>
      <c r="K120" s="127"/>
      <c r="L120" s="128"/>
      <c r="M120" s="127">
        <f t="shared" si="334"/>
        <v>0</v>
      </c>
      <c r="N120" s="128"/>
      <c r="O120" s="127">
        <f t="shared" si="335"/>
        <v>0</v>
      </c>
      <c r="P120" s="9"/>
      <c r="Q120" s="125"/>
      <c r="R120" s="126">
        <f t="shared" si="266"/>
        <v>0</v>
      </c>
      <c r="S120" s="127"/>
      <c r="T120" s="128"/>
      <c r="U120" s="127">
        <f t="shared" si="321"/>
        <v>0</v>
      </c>
      <c r="V120" s="128"/>
      <c r="W120" s="127">
        <f t="shared" si="322"/>
        <v>0</v>
      </c>
      <c r="X120" s="9"/>
      <c r="Y120" s="125" t="s">
        <v>192</v>
      </c>
      <c r="Z120" s="126">
        <f t="shared" si="267"/>
        <v>0</v>
      </c>
      <c r="AA120" s="127" t="s">
        <v>193</v>
      </c>
      <c r="AB120" s="128">
        <v>8.0</v>
      </c>
      <c r="AC120" s="199">
        <f>+AB$100*AB120/3800</f>
        <v>0</v>
      </c>
      <c r="AD120" s="223">
        <v>8.0</v>
      </c>
      <c r="AE120" s="199">
        <f>+AD$100*AD120/3800</f>
        <v>0</v>
      </c>
      <c r="AF120" s="9"/>
      <c r="AG120" s="9"/>
      <c r="AH120" s="139"/>
      <c r="AI120" s="126">
        <f t="shared" si="268"/>
        <v>0</v>
      </c>
      <c r="AJ120" s="127"/>
      <c r="AK120" s="128"/>
      <c r="AL120" s="127">
        <f t="shared" si="329"/>
        <v>0</v>
      </c>
      <c r="AM120" s="128"/>
      <c r="AN120" s="127">
        <f t="shared" si="330"/>
        <v>0</v>
      </c>
      <c r="AO120" s="9"/>
      <c r="AP120" s="125"/>
      <c r="AQ120" s="126">
        <f t="shared" si="269"/>
        <v>0</v>
      </c>
      <c r="AR120" s="127"/>
      <c r="AS120" s="128"/>
      <c r="AT120" s="127">
        <f t="shared" si="313"/>
        <v>0</v>
      </c>
      <c r="AU120" s="128"/>
      <c r="AV120" s="127">
        <f t="shared" si="314"/>
        <v>0</v>
      </c>
      <c r="AW120" s="9"/>
      <c r="AX120" s="139"/>
      <c r="AY120" s="126">
        <f t="shared" si="270"/>
        <v>0</v>
      </c>
      <c r="AZ120" s="127"/>
      <c r="BA120" s="128"/>
      <c r="BB120" s="127">
        <f t="shared" si="331"/>
        <v>0</v>
      </c>
      <c r="BC120" s="131"/>
      <c r="BD120" s="127">
        <f t="shared" si="332"/>
        <v>0</v>
      </c>
      <c r="BF120" s="69"/>
      <c r="BH120" s="131">
        <f t="shared" si="271"/>
        <v>0</v>
      </c>
      <c r="BI120" s="132">
        <f t="shared" si="272"/>
        <v>0</v>
      </c>
      <c r="BJ120" s="132">
        <f t="shared" ref="BJ120:QI120" si="339">+IF($A120=BJ$11,($E120+$G120))+IF($I120=BJ$11,($M120+$O120))+IF($Q120=BJ$11,($U120+$W120))+IF($Y120=BJ$11,($AC120+$AE120))+IF($AH120=BJ$11,($AL120+$AN120))+IF($AP120=BJ$11,($AT120+$AV120))+IF($AX120=BJ$11,($BB120+$BD120))</f>
        <v>0</v>
      </c>
      <c r="BK120" s="132">
        <f t="shared" si="339"/>
        <v>0</v>
      </c>
      <c r="BL120" s="132">
        <f t="shared" si="339"/>
        <v>0</v>
      </c>
      <c r="BM120" s="132">
        <f t="shared" si="339"/>
        <v>0</v>
      </c>
      <c r="BN120" s="132">
        <f t="shared" si="339"/>
        <v>0</v>
      </c>
      <c r="BO120" s="132">
        <f t="shared" si="339"/>
        <v>0</v>
      </c>
      <c r="BP120" s="132">
        <f t="shared" si="339"/>
        <v>0</v>
      </c>
      <c r="BQ120" s="132">
        <f t="shared" si="339"/>
        <v>0</v>
      </c>
      <c r="BR120" s="132">
        <f t="shared" si="339"/>
        <v>0</v>
      </c>
      <c r="BS120" s="132">
        <f t="shared" si="339"/>
        <v>0</v>
      </c>
      <c r="BT120" s="132">
        <f t="shared" si="339"/>
        <v>0</v>
      </c>
      <c r="BU120" s="132">
        <f t="shared" si="339"/>
        <v>0</v>
      </c>
      <c r="BV120" s="132">
        <f t="shared" si="339"/>
        <v>0</v>
      </c>
      <c r="BW120" s="132">
        <f t="shared" si="339"/>
        <v>0</v>
      </c>
      <c r="BX120" s="132">
        <f t="shared" si="339"/>
        <v>0</v>
      </c>
      <c r="BY120" s="132">
        <f t="shared" si="339"/>
        <v>0</v>
      </c>
      <c r="BZ120" s="132">
        <f t="shared" si="339"/>
        <v>0</v>
      </c>
      <c r="CA120" s="132">
        <f t="shared" si="339"/>
        <v>0</v>
      </c>
      <c r="CB120" s="132">
        <f t="shared" si="339"/>
        <v>0</v>
      </c>
      <c r="CC120" s="132">
        <f t="shared" si="339"/>
        <v>0</v>
      </c>
      <c r="CD120" s="132">
        <f t="shared" si="339"/>
        <v>0</v>
      </c>
      <c r="CE120" s="132">
        <f t="shared" si="339"/>
        <v>0</v>
      </c>
      <c r="CF120" s="132">
        <f t="shared" si="339"/>
        <v>0</v>
      </c>
      <c r="CG120" s="132">
        <f t="shared" si="339"/>
        <v>0</v>
      </c>
      <c r="CH120" s="132">
        <f t="shared" si="339"/>
        <v>0</v>
      </c>
      <c r="CI120" s="132">
        <f t="shared" si="339"/>
        <v>0</v>
      </c>
      <c r="CJ120" s="132">
        <f t="shared" si="339"/>
        <v>0</v>
      </c>
      <c r="CK120" s="132">
        <f t="shared" si="339"/>
        <v>0</v>
      </c>
      <c r="CL120" s="132">
        <f t="shared" si="339"/>
        <v>0</v>
      </c>
      <c r="CM120" s="132">
        <f t="shared" si="339"/>
        <v>0</v>
      </c>
      <c r="CN120" s="132">
        <f t="shared" si="339"/>
        <v>0</v>
      </c>
      <c r="CO120" s="132">
        <f t="shared" si="339"/>
        <v>0</v>
      </c>
      <c r="CP120" s="132">
        <f t="shared" si="339"/>
        <v>0</v>
      </c>
      <c r="CQ120" s="132">
        <f t="shared" si="339"/>
        <v>0</v>
      </c>
      <c r="CR120" s="132">
        <f t="shared" si="339"/>
        <v>0</v>
      </c>
      <c r="CS120" s="132">
        <f t="shared" si="339"/>
        <v>0</v>
      </c>
      <c r="CT120" s="132">
        <f t="shared" si="339"/>
        <v>0</v>
      </c>
      <c r="CU120" s="132">
        <f t="shared" si="339"/>
        <v>0</v>
      </c>
      <c r="CV120" s="132">
        <f t="shared" si="339"/>
        <v>0</v>
      </c>
      <c r="CW120" s="132">
        <f t="shared" si="339"/>
        <v>0</v>
      </c>
      <c r="CX120" s="132">
        <f t="shared" si="339"/>
        <v>0</v>
      </c>
      <c r="CY120" s="132">
        <f t="shared" si="339"/>
        <v>0</v>
      </c>
      <c r="CZ120" s="132">
        <f t="shared" si="339"/>
        <v>0</v>
      </c>
      <c r="DA120" s="132">
        <f t="shared" si="339"/>
        <v>0</v>
      </c>
      <c r="DB120" s="132">
        <f t="shared" si="339"/>
        <v>0</v>
      </c>
      <c r="DC120" s="132">
        <f t="shared" si="339"/>
        <v>0</v>
      </c>
      <c r="DD120" s="132">
        <f t="shared" si="339"/>
        <v>0</v>
      </c>
      <c r="DE120" s="132">
        <f t="shared" si="339"/>
        <v>0</v>
      </c>
      <c r="DF120" s="132">
        <f t="shared" si="339"/>
        <v>0</v>
      </c>
      <c r="DG120" s="132">
        <f t="shared" si="339"/>
        <v>0</v>
      </c>
      <c r="DH120" s="132">
        <f t="shared" si="339"/>
        <v>0</v>
      </c>
      <c r="DI120" s="132">
        <f t="shared" si="339"/>
        <v>0</v>
      </c>
      <c r="DJ120" s="132">
        <f t="shared" si="339"/>
        <v>0</v>
      </c>
      <c r="DK120" s="132">
        <f t="shared" si="339"/>
        <v>0</v>
      </c>
      <c r="DL120" s="132">
        <f t="shared" si="339"/>
        <v>0</v>
      </c>
      <c r="DM120" s="132">
        <f t="shared" si="339"/>
        <v>0</v>
      </c>
      <c r="DN120" s="132">
        <f t="shared" si="339"/>
        <v>0</v>
      </c>
      <c r="DO120" s="132">
        <f t="shared" si="339"/>
        <v>0</v>
      </c>
      <c r="DP120" s="132">
        <f t="shared" si="339"/>
        <v>0</v>
      </c>
      <c r="DQ120" s="132">
        <f t="shared" si="339"/>
        <v>0</v>
      </c>
      <c r="DR120" s="132">
        <f t="shared" si="339"/>
        <v>0</v>
      </c>
      <c r="DS120" s="132">
        <f t="shared" si="339"/>
        <v>0</v>
      </c>
      <c r="DT120" s="132">
        <f t="shared" si="339"/>
        <v>0</v>
      </c>
      <c r="DU120" s="132">
        <f t="shared" si="339"/>
        <v>0</v>
      </c>
      <c r="DV120" s="132">
        <f t="shared" si="339"/>
        <v>0</v>
      </c>
      <c r="DW120" s="132">
        <f t="shared" si="339"/>
        <v>0</v>
      </c>
      <c r="DX120" s="132">
        <f t="shared" si="339"/>
        <v>0</v>
      </c>
      <c r="DY120" s="132">
        <f t="shared" si="339"/>
        <v>0</v>
      </c>
      <c r="DZ120" s="132">
        <f t="shared" si="339"/>
        <v>0</v>
      </c>
      <c r="EA120" s="132">
        <f t="shared" si="339"/>
        <v>0</v>
      </c>
      <c r="EB120" s="132">
        <f t="shared" si="339"/>
        <v>0</v>
      </c>
      <c r="EC120" s="132">
        <f t="shared" si="339"/>
        <v>0</v>
      </c>
      <c r="ED120" s="132">
        <f t="shared" si="339"/>
        <v>0</v>
      </c>
      <c r="EE120" s="132">
        <f t="shared" si="339"/>
        <v>0</v>
      </c>
      <c r="EF120" s="132">
        <f t="shared" si="339"/>
        <v>0</v>
      </c>
      <c r="EG120" s="132">
        <f t="shared" si="339"/>
        <v>0</v>
      </c>
      <c r="EH120" s="132">
        <f t="shared" si="339"/>
        <v>0</v>
      </c>
      <c r="EI120" s="132">
        <f t="shared" si="339"/>
        <v>0</v>
      </c>
      <c r="EJ120" s="132">
        <f t="shared" si="339"/>
        <v>0</v>
      </c>
      <c r="EK120" s="132">
        <f t="shared" si="339"/>
        <v>0</v>
      </c>
      <c r="EL120" s="132">
        <f t="shared" si="339"/>
        <v>0</v>
      </c>
      <c r="EM120" s="132">
        <f t="shared" si="339"/>
        <v>0</v>
      </c>
      <c r="EN120" s="132">
        <f t="shared" si="339"/>
        <v>0</v>
      </c>
      <c r="EO120" s="132">
        <f t="shared" si="339"/>
        <v>0</v>
      </c>
      <c r="EP120" s="132">
        <f t="shared" si="339"/>
        <v>0</v>
      </c>
      <c r="EQ120" s="132">
        <f t="shared" si="339"/>
        <v>0</v>
      </c>
      <c r="ER120" s="132">
        <f t="shared" si="339"/>
        <v>0</v>
      </c>
      <c r="ES120" s="132">
        <f t="shared" si="339"/>
        <v>0</v>
      </c>
      <c r="ET120" s="132">
        <f t="shared" si="339"/>
        <v>0</v>
      </c>
      <c r="EU120" s="132">
        <f t="shared" si="339"/>
        <v>0</v>
      </c>
      <c r="EV120" s="132">
        <f t="shared" si="339"/>
        <v>0</v>
      </c>
      <c r="EW120" s="132">
        <f t="shared" si="339"/>
        <v>0</v>
      </c>
      <c r="EX120" s="132">
        <f t="shared" si="339"/>
        <v>0</v>
      </c>
      <c r="EY120" s="132">
        <f t="shared" si="339"/>
        <v>0</v>
      </c>
      <c r="EZ120" s="132">
        <f t="shared" si="339"/>
        <v>0</v>
      </c>
      <c r="FA120" s="132">
        <f t="shared" si="339"/>
        <v>0</v>
      </c>
      <c r="FB120" s="132">
        <f t="shared" si="339"/>
        <v>0</v>
      </c>
      <c r="FC120" s="132">
        <f t="shared" si="339"/>
        <v>0</v>
      </c>
      <c r="FD120" s="132">
        <f t="shared" si="339"/>
        <v>0</v>
      </c>
      <c r="FE120" s="132">
        <f t="shared" si="339"/>
        <v>0</v>
      </c>
      <c r="FF120" s="132">
        <f t="shared" si="339"/>
        <v>0</v>
      </c>
      <c r="FG120" s="132">
        <f t="shared" si="339"/>
        <v>0</v>
      </c>
      <c r="FH120" s="132">
        <f t="shared" si="339"/>
        <v>0</v>
      </c>
      <c r="FI120" s="132">
        <f t="shared" si="339"/>
        <v>0</v>
      </c>
      <c r="FJ120" s="132">
        <f t="shared" si="339"/>
        <v>0</v>
      </c>
      <c r="FK120" s="132">
        <f t="shared" si="339"/>
        <v>0</v>
      </c>
      <c r="FL120" s="132">
        <f t="shared" si="339"/>
        <v>0</v>
      </c>
      <c r="FM120" s="132">
        <f t="shared" si="339"/>
        <v>0</v>
      </c>
      <c r="FN120" s="132">
        <f t="shared" si="339"/>
        <v>0</v>
      </c>
      <c r="FO120" s="132">
        <f t="shared" si="339"/>
        <v>0</v>
      </c>
      <c r="FP120" s="132">
        <f t="shared" si="339"/>
        <v>0</v>
      </c>
      <c r="FQ120" s="132">
        <f t="shared" si="339"/>
        <v>0</v>
      </c>
      <c r="FR120" s="132">
        <f t="shared" si="339"/>
        <v>0</v>
      </c>
      <c r="FS120" s="132">
        <f t="shared" si="339"/>
        <v>0</v>
      </c>
      <c r="FT120" s="132">
        <f t="shared" si="339"/>
        <v>0</v>
      </c>
      <c r="FU120" s="132">
        <f t="shared" si="339"/>
        <v>0</v>
      </c>
      <c r="FV120" s="132">
        <f t="shared" si="339"/>
        <v>0</v>
      </c>
      <c r="FW120" s="132">
        <f t="shared" si="339"/>
        <v>0</v>
      </c>
      <c r="FX120" s="132">
        <f t="shared" si="339"/>
        <v>0</v>
      </c>
      <c r="FY120" s="132">
        <f t="shared" si="339"/>
        <v>0</v>
      </c>
      <c r="FZ120" s="132">
        <f t="shared" si="339"/>
        <v>0</v>
      </c>
      <c r="GA120" s="132">
        <f t="shared" si="339"/>
        <v>0</v>
      </c>
      <c r="GB120" s="132">
        <f t="shared" si="339"/>
        <v>0</v>
      </c>
      <c r="GC120" s="132">
        <f t="shared" si="339"/>
        <v>0</v>
      </c>
      <c r="GD120" s="132">
        <f t="shared" si="339"/>
        <v>0</v>
      </c>
      <c r="GE120" s="132">
        <f t="shared" si="339"/>
        <v>0</v>
      </c>
      <c r="GF120" s="132">
        <f t="shared" si="339"/>
        <v>0</v>
      </c>
      <c r="GG120" s="132">
        <f t="shared" si="339"/>
        <v>0</v>
      </c>
      <c r="GH120" s="132">
        <f t="shared" si="339"/>
        <v>0</v>
      </c>
      <c r="GI120" s="132">
        <f t="shared" si="339"/>
        <v>0</v>
      </c>
      <c r="GJ120" s="132">
        <f t="shared" si="339"/>
        <v>0</v>
      </c>
      <c r="GK120" s="132">
        <f t="shared" si="339"/>
        <v>0</v>
      </c>
      <c r="GL120" s="132">
        <f t="shared" si="339"/>
        <v>0</v>
      </c>
      <c r="GM120" s="132">
        <f t="shared" si="339"/>
        <v>0</v>
      </c>
      <c r="GN120" s="132">
        <f t="shared" si="339"/>
        <v>0</v>
      </c>
      <c r="GO120" s="132">
        <f t="shared" si="339"/>
        <v>0</v>
      </c>
      <c r="GP120" s="132">
        <f t="shared" si="339"/>
        <v>0</v>
      </c>
      <c r="GQ120" s="132">
        <f t="shared" si="339"/>
        <v>0</v>
      </c>
      <c r="GR120" s="132">
        <f t="shared" si="339"/>
        <v>0</v>
      </c>
      <c r="GS120" s="132">
        <f t="shared" si="339"/>
        <v>0</v>
      </c>
      <c r="GT120" s="132">
        <f t="shared" si="339"/>
        <v>0</v>
      </c>
      <c r="GU120" s="132">
        <f t="shared" si="339"/>
        <v>0</v>
      </c>
      <c r="GV120" s="132">
        <f t="shared" si="339"/>
        <v>0</v>
      </c>
      <c r="GW120" s="132">
        <f t="shared" si="339"/>
        <v>0</v>
      </c>
      <c r="GX120" s="132">
        <f t="shared" si="339"/>
        <v>0</v>
      </c>
      <c r="GY120" s="132">
        <f t="shared" si="339"/>
        <v>0</v>
      </c>
      <c r="GZ120" s="132">
        <f t="shared" si="339"/>
        <v>0</v>
      </c>
      <c r="HA120" s="132">
        <f t="shared" si="339"/>
        <v>0</v>
      </c>
      <c r="HB120" s="132">
        <f t="shared" si="339"/>
        <v>0</v>
      </c>
      <c r="HC120" s="132">
        <f t="shared" si="339"/>
        <v>0</v>
      </c>
      <c r="HD120" s="132">
        <f t="shared" si="339"/>
        <v>0</v>
      </c>
      <c r="HE120" s="132">
        <f t="shared" si="339"/>
        <v>0</v>
      </c>
      <c r="HF120" s="132">
        <f t="shared" si="339"/>
        <v>0</v>
      </c>
      <c r="HG120" s="132">
        <f t="shared" si="339"/>
        <v>0</v>
      </c>
      <c r="HH120" s="132">
        <f t="shared" si="339"/>
        <v>0</v>
      </c>
      <c r="HI120" s="132">
        <f t="shared" si="339"/>
        <v>0</v>
      </c>
      <c r="HJ120" s="132">
        <f t="shared" si="339"/>
        <v>0</v>
      </c>
      <c r="HK120" s="132">
        <f t="shared" si="339"/>
        <v>0</v>
      </c>
      <c r="HL120" s="132">
        <f t="shared" si="339"/>
        <v>0</v>
      </c>
      <c r="HM120" s="132">
        <f t="shared" si="339"/>
        <v>0</v>
      </c>
      <c r="HN120" s="132">
        <f t="shared" si="339"/>
        <v>0</v>
      </c>
      <c r="HO120" s="132">
        <f t="shared" si="339"/>
        <v>0</v>
      </c>
      <c r="HP120" s="132">
        <f t="shared" si="339"/>
        <v>0</v>
      </c>
      <c r="HQ120" s="132">
        <f t="shared" si="339"/>
        <v>0</v>
      </c>
      <c r="HR120" s="132">
        <f t="shared" si="339"/>
        <v>0</v>
      </c>
      <c r="HS120" s="132">
        <f t="shared" si="339"/>
        <v>0</v>
      </c>
      <c r="HT120" s="132">
        <f t="shared" si="339"/>
        <v>0</v>
      </c>
      <c r="HU120" s="132">
        <f t="shared" si="339"/>
        <v>0</v>
      </c>
      <c r="HV120" s="132">
        <f t="shared" si="339"/>
        <v>0</v>
      </c>
      <c r="HW120" s="132">
        <f t="shared" si="339"/>
        <v>0</v>
      </c>
      <c r="HX120" s="132">
        <f t="shared" si="339"/>
        <v>0</v>
      </c>
      <c r="HY120" s="132">
        <f t="shared" si="339"/>
        <v>0</v>
      </c>
      <c r="HZ120" s="132">
        <f t="shared" si="339"/>
        <v>0</v>
      </c>
      <c r="IA120" s="132">
        <f t="shared" si="339"/>
        <v>0</v>
      </c>
      <c r="IB120" s="132">
        <f t="shared" si="339"/>
        <v>0</v>
      </c>
      <c r="IC120" s="132">
        <f t="shared" si="339"/>
        <v>0</v>
      </c>
      <c r="ID120" s="132">
        <f t="shared" si="339"/>
        <v>0</v>
      </c>
      <c r="IE120" s="132">
        <f t="shared" si="339"/>
        <v>0</v>
      </c>
      <c r="IF120" s="132">
        <f t="shared" si="339"/>
        <v>0</v>
      </c>
      <c r="IG120" s="132">
        <f t="shared" si="339"/>
        <v>0</v>
      </c>
      <c r="IH120" s="132">
        <f t="shared" si="339"/>
        <v>0</v>
      </c>
      <c r="II120" s="132">
        <f t="shared" si="339"/>
        <v>0</v>
      </c>
      <c r="IJ120" s="132">
        <f t="shared" si="339"/>
        <v>0</v>
      </c>
      <c r="IK120" s="132">
        <f t="shared" si="339"/>
        <v>0</v>
      </c>
      <c r="IL120" s="132">
        <f t="shared" si="339"/>
        <v>0</v>
      </c>
      <c r="IM120" s="132">
        <f t="shared" si="339"/>
        <v>0</v>
      </c>
      <c r="IN120" s="132">
        <f t="shared" si="339"/>
        <v>0</v>
      </c>
      <c r="IO120" s="132">
        <f t="shared" si="339"/>
        <v>0</v>
      </c>
      <c r="IP120" s="132">
        <f t="shared" si="339"/>
        <v>0</v>
      </c>
      <c r="IQ120" s="132">
        <f t="shared" si="339"/>
        <v>0</v>
      </c>
      <c r="IR120" s="132">
        <f t="shared" si="339"/>
        <v>0</v>
      </c>
      <c r="IS120" s="132">
        <f t="shared" si="339"/>
        <v>0</v>
      </c>
      <c r="IT120" s="132">
        <f t="shared" si="339"/>
        <v>0</v>
      </c>
      <c r="IU120" s="132">
        <f t="shared" si="339"/>
        <v>0</v>
      </c>
      <c r="IV120" s="132">
        <f t="shared" si="339"/>
        <v>0</v>
      </c>
      <c r="IW120" s="132">
        <f t="shared" si="339"/>
        <v>0</v>
      </c>
      <c r="IX120" s="132">
        <f t="shared" si="339"/>
        <v>0</v>
      </c>
      <c r="IY120" s="132">
        <f t="shared" si="339"/>
        <v>0</v>
      </c>
      <c r="IZ120" s="132">
        <f t="shared" si="339"/>
        <v>0</v>
      </c>
      <c r="JA120" s="132">
        <f t="shared" si="339"/>
        <v>0</v>
      </c>
      <c r="JB120" s="132">
        <f t="shared" si="339"/>
        <v>0</v>
      </c>
      <c r="JC120" s="132">
        <f t="shared" si="339"/>
        <v>0</v>
      </c>
      <c r="JD120" s="132">
        <f t="shared" si="339"/>
        <v>0</v>
      </c>
      <c r="JE120" s="132">
        <f t="shared" si="339"/>
        <v>0</v>
      </c>
      <c r="JF120" s="132">
        <f t="shared" si="339"/>
        <v>0</v>
      </c>
      <c r="JG120" s="132">
        <f t="shared" si="339"/>
        <v>0</v>
      </c>
      <c r="JH120" s="132">
        <f t="shared" si="339"/>
        <v>0</v>
      </c>
      <c r="JI120" s="132">
        <f t="shared" si="339"/>
        <v>0</v>
      </c>
      <c r="JJ120" s="132">
        <f t="shared" si="339"/>
        <v>0</v>
      </c>
      <c r="JK120" s="132">
        <f t="shared" si="339"/>
        <v>0</v>
      </c>
      <c r="JL120" s="132">
        <f t="shared" si="339"/>
        <v>0</v>
      </c>
      <c r="JM120" s="132">
        <f t="shared" si="339"/>
        <v>0</v>
      </c>
      <c r="JN120" s="132">
        <f t="shared" si="339"/>
        <v>0</v>
      </c>
      <c r="JO120" s="132">
        <f t="shared" si="339"/>
        <v>0</v>
      </c>
      <c r="JP120" s="132">
        <f t="shared" si="339"/>
        <v>0</v>
      </c>
      <c r="JQ120" s="132">
        <f t="shared" si="339"/>
        <v>0</v>
      </c>
      <c r="JR120" s="132">
        <f t="shared" si="339"/>
        <v>0</v>
      </c>
      <c r="JS120" s="132">
        <f t="shared" si="339"/>
        <v>0</v>
      </c>
      <c r="JT120" s="132">
        <f t="shared" si="339"/>
        <v>0</v>
      </c>
      <c r="JU120" s="132">
        <f t="shared" si="339"/>
        <v>0</v>
      </c>
      <c r="JV120" s="132">
        <f t="shared" si="339"/>
        <v>0</v>
      </c>
      <c r="JW120" s="132">
        <f t="shared" si="339"/>
        <v>0</v>
      </c>
      <c r="JX120" s="132">
        <f t="shared" si="339"/>
        <v>0</v>
      </c>
      <c r="JY120" s="132">
        <f t="shared" si="339"/>
        <v>0</v>
      </c>
      <c r="JZ120" s="132">
        <f t="shared" si="339"/>
        <v>0</v>
      </c>
      <c r="KA120" s="132">
        <f t="shared" si="339"/>
        <v>0</v>
      </c>
      <c r="KB120" s="132">
        <f t="shared" si="339"/>
        <v>0</v>
      </c>
      <c r="KC120" s="132">
        <f t="shared" si="339"/>
        <v>0</v>
      </c>
      <c r="KD120" s="132">
        <f t="shared" si="339"/>
        <v>0</v>
      </c>
      <c r="KE120" s="132">
        <f t="shared" si="339"/>
        <v>0</v>
      </c>
      <c r="KF120" s="132">
        <f t="shared" si="339"/>
        <v>0</v>
      </c>
      <c r="KG120" s="132">
        <f t="shared" si="339"/>
        <v>0</v>
      </c>
      <c r="KH120" s="132">
        <f t="shared" si="339"/>
        <v>0</v>
      </c>
      <c r="KI120" s="132">
        <f t="shared" si="339"/>
        <v>0</v>
      </c>
      <c r="KJ120" s="132">
        <f t="shared" si="339"/>
        <v>0</v>
      </c>
      <c r="KK120" s="132">
        <f t="shared" si="339"/>
        <v>0</v>
      </c>
      <c r="KL120" s="132">
        <f t="shared" si="339"/>
        <v>0</v>
      </c>
      <c r="KM120" s="132">
        <f t="shared" si="339"/>
        <v>0</v>
      </c>
      <c r="KN120" s="132">
        <f t="shared" si="339"/>
        <v>0</v>
      </c>
      <c r="KO120" s="132">
        <f t="shared" si="339"/>
        <v>0</v>
      </c>
      <c r="KP120" s="132">
        <f t="shared" si="339"/>
        <v>0</v>
      </c>
      <c r="KQ120" s="132">
        <f t="shared" si="339"/>
        <v>0</v>
      </c>
      <c r="KR120" s="132">
        <f t="shared" si="339"/>
        <v>0</v>
      </c>
      <c r="KS120" s="132">
        <f t="shared" si="339"/>
        <v>0</v>
      </c>
      <c r="KT120" s="132">
        <f t="shared" si="339"/>
        <v>0</v>
      </c>
      <c r="KU120" s="132">
        <f t="shared" si="339"/>
        <v>0</v>
      </c>
      <c r="KV120" s="132">
        <f t="shared" si="339"/>
        <v>0</v>
      </c>
      <c r="KW120" s="132">
        <f t="shared" si="339"/>
        <v>0</v>
      </c>
      <c r="KX120" s="132">
        <f t="shared" si="339"/>
        <v>0</v>
      </c>
      <c r="KY120" s="132">
        <f t="shared" si="339"/>
        <v>0</v>
      </c>
      <c r="KZ120" s="132">
        <f t="shared" si="339"/>
        <v>0</v>
      </c>
      <c r="LA120" s="132">
        <f t="shared" si="339"/>
        <v>0</v>
      </c>
      <c r="LB120" s="132">
        <f t="shared" si="339"/>
        <v>0</v>
      </c>
      <c r="LC120" s="132">
        <f t="shared" si="339"/>
        <v>0</v>
      </c>
      <c r="LD120" s="132">
        <f t="shared" si="339"/>
        <v>0</v>
      </c>
      <c r="LE120" s="132">
        <f t="shared" si="339"/>
        <v>0</v>
      </c>
      <c r="LF120" s="132">
        <f t="shared" si="339"/>
        <v>0</v>
      </c>
      <c r="LG120" s="132">
        <f t="shared" si="339"/>
        <v>0</v>
      </c>
      <c r="LH120" s="132">
        <f t="shared" si="339"/>
        <v>0</v>
      </c>
      <c r="LI120" s="132">
        <f t="shared" si="339"/>
        <v>0</v>
      </c>
      <c r="LJ120" s="132">
        <f t="shared" si="339"/>
        <v>0</v>
      </c>
      <c r="LK120" s="132">
        <f t="shared" si="339"/>
        <v>0</v>
      </c>
      <c r="LL120" s="132">
        <f t="shared" si="339"/>
        <v>0</v>
      </c>
      <c r="LM120" s="132">
        <f t="shared" si="339"/>
        <v>0</v>
      </c>
      <c r="LN120" s="132">
        <f t="shared" si="339"/>
        <v>0</v>
      </c>
      <c r="LO120" s="132">
        <f t="shared" si="339"/>
        <v>0</v>
      </c>
      <c r="LP120" s="132">
        <f t="shared" si="339"/>
        <v>0</v>
      </c>
      <c r="LQ120" s="132">
        <f t="shared" si="339"/>
        <v>0</v>
      </c>
      <c r="LR120" s="132">
        <f t="shared" si="339"/>
        <v>0</v>
      </c>
      <c r="LS120" s="132">
        <f t="shared" si="339"/>
        <v>0</v>
      </c>
      <c r="LT120" s="132">
        <f t="shared" si="339"/>
        <v>0</v>
      </c>
      <c r="LU120" s="132">
        <f t="shared" si="339"/>
        <v>0</v>
      </c>
      <c r="LV120" s="132">
        <f t="shared" si="339"/>
        <v>0</v>
      </c>
      <c r="LW120" s="132">
        <f t="shared" si="339"/>
        <v>0</v>
      </c>
      <c r="LX120" s="132">
        <f t="shared" si="339"/>
        <v>0</v>
      </c>
      <c r="LY120" s="132">
        <f t="shared" si="339"/>
        <v>0</v>
      </c>
      <c r="LZ120" s="132">
        <f t="shared" si="339"/>
        <v>0</v>
      </c>
      <c r="MA120" s="132">
        <f t="shared" si="339"/>
        <v>0</v>
      </c>
      <c r="MB120" s="132">
        <f t="shared" si="339"/>
        <v>0</v>
      </c>
      <c r="MC120" s="132">
        <f t="shared" si="339"/>
        <v>0</v>
      </c>
      <c r="MD120" s="132">
        <f t="shared" si="339"/>
        <v>0</v>
      </c>
      <c r="ME120" s="132">
        <f t="shared" si="339"/>
        <v>0</v>
      </c>
      <c r="MF120" s="132">
        <f t="shared" si="339"/>
        <v>0</v>
      </c>
      <c r="MG120" s="132">
        <f t="shared" si="339"/>
        <v>0</v>
      </c>
      <c r="MH120" s="132">
        <f t="shared" si="339"/>
        <v>0</v>
      </c>
      <c r="MI120" s="132">
        <f t="shared" si="339"/>
        <v>0</v>
      </c>
      <c r="MJ120" s="132">
        <f t="shared" si="339"/>
        <v>0</v>
      </c>
      <c r="MK120" s="132">
        <f t="shared" si="339"/>
        <v>0</v>
      </c>
      <c r="ML120" s="132">
        <f t="shared" si="339"/>
        <v>0</v>
      </c>
      <c r="MM120" s="132">
        <f t="shared" si="339"/>
        <v>0</v>
      </c>
      <c r="MN120" s="132">
        <f t="shared" si="339"/>
        <v>0</v>
      </c>
      <c r="MO120" s="132">
        <f t="shared" si="339"/>
        <v>0</v>
      </c>
      <c r="MP120" s="132">
        <f t="shared" si="339"/>
        <v>0</v>
      </c>
      <c r="MQ120" s="132">
        <f t="shared" si="339"/>
        <v>0</v>
      </c>
      <c r="MR120" s="132">
        <f t="shared" si="339"/>
        <v>0</v>
      </c>
      <c r="MS120" s="132">
        <f t="shared" si="339"/>
        <v>0</v>
      </c>
      <c r="MT120" s="132">
        <f t="shared" si="339"/>
        <v>0</v>
      </c>
      <c r="MU120" s="132">
        <f t="shared" si="339"/>
        <v>0</v>
      </c>
      <c r="MV120" s="132">
        <f t="shared" si="339"/>
        <v>0</v>
      </c>
      <c r="MW120" s="132">
        <f t="shared" si="339"/>
        <v>0</v>
      </c>
      <c r="MX120" s="132">
        <f t="shared" si="339"/>
        <v>0</v>
      </c>
      <c r="MY120" s="132">
        <f t="shared" si="339"/>
        <v>0</v>
      </c>
      <c r="MZ120" s="132">
        <f t="shared" si="339"/>
        <v>0</v>
      </c>
      <c r="NA120" s="132">
        <f t="shared" si="339"/>
        <v>0</v>
      </c>
      <c r="NB120" s="132">
        <f t="shared" si="339"/>
        <v>0</v>
      </c>
      <c r="NC120" s="132">
        <f t="shared" si="339"/>
        <v>0</v>
      </c>
      <c r="ND120" s="132">
        <f t="shared" si="339"/>
        <v>0</v>
      </c>
      <c r="NE120" s="132">
        <f t="shared" si="339"/>
        <v>0</v>
      </c>
      <c r="NF120" s="132">
        <f t="shared" si="339"/>
        <v>0</v>
      </c>
      <c r="NG120" s="132">
        <f t="shared" si="339"/>
        <v>0</v>
      </c>
      <c r="NH120" s="132">
        <f t="shared" si="339"/>
        <v>0</v>
      </c>
      <c r="NI120" s="132">
        <f t="shared" si="339"/>
        <v>0</v>
      </c>
      <c r="NJ120" s="132">
        <f t="shared" si="339"/>
        <v>0</v>
      </c>
      <c r="NK120" s="132">
        <f t="shared" si="339"/>
        <v>0</v>
      </c>
      <c r="NL120" s="132">
        <f t="shared" si="339"/>
        <v>0</v>
      </c>
      <c r="NM120" s="132">
        <f t="shared" si="339"/>
        <v>0</v>
      </c>
      <c r="NN120" s="132">
        <f t="shared" si="339"/>
        <v>0</v>
      </c>
      <c r="NO120" s="132">
        <f t="shared" si="339"/>
        <v>0</v>
      </c>
      <c r="NP120" s="132">
        <f t="shared" si="339"/>
        <v>0</v>
      </c>
      <c r="NQ120" s="132">
        <f t="shared" si="339"/>
        <v>0</v>
      </c>
      <c r="NR120" s="132">
        <f t="shared" si="339"/>
        <v>0</v>
      </c>
      <c r="NS120" s="132">
        <f t="shared" si="339"/>
        <v>0</v>
      </c>
      <c r="NT120" s="132">
        <f t="shared" si="339"/>
        <v>0</v>
      </c>
      <c r="NU120" s="132">
        <f t="shared" si="339"/>
        <v>0</v>
      </c>
      <c r="NV120" s="132">
        <f t="shared" si="339"/>
        <v>0</v>
      </c>
      <c r="NW120" s="132">
        <f t="shared" si="339"/>
        <v>0</v>
      </c>
      <c r="NX120" s="132">
        <f t="shared" si="339"/>
        <v>0</v>
      </c>
      <c r="NY120" s="132">
        <f t="shared" si="339"/>
        <v>0</v>
      </c>
      <c r="NZ120" s="132">
        <f t="shared" si="339"/>
        <v>0</v>
      </c>
      <c r="OA120" s="132">
        <f t="shared" si="339"/>
        <v>0</v>
      </c>
      <c r="OB120" s="132">
        <f t="shared" si="339"/>
        <v>0</v>
      </c>
      <c r="OC120" s="132">
        <f t="shared" si="339"/>
        <v>0</v>
      </c>
      <c r="OD120" s="132">
        <f t="shared" si="339"/>
        <v>0</v>
      </c>
      <c r="OE120" s="133">
        <f t="shared" si="339"/>
        <v>0</v>
      </c>
      <c r="OF120" s="133">
        <f t="shared" si="339"/>
        <v>0</v>
      </c>
      <c r="OG120" s="133">
        <f t="shared" si="339"/>
        <v>0</v>
      </c>
      <c r="OH120" s="133">
        <f t="shared" si="339"/>
        <v>0</v>
      </c>
      <c r="OI120" s="133">
        <f t="shared" si="339"/>
        <v>0</v>
      </c>
      <c r="OJ120" s="133">
        <f t="shared" si="339"/>
        <v>0</v>
      </c>
      <c r="OK120" s="133">
        <f t="shared" si="339"/>
        <v>0</v>
      </c>
      <c r="OL120" s="133">
        <f t="shared" si="339"/>
        <v>0</v>
      </c>
      <c r="OM120" s="133">
        <f t="shared" si="339"/>
        <v>0</v>
      </c>
      <c r="ON120" s="133">
        <f t="shared" si="339"/>
        <v>0</v>
      </c>
      <c r="OO120" s="133">
        <f t="shared" si="339"/>
        <v>0</v>
      </c>
      <c r="OP120" s="133">
        <f t="shared" si="339"/>
        <v>0</v>
      </c>
      <c r="OQ120" s="133">
        <f t="shared" si="339"/>
        <v>0</v>
      </c>
      <c r="OR120" s="133">
        <f t="shared" si="339"/>
        <v>0</v>
      </c>
      <c r="OS120" s="133">
        <f t="shared" si="339"/>
        <v>0</v>
      </c>
      <c r="OT120" s="133">
        <f t="shared" si="339"/>
        <v>0</v>
      </c>
      <c r="OU120" s="133">
        <f t="shared" si="339"/>
        <v>0</v>
      </c>
      <c r="OV120" s="133">
        <f t="shared" si="339"/>
        <v>0</v>
      </c>
      <c r="OW120" s="133">
        <f t="shared" si="339"/>
        <v>0</v>
      </c>
      <c r="OX120" s="133">
        <f t="shared" si="339"/>
        <v>0</v>
      </c>
      <c r="OY120" s="133">
        <f t="shared" si="339"/>
        <v>0</v>
      </c>
      <c r="OZ120" s="133">
        <f t="shared" si="339"/>
        <v>0</v>
      </c>
      <c r="PA120" s="133">
        <f t="shared" si="339"/>
        <v>0</v>
      </c>
      <c r="PB120" s="133">
        <f t="shared" si="339"/>
        <v>0</v>
      </c>
      <c r="PC120" s="133">
        <f t="shared" si="339"/>
        <v>0</v>
      </c>
      <c r="PD120" s="133">
        <f t="shared" si="339"/>
        <v>0</v>
      </c>
      <c r="PE120" s="133">
        <f t="shared" si="339"/>
        <v>0</v>
      </c>
      <c r="PF120" s="133">
        <f t="shared" si="339"/>
        <v>0</v>
      </c>
      <c r="PG120" s="133">
        <f t="shared" si="339"/>
        <v>0</v>
      </c>
      <c r="PH120" s="133">
        <f t="shared" si="339"/>
        <v>0</v>
      </c>
      <c r="PI120" s="133">
        <f t="shared" si="339"/>
        <v>0</v>
      </c>
      <c r="PJ120" s="133">
        <f t="shared" si="339"/>
        <v>0</v>
      </c>
      <c r="PK120" s="133">
        <f t="shared" si="339"/>
        <v>0</v>
      </c>
      <c r="PL120" s="133">
        <f t="shared" si="339"/>
        <v>0</v>
      </c>
      <c r="PM120" s="133">
        <f t="shared" si="339"/>
        <v>0</v>
      </c>
      <c r="PN120" s="133">
        <f t="shared" si="339"/>
        <v>0</v>
      </c>
      <c r="PO120" s="133">
        <f t="shared" si="339"/>
        <v>0</v>
      </c>
      <c r="PP120" s="133">
        <f t="shared" si="339"/>
        <v>0</v>
      </c>
      <c r="PQ120" s="133">
        <f t="shared" si="339"/>
        <v>0</v>
      </c>
      <c r="PR120" s="133">
        <f t="shared" si="339"/>
        <v>0</v>
      </c>
      <c r="PS120" s="133">
        <f t="shared" si="339"/>
        <v>0</v>
      </c>
      <c r="PT120" s="133">
        <f t="shared" si="339"/>
        <v>0</v>
      </c>
      <c r="PU120" s="133">
        <f t="shared" si="339"/>
        <v>0</v>
      </c>
      <c r="PV120" s="133">
        <f t="shared" si="339"/>
        <v>0</v>
      </c>
      <c r="PW120" s="133">
        <f t="shared" si="339"/>
        <v>0</v>
      </c>
      <c r="PX120" s="133">
        <f t="shared" si="339"/>
        <v>0</v>
      </c>
      <c r="PY120" s="133">
        <f t="shared" si="339"/>
        <v>0</v>
      </c>
      <c r="PZ120" s="133">
        <f t="shared" si="339"/>
        <v>0</v>
      </c>
      <c r="QA120" s="133">
        <f t="shared" si="339"/>
        <v>0</v>
      </c>
      <c r="QB120" s="133">
        <f t="shared" si="339"/>
        <v>0</v>
      </c>
      <c r="QC120" s="133">
        <f t="shared" si="339"/>
        <v>0</v>
      </c>
      <c r="QD120" s="133">
        <f t="shared" si="339"/>
        <v>0</v>
      </c>
      <c r="QE120" s="133">
        <f t="shared" si="339"/>
        <v>0</v>
      </c>
      <c r="QF120" s="133">
        <f t="shared" si="339"/>
        <v>0</v>
      </c>
      <c r="QG120" s="133">
        <f t="shared" si="339"/>
        <v>0</v>
      </c>
      <c r="QH120" s="133">
        <f t="shared" si="339"/>
        <v>0</v>
      </c>
      <c r="QI120" s="133">
        <f t="shared" si="339"/>
        <v>0</v>
      </c>
    </row>
    <row r="121" ht="21.75" customHeight="1">
      <c r="A121" s="141"/>
      <c r="B121" s="126">
        <f t="shared" si="264"/>
        <v>0</v>
      </c>
      <c r="C121" s="122"/>
      <c r="D121" s="123"/>
      <c r="E121" s="122">
        <f t="shared" ref="E121:E125" si="341">+D$100*D121</f>
        <v>0</v>
      </c>
      <c r="F121" s="123"/>
      <c r="G121" s="122">
        <f t="shared" ref="G121:G125" si="342">+F$100*F121</f>
        <v>0</v>
      </c>
      <c r="H121" s="9"/>
      <c r="I121" s="139"/>
      <c r="J121" s="126">
        <f t="shared" si="265"/>
        <v>0</v>
      </c>
      <c r="K121" s="127"/>
      <c r="L121" s="128"/>
      <c r="M121" s="127">
        <f t="shared" si="334"/>
        <v>0</v>
      </c>
      <c r="N121" s="128"/>
      <c r="O121" s="127">
        <f t="shared" si="335"/>
        <v>0</v>
      </c>
      <c r="P121" s="9"/>
      <c r="Q121" s="125"/>
      <c r="R121" s="126">
        <f t="shared" si="266"/>
        <v>0</v>
      </c>
      <c r="S121" s="127"/>
      <c r="T121" s="128"/>
      <c r="U121" s="127">
        <f t="shared" si="321"/>
        <v>0</v>
      </c>
      <c r="V121" s="128"/>
      <c r="W121" s="127">
        <f t="shared" si="322"/>
        <v>0</v>
      </c>
      <c r="X121" s="9"/>
      <c r="Y121" s="139"/>
      <c r="Z121" s="126">
        <f t="shared" si="267"/>
        <v>0</v>
      </c>
      <c r="AA121" s="127"/>
      <c r="AB121" s="128"/>
      <c r="AC121" s="127">
        <f t="shared" ref="AC121:AC125" si="343">+AB$100*AB121</f>
        <v>0</v>
      </c>
      <c r="AD121" s="128"/>
      <c r="AE121" s="127">
        <f t="shared" ref="AE121:AE125" si="344">+AD$100*AD121</f>
        <v>0</v>
      </c>
      <c r="AF121" s="9"/>
      <c r="AG121" s="9"/>
      <c r="AH121" s="139"/>
      <c r="AI121" s="126">
        <f t="shared" si="268"/>
        <v>0</v>
      </c>
      <c r="AJ121" s="127"/>
      <c r="AK121" s="128"/>
      <c r="AL121" s="127">
        <f t="shared" si="329"/>
        <v>0</v>
      </c>
      <c r="AM121" s="128"/>
      <c r="AN121" s="127">
        <f t="shared" si="330"/>
        <v>0</v>
      </c>
      <c r="AO121" s="9"/>
      <c r="AP121" s="125"/>
      <c r="AQ121" s="126">
        <f t="shared" si="269"/>
        <v>0</v>
      </c>
      <c r="AR121" s="127"/>
      <c r="AS121" s="128"/>
      <c r="AT121" s="127">
        <f t="shared" si="313"/>
        <v>0</v>
      </c>
      <c r="AU121" s="128"/>
      <c r="AV121" s="127">
        <f t="shared" si="314"/>
        <v>0</v>
      </c>
      <c r="AW121" s="9"/>
      <c r="AX121" s="125"/>
      <c r="AY121" s="126">
        <f t="shared" si="270"/>
        <v>0</v>
      </c>
      <c r="AZ121" s="127"/>
      <c r="BA121" s="128"/>
      <c r="BB121" s="127">
        <f t="shared" si="331"/>
        <v>0</v>
      </c>
      <c r="BC121" s="131"/>
      <c r="BD121" s="127">
        <f t="shared" si="332"/>
        <v>0</v>
      </c>
      <c r="BF121" s="69"/>
      <c r="BH121" s="131">
        <f t="shared" si="271"/>
        <v>0</v>
      </c>
      <c r="BI121" s="132">
        <f t="shared" si="272"/>
        <v>0</v>
      </c>
      <c r="BJ121" s="132">
        <f t="shared" ref="BJ121:QI121" si="340">+IF($A121=BJ$11,($E121+$G121))+IF($I121=BJ$11,($M121+$O121))+IF($Q121=BJ$11,($U121+$W121))+IF($Y121=BJ$11,($AC121+$AE121))+IF($AH121=BJ$11,($AL121+$AN121))+IF($AP121=BJ$11,($AT121+$AV121))+IF($AX121=BJ$11,($BB121+$BD121))</f>
        <v>0</v>
      </c>
      <c r="BK121" s="132">
        <f t="shared" si="340"/>
        <v>0</v>
      </c>
      <c r="BL121" s="132">
        <f t="shared" si="340"/>
        <v>0</v>
      </c>
      <c r="BM121" s="132">
        <f t="shared" si="340"/>
        <v>0</v>
      </c>
      <c r="BN121" s="132">
        <f t="shared" si="340"/>
        <v>0</v>
      </c>
      <c r="BO121" s="132">
        <f t="shared" si="340"/>
        <v>0</v>
      </c>
      <c r="BP121" s="132">
        <f t="shared" si="340"/>
        <v>0</v>
      </c>
      <c r="BQ121" s="132">
        <f t="shared" si="340"/>
        <v>0</v>
      </c>
      <c r="BR121" s="132">
        <f t="shared" si="340"/>
        <v>0</v>
      </c>
      <c r="BS121" s="132">
        <f t="shared" si="340"/>
        <v>0</v>
      </c>
      <c r="BT121" s="132">
        <f t="shared" si="340"/>
        <v>0</v>
      </c>
      <c r="BU121" s="132">
        <f t="shared" si="340"/>
        <v>0</v>
      </c>
      <c r="BV121" s="132">
        <f t="shared" si="340"/>
        <v>0</v>
      </c>
      <c r="BW121" s="132">
        <f t="shared" si="340"/>
        <v>0</v>
      </c>
      <c r="BX121" s="132">
        <f t="shared" si="340"/>
        <v>0</v>
      </c>
      <c r="BY121" s="132">
        <f t="shared" si="340"/>
        <v>0</v>
      </c>
      <c r="BZ121" s="132">
        <f t="shared" si="340"/>
        <v>0</v>
      </c>
      <c r="CA121" s="132">
        <f t="shared" si="340"/>
        <v>0</v>
      </c>
      <c r="CB121" s="132">
        <f t="shared" si="340"/>
        <v>0</v>
      </c>
      <c r="CC121" s="132">
        <f t="shared" si="340"/>
        <v>0</v>
      </c>
      <c r="CD121" s="132">
        <f t="shared" si="340"/>
        <v>0</v>
      </c>
      <c r="CE121" s="132">
        <f t="shared" si="340"/>
        <v>0</v>
      </c>
      <c r="CF121" s="132">
        <f t="shared" si="340"/>
        <v>0</v>
      </c>
      <c r="CG121" s="132">
        <f t="shared" si="340"/>
        <v>0</v>
      </c>
      <c r="CH121" s="132">
        <f t="shared" si="340"/>
        <v>0</v>
      </c>
      <c r="CI121" s="132">
        <f t="shared" si="340"/>
        <v>0</v>
      </c>
      <c r="CJ121" s="132">
        <f t="shared" si="340"/>
        <v>0</v>
      </c>
      <c r="CK121" s="132">
        <f t="shared" si="340"/>
        <v>0</v>
      </c>
      <c r="CL121" s="132">
        <f t="shared" si="340"/>
        <v>0</v>
      </c>
      <c r="CM121" s="132">
        <f t="shared" si="340"/>
        <v>0</v>
      </c>
      <c r="CN121" s="132">
        <f t="shared" si="340"/>
        <v>0</v>
      </c>
      <c r="CO121" s="132">
        <f t="shared" si="340"/>
        <v>0</v>
      </c>
      <c r="CP121" s="132">
        <f t="shared" si="340"/>
        <v>0</v>
      </c>
      <c r="CQ121" s="132">
        <f t="shared" si="340"/>
        <v>0</v>
      </c>
      <c r="CR121" s="132">
        <f t="shared" si="340"/>
        <v>0</v>
      </c>
      <c r="CS121" s="132">
        <f t="shared" si="340"/>
        <v>0</v>
      </c>
      <c r="CT121" s="132">
        <f t="shared" si="340"/>
        <v>0</v>
      </c>
      <c r="CU121" s="132">
        <f t="shared" si="340"/>
        <v>0</v>
      </c>
      <c r="CV121" s="132">
        <f t="shared" si="340"/>
        <v>0</v>
      </c>
      <c r="CW121" s="132">
        <f t="shared" si="340"/>
        <v>0</v>
      </c>
      <c r="CX121" s="132">
        <f t="shared" si="340"/>
        <v>0</v>
      </c>
      <c r="CY121" s="132">
        <f t="shared" si="340"/>
        <v>0</v>
      </c>
      <c r="CZ121" s="132">
        <f t="shared" si="340"/>
        <v>0</v>
      </c>
      <c r="DA121" s="132">
        <f t="shared" si="340"/>
        <v>0</v>
      </c>
      <c r="DB121" s="132">
        <f t="shared" si="340"/>
        <v>0</v>
      </c>
      <c r="DC121" s="132">
        <f t="shared" si="340"/>
        <v>0</v>
      </c>
      <c r="DD121" s="132">
        <f t="shared" si="340"/>
        <v>0</v>
      </c>
      <c r="DE121" s="132">
        <f t="shared" si="340"/>
        <v>0</v>
      </c>
      <c r="DF121" s="132">
        <f t="shared" si="340"/>
        <v>0</v>
      </c>
      <c r="DG121" s="132">
        <f t="shared" si="340"/>
        <v>0</v>
      </c>
      <c r="DH121" s="132">
        <f t="shared" si="340"/>
        <v>0</v>
      </c>
      <c r="DI121" s="132">
        <f t="shared" si="340"/>
        <v>0</v>
      </c>
      <c r="DJ121" s="132">
        <f t="shared" si="340"/>
        <v>0</v>
      </c>
      <c r="DK121" s="132">
        <f t="shared" si="340"/>
        <v>0</v>
      </c>
      <c r="DL121" s="132">
        <f t="shared" si="340"/>
        <v>0</v>
      </c>
      <c r="DM121" s="132">
        <f t="shared" si="340"/>
        <v>0</v>
      </c>
      <c r="DN121" s="132">
        <f t="shared" si="340"/>
        <v>0</v>
      </c>
      <c r="DO121" s="132">
        <f t="shared" si="340"/>
        <v>0</v>
      </c>
      <c r="DP121" s="132">
        <f t="shared" si="340"/>
        <v>0</v>
      </c>
      <c r="DQ121" s="132">
        <f t="shared" si="340"/>
        <v>0</v>
      </c>
      <c r="DR121" s="132">
        <f t="shared" si="340"/>
        <v>0</v>
      </c>
      <c r="DS121" s="132">
        <f t="shared" si="340"/>
        <v>0</v>
      </c>
      <c r="DT121" s="132">
        <f t="shared" si="340"/>
        <v>0</v>
      </c>
      <c r="DU121" s="132">
        <f t="shared" si="340"/>
        <v>0</v>
      </c>
      <c r="DV121" s="132">
        <f t="shared" si="340"/>
        <v>0</v>
      </c>
      <c r="DW121" s="132">
        <f t="shared" si="340"/>
        <v>0</v>
      </c>
      <c r="DX121" s="132">
        <f t="shared" si="340"/>
        <v>0</v>
      </c>
      <c r="DY121" s="132">
        <f t="shared" si="340"/>
        <v>0</v>
      </c>
      <c r="DZ121" s="132">
        <f t="shared" si="340"/>
        <v>0</v>
      </c>
      <c r="EA121" s="132">
        <f t="shared" si="340"/>
        <v>0</v>
      </c>
      <c r="EB121" s="132">
        <f t="shared" si="340"/>
        <v>0</v>
      </c>
      <c r="EC121" s="132">
        <f t="shared" si="340"/>
        <v>0</v>
      </c>
      <c r="ED121" s="132">
        <f t="shared" si="340"/>
        <v>0</v>
      </c>
      <c r="EE121" s="132">
        <f t="shared" si="340"/>
        <v>0</v>
      </c>
      <c r="EF121" s="132">
        <f t="shared" si="340"/>
        <v>0</v>
      </c>
      <c r="EG121" s="132">
        <f t="shared" si="340"/>
        <v>0</v>
      </c>
      <c r="EH121" s="132">
        <f t="shared" si="340"/>
        <v>0</v>
      </c>
      <c r="EI121" s="132">
        <f t="shared" si="340"/>
        <v>0</v>
      </c>
      <c r="EJ121" s="132">
        <f t="shared" si="340"/>
        <v>0</v>
      </c>
      <c r="EK121" s="132">
        <f t="shared" si="340"/>
        <v>0</v>
      </c>
      <c r="EL121" s="132">
        <f t="shared" si="340"/>
        <v>0</v>
      </c>
      <c r="EM121" s="132">
        <f t="shared" si="340"/>
        <v>0</v>
      </c>
      <c r="EN121" s="132">
        <f t="shared" si="340"/>
        <v>0</v>
      </c>
      <c r="EO121" s="132">
        <f t="shared" si="340"/>
        <v>0</v>
      </c>
      <c r="EP121" s="132">
        <f t="shared" si="340"/>
        <v>0</v>
      </c>
      <c r="EQ121" s="132">
        <f t="shared" si="340"/>
        <v>0</v>
      </c>
      <c r="ER121" s="132">
        <f t="shared" si="340"/>
        <v>0</v>
      </c>
      <c r="ES121" s="132">
        <f t="shared" si="340"/>
        <v>0</v>
      </c>
      <c r="ET121" s="132">
        <f t="shared" si="340"/>
        <v>0</v>
      </c>
      <c r="EU121" s="132">
        <f t="shared" si="340"/>
        <v>0</v>
      </c>
      <c r="EV121" s="132">
        <f t="shared" si="340"/>
        <v>0</v>
      </c>
      <c r="EW121" s="132">
        <f t="shared" si="340"/>
        <v>0</v>
      </c>
      <c r="EX121" s="132">
        <f t="shared" si="340"/>
        <v>0</v>
      </c>
      <c r="EY121" s="132">
        <f t="shared" si="340"/>
        <v>0</v>
      </c>
      <c r="EZ121" s="132">
        <f t="shared" si="340"/>
        <v>0</v>
      </c>
      <c r="FA121" s="132">
        <f t="shared" si="340"/>
        <v>0</v>
      </c>
      <c r="FB121" s="132">
        <f t="shared" si="340"/>
        <v>0</v>
      </c>
      <c r="FC121" s="132">
        <f t="shared" si="340"/>
        <v>0</v>
      </c>
      <c r="FD121" s="132">
        <f t="shared" si="340"/>
        <v>0</v>
      </c>
      <c r="FE121" s="132">
        <f t="shared" si="340"/>
        <v>0</v>
      </c>
      <c r="FF121" s="132">
        <f t="shared" si="340"/>
        <v>0</v>
      </c>
      <c r="FG121" s="132">
        <f t="shared" si="340"/>
        <v>0</v>
      </c>
      <c r="FH121" s="132">
        <f t="shared" si="340"/>
        <v>0</v>
      </c>
      <c r="FI121" s="132">
        <f t="shared" si="340"/>
        <v>0</v>
      </c>
      <c r="FJ121" s="132">
        <f t="shared" si="340"/>
        <v>0</v>
      </c>
      <c r="FK121" s="132">
        <f t="shared" si="340"/>
        <v>0</v>
      </c>
      <c r="FL121" s="132">
        <f t="shared" si="340"/>
        <v>0</v>
      </c>
      <c r="FM121" s="132">
        <f t="shared" si="340"/>
        <v>0</v>
      </c>
      <c r="FN121" s="132">
        <f t="shared" si="340"/>
        <v>0</v>
      </c>
      <c r="FO121" s="132">
        <f t="shared" si="340"/>
        <v>0</v>
      </c>
      <c r="FP121" s="132">
        <f t="shared" si="340"/>
        <v>0</v>
      </c>
      <c r="FQ121" s="132">
        <f t="shared" si="340"/>
        <v>0</v>
      </c>
      <c r="FR121" s="132">
        <f t="shared" si="340"/>
        <v>0</v>
      </c>
      <c r="FS121" s="132">
        <f t="shared" si="340"/>
        <v>0</v>
      </c>
      <c r="FT121" s="132">
        <f t="shared" si="340"/>
        <v>0</v>
      </c>
      <c r="FU121" s="132">
        <f t="shared" si="340"/>
        <v>0</v>
      </c>
      <c r="FV121" s="132">
        <f t="shared" si="340"/>
        <v>0</v>
      </c>
      <c r="FW121" s="132">
        <f t="shared" si="340"/>
        <v>0</v>
      </c>
      <c r="FX121" s="132">
        <f t="shared" si="340"/>
        <v>0</v>
      </c>
      <c r="FY121" s="132">
        <f t="shared" si="340"/>
        <v>0</v>
      </c>
      <c r="FZ121" s="132">
        <f t="shared" si="340"/>
        <v>0</v>
      </c>
      <c r="GA121" s="132">
        <f t="shared" si="340"/>
        <v>0</v>
      </c>
      <c r="GB121" s="132">
        <f t="shared" si="340"/>
        <v>0</v>
      </c>
      <c r="GC121" s="132">
        <f t="shared" si="340"/>
        <v>0</v>
      </c>
      <c r="GD121" s="132">
        <f t="shared" si="340"/>
        <v>0</v>
      </c>
      <c r="GE121" s="132">
        <f t="shared" si="340"/>
        <v>0</v>
      </c>
      <c r="GF121" s="132">
        <f t="shared" si="340"/>
        <v>0</v>
      </c>
      <c r="GG121" s="132">
        <f t="shared" si="340"/>
        <v>0</v>
      </c>
      <c r="GH121" s="132">
        <f t="shared" si="340"/>
        <v>0</v>
      </c>
      <c r="GI121" s="132">
        <f t="shared" si="340"/>
        <v>0</v>
      </c>
      <c r="GJ121" s="132">
        <f t="shared" si="340"/>
        <v>0</v>
      </c>
      <c r="GK121" s="132">
        <f t="shared" si="340"/>
        <v>0</v>
      </c>
      <c r="GL121" s="132">
        <f t="shared" si="340"/>
        <v>0</v>
      </c>
      <c r="GM121" s="132">
        <f t="shared" si="340"/>
        <v>0</v>
      </c>
      <c r="GN121" s="132">
        <f t="shared" si="340"/>
        <v>0</v>
      </c>
      <c r="GO121" s="132">
        <f t="shared" si="340"/>
        <v>0</v>
      </c>
      <c r="GP121" s="132">
        <f t="shared" si="340"/>
        <v>0</v>
      </c>
      <c r="GQ121" s="132">
        <f t="shared" si="340"/>
        <v>0</v>
      </c>
      <c r="GR121" s="132">
        <f t="shared" si="340"/>
        <v>0</v>
      </c>
      <c r="GS121" s="132">
        <f t="shared" si="340"/>
        <v>0</v>
      </c>
      <c r="GT121" s="132">
        <f t="shared" si="340"/>
        <v>0</v>
      </c>
      <c r="GU121" s="132">
        <f t="shared" si="340"/>
        <v>0</v>
      </c>
      <c r="GV121" s="132">
        <f t="shared" si="340"/>
        <v>0</v>
      </c>
      <c r="GW121" s="132">
        <f t="shared" si="340"/>
        <v>0</v>
      </c>
      <c r="GX121" s="132">
        <f t="shared" si="340"/>
        <v>0</v>
      </c>
      <c r="GY121" s="132">
        <f t="shared" si="340"/>
        <v>0</v>
      </c>
      <c r="GZ121" s="132">
        <f t="shared" si="340"/>
        <v>0</v>
      </c>
      <c r="HA121" s="132">
        <f t="shared" si="340"/>
        <v>0</v>
      </c>
      <c r="HB121" s="132">
        <f t="shared" si="340"/>
        <v>0</v>
      </c>
      <c r="HC121" s="132">
        <f t="shared" si="340"/>
        <v>0</v>
      </c>
      <c r="HD121" s="132">
        <f t="shared" si="340"/>
        <v>0</v>
      </c>
      <c r="HE121" s="132">
        <f t="shared" si="340"/>
        <v>0</v>
      </c>
      <c r="HF121" s="132">
        <f t="shared" si="340"/>
        <v>0</v>
      </c>
      <c r="HG121" s="132">
        <f t="shared" si="340"/>
        <v>0</v>
      </c>
      <c r="HH121" s="132">
        <f t="shared" si="340"/>
        <v>0</v>
      </c>
      <c r="HI121" s="132">
        <f t="shared" si="340"/>
        <v>0</v>
      </c>
      <c r="HJ121" s="132">
        <f t="shared" si="340"/>
        <v>0</v>
      </c>
      <c r="HK121" s="132">
        <f t="shared" si="340"/>
        <v>0</v>
      </c>
      <c r="HL121" s="132">
        <f t="shared" si="340"/>
        <v>0</v>
      </c>
      <c r="HM121" s="132">
        <f t="shared" si="340"/>
        <v>0</v>
      </c>
      <c r="HN121" s="132">
        <f t="shared" si="340"/>
        <v>0</v>
      </c>
      <c r="HO121" s="132">
        <f t="shared" si="340"/>
        <v>0</v>
      </c>
      <c r="HP121" s="132">
        <f t="shared" si="340"/>
        <v>0</v>
      </c>
      <c r="HQ121" s="132">
        <f t="shared" si="340"/>
        <v>0</v>
      </c>
      <c r="HR121" s="132">
        <f t="shared" si="340"/>
        <v>0</v>
      </c>
      <c r="HS121" s="132">
        <f t="shared" si="340"/>
        <v>0</v>
      </c>
      <c r="HT121" s="132">
        <f t="shared" si="340"/>
        <v>0</v>
      </c>
      <c r="HU121" s="132">
        <f t="shared" si="340"/>
        <v>0</v>
      </c>
      <c r="HV121" s="132">
        <f t="shared" si="340"/>
        <v>0</v>
      </c>
      <c r="HW121" s="132">
        <f t="shared" si="340"/>
        <v>0</v>
      </c>
      <c r="HX121" s="132">
        <f t="shared" si="340"/>
        <v>0</v>
      </c>
      <c r="HY121" s="132">
        <f t="shared" si="340"/>
        <v>0</v>
      </c>
      <c r="HZ121" s="132">
        <f t="shared" si="340"/>
        <v>0</v>
      </c>
      <c r="IA121" s="132">
        <f t="shared" si="340"/>
        <v>0</v>
      </c>
      <c r="IB121" s="132">
        <f t="shared" si="340"/>
        <v>0</v>
      </c>
      <c r="IC121" s="132">
        <f t="shared" si="340"/>
        <v>0</v>
      </c>
      <c r="ID121" s="132">
        <f t="shared" si="340"/>
        <v>0</v>
      </c>
      <c r="IE121" s="132">
        <f t="shared" si="340"/>
        <v>0</v>
      </c>
      <c r="IF121" s="132">
        <f t="shared" si="340"/>
        <v>0</v>
      </c>
      <c r="IG121" s="132">
        <f t="shared" si="340"/>
        <v>0</v>
      </c>
      <c r="IH121" s="132">
        <f t="shared" si="340"/>
        <v>0</v>
      </c>
      <c r="II121" s="132">
        <f t="shared" si="340"/>
        <v>0</v>
      </c>
      <c r="IJ121" s="132">
        <f t="shared" si="340"/>
        <v>0</v>
      </c>
      <c r="IK121" s="132">
        <f t="shared" si="340"/>
        <v>0</v>
      </c>
      <c r="IL121" s="132">
        <f t="shared" si="340"/>
        <v>0</v>
      </c>
      <c r="IM121" s="132">
        <f t="shared" si="340"/>
        <v>0</v>
      </c>
      <c r="IN121" s="132">
        <f t="shared" si="340"/>
        <v>0</v>
      </c>
      <c r="IO121" s="132">
        <f t="shared" si="340"/>
        <v>0</v>
      </c>
      <c r="IP121" s="132">
        <f t="shared" si="340"/>
        <v>0</v>
      </c>
      <c r="IQ121" s="132">
        <f t="shared" si="340"/>
        <v>0</v>
      </c>
      <c r="IR121" s="132">
        <f t="shared" si="340"/>
        <v>0</v>
      </c>
      <c r="IS121" s="132">
        <f t="shared" si="340"/>
        <v>0</v>
      </c>
      <c r="IT121" s="132">
        <f t="shared" si="340"/>
        <v>0</v>
      </c>
      <c r="IU121" s="132">
        <f t="shared" si="340"/>
        <v>0</v>
      </c>
      <c r="IV121" s="132">
        <f t="shared" si="340"/>
        <v>0</v>
      </c>
      <c r="IW121" s="132">
        <f t="shared" si="340"/>
        <v>0</v>
      </c>
      <c r="IX121" s="132">
        <f t="shared" si="340"/>
        <v>0</v>
      </c>
      <c r="IY121" s="132">
        <f t="shared" si="340"/>
        <v>0</v>
      </c>
      <c r="IZ121" s="132">
        <f t="shared" si="340"/>
        <v>0</v>
      </c>
      <c r="JA121" s="132">
        <f t="shared" si="340"/>
        <v>0</v>
      </c>
      <c r="JB121" s="132">
        <f t="shared" si="340"/>
        <v>0</v>
      </c>
      <c r="JC121" s="132">
        <f t="shared" si="340"/>
        <v>0</v>
      </c>
      <c r="JD121" s="132">
        <f t="shared" si="340"/>
        <v>0</v>
      </c>
      <c r="JE121" s="132">
        <f t="shared" si="340"/>
        <v>0</v>
      </c>
      <c r="JF121" s="132">
        <f t="shared" si="340"/>
        <v>0</v>
      </c>
      <c r="JG121" s="132">
        <f t="shared" si="340"/>
        <v>0</v>
      </c>
      <c r="JH121" s="132">
        <f t="shared" si="340"/>
        <v>0</v>
      </c>
      <c r="JI121" s="132">
        <f t="shared" si="340"/>
        <v>0</v>
      </c>
      <c r="JJ121" s="132">
        <f t="shared" si="340"/>
        <v>0</v>
      </c>
      <c r="JK121" s="132">
        <f t="shared" si="340"/>
        <v>0</v>
      </c>
      <c r="JL121" s="132">
        <f t="shared" si="340"/>
        <v>0</v>
      </c>
      <c r="JM121" s="132">
        <f t="shared" si="340"/>
        <v>0</v>
      </c>
      <c r="JN121" s="132">
        <f t="shared" si="340"/>
        <v>0</v>
      </c>
      <c r="JO121" s="132">
        <f t="shared" si="340"/>
        <v>0</v>
      </c>
      <c r="JP121" s="132">
        <f t="shared" si="340"/>
        <v>0</v>
      </c>
      <c r="JQ121" s="132">
        <f t="shared" si="340"/>
        <v>0</v>
      </c>
      <c r="JR121" s="132">
        <f t="shared" si="340"/>
        <v>0</v>
      </c>
      <c r="JS121" s="132">
        <f t="shared" si="340"/>
        <v>0</v>
      </c>
      <c r="JT121" s="132">
        <f t="shared" si="340"/>
        <v>0</v>
      </c>
      <c r="JU121" s="132">
        <f t="shared" si="340"/>
        <v>0</v>
      </c>
      <c r="JV121" s="132">
        <f t="shared" si="340"/>
        <v>0</v>
      </c>
      <c r="JW121" s="132">
        <f t="shared" si="340"/>
        <v>0</v>
      </c>
      <c r="JX121" s="132">
        <f t="shared" si="340"/>
        <v>0</v>
      </c>
      <c r="JY121" s="132">
        <f t="shared" si="340"/>
        <v>0</v>
      </c>
      <c r="JZ121" s="132">
        <f t="shared" si="340"/>
        <v>0</v>
      </c>
      <c r="KA121" s="132">
        <f t="shared" si="340"/>
        <v>0</v>
      </c>
      <c r="KB121" s="132">
        <f t="shared" si="340"/>
        <v>0</v>
      </c>
      <c r="KC121" s="132">
        <f t="shared" si="340"/>
        <v>0</v>
      </c>
      <c r="KD121" s="132">
        <f t="shared" si="340"/>
        <v>0</v>
      </c>
      <c r="KE121" s="132">
        <f t="shared" si="340"/>
        <v>0</v>
      </c>
      <c r="KF121" s="132">
        <f t="shared" si="340"/>
        <v>0</v>
      </c>
      <c r="KG121" s="132">
        <f t="shared" si="340"/>
        <v>0</v>
      </c>
      <c r="KH121" s="132">
        <f t="shared" si="340"/>
        <v>0</v>
      </c>
      <c r="KI121" s="132">
        <f t="shared" si="340"/>
        <v>0</v>
      </c>
      <c r="KJ121" s="132">
        <f t="shared" si="340"/>
        <v>0</v>
      </c>
      <c r="KK121" s="132">
        <f t="shared" si="340"/>
        <v>0</v>
      </c>
      <c r="KL121" s="132">
        <f t="shared" si="340"/>
        <v>0</v>
      </c>
      <c r="KM121" s="132">
        <f t="shared" si="340"/>
        <v>0</v>
      </c>
      <c r="KN121" s="132">
        <f t="shared" si="340"/>
        <v>0</v>
      </c>
      <c r="KO121" s="132">
        <f t="shared" si="340"/>
        <v>0</v>
      </c>
      <c r="KP121" s="132">
        <f t="shared" si="340"/>
        <v>0</v>
      </c>
      <c r="KQ121" s="132">
        <f t="shared" si="340"/>
        <v>0</v>
      </c>
      <c r="KR121" s="132">
        <f t="shared" si="340"/>
        <v>0</v>
      </c>
      <c r="KS121" s="132">
        <f t="shared" si="340"/>
        <v>0</v>
      </c>
      <c r="KT121" s="132">
        <f t="shared" si="340"/>
        <v>0</v>
      </c>
      <c r="KU121" s="132">
        <f t="shared" si="340"/>
        <v>0</v>
      </c>
      <c r="KV121" s="132">
        <f t="shared" si="340"/>
        <v>0</v>
      </c>
      <c r="KW121" s="132">
        <f t="shared" si="340"/>
        <v>0</v>
      </c>
      <c r="KX121" s="132">
        <f t="shared" si="340"/>
        <v>0</v>
      </c>
      <c r="KY121" s="132">
        <f t="shared" si="340"/>
        <v>0</v>
      </c>
      <c r="KZ121" s="132">
        <f t="shared" si="340"/>
        <v>0</v>
      </c>
      <c r="LA121" s="132">
        <f t="shared" si="340"/>
        <v>0</v>
      </c>
      <c r="LB121" s="132">
        <f t="shared" si="340"/>
        <v>0</v>
      </c>
      <c r="LC121" s="132">
        <f t="shared" si="340"/>
        <v>0</v>
      </c>
      <c r="LD121" s="132">
        <f t="shared" si="340"/>
        <v>0</v>
      </c>
      <c r="LE121" s="132">
        <f t="shared" si="340"/>
        <v>0</v>
      </c>
      <c r="LF121" s="132">
        <f t="shared" si="340"/>
        <v>0</v>
      </c>
      <c r="LG121" s="132">
        <f t="shared" si="340"/>
        <v>0</v>
      </c>
      <c r="LH121" s="132">
        <f t="shared" si="340"/>
        <v>0</v>
      </c>
      <c r="LI121" s="132">
        <f t="shared" si="340"/>
        <v>0</v>
      </c>
      <c r="LJ121" s="132">
        <f t="shared" si="340"/>
        <v>0</v>
      </c>
      <c r="LK121" s="132">
        <f t="shared" si="340"/>
        <v>0</v>
      </c>
      <c r="LL121" s="132">
        <f t="shared" si="340"/>
        <v>0</v>
      </c>
      <c r="LM121" s="132">
        <f t="shared" si="340"/>
        <v>0</v>
      </c>
      <c r="LN121" s="132">
        <f t="shared" si="340"/>
        <v>0</v>
      </c>
      <c r="LO121" s="132">
        <f t="shared" si="340"/>
        <v>0</v>
      </c>
      <c r="LP121" s="132">
        <f t="shared" si="340"/>
        <v>0</v>
      </c>
      <c r="LQ121" s="132">
        <f t="shared" si="340"/>
        <v>0</v>
      </c>
      <c r="LR121" s="132">
        <f t="shared" si="340"/>
        <v>0</v>
      </c>
      <c r="LS121" s="132">
        <f t="shared" si="340"/>
        <v>0</v>
      </c>
      <c r="LT121" s="132">
        <f t="shared" si="340"/>
        <v>0</v>
      </c>
      <c r="LU121" s="132">
        <f t="shared" si="340"/>
        <v>0</v>
      </c>
      <c r="LV121" s="132">
        <f t="shared" si="340"/>
        <v>0</v>
      </c>
      <c r="LW121" s="132">
        <f t="shared" si="340"/>
        <v>0</v>
      </c>
      <c r="LX121" s="132">
        <f t="shared" si="340"/>
        <v>0</v>
      </c>
      <c r="LY121" s="132">
        <f t="shared" si="340"/>
        <v>0</v>
      </c>
      <c r="LZ121" s="132">
        <f t="shared" si="340"/>
        <v>0</v>
      </c>
      <c r="MA121" s="132">
        <f t="shared" si="340"/>
        <v>0</v>
      </c>
      <c r="MB121" s="132">
        <f t="shared" si="340"/>
        <v>0</v>
      </c>
      <c r="MC121" s="132">
        <f t="shared" si="340"/>
        <v>0</v>
      </c>
      <c r="MD121" s="132">
        <f t="shared" si="340"/>
        <v>0</v>
      </c>
      <c r="ME121" s="132">
        <f t="shared" si="340"/>
        <v>0</v>
      </c>
      <c r="MF121" s="132">
        <f t="shared" si="340"/>
        <v>0</v>
      </c>
      <c r="MG121" s="132">
        <f t="shared" si="340"/>
        <v>0</v>
      </c>
      <c r="MH121" s="132">
        <f t="shared" si="340"/>
        <v>0</v>
      </c>
      <c r="MI121" s="132">
        <f t="shared" si="340"/>
        <v>0</v>
      </c>
      <c r="MJ121" s="132">
        <f t="shared" si="340"/>
        <v>0</v>
      </c>
      <c r="MK121" s="132">
        <f t="shared" si="340"/>
        <v>0</v>
      </c>
      <c r="ML121" s="132">
        <f t="shared" si="340"/>
        <v>0</v>
      </c>
      <c r="MM121" s="132">
        <f t="shared" si="340"/>
        <v>0</v>
      </c>
      <c r="MN121" s="132">
        <f t="shared" si="340"/>
        <v>0</v>
      </c>
      <c r="MO121" s="132">
        <f t="shared" si="340"/>
        <v>0</v>
      </c>
      <c r="MP121" s="132">
        <f t="shared" si="340"/>
        <v>0</v>
      </c>
      <c r="MQ121" s="132">
        <f t="shared" si="340"/>
        <v>0</v>
      </c>
      <c r="MR121" s="132">
        <f t="shared" si="340"/>
        <v>0</v>
      </c>
      <c r="MS121" s="132">
        <f t="shared" si="340"/>
        <v>0</v>
      </c>
      <c r="MT121" s="132">
        <f t="shared" si="340"/>
        <v>0</v>
      </c>
      <c r="MU121" s="132">
        <f t="shared" si="340"/>
        <v>0</v>
      </c>
      <c r="MV121" s="132">
        <f t="shared" si="340"/>
        <v>0</v>
      </c>
      <c r="MW121" s="132">
        <f t="shared" si="340"/>
        <v>0</v>
      </c>
      <c r="MX121" s="132">
        <f t="shared" si="340"/>
        <v>0</v>
      </c>
      <c r="MY121" s="132">
        <f t="shared" si="340"/>
        <v>0</v>
      </c>
      <c r="MZ121" s="132">
        <f t="shared" si="340"/>
        <v>0</v>
      </c>
      <c r="NA121" s="132">
        <f t="shared" si="340"/>
        <v>0</v>
      </c>
      <c r="NB121" s="132">
        <f t="shared" si="340"/>
        <v>0</v>
      </c>
      <c r="NC121" s="132">
        <f t="shared" si="340"/>
        <v>0</v>
      </c>
      <c r="ND121" s="132">
        <f t="shared" si="340"/>
        <v>0</v>
      </c>
      <c r="NE121" s="132">
        <f t="shared" si="340"/>
        <v>0</v>
      </c>
      <c r="NF121" s="132">
        <f t="shared" si="340"/>
        <v>0</v>
      </c>
      <c r="NG121" s="132">
        <f t="shared" si="340"/>
        <v>0</v>
      </c>
      <c r="NH121" s="132">
        <f t="shared" si="340"/>
        <v>0</v>
      </c>
      <c r="NI121" s="132">
        <f t="shared" si="340"/>
        <v>0</v>
      </c>
      <c r="NJ121" s="132">
        <f t="shared" si="340"/>
        <v>0</v>
      </c>
      <c r="NK121" s="132">
        <f t="shared" si="340"/>
        <v>0</v>
      </c>
      <c r="NL121" s="132">
        <f t="shared" si="340"/>
        <v>0</v>
      </c>
      <c r="NM121" s="132">
        <f t="shared" si="340"/>
        <v>0</v>
      </c>
      <c r="NN121" s="132">
        <f t="shared" si="340"/>
        <v>0</v>
      </c>
      <c r="NO121" s="132">
        <f t="shared" si="340"/>
        <v>0</v>
      </c>
      <c r="NP121" s="132">
        <f t="shared" si="340"/>
        <v>0</v>
      </c>
      <c r="NQ121" s="132">
        <f t="shared" si="340"/>
        <v>0</v>
      </c>
      <c r="NR121" s="132">
        <f t="shared" si="340"/>
        <v>0</v>
      </c>
      <c r="NS121" s="132">
        <f t="shared" si="340"/>
        <v>0</v>
      </c>
      <c r="NT121" s="132">
        <f t="shared" si="340"/>
        <v>0</v>
      </c>
      <c r="NU121" s="132">
        <f t="shared" si="340"/>
        <v>0</v>
      </c>
      <c r="NV121" s="132">
        <f t="shared" si="340"/>
        <v>0</v>
      </c>
      <c r="NW121" s="132">
        <f t="shared" si="340"/>
        <v>0</v>
      </c>
      <c r="NX121" s="132">
        <f t="shared" si="340"/>
        <v>0</v>
      </c>
      <c r="NY121" s="132">
        <f t="shared" si="340"/>
        <v>0</v>
      </c>
      <c r="NZ121" s="132">
        <f t="shared" si="340"/>
        <v>0</v>
      </c>
      <c r="OA121" s="132">
        <f t="shared" si="340"/>
        <v>0</v>
      </c>
      <c r="OB121" s="132">
        <f t="shared" si="340"/>
        <v>0</v>
      </c>
      <c r="OC121" s="132">
        <f t="shared" si="340"/>
        <v>0</v>
      </c>
      <c r="OD121" s="132">
        <f t="shared" si="340"/>
        <v>0</v>
      </c>
      <c r="OE121" s="133">
        <f t="shared" si="340"/>
        <v>0</v>
      </c>
      <c r="OF121" s="133">
        <f t="shared" si="340"/>
        <v>0</v>
      </c>
      <c r="OG121" s="133">
        <f t="shared" si="340"/>
        <v>0</v>
      </c>
      <c r="OH121" s="133">
        <f t="shared" si="340"/>
        <v>0</v>
      </c>
      <c r="OI121" s="133">
        <f t="shared" si="340"/>
        <v>0</v>
      </c>
      <c r="OJ121" s="133">
        <f t="shared" si="340"/>
        <v>0</v>
      </c>
      <c r="OK121" s="133">
        <f t="shared" si="340"/>
        <v>0</v>
      </c>
      <c r="OL121" s="133">
        <f t="shared" si="340"/>
        <v>0</v>
      </c>
      <c r="OM121" s="133">
        <f t="shared" si="340"/>
        <v>0</v>
      </c>
      <c r="ON121" s="133">
        <f t="shared" si="340"/>
        <v>0</v>
      </c>
      <c r="OO121" s="133">
        <f t="shared" si="340"/>
        <v>0</v>
      </c>
      <c r="OP121" s="133">
        <f t="shared" si="340"/>
        <v>0</v>
      </c>
      <c r="OQ121" s="133">
        <f t="shared" si="340"/>
        <v>0</v>
      </c>
      <c r="OR121" s="133">
        <f t="shared" si="340"/>
        <v>0</v>
      </c>
      <c r="OS121" s="133">
        <f t="shared" si="340"/>
        <v>0</v>
      </c>
      <c r="OT121" s="133">
        <f t="shared" si="340"/>
        <v>0</v>
      </c>
      <c r="OU121" s="133">
        <f t="shared" si="340"/>
        <v>0</v>
      </c>
      <c r="OV121" s="133">
        <f t="shared" si="340"/>
        <v>0</v>
      </c>
      <c r="OW121" s="133">
        <f t="shared" si="340"/>
        <v>0</v>
      </c>
      <c r="OX121" s="133">
        <f t="shared" si="340"/>
        <v>0</v>
      </c>
      <c r="OY121" s="133">
        <f t="shared" si="340"/>
        <v>0</v>
      </c>
      <c r="OZ121" s="133">
        <f t="shared" si="340"/>
        <v>0</v>
      </c>
      <c r="PA121" s="133">
        <f t="shared" si="340"/>
        <v>0</v>
      </c>
      <c r="PB121" s="133">
        <f t="shared" si="340"/>
        <v>0</v>
      </c>
      <c r="PC121" s="133">
        <f t="shared" si="340"/>
        <v>0</v>
      </c>
      <c r="PD121" s="133">
        <f t="shared" si="340"/>
        <v>0</v>
      </c>
      <c r="PE121" s="133">
        <f t="shared" si="340"/>
        <v>0</v>
      </c>
      <c r="PF121" s="133">
        <f t="shared" si="340"/>
        <v>0</v>
      </c>
      <c r="PG121" s="133">
        <f t="shared" si="340"/>
        <v>0</v>
      </c>
      <c r="PH121" s="133">
        <f t="shared" si="340"/>
        <v>0</v>
      </c>
      <c r="PI121" s="133">
        <f t="shared" si="340"/>
        <v>0</v>
      </c>
      <c r="PJ121" s="133">
        <f t="shared" si="340"/>
        <v>0</v>
      </c>
      <c r="PK121" s="133">
        <f t="shared" si="340"/>
        <v>0</v>
      </c>
      <c r="PL121" s="133">
        <f t="shared" si="340"/>
        <v>0</v>
      </c>
      <c r="PM121" s="133">
        <f t="shared" si="340"/>
        <v>0</v>
      </c>
      <c r="PN121" s="133">
        <f t="shared" si="340"/>
        <v>0</v>
      </c>
      <c r="PO121" s="133">
        <f t="shared" si="340"/>
        <v>0</v>
      </c>
      <c r="PP121" s="133">
        <f t="shared" si="340"/>
        <v>0</v>
      </c>
      <c r="PQ121" s="133">
        <f t="shared" si="340"/>
        <v>0</v>
      </c>
      <c r="PR121" s="133">
        <f t="shared" si="340"/>
        <v>0</v>
      </c>
      <c r="PS121" s="133">
        <f t="shared" si="340"/>
        <v>0</v>
      </c>
      <c r="PT121" s="133">
        <f t="shared" si="340"/>
        <v>0</v>
      </c>
      <c r="PU121" s="133">
        <f t="shared" si="340"/>
        <v>0</v>
      </c>
      <c r="PV121" s="133">
        <f t="shared" si="340"/>
        <v>0</v>
      </c>
      <c r="PW121" s="133">
        <f t="shared" si="340"/>
        <v>0</v>
      </c>
      <c r="PX121" s="133">
        <f t="shared" si="340"/>
        <v>0</v>
      </c>
      <c r="PY121" s="133">
        <f t="shared" si="340"/>
        <v>0</v>
      </c>
      <c r="PZ121" s="133">
        <f t="shared" si="340"/>
        <v>0</v>
      </c>
      <c r="QA121" s="133">
        <f t="shared" si="340"/>
        <v>0</v>
      </c>
      <c r="QB121" s="133">
        <f t="shared" si="340"/>
        <v>0</v>
      </c>
      <c r="QC121" s="133">
        <f t="shared" si="340"/>
        <v>0</v>
      </c>
      <c r="QD121" s="133">
        <f t="shared" si="340"/>
        <v>0</v>
      </c>
      <c r="QE121" s="133">
        <f t="shared" si="340"/>
        <v>0</v>
      </c>
      <c r="QF121" s="133">
        <f t="shared" si="340"/>
        <v>0</v>
      </c>
      <c r="QG121" s="133">
        <f t="shared" si="340"/>
        <v>0</v>
      </c>
      <c r="QH121" s="133">
        <f t="shared" si="340"/>
        <v>0</v>
      </c>
      <c r="QI121" s="133">
        <f t="shared" si="340"/>
        <v>0</v>
      </c>
    </row>
    <row r="122" ht="21.75" customHeight="1">
      <c r="A122" s="141"/>
      <c r="B122" s="126">
        <f t="shared" si="264"/>
        <v>0</v>
      </c>
      <c r="C122" s="122"/>
      <c r="D122" s="123"/>
      <c r="E122" s="122">
        <f t="shared" si="341"/>
        <v>0</v>
      </c>
      <c r="F122" s="123"/>
      <c r="G122" s="122">
        <f t="shared" si="342"/>
        <v>0</v>
      </c>
      <c r="H122" s="9"/>
      <c r="I122" s="139"/>
      <c r="J122" s="126">
        <f t="shared" si="265"/>
        <v>0</v>
      </c>
      <c r="K122" s="127"/>
      <c r="L122" s="128"/>
      <c r="M122" s="127">
        <f t="shared" si="334"/>
        <v>0</v>
      </c>
      <c r="N122" s="128"/>
      <c r="O122" s="127">
        <f t="shared" si="335"/>
        <v>0</v>
      </c>
      <c r="P122" s="9"/>
      <c r="Q122" s="125"/>
      <c r="R122" s="126">
        <f t="shared" si="266"/>
        <v>0</v>
      </c>
      <c r="S122" s="127"/>
      <c r="T122" s="128"/>
      <c r="U122" s="127">
        <f t="shared" si="321"/>
        <v>0</v>
      </c>
      <c r="V122" s="128"/>
      <c r="W122" s="127">
        <f t="shared" si="322"/>
        <v>0</v>
      </c>
      <c r="X122" s="9"/>
      <c r="Y122" s="139"/>
      <c r="Z122" s="126">
        <f t="shared" si="267"/>
        <v>0</v>
      </c>
      <c r="AA122" s="127"/>
      <c r="AB122" s="128"/>
      <c r="AC122" s="127">
        <f t="shared" si="343"/>
        <v>0</v>
      </c>
      <c r="AD122" s="128"/>
      <c r="AE122" s="127">
        <f t="shared" si="344"/>
        <v>0</v>
      </c>
      <c r="AF122" s="9"/>
      <c r="AG122" s="9"/>
      <c r="AH122" s="125"/>
      <c r="AI122" s="126">
        <f t="shared" si="268"/>
        <v>0</v>
      </c>
      <c r="AJ122" s="127"/>
      <c r="AK122" s="128"/>
      <c r="AL122" s="127">
        <f t="shared" si="329"/>
        <v>0</v>
      </c>
      <c r="AM122" s="128"/>
      <c r="AN122" s="127">
        <f t="shared" si="330"/>
        <v>0</v>
      </c>
      <c r="AO122" s="9"/>
      <c r="AP122" s="125"/>
      <c r="AQ122" s="126">
        <f t="shared" si="269"/>
        <v>0</v>
      </c>
      <c r="AR122" s="127"/>
      <c r="AS122" s="128"/>
      <c r="AT122" s="127">
        <f t="shared" si="313"/>
        <v>0</v>
      </c>
      <c r="AU122" s="128"/>
      <c r="AV122" s="127">
        <f t="shared" si="314"/>
        <v>0</v>
      </c>
      <c r="AW122" s="9"/>
      <c r="AX122" s="132"/>
      <c r="AY122" s="126">
        <f t="shared" si="270"/>
        <v>0</v>
      </c>
      <c r="AZ122" s="142"/>
      <c r="BA122" s="143"/>
      <c r="BB122" s="127">
        <f t="shared" si="331"/>
        <v>0</v>
      </c>
      <c r="BC122" s="131"/>
      <c r="BD122" s="127">
        <f t="shared" si="332"/>
        <v>0</v>
      </c>
      <c r="BF122" s="69"/>
      <c r="BH122" s="131">
        <f t="shared" si="271"/>
        <v>0</v>
      </c>
      <c r="BI122" s="132">
        <f t="shared" si="272"/>
        <v>0</v>
      </c>
      <c r="BJ122" s="132">
        <f t="shared" ref="BJ122:QI122" si="345">+IF($A122=BJ$11,($E122+$G122))+IF($I122=BJ$11,($M122+$O122))+IF($Q122=BJ$11,($U122+$W122))+IF($Y122=BJ$11,($AC122+$AE122))+IF($AH122=BJ$11,($AL122+$AN122))+IF($AP122=BJ$11,($AT122+$AV122))+IF($AX122=BJ$11,($BB122+$BD122))</f>
        <v>0</v>
      </c>
      <c r="BK122" s="132">
        <f t="shared" si="345"/>
        <v>0</v>
      </c>
      <c r="BL122" s="132">
        <f t="shared" si="345"/>
        <v>0</v>
      </c>
      <c r="BM122" s="132">
        <f t="shared" si="345"/>
        <v>0</v>
      </c>
      <c r="BN122" s="132">
        <f t="shared" si="345"/>
        <v>0</v>
      </c>
      <c r="BO122" s="132">
        <f t="shared" si="345"/>
        <v>0</v>
      </c>
      <c r="BP122" s="132">
        <f t="shared" si="345"/>
        <v>0</v>
      </c>
      <c r="BQ122" s="132">
        <f t="shared" si="345"/>
        <v>0</v>
      </c>
      <c r="BR122" s="132">
        <f t="shared" si="345"/>
        <v>0</v>
      </c>
      <c r="BS122" s="132">
        <f t="shared" si="345"/>
        <v>0</v>
      </c>
      <c r="BT122" s="132">
        <f t="shared" si="345"/>
        <v>0</v>
      </c>
      <c r="BU122" s="132">
        <f t="shared" si="345"/>
        <v>0</v>
      </c>
      <c r="BV122" s="132">
        <f t="shared" si="345"/>
        <v>0</v>
      </c>
      <c r="BW122" s="132">
        <f t="shared" si="345"/>
        <v>0</v>
      </c>
      <c r="BX122" s="132">
        <f t="shared" si="345"/>
        <v>0</v>
      </c>
      <c r="BY122" s="132">
        <f t="shared" si="345"/>
        <v>0</v>
      </c>
      <c r="BZ122" s="132">
        <f t="shared" si="345"/>
        <v>0</v>
      </c>
      <c r="CA122" s="132">
        <f t="shared" si="345"/>
        <v>0</v>
      </c>
      <c r="CB122" s="132">
        <f t="shared" si="345"/>
        <v>0</v>
      </c>
      <c r="CC122" s="132">
        <f t="shared" si="345"/>
        <v>0</v>
      </c>
      <c r="CD122" s="132">
        <f t="shared" si="345"/>
        <v>0</v>
      </c>
      <c r="CE122" s="132">
        <f t="shared" si="345"/>
        <v>0</v>
      </c>
      <c r="CF122" s="132">
        <f t="shared" si="345"/>
        <v>0</v>
      </c>
      <c r="CG122" s="132">
        <f t="shared" si="345"/>
        <v>0</v>
      </c>
      <c r="CH122" s="132">
        <f t="shared" si="345"/>
        <v>0</v>
      </c>
      <c r="CI122" s="132">
        <f t="shared" si="345"/>
        <v>0</v>
      </c>
      <c r="CJ122" s="132">
        <f t="shared" si="345"/>
        <v>0</v>
      </c>
      <c r="CK122" s="132">
        <f t="shared" si="345"/>
        <v>0</v>
      </c>
      <c r="CL122" s="132">
        <f t="shared" si="345"/>
        <v>0</v>
      </c>
      <c r="CM122" s="132">
        <f t="shared" si="345"/>
        <v>0</v>
      </c>
      <c r="CN122" s="132">
        <f t="shared" si="345"/>
        <v>0</v>
      </c>
      <c r="CO122" s="132">
        <f t="shared" si="345"/>
        <v>0</v>
      </c>
      <c r="CP122" s="132">
        <f t="shared" si="345"/>
        <v>0</v>
      </c>
      <c r="CQ122" s="132">
        <f t="shared" si="345"/>
        <v>0</v>
      </c>
      <c r="CR122" s="132">
        <f t="shared" si="345"/>
        <v>0</v>
      </c>
      <c r="CS122" s="132">
        <f t="shared" si="345"/>
        <v>0</v>
      </c>
      <c r="CT122" s="132">
        <f t="shared" si="345"/>
        <v>0</v>
      </c>
      <c r="CU122" s="132">
        <f t="shared" si="345"/>
        <v>0</v>
      </c>
      <c r="CV122" s="132">
        <f t="shared" si="345"/>
        <v>0</v>
      </c>
      <c r="CW122" s="132">
        <f t="shared" si="345"/>
        <v>0</v>
      </c>
      <c r="CX122" s="132">
        <f t="shared" si="345"/>
        <v>0</v>
      </c>
      <c r="CY122" s="132">
        <f t="shared" si="345"/>
        <v>0</v>
      </c>
      <c r="CZ122" s="132">
        <f t="shared" si="345"/>
        <v>0</v>
      </c>
      <c r="DA122" s="132">
        <f t="shared" si="345"/>
        <v>0</v>
      </c>
      <c r="DB122" s="132">
        <f t="shared" si="345"/>
        <v>0</v>
      </c>
      <c r="DC122" s="132">
        <f t="shared" si="345"/>
        <v>0</v>
      </c>
      <c r="DD122" s="132">
        <f t="shared" si="345"/>
        <v>0</v>
      </c>
      <c r="DE122" s="132">
        <f t="shared" si="345"/>
        <v>0</v>
      </c>
      <c r="DF122" s="132">
        <f t="shared" si="345"/>
        <v>0</v>
      </c>
      <c r="DG122" s="132">
        <f t="shared" si="345"/>
        <v>0</v>
      </c>
      <c r="DH122" s="132">
        <f t="shared" si="345"/>
        <v>0</v>
      </c>
      <c r="DI122" s="132">
        <f t="shared" si="345"/>
        <v>0</v>
      </c>
      <c r="DJ122" s="132">
        <f t="shared" si="345"/>
        <v>0</v>
      </c>
      <c r="DK122" s="132">
        <f t="shared" si="345"/>
        <v>0</v>
      </c>
      <c r="DL122" s="132">
        <f t="shared" si="345"/>
        <v>0</v>
      </c>
      <c r="DM122" s="132">
        <f t="shared" si="345"/>
        <v>0</v>
      </c>
      <c r="DN122" s="132">
        <f t="shared" si="345"/>
        <v>0</v>
      </c>
      <c r="DO122" s="132">
        <f t="shared" si="345"/>
        <v>0</v>
      </c>
      <c r="DP122" s="132">
        <f t="shared" si="345"/>
        <v>0</v>
      </c>
      <c r="DQ122" s="132">
        <f t="shared" si="345"/>
        <v>0</v>
      </c>
      <c r="DR122" s="132">
        <f t="shared" si="345"/>
        <v>0</v>
      </c>
      <c r="DS122" s="132">
        <f t="shared" si="345"/>
        <v>0</v>
      </c>
      <c r="DT122" s="132">
        <f t="shared" si="345"/>
        <v>0</v>
      </c>
      <c r="DU122" s="132">
        <f t="shared" si="345"/>
        <v>0</v>
      </c>
      <c r="DV122" s="132">
        <f t="shared" si="345"/>
        <v>0</v>
      </c>
      <c r="DW122" s="132">
        <f t="shared" si="345"/>
        <v>0</v>
      </c>
      <c r="DX122" s="132">
        <f t="shared" si="345"/>
        <v>0</v>
      </c>
      <c r="DY122" s="132">
        <f t="shared" si="345"/>
        <v>0</v>
      </c>
      <c r="DZ122" s="132">
        <f t="shared" si="345"/>
        <v>0</v>
      </c>
      <c r="EA122" s="132">
        <f t="shared" si="345"/>
        <v>0</v>
      </c>
      <c r="EB122" s="132">
        <f t="shared" si="345"/>
        <v>0</v>
      </c>
      <c r="EC122" s="132">
        <f t="shared" si="345"/>
        <v>0</v>
      </c>
      <c r="ED122" s="132">
        <f t="shared" si="345"/>
        <v>0</v>
      </c>
      <c r="EE122" s="132">
        <f t="shared" si="345"/>
        <v>0</v>
      </c>
      <c r="EF122" s="132">
        <f t="shared" si="345"/>
        <v>0</v>
      </c>
      <c r="EG122" s="132">
        <f t="shared" si="345"/>
        <v>0</v>
      </c>
      <c r="EH122" s="132">
        <f t="shared" si="345"/>
        <v>0</v>
      </c>
      <c r="EI122" s="132">
        <f t="shared" si="345"/>
        <v>0</v>
      </c>
      <c r="EJ122" s="132">
        <f t="shared" si="345"/>
        <v>0</v>
      </c>
      <c r="EK122" s="132">
        <f t="shared" si="345"/>
        <v>0</v>
      </c>
      <c r="EL122" s="132">
        <f t="shared" si="345"/>
        <v>0</v>
      </c>
      <c r="EM122" s="132">
        <f t="shared" si="345"/>
        <v>0</v>
      </c>
      <c r="EN122" s="132">
        <f t="shared" si="345"/>
        <v>0</v>
      </c>
      <c r="EO122" s="132">
        <f t="shared" si="345"/>
        <v>0</v>
      </c>
      <c r="EP122" s="132">
        <f t="shared" si="345"/>
        <v>0</v>
      </c>
      <c r="EQ122" s="132">
        <f t="shared" si="345"/>
        <v>0</v>
      </c>
      <c r="ER122" s="132">
        <f t="shared" si="345"/>
        <v>0</v>
      </c>
      <c r="ES122" s="132">
        <f t="shared" si="345"/>
        <v>0</v>
      </c>
      <c r="ET122" s="132">
        <f t="shared" si="345"/>
        <v>0</v>
      </c>
      <c r="EU122" s="132">
        <f t="shared" si="345"/>
        <v>0</v>
      </c>
      <c r="EV122" s="132">
        <f t="shared" si="345"/>
        <v>0</v>
      </c>
      <c r="EW122" s="132">
        <f t="shared" si="345"/>
        <v>0</v>
      </c>
      <c r="EX122" s="132">
        <f t="shared" si="345"/>
        <v>0</v>
      </c>
      <c r="EY122" s="132">
        <f t="shared" si="345"/>
        <v>0</v>
      </c>
      <c r="EZ122" s="132">
        <f t="shared" si="345"/>
        <v>0</v>
      </c>
      <c r="FA122" s="132">
        <f t="shared" si="345"/>
        <v>0</v>
      </c>
      <c r="FB122" s="132">
        <f t="shared" si="345"/>
        <v>0</v>
      </c>
      <c r="FC122" s="132">
        <f t="shared" si="345"/>
        <v>0</v>
      </c>
      <c r="FD122" s="132">
        <f t="shared" si="345"/>
        <v>0</v>
      </c>
      <c r="FE122" s="132">
        <f t="shared" si="345"/>
        <v>0</v>
      </c>
      <c r="FF122" s="132">
        <f t="shared" si="345"/>
        <v>0</v>
      </c>
      <c r="FG122" s="132">
        <f t="shared" si="345"/>
        <v>0</v>
      </c>
      <c r="FH122" s="132">
        <f t="shared" si="345"/>
        <v>0</v>
      </c>
      <c r="FI122" s="132">
        <f t="shared" si="345"/>
        <v>0</v>
      </c>
      <c r="FJ122" s="132">
        <f t="shared" si="345"/>
        <v>0</v>
      </c>
      <c r="FK122" s="132">
        <f t="shared" si="345"/>
        <v>0</v>
      </c>
      <c r="FL122" s="132">
        <f t="shared" si="345"/>
        <v>0</v>
      </c>
      <c r="FM122" s="132">
        <f t="shared" si="345"/>
        <v>0</v>
      </c>
      <c r="FN122" s="132">
        <f t="shared" si="345"/>
        <v>0</v>
      </c>
      <c r="FO122" s="132">
        <f t="shared" si="345"/>
        <v>0</v>
      </c>
      <c r="FP122" s="132">
        <f t="shared" si="345"/>
        <v>0</v>
      </c>
      <c r="FQ122" s="132">
        <f t="shared" si="345"/>
        <v>0</v>
      </c>
      <c r="FR122" s="132">
        <f t="shared" si="345"/>
        <v>0</v>
      </c>
      <c r="FS122" s="132">
        <f t="shared" si="345"/>
        <v>0</v>
      </c>
      <c r="FT122" s="132">
        <f t="shared" si="345"/>
        <v>0</v>
      </c>
      <c r="FU122" s="132">
        <f t="shared" si="345"/>
        <v>0</v>
      </c>
      <c r="FV122" s="132">
        <f t="shared" si="345"/>
        <v>0</v>
      </c>
      <c r="FW122" s="132">
        <f t="shared" si="345"/>
        <v>0</v>
      </c>
      <c r="FX122" s="132">
        <f t="shared" si="345"/>
        <v>0</v>
      </c>
      <c r="FY122" s="132">
        <f t="shared" si="345"/>
        <v>0</v>
      </c>
      <c r="FZ122" s="132">
        <f t="shared" si="345"/>
        <v>0</v>
      </c>
      <c r="GA122" s="132">
        <f t="shared" si="345"/>
        <v>0</v>
      </c>
      <c r="GB122" s="132">
        <f t="shared" si="345"/>
        <v>0</v>
      </c>
      <c r="GC122" s="132">
        <f t="shared" si="345"/>
        <v>0</v>
      </c>
      <c r="GD122" s="132">
        <f t="shared" si="345"/>
        <v>0</v>
      </c>
      <c r="GE122" s="132">
        <f t="shared" si="345"/>
        <v>0</v>
      </c>
      <c r="GF122" s="132">
        <f t="shared" si="345"/>
        <v>0</v>
      </c>
      <c r="GG122" s="132">
        <f t="shared" si="345"/>
        <v>0</v>
      </c>
      <c r="GH122" s="132">
        <f t="shared" si="345"/>
        <v>0</v>
      </c>
      <c r="GI122" s="132">
        <f t="shared" si="345"/>
        <v>0</v>
      </c>
      <c r="GJ122" s="132">
        <f t="shared" si="345"/>
        <v>0</v>
      </c>
      <c r="GK122" s="132">
        <f t="shared" si="345"/>
        <v>0</v>
      </c>
      <c r="GL122" s="132">
        <f t="shared" si="345"/>
        <v>0</v>
      </c>
      <c r="GM122" s="132">
        <f t="shared" si="345"/>
        <v>0</v>
      </c>
      <c r="GN122" s="132">
        <f t="shared" si="345"/>
        <v>0</v>
      </c>
      <c r="GO122" s="132">
        <f t="shared" si="345"/>
        <v>0</v>
      </c>
      <c r="GP122" s="132">
        <f t="shared" si="345"/>
        <v>0</v>
      </c>
      <c r="GQ122" s="132">
        <f t="shared" si="345"/>
        <v>0</v>
      </c>
      <c r="GR122" s="132">
        <f t="shared" si="345"/>
        <v>0</v>
      </c>
      <c r="GS122" s="132">
        <f t="shared" si="345"/>
        <v>0</v>
      </c>
      <c r="GT122" s="132">
        <f t="shared" si="345"/>
        <v>0</v>
      </c>
      <c r="GU122" s="132">
        <f t="shared" si="345"/>
        <v>0</v>
      </c>
      <c r="GV122" s="132">
        <f t="shared" si="345"/>
        <v>0</v>
      </c>
      <c r="GW122" s="132">
        <f t="shared" si="345"/>
        <v>0</v>
      </c>
      <c r="GX122" s="132">
        <f t="shared" si="345"/>
        <v>0</v>
      </c>
      <c r="GY122" s="132">
        <f t="shared" si="345"/>
        <v>0</v>
      </c>
      <c r="GZ122" s="132">
        <f t="shared" si="345"/>
        <v>0</v>
      </c>
      <c r="HA122" s="132">
        <f t="shared" si="345"/>
        <v>0</v>
      </c>
      <c r="HB122" s="132">
        <f t="shared" si="345"/>
        <v>0</v>
      </c>
      <c r="HC122" s="132">
        <f t="shared" si="345"/>
        <v>0</v>
      </c>
      <c r="HD122" s="132">
        <f t="shared" si="345"/>
        <v>0</v>
      </c>
      <c r="HE122" s="132">
        <f t="shared" si="345"/>
        <v>0</v>
      </c>
      <c r="HF122" s="132">
        <f t="shared" si="345"/>
        <v>0</v>
      </c>
      <c r="HG122" s="132">
        <f t="shared" si="345"/>
        <v>0</v>
      </c>
      <c r="HH122" s="132">
        <f t="shared" si="345"/>
        <v>0</v>
      </c>
      <c r="HI122" s="132">
        <f t="shared" si="345"/>
        <v>0</v>
      </c>
      <c r="HJ122" s="132">
        <f t="shared" si="345"/>
        <v>0</v>
      </c>
      <c r="HK122" s="132">
        <f t="shared" si="345"/>
        <v>0</v>
      </c>
      <c r="HL122" s="132">
        <f t="shared" si="345"/>
        <v>0</v>
      </c>
      <c r="HM122" s="132">
        <f t="shared" si="345"/>
        <v>0</v>
      </c>
      <c r="HN122" s="132">
        <f t="shared" si="345"/>
        <v>0</v>
      </c>
      <c r="HO122" s="132">
        <f t="shared" si="345"/>
        <v>0</v>
      </c>
      <c r="HP122" s="132">
        <f t="shared" si="345"/>
        <v>0</v>
      </c>
      <c r="HQ122" s="132">
        <f t="shared" si="345"/>
        <v>0</v>
      </c>
      <c r="HR122" s="132">
        <f t="shared" si="345"/>
        <v>0</v>
      </c>
      <c r="HS122" s="132">
        <f t="shared" si="345"/>
        <v>0</v>
      </c>
      <c r="HT122" s="132">
        <f t="shared" si="345"/>
        <v>0</v>
      </c>
      <c r="HU122" s="132">
        <f t="shared" si="345"/>
        <v>0</v>
      </c>
      <c r="HV122" s="132">
        <f t="shared" si="345"/>
        <v>0</v>
      </c>
      <c r="HW122" s="132">
        <f t="shared" si="345"/>
        <v>0</v>
      </c>
      <c r="HX122" s="132">
        <f t="shared" si="345"/>
        <v>0</v>
      </c>
      <c r="HY122" s="132">
        <f t="shared" si="345"/>
        <v>0</v>
      </c>
      <c r="HZ122" s="132">
        <f t="shared" si="345"/>
        <v>0</v>
      </c>
      <c r="IA122" s="132">
        <f t="shared" si="345"/>
        <v>0</v>
      </c>
      <c r="IB122" s="132">
        <f t="shared" si="345"/>
        <v>0</v>
      </c>
      <c r="IC122" s="132">
        <f t="shared" si="345"/>
        <v>0</v>
      </c>
      <c r="ID122" s="132">
        <f t="shared" si="345"/>
        <v>0</v>
      </c>
      <c r="IE122" s="132">
        <f t="shared" si="345"/>
        <v>0</v>
      </c>
      <c r="IF122" s="132">
        <f t="shared" si="345"/>
        <v>0</v>
      </c>
      <c r="IG122" s="132">
        <f t="shared" si="345"/>
        <v>0</v>
      </c>
      <c r="IH122" s="132">
        <f t="shared" si="345"/>
        <v>0</v>
      </c>
      <c r="II122" s="132">
        <f t="shared" si="345"/>
        <v>0</v>
      </c>
      <c r="IJ122" s="132">
        <f t="shared" si="345"/>
        <v>0</v>
      </c>
      <c r="IK122" s="132">
        <f t="shared" si="345"/>
        <v>0</v>
      </c>
      <c r="IL122" s="132">
        <f t="shared" si="345"/>
        <v>0</v>
      </c>
      <c r="IM122" s="132">
        <f t="shared" si="345"/>
        <v>0</v>
      </c>
      <c r="IN122" s="132">
        <f t="shared" si="345"/>
        <v>0</v>
      </c>
      <c r="IO122" s="132">
        <f t="shared" si="345"/>
        <v>0</v>
      </c>
      <c r="IP122" s="132">
        <f t="shared" si="345"/>
        <v>0</v>
      </c>
      <c r="IQ122" s="132">
        <f t="shared" si="345"/>
        <v>0</v>
      </c>
      <c r="IR122" s="132">
        <f t="shared" si="345"/>
        <v>0</v>
      </c>
      <c r="IS122" s="132">
        <f t="shared" si="345"/>
        <v>0</v>
      </c>
      <c r="IT122" s="132">
        <f t="shared" si="345"/>
        <v>0</v>
      </c>
      <c r="IU122" s="132">
        <f t="shared" si="345"/>
        <v>0</v>
      </c>
      <c r="IV122" s="132">
        <f t="shared" si="345"/>
        <v>0</v>
      </c>
      <c r="IW122" s="132">
        <f t="shared" si="345"/>
        <v>0</v>
      </c>
      <c r="IX122" s="132">
        <f t="shared" si="345"/>
        <v>0</v>
      </c>
      <c r="IY122" s="132">
        <f t="shared" si="345"/>
        <v>0</v>
      </c>
      <c r="IZ122" s="132">
        <f t="shared" si="345"/>
        <v>0</v>
      </c>
      <c r="JA122" s="132">
        <f t="shared" si="345"/>
        <v>0</v>
      </c>
      <c r="JB122" s="132">
        <f t="shared" si="345"/>
        <v>0</v>
      </c>
      <c r="JC122" s="132">
        <f t="shared" si="345"/>
        <v>0</v>
      </c>
      <c r="JD122" s="132">
        <f t="shared" si="345"/>
        <v>0</v>
      </c>
      <c r="JE122" s="132">
        <f t="shared" si="345"/>
        <v>0</v>
      </c>
      <c r="JF122" s="132">
        <f t="shared" si="345"/>
        <v>0</v>
      </c>
      <c r="JG122" s="132">
        <f t="shared" si="345"/>
        <v>0</v>
      </c>
      <c r="JH122" s="132">
        <f t="shared" si="345"/>
        <v>0</v>
      </c>
      <c r="JI122" s="132">
        <f t="shared" si="345"/>
        <v>0</v>
      </c>
      <c r="JJ122" s="132">
        <f t="shared" si="345"/>
        <v>0</v>
      </c>
      <c r="JK122" s="132">
        <f t="shared" si="345"/>
        <v>0</v>
      </c>
      <c r="JL122" s="132">
        <f t="shared" si="345"/>
        <v>0</v>
      </c>
      <c r="JM122" s="132">
        <f t="shared" si="345"/>
        <v>0</v>
      </c>
      <c r="JN122" s="132">
        <f t="shared" si="345"/>
        <v>0</v>
      </c>
      <c r="JO122" s="132">
        <f t="shared" si="345"/>
        <v>0</v>
      </c>
      <c r="JP122" s="132">
        <f t="shared" si="345"/>
        <v>0</v>
      </c>
      <c r="JQ122" s="132">
        <f t="shared" si="345"/>
        <v>0</v>
      </c>
      <c r="JR122" s="132">
        <f t="shared" si="345"/>
        <v>0</v>
      </c>
      <c r="JS122" s="132">
        <f t="shared" si="345"/>
        <v>0</v>
      </c>
      <c r="JT122" s="132">
        <f t="shared" si="345"/>
        <v>0</v>
      </c>
      <c r="JU122" s="132">
        <f t="shared" si="345"/>
        <v>0</v>
      </c>
      <c r="JV122" s="132">
        <f t="shared" si="345"/>
        <v>0</v>
      </c>
      <c r="JW122" s="132">
        <f t="shared" si="345"/>
        <v>0</v>
      </c>
      <c r="JX122" s="132">
        <f t="shared" si="345"/>
        <v>0</v>
      </c>
      <c r="JY122" s="132">
        <f t="shared" si="345"/>
        <v>0</v>
      </c>
      <c r="JZ122" s="132">
        <f t="shared" si="345"/>
        <v>0</v>
      </c>
      <c r="KA122" s="132">
        <f t="shared" si="345"/>
        <v>0</v>
      </c>
      <c r="KB122" s="132">
        <f t="shared" si="345"/>
        <v>0</v>
      </c>
      <c r="KC122" s="132">
        <f t="shared" si="345"/>
        <v>0</v>
      </c>
      <c r="KD122" s="132">
        <f t="shared" si="345"/>
        <v>0</v>
      </c>
      <c r="KE122" s="132">
        <f t="shared" si="345"/>
        <v>0</v>
      </c>
      <c r="KF122" s="132">
        <f t="shared" si="345"/>
        <v>0</v>
      </c>
      <c r="KG122" s="132">
        <f t="shared" si="345"/>
        <v>0</v>
      </c>
      <c r="KH122" s="132">
        <f t="shared" si="345"/>
        <v>0</v>
      </c>
      <c r="KI122" s="132">
        <f t="shared" si="345"/>
        <v>0</v>
      </c>
      <c r="KJ122" s="132">
        <f t="shared" si="345"/>
        <v>0</v>
      </c>
      <c r="KK122" s="132">
        <f t="shared" si="345"/>
        <v>0</v>
      </c>
      <c r="KL122" s="132">
        <f t="shared" si="345"/>
        <v>0</v>
      </c>
      <c r="KM122" s="132">
        <f t="shared" si="345"/>
        <v>0</v>
      </c>
      <c r="KN122" s="132">
        <f t="shared" si="345"/>
        <v>0</v>
      </c>
      <c r="KO122" s="132">
        <f t="shared" si="345"/>
        <v>0</v>
      </c>
      <c r="KP122" s="132">
        <f t="shared" si="345"/>
        <v>0</v>
      </c>
      <c r="KQ122" s="132">
        <f t="shared" si="345"/>
        <v>0</v>
      </c>
      <c r="KR122" s="132">
        <f t="shared" si="345"/>
        <v>0</v>
      </c>
      <c r="KS122" s="132">
        <f t="shared" si="345"/>
        <v>0</v>
      </c>
      <c r="KT122" s="132">
        <f t="shared" si="345"/>
        <v>0</v>
      </c>
      <c r="KU122" s="132">
        <f t="shared" si="345"/>
        <v>0</v>
      </c>
      <c r="KV122" s="132">
        <f t="shared" si="345"/>
        <v>0</v>
      </c>
      <c r="KW122" s="132">
        <f t="shared" si="345"/>
        <v>0</v>
      </c>
      <c r="KX122" s="132">
        <f t="shared" si="345"/>
        <v>0</v>
      </c>
      <c r="KY122" s="132">
        <f t="shared" si="345"/>
        <v>0</v>
      </c>
      <c r="KZ122" s="132">
        <f t="shared" si="345"/>
        <v>0</v>
      </c>
      <c r="LA122" s="132">
        <f t="shared" si="345"/>
        <v>0</v>
      </c>
      <c r="LB122" s="132">
        <f t="shared" si="345"/>
        <v>0</v>
      </c>
      <c r="LC122" s="132">
        <f t="shared" si="345"/>
        <v>0</v>
      </c>
      <c r="LD122" s="132">
        <f t="shared" si="345"/>
        <v>0</v>
      </c>
      <c r="LE122" s="132">
        <f t="shared" si="345"/>
        <v>0</v>
      </c>
      <c r="LF122" s="132">
        <f t="shared" si="345"/>
        <v>0</v>
      </c>
      <c r="LG122" s="132">
        <f t="shared" si="345"/>
        <v>0</v>
      </c>
      <c r="LH122" s="132">
        <f t="shared" si="345"/>
        <v>0</v>
      </c>
      <c r="LI122" s="132">
        <f t="shared" si="345"/>
        <v>0</v>
      </c>
      <c r="LJ122" s="132">
        <f t="shared" si="345"/>
        <v>0</v>
      </c>
      <c r="LK122" s="132">
        <f t="shared" si="345"/>
        <v>0</v>
      </c>
      <c r="LL122" s="132">
        <f t="shared" si="345"/>
        <v>0</v>
      </c>
      <c r="LM122" s="132">
        <f t="shared" si="345"/>
        <v>0</v>
      </c>
      <c r="LN122" s="132">
        <f t="shared" si="345"/>
        <v>0</v>
      </c>
      <c r="LO122" s="132">
        <f t="shared" si="345"/>
        <v>0</v>
      </c>
      <c r="LP122" s="132">
        <f t="shared" si="345"/>
        <v>0</v>
      </c>
      <c r="LQ122" s="132">
        <f t="shared" si="345"/>
        <v>0</v>
      </c>
      <c r="LR122" s="132">
        <f t="shared" si="345"/>
        <v>0</v>
      </c>
      <c r="LS122" s="132">
        <f t="shared" si="345"/>
        <v>0</v>
      </c>
      <c r="LT122" s="132">
        <f t="shared" si="345"/>
        <v>0</v>
      </c>
      <c r="LU122" s="132">
        <f t="shared" si="345"/>
        <v>0</v>
      </c>
      <c r="LV122" s="132">
        <f t="shared" si="345"/>
        <v>0</v>
      </c>
      <c r="LW122" s="132">
        <f t="shared" si="345"/>
        <v>0</v>
      </c>
      <c r="LX122" s="132">
        <f t="shared" si="345"/>
        <v>0</v>
      </c>
      <c r="LY122" s="132">
        <f t="shared" si="345"/>
        <v>0</v>
      </c>
      <c r="LZ122" s="132">
        <f t="shared" si="345"/>
        <v>0</v>
      </c>
      <c r="MA122" s="132">
        <f t="shared" si="345"/>
        <v>0</v>
      </c>
      <c r="MB122" s="132">
        <f t="shared" si="345"/>
        <v>0</v>
      </c>
      <c r="MC122" s="132">
        <f t="shared" si="345"/>
        <v>0</v>
      </c>
      <c r="MD122" s="132">
        <f t="shared" si="345"/>
        <v>0</v>
      </c>
      <c r="ME122" s="132">
        <f t="shared" si="345"/>
        <v>0</v>
      </c>
      <c r="MF122" s="132">
        <f t="shared" si="345"/>
        <v>0</v>
      </c>
      <c r="MG122" s="132">
        <f t="shared" si="345"/>
        <v>0</v>
      </c>
      <c r="MH122" s="132">
        <f t="shared" si="345"/>
        <v>0</v>
      </c>
      <c r="MI122" s="132">
        <f t="shared" si="345"/>
        <v>0</v>
      </c>
      <c r="MJ122" s="132">
        <f t="shared" si="345"/>
        <v>0</v>
      </c>
      <c r="MK122" s="132">
        <f t="shared" si="345"/>
        <v>0</v>
      </c>
      <c r="ML122" s="132">
        <f t="shared" si="345"/>
        <v>0</v>
      </c>
      <c r="MM122" s="132">
        <f t="shared" si="345"/>
        <v>0</v>
      </c>
      <c r="MN122" s="132">
        <f t="shared" si="345"/>
        <v>0</v>
      </c>
      <c r="MO122" s="132">
        <f t="shared" si="345"/>
        <v>0</v>
      </c>
      <c r="MP122" s="132">
        <f t="shared" si="345"/>
        <v>0</v>
      </c>
      <c r="MQ122" s="132">
        <f t="shared" si="345"/>
        <v>0</v>
      </c>
      <c r="MR122" s="132">
        <f t="shared" si="345"/>
        <v>0</v>
      </c>
      <c r="MS122" s="132">
        <f t="shared" si="345"/>
        <v>0</v>
      </c>
      <c r="MT122" s="132">
        <f t="shared" si="345"/>
        <v>0</v>
      </c>
      <c r="MU122" s="132">
        <f t="shared" si="345"/>
        <v>0</v>
      </c>
      <c r="MV122" s="132">
        <f t="shared" si="345"/>
        <v>0</v>
      </c>
      <c r="MW122" s="132">
        <f t="shared" si="345"/>
        <v>0</v>
      </c>
      <c r="MX122" s="132">
        <f t="shared" si="345"/>
        <v>0</v>
      </c>
      <c r="MY122" s="132">
        <f t="shared" si="345"/>
        <v>0</v>
      </c>
      <c r="MZ122" s="132">
        <f t="shared" si="345"/>
        <v>0</v>
      </c>
      <c r="NA122" s="132">
        <f t="shared" si="345"/>
        <v>0</v>
      </c>
      <c r="NB122" s="132">
        <f t="shared" si="345"/>
        <v>0</v>
      </c>
      <c r="NC122" s="132">
        <f t="shared" si="345"/>
        <v>0</v>
      </c>
      <c r="ND122" s="132">
        <f t="shared" si="345"/>
        <v>0</v>
      </c>
      <c r="NE122" s="132">
        <f t="shared" si="345"/>
        <v>0</v>
      </c>
      <c r="NF122" s="132">
        <f t="shared" si="345"/>
        <v>0</v>
      </c>
      <c r="NG122" s="132">
        <f t="shared" si="345"/>
        <v>0</v>
      </c>
      <c r="NH122" s="132">
        <f t="shared" si="345"/>
        <v>0</v>
      </c>
      <c r="NI122" s="132">
        <f t="shared" si="345"/>
        <v>0</v>
      </c>
      <c r="NJ122" s="132">
        <f t="shared" si="345"/>
        <v>0</v>
      </c>
      <c r="NK122" s="132">
        <f t="shared" si="345"/>
        <v>0</v>
      </c>
      <c r="NL122" s="132">
        <f t="shared" si="345"/>
        <v>0</v>
      </c>
      <c r="NM122" s="132">
        <f t="shared" si="345"/>
        <v>0</v>
      </c>
      <c r="NN122" s="132">
        <f t="shared" si="345"/>
        <v>0</v>
      </c>
      <c r="NO122" s="132">
        <f t="shared" si="345"/>
        <v>0</v>
      </c>
      <c r="NP122" s="132">
        <f t="shared" si="345"/>
        <v>0</v>
      </c>
      <c r="NQ122" s="132">
        <f t="shared" si="345"/>
        <v>0</v>
      </c>
      <c r="NR122" s="132">
        <f t="shared" si="345"/>
        <v>0</v>
      </c>
      <c r="NS122" s="132">
        <f t="shared" si="345"/>
        <v>0</v>
      </c>
      <c r="NT122" s="132">
        <f t="shared" si="345"/>
        <v>0</v>
      </c>
      <c r="NU122" s="132">
        <f t="shared" si="345"/>
        <v>0</v>
      </c>
      <c r="NV122" s="132">
        <f t="shared" si="345"/>
        <v>0</v>
      </c>
      <c r="NW122" s="132">
        <f t="shared" si="345"/>
        <v>0</v>
      </c>
      <c r="NX122" s="132">
        <f t="shared" si="345"/>
        <v>0</v>
      </c>
      <c r="NY122" s="132">
        <f t="shared" si="345"/>
        <v>0</v>
      </c>
      <c r="NZ122" s="132">
        <f t="shared" si="345"/>
        <v>0</v>
      </c>
      <c r="OA122" s="132">
        <f t="shared" si="345"/>
        <v>0</v>
      </c>
      <c r="OB122" s="132">
        <f t="shared" si="345"/>
        <v>0</v>
      </c>
      <c r="OC122" s="132">
        <f t="shared" si="345"/>
        <v>0</v>
      </c>
      <c r="OD122" s="132">
        <f t="shared" si="345"/>
        <v>0</v>
      </c>
      <c r="OE122" s="133">
        <f t="shared" si="345"/>
        <v>0</v>
      </c>
      <c r="OF122" s="133">
        <f t="shared" si="345"/>
        <v>0</v>
      </c>
      <c r="OG122" s="133">
        <f t="shared" si="345"/>
        <v>0</v>
      </c>
      <c r="OH122" s="133">
        <f t="shared" si="345"/>
        <v>0</v>
      </c>
      <c r="OI122" s="133">
        <f t="shared" si="345"/>
        <v>0</v>
      </c>
      <c r="OJ122" s="133">
        <f t="shared" si="345"/>
        <v>0</v>
      </c>
      <c r="OK122" s="133">
        <f t="shared" si="345"/>
        <v>0</v>
      </c>
      <c r="OL122" s="133">
        <f t="shared" si="345"/>
        <v>0</v>
      </c>
      <c r="OM122" s="133">
        <f t="shared" si="345"/>
        <v>0</v>
      </c>
      <c r="ON122" s="133">
        <f t="shared" si="345"/>
        <v>0</v>
      </c>
      <c r="OO122" s="133">
        <f t="shared" si="345"/>
        <v>0</v>
      </c>
      <c r="OP122" s="133">
        <f t="shared" si="345"/>
        <v>0</v>
      </c>
      <c r="OQ122" s="133">
        <f t="shared" si="345"/>
        <v>0</v>
      </c>
      <c r="OR122" s="133">
        <f t="shared" si="345"/>
        <v>0</v>
      </c>
      <c r="OS122" s="133">
        <f t="shared" si="345"/>
        <v>0</v>
      </c>
      <c r="OT122" s="133">
        <f t="shared" si="345"/>
        <v>0</v>
      </c>
      <c r="OU122" s="133">
        <f t="shared" si="345"/>
        <v>0</v>
      </c>
      <c r="OV122" s="133">
        <f t="shared" si="345"/>
        <v>0</v>
      </c>
      <c r="OW122" s="133">
        <f t="shared" si="345"/>
        <v>0</v>
      </c>
      <c r="OX122" s="133">
        <f t="shared" si="345"/>
        <v>0</v>
      </c>
      <c r="OY122" s="133">
        <f t="shared" si="345"/>
        <v>0</v>
      </c>
      <c r="OZ122" s="133">
        <f t="shared" si="345"/>
        <v>0</v>
      </c>
      <c r="PA122" s="133">
        <f t="shared" si="345"/>
        <v>0</v>
      </c>
      <c r="PB122" s="133">
        <f t="shared" si="345"/>
        <v>0</v>
      </c>
      <c r="PC122" s="133">
        <f t="shared" si="345"/>
        <v>0</v>
      </c>
      <c r="PD122" s="133">
        <f t="shared" si="345"/>
        <v>0</v>
      </c>
      <c r="PE122" s="133">
        <f t="shared" si="345"/>
        <v>0</v>
      </c>
      <c r="PF122" s="133">
        <f t="shared" si="345"/>
        <v>0</v>
      </c>
      <c r="PG122" s="133">
        <f t="shared" si="345"/>
        <v>0</v>
      </c>
      <c r="PH122" s="133">
        <f t="shared" si="345"/>
        <v>0</v>
      </c>
      <c r="PI122" s="133">
        <f t="shared" si="345"/>
        <v>0</v>
      </c>
      <c r="PJ122" s="133">
        <f t="shared" si="345"/>
        <v>0</v>
      </c>
      <c r="PK122" s="133">
        <f t="shared" si="345"/>
        <v>0</v>
      </c>
      <c r="PL122" s="133">
        <f t="shared" si="345"/>
        <v>0</v>
      </c>
      <c r="PM122" s="133">
        <f t="shared" si="345"/>
        <v>0</v>
      </c>
      <c r="PN122" s="133">
        <f t="shared" si="345"/>
        <v>0</v>
      </c>
      <c r="PO122" s="133">
        <f t="shared" si="345"/>
        <v>0</v>
      </c>
      <c r="PP122" s="133">
        <f t="shared" si="345"/>
        <v>0</v>
      </c>
      <c r="PQ122" s="133">
        <f t="shared" si="345"/>
        <v>0</v>
      </c>
      <c r="PR122" s="133">
        <f t="shared" si="345"/>
        <v>0</v>
      </c>
      <c r="PS122" s="133">
        <f t="shared" si="345"/>
        <v>0</v>
      </c>
      <c r="PT122" s="133">
        <f t="shared" si="345"/>
        <v>0</v>
      </c>
      <c r="PU122" s="133">
        <f t="shared" si="345"/>
        <v>0</v>
      </c>
      <c r="PV122" s="133">
        <f t="shared" si="345"/>
        <v>0</v>
      </c>
      <c r="PW122" s="133">
        <f t="shared" si="345"/>
        <v>0</v>
      </c>
      <c r="PX122" s="133">
        <f t="shared" si="345"/>
        <v>0</v>
      </c>
      <c r="PY122" s="133">
        <f t="shared" si="345"/>
        <v>0</v>
      </c>
      <c r="PZ122" s="133">
        <f t="shared" si="345"/>
        <v>0</v>
      </c>
      <c r="QA122" s="133">
        <f t="shared" si="345"/>
        <v>0</v>
      </c>
      <c r="QB122" s="133">
        <f t="shared" si="345"/>
        <v>0</v>
      </c>
      <c r="QC122" s="133">
        <f t="shared" si="345"/>
        <v>0</v>
      </c>
      <c r="QD122" s="133">
        <f t="shared" si="345"/>
        <v>0</v>
      </c>
      <c r="QE122" s="133">
        <f t="shared" si="345"/>
        <v>0</v>
      </c>
      <c r="QF122" s="133">
        <f t="shared" si="345"/>
        <v>0</v>
      </c>
      <c r="QG122" s="133">
        <f t="shared" si="345"/>
        <v>0</v>
      </c>
      <c r="QH122" s="133">
        <f t="shared" si="345"/>
        <v>0</v>
      </c>
      <c r="QI122" s="133">
        <f t="shared" si="345"/>
        <v>0</v>
      </c>
    </row>
    <row r="123" ht="21.75" customHeight="1">
      <c r="A123" s="141"/>
      <c r="B123" s="126">
        <f t="shared" si="264"/>
        <v>0</v>
      </c>
      <c r="C123" s="122"/>
      <c r="D123" s="123"/>
      <c r="E123" s="122">
        <f t="shared" si="341"/>
        <v>0</v>
      </c>
      <c r="F123" s="123"/>
      <c r="G123" s="122">
        <f t="shared" si="342"/>
        <v>0</v>
      </c>
      <c r="H123" s="9"/>
      <c r="I123" s="125"/>
      <c r="J123" s="126">
        <f t="shared" si="265"/>
        <v>0</v>
      </c>
      <c r="K123" s="127"/>
      <c r="L123" s="128"/>
      <c r="M123" s="127">
        <f t="shared" si="334"/>
        <v>0</v>
      </c>
      <c r="N123" s="128"/>
      <c r="O123" s="127">
        <f t="shared" si="335"/>
        <v>0</v>
      </c>
      <c r="P123" s="9"/>
      <c r="Q123" s="125"/>
      <c r="R123" s="126">
        <f t="shared" si="266"/>
        <v>0</v>
      </c>
      <c r="S123" s="127"/>
      <c r="T123" s="128"/>
      <c r="U123" s="127">
        <f t="shared" si="321"/>
        <v>0</v>
      </c>
      <c r="V123" s="128"/>
      <c r="W123" s="127">
        <f t="shared" si="322"/>
        <v>0</v>
      </c>
      <c r="X123" s="9"/>
      <c r="Y123" s="139"/>
      <c r="Z123" s="126">
        <f t="shared" si="267"/>
        <v>0</v>
      </c>
      <c r="AA123" s="127"/>
      <c r="AB123" s="128"/>
      <c r="AC123" s="127">
        <f t="shared" si="343"/>
        <v>0</v>
      </c>
      <c r="AD123" s="128"/>
      <c r="AE123" s="127">
        <f t="shared" si="344"/>
        <v>0</v>
      </c>
      <c r="AF123" s="9"/>
      <c r="AG123" s="9"/>
      <c r="AH123" s="125"/>
      <c r="AI123" s="126">
        <f t="shared" si="268"/>
        <v>0</v>
      </c>
      <c r="AJ123" s="127"/>
      <c r="AK123" s="128"/>
      <c r="AL123" s="127">
        <f t="shared" si="329"/>
        <v>0</v>
      </c>
      <c r="AM123" s="128"/>
      <c r="AN123" s="127">
        <f t="shared" si="330"/>
        <v>0</v>
      </c>
      <c r="AO123" s="9"/>
      <c r="AP123" s="132"/>
      <c r="AQ123" s="126">
        <f t="shared" si="269"/>
        <v>0</v>
      </c>
      <c r="AR123" s="142"/>
      <c r="AS123" s="143"/>
      <c r="AT123" s="127">
        <f t="shared" si="313"/>
        <v>0</v>
      </c>
      <c r="AU123" s="143"/>
      <c r="AV123" s="127">
        <f t="shared" si="314"/>
        <v>0</v>
      </c>
      <c r="AW123" s="9"/>
      <c r="AX123" s="132"/>
      <c r="AY123" s="126">
        <f t="shared" si="270"/>
        <v>0</v>
      </c>
      <c r="AZ123" s="142"/>
      <c r="BA123" s="143"/>
      <c r="BB123" s="127">
        <f t="shared" si="331"/>
        <v>0</v>
      </c>
      <c r="BC123" s="131"/>
      <c r="BD123" s="127">
        <f t="shared" si="332"/>
        <v>0</v>
      </c>
      <c r="BF123" s="69"/>
      <c r="BH123" s="131">
        <f t="shared" si="271"/>
        <v>0</v>
      </c>
      <c r="BI123" s="132">
        <f t="shared" si="272"/>
        <v>0</v>
      </c>
      <c r="BJ123" s="132">
        <f t="shared" ref="BJ123:QI123" si="346">+IF($A123=BJ$11,($E123+$G123))+IF($I123=BJ$11,($M123+$O123))+IF($Q123=BJ$11,($U123+$W123))+IF($Y123=BJ$11,($AC123+$AE123))+IF($AH123=BJ$11,($AL123+$AN123))+IF($AP123=BJ$11,($AT123+$AV123))+IF($AX123=BJ$11,($BB123+$BD123))</f>
        <v>0</v>
      </c>
      <c r="BK123" s="132">
        <f t="shared" si="346"/>
        <v>0</v>
      </c>
      <c r="BL123" s="132">
        <f t="shared" si="346"/>
        <v>0</v>
      </c>
      <c r="BM123" s="132">
        <f t="shared" si="346"/>
        <v>0</v>
      </c>
      <c r="BN123" s="132">
        <f t="shared" si="346"/>
        <v>0</v>
      </c>
      <c r="BO123" s="132">
        <f t="shared" si="346"/>
        <v>0</v>
      </c>
      <c r="BP123" s="132">
        <f t="shared" si="346"/>
        <v>0</v>
      </c>
      <c r="BQ123" s="132">
        <f t="shared" si="346"/>
        <v>0</v>
      </c>
      <c r="BR123" s="132">
        <f t="shared" si="346"/>
        <v>0</v>
      </c>
      <c r="BS123" s="132">
        <f t="shared" si="346"/>
        <v>0</v>
      </c>
      <c r="BT123" s="132">
        <f t="shared" si="346"/>
        <v>0</v>
      </c>
      <c r="BU123" s="132">
        <f t="shared" si="346"/>
        <v>0</v>
      </c>
      <c r="BV123" s="132">
        <f t="shared" si="346"/>
        <v>0</v>
      </c>
      <c r="BW123" s="132">
        <f t="shared" si="346"/>
        <v>0</v>
      </c>
      <c r="BX123" s="132">
        <f t="shared" si="346"/>
        <v>0</v>
      </c>
      <c r="BY123" s="132">
        <f t="shared" si="346"/>
        <v>0</v>
      </c>
      <c r="BZ123" s="132">
        <f t="shared" si="346"/>
        <v>0</v>
      </c>
      <c r="CA123" s="132">
        <f t="shared" si="346"/>
        <v>0</v>
      </c>
      <c r="CB123" s="132">
        <f t="shared" si="346"/>
        <v>0</v>
      </c>
      <c r="CC123" s="132">
        <f t="shared" si="346"/>
        <v>0</v>
      </c>
      <c r="CD123" s="132">
        <f t="shared" si="346"/>
        <v>0</v>
      </c>
      <c r="CE123" s="132">
        <f t="shared" si="346"/>
        <v>0</v>
      </c>
      <c r="CF123" s="132">
        <f t="shared" si="346"/>
        <v>0</v>
      </c>
      <c r="CG123" s="132">
        <f t="shared" si="346"/>
        <v>0</v>
      </c>
      <c r="CH123" s="132">
        <f t="shared" si="346"/>
        <v>0</v>
      </c>
      <c r="CI123" s="132">
        <f t="shared" si="346"/>
        <v>0</v>
      </c>
      <c r="CJ123" s="132">
        <f t="shared" si="346"/>
        <v>0</v>
      </c>
      <c r="CK123" s="132">
        <f t="shared" si="346"/>
        <v>0</v>
      </c>
      <c r="CL123" s="132">
        <f t="shared" si="346"/>
        <v>0</v>
      </c>
      <c r="CM123" s="132">
        <f t="shared" si="346"/>
        <v>0</v>
      </c>
      <c r="CN123" s="132">
        <f t="shared" si="346"/>
        <v>0</v>
      </c>
      <c r="CO123" s="132">
        <f t="shared" si="346"/>
        <v>0</v>
      </c>
      <c r="CP123" s="132">
        <f t="shared" si="346"/>
        <v>0</v>
      </c>
      <c r="CQ123" s="132">
        <f t="shared" si="346"/>
        <v>0</v>
      </c>
      <c r="CR123" s="132">
        <f t="shared" si="346"/>
        <v>0</v>
      </c>
      <c r="CS123" s="132">
        <f t="shared" si="346"/>
        <v>0</v>
      </c>
      <c r="CT123" s="132">
        <f t="shared" si="346"/>
        <v>0</v>
      </c>
      <c r="CU123" s="132">
        <f t="shared" si="346"/>
        <v>0</v>
      </c>
      <c r="CV123" s="132">
        <f t="shared" si="346"/>
        <v>0</v>
      </c>
      <c r="CW123" s="132">
        <f t="shared" si="346"/>
        <v>0</v>
      </c>
      <c r="CX123" s="132">
        <f t="shared" si="346"/>
        <v>0</v>
      </c>
      <c r="CY123" s="132">
        <f t="shared" si="346"/>
        <v>0</v>
      </c>
      <c r="CZ123" s="132">
        <f t="shared" si="346"/>
        <v>0</v>
      </c>
      <c r="DA123" s="132">
        <f t="shared" si="346"/>
        <v>0</v>
      </c>
      <c r="DB123" s="132">
        <f t="shared" si="346"/>
        <v>0</v>
      </c>
      <c r="DC123" s="132">
        <f t="shared" si="346"/>
        <v>0</v>
      </c>
      <c r="DD123" s="132">
        <f t="shared" si="346"/>
        <v>0</v>
      </c>
      <c r="DE123" s="132">
        <f t="shared" si="346"/>
        <v>0</v>
      </c>
      <c r="DF123" s="132">
        <f t="shared" si="346"/>
        <v>0</v>
      </c>
      <c r="DG123" s="132">
        <f t="shared" si="346"/>
        <v>0</v>
      </c>
      <c r="DH123" s="132">
        <f t="shared" si="346"/>
        <v>0</v>
      </c>
      <c r="DI123" s="132">
        <f t="shared" si="346"/>
        <v>0</v>
      </c>
      <c r="DJ123" s="132">
        <f t="shared" si="346"/>
        <v>0</v>
      </c>
      <c r="DK123" s="132">
        <f t="shared" si="346"/>
        <v>0</v>
      </c>
      <c r="DL123" s="132">
        <f t="shared" si="346"/>
        <v>0</v>
      </c>
      <c r="DM123" s="132">
        <f t="shared" si="346"/>
        <v>0</v>
      </c>
      <c r="DN123" s="132">
        <f t="shared" si="346"/>
        <v>0</v>
      </c>
      <c r="DO123" s="132">
        <f t="shared" si="346"/>
        <v>0</v>
      </c>
      <c r="DP123" s="132">
        <f t="shared" si="346"/>
        <v>0</v>
      </c>
      <c r="DQ123" s="132">
        <f t="shared" si="346"/>
        <v>0</v>
      </c>
      <c r="DR123" s="132">
        <f t="shared" si="346"/>
        <v>0</v>
      </c>
      <c r="DS123" s="132">
        <f t="shared" si="346"/>
        <v>0</v>
      </c>
      <c r="DT123" s="132">
        <f t="shared" si="346"/>
        <v>0</v>
      </c>
      <c r="DU123" s="132">
        <f t="shared" si="346"/>
        <v>0</v>
      </c>
      <c r="DV123" s="132">
        <f t="shared" si="346"/>
        <v>0</v>
      </c>
      <c r="DW123" s="132">
        <f t="shared" si="346"/>
        <v>0</v>
      </c>
      <c r="DX123" s="132">
        <f t="shared" si="346"/>
        <v>0</v>
      </c>
      <c r="DY123" s="132">
        <f t="shared" si="346"/>
        <v>0</v>
      </c>
      <c r="DZ123" s="132">
        <f t="shared" si="346"/>
        <v>0</v>
      </c>
      <c r="EA123" s="132">
        <f t="shared" si="346"/>
        <v>0</v>
      </c>
      <c r="EB123" s="132">
        <f t="shared" si="346"/>
        <v>0</v>
      </c>
      <c r="EC123" s="132">
        <f t="shared" si="346"/>
        <v>0</v>
      </c>
      <c r="ED123" s="132">
        <f t="shared" si="346"/>
        <v>0</v>
      </c>
      <c r="EE123" s="132">
        <f t="shared" si="346"/>
        <v>0</v>
      </c>
      <c r="EF123" s="132">
        <f t="shared" si="346"/>
        <v>0</v>
      </c>
      <c r="EG123" s="132">
        <f t="shared" si="346"/>
        <v>0</v>
      </c>
      <c r="EH123" s="132">
        <f t="shared" si="346"/>
        <v>0</v>
      </c>
      <c r="EI123" s="132">
        <f t="shared" si="346"/>
        <v>0</v>
      </c>
      <c r="EJ123" s="132">
        <f t="shared" si="346"/>
        <v>0</v>
      </c>
      <c r="EK123" s="132">
        <f t="shared" si="346"/>
        <v>0</v>
      </c>
      <c r="EL123" s="132">
        <f t="shared" si="346"/>
        <v>0</v>
      </c>
      <c r="EM123" s="132">
        <f t="shared" si="346"/>
        <v>0</v>
      </c>
      <c r="EN123" s="132">
        <f t="shared" si="346"/>
        <v>0</v>
      </c>
      <c r="EO123" s="132">
        <f t="shared" si="346"/>
        <v>0</v>
      </c>
      <c r="EP123" s="132">
        <f t="shared" si="346"/>
        <v>0</v>
      </c>
      <c r="EQ123" s="132">
        <f t="shared" si="346"/>
        <v>0</v>
      </c>
      <c r="ER123" s="132">
        <f t="shared" si="346"/>
        <v>0</v>
      </c>
      <c r="ES123" s="132">
        <f t="shared" si="346"/>
        <v>0</v>
      </c>
      <c r="ET123" s="132">
        <f t="shared" si="346"/>
        <v>0</v>
      </c>
      <c r="EU123" s="132">
        <f t="shared" si="346"/>
        <v>0</v>
      </c>
      <c r="EV123" s="132">
        <f t="shared" si="346"/>
        <v>0</v>
      </c>
      <c r="EW123" s="132">
        <f t="shared" si="346"/>
        <v>0</v>
      </c>
      <c r="EX123" s="132">
        <f t="shared" si="346"/>
        <v>0</v>
      </c>
      <c r="EY123" s="132">
        <f t="shared" si="346"/>
        <v>0</v>
      </c>
      <c r="EZ123" s="132">
        <f t="shared" si="346"/>
        <v>0</v>
      </c>
      <c r="FA123" s="132">
        <f t="shared" si="346"/>
        <v>0</v>
      </c>
      <c r="FB123" s="132">
        <f t="shared" si="346"/>
        <v>0</v>
      </c>
      <c r="FC123" s="132">
        <f t="shared" si="346"/>
        <v>0</v>
      </c>
      <c r="FD123" s="132">
        <f t="shared" si="346"/>
        <v>0</v>
      </c>
      <c r="FE123" s="132">
        <f t="shared" si="346"/>
        <v>0</v>
      </c>
      <c r="FF123" s="132">
        <f t="shared" si="346"/>
        <v>0</v>
      </c>
      <c r="FG123" s="132">
        <f t="shared" si="346"/>
        <v>0</v>
      </c>
      <c r="FH123" s="132">
        <f t="shared" si="346"/>
        <v>0</v>
      </c>
      <c r="FI123" s="132">
        <f t="shared" si="346"/>
        <v>0</v>
      </c>
      <c r="FJ123" s="132">
        <f t="shared" si="346"/>
        <v>0</v>
      </c>
      <c r="FK123" s="132">
        <f t="shared" si="346"/>
        <v>0</v>
      </c>
      <c r="FL123" s="132">
        <f t="shared" si="346"/>
        <v>0</v>
      </c>
      <c r="FM123" s="132">
        <f t="shared" si="346"/>
        <v>0</v>
      </c>
      <c r="FN123" s="132">
        <f t="shared" si="346"/>
        <v>0</v>
      </c>
      <c r="FO123" s="132">
        <f t="shared" si="346"/>
        <v>0</v>
      </c>
      <c r="FP123" s="132">
        <f t="shared" si="346"/>
        <v>0</v>
      </c>
      <c r="FQ123" s="132">
        <f t="shared" si="346"/>
        <v>0</v>
      </c>
      <c r="FR123" s="132">
        <f t="shared" si="346"/>
        <v>0</v>
      </c>
      <c r="FS123" s="132">
        <f t="shared" si="346"/>
        <v>0</v>
      </c>
      <c r="FT123" s="132">
        <f t="shared" si="346"/>
        <v>0</v>
      </c>
      <c r="FU123" s="132">
        <f t="shared" si="346"/>
        <v>0</v>
      </c>
      <c r="FV123" s="132">
        <f t="shared" si="346"/>
        <v>0</v>
      </c>
      <c r="FW123" s="132">
        <f t="shared" si="346"/>
        <v>0</v>
      </c>
      <c r="FX123" s="132">
        <f t="shared" si="346"/>
        <v>0</v>
      </c>
      <c r="FY123" s="132">
        <f t="shared" si="346"/>
        <v>0</v>
      </c>
      <c r="FZ123" s="132">
        <f t="shared" si="346"/>
        <v>0</v>
      </c>
      <c r="GA123" s="132">
        <f t="shared" si="346"/>
        <v>0</v>
      </c>
      <c r="GB123" s="132">
        <f t="shared" si="346"/>
        <v>0</v>
      </c>
      <c r="GC123" s="132">
        <f t="shared" si="346"/>
        <v>0</v>
      </c>
      <c r="GD123" s="132">
        <f t="shared" si="346"/>
        <v>0</v>
      </c>
      <c r="GE123" s="132">
        <f t="shared" si="346"/>
        <v>0</v>
      </c>
      <c r="GF123" s="132">
        <f t="shared" si="346"/>
        <v>0</v>
      </c>
      <c r="GG123" s="132">
        <f t="shared" si="346"/>
        <v>0</v>
      </c>
      <c r="GH123" s="132">
        <f t="shared" si="346"/>
        <v>0</v>
      </c>
      <c r="GI123" s="132">
        <f t="shared" si="346"/>
        <v>0</v>
      </c>
      <c r="GJ123" s="132">
        <f t="shared" si="346"/>
        <v>0</v>
      </c>
      <c r="GK123" s="132">
        <f t="shared" si="346"/>
        <v>0</v>
      </c>
      <c r="GL123" s="132">
        <f t="shared" si="346"/>
        <v>0</v>
      </c>
      <c r="GM123" s="132">
        <f t="shared" si="346"/>
        <v>0</v>
      </c>
      <c r="GN123" s="132">
        <f t="shared" si="346"/>
        <v>0</v>
      </c>
      <c r="GO123" s="132">
        <f t="shared" si="346"/>
        <v>0</v>
      </c>
      <c r="GP123" s="132">
        <f t="shared" si="346"/>
        <v>0</v>
      </c>
      <c r="GQ123" s="132">
        <f t="shared" si="346"/>
        <v>0</v>
      </c>
      <c r="GR123" s="132">
        <f t="shared" si="346"/>
        <v>0</v>
      </c>
      <c r="GS123" s="132">
        <f t="shared" si="346"/>
        <v>0</v>
      </c>
      <c r="GT123" s="132">
        <f t="shared" si="346"/>
        <v>0</v>
      </c>
      <c r="GU123" s="132">
        <f t="shared" si="346"/>
        <v>0</v>
      </c>
      <c r="GV123" s="132">
        <f t="shared" si="346"/>
        <v>0</v>
      </c>
      <c r="GW123" s="132">
        <f t="shared" si="346"/>
        <v>0</v>
      </c>
      <c r="GX123" s="132">
        <f t="shared" si="346"/>
        <v>0</v>
      </c>
      <c r="GY123" s="132">
        <f t="shared" si="346"/>
        <v>0</v>
      </c>
      <c r="GZ123" s="132">
        <f t="shared" si="346"/>
        <v>0</v>
      </c>
      <c r="HA123" s="132">
        <f t="shared" si="346"/>
        <v>0</v>
      </c>
      <c r="HB123" s="132">
        <f t="shared" si="346"/>
        <v>0</v>
      </c>
      <c r="HC123" s="132">
        <f t="shared" si="346"/>
        <v>0</v>
      </c>
      <c r="HD123" s="132">
        <f t="shared" si="346"/>
        <v>0</v>
      </c>
      <c r="HE123" s="132">
        <f t="shared" si="346"/>
        <v>0</v>
      </c>
      <c r="HF123" s="132">
        <f t="shared" si="346"/>
        <v>0</v>
      </c>
      <c r="HG123" s="132">
        <f t="shared" si="346"/>
        <v>0</v>
      </c>
      <c r="HH123" s="132">
        <f t="shared" si="346"/>
        <v>0</v>
      </c>
      <c r="HI123" s="132">
        <f t="shared" si="346"/>
        <v>0</v>
      </c>
      <c r="HJ123" s="132">
        <f t="shared" si="346"/>
        <v>0</v>
      </c>
      <c r="HK123" s="132">
        <f t="shared" si="346"/>
        <v>0</v>
      </c>
      <c r="HL123" s="132">
        <f t="shared" si="346"/>
        <v>0</v>
      </c>
      <c r="HM123" s="132">
        <f t="shared" si="346"/>
        <v>0</v>
      </c>
      <c r="HN123" s="132">
        <f t="shared" si="346"/>
        <v>0</v>
      </c>
      <c r="HO123" s="132">
        <f t="shared" si="346"/>
        <v>0</v>
      </c>
      <c r="HP123" s="132">
        <f t="shared" si="346"/>
        <v>0</v>
      </c>
      <c r="HQ123" s="132">
        <f t="shared" si="346"/>
        <v>0</v>
      </c>
      <c r="HR123" s="132">
        <f t="shared" si="346"/>
        <v>0</v>
      </c>
      <c r="HS123" s="132">
        <f t="shared" si="346"/>
        <v>0</v>
      </c>
      <c r="HT123" s="132">
        <f t="shared" si="346"/>
        <v>0</v>
      </c>
      <c r="HU123" s="132">
        <f t="shared" si="346"/>
        <v>0</v>
      </c>
      <c r="HV123" s="132">
        <f t="shared" si="346"/>
        <v>0</v>
      </c>
      <c r="HW123" s="132">
        <f t="shared" si="346"/>
        <v>0</v>
      </c>
      <c r="HX123" s="132">
        <f t="shared" si="346"/>
        <v>0</v>
      </c>
      <c r="HY123" s="132">
        <f t="shared" si="346"/>
        <v>0</v>
      </c>
      <c r="HZ123" s="132">
        <f t="shared" si="346"/>
        <v>0</v>
      </c>
      <c r="IA123" s="132">
        <f t="shared" si="346"/>
        <v>0</v>
      </c>
      <c r="IB123" s="132">
        <f t="shared" si="346"/>
        <v>0</v>
      </c>
      <c r="IC123" s="132">
        <f t="shared" si="346"/>
        <v>0</v>
      </c>
      <c r="ID123" s="132">
        <f t="shared" si="346"/>
        <v>0</v>
      </c>
      <c r="IE123" s="132">
        <f t="shared" si="346"/>
        <v>0</v>
      </c>
      <c r="IF123" s="132">
        <f t="shared" si="346"/>
        <v>0</v>
      </c>
      <c r="IG123" s="132">
        <f t="shared" si="346"/>
        <v>0</v>
      </c>
      <c r="IH123" s="132">
        <f t="shared" si="346"/>
        <v>0</v>
      </c>
      <c r="II123" s="132">
        <f t="shared" si="346"/>
        <v>0</v>
      </c>
      <c r="IJ123" s="132">
        <f t="shared" si="346"/>
        <v>0</v>
      </c>
      <c r="IK123" s="132">
        <f t="shared" si="346"/>
        <v>0</v>
      </c>
      <c r="IL123" s="132">
        <f t="shared" si="346"/>
        <v>0</v>
      </c>
      <c r="IM123" s="132">
        <f t="shared" si="346"/>
        <v>0</v>
      </c>
      <c r="IN123" s="132">
        <f t="shared" si="346"/>
        <v>0</v>
      </c>
      <c r="IO123" s="132">
        <f t="shared" si="346"/>
        <v>0</v>
      </c>
      <c r="IP123" s="132">
        <f t="shared" si="346"/>
        <v>0</v>
      </c>
      <c r="IQ123" s="132">
        <f t="shared" si="346"/>
        <v>0</v>
      </c>
      <c r="IR123" s="132">
        <f t="shared" si="346"/>
        <v>0</v>
      </c>
      <c r="IS123" s="132">
        <f t="shared" si="346"/>
        <v>0</v>
      </c>
      <c r="IT123" s="132">
        <f t="shared" si="346"/>
        <v>0</v>
      </c>
      <c r="IU123" s="132">
        <f t="shared" si="346"/>
        <v>0</v>
      </c>
      <c r="IV123" s="132">
        <f t="shared" si="346"/>
        <v>0</v>
      </c>
      <c r="IW123" s="132">
        <f t="shared" si="346"/>
        <v>0</v>
      </c>
      <c r="IX123" s="132">
        <f t="shared" si="346"/>
        <v>0</v>
      </c>
      <c r="IY123" s="132">
        <f t="shared" si="346"/>
        <v>0</v>
      </c>
      <c r="IZ123" s="132">
        <f t="shared" si="346"/>
        <v>0</v>
      </c>
      <c r="JA123" s="132">
        <f t="shared" si="346"/>
        <v>0</v>
      </c>
      <c r="JB123" s="132">
        <f t="shared" si="346"/>
        <v>0</v>
      </c>
      <c r="JC123" s="132">
        <f t="shared" si="346"/>
        <v>0</v>
      </c>
      <c r="JD123" s="132">
        <f t="shared" si="346"/>
        <v>0</v>
      </c>
      <c r="JE123" s="132">
        <f t="shared" si="346"/>
        <v>0</v>
      </c>
      <c r="JF123" s="132">
        <f t="shared" si="346"/>
        <v>0</v>
      </c>
      <c r="JG123" s="132">
        <f t="shared" si="346"/>
        <v>0</v>
      </c>
      <c r="JH123" s="132">
        <f t="shared" si="346"/>
        <v>0</v>
      </c>
      <c r="JI123" s="132">
        <f t="shared" si="346"/>
        <v>0</v>
      </c>
      <c r="JJ123" s="132">
        <f t="shared" si="346"/>
        <v>0</v>
      </c>
      <c r="JK123" s="132">
        <f t="shared" si="346"/>
        <v>0</v>
      </c>
      <c r="JL123" s="132">
        <f t="shared" si="346"/>
        <v>0</v>
      </c>
      <c r="JM123" s="132">
        <f t="shared" si="346"/>
        <v>0</v>
      </c>
      <c r="JN123" s="132">
        <f t="shared" si="346"/>
        <v>0</v>
      </c>
      <c r="JO123" s="132">
        <f t="shared" si="346"/>
        <v>0</v>
      </c>
      <c r="JP123" s="132">
        <f t="shared" si="346"/>
        <v>0</v>
      </c>
      <c r="JQ123" s="132">
        <f t="shared" si="346"/>
        <v>0</v>
      </c>
      <c r="JR123" s="132">
        <f t="shared" si="346"/>
        <v>0</v>
      </c>
      <c r="JS123" s="132">
        <f t="shared" si="346"/>
        <v>0</v>
      </c>
      <c r="JT123" s="132">
        <f t="shared" si="346"/>
        <v>0</v>
      </c>
      <c r="JU123" s="132">
        <f t="shared" si="346"/>
        <v>0</v>
      </c>
      <c r="JV123" s="132">
        <f t="shared" si="346"/>
        <v>0</v>
      </c>
      <c r="JW123" s="132">
        <f t="shared" si="346"/>
        <v>0</v>
      </c>
      <c r="JX123" s="132">
        <f t="shared" si="346"/>
        <v>0</v>
      </c>
      <c r="JY123" s="132">
        <f t="shared" si="346"/>
        <v>0</v>
      </c>
      <c r="JZ123" s="132">
        <f t="shared" si="346"/>
        <v>0</v>
      </c>
      <c r="KA123" s="132">
        <f t="shared" si="346"/>
        <v>0</v>
      </c>
      <c r="KB123" s="132">
        <f t="shared" si="346"/>
        <v>0</v>
      </c>
      <c r="KC123" s="132">
        <f t="shared" si="346"/>
        <v>0</v>
      </c>
      <c r="KD123" s="132">
        <f t="shared" si="346"/>
        <v>0</v>
      </c>
      <c r="KE123" s="132">
        <f t="shared" si="346"/>
        <v>0</v>
      </c>
      <c r="KF123" s="132">
        <f t="shared" si="346"/>
        <v>0</v>
      </c>
      <c r="KG123" s="132">
        <f t="shared" si="346"/>
        <v>0</v>
      </c>
      <c r="KH123" s="132">
        <f t="shared" si="346"/>
        <v>0</v>
      </c>
      <c r="KI123" s="132">
        <f t="shared" si="346"/>
        <v>0</v>
      </c>
      <c r="KJ123" s="132">
        <f t="shared" si="346"/>
        <v>0</v>
      </c>
      <c r="KK123" s="132">
        <f t="shared" si="346"/>
        <v>0</v>
      </c>
      <c r="KL123" s="132">
        <f t="shared" si="346"/>
        <v>0</v>
      </c>
      <c r="KM123" s="132">
        <f t="shared" si="346"/>
        <v>0</v>
      </c>
      <c r="KN123" s="132">
        <f t="shared" si="346"/>
        <v>0</v>
      </c>
      <c r="KO123" s="132">
        <f t="shared" si="346"/>
        <v>0</v>
      </c>
      <c r="KP123" s="132">
        <f t="shared" si="346"/>
        <v>0</v>
      </c>
      <c r="KQ123" s="132">
        <f t="shared" si="346"/>
        <v>0</v>
      </c>
      <c r="KR123" s="132">
        <f t="shared" si="346"/>
        <v>0</v>
      </c>
      <c r="KS123" s="132">
        <f t="shared" si="346"/>
        <v>0</v>
      </c>
      <c r="KT123" s="132">
        <f t="shared" si="346"/>
        <v>0</v>
      </c>
      <c r="KU123" s="132">
        <f t="shared" si="346"/>
        <v>0</v>
      </c>
      <c r="KV123" s="132">
        <f t="shared" si="346"/>
        <v>0</v>
      </c>
      <c r="KW123" s="132">
        <f t="shared" si="346"/>
        <v>0</v>
      </c>
      <c r="KX123" s="132">
        <f t="shared" si="346"/>
        <v>0</v>
      </c>
      <c r="KY123" s="132">
        <f t="shared" si="346"/>
        <v>0</v>
      </c>
      <c r="KZ123" s="132">
        <f t="shared" si="346"/>
        <v>0</v>
      </c>
      <c r="LA123" s="132">
        <f t="shared" si="346"/>
        <v>0</v>
      </c>
      <c r="LB123" s="132">
        <f t="shared" si="346"/>
        <v>0</v>
      </c>
      <c r="LC123" s="132">
        <f t="shared" si="346"/>
        <v>0</v>
      </c>
      <c r="LD123" s="132">
        <f t="shared" si="346"/>
        <v>0</v>
      </c>
      <c r="LE123" s="132">
        <f t="shared" si="346"/>
        <v>0</v>
      </c>
      <c r="LF123" s="132">
        <f t="shared" si="346"/>
        <v>0</v>
      </c>
      <c r="LG123" s="132">
        <f t="shared" si="346"/>
        <v>0</v>
      </c>
      <c r="LH123" s="132">
        <f t="shared" si="346"/>
        <v>0</v>
      </c>
      <c r="LI123" s="132">
        <f t="shared" si="346"/>
        <v>0</v>
      </c>
      <c r="LJ123" s="132">
        <f t="shared" si="346"/>
        <v>0</v>
      </c>
      <c r="LK123" s="132">
        <f t="shared" si="346"/>
        <v>0</v>
      </c>
      <c r="LL123" s="132">
        <f t="shared" si="346"/>
        <v>0</v>
      </c>
      <c r="LM123" s="132">
        <f t="shared" si="346"/>
        <v>0</v>
      </c>
      <c r="LN123" s="132">
        <f t="shared" si="346"/>
        <v>0</v>
      </c>
      <c r="LO123" s="132">
        <f t="shared" si="346"/>
        <v>0</v>
      </c>
      <c r="LP123" s="132">
        <f t="shared" si="346"/>
        <v>0</v>
      </c>
      <c r="LQ123" s="132">
        <f t="shared" si="346"/>
        <v>0</v>
      </c>
      <c r="LR123" s="132">
        <f t="shared" si="346"/>
        <v>0</v>
      </c>
      <c r="LS123" s="132">
        <f t="shared" si="346"/>
        <v>0</v>
      </c>
      <c r="LT123" s="132">
        <f t="shared" si="346"/>
        <v>0</v>
      </c>
      <c r="LU123" s="132">
        <f t="shared" si="346"/>
        <v>0</v>
      </c>
      <c r="LV123" s="132">
        <f t="shared" si="346"/>
        <v>0</v>
      </c>
      <c r="LW123" s="132">
        <f t="shared" si="346"/>
        <v>0</v>
      </c>
      <c r="LX123" s="132">
        <f t="shared" si="346"/>
        <v>0</v>
      </c>
      <c r="LY123" s="132">
        <f t="shared" si="346"/>
        <v>0</v>
      </c>
      <c r="LZ123" s="132">
        <f t="shared" si="346"/>
        <v>0</v>
      </c>
      <c r="MA123" s="132">
        <f t="shared" si="346"/>
        <v>0</v>
      </c>
      <c r="MB123" s="132">
        <f t="shared" si="346"/>
        <v>0</v>
      </c>
      <c r="MC123" s="132">
        <f t="shared" si="346"/>
        <v>0</v>
      </c>
      <c r="MD123" s="132">
        <f t="shared" si="346"/>
        <v>0</v>
      </c>
      <c r="ME123" s="132">
        <f t="shared" si="346"/>
        <v>0</v>
      </c>
      <c r="MF123" s="132">
        <f t="shared" si="346"/>
        <v>0</v>
      </c>
      <c r="MG123" s="132">
        <f t="shared" si="346"/>
        <v>0</v>
      </c>
      <c r="MH123" s="132">
        <f t="shared" si="346"/>
        <v>0</v>
      </c>
      <c r="MI123" s="132">
        <f t="shared" si="346"/>
        <v>0</v>
      </c>
      <c r="MJ123" s="132">
        <f t="shared" si="346"/>
        <v>0</v>
      </c>
      <c r="MK123" s="132">
        <f t="shared" si="346"/>
        <v>0</v>
      </c>
      <c r="ML123" s="132">
        <f t="shared" si="346"/>
        <v>0</v>
      </c>
      <c r="MM123" s="132">
        <f t="shared" si="346"/>
        <v>0</v>
      </c>
      <c r="MN123" s="132">
        <f t="shared" si="346"/>
        <v>0</v>
      </c>
      <c r="MO123" s="132">
        <f t="shared" si="346"/>
        <v>0</v>
      </c>
      <c r="MP123" s="132">
        <f t="shared" si="346"/>
        <v>0</v>
      </c>
      <c r="MQ123" s="132">
        <f t="shared" si="346"/>
        <v>0</v>
      </c>
      <c r="MR123" s="132">
        <f t="shared" si="346"/>
        <v>0</v>
      </c>
      <c r="MS123" s="132">
        <f t="shared" si="346"/>
        <v>0</v>
      </c>
      <c r="MT123" s="132">
        <f t="shared" si="346"/>
        <v>0</v>
      </c>
      <c r="MU123" s="132">
        <f t="shared" si="346"/>
        <v>0</v>
      </c>
      <c r="MV123" s="132">
        <f t="shared" si="346"/>
        <v>0</v>
      </c>
      <c r="MW123" s="132">
        <f t="shared" si="346"/>
        <v>0</v>
      </c>
      <c r="MX123" s="132">
        <f t="shared" si="346"/>
        <v>0</v>
      </c>
      <c r="MY123" s="132">
        <f t="shared" si="346"/>
        <v>0</v>
      </c>
      <c r="MZ123" s="132">
        <f t="shared" si="346"/>
        <v>0</v>
      </c>
      <c r="NA123" s="132">
        <f t="shared" si="346"/>
        <v>0</v>
      </c>
      <c r="NB123" s="132">
        <f t="shared" si="346"/>
        <v>0</v>
      </c>
      <c r="NC123" s="132">
        <f t="shared" si="346"/>
        <v>0</v>
      </c>
      <c r="ND123" s="132">
        <f t="shared" si="346"/>
        <v>0</v>
      </c>
      <c r="NE123" s="132">
        <f t="shared" si="346"/>
        <v>0</v>
      </c>
      <c r="NF123" s="132">
        <f t="shared" si="346"/>
        <v>0</v>
      </c>
      <c r="NG123" s="132">
        <f t="shared" si="346"/>
        <v>0</v>
      </c>
      <c r="NH123" s="132">
        <f t="shared" si="346"/>
        <v>0</v>
      </c>
      <c r="NI123" s="132">
        <f t="shared" si="346"/>
        <v>0</v>
      </c>
      <c r="NJ123" s="132">
        <f t="shared" si="346"/>
        <v>0</v>
      </c>
      <c r="NK123" s="132">
        <f t="shared" si="346"/>
        <v>0</v>
      </c>
      <c r="NL123" s="132">
        <f t="shared" si="346"/>
        <v>0</v>
      </c>
      <c r="NM123" s="132">
        <f t="shared" si="346"/>
        <v>0</v>
      </c>
      <c r="NN123" s="132">
        <f t="shared" si="346"/>
        <v>0</v>
      </c>
      <c r="NO123" s="132">
        <f t="shared" si="346"/>
        <v>0</v>
      </c>
      <c r="NP123" s="132">
        <f t="shared" si="346"/>
        <v>0</v>
      </c>
      <c r="NQ123" s="132">
        <f t="shared" si="346"/>
        <v>0</v>
      </c>
      <c r="NR123" s="132">
        <f t="shared" si="346"/>
        <v>0</v>
      </c>
      <c r="NS123" s="132">
        <f t="shared" si="346"/>
        <v>0</v>
      </c>
      <c r="NT123" s="132">
        <f t="shared" si="346"/>
        <v>0</v>
      </c>
      <c r="NU123" s="132">
        <f t="shared" si="346"/>
        <v>0</v>
      </c>
      <c r="NV123" s="132">
        <f t="shared" si="346"/>
        <v>0</v>
      </c>
      <c r="NW123" s="132">
        <f t="shared" si="346"/>
        <v>0</v>
      </c>
      <c r="NX123" s="132">
        <f t="shared" si="346"/>
        <v>0</v>
      </c>
      <c r="NY123" s="132">
        <f t="shared" si="346"/>
        <v>0</v>
      </c>
      <c r="NZ123" s="132">
        <f t="shared" si="346"/>
        <v>0</v>
      </c>
      <c r="OA123" s="132">
        <f t="shared" si="346"/>
        <v>0</v>
      </c>
      <c r="OB123" s="132">
        <f t="shared" si="346"/>
        <v>0</v>
      </c>
      <c r="OC123" s="132">
        <f t="shared" si="346"/>
        <v>0</v>
      </c>
      <c r="OD123" s="132">
        <f t="shared" si="346"/>
        <v>0</v>
      </c>
      <c r="OE123" s="133">
        <f t="shared" si="346"/>
        <v>0</v>
      </c>
      <c r="OF123" s="133">
        <f t="shared" si="346"/>
        <v>0</v>
      </c>
      <c r="OG123" s="133">
        <f t="shared" si="346"/>
        <v>0</v>
      </c>
      <c r="OH123" s="133">
        <f t="shared" si="346"/>
        <v>0</v>
      </c>
      <c r="OI123" s="133">
        <f t="shared" si="346"/>
        <v>0</v>
      </c>
      <c r="OJ123" s="133">
        <f t="shared" si="346"/>
        <v>0</v>
      </c>
      <c r="OK123" s="133">
        <f t="shared" si="346"/>
        <v>0</v>
      </c>
      <c r="OL123" s="133">
        <f t="shared" si="346"/>
        <v>0</v>
      </c>
      <c r="OM123" s="133">
        <f t="shared" si="346"/>
        <v>0</v>
      </c>
      <c r="ON123" s="133">
        <f t="shared" si="346"/>
        <v>0</v>
      </c>
      <c r="OO123" s="133">
        <f t="shared" si="346"/>
        <v>0</v>
      </c>
      <c r="OP123" s="133">
        <f t="shared" si="346"/>
        <v>0</v>
      </c>
      <c r="OQ123" s="133">
        <f t="shared" si="346"/>
        <v>0</v>
      </c>
      <c r="OR123" s="133">
        <f t="shared" si="346"/>
        <v>0</v>
      </c>
      <c r="OS123" s="133">
        <f t="shared" si="346"/>
        <v>0</v>
      </c>
      <c r="OT123" s="133">
        <f t="shared" si="346"/>
        <v>0</v>
      </c>
      <c r="OU123" s="133">
        <f t="shared" si="346"/>
        <v>0</v>
      </c>
      <c r="OV123" s="133">
        <f t="shared" si="346"/>
        <v>0</v>
      </c>
      <c r="OW123" s="133">
        <f t="shared" si="346"/>
        <v>0</v>
      </c>
      <c r="OX123" s="133">
        <f t="shared" si="346"/>
        <v>0</v>
      </c>
      <c r="OY123" s="133">
        <f t="shared" si="346"/>
        <v>0</v>
      </c>
      <c r="OZ123" s="133">
        <f t="shared" si="346"/>
        <v>0</v>
      </c>
      <c r="PA123" s="133">
        <f t="shared" si="346"/>
        <v>0</v>
      </c>
      <c r="PB123" s="133">
        <f t="shared" si="346"/>
        <v>0</v>
      </c>
      <c r="PC123" s="133">
        <f t="shared" si="346"/>
        <v>0</v>
      </c>
      <c r="PD123" s="133">
        <f t="shared" si="346"/>
        <v>0</v>
      </c>
      <c r="PE123" s="133">
        <f t="shared" si="346"/>
        <v>0</v>
      </c>
      <c r="PF123" s="133">
        <f t="shared" si="346"/>
        <v>0</v>
      </c>
      <c r="PG123" s="133">
        <f t="shared" si="346"/>
        <v>0</v>
      </c>
      <c r="PH123" s="133">
        <f t="shared" si="346"/>
        <v>0</v>
      </c>
      <c r="PI123" s="133">
        <f t="shared" si="346"/>
        <v>0</v>
      </c>
      <c r="PJ123" s="133">
        <f t="shared" si="346"/>
        <v>0</v>
      </c>
      <c r="PK123" s="133">
        <f t="shared" si="346"/>
        <v>0</v>
      </c>
      <c r="PL123" s="133">
        <f t="shared" si="346"/>
        <v>0</v>
      </c>
      <c r="PM123" s="133">
        <f t="shared" si="346"/>
        <v>0</v>
      </c>
      <c r="PN123" s="133">
        <f t="shared" si="346"/>
        <v>0</v>
      </c>
      <c r="PO123" s="133">
        <f t="shared" si="346"/>
        <v>0</v>
      </c>
      <c r="PP123" s="133">
        <f t="shared" si="346"/>
        <v>0</v>
      </c>
      <c r="PQ123" s="133">
        <f t="shared" si="346"/>
        <v>0</v>
      </c>
      <c r="PR123" s="133">
        <f t="shared" si="346"/>
        <v>0</v>
      </c>
      <c r="PS123" s="133">
        <f t="shared" si="346"/>
        <v>0</v>
      </c>
      <c r="PT123" s="133">
        <f t="shared" si="346"/>
        <v>0</v>
      </c>
      <c r="PU123" s="133">
        <f t="shared" si="346"/>
        <v>0</v>
      </c>
      <c r="PV123" s="133">
        <f t="shared" si="346"/>
        <v>0</v>
      </c>
      <c r="PW123" s="133">
        <f t="shared" si="346"/>
        <v>0</v>
      </c>
      <c r="PX123" s="133">
        <f t="shared" si="346"/>
        <v>0</v>
      </c>
      <c r="PY123" s="133">
        <f t="shared" si="346"/>
        <v>0</v>
      </c>
      <c r="PZ123" s="133">
        <f t="shared" si="346"/>
        <v>0</v>
      </c>
      <c r="QA123" s="133">
        <f t="shared" si="346"/>
        <v>0</v>
      </c>
      <c r="QB123" s="133">
        <f t="shared" si="346"/>
        <v>0</v>
      </c>
      <c r="QC123" s="133">
        <f t="shared" si="346"/>
        <v>0</v>
      </c>
      <c r="QD123" s="133">
        <f t="shared" si="346"/>
        <v>0</v>
      </c>
      <c r="QE123" s="133">
        <f t="shared" si="346"/>
        <v>0</v>
      </c>
      <c r="QF123" s="133">
        <f t="shared" si="346"/>
        <v>0</v>
      </c>
      <c r="QG123" s="133">
        <f t="shared" si="346"/>
        <v>0</v>
      </c>
      <c r="QH123" s="133">
        <f t="shared" si="346"/>
        <v>0</v>
      </c>
      <c r="QI123" s="133">
        <f t="shared" si="346"/>
        <v>0</v>
      </c>
    </row>
    <row r="124" ht="21.75" customHeight="1">
      <c r="A124" s="141"/>
      <c r="B124" s="126">
        <f t="shared" si="264"/>
        <v>0</v>
      </c>
      <c r="C124" s="122"/>
      <c r="D124" s="123"/>
      <c r="E124" s="122">
        <f t="shared" si="341"/>
        <v>0</v>
      </c>
      <c r="F124" s="123"/>
      <c r="G124" s="122">
        <f t="shared" si="342"/>
        <v>0</v>
      </c>
      <c r="H124" s="9"/>
      <c r="I124" s="132"/>
      <c r="J124" s="126">
        <f t="shared" si="265"/>
        <v>0</v>
      </c>
      <c r="K124" s="142"/>
      <c r="L124" s="143"/>
      <c r="M124" s="127">
        <f t="shared" si="334"/>
        <v>0</v>
      </c>
      <c r="N124" s="143"/>
      <c r="O124" s="127">
        <f t="shared" si="335"/>
        <v>0</v>
      </c>
      <c r="P124" s="9"/>
      <c r="Q124" s="132"/>
      <c r="R124" s="126">
        <f t="shared" si="266"/>
        <v>0</v>
      </c>
      <c r="S124" s="142"/>
      <c r="T124" s="143"/>
      <c r="U124" s="127">
        <f t="shared" si="321"/>
        <v>0</v>
      </c>
      <c r="V124" s="143"/>
      <c r="W124" s="127">
        <f t="shared" si="322"/>
        <v>0</v>
      </c>
      <c r="X124" s="9"/>
      <c r="Y124" s="139"/>
      <c r="Z124" s="126">
        <f t="shared" si="267"/>
        <v>0</v>
      </c>
      <c r="AA124" s="127"/>
      <c r="AB124" s="128"/>
      <c r="AC124" s="127">
        <f t="shared" si="343"/>
        <v>0</v>
      </c>
      <c r="AD124" s="128"/>
      <c r="AE124" s="127">
        <f t="shared" si="344"/>
        <v>0</v>
      </c>
      <c r="AF124" s="9"/>
      <c r="AG124" s="9"/>
      <c r="AH124" s="132"/>
      <c r="AI124" s="126">
        <f t="shared" si="268"/>
        <v>0</v>
      </c>
      <c r="AJ124" s="142"/>
      <c r="AK124" s="143"/>
      <c r="AL124" s="127">
        <f t="shared" si="329"/>
        <v>0</v>
      </c>
      <c r="AM124" s="143"/>
      <c r="AN124" s="127">
        <f t="shared" si="330"/>
        <v>0</v>
      </c>
      <c r="AO124" s="9"/>
      <c r="AP124" s="132"/>
      <c r="AQ124" s="126">
        <f t="shared" si="269"/>
        <v>0</v>
      </c>
      <c r="AR124" s="142"/>
      <c r="AS124" s="143"/>
      <c r="AT124" s="127">
        <f t="shared" si="313"/>
        <v>0</v>
      </c>
      <c r="AU124" s="143"/>
      <c r="AV124" s="127">
        <f t="shared" si="314"/>
        <v>0</v>
      </c>
      <c r="AW124" s="9"/>
      <c r="AX124" s="132"/>
      <c r="AY124" s="126">
        <f t="shared" si="270"/>
        <v>0</v>
      </c>
      <c r="AZ124" s="142"/>
      <c r="BA124" s="143"/>
      <c r="BB124" s="127">
        <f t="shared" si="331"/>
        <v>0</v>
      </c>
      <c r="BC124" s="131"/>
      <c r="BD124" s="127">
        <f t="shared" si="332"/>
        <v>0</v>
      </c>
      <c r="BF124" s="69"/>
      <c r="BH124" s="131">
        <f t="shared" si="271"/>
        <v>0</v>
      </c>
      <c r="BI124" s="132">
        <f t="shared" si="272"/>
        <v>0</v>
      </c>
      <c r="BJ124" s="132">
        <f t="shared" ref="BJ124:QI124" si="347">+IF($A124=BJ$11,($E124+$G124))+IF($I124=BJ$11,($M124+$O124))+IF($Q124=BJ$11,($U124+$W124))+IF($Y124=BJ$11,($AC124+$AE124))+IF($AH124=BJ$11,($AL124+$AN124))+IF($AP124=BJ$11,($AT124+$AV124))+IF($AX124=BJ$11,($BB124+$BD124))</f>
        <v>0</v>
      </c>
      <c r="BK124" s="132">
        <f t="shared" si="347"/>
        <v>0</v>
      </c>
      <c r="BL124" s="132">
        <f t="shared" si="347"/>
        <v>0</v>
      </c>
      <c r="BM124" s="132">
        <f t="shared" si="347"/>
        <v>0</v>
      </c>
      <c r="BN124" s="132">
        <f t="shared" si="347"/>
        <v>0</v>
      </c>
      <c r="BO124" s="132">
        <f t="shared" si="347"/>
        <v>0</v>
      </c>
      <c r="BP124" s="132">
        <f t="shared" si="347"/>
        <v>0</v>
      </c>
      <c r="BQ124" s="132">
        <f t="shared" si="347"/>
        <v>0</v>
      </c>
      <c r="BR124" s="132">
        <f t="shared" si="347"/>
        <v>0</v>
      </c>
      <c r="BS124" s="132">
        <f t="shared" si="347"/>
        <v>0</v>
      </c>
      <c r="BT124" s="132">
        <f t="shared" si="347"/>
        <v>0</v>
      </c>
      <c r="BU124" s="132">
        <f t="shared" si="347"/>
        <v>0</v>
      </c>
      <c r="BV124" s="132">
        <f t="shared" si="347"/>
        <v>0</v>
      </c>
      <c r="BW124" s="132">
        <f t="shared" si="347"/>
        <v>0</v>
      </c>
      <c r="BX124" s="132">
        <f t="shared" si="347"/>
        <v>0</v>
      </c>
      <c r="BY124" s="132">
        <f t="shared" si="347"/>
        <v>0</v>
      </c>
      <c r="BZ124" s="132">
        <f t="shared" si="347"/>
        <v>0</v>
      </c>
      <c r="CA124" s="132">
        <f t="shared" si="347"/>
        <v>0</v>
      </c>
      <c r="CB124" s="132">
        <f t="shared" si="347"/>
        <v>0</v>
      </c>
      <c r="CC124" s="132">
        <f t="shared" si="347"/>
        <v>0</v>
      </c>
      <c r="CD124" s="132">
        <f t="shared" si="347"/>
        <v>0</v>
      </c>
      <c r="CE124" s="132">
        <f t="shared" si="347"/>
        <v>0</v>
      </c>
      <c r="CF124" s="132">
        <f t="shared" si="347"/>
        <v>0</v>
      </c>
      <c r="CG124" s="132">
        <f t="shared" si="347"/>
        <v>0</v>
      </c>
      <c r="CH124" s="132">
        <f t="shared" si="347"/>
        <v>0</v>
      </c>
      <c r="CI124" s="132">
        <f t="shared" si="347"/>
        <v>0</v>
      </c>
      <c r="CJ124" s="132">
        <f t="shared" si="347"/>
        <v>0</v>
      </c>
      <c r="CK124" s="132">
        <f t="shared" si="347"/>
        <v>0</v>
      </c>
      <c r="CL124" s="132">
        <f t="shared" si="347"/>
        <v>0</v>
      </c>
      <c r="CM124" s="132">
        <f t="shared" si="347"/>
        <v>0</v>
      </c>
      <c r="CN124" s="132">
        <f t="shared" si="347"/>
        <v>0</v>
      </c>
      <c r="CO124" s="132">
        <f t="shared" si="347"/>
        <v>0</v>
      </c>
      <c r="CP124" s="132">
        <f t="shared" si="347"/>
        <v>0</v>
      </c>
      <c r="CQ124" s="132">
        <f t="shared" si="347"/>
        <v>0</v>
      </c>
      <c r="CR124" s="132">
        <f t="shared" si="347"/>
        <v>0</v>
      </c>
      <c r="CS124" s="132">
        <f t="shared" si="347"/>
        <v>0</v>
      </c>
      <c r="CT124" s="132">
        <f t="shared" si="347"/>
        <v>0</v>
      </c>
      <c r="CU124" s="132">
        <f t="shared" si="347"/>
        <v>0</v>
      </c>
      <c r="CV124" s="132">
        <f t="shared" si="347"/>
        <v>0</v>
      </c>
      <c r="CW124" s="132">
        <f t="shared" si="347"/>
        <v>0</v>
      </c>
      <c r="CX124" s="132">
        <f t="shared" si="347"/>
        <v>0</v>
      </c>
      <c r="CY124" s="132">
        <f t="shared" si="347"/>
        <v>0</v>
      </c>
      <c r="CZ124" s="132">
        <f t="shared" si="347"/>
        <v>0</v>
      </c>
      <c r="DA124" s="132">
        <f t="shared" si="347"/>
        <v>0</v>
      </c>
      <c r="DB124" s="132">
        <f t="shared" si="347"/>
        <v>0</v>
      </c>
      <c r="DC124" s="132">
        <f t="shared" si="347"/>
        <v>0</v>
      </c>
      <c r="DD124" s="132">
        <f t="shared" si="347"/>
        <v>0</v>
      </c>
      <c r="DE124" s="132">
        <f t="shared" si="347"/>
        <v>0</v>
      </c>
      <c r="DF124" s="132">
        <f t="shared" si="347"/>
        <v>0</v>
      </c>
      <c r="DG124" s="132">
        <f t="shared" si="347"/>
        <v>0</v>
      </c>
      <c r="DH124" s="132">
        <f t="shared" si="347"/>
        <v>0</v>
      </c>
      <c r="DI124" s="132">
        <f t="shared" si="347"/>
        <v>0</v>
      </c>
      <c r="DJ124" s="132">
        <f t="shared" si="347"/>
        <v>0</v>
      </c>
      <c r="DK124" s="132">
        <f t="shared" si="347"/>
        <v>0</v>
      </c>
      <c r="DL124" s="132">
        <f t="shared" si="347"/>
        <v>0</v>
      </c>
      <c r="DM124" s="132">
        <f t="shared" si="347"/>
        <v>0</v>
      </c>
      <c r="DN124" s="132">
        <f t="shared" si="347"/>
        <v>0</v>
      </c>
      <c r="DO124" s="132">
        <f t="shared" si="347"/>
        <v>0</v>
      </c>
      <c r="DP124" s="132">
        <f t="shared" si="347"/>
        <v>0</v>
      </c>
      <c r="DQ124" s="132">
        <f t="shared" si="347"/>
        <v>0</v>
      </c>
      <c r="DR124" s="132">
        <f t="shared" si="347"/>
        <v>0</v>
      </c>
      <c r="DS124" s="132">
        <f t="shared" si="347"/>
        <v>0</v>
      </c>
      <c r="DT124" s="132">
        <f t="shared" si="347"/>
        <v>0</v>
      </c>
      <c r="DU124" s="132">
        <f t="shared" si="347"/>
        <v>0</v>
      </c>
      <c r="DV124" s="132">
        <f t="shared" si="347"/>
        <v>0</v>
      </c>
      <c r="DW124" s="132">
        <f t="shared" si="347"/>
        <v>0</v>
      </c>
      <c r="DX124" s="132">
        <f t="shared" si="347"/>
        <v>0</v>
      </c>
      <c r="DY124" s="132">
        <f t="shared" si="347"/>
        <v>0</v>
      </c>
      <c r="DZ124" s="132">
        <f t="shared" si="347"/>
        <v>0</v>
      </c>
      <c r="EA124" s="132">
        <f t="shared" si="347"/>
        <v>0</v>
      </c>
      <c r="EB124" s="132">
        <f t="shared" si="347"/>
        <v>0</v>
      </c>
      <c r="EC124" s="132">
        <f t="shared" si="347"/>
        <v>0</v>
      </c>
      <c r="ED124" s="132">
        <f t="shared" si="347"/>
        <v>0</v>
      </c>
      <c r="EE124" s="132">
        <f t="shared" si="347"/>
        <v>0</v>
      </c>
      <c r="EF124" s="132">
        <f t="shared" si="347"/>
        <v>0</v>
      </c>
      <c r="EG124" s="132">
        <f t="shared" si="347"/>
        <v>0</v>
      </c>
      <c r="EH124" s="132">
        <f t="shared" si="347"/>
        <v>0</v>
      </c>
      <c r="EI124" s="132">
        <f t="shared" si="347"/>
        <v>0</v>
      </c>
      <c r="EJ124" s="132">
        <f t="shared" si="347"/>
        <v>0</v>
      </c>
      <c r="EK124" s="132">
        <f t="shared" si="347"/>
        <v>0</v>
      </c>
      <c r="EL124" s="132">
        <f t="shared" si="347"/>
        <v>0</v>
      </c>
      <c r="EM124" s="132">
        <f t="shared" si="347"/>
        <v>0</v>
      </c>
      <c r="EN124" s="132">
        <f t="shared" si="347"/>
        <v>0</v>
      </c>
      <c r="EO124" s="132">
        <f t="shared" si="347"/>
        <v>0</v>
      </c>
      <c r="EP124" s="132">
        <f t="shared" si="347"/>
        <v>0</v>
      </c>
      <c r="EQ124" s="132">
        <f t="shared" si="347"/>
        <v>0</v>
      </c>
      <c r="ER124" s="132">
        <f t="shared" si="347"/>
        <v>0</v>
      </c>
      <c r="ES124" s="132">
        <f t="shared" si="347"/>
        <v>0</v>
      </c>
      <c r="ET124" s="132">
        <f t="shared" si="347"/>
        <v>0</v>
      </c>
      <c r="EU124" s="132">
        <f t="shared" si="347"/>
        <v>0</v>
      </c>
      <c r="EV124" s="132">
        <f t="shared" si="347"/>
        <v>0</v>
      </c>
      <c r="EW124" s="132">
        <f t="shared" si="347"/>
        <v>0</v>
      </c>
      <c r="EX124" s="132">
        <f t="shared" si="347"/>
        <v>0</v>
      </c>
      <c r="EY124" s="132">
        <f t="shared" si="347"/>
        <v>0</v>
      </c>
      <c r="EZ124" s="132">
        <f t="shared" si="347"/>
        <v>0</v>
      </c>
      <c r="FA124" s="132">
        <f t="shared" si="347"/>
        <v>0</v>
      </c>
      <c r="FB124" s="132">
        <f t="shared" si="347"/>
        <v>0</v>
      </c>
      <c r="FC124" s="132">
        <f t="shared" si="347"/>
        <v>0</v>
      </c>
      <c r="FD124" s="132">
        <f t="shared" si="347"/>
        <v>0</v>
      </c>
      <c r="FE124" s="132">
        <f t="shared" si="347"/>
        <v>0</v>
      </c>
      <c r="FF124" s="132">
        <f t="shared" si="347"/>
        <v>0</v>
      </c>
      <c r="FG124" s="132">
        <f t="shared" si="347"/>
        <v>0</v>
      </c>
      <c r="FH124" s="132">
        <f t="shared" si="347"/>
        <v>0</v>
      </c>
      <c r="FI124" s="132">
        <f t="shared" si="347"/>
        <v>0</v>
      </c>
      <c r="FJ124" s="132">
        <f t="shared" si="347"/>
        <v>0</v>
      </c>
      <c r="FK124" s="132">
        <f t="shared" si="347"/>
        <v>0</v>
      </c>
      <c r="FL124" s="132">
        <f t="shared" si="347"/>
        <v>0</v>
      </c>
      <c r="FM124" s="132">
        <f t="shared" si="347"/>
        <v>0</v>
      </c>
      <c r="FN124" s="132">
        <f t="shared" si="347"/>
        <v>0</v>
      </c>
      <c r="FO124" s="132">
        <f t="shared" si="347"/>
        <v>0</v>
      </c>
      <c r="FP124" s="132">
        <f t="shared" si="347"/>
        <v>0</v>
      </c>
      <c r="FQ124" s="132">
        <f t="shared" si="347"/>
        <v>0</v>
      </c>
      <c r="FR124" s="132">
        <f t="shared" si="347"/>
        <v>0</v>
      </c>
      <c r="FS124" s="132">
        <f t="shared" si="347"/>
        <v>0</v>
      </c>
      <c r="FT124" s="132">
        <f t="shared" si="347"/>
        <v>0</v>
      </c>
      <c r="FU124" s="132">
        <f t="shared" si="347"/>
        <v>0</v>
      </c>
      <c r="FV124" s="132">
        <f t="shared" si="347"/>
        <v>0</v>
      </c>
      <c r="FW124" s="132">
        <f t="shared" si="347"/>
        <v>0</v>
      </c>
      <c r="FX124" s="132">
        <f t="shared" si="347"/>
        <v>0</v>
      </c>
      <c r="FY124" s="132">
        <f t="shared" si="347"/>
        <v>0</v>
      </c>
      <c r="FZ124" s="132">
        <f t="shared" si="347"/>
        <v>0</v>
      </c>
      <c r="GA124" s="132">
        <f t="shared" si="347"/>
        <v>0</v>
      </c>
      <c r="GB124" s="132">
        <f t="shared" si="347"/>
        <v>0</v>
      </c>
      <c r="GC124" s="132">
        <f t="shared" si="347"/>
        <v>0</v>
      </c>
      <c r="GD124" s="132">
        <f t="shared" si="347"/>
        <v>0</v>
      </c>
      <c r="GE124" s="132">
        <f t="shared" si="347"/>
        <v>0</v>
      </c>
      <c r="GF124" s="132">
        <f t="shared" si="347"/>
        <v>0</v>
      </c>
      <c r="GG124" s="132">
        <f t="shared" si="347"/>
        <v>0</v>
      </c>
      <c r="GH124" s="132">
        <f t="shared" si="347"/>
        <v>0</v>
      </c>
      <c r="GI124" s="132">
        <f t="shared" si="347"/>
        <v>0</v>
      </c>
      <c r="GJ124" s="132">
        <f t="shared" si="347"/>
        <v>0</v>
      </c>
      <c r="GK124" s="132">
        <f t="shared" si="347"/>
        <v>0</v>
      </c>
      <c r="GL124" s="132">
        <f t="shared" si="347"/>
        <v>0</v>
      </c>
      <c r="GM124" s="132">
        <f t="shared" si="347"/>
        <v>0</v>
      </c>
      <c r="GN124" s="132">
        <f t="shared" si="347"/>
        <v>0</v>
      </c>
      <c r="GO124" s="132">
        <f t="shared" si="347"/>
        <v>0</v>
      </c>
      <c r="GP124" s="132">
        <f t="shared" si="347"/>
        <v>0</v>
      </c>
      <c r="GQ124" s="132">
        <f t="shared" si="347"/>
        <v>0</v>
      </c>
      <c r="GR124" s="132">
        <f t="shared" si="347"/>
        <v>0</v>
      </c>
      <c r="GS124" s="132">
        <f t="shared" si="347"/>
        <v>0</v>
      </c>
      <c r="GT124" s="132">
        <f t="shared" si="347"/>
        <v>0</v>
      </c>
      <c r="GU124" s="132">
        <f t="shared" si="347"/>
        <v>0</v>
      </c>
      <c r="GV124" s="132">
        <f t="shared" si="347"/>
        <v>0</v>
      </c>
      <c r="GW124" s="132">
        <f t="shared" si="347"/>
        <v>0</v>
      </c>
      <c r="GX124" s="132">
        <f t="shared" si="347"/>
        <v>0</v>
      </c>
      <c r="GY124" s="132">
        <f t="shared" si="347"/>
        <v>0</v>
      </c>
      <c r="GZ124" s="132">
        <f t="shared" si="347"/>
        <v>0</v>
      </c>
      <c r="HA124" s="132">
        <f t="shared" si="347"/>
        <v>0</v>
      </c>
      <c r="HB124" s="132">
        <f t="shared" si="347"/>
        <v>0</v>
      </c>
      <c r="HC124" s="132">
        <f t="shared" si="347"/>
        <v>0</v>
      </c>
      <c r="HD124" s="132">
        <f t="shared" si="347"/>
        <v>0</v>
      </c>
      <c r="HE124" s="132">
        <f t="shared" si="347"/>
        <v>0</v>
      </c>
      <c r="HF124" s="132">
        <f t="shared" si="347"/>
        <v>0</v>
      </c>
      <c r="HG124" s="132">
        <f t="shared" si="347"/>
        <v>0</v>
      </c>
      <c r="HH124" s="132">
        <f t="shared" si="347"/>
        <v>0</v>
      </c>
      <c r="HI124" s="132">
        <f t="shared" si="347"/>
        <v>0</v>
      </c>
      <c r="HJ124" s="132">
        <f t="shared" si="347"/>
        <v>0</v>
      </c>
      <c r="HK124" s="132">
        <f t="shared" si="347"/>
        <v>0</v>
      </c>
      <c r="HL124" s="132">
        <f t="shared" si="347"/>
        <v>0</v>
      </c>
      <c r="HM124" s="132">
        <f t="shared" si="347"/>
        <v>0</v>
      </c>
      <c r="HN124" s="132">
        <f t="shared" si="347"/>
        <v>0</v>
      </c>
      <c r="HO124" s="132">
        <f t="shared" si="347"/>
        <v>0</v>
      </c>
      <c r="HP124" s="132">
        <f t="shared" si="347"/>
        <v>0</v>
      </c>
      <c r="HQ124" s="132">
        <f t="shared" si="347"/>
        <v>0</v>
      </c>
      <c r="HR124" s="132">
        <f t="shared" si="347"/>
        <v>0</v>
      </c>
      <c r="HS124" s="132">
        <f t="shared" si="347"/>
        <v>0</v>
      </c>
      <c r="HT124" s="132">
        <f t="shared" si="347"/>
        <v>0</v>
      </c>
      <c r="HU124" s="132">
        <f t="shared" si="347"/>
        <v>0</v>
      </c>
      <c r="HV124" s="132">
        <f t="shared" si="347"/>
        <v>0</v>
      </c>
      <c r="HW124" s="132">
        <f t="shared" si="347"/>
        <v>0</v>
      </c>
      <c r="HX124" s="132">
        <f t="shared" si="347"/>
        <v>0</v>
      </c>
      <c r="HY124" s="132">
        <f t="shared" si="347"/>
        <v>0</v>
      </c>
      <c r="HZ124" s="132">
        <f t="shared" si="347"/>
        <v>0</v>
      </c>
      <c r="IA124" s="132">
        <f t="shared" si="347"/>
        <v>0</v>
      </c>
      <c r="IB124" s="132">
        <f t="shared" si="347"/>
        <v>0</v>
      </c>
      <c r="IC124" s="132">
        <f t="shared" si="347"/>
        <v>0</v>
      </c>
      <c r="ID124" s="132">
        <f t="shared" si="347"/>
        <v>0</v>
      </c>
      <c r="IE124" s="132">
        <f t="shared" si="347"/>
        <v>0</v>
      </c>
      <c r="IF124" s="132">
        <f t="shared" si="347"/>
        <v>0</v>
      </c>
      <c r="IG124" s="132">
        <f t="shared" si="347"/>
        <v>0</v>
      </c>
      <c r="IH124" s="132">
        <f t="shared" si="347"/>
        <v>0</v>
      </c>
      <c r="II124" s="132">
        <f t="shared" si="347"/>
        <v>0</v>
      </c>
      <c r="IJ124" s="132">
        <f t="shared" si="347"/>
        <v>0</v>
      </c>
      <c r="IK124" s="132">
        <f t="shared" si="347"/>
        <v>0</v>
      </c>
      <c r="IL124" s="132">
        <f t="shared" si="347"/>
        <v>0</v>
      </c>
      <c r="IM124" s="132">
        <f t="shared" si="347"/>
        <v>0</v>
      </c>
      <c r="IN124" s="132">
        <f t="shared" si="347"/>
        <v>0</v>
      </c>
      <c r="IO124" s="132">
        <f t="shared" si="347"/>
        <v>0</v>
      </c>
      <c r="IP124" s="132">
        <f t="shared" si="347"/>
        <v>0</v>
      </c>
      <c r="IQ124" s="132">
        <f t="shared" si="347"/>
        <v>0</v>
      </c>
      <c r="IR124" s="132">
        <f t="shared" si="347"/>
        <v>0</v>
      </c>
      <c r="IS124" s="132">
        <f t="shared" si="347"/>
        <v>0</v>
      </c>
      <c r="IT124" s="132">
        <f t="shared" si="347"/>
        <v>0</v>
      </c>
      <c r="IU124" s="132">
        <f t="shared" si="347"/>
        <v>0</v>
      </c>
      <c r="IV124" s="132">
        <f t="shared" si="347"/>
        <v>0</v>
      </c>
      <c r="IW124" s="132">
        <f t="shared" si="347"/>
        <v>0</v>
      </c>
      <c r="IX124" s="132">
        <f t="shared" si="347"/>
        <v>0</v>
      </c>
      <c r="IY124" s="132">
        <f t="shared" si="347"/>
        <v>0</v>
      </c>
      <c r="IZ124" s="132">
        <f t="shared" si="347"/>
        <v>0</v>
      </c>
      <c r="JA124" s="132">
        <f t="shared" si="347"/>
        <v>0</v>
      </c>
      <c r="JB124" s="132">
        <f t="shared" si="347"/>
        <v>0</v>
      </c>
      <c r="JC124" s="132">
        <f t="shared" si="347"/>
        <v>0</v>
      </c>
      <c r="JD124" s="132">
        <f t="shared" si="347"/>
        <v>0</v>
      </c>
      <c r="JE124" s="132">
        <f t="shared" si="347"/>
        <v>0</v>
      </c>
      <c r="JF124" s="132">
        <f t="shared" si="347"/>
        <v>0</v>
      </c>
      <c r="JG124" s="132">
        <f t="shared" si="347"/>
        <v>0</v>
      </c>
      <c r="JH124" s="132">
        <f t="shared" si="347"/>
        <v>0</v>
      </c>
      <c r="JI124" s="132">
        <f t="shared" si="347"/>
        <v>0</v>
      </c>
      <c r="JJ124" s="132">
        <f t="shared" si="347"/>
        <v>0</v>
      </c>
      <c r="JK124" s="132">
        <f t="shared" si="347"/>
        <v>0</v>
      </c>
      <c r="JL124" s="132">
        <f t="shared" si="347"/>
        <v>0</v>
      </c>
      <c r="JM124" s="132">
        <f t="shared" si="347"/>
        <v>0</v>
      </c>
      <c r="JN124" s="132">
        <f t="shared" si="347"/>
        <v>0</v>
      </c>
      <c r="JO124" s="132">
        <f t="shared" si="347"/>
        <v>0</v>
      </c>
      <c r="JP124" s="132">
        <f t="shared" si="347"/>
        <v>0</v>
      </c>
      <c r="JQ124" s="132">
        <f t="shared" si="347"/>
        <v>0</v>
      </c>
      <c r="JR124" s="132">
        <f t="shared" si="347"/>
        <v>0</v>
      </c>
      <c r="JS124" s="132">
        <f t="shared" si="347"/>
        <v>0</v>
      </c>
      <c r="JT124" s="132">
        <f t="shared" si="347"/>
        <v>0</v>
      </c>
      <c r="JU124" s="132">
        <f t="shared" si="347"/>
        <v>0</v>
      </c>
      <c r="JV124" s="132">
        <f t="shared" si="347"/>
        <v>0</v>
      </c>
      <c r="JW124" s="132">
        <f t="shared" si="347"/>
        <v>0</v>
      </c>
      <c r="JX124" s="132">
        <f t="shared" si="347"/>
        <v>0</v>
      </c>
      <c r="JY124" s="132">
        <f t="shared" si="347"/>
        <v>0</v>
      </c>
      <c r="JZ124" s="132">
        <f t="shared" si="347"/>
        <v>0</v>
      </c>
      <c r="KA124" s="132">
        <f t="shared" si="347"/>
        <v>0</v>
      </c>
      <c r="KB124" s="132">
        <f t="shared" si="347"/>
        <v>0</v>
      </c>
      <c r="KC124" s="132">
        <f t="shared" si="347"/>
        <v>0</v>
      </c>
      <c r="KD124" s="132">
        <f t="shared" si="347"/>
        <v>0</v>
      </c>
      <c r="KE124" s="132">
        <f t="shared" si="347"/>
        <v>0</v>
      </c>
      <c r="KF124" s="132">
        <f t="shared" si="347"/>
        <v>0</v>
      </c>
      <c r="KG124" s="132">
        <f t="shared" si="347"/>
        <v>0</v>
      </c>
      <c r="KH124" s="132">
        <f t="shared" si="347"/>
        <v>0</v>
      </c>
      <c r="KI124" s="132">
        <f t="shared" si="347"/>
        <v>0</v>
      </c>
      <c r="KJ124" s="132">
        <f t="shared" si="347"/>
        <v>0</v>
      </c>
      <c r="KK124" s="132">
        <f t="shared" si="347"/>
        <v>0</v>
      </c>
      <c r="KL124" s="132">
        <f t="shared" si="347"/>
        <v>0</v>
      </c>
      <c r="KM124" s="132">
        <f t="shared" si="347"/>
        <v>0</v>
      </c>
      <c r="KN124" s="132">
        <f t="shared" si="347"/>
        <v>0</v>
      </c>
      <c r="KO124" s="132">
        <f t="shared" si="347"/>
        <v>0</v>
      </c>
      <c r="KP124" s="132">
        <f t="shared" si="347"/>
        <v>0</v>
      </c>
      <c r="KQ124" s="132">
        <f t="shared" si="347"/>
        <v>0</v>
      </c>
      <c r="KR124" s="132">
        <f t="shared" si="347"/>
        <v>0</v>
      </c>
      <c r="KS124" s="132">
        <f t="shared" si="347"/>
        <v>0</v>
      </c>
      <c r="KT124" s="132">
        <f t="shared" si="347"/>
        <v>0</v>
      </c>
      <c r="KU124" s="132">
        <f t="shared" si="347"/>
        <v>0</v>
      </c>
      <c r="KV124" s="132">
        <f t="shared" si="347"/>
        <v>0</v>
      </c>
      <c r="KW124" s="132">
        <f t="shared" si="347"/>
        <v>0</v>
      </c>
      <c r="KX124" s="132">
        <f t="shared" si="347"/>
        <v>0</v>
      </c>
      <c r="KY124" s="132">
        <f t="shared" si="347"/>
        <v>0</v>
      </c>
      <c r="KZ124" s="132">
        <f t="shared" si="347"/>
        <v>0</v>
      </c>
      <c r="LA124" s="132">
        <f t="shared" si="347"/>
        <v>0</v>
      </c>
      <c r="LB124" s="132">
        <f t="shared" si="347"/>
        <v>0</v>
      </c>
      <c r="LC124" s="132">
        <f t="shared" si="347"/>
        <v>0</v>
      </c>
      <c r="LD124" s="132">
        <f t="shared" si="347"/>
        <v>0</v>
      </c>
      <c r="LE124" s="132">
        <f t="shared" si="347"/>
        <v>0</v>
      </c>
      <c r="LF124" s="132">
        <f t="shared" si="347"/>
        <v>0</v>
      </c>
      <c r="LG124" s="132">
        <f t="shared" si="347"/>
        <v>0</v>
      </c>
      <c r="LH124" s="132">
        <f t="shared" si="347"/>
        <v>0</v>
      </c>
      <c r="LI124" s="132">
        <f t="shared" si="347"/>
        <v>0</v>
      </c>
      <c r="LJ124" s="132">
        <f t="shared" si="347"/>
        <v>0</v>
      </c>
      <c r="LK124" s="132">
        <f t="shared" si="347"/>
        <v>0</v>
      </c>
      <c r="LL124" s="132">
        <f t="shared" si="347"/>
        <v>0</v>
      </c>
      <c r="LM124" s="132">
        <f t="shared" si="347"/>
        <v>0</v>
      </c>
      <c r="LN124" s="132">
        <f t="shared" si="347"/>
        <v>0</v>
      </c>
      <c r="LO124" s="132">
        <f t="shared" si="347"/>
        <v>0</v>
      </c>
      <c r="LP124" s="132">
        <f t="shared" si="347"/>
        <v>0</v>
      </c>
      <c r="LQ124" s="132">
        <f t="shared" si="347"/>
        <v>0</v>
      </c>
      <c r="LR124" s="132">
        <f t="shared" si="347"/>
        <v>0</v>
      </c>
      <c r="LS124" s="132">
        <f t="shared" si="347"/>
        <v>0</v>
      </c>
      <c r="LT124" s="132">
        <f t="shared" si="347"/>
        <v>0</v>
      </c>
      <c r="LU124" s="132">
        <f t="shared" si="347"/>
        <v>0</v>
      </c>
      <c r="LV124" s="132">
        <f t="shared" si="347"/>
        <v>0</v>
      </c>
      <c r="LW124" s="132">
        <f t="shared" si="347"/>
        <v>0</v>
      </c>
      <c r="LX124" s="132">
        <f t="shared" si="347"/>
        <v>0</v>
      </c>
      <c r="LY124" s="132">
        <f t="shared" si="347"/>
        <v>0</v>
      </c>
      <c r="LZ124" s="132">
        <f t="shared" si="347"/>
        <v>0</v>
      </c>
      <c r="MA124" s="132">
        <f t="shared" si="347"/>
        <v>0</v>
      </c>
      <c r="MB124" s="132">
        <f t="shared" si="347"/>
        <v>0</v>
      </c>
      <c r="MC124" s="132">
        <f t="shared" si="347"/>
        <v>0</v>
      </c>
      <c r="MD124" s="132">
        <f t="shared" si="347"/>
        <v>0</v>
      </c>
      <c r="ME124" s="132">
        <f t="shared" si="347"/>
        <v>0</v>
      </c>
      <c r="MF124" s="132">
        <f t="shared" si="347"/>
        <v>0</v>
      </c>
      <c r="MG124" s="132">
        <f t="shared" si="347"/>
        <v>0</v>
      </c>
      <c r="MH124" s="132">
        <f t="shared" si="347"/>
        <v>0</v>
      </c>
      <c r="MI124" s="132">
        <f t="shared" si="347"/>
        <v>0</v>
      </c>
      <c r="MJ124" s="132">
        <f t="shared" si="347"/>
        <v>0</v>
      </c>
      <c r="MK124" s="132">
        <f t="shared" si="347"/>
        <v>0</v>
      </c>
      <c r="ML124" s="132">
        <f t="shared" si="347"/>
        <v>0</v>
      </c>
      <c r="MM124" s="132">
        <f t="shared" si="347"/>
        <v>0</v>
      </c>
      <c r="MN124" s="132">
        <f t="shared" si="347"/>
        <v>0</v>
      </c>
      <c r="MO124" s="132">
        <f t="shared" si="347"/>
        <v>0</v>
      </c>
      <c r="MP124" s="132">
        <f t="shared" si="347"/>
        <v>0</v>
      </c>
      <c r="MQ124" s="132">
        <f t="shared" si="347"/>
        <v>0</v>
      </c>
      <c r="MR124" s="132">
        <f t="shared" si="347"/>
        <v>0</v>
      </c>
      <c r="MS124" s="132">
        <f t="shared" si="347"/>
        <v>0</v>
      </c>
      <c r="MT124" s="132">
        <f t="shared" si="347"/>
        <v>0</v>
      </c>
      <c r="MU124" s="132">
        <f t="shared" si="347"/>
        <v>0</v>
      </c>
      <c r="MV124" s="132">
        <f t="shared" si="347"/>
        <v>0</v>
      </c>
      <c r="MW124" s="132">
        <f t="shared" si="347"/>
        <v>0</v>
      </c>
      <c r="MX124" s="132">
        <f t="shared" si="347"/>
        <v>0</v>
      </c>
      <c r="MY124" s="132">
        <f t="shared" si="347"/>
        <v>0</v>
      </c>
      <c r="MZ124" s="132">
        <f t="shared" si="347"/>
        <v>0</v>
      </c>
      <c r="NA124" s="132">
        <f t="shared" si="347"/>
        <v>0</v>
      </c>
      <c r="NB124" s="132">
        <f t="shared" si="347"/>
        <v>0</v>
      </c>
      <c r="NC124" s="132">
        <f t="shared" si="347"/>
        <v>0</v>
      </c>
      <c r="ND124" s="132">
        <f t="shared" si="347"/>
        <v>0</v>
      </c>
      <c r="NE124" s="132">
        <f t="shared" si="347"/>
        <v>0</v>
      </c>
      <c r="NF124" s="132">
        <f t="shared" si="347"/>
        <v>0</v>
      </c>
      <c r="NG124" s="132">
        <f t="shared" si="347"/>
        <v>0</v>
      </c>
      <c r="NH124" s="132">
        <f t="shared" si="347"/>
        <v>0</v>
      </c>
      <c r="NI124" s="132">
        <f t="shared" si="347"/>
        <v>0</v>
      </c>
      <c r="NJ124" s="132">
        <f t="shared" si="347"/>
        <v>0</v>
      </c>
      <c r="NK124" s="132">
        <f t="shared" si="347"/>
        <v>0</v>
      </c>
      <c r="NL124" s="132">
        <f t="shared" si="347"/>
        <v>0</v>
      </c>
      <c r="NM124" s="132">
        <f t="shared" si="347"/>
        <v>0</v>
      </c>
      <c r="NN124" s="132">
        <f t="shared" si="347"/>
        <v>0</v>
      </c>
      <c r="NO124" s="132">
        <f t="shared" si="347"/>
        <v>0</v>
      </c>
      <c r="NP124" s="132">
        <f t="shared" si="347"/>
        <v>0</v>
      </c>
      <c r="NQ124" s="132">
        <f t="shared" si="347"/>
        <v>0</v>
      </c>
      <c r="NR124" s="132">
        <f t="shared" si="347"/>
        <v>0</v>
      </c>
      <c r="NS124" s="132">
        <f t="shared" si="347"/>
        <v>0</v>
      </c>
      <c r="NT124" s="132">
        <f t="shared" si="347"/>
        <v>0</v>
      </c>
      <c r="NU124" s="132">
        <f t="shared" si="347"/>
        <v>0</v>
      </c>
      <c r="NV124" s="132">
        <f t="shared" si="347"/>
        <v>0</v>
      </c>
      <c r="NW124" s="132">
        <f t="shared" si="347"/>
        <v>0</v>
      </c>
      <c r="NX124" s="132">
        <f t="shared" si="347"/>
        <v>0</v>
      </c>
      <c r="NY124" s="132">
        <f t="shared" si="347"/>
        <v>0</v>
      </c>
      <c r="NZ124" s="132">
        <f t="shared" si="347"/>
        <v>0</v>
      </c>
      <c r="OA124" s="132">
        <f t="shared" si="347"/>
        <v>0</v>
      </c>
      <c r="OB124" s="132">
        <f t="shared" si="347"/>
        <v>0</v>
      </c>
      <c r="OC124" s="132">
        <f t="shared" si="347"/>
        <v>0</v>
      </c>
      <c r="OD124" s="132">
        <f t="shared" si="347"/>
        <v>0</v>
      </c>
      <c r="OE124" s="133">
        <f t="shared" si="347"/>
        <v>0</v>
      </c>
      <c r="OF124" s="133">
        <f t="shared" si="347"/>
        <v>0</v>
      </c>
      <c r="OG124" s="133">
        <f t="shared" si="347"/>
        <v>0</v>
      </c>
      <c r="OH124" s="133">
        <f t="shared" si="347"/>
        <v>0</v>
      </c>
      <c r="OI124" s="133">
        <f t="shared" si="347"/>
        <v>0</v>
      </c>
      <c r="OJ124" s="133">
        <f t="shared" si="347"/>
        <v>0</v>
      </c>
      <c r="OK124" s="133">
        <f t="shared" si="347"/>
        <v>0</v>
      </c>
      <c r="OL124" s="133">
        <f t="shared" si="347"/>
        <v>0</v>
      </c>
      <c r="OM124" s="133">
        <f t="shared" si="347"/>
        <v>0</v>
      </c>
      <c r="ON124" s="133">
        <f t="shared" si="347"/>
        <v>0</v>
      </c>
      <c r="OO124" s="133">
        <f t="shared" si="347"/>
        <v>0</v>
      </c>
      <c r="OP124" s="133">
        <f t="shared" si="347"/>
        <v>0</v>
      </c>
      <c r="OQ124" s="133">
        <f t="shared" si="347"/>
        <v>0</v>
      </c>
      <c r="OR124" s="133">
        <f t="shared" si="347"/>
        <v>0</v>
      </c>
      <c r="OS124" s="133">
        <f t="shared" si="347"/>
        <v>0</v>
      </c>
      <c r="OT124" s="133">
        <f t="shared" si="347"/>
        <v>0</v>
      </c>
      <c r="OU124" s="133">
        <f t="shared" si="347"/>
        <v>0</v>
      </c>
      <c r="OV124" s="133">
        <f t="shared" si="347"/>
        <v>0</v>
      </c>
      <c r="OW124" s="133">
        <f t="shared" si="347"/>
        <v>0</v>
      </c>
      <c r="OX124" s="133">
        <f t="shared" si="347"/>
        <v>0</v>
      </c>
      <c r="OY124" s="133">
        <f t="shared" si="347"/>
        <v>0</v>
      </c>
      <c r="OZ124" s="133">
        <f t="shared" si="347"/>
        <v>0</v>
      </c>
      <c r="PA124" s="133">
        <f t="shared" si="347"/>
        <v>0</v>
      </c>
      <c r="PB124" s="133">
        <f t="shared" si="347"/>
        <v>0</v>
      </c>
      <c r="PC124" s="133">
        <f t="shared" si="347"/>
        <v>0</v>
      </c>
      <c r="PD124" s="133">
        <f t="shared" si="347"/>
        <v>0</v>
      </c>
      <c r="PE124" s="133">
        <f t="shared" si="347"/>
        <v>0</v>
      </c>
      <c r="PF124" s="133">
        <f t="shared" si="347"/>
        <v>0</v>
      </c>
      <c r="PG124" s="133">
        <f t="shared" si="347"/>
        <v>0</v>
      </c>
      <c r="PH124" s="133">
        <f t="shared" si="347"/>
        <v>0</v>
      </c>
      <c r="PI124" s="133">
        <f t="shared" si="347"/>
        <v>0</v>
      </c>
      <c r="PJ124" s="133">
        <f t="shared" si="347"/>
        <v>0</v>
      </c>
      <c r="PK124" s="133">
        <f t="shared" si="347"/>
        <v>0</v>
      </c>
      <c r="PL124" s="133">
        <f t="shared" si="347"/>
        <v>0</v>
      </c>
      <c r="PM124" s="133">
        <f t="shared" si="347"/>
        <v>0</v>
      </c>
      <c r="PN124" s="133">
        <f t="shared" si="347"/>
        <v>0</v>
      </c>
      <c r="PO124" s="133">
        <f t="shared" si="347"/>
        <v>0</v>
      </c>
      <c r="PP124" s="133">
        <f t="shared" si="347"/>
        <v>0</v>
      </c>
      <c r="PQ124" s="133">
        <f t="shared" si="347"/>
        <v>0</v>
      </c>
      <c r="PR124" s="133">
        <f t="shared" si="347"/>
        <v>0</v>
      </c>
      <c r="PS124" s="133">
        <f t="shared" si="347"/>
        <v>0</v>
      </c>
      <c r="PT124" s="133">
        <f t="shared" si="347"/>
        <v>0</v>
      </c>
      <c r="PU124" s="133">
        <f t="shared" si="347"/>
        <v>0</v>
      </c>
      <c r="PV124" s="133">
        <f t="shared" si="347"/>
        <v>0</v>
      </c>
      <c r="PW124" s="133">
        <f t="shared" si="347"/>
        <v>0</v>
      </c>
      <c r="PX124" s="133">
        <f t="shared" si="347"/>
        <v>0</v>
      </c>
      <c r="PY124" s="133">
        <f t="shared" si="347"/>
        <v>0</v>
      </c>
      <c r="PZ124" s="133">
        <f t="shared" si="347"/>
        <v>0</v>
      </c>
      <c r="QA124" s="133">
        <f t="shared" si="347"/>
        <v>0</v>
      </c>
      <c r="QB124" s="133">
        <f t="shared" si="347"/>
        <v>0</v>
      </c>
      <c r="QC124" s="133">
        <f t="shared" si="347"/>
        <v>0</v>
      </c>
      <c r="QD124" s="133">
        <f t="shared" si="347"/>
        <v>0</v>
      </c>
      <c r="QE124" s="133">
        <f t="shared" si="347"/>
        <v>0</v>
      </c>
      <c r="QF124" s="133">
        <f t="shared" si="347"/>
        <v>0</v>
      </c>
      <c r="QG124" s="133">
        <f t="shared" si="347"/>
        <v>0</v>
      </c>
      <c r="QH124" s="133">
        <f t="shared" si="347"/>
        <v>0</v>
      </c>
      <c r="QI124" s="133">
        <f t="shared" si="347"/>
        <v>0</v>
      </c>
    </row>
    <row r="125" ht="21.75" customHeight="1">
      <c r="A125" s="141"/>
      <c r="B125" s="144">
        <f t="shared" si="264"/>
        <v>0</v>
      </c>
      <c r="C125" s="145"/>
      <c r="D125" s="146"/>
      <c r="E125" s="145">
        <f t="shared" si="341"/>
        <v>0</v>
      </c>
      <c r="F125" s="146"/>
      <c r="G125" s="145">
        <f t="shared" si="342"/>
        <v>0</v>
      </c>
      <c r="H125" s="9"/>
      <c r="I125" s="132"/>
      <c r="J125" s="144">
        <f t="shared" si="265"/>
        <v>0</v>
      </c>
      <c r="K125" s="147"/>
      <c r="L125" s="148"/>
      <c r="M125" s="149">
        <f t="shared" si="334"/>
        <v>0</v>
      </c>
      <c r="N125" s="148"/>
      <c r="O125" s="149">
        <f t="shared" si="335"/>
        <v>0</v>
      </c>
      <c r="P125" s="9"/>
      <c r="Q125" s="132"/>
      <c r="R125" s="144">
        <f t="shared" si="266"/>
        <v>0</v>
      </c>
      <c r="S125" s="147"/>
      <c r="T125" s="148"/>
      <c r="U125" s="149">
        <f t="shared" si="321"/>
        <v>0</v>
      </c>
      <c r="V125" s="148"/>
      <c r="W125" s="149">
        <f t="shared" si="322"/>
        <v>0</v>
      </c>
      <c r="X125" s="9"/>
      <c r="Y125" s="139"/>
      <c r="Z125" s="144">
        <f t="shared" si="267"/>
        <v>0</v>
      </c>
      <c r="AA125" s="149"/>
      <c r="AB125" s="151"/>
      <c r="AC125" s="149">
        <f t="shared" si="343"/>
        <v>0</v>
      </c>
      <c r="AD125" s="151"/>
      <c r="AE125" s="149">
        <f t="shared" si="344"/>
        <v>0</v>
      </c>
      <c r="AF125" s="9"/>
      <c r="AG125" s="9"/>
      <c r="AH125" s="132"/>
      <c r="AI125" s="144">
        <f t="shared" si="268"/>
        <v>0</v>
      </c>
      <c r="AJ125" s="147"/>
      <c r="AK125" s="148"/>
      <c r="AL125" s="149">
        <f t="shared" si="329"/>
        <v>0</v>
      </c>
      <c r="AM125" s="148"/>
      <c r="AN125" s="149">
        <f t="shared" si="330"/>
        <v>0</v>
      </c>
      <c r="AO125" s="9"/>
      <c r="AP125" s="132"/>
      <c r="AQ125" s="144">
        <f t="shared" si="269"/>
        <v>0</v>
      </c>
      <c r="AR125" s="147"/>
      <c r="AS125" s="148"/>
      <c r="AT125" s="149">
        <f t="shared" si="313"/>
        <v>0</v>
      </c>
      <c r="AU125" s="148"/>
      <c r="AV125" s="149">
        <f t="shared" si="314"/>
        <v>0</v>
      </c>
      <c r="AW125" s="9"/>
      <c r="AX125" s="132"/>
      <c r="AY125" s="144">
        <f t="shared" si="270"/>
        <v>0</v>
      </c>
      <c r="AZ125" s="147"/>
      <c r="BA125" s="148"/>
      <c r="BB125" s="149">
        <f t="shared" si="331"/>
        <v>0</v>
      </c>
      <c r="BC125" s="226"/>
      <c r="BD125" s="149">
        <f t="shared" si="332"/>
        <v>0</v>
      </c>
      <c r="BF125" s="69"/>
      <c r="BH125" s="131">
        <f t="shared" si="271"/>
        <v>0</v>
      </c>
      <c r="BI125" s="132">
        <f t="shared" si="272"/>
        <v>0</v>
      </c>
      <c r="BJ125" s="132">
        <f t="shared" ref="BJ125:QI125" si="348">+IF($A125=BJ$11,($E125+$G125))+IF($I125=BJ$11,($M125+$O125))+IF($Q125=BJ$11,($U125+$W125))+IF($Y125=BJ$11,($AC125+$AE125))+IF($AH125=BJ$11,($AL125+$AN125))+IF($AP125=BJ$11,($AT125+$AV125))+IF($AX125=BJ$11,($BB125+$BD125))</f>
        <v>0</v>
      </c>
      <c r="BK125" s="132">
        <f t="shared" si="348"/>
        <v>0</v>
      </c>
      <c r="BL125" s="132">
        <f t="shared" si="348"/>
        <v>0</v>
      </c>
      <c r="BM125" s="132">
        <f t="shared" si="348"/>
        <v>0</v>
      </c>
      <c r="BN125" s="132">
        <f t="shared" si="348"/>
        <v>0</v>
      </c>
      <c r="BO125" s="132">
        <f t="shared" si="348"/>
        <v>0</v>
      </c>
      <c r="BP125" s="132">
        <f t="shared" si="348"/>
        <v>0</v>
      </c>
      <c r="BQ125" s="132">
        <f t="shared" si="348"/>
        <v>0</v>
      </c>
      <c r="BR125" s="132">
        <f t="shared" si="348"/>
        <v>0</v>
      </c>
      <c r="BS125" s="132">
        <f t="shared" si="348"/>
        <v>0</v>
      </c>
      <c r="BT125" s="132">
        <f t="shared" si="348"/>
        <v>0</v>
      </c>
      <c r="BU125" s="132">
        <f t="shared" si="348"/>
        <v>0</v>
      </c>
      <c r="BV125" s="132">
        <f t="shared" si="348"/>
        <v>0</v>
      </c>
      <c r="BW125" s="132">
        <f t="shared" si="348"/>
        <v>0</v>
      </c>
      <c r="BX125" s="132">
        <f t="shared" si="348"/>
        <v>0</v>
      </c>
      <c r="BY125" s="132">
        <f t="shared" si="348"/>
        <v>0</v>
      </c>
      <c r="BZ125" s="132">
        <f t="shared" si="348"/>
        <v>0</v>
      </c>
      <c r="CA125" s="132">
        <f t="shared" si="348"/>
        <v>0</v>
      </c>
      <c r="CB125" s="132">
        <f t="shared" si="348"/>
        <v>0</v>
      </c>
      <c r="CC125" s="132">
        <f t="shared" si="348"/>
        <v>0</v>
      </c>
      <c r="CD125" s="132">
        <f t="shared" si="348"/>
        <v>0</v>
      </c>
      <c r="CE125" s="132">
        <f t="shared" si="348"/>
        <v>0</v>
      </c>
      <c r="CF125" s="132">
        <f t="shared" si="348"/>
        <v>0</v>
      </c>
      <c r="CG125" s="132">
        <f t="shared" si="348"/>
        <v>0</v>
      </c>
      <c r="CH125" s="132">
        <f t="shared" si="348"/>
        <v>0</v>
      </c>
      <c r="CI125" s="132">
        <f t="shared" si="348"/>
        <v>0</v>
      </c>
      <c r="CJ125" s="132">
        <f t="shared" si="348"/>
        <v>0</v>
      </c>
      <c r="CK125" s="132">
        <f t="shared" si="348"/>
        <v>0</v>
      </c>
      <c r="CL125" s="132">
        <f t="shared" si="348"/>
        <v>0</v>
      </c>
      <c r="CM125" s="132">
        <f t="shared" si="348"/>
        <v>0</v>
      </c>
      <c r="CN125" s="132">
        <f t="shared" si="348"/>
        <v>0</v>
      </c>
      <c r="CO125" s="132">
        <f t="shared" si="348"/>
        <v>0</v>
      </c>
      <c r="CP125" s="132">
        <f t="shared" si="348"/>
        <v>0</v>
      </c>
      <c r="CQ125" s="132">
        <f t="shared" si="348"/>
        <v>0</v>
      </c>
      <c r="CR125" s="132">
        <f t="shared" si="348"/>
        <v>0</v>
      </c>
      <c r="CS125" s="132">
        <f t="shared" si="348"/>
        <v>0</v>
      </c>
      <c r="CT125" s="132">
        <f t="shared" si="348"/>
        <v>0</v>
      </c>
      <c r="CU125" s="132">
        <f t="shared" si="348"/>
        <v>0</v>
      </c>
      <c r="CV125" s="132">
        <f t="shared" si="348"/>
        <v>0</v>
      </c>
      <c r="CW125" s="132">
        <f t="shared" si="348"/>
        <v>0</v>
      </c>
      <c r="CX125" s="132">
        <f t="shared" si="348"/>
        <v>0</v>
      </c>
      <c r="CY125" s="132">
        <f t="shared" si="348"/>
        <v>0</v>
      </c>
      <c r="CZ125" s="132">
        <f t="shared" si="348"/>
        <v>0</v>
      </c>
      <c r="DA125" s="132">
        <f t="shared" si="348"/>
        <v>0</v>
      </c>
      <c r="DB125" s="132">
        <f t="shared" si="348"/>
        <v>0</v>
      </c>
      <c r="DC125" s="132">
        <f t="shared" si="348"/>
        <v>0</v>
      </c>
      <c r="DD125" s="132">
        <f t="shared" si="348"/>
        <v>0</v>
      </c>
      <c r="DE125" s="132">
        <f t="shared" si="348"/>
        <v>0</v>
      </c>
      <c r="DF125" s="132">
        <f t="shared" si="348"/>
        <v>0</v>
      </c>
      <c r="DG125" s="132">
        <f t="shared" si="348"/>
        <v>0</v>
      </c>
      <c r="DH125" s="132">
        <f t="shared" si="348"/>
        <v>0</v>
      </c>
      <c r="DI125" s="132">
        <f t="shared" si="348"/>
        <v>0</v>
      </c>
      <c r="DJ125" s="132">
        <f t="shared" si="348"/>
        <v>0</v>
      </c>
      <c r="DK125" s="132">
        <f t="shared" si="348"/>
        <v>0</v>
      </c>
      <c r="DL125" s="132">
        <f t="shared" si="348"/>
        <v>0</v>
      </c>
      <c r="DM125" s="132">
        <f t="shared" si="348"/>
        <v>0</v>
      </c>
      <c r="DN125" s="132">
        <f t="shared" si="348"/>
        <v>0</v>
      </c>
      <c r="DO125" s="132">
        <f t="shared" si="348"/>
        <v>0</v>
      </c>
      <c r="DP125" s="132">
        <f t="shared" si="348"/>
        <v>0</v>
      </c>
      <c r="DQ125" s="132">
        <f t="shared" si="348"/>
        <v>0</v>
      </c>
      <c r="DR125" s="132">
        <f t="shared" si="348"/>
        <v>0</v>
      </c>
      <c r="DS125" s="132">
        <f t="shared" si="348"/>
        <v>0</v>
      </c>
      <c r="DT125" s="132">
        <f t="shared" si="348"/>
        <v>0</v>
      </c>
      <c r="DU125" s="132">
        <f t="shared" si="348"/>
        <v>0</v>
      </c>
      <c r="DV125" s="132">
        <f t="shared" si="348"/>
        <v>0</v>
      </c>
      <c r="DW125" s="132">
        <f t="shared" si="348"/>
        <v>0</v>
      </c>
      <c r="DX125" s="132">
        <f t="shared" si="348"/>
        <v>0</v>
      </c>
      <c r="DY125" s="132">
        <f t="shared" si="348"/>
        <v>0</v>
      </c>
      <c r="DZ125" s="132">
        <f t="shared" si="348"/>
        <v>0</v>
      </c>
      <c r="EA125" s="132">
        <f t="shared" si="348"/>
        <v>0</v>
      </c>
      <c r="EB125" s="132">
        <f t="shared" si="348"/>
        <v>0</v>
      </c>
      <c r="EC125" s="132">
        <f t="shared" si="348"/>
        <v>0</v>
      </c>
      <c r="ED125" s="132">
        <f t="shared" si="348"/>
        <v>0</v>
      </c>
      <c r="EE125" s="132">
        <f t="shared" si="348"/>
        <v>0</v>
      </c>
      <c r="EF125" s="132">
        <f t="shared" si="348"/>
        <v>0</v>
      </c>
      <c r="EG125" s="132">
        <f t="shared" si="348"/>
        <v>0</v>
      </c>
      <c r="EH125" s="132">
        <f t="shared" si="348"/>
        <v>0</v>
      </c>
      <c r="EI125" s="132">
        <f t="shared" si="348"/>
        <v>0</v>
      </c>
      <c r="EJ125" s="132">
        <f t="shared" si="348"/>
        <v>0</v>
      </c>
      <c r="EK125" s="132">
        <f t="shared" si="348"/>
        <v>0</v>
      </c>
      <c r="EL125" s="132">
        <f t="shared" si="348"/>
        <v>0</v>
      </c>
      <c r="EM125" s="132">
        <f t="shared" si="348"/>
        <v>0</v>
      </c>
      <c r="EN125" s="132">
        <f t="shared" si="348"/>
        <v>0</v>
      </c>
      <c r="EO125" s="132">
        <f t="shared" si="348"/>
        <v>0</v>
      </c>
      <c r="EP125" s="132">
        <f t="shared" si="348"/>
        <v>0</v>
      </c>
      <c r="EQ125" s="132">
        <f t="shared" si="348"/>
        <v>0</v>
      </c>
      <c r="ER125" s="132">
        <f t="shared" si="348"/>
        <v>0</v>
      </c>
      <c r="ES125" s="132">
        <f t="shared" si="348"/>
        <v>0</v>
      </c>
      <c r="ET125" s="132">
        <f t="shared" si="348"/>
        <v>0</v>
      </c>
      <c r="EU125" s="132">
        <f t="shared" si="348"/>
        <v>0</v>
      </c>
      <c r="EV125" s="132">
        <f t="shared" si="348"/>
        <v>0</v>
      </c>
      <c r="EW125" s="132">
        <f t="shared" si="348"/>
        <v>0</v>
      </c>
      <c r="EX125" s="132">
        <f t="shared" si="348"/>
        <v>0</v>
      </c>
      <c r="EY125" s="132">
        <f t="shared" si="348"/>
        <v>0</v>
      </c>
      <c r="EZ125" s="132">
        <f t="shared" si="348"/>
        <v>0</v>
      </c>
      <c r="FA125" s="132">
        <f t="shared" si="348"/>
        <v>0</v>
      </c>
      <c r="FB125" s="132">
        <f t="shared" si="348"/>
        <v>0</v>
      </c>
      <c r="FC125" s="132">
        <f t="shared" si="348"/>
        <v>0</v>
      </c>
      <c r="FD125" s="132">
        <f t="shared" si="348"/>
        <v>0</v>
      </c>
      <c r="FE125" s="132">
        <f t="shared" si="348"/>
        <v>0</v>
      </c>
      <c r="FF125" s="132">
        <f t="shared" si="348"/>
        <v>0</v>
      </c>
      <c r="FG125" s="132">
        <f t="shared" si="348"/>
        <v>0</v>
      </c>
      <c r="FH125" s="132">
        <f t="shared" si="348"/>
        <v>0</v>
      </c>
      <c r="FI125" s="132">
        <f t="shared" si="348"/>
        <v>0</v>
      </c>
      <c r="FJ125" s="132">
        <f t="shared" si="348"/>
        <v>0</v>
      </c>
      <c r="FK125" s="132">
        <f t="shared" si="348"/>
        <v>0</v>
      </c>
      <c r="FL125" s="132">
        <f t="shared" si="348"/>
        <v>0</v>
      </c>
      <c r="FM125" s="132">
        <f t="shared" si="348"/>
        <v>0</v>
      </c>
      <c r="FN125" s="132">
        <f t="shared" si="348"/>
        <v>0</v>
      </c>
      <c r="FO125" s="132">
        <f t="shared" si="348"/>
        <v>0</v>
      </c>
      <c r="FP125" s="132">
        <f t="shared" si="348"/>
        <v>0</v>
      </c>
      <c r="FQ125" s="132">
        <f t="shared" si="348"/>
        <v>0</v>
      </c>
      <c r="FR125" s="132">
        <f t="shared" si="348"/>
        <v>0</v>
      </c>
      <c r="FS125" s="132">
        <f t="shared" si="348"/>
        <v>0</v>
      </c>
      <c r="FT125" s="132">
        <f t="shared" si="348"/>
        <v>0</v>
      </c>
      <c r="FU125" s="132">
        <f t="shared" si="348"/>
        <v>0</v>
      </c>
      <c r="FV125" s="132">
        <f t="shared" si="348"/>
        <v>0</v>
      </c>
      <c r="FW125" s="132">
        <f t="shared" si="348"/>
        <v>0</v>
      </c>
      <c r="FX125" s="132">
        <f t="shared" si="348"/>
        <v>0</v>
      </c>
      <c r="FY125" s="132">
        <f t="shared" si="348"/>
        <v>0</v>
      </c>
      <c r="FZ125" s="132">
        <f t="shared" si="348"/>
        <v>0</v>
      </c>
      <c r="GA125" s="132">
        <f t="shared" si="348"/>
        <v>0</v>
      </c>
      <c r="GB125" s="132">
        <f t="shared" si="348"/>
        <v>0</v>
      </c>
      <c r="GC125" s="132">
        <f t="shared" si="348"/>
        <v>0</v>
      </c>
      <c r="GD125" s="132">
        <f t="shared" si="348"/>
        <v>0</v>
      </c>
      <c r="GE125" s="132">
        <f t="shared" si="348"/>
        <v>0</v>
      </c>
      <c r="GF125" s="132">
        <f t="shared" si="348"/>
        <v>0</v>
      </c>
      <c r="GG125" s="132">
        <f t="shared" si="348"/>
        <v>0</v>
      </c>
      <c r="GH125" s="132">
        <f t="shared" si="348"/>
        <v>0</v>
      </c>
      <c r="GI125" s="132">
        <f t="shared" si="348"/>
        <v>0</v>
      </c>
      <c r="GJ125" s="132">
        <f t="shared" si="348"/>
        <v>0</v>
      </c>
      <c r="GK125" s="132">
        <f t="shared" si="348"/>
        <v>0</v>
      </c>
      <c r="GL125" s="132">
        <f t="shared" si="348"/>
        <v>0</v>
      </c>
      <c r="GM125" s="132">
        <f t="shared" si="348"/>
        <v>0</v>
      </c>
      <c r="GN125" s="132">
        <f t="shared" si="348"/>
        <v>0</v>
      </c>
      <c r="GO125" s="132">
        <f t="shared" si="348"/>
        <v>0</v>
      </c>
      <c r="GP125" s="132">
        <f t="shared" si="348"/>
        <v>0</v>
      </c>
      <c r="GQ125" s="132">
        <f t="shared" si="348"/>
        <v>0</v>
      </c>
      <c r="GR125" s="132">
        <f t="shared" si="348"/>
        <v>0</v>
      </c>
      <c r="GS125" s="132">
        <f t="shared" si="348"/>
        <v>0</v>
      </c>
      <c r="GT125" s="132">
        <f t="shared" si="348"/>
        <v>0</v>
      </c>
      <c r="GU125" s="132">
        <f t="shared" si="348"/>
        <v>0</v>
      </c>
      <c r="GV125" s="132">
        <f t="shared" si="348"/>
        <v>0</v>
      </c>
      <c r="GW125" s="132">
        <f t="shared" si="348"/>
        <v>0</v>
      </c>
      <c r="GX125" s="132">
        <f t="shared" si="348"/>
        <v>0</v>
      </c>
      <c r="GY125" s="132">
        <f t="shared" si="348"/>
        <v>0</v>
      </c>
      <c r="GZ125" s="132">
        <f t="shared" si="348"/>
        <v>0</v>
      </c>
      <c r="HA125" s="132">
        <f t="shared" si="348"/>
        <v>0</v>
      </c>
      <c r="HB125" s="132">
        <f t="shared" si="348"/>
        <v>0</v>
      </c>
      <c r="HC125" s="132">
        <f t="shared" si="348"/>
        <v>0</v>
      </c>
      <c r="HD125" s="132">
        <f t="shared" si="348"/>
        <v>0</v>
      </c>
      <c r="HE125" s="132">
        <f t="shared" si="348"/>
        <v>0</v>
      </c>
      <c r="HF125" s="132">
        <f t="shared" si="348"/>
        <v>0</v>
      </c>
      <c r="HG125" s="132">
        <f t="shared" si="348"/>
        <v>0</v>
      </c>
      <c r="HH125" s="132">
        <f t="shared" si="348"/>
        <v>0</v>
      </c>
      <c r="HI125" s="132">
        <f t="shared" si="348"/>
        <v>0</v>
      </c>
      <c r="HJ125" s="132">
        <f t="shared" si="348"/>
        <v>0</v>
      </c>
      <c r="HK125" s="132">
        <f t="shared" si="348"/>
        <v>0</v>
      </c>
      <c r="HL125" s="132">
        <f t="shared" si="348"/>
        <v>0</v>
      </c>
      <c r="HM125" s="132">
        <f t="shared" si="348"/>
        <v>0</v>
      </c>
      <c r="HN125" s="132">
        <f t="shared" si="348"/>
        <v>0</v>
      </c>
      <c r="HO125" s="132">
        <f t="shared" si="348"/>
        <v>0</v>
      </c>
      <c r="HP125" s="132">
        <f t="shared" si="348"/>
        <v>0</v>
      </c>
      <c r="HQ125" s="132">
        <f t="shared" si="348"/>
        <v>0</v>
      </c>
      <c r="HR125" s="132">
        <f t="shared" si="348"/>
        <v>0</v>
      </c>
      <c r="HS125" s="132">
        <f t="shared" si="348"/>
        <v>0</v>
      </c>
      <c r="HT125" s="132">
        <f t="shared" si="348"/>
        <v>0</v>
      </c>
      <c r="HU125" s="132">
        <f t="shared" si="348"/>
        <v>0</v>
      </c>
      <c r="HV125" s="132">
        <f t="shared" si="348"/>
        <v>0</v>
      </c>
      <c r="HW125" s="132">
        <f t="shared" si="348"/>
        <v>0</v>
      </c>
      <c r="HX125" s="132">
        <f t="shared" si="348"/>
        <v>0</v>
      </c>
      <c r="HY125" s="132">
        <f t="shared" si="348"/>
        <v>0</v>
      </c>
      <c r="HZ125" s="132">
        <f t="shared" si="348"/>
        <v>0</v>
      </c>
      <c r="IA125" s="132">
        <f t="shared" si="348"/>
        <v>0</v>
      </c>
      <c r="IB125" s="132">
        <f t="shared" si="348"/>
        <v>0</v>
      </c>
      <c r="IC125" s="132">
        <f t="shared" si="348"/>
        <v>0</v>
      </c>
      <c r="ID125" s="132">
        <f t="shared" si="348"/>
        <v>0</v>
      </c>
      <c r="IE125" s="132">
        <f t="shared" si="348"/>
        <v>0</v>
      </c>
      <c r="IF125" s="132">
        <f t="shared" si="348"/>
        <v>0</v>
      </c>
      <c r="IG125" s="132">
        <f t="shared" si="348"/>
        <v>0</v>
      </c>
      <c r="IH125" s="132">
        <f t="shared" si="348"/>
        <v>0</v>
      </c>
      <c r="II125" s="132">
        <f t="shared" si="348"/>
        <v>0</v>
      </c>
      <c r="IJ125" s="132">
        <f t="shared" si="348"/>
        <v>0</v>
      </c>
      <c r="IK125" s="132">
        <f t="shared" si="348"/>
        <v>0</v>
      </c>
      <c r="IL125" s="132">
        <f t="shared" si="348"/>
        <v>0</v>
      </c>
      <c r="IM125" s="132">
        <f t="shared" si="348"/>
        <v>0</v>
      </c>
      <c r="IN125" s="132">
        <f t="shared" si="348"/>
        <v>0</v>
      </c>
      <c r="IO125" s="132">
        <f t="shared" si="348"/>
        <v>0</v>
      </c>
      <c r="IP125" s="132">
        <f t="shared" si="348"/>
        <v>0</v>
      </c>
      <c r="IQ125" s="132">
        <f t="shared" si="348"/>
        <v>0</v>
      </c>
      <c r="IR125" s="132">
        <f t="shared" si="348"/>
        <v>0</v>
      </c>
      <c r="IS125" s="132">
        <f t="shared" si="348"/>
        <v>0</v>
      </c>
      <c r="IT125" s="132">
        <f t="shared" si="348"/>
        <v>0</v>
      </c>
      <c r="IU125" s="132">
        <f t="shared" si="348"/>
        <v>0</v>
      </c>
      <c r="IV125" s="132">
        <f t="shared" si="348"/>
        <v>0</v>
      </c>
      <c r="IW125" s="132">
        <f t="shared" si="348"/>
        <v>0</v>
      </c>
      <c r="IX125" s="132">
        <f t="shared" si="348"/>
        <v>0</v>
      </c>
      <c r="IY125" s="132">
        <f t="shared" si="348"/>
        <v>0</v>
      </c>
      <c r="IZ125" s="132">
        <f t="shared" si="348"/>
        <v>0</v>
      </c>
      <c r="JA125" s="132">
        <f t="shared" si="348"/>
        <v>0</v>
      </c>
      <c r="JB125" s="132">
        <f t="shared" si="348"/>
        <v>0</v>
      </c>
      <c r="JC125" s="132">
        <f t="shared" si="348"/>
        <v>0</v>
      </c>
      <c r="JD125" s="132">
        <f t="shared" si="348"/>
        <v>0</v>
      </c>
      <c r="JE125" s="132">
        <f t="shared" si="348"/>
        <v>0</v>
      </c>
      <c r="JF125" s="132">
        <f t="shared" si="348"/>
        <v>0</v>
      </c>
      <c r="JG125" s="132">
        <f t="shared" si="348"/>
        <v>0</v>
      </c>
      <c r="JH125" s="132">
        <f t="shared" si="348"/>
        <v>0</v>
      </c>
      <c r="JI125" s="132">
        <f t="shared" si="348"/>
        <v>0</v>
      </c>
      <c r="JJ125" s="132">
        <f t="shared" si="348"/>
        <v>0</v>
      </c>
      <c r="JK125" s="132">
        <f t="shared" si="348"/>
        <v>0</v>
      </c>
      <c r="JL125" s="132">
        <f t="shared" si="348"/>
        <v>0</v>
      </c>
      <c r="JM125" s="132">
        <f t="shared" si="348"/>
        <v>0</v>
      </c>
      <c r="JN125" s="132">
        <f t="shared" si="348"/>
        <v>0</v>
      </c>
      <c r="JO125" s="132">
        <f t="shared" si="348"/>
        <v>0</v>
      </c>
      <c r="JP125" s="132">
        <f t="shared" si="348"/>
        <v>0</v>
      </c>
      <c r="JQ125" s="132">
        <f t="shared" si="348"/>
        <v>0</v>
      </c>
      <c r="JR125" s="132">
        <f t="shared" si="348"/>
        <v>0</v>
      </c>
      <c r="JS125" s="132">
        <f t="shared" si="348"/>
        <v>0</v>
      </c>
      <c r="JT125" s="132">
        <f t="shared" si="348"/>
        <v>0</v>
      </c>
      <c r="JU125" s="132">
        <f t="shared" si="348"/>
        <v>0</v>
      </c>
      <c r="JV125" s="132">
        <f t="shared" si="348"/>
        <v>0</v>
      </c>
      <c r="JW125" s="132">
        <f t="shared" si="348"/>
        <v>0</v>
      </c>
      <c r="JX125" s="132">
        <f t="shared" si="348"/>
        <v>0</v>
      </c>
      <c r="JY125" s="132">
        <f t="shared" si="348"/>
        <v>0</v>
      </c>
      <c r="JZ125" s="132">
        <f t="shared" si="348"/>
        <v>0</v>
      </c>
      <c r="KA125" s="132">
        <f t="shared" si="348"/>
        <v>0</v>
      </c>
      <c r="KB125" s="132">
        <f t="shared" si="348"/>
        <v>0</v>
      </c>
      <c r="KC125" s="132">
        <f t="shared" si="348"/>
        <v>0</v>
      </c>
      <c r="KD125" s="132">
        <f t="shared" si="348"/>
        <v>0</v>
      </c>
      <c r="KE125" s="132">
        <f t="shared" si="348"/>
        <v>0</v>
      </c>
      <c r="KF125" s="132">
        <f t="shared" si="348"/>
        <v>0</v>
      </c>
      <c r="KG125" s="132">
        <f t="shared" si="348"/>
        <v>0</v>
      </c>
      <c r="KH125" s="132">
        <f t="shared" si="348"/>
        <v>0</v>
      </c>
      <c r="KI125" s="132">
        <f t="shared" si="348"/>
        <v>0</v>
      </c>
      <c r="KJ125" s="132">
        <f t="shared" si="348"/>
        <v>0</v>
      </c>
      <c r="KK125" s="132">
        <f t="shared" si="348"/>
        <v>0</v>
      </c>
      <c r="KL125" s="132">
        <f t="shared" si="348"/>
        <v>0</v>
      </c>
      <c r="KM125" s="132">
        <f t="shared" si="348"/>
        <v>0</v>
      </c>
      <c r="KN125" s="132">
        <f t="shared" si="348"/>
        <v>0</v>
      </c>
      <c r="KO125" s="132">
        <f t="shared" si="348"/>
        <v>0</v>
      </c>
      <c r="KP125" s="132">
        <f t="shared" si="348"/>
        <v>0</v>
      </c>
      <c r="KQ125" s="132">
        <f t="shared" si="348"/>
        <v>0</v>
      </c>
      <c r="KR125" s="132">
        <f t="shared" si="348"/>
        <v>0</v>
      </c>
      <c r="KS125" s="132">
        <f t="shared" si="348"/>
        <v>0</v>
      </c>
      <c r="KT125" s="132">
        <f t="shared" si="348"/>
        <v>0</v>
      </c>
      <c r="KU125" s="132">
        <f t="shared" si="348"/>
        <v>0</v>
      </c>
      <c r="KV125" s="132">
        <f t="shared" si="348"/>
        <v>0</v>
      </c>
      <c r="KW125" s="132">
        <f t="shared" si="348"/>
        <v>0</v>
      </c>
      <c r="KX125" s="132">
        <f t="shared" si="348"/>
        <v>0</v>
      </c>
      <c r="KY125" s="132">
        <f t="shared" si="348"/>
        <v>0</v>
      </c>
      <c r="KZ125" s="132">
        <f t="shared" si="348"/>
        <v>0</v>
      </c>
      <c r="LA125" s="132">
        <f t="shared" si="348"/>
        <v>0</v>
      </c>
      <c r="LB125" s="132">
        <f t="shared" si="348"/>
        <v>0</v>
      </c>
      <c r="LC125" s="132">
        <f t="shared" si="348"/>
        <v>0</v>
      </c>
      <c r="LD125" s="132">
        <f t="shared" si="348"/>
        <v>0</v>
      </c>
      <c r="LE125" s="132">
        <f t="shared" si="348"/>
        <v>0</v>
      </c>
      <c r="LF125" s="132">
        <f t="shared" si="348"/>
        <v>0</v>
      </c>
      <c r="LG125" s="132">
        <f t="shared" si="348"/>
        <v>0</v>
      </c>
      <c r="LH125" s="132">
        <f t="shared" si="348"/>
        <v>0</v>
      </c>
      <c r="LI125" s="132">
        <f t="shared" si="348"/>
        <v>0</v>
      </c>
      <c r="LJ125" s="132">
        <f t="shared" si="348"/>
        <v>0</v>
      </c>
      <c r="LK125" s="132">
        <f t="shared" si="348"/>
        <v>0</v>
      </c>
      <c r="LL125" s="132">
        <f t="shared" si="348"/>
        <v>0</v>
      </c>
      <c r="LM125" s="132">
        <f t="shared" si="348"/>
        <v>0</v>
      </c>
      <c r="LN125" s="132">
        <f t="shared" si="348"/>
        <v>0</v>
      </c>
      <c r="LO125" s="132">
        <f t="shared" si="348"/>
        <v>0</v>
      </c>
      <c r="LP125" s="132">
        <f t="shared" si="348"/>
        <v>0</v>
      </c>
      <c r="LQ125" s="132">
        <f t="shared" si="348"/>
        <v>0</v>
      </c>
      <c r="LR125" s="132">
        <f t="shared" si="348"/>
        <v>0</v>
      </c>
      <c r="LS125" s="132">
        <f t="shared" si="348"/>
        <v>0</v>
      </c>
      <c r="LT125" s="132">
        <f t="shared" si="348"/>
        <v>0</v>
      </c>
      <c r="LU125" s="132">
        <f t="shared" si="348"/>
        <v>0</v>
      </c>
      <c r="LV125" s="132">
        <f t="shared" si="348"/>
        <v>0</v>
      </c>
      <c r="LW125" s="132">
        <f t="shared" si="348"/>
        <v>0</v>
      </c>
      <c r="LX125" s="132">
        <f t="shared" si="348"/>
        <v>0</v>
      </c>
      <c r="LY125" s="132">
        <f t="shared" si="348"/>
        <v>0</v>
      </c>
      <c r="LZ125" s="132">
        <f t="shared" si="348"/>
        <v>0</v>
      </c>
      <c r="MA125" s="132">
        <f t="shared" si="348"/>
        <v>0</v>
      </c>
      <c r="MB125" s="132">
        <f t="shared" si="348"/>
        <v>0</v>
      </c>
      <c r="MC125" s="132">
        <f t="shared" si="348"/>
        <v>0</v>
      </c>
      <c r="MD125" s="132">
        <f t="shared" si="348"/>
        <v>0</v>
      </c>
      <c r="ME125" s="132">
        <f t="shared" si="348"/>
        <v>0</v>
      </c>
      <c r="MF125" s="132">
        <f t="shared" si="348"/>
        <v>0</v>
      </c>
      <c r="MG125" s="132">
        <f t="shared" si="348"/>
        <v>0</v>
      </c>
      <c r="MH125" s="132">
        <f t="shared" si="348"/>
        <v>0</v>
      </c>
      <c r="MI125" s="132">
        <f t="shared" si="348"/>
        <v>0</v>
      </c>
      <c r="MJ125" s="132">
        <f t="shared" si="348"/>
        <v>0</v>
      </c>
      <c r="MK125" s="132">
        <f t="shared" si="348"/>
        <v>0</v>
      </c>
      <c r="ML125" s="132">
        <f t="shared" si="348"/>
        <v>0</v>
      </c>
      <c r="MM125" s="132">
        <f t="shared" si="348"/>
        <v>0</v>
      </c>
      <c r="MN125" s="132">
        <f t="shared" si="348"/>
        <v>0</v>
      </c>
      <c r="MO125" s="132">
        <f t="shared" si="348"/>
        <v>0</v>
      </c>
      <c r="MP125" s="132">
        <f t="shared" si="348"/>
        <v>0</v>
      </c>
      <c r="MQ125" s="132">
        <f t="shared" si="348"/>
        <v>0</v>
      </c>
      <c r="MR125" s="132">
        <f t="shared" si="348"/>
        <v>0</v>
      </c>
      <c r="MS125" s="132">
        <f t="shared" si="348"/>
        <v>0</v>
      </c>
      <c r="MT125" s="132">
        <f t="shared" si="348"/>
        <v>0</v>
      </c>
      <c r="MU125" s="132">
        <f t="shared" si="348"/>
        <v>0</v>
      </c>
      <c r="MV125" s="132">
        <f t="shared" si="348"/>
        <v>0</v>
      </c>
      <c r="MW125" s="132">
        <f t="shared" si="348"/>
        <v>0</v>
      </c>
      <c r="MX125" s="132">
        <f t="shared" si="348"/>
        <v>0</v>
      </c>
      <c r="MY125" s="132">
        <f t="shared" si="348"/>
        <v>0</v>
      </c>
      <c r="MZ125" s="132">
        <f t="shared" si="348"/>
        <v>0</v>
      </c>
      <c r="NA125" s="132">
        <f t="shared" si="348"/>
        <v>0</v>
      </c>
      <c r="NB125" s="132">
        <f t="shared" si="348"/>
        <v>0</v>
      </c>
      <c r="NC125" s="132">
        <f t="shared" si="348"/>
        <v>0</v>
      </c>
      <c r="ND125" s="132">
        <f t="shared" si="348"/>
        <v>0</v>
      </c>
      <c r="NE125" s="132">
        <f t="shared" si="348"/>
        <v>0</v>
      </c>
      <c r="NF125" s="132">
        <f t="shared" si="348"/>
        <v>0</v>
      </c>
      <c r="NG125" s="132">
        <f t="shared" si="348"/>
        <v>0</v>
      </c>
      <c r="NH125" s="132">
        <f t="shared" si="348"/>
        <v>0</v>
      </c>
      <c r="NI125" s="132">
        <f t="shared" si="348"/>
        <v>0</v>
      </c>
      <c r="NJ125" s="132">
        <f t="shared" si="348"/>
        <v>0</v>
      </c>
      <c r="NK125" s="132">
        <f t="shared" si="348"/>
        <v>0</v>
      </c>
      <c r="NL125" s="132">
        <f t="shared" si="348"/>
        <v>0</v>
      </c>
      <c r="NM125" s="132">
        <f t="shared" si="348"/>
        <v>0</v>
      </c>
      <c r="NN125" s="132">
        <f t="shared" si="348"/>
        <v>0</v>
      </c>
      <c r="NO125" s="132">
        <f t="shared" si="348"/>
        <v>0</v>
      </c>
      <c r="NP125" s="132">
        <f t="shared" si="348"/>
        <v>0</v>
      </c>
      <c r="NQ125" s="132">
        <f t="shared" si="348"/>
        <v>0</v>
      </c>
      <c r="NR125" s="132">
        <f t="shared" si="348"/>
        <v>0</v>
      </c>
      <c r="NS125" s="132">
        <f t="shared" si="348"/>
        <v>0</v>
      </c>
      <c r="NT125" s="132">
        <f t="shared" si="348"/>
        <v>0</v>
      </c>
      <c r="NU125" s="132">
        <f t="shared" si="348"/>
        <v>0</v>
      </c>
      <c r="NV125" s="132">
        <f t="shared" si="348"/>
        <v>0</v>
      </c>
      <c r="NW125" s="132">
        <f t="shared" si="348"/>
        <v>0</v>
      </c>
      <c r="NX125" s="132">
        <f t="shared" si="348"/>
        <v>0</v>
      </c>
      <c r="NY125" s="132">
        <f t="shared" si="348"/>
        <v>0</v>
      </c>
      <c r="NZ125" s="132">
        <f t="shared" si="348"/>
        <v>0</v>
      </c>
      <c r="OA125" s="132">
        <f t="shared" si="348"/>
        <v>0</v>
      </c>
      <c r="OB125" s="132">
        <f t="shared" si="348"/>
        <v>0</v>
      </c>
      <c r="OC125" s="132">
        <f t="shared" si="348"/>
        <v>0</v>
      </c>
      <c r="OD125" s="132">
        <f t="shared" si="348"/>
        <v>0</v>
      </c>
      <c r="OE125" s="133">
        <f t="shared" si="348"/>
        <v>0</v>
      </c>
      <c r="OF125" s="133">
        <f t="shared" si="348"/>
        <v>0</v>
      </c>
      <c r="OG125" s="133">
        <f t="shared" si="348"/>
        <v>0</v>
      </c>
      <c r="OH125" s="133">
        <f t="shared" si="348"/>
        <v>0</v>
      </c>
      <c r="OI125" s="133">
        <f t="shared" si="348"/>
        <v>0</v>
      </c>
      <c r="OJ125" s="133">
        <f t="shared" si="348"/>
        <v>0</v>
      </c>
      <c r="OK125" s="133">
        <f t="shared" si="348"/>
        <v>0</v>
      </c>
      <c r="OL125" s="133">
        <f t="shared" si="348"/>
        <v>0</v>
      </c>
      <c r="OM125" s="133">
        <f t="shared" si="348"/>
        <v>0</v>
      </c>
      <c r="ON125" s="133">
        <f t="shared" si="348"/>
        <v>0</v>
      </c>
      <c r="OO125" s="133">
        <f t="shared" si="348"/>
        <v>0</v>
      </c>
      <c r="OP125" s="133">
        <f t="shared" si="348"/>
        <v>0</v>
      </c>
      <c r="OQ125" s="133">
        <f t="shared" si="348"/>
        <v>0</v>
      </c>
      <c r="OR125" s="133">
        <f t="shared" si="348"/>
        <v>0</v>
      </c>
      <c r="OS125" s="133">
        <f t="shared" si="348"/>
        <v>0</v>
      </c>
      <c r="OT125" s="133">
        <f t="shared" si="348"/>
        <v>0</v>
      </c>
      <c r="OU125" s="133">
        <f t="shared" si="348"/>
        <v>0</v>
      </c>
      <c r="OV125" s="133">
        <f t="shared" si="348"/>
        <v>0</v>
      </c>
      <c r="OW125" s="133">
        <f t="shared" si="348"/>
        <v>0</v>
      </c>
      <c r="OX125" s="133">
        <f t="shared" si="348"/>
        <v>0</v>
      </c>
      <c r="OY125" s="133">
        <f t="shared" si="348"/>
        <v>0</v>
      </c>
      <c r="OZ125" s="133">
        <f t="shared" si="348"/>
        <v>0</v>
      </c>
      <c r="PA125" s="133">
        <f t="shared" si="348"/>
        <v>0</v>
      </c>
      <c r="PB125" s="133">
        <f t="shared" si="348"/>
        <v>0</v>
      </c>
      <c r="PC125" s="133">
        <f t="shared" si="348"/>
        <v>0</v>
      </c>
      <c r="PD125" s="133">
        <f t="shared" si="348"/>
        <v>0</v>
      </c>
      <c r="PE125" s="133">
        <f t="shared" si="348"/>
        <v>0</v>
      </c>
      <c r="PF125" s="133">
        <f t="shared" si="348"/>
        <v>0</v>
      </c>
      <c r="PG125" s="133">
        <f t="shared" si="348"/>
        <v>0</v>
      </c>
      <c r="PH125" s="133">
        <f t="shared" si="348"/>
        <v>0</v>
      </c>
      <c r="PI125" s="133">
        <f t="shared" si="348"/>
        <v>0</v>
      </c>
      <c r="PJ125" s="133">
        <f t="shared" si="348"/>
        <v>0</v>
      </c>
      <c r="PK125" s="133">
        <f t="shared" si="348"/>
        <v>0</v>
      </c>
      <c r="PL125" s="133">
        <f t="shared" si="348"/>
        <v>0</v>
      </c>
      <c r="PM125" s="133">
        <f t="shared" si="348"/>
        <v>0</v>
      </c>
      <c r="PN125" s="133">
        <f t="shared" si="348"/>
        <v>0</v>
      </c>
      <c r="PO125" s="133">
        <f t="shared" si="348"/>
        <v>0</v>
      </c>
      <c r="PP125" s="133">
        <f t="shared" si="348"/>
        <v>0</v>
      </c>
      <c r="PQ125" s="133">
        <f t="shared" si="348"/>
        <v>0</v>
      </c>
      <c r="PR125" s="133">
        <f t="shared" si="348"/>
        <v>0</v>
      </c>
      <c r="PS125" s="133">
        <f t="shared" si="348"/>
        <v>0</v>
      </c>
      <c r="PT125" s="133">
        <f t="shared" si="348"/>
        <v>0</v>
      </c>
      <c r="PU125" s="133">
        <f t="shared" si="348"/>
        <v>0</v>
      </c>
      <c r="PV125" s="133">
        <f t="shared" si="348"/>
        <v>0</v>
      </c>
      <c r="PW125" s="133">
        <f t="shared" si="348"/>
        <v>0</v>
      </c>
      <c r="PX125" s="133">
        <f t="shared" si="348"/>
        <v>0</v>
      </c>
      <c r="PY125" s="133">
        <f t="shared" si="348"/>
        <v>0</v>
      </c>
      <c r="PZ125" s="133">
        <f t="shared" si="348"/>
        <v>0</v>
      </c>
      <c r="QA125" s="133">
        <f t="shared" si="348"/>
        <v>0</v>
      </c>
      <c r="QB125" s="133">
        <f t="shared" si="348"/>
        <v>0</v>
      </c>
      <c r="QC125" s="133">
        <f t="shared" si="348"/>
        <v>0</v>
      </c>
      <c r="QD125" s="133">
        <f t="shared" si="348"/>
        <v>0</v>
      </c>
      <c r="QE125" s="133">
        <f t="shared" si="348"/>
        <v>0</v>
      </c>
      <c r="QF125" s="133">
        <f t="shared" si="348"/>
        <v>0</v>
      </c>
      <c r="QG125" s="133">
        <f t="shared" si="348"/>
        <v>0</v>
      </c>
      <c r="QH125" s="133">
        <f t="shared" si="348"/>
        <v>0</v>
      </c>
      <c r="QI125" s="133">
        <f t="shared" si="348"/>
        <v>0</v>
      </c>
    </row>
    <row r="126" ht="18.0" customHeight="1">
      <c r="A126" s="153"/>
      <c r="B126" s="227"/>
      <c r="C126" s="154"/>
      <c r="D126" s="154"/>
      <c r="E126" s="227"/>
      <c r="F126" s="154"/>
      <c r="G126" s="227"/>
      <c r="H126" s="9"/>
      <c r="I126" s="9"/>
      <c r="J126" s="68"/>
      <c r="K126" s="68"/>
      <c r="L126" s="68"/>
      <c r="M126" s="68"/>
      <c r="N126" s="68"/>
      <c r="O126" s="68"/>
      <c r="P126" s="9"/>
      <c r="Q126" s="9"/>
      <c r="R126" s="68"/>
      <c r="S126" s="68"/>
      <c r="T126" s="68"/>
      <c r="U126" s="68">
        <f>+U112</f>
        <v>0</v>
      </c>
      <c r="V126" s="68"/>
      <c r="W126" s="68">
        <f>+W112</f>
        <v>0</v>
      </c>
      <c r="X126" s="9"/>
      <c r="Y126" s="153"/>
      <c r="Z126" s="154"/>
      <c r="AA126" s="154"/>
      <c r="AB126" s="154"/>
      <c r="AC126" s="154"/>
      <c r="AD126" s="154"/>
      <c r="AE126" s="154"/>
      <c r="AF126" s="9"/>
      <c r="AG126" s="9"/>
      <c r="AH126" s="9"/>
      <c r="AI126" s="68"/>
      <c r="AJ126" s="68"/>
      <c r="AK126" s="68"/>
      <c r="AL126" s="68"/>
      <c r="AM126" s="68"/>
      <c r="AN126" s="68"/>
      <c r="AO126" s="9"/>
      <c r="AP126" s="9"/>
      <c r="AQ126" s="68"/>
      <c r="AR126" s="68"/>
      <c r="AS126" s="68"/>
      <c r="AT126" s="68"/>
      <c r="AU126" s="68"/>
      <c r="AV126" s="68"/>
      <c r="AW126" s="9"/>
      <c r="AX126" s="9"/>
      <c r="AY126" s="68"/>
      <c r="AZ126" s="68"/>
      <c r="BA126" s="68"/>
      <c r="BB126" s="228">
        <f>+BB108</f>
        <v>0</v>
      </c>
      <c r="BD126" s="228">
        <f>+BD108</f>
        <v>0</v>
      </c>
      <c r="BF126" s="69"/>
      <c r="BH126" s="131"/>
      <c r="BI126" s="132"/>
      <c r="BJ126" s="132"/>
      <c r="BK126" s="132"/>
      <c r="BL126" s="132"/>
      <c r="BM126" s="132"/>
      <c r="BN126" s="132"/>
      <c r="BO126" s="132"/>
      <c r="BP126" s="132"/>
      <c r="BQ126" s="132"/>
      <c r="BR126" s="132"/>
      <c r="BS126" s="132"/>
      <c r="BT126" s="132"/>
      <c r="BU126" s="132"/>
      <c r="BV126" s="132"/>
      <c r="BW126" s="132"/>
      <c r="BX126" s="132"/>
      <c r="BY126" s="132"/>
      <c r="BZ126" s="132"/>
      <c r="CA126" s="132"/>
      <c r="CB126" s="132"/>
      <c r="CC126" s="132"/>
      <c r="CD126" s="132"/>
      <c r="CE126" s="132"/>
      <c r="CF126" s="132"/>
      <c r="CG126" s="132"/>
      <c r="CH126" s="132"/>
      <c r="CI126" s="132"/>
      <c r="CJ126" s="132"/>
      <c r="CK126" s="132"/>
      <c r="CL126" s="132"/>
      <c r="CM126" s="132"/>
      <c r="CN126" s="132"/>
      <c r="CO126" s="132"/>
      <c r="CP126" s="132"/>
      <c r="CQ126" s="132"/>
      <c r="CR126" s="132"/>
      <c r="CS126" s="132"/>
      <c r="CT126" s="132"/>
      <c r="CU126" s="132"/>
      <c r="CV126" s="132"/>
      <c r="CW126" s="132"/>
      <c r="CX126" s="132"/>
      <c r="CY126" s="132"/>
      <c r="CZ126" s="132"/>
      <c r="DA126" s="132"/>
      <c r="DB126" s="132"/>
      <c r="DC126" s="132"/>
      <c r="DD126" s="132"/>
      <c r="DE126" s="132"/>
      <c r="DF126" s="132"/>
      <c r="DG126" s="132"/>
      <c r="DH126" s="132"/>
      <c r="DI126" s="132"/>
      <c r="DJ126" s="132"/>
      <c r="DK126" s="132"/>
      <c r="DL126" s="132"/>
      <c r="DM126" s="132"/>
      <c r="DN126" s="132"/>
      <c r="DO126" s="132"/>
      <c r="DP126" s="132"/>
      <c r="DQ126" s="132"/>
      <c r="DR126" s="132"/>
      <c r="DS126" s="132"/>
      <c r="DT126" s="132"/>
      <c r="DU126" s="132"/>
      <c r="DV126" s="132"/>
      <c r="DW126" s="132"/>
      <c r="DX126" s="132"/>
      <c r="DY126" s="132"/>
      <c r="DZ126" s="132"/>
      <c r="EA126" s="132"/>
      <c r="EB126" s="132"/>
      <c r="EC126" s="132"/>
      <c r="ED126" s="132"/>
      <c r="EE126" s="132"/>
      <c r="EF126" s="132"/>
      <c r="EG126" s="132"/>
      <c r="EH126" s="132"/>
      <c r="EI126" s="132"/>
      <c r="EJ126" s="132"/>
      <c r="EK126" s="132"/>
      <c r="EL126" s="132"/>
      <c r="EM126" s="132"/>
      <c r="EN126" s="132"/>
      <c r="EO126" s="132"/>
      <c r="EP126" s="132"/>
      <c r="EQ126" s="132"/>
      <c r="ER126" s="132"/>
      <c r="ES126" s="132"/>
      <c r="ET126" s="132"/>
      <c r="EU126" s="132"/>
      <c r="EV126" s="132"/>
      <c r="EW126" s="132"/>
      <c r="EX126" s="132"/>
      <c r="EY126" s="132"/>
      <c r="EZ126" s="132"/>
      <c r="FA126" s="132"/>
      <c r="FB126" s="132"/>
      <c r="FC126" s="132"/>
      <c r="FD126" s="132"/>
      <c r="FE126" s="132"/>
      <c r="FF126" s="132"/>
      <c r="FG126" s="132"/>
      <c r="FH126" s="132"/>
      <c r="FI126" s="132"/>
      <c r="FJ126" s="132"/>
      <c r="FK126" s="132"/>
      <c r="FL126" s="132"/>
      <c r="FM126" s="132"/>
      <c r="FN126" s="132"/>
      <c r="FO126" s="132"/>
      <c r="FP126" s="132"/>
      <c r="FQ126" s="132"/>
      <c r="FR126" s="132"/>
      <c r="FS126" s="132"/>
      <c r="FT126" s="132"/>
      <c r="FU126" s="132"/>
      <c r="FV126" s="132"/>
      <c r="FW126" s="132"/>
      <c r="FX126" s="132"/>
      <c r="FY126" s="132"/>
      <c r="FZ126" s="132"/>
      <c r="GA126" s="132"/>
      <c r="GB126" s="132"/>
      <c r="GC126" s="132"/>
      <c r="GD126" s="132"/>
      <c r="GE126" s="132"/>
      <c r="GF126" s="132"/>
      <c r="GG126" s="132"/>
      <c r="GH126" s="132"/>
      <c r="GI126" s="132"/>
      <c r="GJ126" s="132"/>
      <c r="GK126" s="132"/>
      <c r="GL126" s="132"/>
      <c r="GM126" s="132"/>
      <c r="GN126" s="132"/>
      <c r="GO126" s="132"/>
      <c r="GP126" s="132"/>
      <c r="GQ126" s="132"/>
      <c r="GR126" s="132"/>
      <c r="GS126" s="132"/>
      <c r="GT126" s="132"/>
      <c r="GU126" s="132"/>
      <c r="GV126" s="132"/>
      <c r="GW126" s="132"/>
      <c r="GX126" s="132"/>
      <c r="GY126" s="132"/>
      <c r="GZ126" s="132"/>
      <c r="HA126" s="132"/>
      <c r="HB126" s="132"/>
      <c r="HC126" s="132"/>
      <c r="HD126" s="132"/>
      <c r="HE126" s="132"/>
      <c r="HF126" s="132"/>
      <c r="HG126" s="132"/>
      <c r="HH126" s="132"/>
      <c r="HI126" s="132"/>
      <c r="HJ126" s="132"/>
      <c r="HK126" s="132"/>
      <c r="HL126" s="132"/>
      <c r="HM126" s="132"/>
      <c r="HN126" s="132"/>
      <c r="HO126" s="132"/>
      <c r="HP126" s="132"/>
      <c r="HQ126" s="132"/>
      <c r="HR126" s="132"/>
      <c r="HS126" s="132"/>
      <c r="HT126" s="132"/>
      <c r="HU126" s="132"/>
      <c r="HV126" s="132"/>
      <c r="HW126" s="132"/>
      <c r="HX126" s="132"/>
      <c r="HY126" s="132"/>
      <c r="HZ126" s="132"/>
      <c r="IA126" s="132"/>
      <c r="IB126" s="132"/>
      <c r="IC126" s="132"/>
      <c r="ID126" s="132"/>
      <c r="IE126" s="132"/>
      <c r="IF126" s="132"/>
      <c r="IG126" s="132"/>
      <c r="IH126" s="132"/>
      <c r="II126" s="132"/>
      <c r="IJ126" s="132"/>
      <c r="IK126" s="132"/>
      <c r="IL126" s="132"/>
      <c r="IM126" s="132"/>
      <c r="IN126" s="132"/>
      <c r="IO126" s="132"/>
      <c r="IP126" s="132"/>
      <c r="IQ126" s="132"/>
      <c r="IR126" s="132"/>
      <c r="IS126" s="132"/>
      <c r="IT126" s="132"/>
      <c r="IU126" s="132"/>
      <c r="IV126" s="132"/>
      <c r="IW126" s="132"/>
      <c r="IX126" s="132"/>
      <c r="IY126" s="132"/>
      <c r="IZ126" s="132"/>
      <c r="JA126" s="132"/>
      <c r="JB126" s="132"/>
      <c r="JC126" s="132"/>
      <c r="JD126" s="132"/>
      <c r="JE126" s="132"/>
      <c r="JF126" s="132"/>
      <c r="JG126" s="132"/>
      <c r="JH126" s="132"/>
      <c r="JI126" s="132"/>
      <c r="JJ126" s="132"/>
      <c r="JK126" s="132"/>
      <c r="JL126" s="132"/>
      <c r="JM126" s="132"/>
      <c r="JN126" s="132"/>
      <c r="JO126" s="132"/>
      <c r="JP126" s="132"/>
      <c r="JQ126" s="132"/>
      <c r="JR126" s="132"/>
      <c r="JS126" s="132"/>
      <c r="JT126" s="132"/>
      <c r="JU126" s="132"/>
      <c r="JV126" s="132"/>
      <c r="JW126" s="132"/>
      <c r="JX126" s="132"/>
      <c r="JY126" s="132"/>
      <c r="JZ126" s="132"/>
      <c r="KA126" s="132"/>
      <c r="KB126" s="132"/>
      <c r="KC126" s="132"/>
      <c r="KD126" s="132"/>
      <c r="KE126" s="132"/>
      <c r="KF126" s="132"/>
      <c r="KG126" s="132"/>
      <c r="KH126" s="132"/>
      <c r="KI126" s="132"/>
      <c r="KJ126" s="132"/>
      <c r="KK126" s="132"/>
      <c r="KL126" s="132"/>
      <c r="KM126" s="132"/>
      <c r="KN126" s="132"/>
      <c r="KO126" s="132"/>
      <c r="KP126" s="132"/>
      <c r="KQ126" s="132"/>
      <c r="KR126" s="132"/>
      <c r="KS126" s="132"/>
      <c r="KT126" s="132"/>
      <c r="KU126" s="132"/>
      <c r="KV126" s="132"/>
      <c r="KW126" s="132"/>
      <c r="KX126" s="132"/>
      <c r="KY126" s="132"/>
      <c r="KZ126" s="132"/>
      <c r="LA126" s="132"/>
      <c r="LB126" s="132"/>
      <c r="LC126" s="132"/>
      <c r="LD126" s="132"/>
      <c r="LE126" s="132"/>
      <c r="LF126" s="132"/>
      <c r="LG126" s="132"/>
      <c r="LH126" s="132"/>
      <c r="LI126" s="132"/>
      <c r="LJ126" s="132"/>
      <c r="LK126" s="132"/>
      <c r="LL126" s="132"/>
      <c r="LM126" s="132"/>
      <c r="LN126" s="132"/>
      <c r="LO126" s="132"/>
      <c r="LP126" s="132"/>
      <c r="LQ126" s="132"/>
      <c r="LR126" s="132"/>
      <c r="LS126" s="132"/>
      <c r="LT126" s="132"/>
      <c r="LU126" s="132"/>
      <c r="LV126" s="132"/>
      <c r="LW126" s="132"/>
      <c r="LX126" s="132"/>
      <c r="LY126" s="132"/>
      <c r="LZ126" s="132"/>
      <c r="MA126" s="132"/>
      <c r="MB126" s="132"/>
      <c r="MC126" s="132"/>
      <c r="MD126" s="132"/>
      <c r="ME126" s="132"/>
      <c r="MF126" s="132"/>
      <c r="MG126" s="132"/>
      <c r="MH126" s="132"/>
      <c r="MI126" s="132"/>
      <c r="MJ126" s="132"/>
      <c r="MK126" s="132"/>
      <c r="ML126" s="132"/>
      <c r="MM126" s="132"/>
      <c r="MN126" s="132"/>
      <c r="MO126" s="132"/>
      <c r="MP126" s="132"/>
      <c r="MQ126" s="132"/>
      <c r="MR126" s="132"/>
      <c r="MS126" s="132"/>
      <c r="MT126" s="132"/>
      <c r="MU126" s="132"/>
      <c r="MV126" s="132"/>
      <c r="MW126" s="132"/>
      <c r="MX126" s="132"/>
      <c r="MY126" s="132"/>
      <c r="MZ126" s="132"/>
      <c r="NA126" s="132"/>
      <c r="NB126" s="132"/>
      <c r="NC126" s="132"/>
      <c r="ND126" s="132"/>
      <c r="NE126" s="132"/>
      <c r="NF126" s="132"/>
      <c r="NG126" s="132"/>
      <c r="NH126" s="132"/>
      <c r="NI126" s="132"/>
      <c r="NJ126" s="132"/>
      <c r="NK126" s="132"/>
      <c r="NL126" s="132"/>
      <c r="NM126" s="132"/>
      <c r="NN126" s="132"/>
      <c r="NO126" s="132"/>
      <c r="NP126" s="132"/>
      <c r="NQ126" s="132"/>
      <c r="NR126" s="132"/>
      <c r="NS126" s="132"/>
      <c r="NT126" s="132"/>
      <c r="NU126" s="132"/>
      <c r="NV126" s="132"/>
      <c r="NW126" s="132"/>
      <c r="NX126" s="132"/>
      <c r="NY126" s="132"/>
      <c r="NZ126" s="132"/>
      <c r="OA126" s="132"/>
      <c r="OB126" s="132"/>
      <c r="OC126" s="132"/>
      <c r="OD126" s="132"/>
      <c r="OE126" s="133"/>
      <c r="OF126" s="133"/>
      <c r="OG126" s="133"/>
      <c r="OH126" s="133"/>
      <c r="OI126" s="133"/>
      <c r="OJ126" s="133"/>
      <c r="OK126" s="133"/>
      <c r="OL126" s="133"/>
      <c r="OM126" s="133"/>
      <c r="ON126" s="133"/>
      <c r="OO126" s="133"/>
      <c r="OP126" s="133"/>
      <c r="OQ126" s="133"/>
      <c r="OR126" s="133"/>
      <c r="OS126" s="133"/>
      <c r="OT126" s="133"/>
      <c r="OU126" s="133"/>
      <c r="OV126" s="133"/>
      <c r="OW126" s="133"/>
      <c r="OX126" s="133"/>
      <c r="OY126" s="133"/>
      <c r="OZ126" s="133"/>
      <c r="PA126" s="133"/>
      <c r="PB126" s="133"/>
      <c r="PC126" s="133"/>
      <c r="PD126" s="133"/>
      <c r="PE126" s="133"/>
      <c r="PF126" s="133"/>
      <c r="PG126" s="133"/>
      <c r="PH126" s="133"/>
      <c r="PI126" s="133"/>
      <c r="PJ126" s="133"/>
      <c r="PK126" s="133"/>
      <c r="PL126" s="133"/>
      <c r="PM126" s="133"/>
      <c r="PN126" s="133"/>
      <c r="PO126" s="133"/>
      <c r="PP126" s="133"/>
      <c r="PQ126" s="133"/>
      <c r="PR126" s="133"/>
      <c r="PS126" s="133"/>
      <c r="PT126" s="133"/>
      <c r="PU126" s="133"/>
      <c r="PV126" s="133"/>
      <c r="PW126" s="133"/>
      <c r="PX126" s="133"/>
      <c r="PY126" s="133"/>
      <c r="PZ126" s="133"/>
      <c r="QA126" s="133"/>
      <c r="QB126" s="133"/>
      <c r="QC126" s="133"/>
      <c r="QD126" s="133"/>
      <c r="QE126" s="133"/>
      <c r="QF126" s="133"/>
      <c r="QG126" s="133"/>
      <c r="QH126" s="133"/>
      <c r="QI126" s="133"/>
    </row>
    <row r="127" ht="12.75" customHeight="1">
      <c r="A127" s="104"/>
      <c r="B127" s="154"/>
      <c r="C127" s="154"/>
      <c r="D127" s="154"/>
      <c r="E127" s="154"/>
      <c r="F127" s="154"/>
      <c r="G127" s="154"/>
      <c r="H127" s="9"/>
      <c r="I127" s="9"/>
      <c r="J127" s="68"/>
      <c r="K127" s="68"/>
      <c r="L127" s="68"/>
      <c r="M127" s="68"/>
      <c r="N127" s="68"/>
      <c r="O127" s="68"/>
      <c r="P127" s="9"/>
      <c r="Q127" s="9"/>
      <c r="R127" s="68"/>
      <c r="S127" s="68"/>
      <c r="T127" s="68"/>
      <c r="U127" s="68"/>
      <c r="V127" s="68"/>
      <c r="W127" s="68"/>
      <c r="X127" s="9"/>
      <c r="Y127" s="9"/>
      <c r="Z127" s="68"/>
      <c r="AA127" s="68"/>
      <c r="AB127" s="68"/>
      <c r="AC127" s="68"/>
      <c r="AD127" s="68"/>
      <c r="AE127" s="68"/>
      <c r="AF127" s="9"/>
      <c r="AG127" s="9"/>
      <c r="AH127" s="9"/>
      <c r="AI127" s="68"/>
      <c r="AJ127" s="68"/>
      <c r="AK127" s="68"/>
      <c r="AL127" s="68"/>
      <c r="AM127" s="68"/>
      <c r="AN127" s="68"/>
      <c r="AO127" s="9"/>
      <c r="AP127" s="9"/>
      <c r="AQ127" s="68"/>
      <c r="AR127" s="68"/>
      <c r="AS127" s="68"/>
      <c r="AT127" s="68"/>
      <c r="AU127" s="68"/>
      <c r="AV127" s="68"/>
      <c r="AW127" s="9"/>
      <c r="AX127" s="9"/>
      <c r="AY127" s="68"/>
      <c r="AZ127" s="68"/>
      <c r="BA127" s="68"/>
      <c r="BF127" s="69"/>
      <c r="BH127" s="229">
        <f t="shared" ref="BH127:QI127" si="349">SUM(BH12:BH126)</f>
        <v>0</v>
      </c>
      <c r="BI127" s="230">
        <f t="shared" si="349"/>
        <v>0</v>
      </c>
      <c r="BJ127" s="230">
        <f t="shared" si="349"/>
        <v>0</v>
      </c>
      <c r="BK127" s="230">
        <f t="shared" si="349"/>
        <v>0</v>
      </c>
      <c r="BL127" s="230">
        <f t="shared" si="349"/>
        <v>0</v>
      </c>
      <c r="BM127" s="230">
        <f t="shared" si="349"/>
        <v>0</v>
      </c>
      <c r="BN127" s="230">
        <f t="shared" si="349"/>
        <v>0</v>
      </c>
      <c r="BO127" s="230">
        <f t="shared" si="349"/>
        <v>0</v>
      </c>
      <c r="BP127" s="230">
        <f t="shared" si="349"/>
        <v>0</v>
      </c>
      <c r="BQ127" s="230">
        <f t="shared" si="349"/>
        <v>0</v>
      </c>
      <c r="BR127" s="230">
        <f t="shared" si="349"/>
        <v>0</v>
      </c>
      <c r="BS127" s="230">
        <f t="shared" si="349"/>
        <v>0</v>
      </c>
      <c r="BT127" s="230">
        <f t="shared" si="349"/>
        <v>0</v>
      </c>
      <c r="BU127" s="230">
        <f t="shared" si="349"/>
        <v>0</v>
      </c>
      <c r="BV127" s="230">
        <f t="shared" si="349"/>
        <v>0</v>
      </c>
      <c r="BW127" s="230">
        <f t="shared" si="349"/>
        <v>0</v>
      </c>
      <c r="BX127" s="230">
        <f t="shared" si="349"/>
        <v>0</v>
      </c>
      <c r="BY127" s="230">
        <f t="shared" si="349"/>
        <v>0</v>
      </c>
      <c r="BZ127" s="230">
        <f t="shared" si="349"/>
        <v>0</v>
      </c>
      <c r="CA127" s="230">
        <f t="shared" si="349"/>
        <v>0</v>
      </c>
      <c r="CB127" s="230">
        <f t="shared" si="349"/>
        <v>0</v>
      </c>
      <c r="CC127" s="230">
        <f t="shared" si="349"/>
        <v>0</v>
      </c>
      <c r="CD127" s="230">
        <f t="shared" si="349"/>
        <v>0</v>
      </c>
      <c r="CE127" s="230">
        <f t="shared" si="349"/>
        <v>0</v>
      </c>
      <c r="CF127" s="230">
        <f t="shared" si="349"/>
        <v>0</v>
      </c>
      <c r="CG127" s="230">
        <f t="shared" si="349"/>
        <v>0</v>
      </c>
      <c r="CH127" s="230">
        <f t="shared" si="349"/>
        <v>0</v>
      </c>
      <c r="CI127" s="230">
        <f t="shared" si="349"/>
        <v>0</v>
      </c>
      <c r="CJ127" s="230">
        <f t="shared" si="349"/>
        <v>0</v>
      </c>
      <c r="CK127" s="230">
        <f t="shared" si="349"/>
        <v>0</v>
      </c>
      <c r="CL127" s="230">
        <f t="shared" si="349"/>
        <v>0</v>
      </c>
      <c r="CM127" s="230">
        <f t="shared" si="349"/>
        <v>0</v>
      </c>
      <c r="CN127" s="230">
        <f t="shared" si="349"/>
        <v>0</v>
      </c>
      <c r="CO127" s="230">
        <f t="shared" si="349"/>
        <v>0</v>
      </c>
      <c r="CP127" s="230">
        <f t="shared" si="349"/>
        <v>0</v>
      </c>
      <c r="CQ127" s="230">
        <f t="shared" si="349"/>
        <v>0</v>
      </c>
      <c r="CR127" s="230">
        <f t="shared" si="349"/>
        <v>0</v>
      </c>
      <c r="CS127" s="230">
        <f t="shared" si="349"/>
        <v>0</v>
      </c>
      <c r="CT127" s="230">
        <f t="shared" si="349"/>
        <v>0</v>
      </c>
      <c r="CU127" s="230">
        <f t="shared" si="349"/>
        <v>0</v>
      </c>
      <c r="CV127" s="230">
        <f t="shared" si="349"/>
        <v>0</v>
      </c>
      <c r="CW127" s="230">
        <f t="shared" si="349"/>
        <v>0</v>
      </c>
      <c r="CX127" s="230">
        <f t="shared" si="349"/>
        <v>0</v>
      </c>
      <c r="CY127" s="230">
        <f t="shared" si="349"/>
        <v>0</v>
      </c>
      <c r="CZ127" s="230">
        <f t="shared" si="349"/>
        <v>0</v>
      </c>
      <c r="DA127" s="230">
        <f t="shared" si="349"/>
        <v>0</v>
      </c>
      <c r="DB127" s="230">
        <f t="shared" si="349"/>
        <v>0</v>
      </c>
      <c r="DC127" s="230">
        <f t="shared" si="349"/>
        <v>0</v>
      </c>
      <c r="DD127" s="230">
        <f t="shared" si="349"/>
        <v>0</v>
      </c>
      <c r="DE127" s="230">
        <f t="shared" si="349"/>
        <v>0</v>
      </c>
      <c r="DF127" s="230">
        <f t="shared" si="349"/>
        <v>0</v>
      </c>
      <c r="DG127" s="230">
        <f t="shared" si="349"/>
        <v>0</v>
      </c>
      <c r="DH127" s="230">
        <f t="shared" si="349"/>
        <v>0</v>
      </c>
      <c r="DI127" s="230">
        <f t="shared" si="349"/>
        <v>0</v>
      </c>
      <c r="DJ127" s="230">
        <f t="shared" si="349"/>
        <v>0</v>
      </c>
      <c r="DK127" s="230">
        <f t="shared" si="349"/>
        <v>0</v>
      </c>
      <c r="DL127" s="230">
        <f t="shared" si="349"/>
        <v>0</v>
      </c>
      <c r="DM127" s="230">
        <f t="shared" si="349"/>
        <v>0</v>
      </c>
      <c r="DN127" s="230">
        <f t="shared" si="349"/>
        <v>0</v>
      </c>
      <c r="DO127" s="230">
        <f t="shared" si="349"/>
        <v>0</v>
      </c>
      <c r="DP127" s="230">
        <f t="shared" si="349"/>
        <v>0</v>
      </c>
      <c r="DQ127" s="230">
        <f t="shared" si="349"/>
        <v>0</v>
      </c>
      <c r="DR127" s="230">
        <f t="shared" si="349"/>
        <v>0</v>
      </c>
      <c r="DS127" s="230">
        <f t="shared" si="349"/>
        <v>0</v>
      </c>
      <c r="DT127" s="230">
        <f t="shared" si="349"/>
        <v>0</v>
      </c>
      <c r="DU127" s="230">
        <f t="shared" si="349"/>
        <v>0</v>
      </c>
      <c r="DV127" s="230">
        <f t="shared" si="349"/>
        <v>0</v>
      </c>
      <c r="DW127" s="230">
        <f t="shared" si="349"/>
        <v>0</v>
      </c>
      <c r="DX127" s="230">
        <f t="shared" si="349"/>
        <v>0</v>
      </c>
      <c r="DY127" s="230">
        <f t="shared" si="349"/>
        <v>0</v>
      </c>
      <c r="DZ127" s="230">
        <f t="shared" si="349"/>
        <v>0</v>
      </c>
      <c r="EA127" s="230">
        <f t="shared" si="349"/>
        <v>0</v>
      </c>
      <c r="EB127" s="230">
        <f t="shared" si="349"/>
        <v>0</v>
      </c>
      <c r="EC127" s="230">
        <f t="shared" si="349"/>
        <v>0</v>
      </c>
      <c r="ED127" s="230">
        <f t="shared" si="349"/>
        <v>0</v>
      </c>
      <c r="EE127" s="230">
        <f t="shared" si="349"/>
        <v>0</v>
      </c>
      <c r="EF127" s="230">
        <f t="shared" si="349"/>
        <v>0</v>
      </c>
      <c r="EG127" s="230">
        <f t="shared" si="349"/>
        <v>0</v>
      </c>
      <c r="EH127" s="230">
        <f t="shared" si="349"/>
        <v>0</v>
      </c>
      <c r="EI127" s="230">
        <f t="shared" si="349"/>
        <v>0</v>
      </c>
      <c r="EJ127" s="230">
        <f t="shared" si="349"/>
        <v>0</v>
      </c>
      <c r="EK127" s="230">
        <f t="shared" si="349"/>
        <v>0</v>
      </c>
      <c r="EL127" s="230">
        <f t="shared" si="349"/>
        <v>0</v>
      </c>
      <c r="EM127" s="230">
        <f t="shared" si="349"/>
        <v>0</v>
      </c>
      <c r="EN127" s="230">
        <f t="shared" si="349"/>
        <v>0</v>
      </c>
      <c r="EO127" s="230">
        <f t="shared" si="349"/>
        <v>0</v>
      </c>
      <c r="EP127" s="230">
        <f t="shared" si="349"/>
        <v>0</v>
      </c>
      <c r="EQ127" s="230">
        <f t="shared" si="349"/>
        <v>0</v>
      </c>
      <c r="ER127" s="230">
        <f t="shared" si="349"/>
        <v>0</v>
      </c>
      <c r="ES127" s="230">
        <f t="shared" si="349"/>
        <v>0</v>
      </c>
      <c r="ET127" s="230">
        <f t="shared" si="349"/>
        <v>0</v>
      </c>
      <c r="EU127" s="230">
        <f t="shared" si="349"/>
        <v>0</v>
      </c>
      <c r="EV127" s="230">
        <f t="shared" si="349"/>
        <v>0</v>
      </c>
      <c r="EW127" s="230">
        <f t="shared" si="349"/>
        <v>0</v>
      </c>
      <c r="EX127" s="230">
        <f t="shared" si="349"/>
        <v>0</v>
      </c>
      <c r="EY127" s="230">
        <f t="shared" si="349"/>
        <v>0</v>
      </c>
      <c r="EZ127" s="230">
        <f t="shared" si="349"/>
        <v>0</v>
      </c>
      <c r="FA127" s="230">
        <f t="shared" si="349"/>
        <v>0</v>
      </c>
      <c r="FB127" s="230">
        <f t="shared" si="349"/>
        <v>0</v>
      </c>
      <c r="FC127" s="230">
        <f t="shared" si="349"/>
        <v>0</v>
      </c>
      <c r="FD127" s="230">
        <f t="shared" si="349"/>
        <v>0</v>
      </c>
      <c r="FE127" s="230">
        <f t="shared" si="349"/>
        <v>0</v>
      </c>
      <c r="FF127" s="230">
        <f t="shared" si="349"/>
        <v>0</v>
      </c>
      <c r="FG127" s="230">
        <f t="shared" si="349"/>
        <v>0</v>
      </c>
      <c r="FH127" s="230">
        <f t="shared" si="349"/>
        <v>0</v>
      </c>
      <c r="FI127" s="230">
        <f t="shared" si="349"/>
        <v>0</v>
      </c>
      <c r="FJ127" s="230">
        <f t="shared" si="349"/>
        <v>0</v>
      </c>
      <c r="FK127" s="230">
        <f t="shared" si="349"/>
        <v>0</v>
      </c>
      <c r="FL127" s="230">
        <f t="shared" si="349"/>
        <v>0</v>
      </c>
      <c r="FM127" s="230">
        <f t="shared" si="349"/>
        <v>0</v>
      </c>
      <c r="FN127" s="230">
        <f t="shared" si="349"/>
        <v>0</v>
      </c>
      <c r="FO127" s="230">
        <f t="shared" si="349"/>
        <v>0</v>
      </c>
      <c r="FP127" s="230">
        <f t="shared" si="349"/>
        <v>0</v>
      </c>
      <c r="FQ127" s="230">
        <f t="shared" si="349"/>
        <v>0</v>
      </c>
      <c r="FR127" s="230">
        <f t="shared" si="349"/>
        <v>0</v>
      </c>
      <c r="FS127" s="230">
        <f t="shared" si="349"/>
        <v>0</v>
      </c>
      <c r="FT127" s="230">
        <f t="shared" si="349"/>
        <v>0</v>
      </c>
      <c r="FU127" s="230">
        <f t="shared" si="349"/>
        <v>0</v>
      </c>
      <c r="FV127" s="230">
        <f t="shared" si="349"/>
        <v>0</v>
      </c>
      <c r="FW127" s="230">
        <f t="shared" si="349"/>
        <v>0</v>
      </c>
      <c r="FX127" s="230">
        <f t="shared" si="349"/>
        <v>0</v>
      </c>
      <c r="FY127" s="230">
        <f t="shared" si="349"/>
        <v>0</v>
      </c>
      <c r="FZ127" s="230">
        <f t="shared" si="349"/>
        <v>0</v>
      </c>
      <c r="GA127" s="230">
        <f t="shared" si="349"/>
        <v>0</v>
      </c>
      <c r="GB127" s="230">
        <f t="shared" si="349"/>
        <v>0</v>
      </c>
      <c r="GC127" s="230">
        <f t="shared" si="349"/>
        <v>0</v>
      </c>
      <c r="GD127" s="230">
        <f t="shared" si="349"/>
        <v>0</v>
      </c>
      <c r="GE127" s="230">
        <f t="shared" si="349"/>
        <v>0</v>
      </c>
      <c r="GF127" s="230">
        <f t="shared" si="349"/>
        <v>0</v>
      </c>
      <c r="GG127" s="230">
        <f t="shared" si="349"/>
        <v>0</v>
      </c>
      <c r="GH127" s="230">
        <f t="shared" si="349"/>
        <v>0</v>
      </c>
      <c r="GI127" s="230">
        <f t="shared" si="349"/>
        <v>0</v>
      </c>
      <c r="GJ127" s="230">
        <f t="shared" si="349"/>
        <v>0</v>
      </c>
      <c r="GK127" s="230">
        <f t="shared" si="349"/>
        <v>0</v>
      </c>
      <c r="GL127" s="230">
        <f t="shared" si="349"/>
        <v>0</v>
      </c>
      <c r="GM127" s="230">
        <f t="shared" si="349"/>
        <v>0</v>
      </c>
      <c r="GN127" s="230">
        <f t="shared" si="349"/>
        <v>0</v>
      </c>
      <c r="GO127" s="230">
        <f t="shared" si="349"/>
        <v>0</v>
      </c>
      <c r="GP127" s="230">
        <f t="shared" si="349"/>
        <v>0</v>
      </c>
      <c r="GQ127" s="230">
        <f t="shared" si="349"/>
        <v>0</v>
      </c>
      <c r="GR127" s="230">
        <f t="shared" si="349"/>
        <v>0</v>
      </c>
      <c r="GS127" s="230">
        <f t="shared" si="349"/>
        <v>0</v>
      </c>
      <c r="GT127" s="230">
        <f t="shared" si="349"/>
        <v>0</v>
      </c>
      <c r="GU127" s="230">
        <f t="shared" si="349"/>
        <v>0</v>
      </c>
      <c r="GV127" s="230">
        <f t="shared" si="349"/>
        <v>0</v>
      </c>
      <c r="GW127" s="230">
        <f t="shared" si="349"/>
        <v>0</v>
      </c>
      <c r="GX127" s="230">
        <f t="shared" si="349"/>
        <v>0</v>
      </c>
      <c r="GY127" s="230">
        <f t="shared" si="349"/>
        <v>0</v>
      </c>
      <c r="GZ127" s="230">
        <f t="shared" si="349"/>
        <v>0</v>
      </c>
      <c r="HA127" s="230">
        <f t="shared" si="349"/>
        <v>0</v>
      </c>
      <c r="HB127" s="230">
        <f t="shared" si="349"/>
        <v>0</v>
      </c>
      <c r="HC127" s="230">
        <f t="shared" si="349"/>
        <v>0</v>
      </c>
      <c r="HD127" s="230">
        <f t="shared" si="349"/>
        <v>0</v>
      </c>
      <c r="HE127" s="230">
        <f t="shared" si="349"/>
        <v>0</v>
      </c>
      <c r="HF127" s="230">
        <f t="shared" si="349"/>
        <v>0</v>
      </c>
      <c r="HG127" s="230">
        <f t="shared" si="349"/>
        <v>0</v>
      </c>
      <c r="HH127" s="230">
        <f t="shared" si="349"/>
        <v>0</v>
      </c>
      <c r="HI127" s="230">
        <f t="shared" si="349"/>
        <v>0</v>
      </c>
      <c r="HJ127" s="230">
        <f t="shared" si="349"/>
        <v>0</v>
      </c>
      <c r="HK127" s="230">
        <f t="shared" si="349"/>
        <v>0</v>
      </c>
      <c r="HL127" s="230">
        <f t="shared" si="349"/>
        <v>0</v>
      </c>
      <c r="HM127" s="230">
        <f t="shared" si="349"/>
        <v>0</v>
      </c>
      <c r="HN127" s="230">
        <f t="shared" si="349"/>
        <v>0</v>
      </c>
      <c r="HO127" s="230">
        <f t="shared" si="349"/>
        <v>0</v>
      </c>
      <c r="HP127" s="230">
        <f t="shared" si="349"/>
        <v>0</v>
      </c>
      <c r="HQ127" s="230">
        <f t="shared" si="349"/>
        <v>0</v>
      </c>
      <c r="HR127" s="230">
        <f t="shared" si="349"/>
        <v>0</v>
      </c>
      <c r="HS127" s="230">
        <f t="shared" si="349"/>
        <v>0</v>
      </c>
      <c r="HT127" s="230">
        <f t="shared" si="349"/>
        <v>0</v>
      </c>
      <c r="HU127" s="230">
        <f t="shared" si="349"/>
        <v>0</v>
      </c>
      <c r="HV127" s="230">
        <f t="shared" si="349"/>
        <v>0</v>
      </c>
      <c r="HW127" s="230">
        <f t="shared" si="349"/>
        <v>0</v>
      </c>
      <c r="HX127" s="230">
        <f t="shared" si="349"/>
        <v>0</v>
      </c>
      <c r="HY127" s="230">
        <f t="shared" si="349"/>
        <v>0</v>
      </c>
      <c r="HZ127" s="230">
        <f t="shared" si="349"/>
        <v>0</v>
      </c>
      <c r="IA127" s="230">
        <f t="shared" si="349"/>
        <v>0</v>
      </c>
      <c r="IB127" s="230">
        <f t="shared" si="349"/>
        <v>0</v>
      </c>
      <c r="IC127" s="230">
        <f t="shared" si="349"/>
        <v>0</v>
      </c>
      <c r="ID127" s="230">
        <f t="shared" si="349"/>
        <v>0</v>
      </c>
      <c r="IE127" s="230">
        <f t="shared" si="349"/>
        <v>0</v>
      </c>
      <c r="IF127" s="230">
        <f t="shared" si="349"/>
        <v>0</v>
      </c>
      <c r="IG127" s="230">
        <f t="shared" si="349"/>
        <v>0</v>
      </c>
      <c r="IH127" s="230">
        <f t="shared" si="349"/>
        <v>0</v>
      </c>
      <c r="II127" s="230">
        <f t="shared" si="349"/>
        <v>0</v>
      </c>
      <c r="IJ127" s="230">
        <f t="shared" si="349"/>
        <v>0</v>
      </c>
      <c r="IK127" s="230">
        <f t="shared" si="349"/>
        <v>0</v>
      </c>
      <c r="IL127" s="230">
        <f t="shared" si="349"/>
        <v>0</v>
      </c>
      <c r="IM127" s="230">
        <f t="shared" si="349"/>
        <v>0</v>
      </c>
      <c r="IN127" s="230">
        <f t="shared" si="349"/>
        <v>0</v>
      </c>
      <c r="IO127" s="230">
        <f t="shared" si="349"/>
        <v>0</v>
      </c>
      <c r="IP127" s="230">
        <f t="shared" si="349"/>
        <v>0</v>
      </c>
      <c r="IQ127" s="230">
        <f t="shared" si="349"/>
        <v>0</v>
      </c>
      <c r="IR127" s="230">
        <f t="shared" si="349"/>
        <v>0</v>
      </c>
      <c r="IS127" s="230">
        <f t="shared" si="349"/>
        <v>0</v>
      </c>
      <c r="IT127" s="230">
        <f t="shared" si="349"/>
        <v>0</v>
      </c>
      <c r="IU127" s="230">
        <f t="shared" si="349"/>
        <v>0</v>
      </c>
      <c r="IV127" s="230">
        <f t="shared" si="349"/>
        <v>0</v>
      </c>
      <c r="IW127" s="230">
        <f t="shared" si="349"/>
        <v>0</v>
      </c>
      <c r="IX127" s="230">
        <f t="shared" si="349"/>
        <v>0</v>
      </c>
      <c r="IY127" s="230">
        <f t="shared" si="349"/>
        <v>0</v>
      </c>
      <c r="IZ127" s="230">
        <f t="shared" si="349"/>
        <v>0</v>
      </c>
      <c r="JA127" s="230">
        <f t="shared" si="349"/>
        <v>0</v>
      </c>
      <c r="JB127" s="230">
        <f t="shared" si="349"/>
        <v>0</v>
      </c>
      <c r="JC127" s="230">
        <f t="shared" si="349"/>
        <v>0</v>
      </c>
      <c r="JD127" s="230">
        <f t="shared" si="349"/>
        <v>0</v>
      </c>
      <c r="JE127" s="230">
        <f t="shared" si="349"/>
        <v>0</v>
      </c>
      <c r="JF127" s="230">
        <f t="shared" si="349"/>
        <v>0</v>
      </c>
      <c r="JG127" s="230">
        <f t="shared" si="349"/>
        <v>0</v>
      </c>
      <c r="JH127" s="230">
        <f t="shared" si="349"/>
        <v>0</v>
      </c>
      <c r="JI127" s="230">
        <f t="shared" si="349"/>
        <v>0</v>
      </c>
      <c r="JJ127" s="230">
        <f t="shared" si="349"/>
        <v>0</v>
      </c>
      <c r="JK127" s="230">
        <f t="shared" si="349"/>
        <v>0</v>
      </c>
      <c r="JL127" s="230">
        <f t="shared" si="349"/>
        <v>0</v>
      </c>
      <c r="JM127" s="230">
        <f t="shared" si="349"/>
        <v>0</v>
      </c>
      <c r="JN127" s="230">
        <f t="shared" si="349"/>
        <v>0</v>
      </c>
      <c r="JO127" s="230">
        <f t="shared" si="349"/>
        <v>0</v>
      </c>
      <c r="JP127" s="230">
        <f t="shared" si="349"/>
        <v>0</v>
      </c>
      <c r="JQ127" s="230">
        <f t="shared" si="349"/>
        <v>0</v>
      </c>
      <c r="JR127" s="230">
        <f t="shared" si="349"/>
        <v>0</v>
      </c>
      <c r="JS127" s="230">
        <f t="shared" si="349"/>
        <v>0</v>
      </c>
      <c r="JT127" s="230">
        <f t="shared" si="349"/>
        <v>0</v>
      </c>
      <c r="JU127" s="230">
        <f t="shared" si="349"/>
        <v>0</v>
      </c>
      <c r="JV127" s="230">
        <f t="shared" si="349"/>
        <v>0</v>
      </c>
      <c r="JW127" s="230">
        <f t="shared" si="349"/>
        <v>0</v>
      </c>
      <c r="JX127" s="230">
        <f t="shared" si="349"/>
        <v>0</v>
      </c>
      <c r="JY127" s="230">
        <f t="shared" si="349"/>
        <v>0</v>
      </c>
      <c r="JZ127" s="230">
        <f t="shared" si="349"/>
        <v>0</v>
      </c>
      <c r="KA127" s="230">
        <f t="shared" si="349"/>
        <v>0</v>
      </c>
      <c r="KB127" s="230">
        <f t="shared" si="349"/>
        <v>0</v>
      </c>
      <c r="KC127" s="230">
        <f t="shared" si="349"/>
        <v>0</v>
      </c>
      <c r="KD127" s="230">
        <f t="shared" si="349"/>
        <v>0</v>
      </c>
      <c r="KE127" s="230">
        <f t="shared" si="349"/>
        <v>0</v>
      </c>
      <c r="KF127" s="230">
        <f t="shared" si="349"/>
        <v>0</v>
      </c>
      <c r="KG127" s="230">
        <f t="shared" si="349"/>
        <v>0</v>
      </c>
      <c r="KH127" s="230">
        <f t="shared" si="349"/>
        <v>0</v>
      </c>
      <c r="KI127" s="230">
        <f t="shared" si="349"/>
        <v>0</v>
      </c>
      <c r="KJ127" s="230">
        <f t="shared" si="349"/>
        <v>0</v>
      </c>
      <c r="KK127" s="230">
        <f t="shared" si="349"/>
        <v>0</v>
      </c>
      <c r="KL127" s="230">
        <f t="shared" si="349"/>
        <v>0</v>
      </c>
      <c r="KM127" s="230">
        <f t="shared" si="349"/>
        <v>0</v>
      </c>
      <c r="KN127" s="230">
        <f t="shared" si="349"/>
        <v>0</v>
      </c>
      <c r="KO127" s="230">
        <f t="shared" si="349"/>
        <v>0</v>
      </c>
      <c r="KP127" s="230">
        <f t="shared" si="349"/>
        <v>0</v>
      </c>
      <c r="KQ127" s="230">
        <f t="shared" si="349"/>
        <v>0</v>
      </c>
      <c r="KR127" s="230">
        <f t="shared" si="349"/>
        <v>0</v>
      </c>
      <c r="KS127" s="230">
        <f t="shared" si="349"/>
        <v>0</v>
      </c>
      <c r="KT127" s="230">
        <f t="shared" si="349"/>
        <v>0</v>
      </c>
      <c r="KU127" s="230">
        <f t="shared" si="349"/>
        <v>0</v>
      </c>
      <c r="KV127" s="230">
        <f t="shared" si="349"/>
        <v>0</v>
      </c>
      <c r="KW127" s="230">
        <f t="shared" si="349"/>
        <v>0</v>
      </c>
      <c r="KX127" s="230">
        <f t="shared" si="349"/>
        <v>0</v>
      </c>
      <c r="KY127" s="230">
        <f t="shared" si="349"/>
        <v>0</v>
      </c>
      <c r="KZ127" s="230">
        <f t="shared" si="349"/>
        <v>0</v>
      </c>
      <c r="LA127" s="230">
        <f t="shared" si="349"/>
        <v>0</v>
      </c>
      <c r="LB127" s="230">
        <f t="shared" si="349"/>
        <v>0</v>
      </c>
      <c r="LC127" s="230">
        <f t="shared" si="349"/>
        <v>0</v>
      </c>
      <c r="LD127" s="230">
        <f t="shared" si="349"/>
        <v>0</v>
      </c>
      <c r="LE127" s="230">
        <f t="shared" si="349"/>
        <v>0</v>
      </c>
      <c r="LF127" s="230">
        <f t="shared" si="349"/>
        <v>0</v>
      </c>
      <c r="LG127" s="230">
        <f t="shared" si="349"/>
        <v>0</v>
      </c>
      <c r="LH127" s="230">
        <f t="shared" si="349"/>
        <v>0</v>
      </c>
      <c r="LI127" s="230">
        <f t="shared" si="349"/>
        <v>0</v>
      </c>
      <c r="LJ127" s="230">
        <f t="shared" si="349"/>
        <v>0</v>
      </c>
      <c r="LK127" s="230">
        <f t="shared" si="349"/>
        <v>0</v>
      </c>
      <c r="LL127" s="230">
        <f t="shared" si="349"/>
        <v>0</v>
      </c>
      <c r="LM127" s="230">
        <f t="shared" si="349"/>
        <v>0</v>
      </c>
      <c r="LN127" s="230">
        <f t="shared" si="349"/>
        <v>0</v>
      </c>
      <c r="LO127" s="230">
        <f t="shared" si="349"/>
        <v>0</v>
      </c>
      <c r="LP127" s="230">
        <f t="shared" si="349"/>
        <v>0</v>
      </c>
      <c r="LQ127" s="230">
        <f t="shared" si="349"/>
        <v>0</v>
      </c>
      <c r="LR127" s="230">
        <f t="shared" si="349"/>
        <v>0</v>
      </c>
      <c r="LS127" s="230">
        <f t="shared" si="349"/>
        <v>0</v>
      </c>
      <c r="LT127" s="230">
        <f t="shared" si="349"/>
        <v>0</v>
      </c>
      <c r="LU127" s="230">
        <f t="shared" si="349"/>
        <v>0</v>
      </c>
      <c r="LV127" s="230">
        <f t="shared" si="349"/>
        <v>0</v>
      </c>
      <c r="LW127" s="230">
        <f t="shared" si="349"/>
        <v>0</v>
      </c>
      <c r="LX127" s="230">
        <f t="shared" si="349"/>
        <v>0</v>
      </c>
      <c r="LY127" s="230">
        <f t="shared" si="349"/>
        <v>0</v>
      </c>
      <c r="LZ127" s="230">
        <f t="shared" si="349"/>
        <v>0</v>
      </c>
      <c r="MA127" s="231">
        <f t="shared" si="349"/>
        <v>0</v>
      </c>
      <c r="MB127" s="231">
        <f t="shared" si="349"/>
        <v>0</v>
      </c>
      <c r="MC127" s="231">
        <f t="shared" si="349"/>
        <v>0</v>
      </c>
      <c r="MD127" s="231">
        <f t="shared" si="349"/>
        <v>0</v>
      </c>
      <c r="ME127" s="231">
        <f t="shared" si="349"/>
        <v>0</v>
      </c>
      <c r="MF127" s="231">
        <f t="shared" si="349"/>
        <v>0</v>
      </c>
      <c r="MG127" s="231">
        <f t="shared" si="349"/>
        <v>0</v>
      </c>
      <c r="MH127" s="231">
        <f t="shared" si="349"/>
        <v>0</v>
      </c>
      <c r="MI127" s="231">
        <f t="shared" si="349"/>
        <v>0</v>
      </c>
      <c r="MJ127" s="231">
        <f t="shared" si="349"/>
        <v>0</v>
      </c>
      <c r="MK127" s="231">
        <f t="shared" si="349"/>
        <v>0</v>
      </c>
      <c r="ML127" s="231">
        <f t="shared" si="349"/>
        <v>0</v>
      </c>
      <c r="MM127" s="231">
        <f t="shared" si="349"/>
        <v>0</v>
      </c>
      <c r="MN127" s="231">
        <f t="shared" si="349"/>
        <v>0</v>
      </c>
      <c r="MO127" s="231">
        <f t="shared" si="349"/>
        <v>0</v>
      </c>
      <c r="MP127" s="231">
        <f t="shared" si="349"/>
        <v>0</v>
      </c>
      <c r="MQ127" s="231">
        <f t="shared" si="349"/>
        <v>0</v>
      </c>
      <c r="MR127" s="231">
        <f t="shared" si="349"/>
        <v>0</v>
      </c>
      <c r="MS127" s="231">
        <f t="shared" si="349"/>
        <v>0</v>
      </c>
      <c r="MT127" s="231">
        <f t="shared" si="349"/>
        <v>0</v>
      </c>
      <c r="MU127" s="231">
        <f t="shared" si="349"/>
        <v>0</v>
      </c>
      <c r="MV127" s="231">
        <f t="shared" si="349"/>
        <v>0</v>
      </c>
      <c r="MW127" s="231">
        <f t="shared" si="349"/>
        <v>0</v>
      </c>
      <c r="MX127" s="231">
        <f t="shared" si="349"/>
        <v>0</v>
      </c>
      <c r="MY127" s="231">
        <f t="shared" si="349"/>
        <v>0</v>
      </c>
      <c r="MZ127" s="231">
        <f t="shared" si="349"/>
        <v>0</v>
      </c>
      <c r="NA127" s="231">
        <f t="shared" si="349"/>
        <v>0</v>
      </c>
      <c r="NB127" s="231">
        <f t="shared" si="349"/>
        <v>0</v>
      </c>
      <c r="NC127" s="231">
        <f t="shared" si="349"/>
        <v>0</v>
      </c>
      <c r="ND127" s="231">
        <f t="shared" si="349"/>
        <v>0</v>
      </c>
      <c r="NE127" s="231">
        <f t="shared" si="349"/>
        <v>0</v>
      </c>
      <c r="NF127" s="231">
        <f t="shared" si="349"/>
        <v>0</v>
      </c>
      <c r="NG127" s="231">
        <f t="shared" si="349"/>
        <v>0</v>
      </c>
      <c r="NH127" s="231">
        <f t="shared" si="349"/>
        <v>0</v>
      </c>
      <c r="NI127" s="231">
        <f t="shared" si="349"/>
        <v>0</v>
      </c>
      <c r="NJ127" s="231">
        <f t="shared" si="349"/>
        <v>0</v>
      </c>
      <c r="NK127" s="231">
        <f t="shared" si="349"/>
        <v>0</v>
      </c>
      <c r="NL127" s="231">
        <f t="shared" si="349"/>
        <v>0</v>
      </c>
      <c r="NM127" s="231">
        <f t="shared" si="349"/>
        <v>0</v>
      </c>
      <c r="NN127" s="231">
        <f t="shared" si="349"/>
        <v>0</v>
      </c>
      <c r="NO127" s="231">
        <f t="shared" si="349"/>
        <v>0</v>
      </c>
      <c r="NP127" s="231">
        <f t="shared" si="349"/>
        <v>0</v>
      </c>
      <c r="NQ127" s="231">
        <f t="shared" si="349"/>
        <v>0</v>
      </c>
      <c r="NR127" s="231">
        <f t="shared" si="349"/>
        <v>0</v>
      </c>
      <c r="NS127" s="231">
        <f t="shared" si="349"/>
        <v>0</v>
      </c>
      <c r="NT127" s="231">
        <f t="shared" si="349"/>
        <v>0</v>
      </c>
      <c r="NU127" s="231">
        <f t="shared" si="349"/>
        <v>0</v>
      </c>
      <c r="NV127" s="231">
        <f t="shared" si="349"/>
        <v>0</v>
      </c>
      <c r="NW127" s="231">
        <f t="shared" si="349"/>
        <v>0</v>
      </c>
      <c r="NX127" s="231">
        <f t="shared" si="349"/>
        <v>0</v>
      </c>
      <c r="NY127" s="231">
        <f t="shared" si="349"/>
        <v>0</v>
      </c>
      <c r="NZ127" s="231">
        <f t="shared" si="349"/>
        <v>0</v>
      </c>
      <c r="OA127" s="231">
        <f t="shared" si="349"/>
        <v>0</v>
      </c>
      <c r="OB127" s="231">
        <f t="shared" si="349"/>
        <v>0</v>
      </c>
      <c r="OC127" s="231">
        <f t="shared" si="349"/>
        <v>0</v>
      </c>
      <c r="OD127" s="231">
        <f t="shared" si="349"/>
        <v>0</v>
      </c>
      <c r="OE127" s="231">
        <f t="shared" si="349"/>
        <v>0</v>
      </c>
      <c r="OF127" s="231">
        <f t="shared" si="349"/>
        <v>0</v>
      </c>
      <c r="OG127" s="231">
        <f t="shared" si="349"/>
        <v>0</v>
      </c>
      <c r="OH127" s="231">
        <f t="shared" si="349"/>
        <v>0</v>
      </c>
      <c r="OI127" s="231">
        <f t="shared" si="349"/>
        <v>0</v>
      </c>
      <c r="OJ127" s="231">
        <f t="shared" si="349"/>
        <v>0</v>
      </c>
      <c r="OK127" s="231">
        <f t="shared" si="349"/>
        <v>0</v>
      </c>
      <c r="OL127" s="231">
        <f t="shared" si="349"/>
        <v>0</v>
      </c>
      <c r="OM127" s="231">
        <f t="shared" si="349"/>
        <v>0</v>
      </c>
      <c r="ON127" s="231">
        <f t="shared" si="349"/>
        <v>0</v>
      </c>
      <c r="OO127" s="231">
        <f t="shared" si="349"/>
        <v>0</v>
      </c>
      <c r="OP127" s="231">
        <f t="shared" si="349"/>
        <v>0</v>
      </c>
      <c r="OQ127" s="231">
        <f t="shared" si="349"/>
        <v>0</v>
      </c>
      <c r="OR127" s="231">
        <f t="shared" si="349"/>
        <v>0</v>
      </c>
      <c r="OS127" s="231">
        <f t="shared" si="349"/>
        <v>0</v>
      </c>
      <c r="OT127" s="231">
        <f t="shared" si="349"/>
        <v>0</v>
      </c>
      <c r="OU127" s="231">
        <f t="shared" si="349"/>
        <v>0</v>
      </c>
      <c r="OV127" s="231">
        <f t="shared" si="349"/>
        <v>0</v>
      </c>
      <c r="OW127" s="231">
        <f t="shared" si="349"/>
        <v>0</v>
      </c>
      <c r="OX127" s="231">
        <f t="shared" si="349"/>
        <v>0</v>
      </c>
      <c r="OY127" s="231">
        <f t="shared" si="349"/>
        <v>0</v>
      </c>
      <c r="OZ127" s="231">
        <f t="shared" si="349"/>
        <v>0</v>
      </c>
      <c r="PA127" s="231">
        <f t="shared" si="349"/>
        <v>0</v>
      </c>
      <c r="PB127" s="231">
        <f t="shared" si="349"/>
        <v>0</v>
      </c>
      <c r="PC127" s="231">
        <f t="shared" si="349"/>
        <v>0</v>
      </c>
      <c r="PD127" s="231">
        <f t="shared" si="349"/>
        <v>0</v>
      </c>
      <c r="PE127" s="231">
        <f t="shared" si="349"/>
        <v>0</v>
      </c>
      <c r="PF127" s="231">
        <f t="shared" si="349"/>
        <v>0</v>
      </c>
      <c r="PG127" s="231">
        <f t="shared" si="349"/>
        <v>0</v>
      </c>
      <c r="PH127" s="231">
        <f t="shared" si="349"/>
        <v>0</v>
      </c>
      <c r="PI127" s="231">
        <f t="shared" si="349"/>
        <v>0</v>
      </c>
      <c r="PJ127" s="231">
        <f t="shared" si="349"/>
        <v>0</v>
      </c>
      <c r="PK127" s="231">
        <f t="shared" si="349"/>
        <v>0</v>
      </c>
      <c r="PL127" s="231">
        <f t="shared" si="349"/>
        <v>0</v>
      </c>
      <c r="PM127" s="231">
        <f t="shared" si="349"/>
        <v>0</v>
      </c>
      <c r="PN127" s="231">
        <f t="shared" si="349"/>
        <v>0</v>
      </c>
      <c r="PO127" s="231">
        <f t="shared" si="349"/>
        <v>0</v>
      </c>
      <c r="PP127" s="231">
        <f t="shared" si="349"/>
        <v>0</v>
      </c>
      <c r="PQ127" s="231">
        <f t="shared" si="349"/>
        <v>0</v>
      </c>
      <c r="PR127" s="231">
        <f t="shared" si="349"/>
        <v>0</v>
      </c>
      <c r="PS127" s="231">
        <f t="shared" si="349"/>
        <v>0</v>
      </c>
      <c r="PT127" s="231">
        <f t="shared" si="349"/>
        <v>0</v>
      </c>
      <c r="PU127" s="231">
        <f t="shared" si="349"/>
        <v>0</v>
      </c>
      <c r="PV127" s="231">
        <f t="shared" si="349"/>
        <v>0</v>
      </c>
      <c r="PW127" s="231">
        <f t="shared" si="349"/>
        <v>0</v>
      </c>
      <c r="PX127" s="231">
        <f t="shared" si="349"/>
        <v>0</v>
      </c>
      <c r="PY127" s="231">
        <f t="shared" si="349"/>
        <v>0</v>
      </c>
      <c r="PZ127" s="231">
        <f t="shared" si="349"/>
        <v>0</v>
      </c>
      <c r="QA127" s="231">
        <f t="shared" si="349"/>
        <v>0</v>
      </c>
      <c r="QB127" s="231">
        <f t="shared" si="349"/>
        <v>0</v>
      </c>
      <c r="QC127" s="231">
        <f t="shared" si="349"/>
        <v>0</v>
      </c>
      <c r="QD127" s="231">
        <f t="shared" si="349"/>
        <v>0</v>
      </c>
      <c r="QE127" s="231">
        <f t="shared" si="349"/>
        <v>0</v>
      </c>
      <c r="QF127" s="231">
        <f t="shared" si="349"/>
        <v>0</v>
      </c>
      <c r="QG127" s="231">
        <f t="shared" si="349"/>
        <v>0</v>
      </c>
      <c r="QH127" s="231">
        <f t="shared" si="349"/>
        <v>0</v>
      </c>
      <c r="QI127" s="231">
        <f t="shared" si="349"/>
        <v>0</v>
      </c>
    </row>
    <row r="128" ht="12.75" customHeight="1">
      <c r="A128" s="9" t="s">
        <v>194</v>
      </c>
      <c r="B128" s="68" t="s">
        <v>195</v>
      </c>
      <c r="C128" s="68" t="s">
        <v>196</v>
      </c>
      <c r="D128" s="68"/>
      <c r="E128" s="68"/>
      <c r="F128" s="68"/>
      <c r="G128" s="68"/>
      <c r="H128" s="9"/>
      <c r="I128" s="9"/>
      <c r="J128" s="68"/>
      <c r="K128" s="68"/>
      <c r="L128" s="68"/>
      <c r="M128" s="68"/>
      <c r="N128" s="68"/>
      <c r="O128" s="68"/>
      <c r="P128" s="9"/>
      <c r="Q128" s="9"/>
      <c r="R128" s="68"/>
      <c r="S128" s="68"/>
      <c r="T128" s="68"/>
      <c r="U128" s="68"/>
      <c r="V128" s="68"/>
      <c r="W128" s="68"/>
      <c r="X128" s="9"/>
      <c r="Y128" s="9"/>
      <c r="Z128" s="68"/>
      <c r="AA128" s="68"/>
      <c r="AB128" s="68"/>
      <c r="AC128" s="68"/>
      <c r="AD128" s="68"/>
      <c r="AE128" s="68"/>
      <c r="AF128" s="9"/>
      <c r="AG128" s="9"/>
      <c r="AH128" s="9"/>
      <c r="AI128" s="68"/>
      <c r="AJ128" s="68"/>
      <c r="AK128" s="68"/>
      <c r="AL128" s="68"/>
      <c r="AM128" s="68"/>
      <c r="AN128" s="68"/>
      <c r="AO128" s="9"/>
      <c r="AP128" s="9"/>
      <c r="AQ128" s="68"/>
      <c r="AR128" s="68"/>
      <c r="AS128" s="68"/>
      <c r="AT128" s="68"/>
      <c r="AU128" s="68"/>
      <c r="AV128" s="68"/>
      <c r="AW128" s="9"/>
      <c r="AX128" s="9"/>
      <c r="AY128" s="68"/>
      <c r="AZ128" s="68"/>
      <c r="BA128" s="68"/>
      <c r="BF128" s="69"/>
    </row>
    <row r="129" ht="12.75" customHeight="1">
      <c r="A129" s="232" t="s">
        <v>130</v>
      </c>
      <c r="B129" s="233">
        <f>+U80/70</f>
        <v>0</v>
      </c>
      <c r="C129" s="234">
        <f>+W80/90</f>
        <v>0</v>
      </c>
      <c r="D129" s="68"/>
      <c r="E129" s="68"/>
      <c r="F129" s="68"/>
      <c r="G129" s="68"/>
      <c r="H129" s="9"/>
      <c r="I129" s="9"/>
      <c r="J129" s="68"/>
      <c r="K129" s="68"/>
      <c r="L129" s="68"/>
      <c r="M129" s="68"/>
      <c r="N129" s="68"/>
      <c r="O129" s="68"/>
      <c r="P129" s="9"/>
      <c r="Q129" s="9"/>
      <c r="R129" s="68"/>
      <c r="S129" s="68"/>
      <c r="T129" s="68"/>
      <c r="U129" s="68"/>
      <c r="V129" s="68"/>
      <c r="W129" s="68"/>
      <c r="X129" s="9"/>
      <c r="Y129" s="9"/>
      <c r="Z129" s="68"/>
      <c r="AA129" s="68"/>
      <c r="AB129" s="68"/>
      <c r="AC129" s="68"/>
      <c r="AD129" s="68"/>
      <c r="AE129" s="68"/>
      <c r="AF129" s="9"/>
      <c r="AG129" s="9"/>
      <c r="AH129" s="9"/>
      <c r="AI129" s="68"/>
      <c r="AJ129" s="68"/>
      <c r="AK129" s="68"/>
      <c r="AL129" s="68"/>
      <c r="AM129" s="68"/>
      <c r="AN129" s="68"/>
      <c r="AO129" s="9"/>
      <c r="AP129" s="9"/>
      <c r="AQ129" s="68"/>
      <c r="AR129" s="68"/>
      <c r="AS129" s="68"/>
      <c r="AT129" s="68"/>
      <c r="AU129" s="68"/>
      <c r="AV129" s="68"/>
      <c r="AW129" s="9"/>
      <c r="AX129" s="9"/>
      <c r="AY129" s="68"/>
      <c r="AZ129" s="68"/>
      <c r="BA129" s="68"/>
      <c r="BF129" s="69"/>
      <c r="BH129" s="235" t="str">
        <f t="shared" ref="BH129:QI129" si="350">+BH11</f>
        <v>CARNE DE ASAR</v>
      </c>
      <c r="BI129" s="235" t="str">
        <f t="shared" si="350"/>
        <v>CARNE MOLIDA</v>
      </c>
      <c r="BJ129" s="235" t="str">
        <f t="shared" si="350"/>
        <v>POLLO PECHUGA</v>
      </c>
      <c r="BK129" s="235" t="str">
        <f t="shared" si="350"/>
        <v>POLLO ALITAS</v>
      </c>
      <c r="BL129" s="235">
        <f t="shared" si="350"/>
        <v>5</v>
      </c>
      <c r="BM129" s="235">
        <f t="shared" si="350"/>
        <v>6</v>
      </c>
      <c r="BN129" s="235">
        <f t="shared" si="350"/>
        <v>7</v>
      </c>
      <c r="BO129" s="235">
        <f t="shared" si="350"/>
        <v>8</v>
      </c>
      <c r="BP129" s="235">
        <f t="shared" si="350"/>
        <v>9</v>
      </c>
      <c r="BQ129" s="235">
        <f t="shared" si="350"/>
        <v>10</v>
      </c>
      <c r="BR129" s="235">
        <f t="shared" si="350"/>
        <v>11</v>
      </c>
      <c r="BS129" s="235">
        <f t="shared" si="350"/>
        <v>12</v>
      </c>
      <c r="BT129" s="235">
        <f t="shared" si="350"/>
        <v>13</v>
      </c>
      <c r="BU129" s="235">
        <f t="shared" si="350"/>
        <v>14</v>
      </c>
      <c r="BV129" s="235">
        <f t="shared" si="350"/>
        <v>15</v>
      </c>
      <c r="BW129" s="235">
        <f t="shared" si="350"/>
        <v>16</v>
      </c>
      <c r="BX129" s="235">
        <f t="shared" si="350"/>
        <v>17</v>
      </c>
      <c r="BY129" s="235">
        <f t="shared" si="350"/>
        <v>18</v>
      </c>
      <c r="BZ129" s="235">
        <f t="shared" si="350"/>
        <v>19</v>
      </c>
      <c r="CA129" s="235">
        <f t="shared" si="350"/>
        <v>20</v>
      </c>
      <c r="CB129" s="235">
        <f t="shared" si="350"/>
        <v>21</v>
      </c>
      <c r="CC129" s="235">
        <f t="shared" si="350"/>
        <v>22</v>
      </c>
      <c r="CD129" s="235">
        <f t="shared" si="350"/>
        <v>23</v>
      </c>
      <c r="CE129" s="235">
        <f t="shared" si="350"/>
        <v>24</v>
      </c>
      <c r="CF129" s="235">
        <f t="shared" si="350"/>
        <v>25</v>
      </c>
      <c r="CG129" s="235">
        <f t="shared" si="350"/>
        <v>26</v>
      </c>
      <c r="CH129" s="235">
        <f t="shared" si="350"/>
        <v>27</v>
      </c>
      <c r="CI129" s="235">
        <f t="shared" si="350"/>
        <v>28</v>
      </c>
      <c r="CJ129" s="235" t="str">
        <f t="shared" si="350"/>
        <v>AREPAS</v>
      </c>
      <c r="CK129" s="235" t="str">
        <f t="shared" si="350"/>
        <v>LECHE</v>
      </c>
      <c r="CL129" s="235" t="str">
        <f t="shared" si="350"/>
        <v>HUEVOS</v>
      </c>
      <c r="CM129" s="235">
        <f t="shared" si="350"/>
        <v>4</v>
      </c>
      <c r="CN129" s="235">
        <f t="shared" si="350"/>
        <v>5</v>
      </c>
      <c r="CO129" s="235">
        <f t="shared" si="350"/>
        <v>6</v>
      </c>
      <c r="CP129" s="235">
        <f t="shared" si="350"/>
        <v>7</v>
      </c>
      <c r="CQ129" s="235">
        <f t="shared" si="350"/>
        <v>8</v>
      </c>
      <c r="CR129" s="235">
        <f t="shared" si="350"/>
        <v>9</v>
      </c>
      <c r="CS129" s="235">
        <f t="shared" si="350"/>
        <v>10</v>
      </c>
      <c r="CT129" s="235">
        <f t="shared" si="350"/>
        <v>11</v>
      </c>
      <c r="CU129" s="235">
        <f t="shared" si="350"/>
        <v>12</v>
      </c>
      <c r="CV129" s="235">
        <f t="shared" si="350"/>
        <v>13</v>
      </c>
      <c r="CW129" s="235">
        <f t="shared" si="350"/>
        <v>14</v>
      </c>
      <c r="CX129" s="235">
        <f t="shared" si="350"/>
        <v>15</v>
      </c>
      <c r="CY129" s="235">
        <f t="shared" si="350"/>
        <v>16</v>
      </c>
      <c r="CZ129" s="235">
        <f t="shared" si="350"/>
        <v>17</v>
      </c>
      <c r="DA129" s="235">
        <f t="shared" si="350"/>
        <v>18</v>
      </c>
      <c r="DB129" s="235">
        <f t="shared" si="350"/>
        <v>19</v>
      </c>
      <c r="DC129" s="235">
        <f t="shared" si="350"/>
        <v>20</v>
      </c>
      <c r="DD129" s="235">
        <f t="shared" si="350"/>
        <v>21</v>
      </c>
      <c r="DE129" s="235">
        <f t="shared" si="350"/>
        <v>22</v>
      </c>
      <c r="DF129" s="235">
        <f t="shared" si="350"/>
        <v>23</v>
      </c>
      <c r="DG129" s="235">
        <f t="shared" si="350"/>
        <v>24</v>
      </c>
      <c r="DH129" s="235">
        <f t="shared" si="350"/>
        <v>25</v>
      </c>
      <c r="DI129" s="235">
        <f t="shared" si="350"/>
        <v>26</v>
      </c>
      <c r="DJ129" s="235">
        <f t="shared" si="350"/>
        <v>27</v>
      </c>
      <c r="DK129" s="235">
        <f t="shared" si="350"/>
        <v>28</v>
      </c>
      <c r="DL129" s="235">
        <f t="shared" si="350"/>
        <v>1</v>
      </c>
      <c r="DM129" s="235">
        <f t="shared" si="350"/>
        <v>2</v>
      </c>
      <c r="DN129" s="235">
        <f t="shared" si="350"/>
        <v>3</v>
      </c>
      <c r="DO129" s="235">
        <f t="shared" si="350"/>
        <v>4</v>
      </c>
      <c r="DP129" s="235">
        <f t="shared" si="350"/>
        <v>5</v>
      </c>
      <c r="DQ129" s="235">
        <f t="shared" si="350"/>
        <v>6</v>
      </c>
      <c r="DR129" s="235">
        <f t="shared" si="350"/>
        <v>7</v>
      </c>
      <c r="DS129" s="235">
        <f t="shared" si="350"/>
        <v>8</v>
      </c>
      <c r="DT129" s="235">
        <f t="shared" si="350"/>
        <v>9</v>
      </c>
      <c r="DU129" s="235">
        <f t="shared" si="350"/>
        <v>10</v>
      </c>
      <c r="DV129" s="235">
        <f t="shared" si="350"/>
        <v>11</v>
      </c>
      <c r="DW129" s="235">
        <f t="shared" si="350"/>
        <v>12</v>
      </c>
      <c r="DX129" s="235">
        <f t="shared" si="350"/>
        <v>13</v>
      </c>
      <c r="DY129" s="235">
        <f t="shared" si="350"/>
        <v>14</v>
      </c>
      <c r="DZ129" s="235">
        <f t="shared" si="350"/>
        <v>15</v>
      </c>
      <c r="EA129" s="235">
        <f t="shared" si="350"/>
        <v>16</v>
      </c>
      <c r="EB129" s="235">
        <f t="shared" si="350"/>
        <v>17</v>
      </c>
      <c r="EC129" s="235">
        <f t="shared" si="350"/>
        <v>18</v>
      </c>
      <c r="ED129" s="235">
        <f t="shared" si="350"/>
        <v>19</v>
      </c>
      <c r="EE129" s="235">
        <f t="shared" si="350"/>
        <v>20</v>
      </c>
      <c r="EF129" s="235">
        <f t="shared" si="350"/>
        <v>21</v>
      </c>
      <c r="EG129" s="235">
        <f t="shared" si="350"/>
        <v>22</v>
      </c>
      <c r="EH129" s="235">
        <f t="shared" si="350"/>
        <v>23</v>
      </c>
      <c r="EI129" s="235">
        <f t="shared" si="350"/>
        <v>24</v>
      </c>
      <c r="EJ129" s="235">
        <f t="shared" si="350"/>
        <v>25</v>
      </c>
      <c r="EK129" s="235">
        <f t="shared" si="350"/>
        <v>26</v>
      </c>
      <c r="EL129" s="235">
        <f t="shared" si="350"/>
        <v>27</v>
      </c>
      <c r="EM129" s="235">
        <f t="shared" si="350"/>
        <v>28</v>
      </c>
      <c r="EN129" s="235">
        <f t="shared" si="350"/>
        <v>1</v>
      </c>
      <c r="EO129" s="235">
        <f t="shared" si="350"/>
        <v>2</v>
      </c>
      <c r="EP129" s="235">
        <f t="shared" si="350"/>
        <v>3</v>
      </c>
      <c r="EQ129" s="235">
        <f t="shared" si="350"/>
        <v>4</v>
      </c>
      <c r="ER129" s="235">
        <f t="shared" si="350"/>
        <v>5</v>
      </c>
      <c r="ES129" s="235">
        <f t="shared" si="350"/>
        <v>6</v>
      </c>
      <c r="ET129" s="235">
        <f t="shared" si="350"/>
        <v>7</v>
      </c>
      <c r="EU129" s="235">
        <f t="shared" si="350"/>
        <v>8</v>
      </c>
      <c r="EV129" s="235">
        <f t="shared" si="350"/>
        <v>9</v>
      </c>
      <c r="EW129" s="235">
        <f t="shared" si="350"/>
        <v>10</v>
      </c>
      <c r="EX129" s="235">
        <f t="shared" si="350"/>
        <v>11</v>
      </c>
      <c r="EY129" s="235">
        <f t="shared" si="350"/>
        <v>12</v>
      </c>
      <c r="EZ129" s="235">
        <f t="shared" si="350"/>
        <v>13</v>
      </c>
      <c r="FA129" s="235">
        <f t="shared" si="350"/>
        <v>14</v>
      </c>
      <c r="FB129" s="235">
        <f t="shared" si="350"/>
        <v>15</v>
      </c>
      <c r="FC129" s="235">
        <f t="shared" si="350"/>
        <v>16</v>
      </c>
      <c r="FD129" s="235">
        <f t="shared" si="350"/>
        <v>17</v>
      </c>
      <c r="FE129" s="235">
        <f t="shared" si="350"/>
        <v>18</v>
      </c>
      <c r="FF129" s="235">
        <f t="shared" si="350"/>
        <v>19</v>
      </c>
      <c r="FG129" s="235">
        <f t="shared" si="350"/>
        <v>20</v>
      </c>
      <c r="FH129" s="235">
        <f t="shared" si="350"/>
        <v>21</v>
      </c>
      <c r="FI129" s="235">
        <f t="shared" si="350"/>
        <v>22</v>
      </c>
      <c r="FJ129" s="235">
        <f t="shared" si="350"/>
        <v>23</v>
      </c>
      <c r="FK129" s="235">
        <f t="shared" si="350"/>
        <v>24</v>
      </c>
      <c r="FL129" s="235">
        <f t="shared" si="350"/>
        <v>25</v>
      </c>
      <c r="FM129" s="235">
        <f t="shared" si="350"/>
        <v>26</v>
      </c>
      <c r="FN129" s="235">
        <f t="shared" si="350"/>
        <v>27</v>
      </c>
      <c r="FO129" s="235">
        <f t="shared" si="350"/>
        <v>28</v>
      </c>
      <c r="FP129" s="235">
        <f t="shared" si="350"/>
        <v>1</v>
      </c>
      <c r="FQ129" s="235">
        <f t="shared" si="350"/>
        <v>2</v>
      </c>
      <c r="FR129" s="235">
        <f t="shared" si="350"/>
        <v>3</v>
      </c>
      <c r="FS129" s="235">
        <f t="shared" si="350"/>
        <v>4</v>
      </c>
      <c r="FT129" s="235">
        <f t="shared" si="350"/>
        <v>5</v>
      </c>
      <c r="FU129" s="235">
        <f t="shared" si="350"/>
        <v>6</v>
      </c>
      <c r="FV129" s="235">
        <f t="shared" si="350"/>
        <v>7</v>
      </c>
      <c r="FW129" s="235">
        <f t="shared" si="350"/>
        <v>8</v>
      </c>
      <c r="FX129" s="235">
        <f t="shared" si="350"/>
        <v>9</v>
      </c>
      <c r="FY129" s="235">
        <f t="shared" si="350"/>
        <v>10</v>
      </c>
      <c r="FZ129" s="235">
        <f t="shared" si="350"/>
        <v>11</v>
      </c>
      <c r="GA129" s="235">
        <f t="shared" si="350"/>
        <v>12</v>
      </c>
      <c r="GB129" s="235">
        <f t="shared" si="350"/>
        <v>13</v>
      </c>
      <c r="GC129" s="235">
        <f t="shared" si="350"/>
        <v>14</v>
      </c>
      <c r="GD129" s="235">
        <f t="shared" si="350"/>
        <v>15</v>
      </c>
      <c r="GE129" s="235">
        <f t="shared" si="350"/>
        <v>16</v>
      </c>
      <c r="GF129" s="235">
        <f t="shared" si="350"/>
        <v>17</v>
      </c>
      <c r="GG129" s="235">
        <f t="shared" si="350"/>
        <v>18</v>
      </c>
      <c r="GH129" s="235">
        <f t="shared" si="350"/>
        <v>19</v>
      </c>
      <c r="GI129" s="235">
        <f t="shared" si="350"/>
        <v>20</v>
      </c>
      <c r="GJ129" s="235">
        <f t="shared" si="350"/>
        <v>21</v>
      </c>
      <c r="GK129" s="235">
        <f t="shared" si="350"/>
        <v>22</v>
      </c>
      <c r="GL129" s="235">
        <f t="shared" si="350"/>
        <v>23</v>
      </c>
      <c r="GM129" s="235">
        <f t="shared" si="350"/>
        <v>24</v>
      </c>
      <c r="GN129" s="235">
        <f t="shared" si="350"/>
        <v>25</v>
      </c>
      <c r="GO129" s="235">
        <f t="shared" si="350"/>
        <v>26</v>
      </c>
      <c r="GP129" s="235">
        <f t="shared" si="350"/>
        <v>27</v>
      </c>
      <c r="GQ129" s="235">
        <f t="shared" si="350"/>
        <v>28</v>
      </c>
      <c r="GR129" s="235">
        <f t="shared" si="350"/>
        <v>1</v>
      </c>
      <c r="GS129" s="235">
        <f t="shared" si="350"/>
        <v>2</v>
      </c>
      <c r="GT129" s="235">
        <f t="shared" si="350"/>
        <v>3</v>
      </c>
      <c r="GU129" s="235">
        <f t="shared" si="350"/>
        <v>4</v>
      </c>
      <c r="GV129" s="235">
        <f t="shared" si="350"/>
        <v>5</v>
      </c>
      <c r="GW129" s="235">
        <f t="shared" si="350"/>
        <v>6</v>
      </c>
      <c r="GX129" s="235">
        <f t="shared" si="350"/>
        <v>7</v>
      </c>
      <c r="GY129" s="235">
        <f t="shared" si="350"/>
        <v>8</v>
      </c>
      <c r="GZ129" s="235">
        <f t="shared" si="350"/>
        <v>9</v>
      </c>
      <c r="HA129" s="235">
        <f t="shared" si="350"/>
        <v>10</v>
      </c>
      <c r="HB129" s="235">
        <f t="shared" si="350"/>
        <v>11</v>
      </c>
      <c r="HC129" s="235">
        <f t="shared" si="350"/>
        <v>12</v>
      </c>
      <c r="HD129" s="235">
        <f t="shared" si="350"/>
        <v>13</v>
      </c>
      <c r="HE129" s="235">
        <f t="shared" si="350"/>
        <v>14</v>
      </c>
      <c r="HF129" s="235">
        <f t="shared" si="350"/>
        <v>15</v>
      </c>
      <c r="HG129" s="235">
        <f t="shared" si="350"/>
        <v>16</v>
      </c>
      <c r="HH129" s="235">
        <f t="shared" si="350"/>
        <v>17</v>
      </c>
      <c r="HI129" s="235">
        <f t="shared" si="350"/>
        <v>18</v>
      </c>
      <c r="HJ129" s="235">
        <f t="shared" si="350"/>
        <v>19</v>
      </c>
      <c r="HK129" s="235">
        <f t="shared" si="350"/>
        <v>20</v>
      </c>
      <c r="HL129" s="235">
        <f t="shared" si="350"/>
        <v>21</v>
      </c>
      <c r="HM129" s="235">
        <f t="shared" si="350"/>
        <v>22</v>
      </c>
      <c r="HN129" s="235">
        <f t="shared" si="350"/>
        <v>23</v>
      </c>
      <c r="HO129" s="235">
        <f t="shared" si="350"/>
        <v>24</v>
      </c>
      <c r="HP129" s="235">
        <f t="shared" si="350"/>
        <v>25</v>
      </c>
      <c r="HQ129" s="235">
        <f t="shared" si="350"/>
        <v>26</v>
      </c>
      <c r="HR129" s="235">
        <f t="shared" si="350"/>
        <v>27</v>
      </c>
      <c r="HS129" s="235">
        <f t="shared" si="350"/>
        <v>28</v>
      </c>
      <c r="HT129" s="235">
        <f t="shared" si="350"/>
        <v>1</v>
      </c>
      <c r="HU129" s="235">
        <f t="shared" si="350"/>
        <v>2</v>
      </c>
      <c r="HV129" s="235">
        <f t="shared" si="350"/>
        <v>3</v>
      </c>
      <c r="HW129" s="235">
        <f t="shared" si="350"/>
        <v>4</v>
      </c>
      <c r="HX129" s="235">
        <f t="shared" si="350"/>
        <v>5</v>
      </c>
      <c r="HY129" s="235">
        <f t="shared" si="350"/>
        <v>6</v>
      </c>
      <c r="HZ129" s="235">
        <f t="shared" si="350"/>
        <v>7</v>
      </c>
      <c r="IA129" s="235">
        <f t="shared" si="350"/>
        <v>8</v>
      </c>
      <c r="IB129" s="235">
        <f t="shared" si="350"/>
        <v>9</v>
      </c>
      <c r="IC129" s="235">
        <f t="shared" si="350"/>
        <v>10</v>
      </c>
      <c r="ID129" s="235">
        <f t="shared" si="350"/>
        <v>11</v>
      </c>
      <c r="IE129" s="235">
        <f t="shared" si="350"/>
        <v>12</v>
      </c>
      <c r="IF129" s="235">
        <f t="shared" si="350"/>
        <v>13</v>
      </c>
      <c r="IG129" s="235">
        <f t="shared" si="350"/>
        <v>14</v>
      </c>
      <c r="IH129" s="235">
        <f t="shared" si="350"/>
        <v>15</v>
      </c>
      <c r="II129" s="235">
        <f t="shared" si="350"/>
        <v>16</v>
      </c>
      <c r="IJ129" s="235">
        <f t="shared" si="350"/>
        <v>17</v>
      </c>
      <c r="IK129" s="235">
        <f t="shared" si="350"/>
        <v>18</v>
      </c>
      <c r="IL129" s="235">
        <f t="shared" si="350"/>
        <v>19</v>
      </c>
      <c r="IM129" s="235">
        <f t="shared" si="350"/>
        <v>20</v>
      </c>
      <c r="IN129" s="235">
        <f t="shared" si="350"/>
        <v>21</v>
      </c>
      <c r="IO129" s="235">
        <f t="shared" si="350"/>
        <v>22</v>
      </c>
      <c r="IP129" s="235">
        <f t="shared" si="350"/>
        <v>23</v>
      </c>
      <c r="IQ129" s="235">
        <f t="shared" si="350"/>
        <v>24</v>
      </c>
      <c r="IR129" s="235">
        <f t="shared" si="350"/>
        <v>25</v>
      </c>
      <c r="IS129" s="235">
        <f t="shared" si="350"/>
        <v>26</v>
      </c>
      <c r="IT129" s="235">
        <f t="shared" si="350"/>
        <v>27</v>
      </c>
      <c r="IU129" s="235">
        <f t="shared" si="350"/>
        <v>28</v>
      </c>
      <c r="IV129" s="235">
        <f t="shared" si="350"/>
        <v>1</v>
      </c>
      <c r="IW129" s="235">
        <f t="shared" si="350"/>
        <v>2</v>
      </c>
      <c r="IX129" s="235">
        <f t="shared" si="350"/>
        <v>3</v>
      </c>
      <c r="IY129" s="235">
        <f t="shared" si="350"/>
        <v>4</v>
      </c>
      <c r="IZ129" s="235">
        <f t="shared" si="350"/>
        <v>5</v>
      </c>
      <c r="JA129" s="235">
        <f t="shared" si="350"/>
        <v>6</v>
      </c>
      <c r="JB129" s="235">
        <f t="shared" si="350"/>
        <v>7</v>
      </c>
      <c r="JC129" s="235">
        <f t="shared" si="350"/>
        <v>8</v>
      </c>
      <c r="JD129" s="235">
        <f t="shared" si="350"/>
        <v>9</v>
      </c>
      <c r="JE129" s="235">
        <f t="shared" si="350"/>
        <v>10</v>
      </c>
      <c r="JF129" s="235">
        <f t="shared" si="350"/>
        <v>11</v>
      </c>
      <c r="JG129" s="235">
        <f t="shared" si="350"/>
        <v>12</v>
      </c>
      <c r="JH129" s="235">
        <f t="shared" si="350"/>
        <v>13</v>
      </c>
      <c r="JI129" s="235">
        <f t="shared" si="350"/>
        <v>14</v>
      </c>
      <c r="JJ129" s="235">
        <f t="shared" si="350"/>
        <v>15</v>
      </c>
      <c r="JK129" s="235">
        <f t="shared" si="350"/>
        <v>16</v>
      </c>
      <c r="JL129" s="235">
        <f t="shared" si="350"/>
        <v>17</v>
      </c>
      <c r="JM129" s="235">
        <f t="shared" si="350"/>
        <v>18</v>
      </c>
      <c r="JN129" s="235">
        <f t="shared" si="350"/>
        <v>19</v>
      </c>
      <c r="JO129" s="235">
        <f t="shared" si="350"/>
        <v>20</v>
      </c>
      <c r="JP129" s="235">
        <f t="shared" si="350"/>
        <v>21</v>
      </c>
      <c r="JQ129" s="235">
        <f t="shared" si="350"/>
        <v>22</v>
      </c>
      <c r="JR129" s="235">
        <f t="shared" si="350"/>
        <v>23</v>
      </c>
      <c r="JS129" s="235">
        <f t="shared" si="350"/>
        <v>24</v>
      </c>
      <c r="JT129" s="235">
        <f t="shared" si="350"/>
        <v>25</v>
      </c>
      <c r="JU129" s="235">
        <f t="shared" si="350"/>
        <v>26</v>
      </c>
      <c r="JV129" s="235">
        <f t="shared" si="350"/>
        <v>27</v>
      </c>
      <c r="JW129" s="235">
        <f t="shared" si="350"/>
        <v>28</v>
      </c>
      <c r="JX129" s="235">
        <f t="shared" si="350"/>
        <v>1</v>
      </c>
      <c r="JY129" s="235">
        <f t="shared" si="350"/>
        <v>2</v>
      </c>
      <c r="JZ129" s="235">
        <f t="shared" si="350"/>
        <v>3</v>
      </c>
      <c r="KA129" s="235">
        <f t="shared" si="350"/>
        <v>4</v>
      </c>
      <c r="KB129" s="235">
        <f t="shared" si="350"/>
        <v>5</v>
      </c>
      <c r="KC129" s="235">
        <f t="shared" si="350"/>
        <v>6</v>
      </c>
      <c r="KD129" s="235">
        <f t="shared" si="350"/>
        <v>7</v>
      </c>
      <c r="KE129" s="235">
        <f t="shared" si="350"/>
        <v>8</v>
      </c>
      <c r="KF129" s="235">
        <f t="shared" si="350"/>
        <v>9</v>
      </c>
      <c r="KG129" s="235">
        <f t="shared" si="350"/>
        <v>10</v>
      </c>
      <c r="KH129" s="235">
        <f t="shared" si="350"/>
        <v>11</v>
      </c>
      <c r="KI129" s="235">
        <f t="shared" si="350"/>
        <v>12</v>
      </c>
      <c r="KJ129" s="235">
        <f t="shared" si="350"/>
        <v>13</v>
      </c>
      <c r="KK129" s="235">
        <f t="shared" si="350"/>
        <v>14</v>
      </c>
      <c r="KL129" s="235">
        <f t="shared" si="350"/>
        <v>15</v>
      </c>
      <c r="KM129" s="235">
        <f t="shared" si="350"/>
        <v>16</v>
      </c>
      <c r="KN129" s="235">
        <f t="shared" si="350"/>
        <v>17</v>
      </c>
      <c r="KO129" s="235">
        <f t="shared" si="350"/>
        <v>18</v>
      </c>
      <c r="KP129" s="235">
        <f t="shared" si="350"/>
        <v>19</v>
      </c>
      <c r="KQ129" s="235">
        <f t="shared" si="350"/>
        <v>20</v>
      </c>
      <c r="KR129" s="235">
        <f t="shared" si="350"/>
        <v>21</v>
      </c>
      <c r="KS129" s="235">
        <f t="shared" si="350"/>
        <v>22</v>
      </c>
      <c r="KT129" s="235">
        <f t="shared" si="350"/>
        <v>23</v>
      </c>
      <c r="KU129" s="235">
        <f t="shared" si="350"/>
        <v>24</v>
      </c>
      <c r="KV129" s="235">
        <f t="shared" si="350"/>
        <v>25</v>
      </c>
      <c r="KW129" s="235">
        <f t="shared" si="350"/>
        <v>26</v>
      </c>
      <c r="KX129" s="235">
        <f t="shared" si="350"/>
        <v>27</v>
      </c>
      <c r="KY129" s="235">
        <f t="shared" si="350"/>
        <v>28</v>
      </c>
      <c r="KZ129" s="235">
        <f t="shared" si="350"/>
        <v>1</v>
      </c>
      <c r="LA129" s="235">
        <f t="shared" si="350"/>
        <v>2</v>
      </c>
      <c r="LB129" s="235">
        <f t="shared" si="350"/>
        <v>3</v>
      </c>
      <c r="LC129" s="235">
        <f t="shared" si="350"/>
        <v>4</v>
      </c>
      <c r="LD129" s="235">
        <f t="shared" si="350"/>
        <v>5</v>
      </c>
      <c r="LE129" s="235">
        <f t="shared" si="350"/>
        <v>6</v>
      </c>
      <c r="LF129" s="235">
        <f t="shared" si="350"/>
        <v>7</v>
      </c>
      <c r="LG129" s="235">
        <f t="shared" si="350"/>
        <v>8</v>
      </c>
      <c r="LH129" s="235">
        <f t="shared" si="350"/>
        <v>9</v>
      </c>
      <c r="LI129" s="235">
        <f t="shared" si="350"/>
        <v>10</v>
      </c>
      <c r="LJ129" s="235">
        <f t="shared" si="350"/>
        <v>11</v>
      </c>
      <c r="LK129" s="235">
        <f t="shared" si="350"/>
        <v>12</v>
      </c>
      <c r="LL129" s="235">
        <f t="shared" si="350"/>
        <v>13</v>
      </c>
      <c r="LM129" s="235">
        <f t="shared" si="350"/>
        <v>14</v>
      </c>
      <c r="LN129" s="235">
        <f t="shared" si="350"/>
        <v>15</v>
      </c>
      <c r="LO129" s="235">
        <f t="shared" si="350"/>
        <v>16</v>
      </c>
      <c r="LP129" s="235">
        <f t="shared" si="350"/>
        <v>17</v>
      </c>
      <c r="LQ129" s="235">
        <f t="shared" si="350"/>
        <v>18</v>
      </c>
      <c r="LR129" s="235">
        <f t="shared" si="350"/>
        <v>19</v>
      </c>
      <c r="LS129" s="235">
        <f t="shared" si="350"/>
        <v>20</v>
      </c>
      <c r="LT129" s="235">
        <f t="shared" si="350"/>
        <v>21</v>
      </c>
      <c r="LU129" s="235">
        <f t="shared" si="350"/>
        <v>22</v>
      </c>
      <c r="LV129" s="235">
        <f t="shared" si="350"/>
        <v>23</v>
      </c>
      <c r="LW129" s="235">
        <f t="shared" si="350"/>
        <v>24</v>
      </c>
      <c r="LX129" s="235">
        <f t="shared" si="350"/>
        <v>25</v>
      </c>
      <c r="LY129" s="235">
        <f t="shared" si="350"/>
        <v>26</v>
      </c>
      <c r="LZ129" s="235">
        <f t="shared" si="350"/>
        <v>27</v>
      </c>
      <c r="MA129" s="235">
        <f t="shared" si="350"/>
        <v>28</v>
      </c>
      <c r="MB129" s="235">
        <f t="shared" si="350"/>
        <v>1</v>
      </c>
      <c r="MC129" s="235">
        <f t="shared" si="350"/>
        <v>2</v>
      </c>
      <c r="MD129" s="235">
        <f t="shared" si="350"/>
        <v>3</v>
      </c>
      <c r="ME129" s="235">
        <f t="shared" si="350"/>
        <v>4</v>
      </c>
      <c r="MF129" s="235">
        <f t="shared" si="350"/>
        <v>5</v>
      </c>
      <c r="MG129" s="235">
        <f t="shared" si="350"/>
        <v>6</v>
      </c>
      <c r="MH129" s="235">
        <f t="shared" si="350"/>
        <v>7</v>
      </c>
      <c r="MI129" s="235">
        <f t="shared" si="350"/>
        <v>8</v>
      </c>
      <c r="MJ129" s="235">
        <f t="shared" si="350"/>
        <v>9</v>
      </c>
      <c r="MK129" s="235">
        <f t="shared" si="350"/>
        <v>10</v>
      </c>
      <c r="ML129" s="235">
        <f t="shared" si="350"/>
        <v>11</v>
      </c>
      <c r="MM129" s="235">
        <f t="shared" si="350"/>
        <v>12</v>
      </c>
      <c r="MN129" s="235">
        <f t="shared" si="350"/>
        <v>13</v>
      </c>
      <c r="MO129" s="235">
        <f t="shared" si="350"/>
        <v>14</v>
      </c>
      <c r="MP129" s="235">
        <f t="shared" si="350"/>
        <v>15</v>
      </c>
      <c r="MQ129" s="235">
        <f t="shared" si="350"/>
        <v>16</v>
      </c>
      <c r="MR129" s="235">
        <f t="shared" si="350"/>
        <v>17</v>
      </c>
      <c r="MS129" s="235">
        <f t="shared" si="350"/>
        <v>18</v>
      </c>
      <c r="MT129" s="235">
        <f t="shared" si="350"/>
        <v>19</v>
      </c>
      <c r="MU129" s="235">
        <f t="shared" si="350"/>
        <v>20</v>
      </c>
      <c r="MV129" s="235">
        <f t="shared" si="350"/>
        <v>21</v>
      </c>
      <c r="MW129" s="235">
        <f t="shared" si="350"/>
        <v>22</v>
      </c>
      <c r="MX129" s="235">
        <f t="shared" si="350"/>
        <v>23</v>
      </c>
      <c r="MY129" s="235">
        <f t="shared" si="350"/>
        <v>24</v>
      </c>
      <c r="MZ129" s="235">
        <f t="shared" si="350"/>
        <v>25</v>
      </c>
      <c r="NA129" s="235">
        <f t="shared" si="350"/>
        <v>26</v>
      </c>
      <c r="NB129" s="235">
        <f t="shared" si="350"/>
        <v>27</v>
      </c>
      <c r="NC129" s="235">
        <f t="shared" si="350"/>
        <v>28</v>
      </c>
      <c r="ND129" s="235">
        <f t="shared" si="350"/>
        <v>1</v>
      </c>
      <c r="NE129" s="235">
        <f t="shared" si="350"/>
        <v>2</v>
      </c>
      <c r="NF129" s="235">
        <f t="shared" si="350"/>
        <v>3</v>
      </c>
      <c r="NG129" s="235">
        <f t="shared" si="350"/>
        <v>4</v>
      </c>
      <c r="NH129" s="235">
        <f t="shared" si="350"/>
        <v>5</v>
      </c>
      <c r="NI129" s="235">
        <f t="shared" si="350"/>
        <v>6</v>
      </c>
      <c r="NJ129" s="235">
        <f t="shared" si="350"/>
        <v>7</v>
      </c>
      <c r="NK129" s="235">
        <f t="shared" si="350"/>
        <v>8</v>
      </c>
      <c r="NL129" s="235">
        <f t="shared" si="350"/>
        <v>9</v>
      </c>
      <c r="NM129" s="235">
        <f t="shared" si="350"/>
        <v>10</v>
      </c>
      <c r="NN129" s="235">
        <f t="shared" si="350"/>
        <v>11</v>
      </c>
      <c r="NO129" s="235">
        <f t="shared" si="350"/>
        <v>12</v>
      </c>
      <c r="NP129" s="235">
        <f t="shared" si="350"/>
        <v>13</v>
      </c>
      <c r="NQ129" s="235">
        <f t="shared" si="350"/>
        <v>14</v>
      </c>
      <c r="NR129" s="235">
        <f t="shared" si="350"/>
        <v>15</v>
      </c>
      <c r="NS129" s="235">
        <f t="shared" si="350"/>
        <v>16</v>
      </c>
      <c r="NT129" s="235">
        <f t="shared" si="350"/>
        <v>17</v>
      </c>
      <c r="NU129" s="235">
        <f t="shared" si="350"/>
        <v>18</v>
      </c>
      <c r="NV129" s="235">
        <f t="shared" si="350"/>
        <v>19</v>
      </c>
      <c r="NW129" s="235">
        <f t="shared" si="350"/>
        <v>20</v>
      </c>
      <c r="NX129" s="235">
        <f t="shared" si="350"/>
        <v>21</v>
      </c>
      <c r="NY129" s="235">
        <f t="shared" si="350"/>
        <v>22</v>
      </c>
      <c r="NZ129" s="235">
        <f t="shared" si="350"/>
        <v>23</v>
      </c>
      <c r="OA129" s="235">
        <f t="shared" si="350"/>
        <v>24</v>
      </c>
      <c r="OB129" s="235">
        <f t="shared" si="350"/>
        <v>25</v>
      </c>
      <c r="OC129" s="235">
        <f t="shared" si="350"/>
        <v>26</v>
      </c>
      <c r="OD129" s="235">
        <f t="shared" si="350"/>
        <v>27</v>
      </c>
      <c r="OE129" s="235">
        <f t="shared" si="350"/>
        <v>28</v>
      </c>
      <c r="OF129" s="235">
        <f t="shared" si="350"/>
        <v>1</v>
      </c>
      <c r="OG129" s="235">
        <f t="shared" si="350"/>
        <v>2</v>
      </c>
      <c r="OH129" s="235">
        <f t="shared" si="350"/>
        <v>3</v>
      </c>
      <c r="OI129" s="235">
        <f t="shared" si="350"/>
        <v>4</v>
      </c>
      <c r="OJ129" s="235">
        <f t="shared" si="350"/>
        <v>5</v>
      </c>
      <c r="OK129" s="235">
        <f t="shared" si="350"/>
        <v>6</v>
      </c>
      <c r="OL129" s="235">
        <f t="shared" si="350"/>
        <v>7</v>
      </c>
      <c r="OM129" s="235">
        <f t="shared" si="350"/>
        <v>8</v>
      </c>
      <c r="ON129" s="235">
        <f t="shared" si="350"/>
        <v>9</v>
      </c>
      <c r="OO129" s="235">
        <f t="shared" si="350"/>
        <v>10</v>
      </c>
      <c r="OP129" s="235">
        <f t="shared" si="350"/>
        <v>11</v>
      </c>
      <c r="OQ129" s="235">
        <f t="shared" si="350"/>
        <v>12</v>
      </c>
      <c r="OR129" s="235">
        <f t="shared" si="350"/>
        <v>13</v>
      </c>
      <c r="OS129" s="235">
        <f t="shared" si="350"/>
        <v>14</v>
      </c>
      <c r="OT129" s="235">
        <f t="shared" si="350"/>
        <v>15</v>
      </c>
      <c r="OU129" s="235">
        <f t="shared" si="350"/>
        <v>16</v>
      </c>
      <c r="OV129" s="235">
        <f t="shared" si="350"/>
        <v>17</v>
      </c>
      <c r="OW129" s="235">
        <f t="shared" si="350"/>
        <v>18</v>
      </c>
      <c r="OX129" s="235">
        <f t="shared" si="350"/>
        <v>19</v>
      </c>
      <c r="OY129" s="235">
        <f t="shared" si="350"/>
        <v>20</v>
      </c>
      <c r="OZ129" s="235">
        <f t="shared" si="350"/>
        <v>21</v>
      </c>
      <c r="PA129" s="235">
        <f t="shared" si="350"/>
        <v>22</v>
      </c>
      <c r="PB129" s="235">
        <f t="shared" si="350"/>
        <v>23</v>
      </c>
      <c r="PC129" s="235">
        <f t="shared" si="350"/>
        <v>24</v>
      </c>
      <c r="PD129" s="235">
        <f t="shared" si="350"/>
        <v>25</v>
      </c>
      <c r="PE129" s="235">
        <f t="shared" si="350"/>
        <v>26</v>
      </c>
      <c r="PF129" s="235">
        <f t="shared" si="350"/>
        <v>27</v>
      </c>
      <c r="PG129" s="235">
        <f t="shared" si="350"/>
        <v>28</v>
      </c>
      <c r="PH129" s="235">
        <f t="shared" si="350"/>
        <v>1</v>
      </c>
      <c r="PI129" s="235">
        <f t="shared" si="350"/>
        <v>2</v>
      </c>
      <c r="PJ129" s="235">
        <f t="shared" si="350"/>
        <v>3</v>
      </c>
      <c r="PK129" s="235">
        <f t="shared" si="350"/>
        <v>4</v>
      </c>
      <c r="PL129" s="235">
        <f t="shared" si="350"/>
        <v>5</v>
      </c>
      <c r="PM129" s="235">
        <f t="shared" si="350"/>
        <v>6</v>
      </c>
      <c r="PN129" s="235">
        <f t="shared" si="350"/>
        <v>7</v>
      </c>
      <c r="PO129" s="235">
        <f t="shared" si="350"/>
        <v>8</v>
      </c>
      <c r="PP129" s="235">
        <f t="shared" si="350"/>
        <v>9</v>
      </c>
      <c r="PQ129" s="235">
        <f t="shared" si="350"/>
        <v>10</v>
      </c>
      <c r="PR129" s="235">
        <f t="shared" si="350"/>
        <v>11</v>
      </c>
      <c r="PS129" s="235">
        <f t="shared" si="350"/>
        <v>12</v>
      </c>
      <c r="PT129" s="235">
        <f t="shared" si="350"/>
        <v>13</v>
      </c>
      <c r="PU129" s="235">
        <f t="shared" si="350"/>
        <v>14</v>
      </c>
      <c r="PV129" s="235">
        <f t="shared" si="350"/>
        <v>15</v>
      </c>
      <c r="PW129" s="235">
        <f t="shared" si="350"/>
        <v>16</v>
      </c>
      <c r="PX129" s="235">
        <f t="shared" si="350"/>
        <v>17</v>
      </c>
      <c r="PY129" s="235">
        <f t="shared" si="350"/>
        <v>18</v>
      </c>
      <c r="PZ129" s="235">
        <f t="shared" si="350"/>
        <v>19</v>
      </c>
      <c r="QA129" s="235">
        <f t="shared" si="350"/>
        <v>20</v>
      </c>
      <c r="QB129" s="235">
        <f t="shared" si="350"/>
        <v>21</v>
      </c>
      <c r="QC129" s="235">
        <f t="shared" si="350"/>
        <v>22</v>
      </c>
      <c r="QD129" s="235">
        <f t="shared" si="350"/>
        <v>23</v>
      </c>
      <c r="QE129" s="235">
        <f t="shared" si="350"/>
        <v>24</v>
      </c>
      <c r="QF129" s="235">
        <f t="shared" si="350"/>
        <v>25</v>
      </c>
      <c r="QG129" s="235">
        <f t="shared" si="350"/>
        <v>26</v>
      </c>
      <c r="QH129" s="235">
        <f t="shared" si="350"/>
        <v>27</v>
      </c>
      <c r="QI129" s="235">
        <f t="shared" si="350"/>
        <v>28</v>
      </c>
    </row>
    <row r="130" ht="12.75" customHeight="1">
      <c r="A130" s="232" t="s">
        <v>187</v>
      </c>
      <c r="B130" s="234">
        <f>+BB126/70</f>
        <v>0</v>
      </c>
      <c r="C130" s="234">
        <f>+BD126/90</f>
        <v>0</v>
      </c>
      <c r="D130" s="68"/>
      <c r="E130" s="68"/>
      <c r="F130" s="68"/>
      <c r="G130" s="68"/>
      <c r="H130" s="9"/>
      <c r="I130" s="9"/>
      <c r="J130" s="68"/>
      <c r="K130" s="68"/>
      <c r="L130" s="68"/>
      <c r="M130" s="68"/>
      <c r="N130" s="68"/>
      <c r="O130" s="68"/>
      <c r="P130" s="9"/>
      <c r="Q130" s="9"/>
      <c r="R130" s="68"/>
      <c r="S130" s="68"/>
      <c r="T130" s="68"/>
      <c r="U130" s="68"/>
      <c r="V130" s="68"/>
      <c r="W130" s="68"/>
      <c r="X130" s="9"/>
      <c r="Y130" s="9"/>
      <c r="Z130" s="68"/>
      <c r="AA130" s="68"/>
      <c r="AB130" s="68"/>
      <c r="AC130" s="68"/>
      <c r="AD130" s="68"/>
      <c r="AE130" s="68"/>
      <c r="AF130" s="9"/>
      <c r="AG130" s="9"/>
      <c r="AH130" s="9"/>
      <c r="AI130" s="68"/>
      <c r="AJ130" s="68"/>
      <c r="AK130" s="68"/>
      <c r="AL130" s="68"/>
      <c r="AM130" s="68"/>
      <c r="AN130" s="68"/>
      <c r="AO130" s="9"/>
      <c r="AP130" s="9"/>
      <c r="AQ130" s="68"/>
      <c r="AR130" s="68"/>
      <c r="AS130" s="68"/>
      <c r="AT130" s="68"/>
      <c r="AU130" s="68"/>
      <c r="AV130" s="68"/>
      <c r="AW130" s="9"/>
      <c r="AX130" s="9"/>
      <c r="AY130" s="68"/>
      <c r="AZ130" s="68"/>
      <c r="BA130" s="68"/>
      <c r="BF130" s="69"/>
      <c r="BH130" s="76" t="s">
        <v>41</v>
      </c>
      <c r="CJ130" s="76" t="s">
        <v>42</v>
      </c>
      <c r="DL130" s="76" t="s">
        <v>43</v>
      </c>
      <c r="EN130" s="76" t="s">
        <v>44</v>
      </c>
      <c r="FP130" s="76" t="s">
        <v>45</v>
      </c>
      <c r="GR130" s="76" t="s">
        <v>46</v>
      </c>
      <c r="HT130" s="76" t="s">
        <v>47</v>
      </c>
      <c r="IV130" s="76" t="s">
        <v>48</v>
      </c>
      <c r="JX130" s="76" t="s">
        <v>49</v>
      </c>
      <c r="KZ130" s="76" t="s">
        <v>50</v>
      </c>
    </row>
    <row r="131" ht="12.75" customHeight="1">
      <c r="A131" s="232" t="s">
        <v>197</v>
      </c>
      <c r="B131" s="234"/>
      <c r="C131" s="234"/>
      <c r="D131" s="68"/>
      <c r="E131" s="68"/>
      <c r="F131" s="68"/>
      <c r="G131" s="68"/>
      <c r="H131" s="9"/>
      <c r="I131" s="9"/>
      <c r="J131" s="68"/>
      <c r="K131" s="68"/>
      <c r="L131" s="68"/>
      <c r="M131" s="68"/>
      <c r="N131" s="68"/>
      <c r="O131" s="68"/>
      <c r="P131" s="9"/>
      <c r="Q131" s="9"/>
      <c r="R131" s="68"/>
      <c r="S131" s="68"/>
      <c r="T131" s="68"/>
      <c r="U131" s="68"/>
      <c r="V131" s="68"/>
      <c r="W131" s="68"/>
      <c r="X131" s="9"/>
      <c r="Y131" s="9"/>
      <c r="Z131" s="68"/>
      <c r="AA131" s="68"/>
      <c r="AB131" s="68"/>
      <c r="AC131" s="68"/>
      <c r="AD131" s="68"/>
      <c r="AE131" s="68"/>
      <c r="AF131" s="9"/>
      <c r="AG131" s="9"/>
      <c r="AH131" s="9"/>
      <c r="AI131" s="68"/>
      <c r="AJ131" s="68"/>
      <c r="AK131" s="68"/>
      <c r="AL131" s="68"/>
      <c r="AM131" s="68"/>
      <c r="AN131" s="68"/>
      <c r="AO131" s="9"/>
      <c r="AP131" s="9"/>
      <c r="AQ131" s="68"/>
      <c r="AR131" s="68"/>
      <c r="AS131" s="68"/>
      <c r="AT131" s="68"/>
      <c r="AU131" s="68"/>
      <c r="AV131" s="68"/>
      <c r="AW131" s="9"/>
      <c r="AX131" s="9"/>
      <c r="AY131" s="68"/>
      <c r="AZ131" s="68"/>
      <c r="BA131" s="68"/>
      <c r="BF131" s="69"/>
    </row>
    <row r="132" ht="12.75" customHeight="1">
      <c r="A132" s="232" t="s">
        <v>198</v>
      </c>
      <c r="B132" s="234"/>
      <c r="C132" s="234"/>
      <c r="D132" s="68"/>
      <c r="E132" s="68"/>
      <c r="F132" s="68"/>
      <c r="G132" s="68"/>
      <c r="H132" s="9"/>
      <c r="I132" s="9"/>
      <c r="J132" s="68"/>
      <c r="K132" s="68"/>
      <c r="L132" s="68"/>
      <c r="M132" s="68"/>
      <c r="N132" s="68"/>
      <c r="O132" s="68"/>
      <c r="P132" s="9"/>
      <c r="Q132" s="9"/>
      <c r="R132" s="68"/>
      <c r="S132" s="68"/>
      <c r="T132" s="68"/>
      <c r="U132" s="68"/>
      <c r="V132" s="68"/>
      <c r="W132" s="68"/>
      <c r="X132" s="9"/>
      <c r="Y132" s="9"/>
      <c r="Z132" s="68"/>
      <c r="AA132" s="68"/>
      <c r="AB132" s="68"/>
      <c r="AC132" s="68"/>
      <c r="AD132" s="68"/>
      <c r="AE132" s="68"/>
      <c r="AF132" s="9"/>
      <c r="AG132" s="9"/>
      <c r="AH132" s="9"/>
      <c r="AI132" s="68"/>
      <c r="AJ132" s="68"/>
      <c r="AK132" s="68"/>
      <c r="AL132" s="68"/>
      <c r="AM132" s="68"/>
      <c r="AN132" s="68"/>
      <c r="AO132" s="9"/>
      <c r="AP132" s="9"/>
      <c r="AQ132" s="68"/>
      <c r="AR132" s="68"/>
      <c r="AS132" s="68"/>
      <c r="AT132" s="68"/>
      <c r="AU132" s="68"/>
      <c r="AV132" s="68"/>
      <c r="AW132" s="9"/>
      <c r="AX132" s="9"/>
      <c r="AY132" s="68"/>
      <c r="AZ132" s="68"/>
      <c r="BA132" s="68"/>
      <c r="BF132" s="69"/>
    </row>
    <row r="133" ht="12.75" customHeight="1">
      <c r="A133" s="232" t="s">
        <v>143</v>
      </c>
      <c r="B133" s="234">
        <f>+M80</f>
        <v>0</v>
      </c>
      <c r="C133" s="234">
        <f>+O80</f>
        <v>0</v>
      </c>
      <c r="D133" s="68"/>
      <c r="E133" s="68"/>
      <c r="F133" s="68"/>
      <c r="G133" s="68"/>
      <c r="H133" s="9"/>
      <c r="I133" s="9"/>
      <c r="J133" s="68"/>
      <c r="K133" s="68"/>
      <c r="L133" s="68"/>
      <c r="M133" s="68"/>
      <c r="N133" s="68"/>
      <c r="O133" s="68"/>
      <c r="P133" s="9"/>
      <c r="Q133" s="9"/>
      <c r="R133" s="68"/>
      <c r="S133" s="68"/>
      <c r="T133" s="68"/>
      <c r="U133" s="68"/>
      <c r="V133" s="68"/>
      <c r="W133" s="68"/>
      <c r="X133" s="9"/>
      <c r="Y133" s="9"/>
      <c r="Z133" s="68"/>
      <c r="AA133" s="68"/>
      <c r="AB133" s="68"/>
      <c r="AC133" s="68"/>
      <c r="AD133" s="68"/>
      <c r="AE133" s="68"/>
      <c r="AF133" s="9"/>
      <c r="AG133" s="9"/>
      <c r="AH133" s="9"/>
      <c r="AI133" s="68"/>
      <c r="AJ133" s="68"/>
      <c r="AK133" s="68"/>
      <c r="AL133" s="68"/>
      <c r="AM133" s="68"/>
      <c r="AN133" s="68"/>
      <c r="AO133" s="9"/>
      <c r="AP133" s="9"/>
      <c r="AQ133" s="68"/>
      <c r="AR133" s="68"/>
      <c r="AS133" s="68"/>
      <c r="AT133" s="68"/>
      <c r="AU133" s="68"/>
      <c r="AV133" s="68"/>
      <c r="AW133" s="9"/>
      <c r="AX133" s="9"/>
      <c r="AY133" s="68"/>
      <c r="AZ133" s="68"/>
      <c r="BA133" s="68"/>
      <c r="BF133" s="69"/>
      <c r="CK133" s="236"/>
      <c r="CL133" s="236"/>
      <c r="CM133" s="236"/>
      <c r="CN133" s="236"/>
    </row>
    <row r="134" ht="12.75" customHeight="1">
      <c r="A134" s="232" t="s">
        <v>188</v>
      </c>
      <c r="B134" s="234">
        <f>+U126/70</f>
        <v>0</v>
      </c>
      <c r="C134" s="234">
        <f>+W126/90</f>
        <v>0</v>
      </c>
      <c r="D134" s="68"/>
      <c r="E134" s="68"/>
      <c r="F134" s="68"/>
      <c r="G134" s="68"/>
      <c r="H134" s="9"/>
      <c r="I134" s="9"/>
      <c r="J134" s="68"/>
      <c r="K134" s="68"/>
      <c r="L134" s="68"/>
      <c r="M134" s="68"/>
      <c r="N134" s="68"/>
      <c r="O134" s="68"/>
      <c r="P134" s="9"/>
      <c r="Q134" s="9"/>
      <c r="R134" s="68"/>
      <c r="S134" s="68"/>
      <c r="T134" s="68"/>
      <c r="U134" s="68"/>
      <c r="V134" s="68"/>
      <c r="W134" s="68"/>
      <c r="X134" s="9"/>
      <c r="Y134" s="9"/>
      <c r="Z134" s="68"/>
      <c r="AA134" s="68"/>
      <c r="AB134" s="68"/>
      <c r="AC134" s="68"/>
      <c r="AD134" s="68"/>
      <c r="AE134" s="68"/>
      <c r="AF134" s="9"/>
      <c r="AG134" s="9"/>
      <c r="AH134" s="9"/>
      <c r="AI134" s="68"/>
      <c r="AJ134" s="68"/>
      <c r="AK134" s="68"/>
      <c r="AL134" s="68"/>
      <c r="AM134" s="68"/>
      <c r="AN134" s="68"/>
      <c r="AO134" s="9"/>
      <c r="AP134" s="9"/>
      <c r="AQ134" s="68"/>
      <c r="AR134" s="68"/>
      <c r="AS134" s="68"/>
      <c r="AT134" s="68"/>
      <c r="AU134" s="237"/>
      <c r="AV134" s="68"/>
      <c r="AW134" s="9"/>
      <c r="AX134" s="9"/>
      <c r="AY134" s="68"/>
      <c r="AZ134" s="68"/>
      <c r="BA134" s="68"/>
      <c r="BF134" s="69"/>
    </row>
    <row r="135" ht="12.75" customHeight="1">
      <c r="B135" s="68"/>
      <c r="C135" s="68"/>
      <c r="D135" s="68"/>
      <c r="E135" s="68"/>
      <c r="F135" s="68"/>
      <c r="G135" s="68"/>
      <c r="J135" s="68"/>
      <c r="K135" s="68"/>
      <c r="L135" s="68"/>
      <c r="M135" s="68"/>
      <c r="N135" s="68"/>
      <c r="O135" s="68"/>
      <c r="R135" s="68"/>
      <c r="S135" s="68"/>
      <c r="T135" s="68"/>
      <c r="U135" s="68"/>
      <c r="V135" s="68"/>
      <c r="W135" s="68"/>
      <c r="Z135" s="68"/>
      <c r="AA135" s="68"/>
      <c r="AB135" s="68"/>
      <c r="AC135" s="68"/>
      <c r="AD135" s="68"/>
      <c r="AE135" s="68"/>
      <c r="AI135" s="68"/>
      <c r="AJ135" s="68"/>
      <c r="AK135" s="68"/>
      <c r="AL135" s="68"/>
      <c r="AM135" s="68"/>
      <c r="AN135" s="68"/>
      <c r="AQ135" s="68"/>
      <c r="AR135" s="68"/>
      <c r="AS135" s="68"/>
      <c r="AT135" s="68"/>
      <c r="AU135" s="68"/>
      <c r="AV135" s="68"/>
      <c r="AY135" s="68"/>
      <c r="AZ135" s="68"/>
      <c r="BA135" s="68"/>
      <c r="BF135" s="69"/>
    </row>
    <row r="136" ht="12.75" customHeight="1">
      <c r="A136" s="72" t="s">
        <v>199</v>
      </c>
      <c r="B136" s="68">
        <v>70.0</v>
      </c>
      <c r="C136" s="68">
        <v>90.0</v>
      </c>
      <c r="D136" s="68"/>
      <c r="E136" s="68"/>
      <c r="F136" s="68"/>
      <c r="G136" s="68"/>
      <c r="J136" s="68"/>
      <c r="K136" s="68"/>
      <c r="L136" s="68"/>
      <c r="M136" s="68"/>
      <c r="N136" s="68"/>
      <c r="O136" s="68"/>
      <c r="R136" s="68"/>
      <c r="S136" s="68"/>
      <c r="T136" s="68"/>
      <c r="U136" s="68"/>
      <c r="V136" s="68"/>
      <c r="W136" s="68"/>
      <c r="Z136" s="68"/>
      <c r="AA136" s="68"/>
      <c r="AB136" s="68"/>
      <c r="AC136" s="68"/>
      <c r="AD136" s="68"/>
      <c r="AE136" s="68"/>
      <c r="AI136" s="68"/>
      <c r="AJ136" s="68"/>
      <c r="AK136" s="68"/>
      <c r="AL136" s="68"/>
      <c r="AM136" s="68"/>
      <c r="AN136" s="68"/>
      <c r="AQ136" s="68"/>
      <c r="AR136" s="68"/>
      <c r="AS136" s="68"/>
      <c r="AT136" s="68"/>
      <c r="AU136" s="68"/>
      <c r="AV136" s="68"/>
      <c r="AY136" s="68"/>
      <c r="AZ136" s="68"/>
      <c r="BA136" s="68"/>
      <c r="BF136" s="69"/>
    </row>
    <row r="137" ht="12.75" customHeight="1">
      <c r="A137" s="232" t="s">
        <v>130</v>
      </c>
      <c r="B137" s="238">
        <f t="shared" ref="B137:B142" si="351">+(B129*500)/$B$136</f>
        <v>0</v>
      </c>
      <c r="C137" s="238">
        <f t="shared" ref="C137:C142" si="352">+(C129*500)/$C$136</f>
        <v>0</v>
      </c>
      <c r="D137" s="68"/>
      <c r="E137" s="68"/>
      <c r="F137" s="68"/>
      <c r="G137" s="68"/>
      <c r="J137" s="68"/>
      <c r="K137" s="68"/>
      <c r="L137" s="68"/>
      <c r="M137" s="68"/>
      <c r="N137" s="68"/>
      <c r="O137" s="68"/>
      <c r="R137" s="68"/>
      <c r="S137" s="68"/>
      <c r="T137" s="68"/>
      <c r="U137" s="68"/>
      <c r="V137" s="68"/>
      <c r="W137" s="68"/>
      <c r="Z137" s="68"/>
      <c r="AA137" s="68"/>
      <c r="AB137" s="68"/>
      <c r="AC137" s="68"/>
      <c r="AD137" s="68"/>
      <c r="AE137" s="68"/>
      <c r="AI137" s="68"/>
      <c r="AJ137" s="68"/>
      <c r="AK137" s="68"/>
      <c r="AL137" s="68"/>
      <c r="AM137" s="68"/>
      <c r="AN137" s="68"/>
      <c r="AQ137" s="68"/>
      <c r="AR137" s="68"/>
      <c r="AS137" s="68"/>
      <c r="AT137" s="68"/>
      <c r="AU137" s="68"/>
      <c r="AV137" s="68"/>
      <c r="AY137" s="68"/>
      <c r="AZ137" s="68"/>
      <c r="BA137" s="68"/>
      <c r="BF137" s="69"/>
    </row>
    <row r="138" ht="12.75" customHeight="1">
      <c r="A138" s="232" t="s">
        <v>187</v>
      </c>
      <c r="B138" s="238">
        <f t="shared" si="351"/>
        <v>0</v>
      </c>
      <c r="C138" s="238">
        <f t="shared" si="352"/>
        <v>0</v>
      </c>
      <c r="D138" s="68"/>
      <c r="E138" s="68"/>
      <c r="F138" s="68"/>
      <c r="G138" s="68"/>
      <c r="J138" s="68"/>
      <c r="K138" s="68"/>
      <c r="L138" s="68"/>
      <c r="M138" s="68"/>
      <c r="N138" s="68"/>
      <c r="O138" s="68"/>
      <c r="R138" s="68"/>
      <c r="S138" s="68"/>
      <c r="T138" s="68"/>
      <c r="U138" s="68"/>
      <c r="V138" s="68"/>
      <c r="W138" s="68"/>
      <c r="Z138" s="68"/>
      <c r="AA138" s="68"/>
      <c r="AB138" s="68"/>
      <c r="AC138" s="68"/>
      <c r="AD138" s="68"/>
      <c r="AE138" s="68"/>
      <c r="AI138" s="68"/>
      <c r="AJ138" s="68"/>
      <c r="AK138" s="68"/>
      <c r="AL138" s="68"/>
      <c r="AM138" s="68"/>
      <c r="AN138" s="68"/>
      <c r="AQ138" s="68"/>
      <c r="AR138" s="68"/>
      <c r="AS138" s="68"/>
      <c r="AT138" s="68"/>
      <c r="AU138" s="68"/>
      <c r="AV138" s="68"/>
      <c r="AY138" s="68"/>
      <c r="AZ138" s="68"/>
      <c r="BA138" s="68"/>
      <c r="BF138" s="69"/>
    </row>
    <row r="139" ht="12.75" customHeight="1">
      <c r="A139" s="232" t="s">
        <v>197</v>
      </c>
      <c r="B139" s="238">
        <f t="shared" si="351"/>
        <v>0</v>
      </c>
      <c r="C139" s="238">
        <f t="shared" si="352"/>
        <v>0</v>
      </c>
      <c r="D139" s="68"/>
      <c r="E139" s="68"/>
      <c r="F139" s="68"/>
      <c r="G139" s="68"/>
      <c r="J139" s="68"/>
      <c r="K139" s="68"/>
      <c r="L139" s="68"/>
      <c r="M139" s="68"/>
      <c r="N139" s="68"/>
      <c r="O139" s="68"/>
      <c r="R139" s="68"/>
      <c r="S139" s="68"/>
      <c r="T139" s="68"/>
      <c r="U139" s="68"/>
      <c r="V139" s="68"/>
      <c r="W139" s="68"/>
      <c r="Z139" s="68"/>
      <c r="AA139" s="68"/>
      <c r="AB139" s="68"/>
      <c r="AC139" s="68"/>
      <c r="AD139" s="68"/>
      <c r="AE139" s="68"/>
      <c r="AI139" s="68"/>
      <c r="AJ139" s="68"/>
      <c r="AK139" s="68"/>
      <c r="AL139" s="68"/>
      <c r="AM139" s="68"/>
      <c r="AN139" s="68"/>
      <c r="AQ139" s="68"/>
      <c r="AR139" s="68"/>
      <c r="AS139" s="68"/>
      <c r="AT139" s="68"/>
      <c r="AU139" s="68"/>
      <c r="AV139" s="68"/>
      <c r="AY139" s="68"/>
      <c r="AZ139" s="68"/>
      <c r="BA139" s="68"/>
      <c r="BF139" s="69"/>
    </row>
    <row r="140" ht="12.75" customHeight="1">
      <c r="A140" s="232" t="s">
        <v>198</v>
      </c>
      <c r="B140" s="238">
        <f t="shared" si="351"/>
        <v>0</v>
      </c>
      <c r="C140" s="238">
        <f t="shared" si="352"/>
        <v>0</v>
      </c>
      <c r="D140" s="68"/>
      <c r="E140" s="68"/>
      <c r="F140" s="68"/>
      <c r="G140" s="68"/>
      <c r="J140" s="68"/>
      <c r="K140" s="68"/>
      <c r="L140" s="68"/>
      <c r="M140" s="68"/>
      <c r="N140" s="68"/>
      <c r="O140" s="68"/>
      <c r="R140" s="68"/>
      <c r="S140" s="68"/>
      <c r="T140" s="68"/>
      <c r="U140" s="68"/>
      <c r="V140" s="68"/>
      <c r="W140" s="68"/>
      <c r="Z140" s="68"/>
      <c r="AA140" s="68"/>
      <c r="AB140" s="68"/>
      <c r="AC140" s="68"/>
      <c r="AD140" s="68"/>
      <c r="AE140" s="68"/>
      <c r="AI140" s="68"/>
      <c r="AJ140" s="68"/>
      <c r="AK140" s="68"/>
      <c r="AL140" s="68"/>
      <c r="AM140" s="68"/>
      <c r="AN140" s="68"/>
      <c r="AQ140" s="68"/>
      <c r="AR140" s="68"/>
      <c r="AS140" s="68"/>
      <c r="AT140" s="68"/>
      <c r="AU140" s="68"/>
      <c r="AV140" s="68"/>
      <c r="AY140" s="68"/>
      <c r="AZ140" s="68"/>
      <c r="BA140" s="68"/>
      <c r="BF140" s="69"/>
    </row>
    <row r="141" ht="12.75" customHeight="1">
      <c r="A141" s="232" t="s">
        <v>143</v>
      </c>
      <c r="B141" s="238">
        <f t="shared" si="351"/>
        <v>0</v>
      </c>
      <c r="C141" s="238">
        <f t="shared" si="352"/>
        <v>0</v>
      </c>
      <c r="D141" s="68"/>
      <c r="E141" s="68"/>
      <c r="F141" s="68"/>
      <c r="G141" s="68"/>
      <c r="J141" s="68"/>
      <c r="K141" s="68"/>
      <c r="L141" s="68"/>
      <c r="M141" s="68"/>
      <c r="N141" s="68"/>
      <c r="O141" s="68"/>
      <c r="R141" s="68"/>
      <c r="S141" s="68"/>
      <c r="T141" s="68"/>
      <c r="U141" s="68"/>
      <c r="V141" s="68"/>
      <c r="W141" s="68"/>
      <c r="Z141" s="68"/>
      <c r="AA141" s="68"/>
      <c r="AB141" s="68"/>
      <c r="AC141" s="68"/>
      <c r="AD141" s="68"/>
      <c r="AE141" s="68"/>
      <c r="AI141" s="68"/>
      <c r="AJ141" s="68"/>
      <c r="AK141" s="68"/>
      <c r="AL141" s="68"/>
      <c r="AM141" s="68"/>
      <c r="AN141" s="68"/>
      <c r="AQ141" s="68"/>
      <c r="AR141" s="68"/>
      <c r="AS141" s="68"/>
      <c r="AT141" s="68"/>
      <c r="AU141" s="68"/>
      <c r="AV141" s="68"/>
      <c r="AY141" s="68"/>
      <c r="AZ141" s="68"/>
      <c r="BA141" s="68"/>
      <c r="BF141" s="69"/>
    </row>
    <row r="142" ht="12.75" customHeight="1">
      <c r="A142" s="232" t="s">
        <v>188</v>
      </c>
      <c r="B142" s="238">
        <f t="shared" si="351"/>
        <v>0</v>
      </c>
      <c r="C142" s="238">
        <f t="shared" si="352"/>
        <v>0</v>
      </c>
      <c r="D142" s="68"/>
      <c r="E142" s="68"/>
      <c r="F142" s="68"/>
      <c r="G142" s="68"/>
      <c r="J142" s="68"/>
      <c r="K142" s="68"/>
      <c r="L142" s="68"/>
      <c r="M142" s="68"/>
      <c r="N142" s="68"/>
      <c r="O142" s="68"/>
      <c r="R142" s="68"/>
      <c r="S142" s="68"/>
      <c r="T142" s="68"/>
      <c r="U142" s="68"/>
      <c r="V142" s="68"/>
      <c r="W142" s="68"/>
      <c r="Z142" s="68"/>
      <c r="AA142" s="68"/>
      <c r="AB142" s="68"/>
      <c r="AC142" s="68"/>
      <c r="AD142" s="68"/>
      <c r="AE142" s="68"/>
      <c r="AI142" s="68"/>
      <c r="AJ142" s="68"/>
      <c r="AK142" s="68"/>
      <c r="AL142" s="68"/>
      <c r="AM142" s="68"/>
      <c r="AN142" s="68"/>
      <c r="AQ142" s="68"/>
      <c r="AR142" s="68"/>
      <c r="AS142" s="68"/>
      <c r="AT142" s="68"/>
      <c r="AU142" s="68"/>
      <c r="AV142" s="68"/>
      <c r="AY142" s="68"/>
      <c r="AZ142" s="68"/>
      <c r="BA142" s="68"/>
      <c r="BF142" s="69"/>
    </row>
  </sheetData>
  <mergeCells count="37">
    <mergeCell ref="AQ7:AR7"/>
    <mergeCell ref="AY7:AZ7"/>
    <mergeCell ref="B4:C4"/>
    <mergeCell ref="B5:C5"/>
    <mergeCell ref="B7:C7"/>
    <mergeCell ref="J7:K7"/>
    <mergeCell ref="R7:S7"/>
    <mergeCell ref="Z7:AA7"/>
    <mergeCell ref="AI7:AJ7"/>
    <mergeCell ref="B26:C26"/>
    <mergeCell ref="J26:K26"/>
    <mergeCell ref="R26:S26"/>
    <mergeCell ref="Z26:AA26"/>
    <mergeCell ref="AI26:AJ26"/>
    <mergeCell ref="AQ26:AR26"/>
    <mergeCell ref="AY26:AZ26"/>
    <mergeCell ref="B44:C44"/>
    <mergeCell ref="J44:K44"/>
    <mergeCell ref="R44:S44"/>
    <mergeCell ref="Z44:AA44"/>
    <mergeCell ref="AI44:AJ44"/>
    <mergeCell ref="AQ44:AR44"/>
    <mergeCell ref="AY44:AZ44"/>
    <mergeCell ref="B98:C98"/>
    <mergeCell ref="J98:K98"/>
    <mergeCell ref="R98:S98"/>
    <mergeCell ref="Z98:AA98"/>
    <mergeCell ref="AI98:AJ98"/>
    <mergeCell ref="AQ98:AR98"/>
    <mergeCell ref="AY98:AZ98"/>
    <mergeCell ref="B81:C81"/>
    <mergeCell ref="J81:K81"/>
    <mergeCell ref="R81:S81"/>
    <mergeCell ref="Z81:AA81"/>
    <mergeCell ref="AI81:AJ81"/>
    <mergeCell ref="AQ81:AR81"/>
    <mergeCell ref="AY81:AZ81"/>
  </mergeCells>
  <printOptions horizontalCentered="1" verticalCentered="1"/>
  <pageMargins bottom="0.03937007874015748" footer="0.0" header="0.0" left="0.11811023622047245" right="0.1968503937007874" top="0.03937007874015748"/>
  <pageSetup scale="9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88"/>
    <col customWidth="1" min="2" max="7" width="11.38"/>
    <col customWidth="1" min="8" max="8" width="10.63"/>
    <col customWidth="1" min="9" max="9" width="26.63"/>
    <col customWidth="1" min="10" max="15" width="11.38"/>
    <col customWidth="1" min="16" max="16" width="10.63"/>
    <col customWidth="1" min="17" max="17" width="30.63"/>
    <col customWidth="1" min="18" max="23" width="11.38"/>
    <col customWidth="1" min="24" max="24" width="10.63"/>
    <col customWidth="1" min="25" max="25" width="26.63"/>
    <col customWidth="1" min="26" max="31" width="11.38"/>
    <col customWidth="1" min="32" max="32" width="10.63"/>
    <col customWidth="1" min="33" max="33" width="26.63"/>
    <col customWidth="1" min="34" max="34" width="11.38"/>
    <col customWidth="1" min="35" max="35" width="13.0"/>
    <col customWidth="1" min="36" max="39" width="10.0"/>
    <col customWidth="1" min="40" max="40" width="10.63"/>
    <col customWidth="1" min="41" max="41" width="26.63"/>
    <col customWidth="1" min="42" max="47" width="11.38"/>
    <col customWidth="1" min="48" max="48" width="10.63"/>
    <col customWidth="1" min="49" max="49" width="27.63"/>
    <col customWidth="1" min="50" max="50" width="11.63"/>
    <col customWidth="1" min="51" max="52" width="11.38"/>
    <col customWidth="1" min="53" max="56" width="10.63"/>
    <col customWidth="1" min="57" max="58" width="11.38"/>
    <col customWidth="1" min="59" max="255" width="10.63"/>
    <col customWidth="1" min="256" max="339" width="9.63"/>
    <col customWidth="1" min="340" max="367" width="10.63"/>
    <col customWidth="1" min="368" max="395" width="12.25"/>
    <col customWidth="1" min="396" max="451" width="10.63"/>
  </cols>
  <sheetData>
    <row r="1" ht="12.75" customHeight="1">
      <c r="B1" s="68"/>
      <c r="C1" s="68"/>
      <c r="D1" s="68"/>
      <c r="E1" s="68"/>
      <c r="F1" s="68"/>
      <c r="G1" s="68"/>
      <c r="J1" s="68"/>
      <c r="K1" s="68"/>
      <c r="L1" s="68"/>
      <c r="M1" s="68"/>
      <c r="N1" s="68"/>
      <c r="O1" s="68"/>
      <c r="R1" s="68"/>
      <c r="S1" s="68"/>
      <c r="T1" s="68"/>
      <c r="U1" s="68"/>
      <c r="V1" s="68"/>
      <c r="W1" s="68"/>
      <c r="Z1" s="68"/>
      <c r="AA1" s="68"/>
      <c r="AB1" s="68"/>
      <c r="AC1" s="68"/>
      <c r="AD1" s="68"/>
      <c r="AE1" s="68"/>
      <c r="AH1" s="68"/>
      <c r="AI1" s="68"/>
      <c r="AJ1" s="68"/>
      <c r="AK1" s="68"/>
      <c r="AL1" s="68"/>
      <c r="AM1" s="68"/>
      <c r="AP1" s="68"/>
      <c r="AQ1" s="68"/>
      <c r="AR1" s="68"/>
      <c r="AS1" s="68"/>
      <c r="AT1" s="68"/>
      <c r="AU1" s="68"/>
      <c r="AX1" s="68"/>
      <c r="AY1" s="68"/>
      <c r="AZ1" s="68"/>
      <c r="BE1" s="9"/>
      <c r="BF1" s="69"/>
    </row>
    <row r="2" ht="12.75" customHeight="1">
      <c r="A2" s="70" t="s">
        <v>34</v>
      </c>
      <c r="B2" s="80"/>
      <c r="C2" s="68"/>
      <c r="D2" s="68"/>
      <c r="E2" s="68"/>
      <c r="F2" s="68"/>
      <c r="G2" s="68"/>
      <c r="J2" s="68"/>
      <c r="K2" s="68"/>
      <c r="L2" s="68"/>
      <c r="M2" s="68"/>
      <c r="N2" s="68"/>
      <c r="O2" s="68"/>
      <c r="R2" s="68"/>
      <c r="S2" s="68"/>
      <c r="T2" s="68"/>
      <c r="U2" s="68"/>
      <c r="V2" s="68"/>
      <c r="W2" s="68"/>
      <c r="Z2" s="68"/>
      <c r="AA2" s="68"/>
      <c r="AB2" s="68"/>
      <c r="AC2" s="68"/>
      <c r="AD2" s="68"/>
      <c r="AE2" s="68"/>
      <c r="AH2" s="68"/>
      <c r="AI2" s="68"/>
      <c r="AJ2" s="68"/>
      <c r="AK2" s="68"/>
      <c r="AL2" s="68"/>
      <c r="AM2" s="68"/>
      <c r="AP2" s="68"/>
      <c r="AQ2" s="68"/>
      <c r="AR2" s="68"/>
      <c r="AS2" s="68"/>
      <c r="AT2" s="68"/>
      <c r="AU2" s="68"/>
      <c r="AX2" s="68"/>
      <c r="AY2" s="68"/>
      <c r="AZ2" s="68"/>
      <c r="BE2" s="9"/>
      <c r="BF2" s="69"/>
    </row>
    <row r="3" ht="12.75" customHeight="1">
      <c r="A3" s="70" t="s">
        <v>35</v>
      </c>
      <c r="B3" s="80"/>
      <c r="C3" s="68"/>
      <c r="D3" s="68"/>
      <c r="E3" s="68"/>
      <c r="F3" s="68"/>
      <c r="G3" s="68"/>
      <c r="J3" s="68"/>
      <c r="K3" s="68"/>
      <c r="L3" s="68"/>
      <c r="M3" s="68"/>
      <c r="N3" s="68"/>
      <c r="O3" s="68"/>
      <c r="R3" s="68"/>
      <c r="S3" s="68"/>
      <c r="T3" s="68"/>
      <c r="U3" s="68"/>
      <c r="V3" s="68"/>
      <c r="W3" s="68"/>
      <c r="Z3" s="68"/>
      <c r="AA3" s="68"/>
      <c r="AB3" s="68"/>
      <c r="AC3" s="68"/>
      <c r="AD3" s="68"/>
      <c r="AE3" s="68"/>
      <c r="AH3" s="68"/>
      <c r="AI3" s="68"/>
      <c r="AJ3" s="68"/>
      <c r="AK3" s="68"/>
      <c r="AL3" s="68"/>
      <c r="AM3" s="68"/>
      <c r="AP3" s="68"/>
      <c r="AQ3" s="68"/>
      <c r="AR3" s="68"/>
      <c r="AS3" s="68"/>
      <c r="AT3" s="68"/>
      <c r="AU3" s="68"/>
      <c r="AX3" s="68"/>
      <c r="AY3" s="68"/>
      <c r="AZ3" s="68"/>
      <c r="BE3" s="9"/>
      <c r="BF3" s="69"/>
    </row>
    <row r="4" ht="12.75" customHeight="1">
      <c r="A4" s="70" t="s">
        <v>36</v>
      </c>
      <c r="B4" s="239" t="b">
        <f>+IF('Proyeccion Comidas'!F29=2,2)</f>
        <v>0</v>
      </c>
      <c r="C4" s="68"/>
      <c r="D4" s="68"/>
      <c r="E4" s="68"/>
      <c r="F4" s="68"/>
      <c r="G4" s="68"/>
      <c r="J4" s="68"/>
      <c r="K4" s="68"/>
      <c r="L4" s="68"/>
      <c r="M4" s="68"/>
      <c r="N4" s="68"/>
      <c r="O4" s="68"/>
      <c r="R4" s="68"/>
      <c r="S4" s="68"/>
      <c r="T4" s="68"/>
      <c r="U4" s="68"/>
      <c r="V4" s="68"/>
      <c r="W4" s="68"/>
      <c r="Z4" s="68"/>
      <c r="AA4" s="68"/>
      <c r="AB4" s="68"/>
      <c r="AC4" s="68"/>
      <c r="AD4" s="68"/>
      <c r="AE4" s="68"/>
      <c r="AH4" s="68"/>
      <c r="AI4" s="68"/>
      <c r="AJ4" s="68"/>
      <c r="AK4" s="68"/>
      <c r="AL4" s="68"/>
      <c r="AM4" s="68"/>
      <c r="AP4" s="68"/>
      <c r="AQ4" s="68"/>
      <c r="AR4" s="68"/>
      <c r="AS4" s="68"/>
      <c r="AT4" s="68"/>
      <c r="AU4" s="68"/>
      <c r="AX4" s="68"/>
      <c r="AY4" s="68"/>
      <c r="AZ4" s="68"/>
      <c r="BE4" s="9"/>
      <c r="BF4" s="69"/>
    </row>
    <row r="5" ht="12.75" customHeight="1">
      <c r="A5" s="70" t="s">
        <v>37</v>
      </c>
      <c r="B5" s="240" t="s">
        <v>38</v>
      </c>
      <c r="C5" s="68"/>
      <c r="D5" s="68"/>
      <c r="E5" s="68"/>
      <c r="F5" s="68"/>
      <c r="G5" s="68"/>
      <c r="J5" s="68"/>
      <c r="K5" s="68"/>
      <c r="L5" s="68"/>
      <c r="M5" s="68"/>
      <c r="N5" s="68"/>
      <c r="O5" s="68"/>
      <c r="R5" s="68"/>
      <c r="S5" s="68"/>
      <c r="T5" s="68"/>
      <c r="U5" s="68"/>
      <c r="V5" s="68"/>
      <c r="W5" s="68"/>
      <c r="Z5" s="68"/>
      <c r="AA5" s="68"/>
      <c r="AB5" s="68"/>
      <c r="AC5" s="68"/>
      <c r="AD5" s="68"/>
      <c r="AE5" s="68"/>
      <c r="AH5" s="68"/>
      <c r="AI5" s="68"/>
      <c r="AJ5" s="68"/>
      <c r="AK5" s="68"/>
      <c r="AL5" s="68"/>
      <c r="AM5" s="68"/>
      <c r="AP5" s="68"/>
      <c r="AQ5" s="68"/>
      <c r="AR5" s="68"/>
      <c r="AS5" s="68"/>
      <c r="AT5" s="68"/>
      <c r="AU5" s="68"/>
      <c r="AX5" s="68"/>
      <c r="AY5" s="68"/>
      <c r="AZ5" s="68"/>
      <c r="BE5" s="9"/>
      <c r="BF5" s="69"/>
    </row>
    <row r="6" ht="12.75" customHeight="1">
      <c r="A6" s="241"/>
      <c r="B6" s="242"/>
      <c r="C6" s="68"/>
      <c r="D6" s="68"/>
      <c r="E6" s="68"/>
      <c r="F6" s="68"/>
      <c r="G6" s="68"/>
      <c r="J6" s="68"/>
      <c r="K6" s="68"/>
      <c r="L6" s="68"/>
      <c r="M6" s="68"/>
      <c r="N6" s="68"/>
      <c r="O6" s="68"/>
      <c r="R6" s="68"/>
      <c r="S6" s="68"/>
      <c r="T6" s="68"/>
      <c r="U6" s="68"/>
      <c r="V6" s="68"/>
      <c r="W6" s="68"/>
      <c r="Z6" s="68"/>
      <c r="AA6" s="68"/>
      <c r="AB6" s="68"/>
      <c r="AC6" s="68"/>
      <c r="AD6" s="68"/>
      <c r="AE6" s="68"/>
      <c r="AH6" s="68"/>
      <c r="AI6" s="68"/>
      <c r="AJ6" s="68"/>
      <c r="AK6" s="68"/>
      <c r="AL6" s="68"/>
      <c r="AM6" s="68"/>
      <c r="AP6" s="68"/>
      <c r="AQ6" s="68"/>
      <c r="AR6" s="68"/>
      <c r="AS6" s="68"/>
      <c r="AT6" s="68"/>
      <c r="AU6" s="68"/>
      <c r="AX6" s="68"/>
      <c r="AY6" s="68"/>
      <c r="AZ6" s="68"/>
      <c r="BE6" s="9"/>
      <c r="BF6" s="69"/>
    </row>
    <row r="7" ht="21.0" customHeight="1">
      <c r="A7" s="243" t="s">
        <v>39</v>
      </c>
      <c r="B7" s="244" t="str">
        <f>+'Proyeccion Comidas'!B6:D6</f>
        <v>Viernes</v>
      </c>
      <c r="C7" s="46"/>
      <c r="D7" s="68"/>
      <c r="E7" s="68"/>
      <c r="F7" s="68"/>
      <c r="G7" s="68"/>
      <c r="I7" s="243" t="s">
        <v>39</v>
      </c>
      <c r="J7" s="245" t="str">
        <f>+'Proyeccion Comidas'!F6</f>
        <v>Sabado</v>
      </c>
      <c r="K7" s="46"/>
      <c r="L7" s="68"/>
      <c r="M7" s="68"/>
      <c r="N7" s="68"/>
      <c r="O7" s="68"/>
      <c r="Q7" s="243" t="s">
        <v>39</v>
      </c>
      <c r="R7" s="245" t="str">
        <f>+'Proyeccion Comidas'!J6</f>
        <v>Domingo</v>
      </c>
      <c r="S7" s="46"/>
      <c r="T7" s="68"/>
      <c r="U7" s="68"/>
      <c r="V7" s="68"/>
      <c r="W7" s="68"/>
      <c r="Y7" s="243" t="s">
        <v>39</v>
      </c>
      <c r="Z7" s="245" t="str">
        <f>+'Proyeccion Comidas'!N6</f>
        <v>Lunes</v>
      </c>
      <c r="AA7" s="46"/>
      <c r="AB7" s="68"/>
      <c r="AC7" s="68"/>
      <c r="AD7" s="68"/>
      <c r="AE7" s="68"/>
      <c r="AG7" s="243" t="s">
        <v>39</v>
      </c>
      <c r="AH7" s="245" t="str">
        <f>+'Proyeccion Comidas'!R6</f>
        <v>Martes</v>
      </c>
      <c r="AI7" s="46"/>
      <c r="AJ7" s="68"/>
      <c r="AK7" s="68"/>
      <c r="AL7" s="68"/>
      <c r="AM7" s="68"/>
      <c r="AO7" s="243" t="s">
        <v>39</v>
      </c>
      <c r="AP7" s="245" t="str">
        <f>+'Proyeccion Comidas'!V6</f>
        <v>Miercoles</v>
      </c>
      <c r="AQ7" s="46"/>
      <c r="AR7" s="68"/>
      <c r="AS7" s="68"/>
      <c r="AT7" s="68"/>
      <c r="AU7" s="68"/>
      <c r="AW7" s="243" t="s">
        <v>39</v>
      </c>
      <c r="AX7" s="245" t="str">
        <f>+'Proyeccion Comidas'!Z6</f>
        <v>Jueves</v>
      </c>
      <c r="AY7" s="46"/>
      <c r="AZ7" s="246"/>
      <c r="BA7" s="247"/>
      <c r="BB7" s="247"/>
      <c r="BC7" s="247"/>
      <c r="BE7" s="9"/>
      <c r="BF7" s="69"/>
    </row>
    <row r="8" ht="21.0" customHeight="1">
      <c r="A8" s="248" t="s">
        <v>13</v>
      </c>
      <c r="B8" s="249" t="b">
        <f>+$B$4</f>
        <v>0</v>
      </c>
      <c r="C8" s="68"/>
      <c r="D8" s="68"/>
      <c r="E8" s="68"/>
      <c r="F8" s="68"/>
      <c r="G8" s="68"/>
      <c r="I8" s="248" t="s">
        <v>13</v>
      </c>
      <c r="J8" s="249" t="b">
        <f>+$B$4</f>
        <v>0</v>
      </c>
      <c r="K8" s="68"/>
      <c r="L8" s="68"/>
      <c r="M8" s="68"/>
      <c r="N8" s="68"/>
      <c r="O8" s="68"/>
      <c r="Q8" s="248" t="s">
        <v>13</v>
      </c>
      <c r="R8" s="249" t="b">
        <f>+$B$4</f>
        <v>0</v>
      </c>
      <c r="S8" s="68"/>
      <c r="T8" s="68"/>
      <c r="U8" s="68"/>
      <c r="V8" s="68"/>
      <c r="W8" s="68"/>
      <c r="Y8" s="248" t="s">
        <v>13</v>
      </c>
      <c r="Z8" s="249" t="b">
        <f>+$B$4</f>
        <v>0</v>
      </c>
      <c r="AA8" s="68"/>
      <c r="AB8" s="68"/>
      <c r="AC8" s="68"/>
      <c r="AD8" s="68"/>
      <c r="AE8" s="68"/>
      <c r="AG8" s="248" t="s">
        <v>13</v>
      </c>
      <c r="AH8" s="249" t="b">
        <f>+$B$4</f>
        <v>0</v>
      </c>
      <c r="AI8" s="68"/>
      <c r="AJ8" s="68"/>
      <c r="AK8" s="68"/>
      <c r="AL8" s="68"/>
      <c r="AM8" s="68"/>
      <c r="AO8" s="248" t="s">
        <v>13</v>
      </c>
      <c r="AP8" s="249" t="b">
        <f>+$B$4</f>
        <v>0</v>
      </c>
      <c r="AQ8" s="68"/>
      <c r="AR8" s="68"/>
      <c r="AS8" s="68"/>
      <c r="AT8" s="68"/>
      <c r="AU8" s="68"/>
      <c r="AW8" s="248" t="s">
        <v>13</v>
      </c>
      <c r="AX8" s="249" t="b">
        <f>+$B$4</f>
        <v>0</v>
      </c>
      <c r="AY8" s="68"/>
      <c r="AZ8" s="246"/>
      <c r="BA8" s="247"/>
      <c r="BB8" s="247"/>
      <c r="BC8" s="247"/>
      <c r="BE8" s="9"/>
      <c r="BF8" s="69"/>
    </row>
    <row r="9" ht="21.0" customHeight="1">
      <c r="A9" s="250" t="s">
        <v>40</v>
      </c>
      <c r="B9" s="251"/>
      <c r="C9" s="251"/>
      <c r="D9" s="89" t="b">
        <f>+IF($B$4=2,'Proyeccion Comidas'!E33)</f>
        <v>0</v>
      </c>
      <c r="E9" s="251"/>
      <c r="F9" s="91" t="b">
        <f>+IF($B$4=2,'Proyeccion Comidas'!E45)</f>
        <v>0</v>
      </c>
      <c r="G9" s="251"/>
      <c r="H9" s="251"/>
      <c r="I9" s="250" t="s">
        <v>40</v>
      </c>
      <c r="J9" s="251"/>
      <c r="K9" s="251"/>
      <c r="L9" s="89" t="b">
        <f>+IF($B$4=2,'Proyeccion Comidas'!I33)</f>
        <v>0</v>
      </c>
      <c r="M9" s="251"/>
      <c r="N9" s="91" t="b">
        <f>+IF($B$4=2,'Proyeccion Comidas'!I45)</f>
        <v>0</v>
      </c>
      <c r="O9" s="251"/>
      <c r="P9" s="251"/>
      <c r="Q9" s="250" t="s">
        <v>40</v>
      </c>
      <c r="R9" s="251"/>
      <c r="S9" s="251"/>
      <c r="T9" s="89" t="b">
        <f>+IF($B$4=2,'Proyeccion Comidas'!M33)</f>
        <v>0</v>
      </c>
      <c r="U9" s="251"/>
      <c r="V9" s="252" t="b">
        <f>+IF($B$4=2,'Proyeccion Comidas'!M45)</f>
        <v>0</v>
      </c>
      <c r="W9" s="251"/>
      <c r="X9" s="251"/>
      <c r="Y9" s="250" t="s">
        <v>40</v>
      </c>
      <c r="Z9" s="251"/>
      <c r="AA9" s="251"/>
      <c r="AB9" s="89" t="b">
        <f>+IF($B$4=2,'Proyeccion Comidas'!Q33)</f>
        <v>0</v>
      </c>
      <c r="AC9" s="251"/>
      <c r="AD9" s="252" t="b">
        <f>+IF($B$4=2,'Proyeccion Comidas'!Q45)</f>
        <v>0</v>
      </c>
      <c r="AE9" s="251"/>
      <c r="AF9" s="251"/>
      <c r="AG9" s="250" t="s">
        <v>40</v>
      </c>
      <c r="AH9" s="251"/>
      <c r="AI9" s="251"/>
      <c r="AJ9" s="89" t="b">
        <f>+IF($B$4=2,'Proyeccion Comidas'!U33)</f>
        <v>0</v>
      </c>
      <c r="AK9" s="251"/>
      <c r="AL9" s="252" t="b">
        <f>+IF($B$4=2,'Proyeccion Comidas'!U45)</f>
        <v>0</v>
      </c>
      <c r="AM9" s="251"/>
      <c r="AN9" s="251"/>
      <c r="AO9" s="250" t="s">
        <v>40</v>
      </c>
      <c r="AP9" s="251"/>
      <c r="AQ9" s="251"/>
      <c r="AR9" s="89" t="b">
        <f>+IF($B$4=2,'Proyeccion Comidas'!Y33)</f>
        <v>0</v>
      </c>
      <c r="AS9" s="251"/>
      <c r="AT9" s="252" t="b">
        <f>+IF($B$4=2,'Proyeccion Comidas'!Y45)</f>
        <v>0</v>
      </c>
      <c r="AU9" s="251"/>
      <c r="AV9" s="251"/>
      <c r="AW9" s="250" t="s">
        <v>40</v>
      </c>
      <c r="AX9" s="251"/>
      <c r="AY9" s="164"/>
      <c r="AZ9" s="89" t="b">
        <f>+IF($B$4=2,'Proyeccion Comidas'!AC33)</f>
        <v>0</v>
      </c>
      <c r="BA9" s="253"/>
      <c r="BB9" s="165" t="b">
        <f>+IF($B$4=2,'Proyeccion Comidas'!AC45)</f>
        <v>0</v>
      </c>
      <c r="BC9" s="247"/>
      <c r="BE9" s="9"/>
      <c r="BF9" s="69"/>
      <c r="BH9" s="76" t="s">
        <v>41</v>
      </c>
      <c r="CJ9" s="76" t="s">
        <v>42</v>
      </c>
      <c r="DL9" s="76" t="s">
        <v>43</v>
      </c>
      <c r="EN9" s="76" t="s">
        <v>44</v>
      </c>
      <c r="FP9" s="76" t="s">
        <v>45</v>
      </c>
      <c r="GR9" s="76" t="s">
        <v>46</v>
      </c>
      <c r="HT9" s="76" t="s">
        <v>47</v>
      </c>
      <c r="IV9" s="76" t="s">
        <v>48</v>
      </c>
      <c r="JX9" s="76" t="s">
        <v>49</v>
      </c>
      <c r="KZ9" s="76" t="s">
        <v>50</v>
      </c>
      <c r="MB9" s="76" t="s">
        <v>51</v>
      </c>
      <c r="ND9" s="76" t="s">
        <v>52</v>
      </c>
      <c r="OF9" s="76" t="s">
        <v>53</v>
      </c>
      <c r="PH9" s="76" t="s">
        <v>54</v>
      </c>
    </row>
    <row r="10" ht="21.0" customHeight="1">
      <c r="A10" s="254" t="s">
        <v>55</v>
      </c>
      <c r="B10" s="255"/>
      <c r="C10" s="255"/>
      <c r="D10" s="255"/>
      <c r="E10" s="255"/>
      <c r="F10" s="255"/>
      <c r="G10" s="255"/>
      <c r="H10" s="256">
        <f>+H7/5</f>
        <v>0</v>
      </c>
      <c r="I10" s="95" t="s">
        <v>55</v>
      </c>
      <c r="J10" s="255"/>
      <c r="K10" s="255"/>
      <c r="L10" s="255"/>
      <c r="M10" s="255"/>
      <c r="N10" s="255"/>
      <c r="O10" s="255"/>
      <c r="P10" s="256">
        <f>+P7/5</f>
        <v>0</v>
      </c>
      <c r="Q10" s="95" t="s">
        <v>55</v>
      </c>
      <c r="R10" s="255"/>
      <c r="S10" s="255"/>
      <c r="T10" s="255"/>
      <c r="U10" s="255"/>
      <c r="V10" s="255"/>
      <c r="W10" s="255"/>
      <c r="X10" s="256">
        <f>+X7/5</f>
        <v>0</v>
      </c>
      <c r="Y10" s="95" t="s">
        <v>55</v>
      </c>
      <c r="Z10" s="255"/>
      <c r="AA10" s="255"/>
      <c r="AB10" s="255"/>
      <c r="AC10" s="255"/>
      <c r="AD10" s="255"/>
      <c r="AE10" s="255"/>
      <c r="AF10" s="256">
        <f>+AF7/5</f>
        <v>0</v>
      </c>
      <c r="AG10" s="95" t="s">
        <v>55</v>
      </c>
      <c r="AH10" s="255"/>
      <c r="AI10" s="255"/>
      <c r="AJ10" s="255"/>
      <c r="AK10" s="255"/>
      <c r="AL10" s="255"/>
      <c r="AM10" s="255"/>
      <c r="AN10" s="256">
        <f>+AN7/5</f>
        <v>0</v>
      </c>
      <c r="AO10" s="95" t="s">
        <v>55</v>
      </c>
      <c r="AP10" s="257"/>
      <c r="AQ10" s="257"/>
      <c r="AR10" s="257"/>
      <c r="AS10" s="257"/>
      <c r="AT10" s="257"/>
      <c r="AU10" s="257"/>
      <c r="AV10" s="256">
        <f>+AV7/5</f>
        <v>0</v>
      </c>
      <c r="AW10" s="95" t="s">
        <v>55</v>
      </c>
      <c r="AX10" s="255"/>
      <c r="AY10" s="255"/>
      <c r="AZ10" s="255"/>
      <c r="BA10" s="256">
        <f>+BA7/5</f>
        <v>0</v>
      </c>
      <c r="BB10" s="258"/>
      <c r="BC10" s="258"/>
      <c r="BD10" s="259"/>
      <c r="BE10" s="9"/>
      <c r="BF10" s="69"/>
      <c r="BG10" s="259"/>
      <c r="BH10" s="259"/>
      <c r="BI10" s="259"/>
      <c r="BJ10" s="259"/>
      <c r="BK10" s="259"/>
      <c r="BL10" s="259"/>
      <c r="BM10" s="259"/>
      <c r="BN10" s="259"/>
      <c r="BO10" s="259"/>
      <c r="BP10" s="259"/>
      <c r="BQ10" s="259"/>
      <c r="BR10" s="259"/>
      <c r="BS10" s="259"/>
      <c r="BT10" s="259"/>
      <c r="BU10" s="259"/>
      <c r="BV10" s="259"/>
      <c r="BW10" s="259"/>
      <c r="BX10" s="259"/>
      <c r="BY10" s="259"/>
      <c r="BZ10" s="259"/>
      <c r="CA10" s="259"/>
      <c r="CB10" s="259"/>
      <c r="CC10" s="259"/>
      <c r="CD10" s="259"/>
      <c r="CE10" s="259"/>
      <c r="CF10" s="259"/>
      <c r="CG10" s="259"/>
      <c r="CH10" s="259"/>
      <c r="CI10" s="259"/>
      <c r="CJ10" s="259"/>
      <c r="CK10" s="259"/>
      <c r="CL10" s="259"/>
      <c r="CM10" s="259"/>
      <c r="CN10" s="259"/>
      <c r="CO10" s="259"/>
      <c r="CP10" s="259"/>
      <c r="CQ10" s="259"/>
      <c r="CR10" s="259"/>
      <c r="CS10" s="259"/>
      <c r="CT10" s="259"/>
      <c r="CU10" s="259"/>
      <c r="CV10" s="259"/>
      <c r="CW10" s="259"/>
      <c r="CX10" s="259"/>
      <c r="CY10" s="259"/>
      <c r="CZ10" s="259"/>
      <c r="DA10" s="259"/>
      <c r="DB10" s="259"/>
      <c r="DC10" s="259"/>
      <c r="DD10" s="259"/>
      <c r="DE10" s="259"/>
      <c r="DF10" s="259"/>
      <c r="DG10" s="259"/>
      <c r="DH10" s="259"/>
      <c r="DI10" s="259"/>
      <c r="DJ10" s="259"/>
      <c r="DK10" s="259"/>
      <c r="DL10" s="259"/>
      <c r="DM10" s="259"/>
      <c r="DN10" s="259"/>
      <c r="DO10" s="259"/>
      <c r="DP10" s="259"/>
      <c r="DQ10" s="259"/>
      <c r="DR10" s="259"/>
      <c r="DS10" s="259"/>
      <c r="DT10" s="259"/>
      <c r="DU10" s="259"/>
      <c r="DV10" s="259"/>
      <c r="DW10" s="259"/>
      <c r="DX10" s="259"/>
      <c r="DY10" s="259"/>
      <c r="DZ10" s="259"/>
      <c r="EA10" s="259"/>
      <c r="EB10" s="259"/>
      <c r="EC10" s="259"/>
      <c r="ED10" s="259"/>
      <c r="EE10" s="259"/>
      <c r="EF10" s="259"/>
      <c r="EG10" s="259"/>
      <c r="EH10" s="259"/>
      <c r="EI10" s="259"/>
      <c r="EJ10" s="259"/>
      <c r="EK10" s="259"/>
      <c r="EL10" s="259"/>
      <c r="EM10" s="259"/>
      <c r="EN10" s="259"/>
      <c r="EO10" s="259"/>
      <c r="EP10" s="259"/>
      <c r="EQ10" s="259"/>
      <c r="ER10" s="259"/>
      <c r="ES10" s="259"/>
      <c r="ET10" s="259"/>
      <c r="EU10" s="259"/>
      <c r="EV10" s="259"/>
      <c r="EW10" s="259"/>
      <c r="EX10" s="259"/>
      <c r="EY10" s="259"/>
      <c r="EZ10" s="259"/>
      <c r="FA10" s="259"/>
      <c r="FB10" s="259"/>
      <c r="FC10" s="259"/>
      <c r="FD10" s="259"/>
      <c r="FE10" s="259"/>
      <c r="FF10" s="259"/>
      <c r="FG10" s="259"/>
      <c r="FH10" s="259"/>
      <c r="FI10" s="259"/>
      <c r="FJ10" s="259"/>
      <c r="FK10" s="259"/>
      <c r="FL10" s="259"/>
      <c r="FM10" s="259"/>
      <c r="FN10" s="259"/>
      <c r="FO10" s="259"/>
      <c r="FP10" s="259"/>
      <c r="FQ10" s="259"/>
      <c r="FR10" s="259"/>
      <c r="FS10" s="259"/>
      <c r="FT10" s="259"/>
      <c r="FU10" s="259"/>
      <c r="FV10" s="259"/>
      <c r="FW10" s="259"/>
      <c r="FX10" s="259"/>
      <c r="FY10" s="259"/>
      <c r="FZ10" s="259"/>
      <c r="GA10" s="259"/>
      <c r="GB10" s="259"/>
      <c r="GC10" s="259"/>
      <c r="GD10" s="259"/>
      <c r="GE10" s="259"/>
      <c r="GF10" s="259"/>
      <c r="GG10" s="259"/>
      <c r="GH10" s="259"/>
      <c r="GI10" s="259"/>
      <c r="GJ10" s="259"/>
      <c r="GK10" s="259"/>
      <c r="GL10" s="259"/>
      <c r="GM10" s="259"/>
      <c r="GN10" s="259"/>
      <c r="GO10" s="259"/>
      <c r="GP10" s="259"/>
      <c r="GQ10" s="259"/>
      <c r="GR10" s="259"/>
      <c r="GS10" s="259"/>
      <c r="GT10" s="259"/>
      <c r="GU10" s="259"/>
      <c r="GV10" s="259"/>
      <c r="GW10" s="259"/>
      <c r="GX10" s="259"/>
      <c r="GY10" s="259"/>
      <c r="GZ10" s="259"/>
      <c r="HA10" s="259"/>
      <c r="HB10" s="259"/>
      <c r="HC10" s="259"/>
      <c r="HD10" s="259"/>
      <c r="HE10" s="259"/>
      <c r="HF10" s="259"/>
      <c r="HG10" s="259"/>
      <c r="HH10" s="259"/>
      <c r="HI10" s="259"/>
      <c r="HJ10" s="259"/>
      <c r="HK10" s="259"/>
      <c r="HL10" s="259"/>
      <c r="HM10" s="259"/>
      <c r="HN10" s="259"/>
      <c r="HO10" s="259"/>
      <c r="HP10" s="259"/>
      <c r="HQ10" s="259"/>
      <c r="HR10" s="259"/>
      <c r="HS10" s="259"/>
      <c r="HT10" s="259"/>
      <c r="HU10" s="259"/>
      <c r="HV10" s="259"/>
      <c r="HW10" s="259"/>
      <c r="HX10" s="259"/>
      <c r="HY10" s="259"/>
      <c r="HZ10" s="259"/>
      <c r="IA10" s="259"/>
      <c r="IB10" s="259"/>
      <c r="IC10" s="259"/>
      <c r="ID10" s="259"/>
      <c r="IE10" s="259"/>
      <c r="IF10" s="259"/>
      <c r="IG10" s="259"/>
      <c r="IH10" s="259"/>
      <c r="II10" s="259"/>
      <c r="IJ10" s="259"/>
      <c r="IK10" s="259"/>
      <c r="IL10" s="259"/>
      <c r="IM10" s="259"/>
      <c r="IN10" s="259"/>
      <c r="IO10" s="259"/>
      <c r="IP10" s="259"/>
      <c r="IQ10" s="259"/>
      <c r="IR10" s="259"/>
      <c r="IS10" s="259"/>
      <c r="IT10" s="259"/>
      <c r="IU10" s="259"/>
      <c r="IV10" s="259"/>
      <c r="IW10" s="259"/>
      <c r="IX10" s="259"/>
      <c r="IY10" s="259"/>
      <c r="IZ10" s="259"/>
      <c r="JA10" s="259"/>
      <c r="JB10" s="259"/>
      <c r="JC10" s="259"/>
      <c r="JD10" s="259"/>
      <c r="JE10" s="259"/>
      <c r="JF10" s="259"/>
      <c r="JG10" s="259"/>
      <c r="JH10" s="259"/>
      <c r="JI10" s="259"/>
      <c r="JJ10" s="259"/>
      <c r="JK10" s="259"/>
      <c r="JL10" s="259"/>
      <c r="JM10" s="259"/>
      <c r="JN10" s="259"/>
      <c r="JO10" s="259"/>
      <c r="JP10" s="259"/>
      <c r="JQ10" s="259"/>
      <c r="JR10" s="259"/>
      <c r="JS10" s="259"/>
      <c r="JT10" s="259"/>
      <c r="JU10" s="259"/>
      <c r="JV10" s="259"/>
      <c r="JW10" s="259"/>
      <c r="JX10" s="259"/>
      <c r="JY10" s="259"/>
      <c r="JZ10" s="259"/>
      <c r="KA10" s="259"/>
      <c r="KB10" s="259"/>
      <c r="KC10" s="259"/>
      <c r="KD10" s="259"/>
      <c r="KE10" s="259"/>
      <c r="KF10" s="259"/>
      <c r="KG10" s="259"/>
      <c r="KH10" s="259"/>
      <c r="KI10" s="259"/>
      <c r="KJ10" s="259"/>
      <c r="KK10" s="259"/>
      <c r="KL10" s="259"/>
      <c r="KM10" s="259"/>
      <c r="KN10" s="259"/>
      <c r="KO10" s="259"/>
      <c r="KP10" s="259"/>
      <c r="KQ10" s="259"/>
      <c r="KR10" s="259"/>
      <c r="KS10" s="259"/>
      <c r="KT10" s="259"/>
      <c r="KU10" s="259"/>
      <c r="KV10" s="259"/>
      <c r="KW10" s="259"/>
      <c r="KX10" s="259"/>
      <c r="KY10" s="259"/>
      <c r="KZ10" s="259"/>
      <c r="LA10" s="259"/>
      <c r="LB10" s="259"/>
      <c r="LC10" s="259"/>
      <c r="LD10" s="259"/>
      <c r="LE10" s="259"/>
      <c r="LF10" s="259"/>
      <c r="LG10" s="259"/>
      <c r="LH10" s="259"/>
      <c r="LI10" s="259"/>
      <c r="LJ10" s="259"/>
      <c r="LK10" s="259"/>
      <c r="LL10" s="259"/>
      <c r="LM10" s="259"/>
      <c r="LN10" s="259"/>
      <c r="LO10" s="259"/>
      <c r="LP10" s="259"/>
      <c r="LQ10" s="259"/>
      <c r="LR10" s="259"/>
      <c r="LS10" s="259"/>
      <c r="LT10" s="259"/>
      <c r="LU10" s="259"/>
      <c r="LV10" s="259"/>
      <c r="LW10" s="259"/>
      <c r="LX10" s="259"/>
      <c r="LY10" s="259"/>
      <c r="LZ10" s="259"/>
      <c r="MA10" s="259"/>
      <c r="MB10" s="259"/>
      <c r="MC10" s="259"/>
      <c r="MD10" s="259"/>
      <c r="ME10" s="259"/>
      <c r="MF10" s="259"/>
      <c r="MG10" s="259"/>
      <c r="MH10" s="259"/>
      <c r="MI10" s="259"/>
      <c r="MJ10" s="259"/>
      <c r="MK10" s="259"/>
      <c r="ML10" s="259"/>
      <c r="MM10" s="259"/>
      <c r="MN10" s="259"/>
      <c r="MO10" s="259"/>
      <c r="MP10" s="259"/>
      <c r="MQ10" s="259"/>
      <c r="MR10" s="259"/>
      <c r="MS10" s="259"/>
      <c r="MT10" s="259"/>
      <c r="MU10" s="259"/>
      <c r="MV10" s="259"/>
      <c r="MW10" s="259"/>
      <c r="MX10" s="259"/>
      <c r="MY10" s="259"/>
      <c r="MZ10" s="259"/>
      <c r="NA10" s="259"/>
      <c r="NB10" s="259"/>
      <c r="NC10" s="259"/>
      <c r="ND10" s="259"/>
      <c r="NE10" s="259"/>
      <c r="NF10" s="259"/>
      <c r="NG10" s="259"/>
      <c r="NH10" s="259"/>
      <c r="NI10" s="259"/>
      <c r="NJ10" s="259"/>
      <c r="NK10" s="259"/>
      <c r="NL10" s="259"/>
      <c r="NM10" s="259"/>
      <c r="NN10" s="259"/>
      <c r="NO10" s="259"/>
      <c r="NP10" s="259"/>
      <c r="NQ10" s="259"/>
      <c r="NR10" s="259"/>
      <c r="NS10" s="259"/>
      <c r="NT10" s="259"/>
      <c r="NU10" s="259"/>
      <c r="NV10" s="259"/>
      <c r="NW10" s="259"/>
      <c r="NX10" s="259"/>
      <c r="NY10" s="259"/>
      <c r="NZ10" s="259"/>
      <c r="OA10" s="259"/>
      <c r="OB10" s="259"/>
      <c r="OC10" s="259"/>
      <c r="OD10" s="259"/>
      <c r="OE10" s="259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</row>
    <row r="11" ht="45.0" customHeight="1">
      <c r="A11" s="105" t="s">
        <v>56</v>
      </c>
      <c r="B11" s="106" t="s">
        <v>57</v>
      </c>
      <c r="C11" s="107" t="s">
        <v>58</v>
      </c>
      <c r="D11" s="108" t="s">
        <v>59</v>
      </c>
      <c r="E11" s="109" t="s">
        <v>60</v>
      </c>
      <c r="F11" s="108" t="s">
        <v>61</v>
      </c>
      <c r="G11" s="109" t="s">
        <v>60</v>
      </c>
      <c r="H11" s="104"/>
      <c r="I11" s="105" t="s">
        <v>56</v>
      </c>
      <c r="J11" s="106" t="s">
        <v>57</v>
      </c>
      <c r="K11" s="107" t="s">
        <v>58</v>
      </c>
      <c r="L11" s="108" t="s">
        <v>59</v>
      </c>
      <c r="M11" s="109" t="s">
        <v>60</v>
      </c>
      <c r="N11" s="108" t="s">
        <v>61</v>
      </c>
      <c r="O11" s="109" t="s">
        <v>60</v>
      </c>
      <c r="P11" s="104"/>
      <c r="Q11" s="105" t="s">
        <v>56</v>
      </c>
      <c r="R11" s="106" t="s">
        <v>57</v>
      </c>
      <c r="S11" s="107" t="s">
        <v>58</v>
      </c>
      <c r="T11" s="108" t="s">
        <v>59</v>
      </c>
      <c r="U11" s="109" t="s">
        <v>60</v>
      </c>
      <c r="V11" s="108" t="s">
        <v>61</v>
      </c>
      <c r="W11" s="109" t="s">
        <v>60</v>
      </c>
      <c r="X11" s="104"/>
      <c r="Y11" s="105" t="s">
        <v>56</v>
      </c>
      <c r="Z11" s="106" t="s">
        <v>57</v>
      </c>
      <c r="AA11" s="107" t="s">
        <v>58</v>
      </c>
      <c r="AB11" s="108" t="s">
        <v>59</v>
      </c>
      <c r="AC11" s="109" t="s">
        <v>60</v>
      </c>
      <c r="AD11" s="108" t="s">
        <v>61</v>
      </c>
      <c r="AE11" s="109" t="s">
        <v>60</v>
      </c>
      <c r="AF11" s="104"/>
      <c r="AG11" s="105" t="s">
        <v>56</v>
      </c>
      <c r="AH11" s="106" t="s">
        <v>57</v>
      </c>
      <c r="AI11" s="107" t="s">
        <v>58</v>
      </c>
      <c r="AJ11" s="108" t="s">
        <v>59</v>
      </c>
      <c r="AK11" s="109" t="s">
        <v>60</v>
      </c>
      <c r="AL11" s="108" t="s">
        <v>61</v>
      </c>
      <c r="AM11" s="109" t="s">
        <v>60</v>
      </c>
      <c r="AN11" s="104"/>
      <c r="AO11" s="105" t="s">
        <v>56</v>
      </c>
      <c r="AP11" s="106" t="s">
        <v>57</v>
      </c>
      <c r="AQ11" s="107" t="s">
        <v>58</v>
      </c>
      <c r="AR11" s="108" t="s">
        <v>59</v>
      </c>
      <c r="AS11" s="109" t="s">
        <v>60</v>
      </c>
      <c r="AT11" s="108" t="s">
        <v>61</v>
      </c>
      <c r="AU11" s="109" t="s">
        <v>60</v>
      </c>
      <c r="AV11" s="104"/>
      <c r="AW11" s="105" t="s">
        <v>56</v>
      </c>
      <c r="AX11" s="106" t="s">
        <v>57</v>
      </c>
      <c r="AY11" s="107" t="s">
        <v>58</v>
      </c>
      <c r="AZ11" s="108" t="s">
        <v>59</v>
      </c>
      <c r="BA11" s="109" t="s">
        <v>60</v>
      </c>
      <c r="BB11" s="108" t="s">
        <v>61</v>
      </c>
      <c r="BC11" s="109" t="s">
        <v>60</v>
      </c>
      <c r="BE11" s="9"/>
      <c r="BF11" s="69"/>
      <c r="BH11" s="111" t="str">
        <f>+'Proveedor 1'!B7</f>
        <v>CARNE DE ASAR</v>
      </c>
      <c r="BI11" s="112" t="str">
        <f>+'Proveedor 1'!B8</f>
        <v>CARNE MOLIDA</v>
      </c>
      <c r="BJ11" s="112" t="str">
        <f>+'Proveedor 1'!B9</f>
        <v>POLLO PECHUGA</v>
      </c>
      <c r="BK11" s="112" t="str">
        <f>+'Proveedor 1'!B10</f>
        <v>POLLO ALITAS</v>
      </c>
      <c r="BL11" s="112">
        <f>+'Proveedor 1'!B11</f>
        <v>5</v>
      </c>
      <c r="BM11" s="112">
        <f>+'Proveedor 1'!B12</f>
        <v>6</v>
      </c>
      <c r="BN11" s="112">
        <f>+'Proveedor 1'!B13</f>
        <v>7</v>
      </c>
      <c r="BO11" s="112">
        <f>+'Proveedor 1'!B14</f>
        <v>8</v>
      </c>
      <c r="BP11" s="112">
        <f>+'Proveedor 1'!B15</f>
        <v>9</v>
      </c>
      <c r="BQ11" s="112">
        <f>+'Proveedor 1'!B16</f>
        <v>10</v>
      </c>
      <c r="BR11" s="112">
        <f>+'Proveedor 1'!B17</f>
        <v>11</v>
      </c>
      <c r="BS11" s="112">
        <f>+'Proveedor 1'!B18</f>
        <v>12</v>
      </c>
      <c r="BT11" s="112">
        <f>+'Proveedor 1'!B19</f>
        <v>13</v>
      </c>
      <c r="BU11" s="112">
        <f>+'Proveedor 1'!B20</f>
        <v>14</v>
      </c>
      <c r="BV11" s="112">
        <f>+'Proveedor 1'!B21</f>
        <v>15</v>
      </c>
      <c r="BW11" s="112">
        <f>+'Proveedor 1'!B22</f>
        <v>16</v>
      </c>
      <c r="BX11" s="112">
        <f>+'Proveedor 1'!B23</f>
        <v>17</v>
      </c>
      <c r="BY11" s="112">
        <f>+'Proveedor 1'!B24</f>
        <v>18</v>
      </c>
      <c r="BZ11" s="112">
        <f>+'Proveedor 1'!B25</f>
        <v>19</v>
      </c>
      <c r="CA11" s="112">
        <f>+'Proveedor 1'!B26</f>
        <v>20</v>
      </c>
      <c r="CB11" s="112">
        <f>+'Proveedor 1'!B27</f>
        <v>21</v>
      </c>
      <c r="CC11" s="112">
        <f>+'Proveedor 1'!B28</f>
        <v>22</v>
      </c>
      <c r="CD11" s="112">
        <f>+'Proveedor 1'!B29</f>
        <v>23</v>
      </c>
      <c r="CE11" s="112">
        <f>+'Proveedor 1'!B30</f>
        <v>24</v>
      </c>
      <c r="CF11" s="112">
        <f>+'Proveedor 1'!B31</f>
        <v>25</v>
      </c>
      <c r="CG11" s="112">
        <f>+'Proveedor 1'!B32</f>
        <v>26</v>
      </c>
      <c r="CH11" s="112">
        <f>+'Proveedor 1'!B33</f>
        <v>27</v>
      </c>
      <c r="CI11" s="112">
        <f>+'Proveedor 1'!B34</f>
        <v>28</v>
      </c>
      <c r="CJ11" s="113" t="str">
        <f>+'Proveedor 2'!B7</f>
        <v>AREPAS</v>
      </c>
      <c r="CK11" s="113" t="str">
        <f>+'Proveedor 2'!B8</f>
        <v>LECHE</v>
      </c>
      <c r="CL11" s="113" t="str">
        <f>+'Proveedor 2'!B9</f>
        <v>HUEVOS</v>
      </c>
      <c r="CM11" s="113">
        <f>+'Proveedor 2'!B10</f>
        <v>4</v>
      </c>
      <c r="CN11" s="113">
        <f>+'Proveedor 2'!B11</f>
        <v>5</v>
      </c>
      <c r="CO11" s="113">
        <f>+'Proveedor 2'!B12</f>
        <v>6</v>
      </c>
      <c r="CP11" s="113">
        <f>+'Proveedor 2'!B13</f>
        <v>7</v>
      </c>
      <c r="CQ11" s="113">
        <f>+'Proveedor 2'!B14</f>
        <v>8</v>
      </c>
      <c r="CR11" s="113">
        <f>+'Proveedor 2'!B15</f>
        <v>9</v>
      </c>
      <c r="CS11" s="113">
        <f>+'Proveedor 2'!B16</f>
        <v>10</v>
      </c>
      <c r="CT11" s="113">
        <f>+'Proveedor 2'!B17</f>
        <v>11</v>
      </c>
      <c r="CU11" s="113">
        <f>+'Proveedor 2'!B18</f>
        <v>12</v>
      </c>
      <c r="CV11" s="113">
        <f>+'Proveedor 2'!B19</f>
        <v>13</v>
      </c>
      <c r="CW11" s="113">
        <f>+'Proveedor 2'!B20</f>
        <v>14</v>
      </c>
      <c r="CX11" s="113">
        <f>+'Proveedor 2'!B21</f>
        <v>15</v>
      </c>
      <c r="CY11" s="113">
        <f>+'Proveedor 2'!B22</f>
        <v>16</v>
      </c>
      <c r="CZ11" s="113">
        <f>+'Proveedor 2'!B23</f>
        <v>17</v>
      </c>
      <c r="DA11" s="113">
        <f>+'Proveedor 2'!B24</f>
        <v>18</v>
      </c>
      <c r="DB11" s="113">
        <f>+'Proveedor 2'!B25</f>
        <v>19</v>
      </c>
      <c r="DC11" s="113">
        <f>+'Proveedor 2'!B26</f>
        <v>20</v>
      </c>
      <c r="DD11" s="113">
        <f>+'Proveedor 2'!B27</f>
        <v>21</v>
      </c>
      <c r="DE11" s="113">
        <f>+'Proveedor 2'!B28</f>
        <v>22</v>
      </c>
      <c r="DF11" s="113">
        <f>+'Proveedor 2'!B29</f>
        <v>23</v>
      </c>
      <c r="DG11" s="113">
        <f>+'Proveedor 2'!B30</f>
        <v>24</v>
      </c>
      <c r="DH11" s="113">
        <f>+'Proveedor 2'!B31</f>
        <v>25</v>
      </c>
      <c r="DI11" s="113">
        <f>+'Proveedor 2'!B32</f>
        <v>26</v>
      </c>
      <c r="DJ11" s="113">
        <f>+'Proveedor 2'!B33</f>
        <v>27</v>
      </c>
      <c r="DK11" s="113">
        <f>+'Proveedor 2'!B34</f>
        <v>28</v>
      </c>
      <c r="DL11" s="114">
        <f>+'Proveedor 3'!B7</f>
        <v>1</v>
      </c>
      <c r="DM11" s="114">
        <f>+'Proveedor 3'!B8</f>
        <v>2</v>
      </c>
      <c r="DN11" s="114">
        <f>+'Proveedor 3'!B9</f>
        <v>3</v>
      </c>
      <c r="DO11" s="114">
        <f>+'Proveedor 3'!B10</f>
        <v>4</v>
      </c>
      <c r="DP11" s="114">
        <f>+'Proveedor 3'!B11</f>
        <v>5</v>
      </c>
      <c r="DQ11" s="114">
        <f>+'Proveedor 3'!B12</f>
        <v>6</v>
      </c>
      <c r="DR11" s="114">
        <f>+'Proveedor 3'!B13</f>
        <v>7</v>
      </c>
      <c r="DS11" s="114">
        <f>+'Proveedor 3'!B14</f>
        <v>8</v>
      </c>
      <c r="DT11" s="114">
        <f>+'Proveedor 3'!B15</f>
        <v>9</v>
      </c>
      <c r="DU11" s="114">
        <f>+'Proveedor 3'!B16</f>
        <v>10</v>
      </c>
      <c r="DV11" s="114">
        <f>+'Proveedor 3'!B17</f>
        <v>11</v>
      </c>
      <c r="DW11" s="114">
        <f>+'Proveedor 3'!B18</f>
        <v>12</v>
      </c>
      <c r="DX11" s="114">
        <f>+'Proveedor 3'!B19</f>
        <v>13</v>
      </c>
      <c r="DY11" s="114">
        <f>+'Proveedor 3'!B20</f>
        <v>14</v>
      </c>
      <c r="DZ11" s="114">
        <f>+'Proveedor 3'!B21</f>
        <v>15</v>
      </c>
      <c r="EA11" s="114">
        <f>+'Proveedor 3'!B22</f>
        <v>16</v>
      </c>
      <c r="EB11" s="114">
        <f>+'Proveedor 3'!B23</f>
        <v>17</v>
      </c>
      <c r="EC11" s="114">
        <f>+'Proveedor 3'!B24</f>
        <v>18</v>
      </c>
      <c r="ED11" s="114">
        <f>+'Proveedor 3'!B25</f>
        <v>19</v>
      </c>
      <c r="EE11" s="114">
        <f>+'Proveedor 3'!B26</f>
        <v>20</v>
      </c>
      <c r="EF11" s="114">
        <f>+'Proveedor 3'!B27</f>
        <v>21</v>
      </c>
      <c r="EG11" s="114">
        <f>+'Proveedor 3'!B28</f>
        <v>22</v>
      </c>
      <c r="EH11" s="114">
        <f>+'Proveedor 3'!B29</f>
        <v>23</v>
      </c>
      <c r="EI11" s="114">
        <f>+'Proveedor 3'!B30</f>
        <v>24</v>
      </c>
      <c r="EJ11" s="114">
        <f>+'Proveedor 3'!B31</f>
        <v>25</v>
      </c>
      <c r="EK11" s="114">
        <f>+'Proveedor 3'!B32</f>
        <v>26</v>
      </c>
      <c r="EL11" s="114">
        <f>+'Proveedor 3'!B33</f>
        <v>27</v>
      </c>
      <c r="EM11" s="114">
        <f>+'Proveedor 3'!B34</f>
        <v>28</v>
      </c>
      <c r="EN11" s="115">
        <f>+'Proveedor 4'!B7</f>
        <v>1</v>
      </c>
      <c r="EO11" s="115">
        <f>+'Proveedor 4'!B8</f>
        <v>2</v>
      </c>
      <c r="EP11" s="115">
        <f>+'Proveedor 4'!B9</f>
        <v>3</v>
      </c>
      <c r="EQ11" s="115">
        <f>+'Proveedor 4'!B10</f>
        <v>4</v>
      </c>
      <c r="ER11" s="115">
        <f>+'Proveedor 4'!B11</f>
        <v>5</v>
      </c>
      <c r="ES11" s="115">
        <f>+'Proveedor 4'!B12</f>
        <v>6</v>
      </c>
      <c r="ET11" s="115">
        <f>+'Proveedor 4'!B13</f>
        <v>7</v>
      </c>
      <c r="EU11" s="115">
        <f>+'Proveedor 4'!B14</f>
        <v>8</v>
      </c>
      <c r="EV11" s="115">
        <f>+'Proveedor 4'!B15</f>
        <v>9</v>
      </c>
      <c r="EW11" s="115">
        <f>+'Proveedor 4'!B16</f>
        <v>10</v>
      </c>
      <c r="EX11" s="115">
        <f>+'Proveedor 4'!B17</f>
        <v>11</v>
      </c>
      <c r="EY11" s="115">
        <f>+'Proveedor 4'!B18</f>
        <v>12</v>
      </c>
      <c r="EZ11" s="115">
        <f>+'Proveedor 4'!B19</f>
        <v>13</v>
      </c>
      <c r="FA11" s="115">
        <f>+'Proveedor 4'!B20</f>
        <v>14</v>
      </c>
      <c r="FB11" s="115">
        <f>+'Proveedor 4'!B21</f>
        <v>15</v>
      </c>
      <c r="FC11" s="115">
        <f>+'Proveedor 4'!B22</f>
        <v>16</v>
      </c>
      <c r="FD11" s="115">
        <f>+'Proveedor 4'!B23</f>
        <v>17</v>
      </c>
      <c r="FE11" s="115">
        <f>+'Proveedor 4'!B24</f>
        <v>18</v>
      </c>
      <c r="FF11" s="115">
        <f>+'Proveedor 4'!B25</f>
        <v>19</v>
      </c>
      <c r="FG11" s="115">
        <f>+'Proveedor 4'!B26</f>
        <v>20</v>
      </c>
      <c r="FH11" s="115">
        <f>+'Proveedor 4'!B27</f>
        <v>21</v>
      </c>
      <c r="FI11" s="115">
        <f>+'Proveedor 4'!B28</f>
        <v>22</v>
      </c>
      <c r="FJ11" s="115">
        <f>+'Proveedor 4'!B29</f>
        <v>23</v>
      </c>
      <c r="FK11" s="115">
        <f>+'Proveedor 4'!B30</f>
        <v>24</v>
      </c>
      <c r="FL11" s="115">
        <f>+'Proveedor 4'!B31</f>
        <v>25</v>
      </c>
      <c r="FM11" s="115">
        <f>+'Proveedor 4'!B32</f>
        <v>26</v>
      </c>
      <c r="FN11" s="115">
        <f>+'Proveedor 4'!B33</f>
        <v>27</v>
      </c>
      <c r="FO11" s="115">
        <f>+'Proveedor 4'!B34</f>
        <v>28</v>
      </c>
      <c r="FP11" s="114">
        <f>+'Proveedor 5'!B7</f>
        <v>1</v>
      </c>
      <c r="FQ11" s="114">
        <f>+'Proveedor 5'!B8</f>
        <v>2</v>
      </c>
      <c r="FR11" s="114">
        <f>+'Proveedor 5'!B9</f>
        <v>3</v>
      </c>
      <c r="FS11" s="114">
        <f>+'Proveedor 5'!B10</f>
        <v>4</v>
      </c>
      <c r="FT11" s="114">
        <f>+'Proveedor 5'!B11</f>
        <v>5</v>
      </c>
      <c r="FU11" s="114">
        <f>+'Proveedor 5'!B12</f>
        <v>6</v>
      </c>
      <c r="FV11" s="114">
        <f>+'Proveedor 5'!B13</f>
        <v>7</v>
      </c>
      <c r="FW11" s="114">
        <f>+'Proveedor 5'!B14</f>
        <v>8</v>
      </c>
      <c r="FX11" s="114">
        <f>+'Proveedor 5'!B15</f>
        <v>9</v>
      </c>
      <c r="FY11" s="114">
        <f>+'Proveedor 5'!B16</f>
        <v>10</v>
      </c>
      <c r="FZ11" s="114">
        <f>+'Proveedor 5'!B17</f>
        <v>11</v>
      </c>
      <c r="GA11" s="114">
        <f>+'Proveedor 5'!B18</f>
        <v>12</v>
      </c>
      <c r="GB11" s="114">
        <f>+'Proveedor 5'!B19</f>
        <v>13</v>
      </c>
      <c r="GC11" s="114">
        <f>+'Proveedor 5'!B20</f>
        <v>14</v>
      </c>
      <c r="GD11" s="114">
        <f>+'Proveedor 5'!B21</f>
        <v>15</v>
      </c>
      <c r="GE11" s="114">
        <f>+'Proveedor 5'!B22</f>
        <v>16</v>
      </c>
      <c r="GF11" s="114">
        <f>+'Proveedor 5'!B23</f>
        <v>17</v>
      </c>
      <c r="GG11" s="114">
        <f>+'Proveedor 5'!B24</f>
        <v>18</v>
      </c>
      <c r="GH11" s="114">
        <f>+'Proveedor 5'!B25</f>
        <v>19</v>
      </c>
      <c r="GI11" s="114">
        <f>+'Proveedor 5'!B26</f>
        <v>20</v>
      </c>
      <c r="GJ11" s="114">
        <f>+'Proveedor 5'!B27</f>
        <v>21</v>
      </c>
      <c r="GK11" s="114">
        <f>+'Proveedor 5'!B28</f>
        <v>22</v>
      </c>
      <c r="GL11" s="114">
        <f>+'Proveedor 5'!B29</f>
        <v>23</v>
      </c>
      <c r="GM11" s="114">
        <f>+'Proveedor 5'!B30</f>
        <v>24</v>
      </c>
      <c r="GN11" s="114">
        <f>+'Proveedor 5'!B31</f>
        <v>25</v>
      </c>
      <c r="GO11" s="114">
        <f>+'Proveedor 5'!B32</f>
        <v>26</v>
      </c>
      <c r="GP11" s="114">
        <f>+'Proveedor 5'!B33</f>
        <v>27</v>
      </c>
      <c r="GQ11" s="114">
        <f>+'Proveedor 5'!B34</f>
        <v>28</v>
      </c>
      <c r="GR11" s="116">
        <f>+'Proveedor 6'!B7</f>
        <v>1</v>
      </c>
      <c r="GS11" s="116">
        <f>+'Proveedor 6'!B8</f>
        <v>2</v>
      </c>
      <c r="GT11" s="116">
        <f>+'Proveedor 6'!B9</f>
        <v>3</v>
      </c>
      <c r="GU11" s="116">
        <f>+'Proveedor 6'!B10</f>
        <v>4</v>
      </c>
      <c r="GV11" s="116">
        <f>+'Proveedor 6'!B11</f>
        <v>5</v>
      </c>
      <c r="GW11" s="116">
        <f>+'Proveedor 6'!B12</f>
        <v>6</v>
      </c>
      <c r="GX11" s="116">
        <f>+'Proveedor 6'!B13</f>
        <v>7</v>
      </c>
      <c r="GY11" s="116">
        <f>+'Proveedor 6'!B14</f>
        <v>8</v>
      </c>
      <c r="GZ11" s="116">
        <f>+'Proveedor 6'!B15</f>
        <v>9</v>
      </c>
      <c r="HA11" s="116">
        <f>+'Proveedor 6'!B16</f>
        <v>10</v>
      </c>
      <c r="HB11" s="116">
        <f>+'Proveedor 6'!B17</f>
        <v>11</v>
      </c>
      <c r="HC11" s="116">
        <f>+'Proveedor 6'!B18</f>
        <v>12</v>
      </c>
      <c r="HD11" s="116">
        <f>+'Proveedor 6'!B19</f>
        <v>13</v>
      </c>
      <c r="HE11" s="116">
        <f>+'Proveedor 6'!B20</f>
        <v>14</v>
      </c>
      <c r="HF11" s="116">
        <f>+'Proveedor 6'!B21</f>
        <v>15</v>
      </c>
      <c r="HG11" s="116">
        <f>+'Proveedor 6'!B22</f>
        <v>16</v>
      </c>
      <c r="HH11" s="116">
        <f>+'Proveedor 6'!B23</f>
        <v>17</v>
      </c>
      <c r="HI11" s="116">
        <f>+'Proveedor 6'!B24</f>
        <v>18</v>
      </c>
      <c r="HJ11" s="116">
        <f>+'Proveedor 6'!B25</f>
        <v>19</v>
      </c>
      <c r="HK11" s="116">
        <f>+'Proveedor 6'!B26</f>
        <v>20</v>
      </c>
      <c r="HL11" s="116">
        <f>+'Proveedor 6'!B27</f>
        <v>21</v>
      </c>
      <c r="HM11" s="116">
        <f>+'Proveedor 6'!B28</f>
        <v>22</v>
      </c>
      <c r="HN11" s="116">
        <f>+'Proveedor 6'!B29</f>
        <v>23</v>
      </c>
      <c r="HO11" s="116">
        <f>+'Proveedor 6'!B30</f>
        <v>24</v>
      </c>
      <c r="HP11" s="116">
        <f>+'Proveedor 6'!B31</f>
        <v>25</v>
      </c>
      <c r="HQ11" s="116">
        <f>+'Proveedor 6'!B32</f>
        <v>26</v>
      </c>
      <c r="HR11" s="116">
        <f>+'Proveedor 6'!B33</f>
        <v>27</v>
      </c>
      <c r="HS11" s="116">
        <f>+'Proveedor 6'!B34</f>
        <v>28</v>
      </c>
      <c r="HT11" s="114">
        <f>+'Proveedor 7'!B7</f>
        <v>1</v>
      </c>
      <c r="HU11" s="114">
        <f>+'Proveedor 7'!B8</f>
        <v>2</v>
      </c>
      <c r="HV11" s="114">
        <f>+'Proveedor 7'!B9</f>
        <v>3</v>
      </c>
      <c r="HW11" s="114">
        <f>+'Proveedor 7'!B10</f>
        <v>4</v>
      </c>
      <c r="HX11" s="114">
        <f>+'Proveedor 7'!B11</f>
        <v>5</v>
      </c>
      <c r="HY11" s="114">
        <f>+'Proveedor 7'!B12</f>
        <v>6</v>
      </c>
      <c r="HZ11" s="114">
        <f>+'Proveedor 7'!B13</f>
        <v>7</v>
      </c>
      <c r="IA11" s="114">
        <f>+'Proveedor 7'!B14</f>
        <v>8</v>
      </c>
      <c r="IB11" s="114">
        <f>+'Proveedor 7'!B15</f>
        <v>9</v>
      </c>
      <c r="IC11" s="114">
        <f>+'Proveedor 7'!B16</f>
        <v>10</v>
      </c>
      <c r="ID11" s="114">
        <f>+'Proveedor 7'!B17</f>
        <v>11</v>
      </c>
      <c r="IE11" s="114">
        <f>+'Proveedor 7'!B18</f>
        <v>12</v>
      </c>
      <c r="IF11" s="114">
        <f>+'Proveedor 7'!B19</f>
        <v>13</v>
      </c>
      <c r="IG11" s="114">
        <f>+'Proveedor 7'!B20</f>
        <v>14</v>
      </c>
      <c r="IH11" s="114">
        <f>+'Proveedor 7'!B21</f>
        <v>15</v>
      </c>
      <c r="II11" s="114">
        <f>+'Proveedor 7'!B22</f>
        <v>16</v>
      </c>
      <c r="IJ11" s="114">
        <f>+'Proveedor 7'!B23</f>
        <v>17</v>
      </c>
      <c r="IK11" s="114">
        <f>+'Proveedor 7'!B24</f>
        <v>18</v>
      </c>
      <c r="IL11" s="114">
        <f>+'Proveedor 7'!B25</f>
        <v>19</v>
      </c>
      <c r="IM11" s="114">
        <f>+'Proveedor 7'!B26</f>
        <v>20</v>
      </c>
      <c r="IN11" s="114">
        <f>+'Proveedor 7'!B27</f>
        <v>21</v>
      </c>
      <c r="IO11" s="114">
        <f>+'Proveedor 7'!B28</f>
        <v>22</v>
      </c>
      <c r="IP11" s="114">
        <f>+'Proveedor 7'!B29</f>
        <v>23</v>
      </c>
      <c r="IQ11" s="114">
        <f>+'Proveedor 7'!B30</f>
        <v>24</v>
      </c>
      <c r="IR11" s="114">
        <f>+'Proveedor 7'!B31</f>
        <v>25</v>
      </c>
      <c r="IS11" s="114">
        <f>+'Proveedor 7'!B32</f>
        <v>26</v>
      </c>
      <c r="IT11" s="114">
        <f>+'Proveedor 7'!B33</f>
        <v>27</v>
      </c>
      <c r="IU11" s="114">
        <f>+'Proveedor 7'!B34</f>
        <v>28</v>
      </c>
      <c r="IV11" s="116">
        <f>+'Proveedor 8'!B7</f>
        <v>1</v>
      </c>
      <c r="IW11" s="116">
        <f>+'Proveedor 8'!B8</f>
        <v>2</v>
      </c>
      <c r="IX11" s="116">
        <f>+'Proveedor 8'!B9</f>
        <v>3</v>
      </c>
      <c r="IY11" s="116">
        <f>+'Proveedor 8'!B10</f>
        <v>4</v>
      </c>
      <c r="IZ11" s="116">
        <f>+'Proveedor 8'!B11</f>
        <v>5</v>
      </c>
      <c r="JA11" s="116">
        <f>+'Proveedor 8'!B12</f>
        <v>6</v>
      </c>
      <c r="JB11" s="116">
        <f>+'Proveedor 8'!B13</f>
        <v>7</v>
      </c>
      <c r="JC11" s="116">
        <f>+'Proveedor 8'!B14</f>
        <v>8</v>
      </c>
      <c r="JD11" s="116">
        <f>+'Proveedor 8'!B15</f>
        <v>9</v>
      </c>
      <c r="JE11" s="116">
        <f>+'Proveedor 8'!B16</f>
        <v>10</v>
      </c>
      <c r="JF11" s="116">
        <f>+'Proveedor 8'!B17</f>
        <v>11</v>
      </c>
      <c r="JG11" s="116">
        <f>+'Proveedor 8'!B18</f>
        <v>12</v>
      </c>
      <c r="JH11" s="116">
        <f>+'Proveedor 8'!B19</f>
        <v>13</v>
      </c>
      <c r="JI11" s="116">
        <f>+'Proveedor 8'!B20</f>
        <v>14</v>
      </c>
      <c r="JJ11" s="116">
        <f>+'Proveedor 8'!B21</f>
        <v>15</v>
      </c>
      <c r="JK11" s="116">
        <f>+'Proveedor 8'!B22</f>
        <v>16</v>
      </c>
      <c r="JL11" s="116">
        <f>+'Proveedor 8'!B23</f>
        <v>17</v>
      </c>
      <c r="JM11" s="116">
        <f>+'Proveedor 8'!B24</f>
        <v>18</v>
      </c>
      <c r="JN11" s="116">
        <f>+'Proveedor 8'!B25</f>
        <v>19</v>
      </c>
      <c r="JO11" s="116">
        <f>+'Proveedor 8'!B26</f>
        <v>20</v>
      </c>
      <c r="JP11" s="116">
        <f>+'Proveedor 8'!B27</f>
        <v>21</v>
      </c>
      <c r="JQ11" s="116">
        <f>+'Proveedor 8'!B28</f>
        <v>22</v>
      </c>
      <c r="JR11" s="116">
        <f>+'Proveedor 8'!B29</f>
        <v>23</v>
      </c>
      <c r="JS11" s="116">
        <f>+'Proveedor 8'!B30</f>
        <v>24</v>
      </c>
      <c r="JT11" s="116">
        <f>+'Proveedor 8'!B31</f>
        <v>25</v>
      </c>
      <c r="JU11" s="116">
        <f>+'Proveedor 8'!B32</f>
        <v>26</v>
      </c>
      <c r="JV11" s="116">
        <f>+'Proveedor 8'!B33</f>
        <v>27</v>
      </c>
      <c r="JW11" s="116">
        <f>+'Proveedor 8'!B34</f>
        <v>28</v>
      </c>
      <c r="JX11" s="114">
        <f>+'Proveedor 9'!B7</f>
        <v>1</v>
      </c>
      <c r="JY11" s="114">
        <f>+'Proveedor 9'!B8</f>
        <v>2</v>
      </c>
      <c r="JZ11" s="114">
        <f>+'Proveedor 9'!B9</f>
        <v>3</v>
      </c>
      <c r="KA11" s="114">
        <f>+'Proveedor 9'!B10</f>
        <v>4</v>
      </c>
      <c r="KB11" s="114">
        <f>+'Proveedor 9'!B11</f>
        <v>5</v>
      </c>
      <c r="KC11" s="114">
        <f>+'Proveedor 9'!B12</f>
        <v>6</v>
      </c>
      <c r="KD11" s="114">
        <f>+'Proveedor 9'!B13</f>
        <v>7</v>
      </c>
      <c r="KE11" s="114">
        <f>+'Proveedor 9'!B14</f>
        <v>8</v>
      </c>
      <c r="KF11" s="114">
        <f>+'Proveedor 9'!B15</f>
        <v>9</v>
      </c>
      <c r="KG11" s="114">
        <f>+'Proveedor 9'!B16</f>
        <v>10</v>
      </c>
      <c r="KH11" s="114">
        <f>+'Proveedor 9'!B17</f>
        <v>11</v>
      </c>
      <c r="KI11" s="114">
        <f>+'Proveedor 9'!B18</f>
        <v>12</v>
      </c>
      <c r="KJ11" s="114">
        <f>+'Proveedor 9'!B19</f>
        <v>13</v>
      </c>
      <c r="KK11" s="114">
        <f>+'Proveedor 9'!B20</f>
        <v>14</v>
      </c>
      <c r="KL11" s="114">
        <f>+'Proveedor 9'!B21</f>
        <v>15</v>
      </c>
      <c r="KM11" s="114">
        <f>+'Proveedor 9'!B22</f>
        <v>16</v>
      </c>
      <c r="KN11" s="114">
        <f>+'Proveedor 9'!B23</f>
        <v>17</v>
      </c>
      <c r="KO11" s="114">
        <f>+'Proveedor 9'!B24</f>
        <v>18</v>
      </c>
      <c r="KP11" s="114">
        <f>+'Proveedor 9'!B25</f>
        <v>19</v>
      </c>
      <c r="KQ11" s="114">
        <f>+'Proveedor 9'!B26</f>
        <v>20</v>
      </c>
      <c r="KR11" s="114">
        <f>+'Proveedor 9'!B27</f>
        <v>21</v>
      </c>
      <c r="KS11" s="114">
        <f>+'Proveedor 9'!B28</f>
        <v>22</v>
      </c>
      <c r="KT11" s="114">
        <f>+'Proveedor 9'!B29</f>
        <v>23</v>
      </c>
      <c r="KU11" s="114">
        <f>+'Proveedor 9'!B30</f>
        <v>24</v>
      </c>
      <c r="KV11" s="114">
        <f>+'Proveedor 9'!B31</f>
        <v>25</v>
      </c>
      <c r="KW11" s="114">
        <f>+'Proveedor 9'!B32</f>
        <v>26</v>
      </c>
      <c r="KX11" s="114">
        <f>+'Proveedor 9'!B33</f>
        <v>27</v>
      </c>
      <c r="KY11" s="114">
        <f>+'Proveedor 9'!B34</f>
        <v>28</v>
      </c>
      <c r="KZ11" s="116">
        <f>+'Proveedor 10'!B7</f>
        <v>1</v>
      </c>
      <c r="LA11" s="116">
        <f>+'Proveedor 10'!B8</f>
        <v>2</v>
      </c>
      <c r="LB11" s="116">
        <f>+'Proveedor 10'!B9</f>
        <v>3</v>
      </c>
      <c r="LC11" s="116">
        <f>+'Proveedor 10'!B10</f>
        <v>4</v>
      </c>
      <c r="LD11" s="116">
        <f>+'Proveedor 10'!B11</f>
        <v>5</v>
      </c>
      <c r="LE11" s="116">
        <f>+'Proveedor 10'!B12</f>
        <v>6</v>
      </c>
      <c r="LF11" s="116">
        <f>+'Proveedor 10'!B13</f>
        <v>7</v>
      </c>
      <c r="LG11" s="116">
        <f>+'Proveedor 10'!B14</f>
        <v>8</v>
      </c>
      <c r="LH11" s="116">
        <f>+'Proveedor 10'!B15</f>
        <v>9</v>
      </c>
      <c r="LI11" s="116">
        <f>+'Proveedor 10'!B16</f>
        <v>10</v>
      </c>
      <c r="LJ11" s="116">
        <f>+'Proveedor 10'!B17</f>
        <v>11</v>
      </c>
      <c r="LK11" s="116">
        <f>+'Proveedor 10'!B18</f>
        <v>12</v>
      </c>
      <c r="LL11" s="116">
        <f>+'Proveedor 10'!B19</f>
        <v>13</v>
      </c>
      <c r="LM11" s="116">
        <f>+'Proveedor 10'!B20</f>
        <v>14</v>
      </c>
      <c r="LN11" s="116">
        <f>+'Proveedor 10'!B21</f>
        <v>15</v>
      </c>
      <c r="LO11" s="116">
        <f>+'Proveedor 10'!B22</f>
        <v>16</v>
      </c>
      <c r="LP11" s="116">
        <f>+'Proveedor 10'!B23</f>
        <v>17</v>
      </c>
      <c r="LQ11" s="116">
        <f>+'Proveedor 10'!B24</f>
        <v>18</v>
      </c>
      <c r="LR11" s="116">
        <f>+'Proveedor 10'!B25</f>
        <v>19</v>
      </c>
      <c r="LS11" s="116">
        <f>+'Proveedor 10'!B26</f>
        <v>20</v>
      </c>
      <c r="LT11" s="116">
        <f>+'Proveedor 10'!B27</f>
        <v>21</v>
      </c>
      <c r="LU11" s="116">
        <f>+'Proveedor 10'!B28</f>
        <v>22</v>
      </c>
      <c r="LV11" s="116">
        <f>+'Proveedor 10'!B29</f>
        <v>23</v>
      </c>
      <c r="LW11" s="116">
        <f>+'Proveedor 10'!B30</f>
        <v>24</v>
      </c>
      <c r="LX11" s="116">
        <f>+'Proveedor 10'!B31</f>
        <v>25</v>
      </c>
      <c r="LY11" s="116">
        <f>+'Proveedor 10'!B32</f>
        <v>26</v>
      </c>
      <c r="LZ11" s="116">
        <f>+'Proveedor 10'!B33</f>
        <v>27</v>
      </c>
      <c r="MA11" s="260">
        <f>+'Proveedor 10'!B34</f>
        <v>28</v>
      </c>
      <c r="MB11" s="118">
        <f>+'Proveedor 11'!B7</f>
        <v>1</v>
      </c>
      <c r="MC11" s="118">
        <f>+'Proveedor 11'!B8</f>
        <v>2</v>
      </c>
      <c r="MD11" s="118">
        <f>+'Proveedor 11'!B9</f>
        <v>3</v>
      </c>
      <c r="ME11" s="118">
        <f>+'Proveedor 11'!B10</f>
        <v>4</v>
      </c>
      <c r="MF11" s="118">
        <f>+'Proveedor 11'!B11</f>
        <v>5</v>
      </c>
      <c r="MG11" s="118">
        <f>+'Proveedor 11'!B12</f>
        <v>6</v>
      </c>
      <c r="MH11" s="118">
        <f>+'Proveedor 11'!B13</f>
        <v>7</v>
      </c>
      <c r="MI11" s="118">
        <f>+'Proveedor 11'!B14</f>
        <v>8</v>
      </c>
      <c r="MJ11" s="118">
        <f>+'Proveedor 11'!B15</f>
        <v>9</v>
      </c>
      <c r="MK11" s="118">
        <f>+'Proveedor 11'!B16</f>
        <v>10</v>
      </c>
      <c r="ML11" s="118">
        <f>+'Proveedor 11'!B17</f>
        <v>11</v>
      </c>
      <c r="MM11" s="118">
        <f>+'Proveedor 11'!B18</f>
        <v>12</v>
      </c>
      <c r="MN11" s="118">
        <f>+'Proveedor 11'!B19</f>
        <v>13</v>
      </c>
      <c r="MO11" s="118">
        <f>+'Proveedor 11'!B20</f>
        <v>14</v>
      </c>
      <c r="MP11" s="118">
        <f>+'Proveedor 11'!B21</f>
        <v>15</v>
      </c>
      <c r="MQ11" s="118">
        <f>+'Proveedor 11'!B22</f>
        <v>16</v>
      </c>
      <c r="MR11" s="118">
        <f>+'Proveedor 11'!B23</f>
        <v>17</v>
      </c>
      <c r="MS11" s="118">
        <f>+'Proveedor 11'!B24</f>
        <v>18</v>
      </c>
      <c r="MT11" s="118">
        <f>+'Proveedor 11'!B25</f>
        <v>19</v>
      </c>
      <c r="MU11" s="118">
        <f>+'Proveedor 11'!B26</f>
        <v>20</v>
      </c>
      <c r="MV11" s="118">
        <f>+'Proveedor 11'!B27</f>
        <v>21</v>
      </c>
      <c r="MW11" s="118">
        <f>+'Proveedor 11'!B28</f>
        <v>22</v>
      </c>
      <c r="MX11" s="118">
        <f>+'Proveedor 11'!B29</f>
        <v>23</v>
      </c>
      <c r="MY11" s="118">
        <f>+'Proveedor 11'!B30</f>
        <v>24</v>
      </c>
      <c r="MZ11" s="118">
        <f>+'Proveedor 11'!B31</f>
        <v>25</v>
      </c>
      <c r="NA11" s="118">
        <f>+'Proveedor 11'!B32</f>
        <v>26</v>
      </c>
      <c r="NB11" s="118">
        <f>+'Proveedor 11'!B33</f>
        <v>27</v>
      </c>
      <c r="NC11" s="118">
        <f>+'Proveedor 11'!B34</f>
        <v>28</v>
      </c>
      <c r="ND11" s="116">
        <f t="array" ref="ND11:OE11">TRANSPOSE('Proveedor 12'!B7:B34)</f>
        <v>1</v>
      </c>
      <c r="NE11" s="116">
        <v>2.0</v>
      </c>
      <c r="NF11" s="116">
        <v>3.0</v>
      </c>
      <c r="NG11" s="116">
        <v>4.0</v>
      </c>
      <c r="NH11" s="116">
        <v>5.0</v>
      </c>
      <c r="NI11" s="116">
        <v>6.0</v>
      </c>
      <c r="NJ11" s="116">
        <v>7.0</v>
      </c>
      <c r="NK11" s="116">
        <v>8.0</v>
      </c>
      <c r="NL11" s="116">
        <v>9.0</v>
      </c>
      <c r="NM11" s="116">
        <v>10.0</v>
      </c>
      <c r="NN11" s="116">
        <v>11.0</v>
      </c>
      <c r="NO11" s="116">
        <v>12.0</v>
      </c>
      <c r="NP11" s="116">
        <v>13.0</v>
      </c>
      <c r="NQ11" s="116">
        <v>14.0</v>
      </c>
      <c r="NR11" s="116">
        <v>15.0</v>
      </c>
      <c r="NS11" s="116">
        <v>16.0</v>
      </c>
      <c r="NT11" s="116">
        <v>17.0</v>
      </c>
      <c r="NU11" s="116">
        <v>18.0</v>
      </c>
      <c r="NV11" s="116">
        <v>19.0</v>
      </c>
      <c r="NW11" s="116">
        <v>20.0</v>
      </c>
      <c r="NX11" s="116">
        <v>21.0</v>
      </c>
      <c r="NY11" s="116">
        <v>22.0</v>
      </c>
      <c r="NZ11" s="116">
        <v>23.0</v>
      </c>
      <c r="OA11" s="116">
        <v>24.0</v>
      </c>
      <c r="OB11" s="116">
        <v>25.0</v>
      </c>
      <c r="OC11" s="116">
        <v>26.0</v>
      </c>
      <c r="OD11" s="116">
        <v>27.0</v>
      </c>
      <c r="OE11" s="260">
        <v>28.0</v>
      </c>
      <c r="OF11" s="118">
        <f t="array" ref="OF11:PG11">TRANSPOSE('Proveedor 13'!B7:B34)</f>
        <v>1</v>
      </c>
      <c r="OG11" s="118">
        <v>2.0</v>
      </c>
      <c r="OH11" s="118">
        <v>3.0</v>
      </c>
      <c r="OI11" s="118">
        <v>4.0</v>
      </c>
      <c r="OJ11" s="118">
        <v>5.0</v>
      </c>
      <c r="OK11" s="118">
        <v>6.0</v>
      </c>
      <c r="OL11" s="118">
        <v>7.0</v>
      </c>
      <c r="OM11" s="118">
        <v>8.0</v>
      </c>
      <c r="ON11" s="118">
        <v>9.0</v>
      </c>
      <c r="OO11" s="118">
        <v>10.0</v>
      </c>
      <c r="OP11" s="118">
        <v>11.0</v>
      </c>
      <c r="OQ11" s="118">
        <v>12.0</v>
      </c>
      <c r="OR11" s="118">
        <v>13.0</v>
      </c>
      <c r="OS11" s="118">
        <v>14.0</v>
      </c>
      <c r="OT11" s="118">
        <v>15.0</v>
      </c>
      <c r="OU11" s="118">
        <v>16.0</v>
      </c>
      <c r="OV11" s="118">
        <v>17.0</v>
      </c>
      <c r="OW11" s="118">
        <v>18.0</v>
      </c>
      <c r="OX11" s="118">
        <v>19.0</v>
      </c>
      <c r="OY11" s="118">
        <v>20.0</v>
      </c>
      <c r="OZ11" s="118">
        <v>21.0</v>
      </c>
      <c r="PA11" s="118">
        <v>22.0</v>
      </c>
      <c r="PB11" s="118">
        <v>23.0</v>
      </c>
      <c r="PC11" s="118">
        <v>24.0</v>
      </c>
      <c r="PD11" s="118">
        <v>25.0</v>
      </c>
      <c r="PE11" s="118">
        <v>26.0</v>
      </c>
      <c r="PF11" s="118">
        <v>27.0</v>
      </c>
      <c r="PG11" s="118">
        <v>28.0</v>
      </c>
      <c r="PH11" s="117">
        <f t="array" ref="PH11:QI11">TRANSPOSE('Proveedor 14'!B7:B34)</f>
        <v>1</v>
      </c>
      <c r="PI11" s="117">
        <v>2.0</v>
      </c>
      <c r="PJ11" s="117">
        <v>3.0</v>
      </c>
      <c r="PK11" s="117">
        <v>4.0</v>
      </c>
      <c r="PL11" s="117">
        <v>5.0</v>
      </c>
      <c r="PM11" s="117">
        <v>6.0</v>
      </c>
      <c r="PN11" s="117">
        <v>7.0</v>
      </c>
      <c r="PO11" s="117">
        <v>8.0</v>
      </c>
      <c r="PP11" s="117">
        <v>9.0</v>
      </c>
      <c r="PQ11" s="117">
        <v>10.0</v>
      </c>
      <c r="PR11" s="117">
        <v>11.0</v>
      </c>
      <c r="PS11" s="117">
        <v>12.0</v>
      </c>
      <c r="PT11" s="117">
        <v>13.0</v>
      </c>
      <c r="PU11" s="117">
        <v>14.0</v>
      </c>
      <c r="PV11" s="117">
        <v>15.0</v>
      </c>
      <c r="PW11" s="117">
        <v>16.0</v>
      </c>
      <c r="PX11" s="117">
        <v>17.0</v>
      </c>
      <c r="PY11" s="117">
        <v>18.0</v>
      </c>
      <c r="PZ11" s="117">
        <v>19.0</v>
      </c>
      <c r="QA11" s="117">
        <v>20.0</v>
      </c>
      <c r="QB11" s="117">
        <v>21.0</v>
      </c>
      <c r="QC11" s="117">
        <v>22.0</v>
      </c>
      <c r="QD11" s="117">
        <v>23.0</v>
      </c>
      <c r="QE11" s="117">
        <v>24.0</v>
      </c>
      <c r="QF11" s="117">
        <v>25.0</v>
      </c>
      <c r="QG11" s="117">
        <v>26.0</v>
      </c>
      <c r="QH11" s="117">
        <v>27.0</v>
      </c>
      <c r="QI11" s="119">
        <v>28.0</v>
      </c>
    </row>
    <row r="12" ht="21.0" customHeight="1">
      <c r="A12" s="125"/>
      <c r="B12" s="68">
        <f t="shared" ref="B12:B23" si="2">+E12+G12</f>
        <v>0</v>
      </c>
      <c r="C12" s="261" t="s">
        <v>63</v>
      </c>
      <c r="D12" s="261">
        <v>14.0</v>
      </c>
      <c r="E12" s="261">
        <f t="shared" ref="E12:E13" si="3">+D$9*D12/500</f>
        <v>0</v>
      </c>
      <c r="F12" s="154">
        <v>14.0</v>
      </c>
      <c r="G12" s="261">
        <f t="shared" ref="G12:G13" si="4">+F$9*F12/500</f>
        <v>0</v>
      </c>
      <c r="H12" s="104"/>
      <c r="I12" s="120" t="s">
        <v>67</v>
      </c>
      <c r="J12" s="68">
        <f t="shared" ref="J12:J22" si="5">+M12+O12</f>
        <v>0</v>
      </c>
      <c r="K12" s="261" t="s">
        <v>68</v>
      </c>
      <c r="L12" s="261">
        <v>6.0</v>
      </c>
      <c r="M12" s="261">
        <f>+L$9*L12/20000</f>
        <v>0</v>
      </c>
      <c r="N12" s="154">
        <v>6.0</v>
      </c>
      <c r="O12" s="261">
        <f>+N$9*N12/20000</f>
        <v>0</v>
      </c>
      <c r="P12" s="104"/>
      <c r="Q12" s="125" t="s">
        <v>77</v>
      </c>
      <c r="R12" s="68">
        <f t="shared" ref="R12:R23" si="6">+U12+W12</f>
        <v>0</v>
      </c>
      <c r="S12" s="261" t="s">
        <v>63</v>
      </c>
      <c r="T12" s="261">
        <v>14.0</v>
      </c>
      <c r="U12" s="261">
        <f>+T$9*T12/500</f>
        <v>0</v>
      </c>
      <c r="V12" s="154">
        <v>14.0</v>
      </c>
      <c r="W12" s="261">
        <f>+V$9*V12/500</f>
        <v>0</v>
      </c>
      <c r="X12" s="104"/>
      <c r="Y12" s="120" t="s">
        <v>67</v>
      </c>
      <c r="Z12" s="68">
        <f t="shared" ref="Z12:Z23" si="7">+AC12+AE12</f>
        <v>0</v>
      </c>
      <c r="AA12" s="261" t="s">
        <v>68</v>
      </c>
      <c r="AB12" s="261">
        <v>8.0</v>
      </c>
      <c r="AC12" s="261">
        <f>+AB$9*AB12/20000</f>
        <v>0</v>
      </c>
      <c r="AD12" s="154">
        <v>8.0</v>
      </c>
      <c r="AE12" s="261">
        <f>+AD$9*AD12/20000</f>
        <v>0</v>
      </c>
      <c r="AF12" s="154"/>
      <c r="AG12" s="125" t="s">
        <v>66</v>
      </c>
      <c r="AH12" s="68">
        <f t="shared" ref="AH12:AH23" si="8">+AK12+AM12</f>
        <v>0</v>
      </c>
      <c r="AI12" s="261" t="s">
        <v>63</v>
      </c>
      <c r="AJ12" s="261">
        <v>16.0</v>
      </c>
      <c r="AK12" s="261">
        <f>+AJ$9*AJ12/500</f>
        <v>0</v>
      </c>
      <c r="AL12" s="154">
        <v>16.0</v>
      </c>
      <c r="AM12" s="261">
        <f>+AL$9*AL12/500</f>
        <v>0</v>
      </c>
      <c r="AN12" s="104"/>
      <c r="AO12" s="125" t="s">
        <v>77</v>
      </c>
      <c r="AP12" s="68">
        <f t="shared" ref="AP12:AP23" si="9">+AS12+AU12</f>
        <v>0</v>
      </c>
      <c r="AQ12" s="261" t="s">
        <v>63</v>
      </c>
      <c r="AR12" s="261">
        <v>14.0</v>
      </c>
      <c r="AS12" s="261">
        <f>+AR$9*AR12/500</f>
        <v>0</v>
      </c>
      <c r="AT12" s="154">
        <v>14.0</v>
      </c>
      <c r="AU12" s="261">
        <f>+AT$9*AT12/500</f>
        <v>0</v>
      </c>
      <c r="AV12" s="104"/>
      <c r="AW12" s="125" t="s">
        <v>64</v>
      </c>
      <c r="AX12" s="68">
        <f t="shared" ref="AX12:AX23" si="10">+BA12+BC12</f>
        <v>0</v>
      </c>
      <c r="AY12" s="261" t="s">
        <v>79</v>
      </c>
      <c r="AZ12" s="261">
        <v>1.0</v>
      </c>
      <c r="BA12" s="261">
        <f>+AZ$9*AZ12</f>
        <v>0</v>
      </c>
      <c r="BB12" s="104">
        <v>1.0</v>
      </c>
      <c r="BC12" s="261">
        <f>+BB$9*BB12</f>
        <v>0</v>
      </c>
      <c r="BE12" s="9"/>
      <c r="BF12" s="69"/>
      <c r="BH12" s="131">
        <f t="shared" ref="BH12:BH23" si="11">+IF($A12=$BH$11,($E12+$G12))+IF($I12=$BH$11,($M12+$O12))+IF($Q12=$BH$11,($U12+$W12))+IF($Y12=$BH$11,($AC12+$AE12))+IF($AG12=$BH$11,($AK12+$AM12))+IF($AO12=$BH$11,($AS12+$AU12))+IF($AW12=$BH$11,($BA12+$BC12))</f>
        <v>0</v>
      </c>
      <c r="BI12" s="132">
        <f t="shared" ref="BI12:BI23" si="12">+IF($A12=$BI$11,($E12+$G12))+IF($I12=$BI$11,($M12+$O12))+IF($Q12=$BI$11,($U12+$W12))+IF($Y12=$BI$11,($AC12+$AE12))+IF($AG12=$BI$11,($AK12+$AM12))+IF($AO12=$BI$11,($AS12+$AU12))+IF($AW12=$BI$11,($BA12+$BC12))</f>
        <v>0</v>
      </c>
      <c r="BJ12" s="132">
        <f t="shared" ref="BJ12:QI12" si="1">+IF($A12=BJ$11,($E12+$G12))+IF($I12=BJ$11,($M12+$O12))+IF($Q12=BJ$11,($U12+$W12))+IF($Y12=BJ$11,($AC12+$AE12))+IF($AG12=BJ$11,($AK12+$AM12))+IF($AO12=BJ$11,($AS12+$AU12))+IF($AW12=BJ$11,($BA12+$BC12))</f>
        <v>0</v>
      </c>
      <c r="BK12" s="132">
        <f t="shared" si="1"/>
        <v>0</v>
      </c>
      <c r="BL12" s="132">
        <f t="shared" si="1"/>
        <v>0</v>
      </c>
      <c r="BM12" s="132">
        <f t="shared" si="1"/>
        <v>0</v>
      </c>
      <c r="BN12" s="132">
        <f t="shared" si="1"/>
        <v>0</v>
      </c>
      <c r="BO12" s="132">
        <f t="shared" si="1"/>
        <v>0</v>
      </c>
      <c r="BP12" s="132">
        <f t="shared" si="1"/>
        <v>0</v>
      </c>
      <c r="BQ12" s="132">
        <f t="shared" si="1"/>
        <v>0</v>
      </c>
      <c r="BR12" s="132">
        <f t="shared" si="1"/>
        <v>0</v>
      </c>
      <c r="BS12" s="132">
        <f t="shared" si="1"/>
        <v>0</v>
      </c>
      <c r="BT12" s="132">
        <f t="shared" si="1"/>
        <v>0</v>
      </c>
      <c r="BU12" s="132">
        <f t="shared" si="1"/>
        <v>0</v>
      </c>
      <c r="BV12" s="132">
        <f t="shared" si="1"/>
        <v>0</v>
      </c>
      <c r="BW12" s="132">
        <f t="shared" si="1"/>
        <v>0</v>
      </c>
      <c r="BX12" s="132">
        <f t="shared" si="1"/>
        <v>0</v>
      </c>
      <c r="BY12" s="132">
        <f t="shared" si="1"/>
        <v>0</v>
      </c>
      <c r="BZ12" s="132">
        <f t="shared" si="1"/>
        <v>0</v>
      </c>
      <c r="CA12" s="132">
        <f t="shared" si="1"/>
        <v>0</v>
      </c>
      <c r="CB12" s="132">
        <f t="shared" si="1"/>
        <v>0</v>
      </c>
      <c r="CC12" s="132">
        <f t="shared" si="1"/>
        <v>0</v>
      </c>
      <c r="CD12" s="132">
        <f t="shared" si="1"/>
        <v>0</v>
      </c>
      <c r="CE12" s="132">
        <f t="shared" si="1"/>
        <v>0</v>
      </c>
      <c r="CF12" s="132">
        <f t="shared" si="1"/>
        <v>0</v>
      </c>
      <c r="CG12" s="132">
        <f t="shared" si="1"/>
        <v>0</v>
      </c>
      <c r="CH12" s="132">
        <f t="shared" si="1"/>
        <v>0</v>
      </c>
      <c r="CI12" s="132">
        <f t="shared" si="1"/>
        <v>0</v>
      </c>
      <c r="CJ12" s="132">
        <f t="shared" si="1"/>
        <v>0</v>
      </c>
      <c r="CK12" s="132">
        <f t="shared" si="1"/>
        <v>0</v>
      </c>
      <c r="CL12" s="132">
        <f t="shared" si="1"/>
        <v>0</v>
      </c>
      <c r="CM12" s="132">
        <f t="shared" si="1"/>
        <v>0</v>
      </c>
      <c r="CN12" s="132">
        <f t="shared" si="1"/>
        <v>0</v>
      </c>
      <c r="CO12" s="132">
        <f t="shared" si="1"/>
        <v>0</v>
      </c>
      <c r="CP12" s="132">
        <f t="shared" si="1"/>
        <v>0</v>
      </c>
      <c r="CQ12" s="132">
        <f t="shared" si="1"/>
        <v>0</v>
      </c>
      <c r="CR12" s="132">
        <f t="shared" si="1"/>
        <v>0</v>
      </c>
      <c r="CS12" s="132">
        <f t="shared" si="1"/>
        <v>0</v>
      </c>
      <c r="CT12" s="132">
        <f t="shared" si="1"/>
        <v>0</v>
      </c>
      <c r="CU12" s="132">
        <f t="shared" si="1"/>
        <v>0</v>
      </c>
      <c r="CV12" s="132">
        <f t="shared" si="1"/>
        <v>0</v>
      </c>
      <c r="CW12" s="132">
        <f t="shared" si="1"/>
        <v>0</v>
      </c>
      <c r="CX12" s="132">
        <f t="shared" si="1"/>
        <v>0</v>
      </c>
      <c r="CY12" s="132">
        <f t="shared" si="1"/>
        <v>0</v>
      </c>
      <c r="CZ12" s="132">
        <f t="shared" si="1"/>
        <v>0</v>
      </c>
      <c r="DA12" s="132">
        <f t="shared" si="1"/>
        <v>0</v>
      </c>
      <c r="DB12" s="132">
        <f t="shared" si="1"/>
        <v>0</v>
      </c>
      <c r="DC12" s="132">
        <f t="shared" si="1"/>
        <v>0</v>
      </c>
      <c r="DD12" s="132">
        <f t="shared" si="1"/>
        <v>0</v>
      </c>
      <c r="DE12" s="132">
        <f t="shared" si="1"/>
        <v>0</v>
      </c>
      <c r="DF12" s="132">
        <f t="shared" si="1"/>
        <v>0</v>
      </c>
      <c r="DG12" s="132">
        <f t="shared" si="1"/>
        <v>0</v>
      </c>
      <c r="DH12" s="132">
        <f t="shared" si="1"/>
        <v>0</v>
      </c>
      <c r="DI12" s="132">
        <f t="shared" si="1"/>
        <v>0</v>
      </c>
      <c r="DJ12" s="132">
        <f t="shared" si="1"/>
        <v>0</v>
      </c>
      <c r="DK12" s="132">
        <f t="shared" si="1"/>
        <v>0</v>
      </c>
      <c r="DL12" s="132">
        <f t="shared" si="1"/>
        <v>0</v>
      </c>
      <c r="DM12" s="132">
        <f t="shared" si="1"/>
        <v>0</v>
      </c>
      <c r="DN12" s="132">
        <f t="shared" si="1"/>
        <v>0</v>
      </c>
      <c r="DO12" s="132">
        <f t="shared" si="1"/>
        <v>0</v>
      </c>
      <c r="DP12" s="132">
        <f t="shared" si="1"/>
        <v>0</v>
      </c>
      <c r="DQ12" s="132">
        <f t="shared" si="1"/>
        <v>0</v>
      </c>
      <c r="DR12" s="132">
        <f t="shared" si="1"/>
        <v>0</v>
      </c>
      <c r="DS12" s="132">
        <f t="shared" si="1"/>
        <v>0</v>
      </c>
      <c r="DT12" s="132">
        <f t="shared" si="1"/>
        <v>0</v>
      </c>
      <c r="DU12" s="132">
        <f t="shared" si="1"/>
        <v>0</v>
      </c>
      <c r="DV12" s="132">
        <f t="shared" si="1"/>
        <v>0</v>
      </c>
      <c r="DW12" s="132">
        <f t="shared" si="1"/>
        <v>0</v>
      </c>
      <c r="DX12" s="132">
        <f t="shared" si="1"/>
        <v>0</v>
      </c>
      <c r="DY12" s="132">
        <f t="shared" si="1"/>
        <v>0</v>
      </c>
      <c r="DZ12" s="132">
        <f t="shared" si="1"/>
        <v>0</v>
      </c>
      <c r="EA12" s="132">
        <f t="shared" si="1"/>
        <v>0</v>
      </c>
      <c r="EB12" s="132">
        <f t="shared" si="1"/>
        <v>0</v>
      </c>
      <c r="EC12" s="132">
        <f t="shared" si="1"/>
        <v>0</v>
      </c>
      <c r="ED12" s="132">
        <f t="shared" si="1"/>
        <v>0</v>
      </c>
      <c r="EE12" s="132">
        <f t="shared" si="1"/>
        <v>0</v>
      </c>
      <c r="EF12" s="132">
        <f t="shared" si="1"/>
        <v>0</v>
      </c>
      <c r="EG12" s="132">
        <f t="shared" si="1"/>
        <v>0</v>
      </c>
      <c r="EH12" s="132">
        <f t="shared" si="1"/>
        <v>0</v>
      </c>
      <c r="EI12" s="132">
        <f t="shared" si="1"/>
        <v>0</v>
      </c>
      <c r="EJ12" s="132">
        <f t="shared" si="1"/>
        <v>0</v>
      </c>
      <c r="EK12" s="132">
        <f t="shared" si="1"/>
        <v>0</v>
      </c>
      <c r="EL12" s="132">
        <f t="shared" si="1"/>
        <v>0</v>
      </c>
      <c r="EM12" s="132">
        <f t="shared" si="1"/>
        <v>0</v>
      </c>
      <c r="EN12" s="132">
        <f t="shared" si="1"/>
        <v>0</v>
      </c>
      <c r="EO12" s="132">
        <f t="shared" si="1"/>
        <v>0</v>
      </c>
      <c r="EP12" s="132">
        <f t="shared" si="1"/>
        <v>0</v>
      </c>
      <c r="EQ12" s="132">
        <f t="shared" si="1"/>
        <v>0</v>
      </c>
      <c r="ER12" s="132">
        <f t="shared" si="1"/>
        <v>0</v>
      </c>
      <c r="ES12" s="132">
        <f t="shared" si="1"/>
        <v>0</v>
      </c>
      <c r="ET12" s="132">
        <f t="shared" si="1"/>
        <v>0</v>
      </c>
      <c r="EU12" s="132">
        <f t="shared" si="1"/>
        <v>0</v>
      </c>
      <c r="EV12" s="132">
        <f t="shared" si="1"/>
        <v>0</v>
      </c>
      <c r="EW12" s="132">
        <f t="shared" si="1"/>
        <v>0</v>
      </c>
      <c r="EX12" s="132">
        <f t="shared" si="1"/>
        <v>0</v>
      </c>
      <c r="EY12" s="132">
        <f t="shared" si="1"/>
        <v>0</v>
      </c>
      <c r="EZ12" s="132">
        <f t="shared" si="1"/>
        <v>0</v>
      </c>
      <c r="FA12" s="132">
        <f t="shared" si="1"/>
        <v>0</v>
      </c>
      <c r="FB12" s="132">
        <f t="shared" si="1"/>
        <v>0</v>
      </c>
      <c r="FC12" s="132">
        <f t="shared" si="1"/>
        <v>0</v>
      </c>
      <c r="FD12" s="132">
        <f t="shared" si="1"/>
        <v>0</v>
      </c>
      <c r="FE12" s="132">
        <f t="shared" si="1"/>
        <v>0</v>
      </c>
      <c r="FF12" s="132">
        <f t="shared" si="1"/>
        <v>0</v>
      </c>
      <c r="FG12" s="132">
        <f t="shared" si="1"/>
        <v>0</v>
      </c>
      <c r="FH12" s="132">
        <f t="shared" si="1"/>
        <v>0</v>
      </c>
      <c r="FI12" s="132">
        <f t="shared" si="1"/>
        <v>0</v>
      </c>
      <c r="FJ12" s="132">
        <f t="shared" si="1"/>
        <v>0</v>
      </c>
      <c r="FK12" s="132">
        <f t="shared" si="1"/>
        <v>0</v>
      </c>
      <c r="FL12" s="132">
        <f t="shared" si="1"/>
        <v>0</v>
      </c>
      <c r="FM12" s="132">
        <f t="shared" si="1"/>
        <v>0</v>
      </c>
      <c r="FN12" s="132">
        <f t="shared" si="1"/>
        <v>0</v>
      </c>
      <c r="FO12" s="132">
        <f t="shared" si="1"/>
        <v>0</v>
      </c>
      <c r="FP12" s="132">
        <f t="shared" si="1"/>
        <v>0</v>
      </c>
      <c r="FQ12" s="132">
        <f t="shared" si="1"/>
        <v>0</v>
      </c>
      <c r="FR12" s="132">
        <f t="shared" si="1"/>
        <v>0</v>
      </c>
      <c r="FS12" s="132">
        <f t="shared" si="1"/>
        <v>0</v>
      </c>
      <c r="FT12" s="132">
        <f t="shared" si="1"/>
        <v>0</v>
      </c>
      <c r="FU12" s="132">
        <f t="shared" si="1"/>
        <v>0</v>
      </c>
      <c r="FV12" s="132">
        <f t="shared" si="1"/>
        <v>0</v>
      </c>
      <c r="FW12" s="132">
        <f t="shared" si="1"/>
        <v>0</v>
      </c>
      <c r="FX12" s="132">
        <f t="shared" si="1"/>
        <v>0</v>
      </c>
      <c r="FY12" s="132">
        <f t="shared" si="1"/>
        <v>0</v>
      </c>
      <c r="FZ12" s="132">
        <f t="shared" si="1"/>
        <v>0</v>
      </c>
      <c r="GA12" s="132">
        <f t="shared" si="1"/>
        <v>0</v>
      </c>
      <c r="GB12" s="132">
        <f t="shared" si="1"/>
        <v>0</v>
      </c>
      <c r="GC12" s="132">
        <f t="shared" si="1"/>
        <v>0</v>
      </c>
      <c r="GD12" s="132">
        <f t="shared" si="1"/>
        <v>0</v>
      </c>
      <c r="GE12" s="132">
        <f t="shared" si="1"/>
        <v>0</v>
      </c>
      <c r="GF12" s="132">
        <f t="shared" si="1"/>
        <v>0</v>
      </c>
      <c r="GG12" s="132">
        <f t="shared" si="1"/>
        <v>0</v>
      </c>
      <c r="GH12" s="132">
        <f t="shared" si="1"/>
        <v>0</v>
      </c>
      <c r="GI12" s="132">
        <f t="shared" si="1"/>
        <v>0</v>
      </c>
      <c r="GJ12" s="132">
        <f t="shared" si="1"/>
        <v>0</v>
      </c>
      <c r="GK12" s="132">
        <f t="shared" si="1"/>
        <v>0</v>
      </c>
      <c r="GL12" s="132">
        <f t="shared" si="1"/>
        <v>0</v>
      </c>
      <c r="GM12" s="132">
        <f t="shared" si="1"/>
        <v>0</v>
      </c>
      <c r="GN12" s="132">
        <f t="shared" si="1"/>
        <v>0</v>
      </c>
      <c r="GO12" s="262">
        <f t="shared" si="1"/>
        <v>0</v>
      </c>
      <c r="GP12" s="262">
        <f t="shared" si="1"/>
        <v>0</v>
      </c>
      <c r="GQ12" s="262">
        <f t="shared" si="1"/>
        <v>0</v>
      </c>
      <c r="GR12" s="262">
        <f t="shared" si="1"/>
        <v>0</v>
      </c>
      <c r="GS12" s="262">
        <f t="shared" si="1"/>
        <v>0</v>
      </c>
      <c r="GT12" s="262">
        <f t="shared" si="1"/>
        <v>0</v>
      </c>
      <c r="GU12" s="262">
        <f t="shared" si="1"/>
        <v>0</v>
      </c>
      <c r="GV12" s="262">
        <f t="shared" si="1"/>
        <v>0</v>
      </c>
      <c r="GW12" s="262">
        <f t="shared" si="1"/>
        <v>0</v>
      </c>
      <c r="GX12" s="262">
        <f t="shared" si="1"/>
        <v>0</v>
      </c>
      <c r="GY12" s="262">
        <f t="shared" si="1"/>
        <v>0</v>
      </c>
      <c r="GZ12" s="262">
        <f t="shared" si="1"/>
        <v>0</v>
      </c>
      <c r="HA12" s="262">
        <f t="shared" si="1"/>
        <v>0</v>
      </c>
      <c r="HB12" s="262">
        <f t="shared" si="1"/>
        <v>0</v>
      </c>
      <c r="HC12" s="262">
        <f t="shared" si="1"/>
        <v>0</v>
      </c>
      <c r="HD12" s="262">
        <f t="shared" si="1"/>
        <v>0</v>
      </c>
      <c r="HE12" s="262">
        <f t="shared" si="1"/>
        <v>0</v>
      </c>
      <c r="HF12" s="262">
        <f t="shared" si="1"/>
        <v>0</v>
      </c>
      <c r="HG12" s="262">
        <f t="shared" si="1"/>
        <v>0</v>
      </c>
      <c r="HH12" s="262">
        <f t="shared" si="1"/>
        <v>0</v>
      </c>
      <c r="HI12" s="262">
        <f t="shared" si="1"/>
        <v>0</v>
      </c>
      <c r="HJ12" s="262">
        <f t="shared" si="1"/>
        <v>0</v>
      </c>
      <c r="HK12" s="262">
        <f t="shared" si="1"/>
        <v>0</v>
      </c>
      <c r="HL12" s="262">
        <f t="shared" si="1"/>
        <v>0</v>
      </c>
      <c r="HM12" s="262">
        <f t="shared" si="1"/>
        <v>0</v>
      </c>
      <c r="HN12" s="262">
        <f t="shared" si="1"/>
        <v>0</v>
      </c>
      <c r="HO12" s="262">
        <f t="shared" si="1"/>
        <v>0</v>
      </c>
      <c r="HP12" s="262">
        <f t="shared" si="1"/>
        <v>0</v>
      </c>
      <c r="HQ12" s="262">
        <f t="shared" si="1"/>
        <v>0</v>
      </c>
      <c r="HR12" s="262">
        <f t="shared" si="1"/>
        <v>0</v>
      </c>
      <c r="HS12" s="262">
        <f t="shared" si="1"/>
        <v>0</v>
      </c>
      <c r="HT12" s="262">
        <f t="shared" si="1"/>
        <v>0</v>
      </c>
      <c r="HU12" s="262">
        <f t="shared" si="1"/>
        <v>0</v>
      </c>
      <c r="HV12" s="262">
        <f t="shared" si="1"/>
        <v>0</v>
      </c>
      <c r="HW12" s="262">
        <f t="shared" si="1"/>
        <v>0</v>
      </c>
      <c r="HX12" s="262">
        <f t="shared" si="1"/>
        <v>0</v>
      </c>
      <c r="HY12" s="262">
        <f t="shared" si="1"/>
        <v>0</v>
      </c>
      <c r="HZ12" s="262">
        <f t="shared" si="1"/>
        <v>0</v>
      </c>
      <c r="IA12" s="262">
        <f t="shared" si="1"/>
        <v>0</v>
      </c>
      <c r="IB12" s="262">
        <f t="shared" si="1"/>
        <v>0</v>
      </c>
      <c r="IC12" s="262">
        <f t="shared" si="1"/>
        <v>0</v>
      </c>
      <c r="ID12" s="262">
        <f t="shared" si="1"/>
        <v>0</v>
      </c>
      <c r="IE12" s="262">
        <f t="shared" si="1"/>
        <v>0</v>
      </c>
      <c r="IF12" s="262">
        <f t="shared" si="1"/>
        <v>0</v>
      </c>
      <c r="IG12" s="262">
        <f t="shared" si="1"/>
        <v>0</v>
      </c>
      <c r="IH12" s="262">
        <f t="shared" si="1"/>
        <v>0</v>
      </c>
      <c r="II12" s="262">
        <f t="shared" si="1"/>
        <v>0</v>
      </c>
      <c r="IJ12" s="262">
        <f t="shared" si="1"/>
        <v>0</v>
      </c>
      <c r="IK12" s="262">
        <f t="shared" si="1"/>
        <v>0</v>
      </c>
      <c r="IL12" s="262">
        <f t="shared" si="1"/>
        <v>0</v>
      </c>
      <c r="IM12" s="262">
        <f t="shared" si="1"/>
        <v>0</v>
      </c>
      <c r="IN12" s="262">
        <f t="shared" si="1"/>
        <v>0</v>
      </c>
      <c r="IO12" s="262">
        <f t="shared" si="1"/>
        <v>0</v>
      </c>
      <c r="IP12" s="262">
        <f t="shared" si="1"/>
        <v>0</v>
      </c>
      <c r="IQ12" s="262">
        <f t="shared" si="1"/>
        <v>0</v>
      </c>
      <c r="IR12" s="262">
        <f t="shared" si="1"/>
        <v>0</v>
      </c>
      <c r="IS12" s="262">
        <f t="shared" si="1"/>
        <v>0</v>
      </c>
      <c r="IT12" s="262">
        <f t="shared" si="1"/>
        <v>0</v>
      </c>
      <c r="IU12" s="262">
        <f t="shared" si="1"/>
        <v>0</v>
      </c>
      <c r="IV12" s="262">
        <f t="shared" si="1"/>
        <v>0</v>
      </c>
      <c r="IW12" s="262">
        <f t="shared" si="1"/>
        <v>0</v>
      </c>
      <c r="IX12" s="262">
        <f t="shared" si="1"/>
        <v>0</v>
      </c>
      <c r="IY12" s="262">
        <f t="shared" si="1"/>
        <v>0</v>
      </c>
      <c r="IZ12" s="262">
        <f t="shared" si="1"/>
        <v>0</v>
      </c>
      <c r="JA12" s="262">
        <f t="shared" si="1"/>
        <v>0</v>
      </c>
      <c r="JB12" s="262">
        <f t="shared" si="1"/>
        <v>0</v>
      </c>
      <c r="JC12" s="262">
        <f t="shared" si="1"/>
        <v>0</v>
      </c>
      <c r="JD12" s="262">
        <f t="shared" si="1"/>
        <v>0</v>
      </c>
      <c r="JE12" s="262">
        <f t="shared" si="1"/>
        <v>0</v>
      </c>
      <c r="JF12" s="262">
        <f t="shared" si="1"/>
        <v>0</v>
      </c>
      <c r="JG12" s="262">
        <f t="shared" si="1"/>
        <v>0</v>
      </c>
      <c r="JH12" s="262">
        <f t="shared" si="1"/>
        <v>0</v>
      </c>
      <c r="JI12" s="262">
        <f t="shared" si="1"/>
        <v>0</v>
      </c>
      <c r="JJ12" s="262">
        <f t="shared" si="1"/>
        <v>0</v>
      </c>
      <c r="JK12" s="262">
        <f t="shared" si="1"/>
        <v>0</v>
      </c>
      <c r="JL12" s="262">
        <f t="shared" si="1"/>
        <v>0</v>
      </c>
      <c r="JM12" s="262">
        <f t="shared" si="1"/>
        <v>0</v>
      </c>
      <c r="JN12" s="262">
        <f t="shared" si="1"/>
        <v>0</v>
      </c>
      <c r="JO12" s="262">
        <f t="shared" si="1"/>
        <v>0</v>
      </c>
      <c r="JP12" s="262">
        <f t="shared" si="1"/>
        <v>0</v>
      </c>
      <c r="JQ12" s="262">
        <f t="shared" si="1"/>
        <v>0</v>
      </c>
      <c r="JR12" s="262">
        <f t="shared" si="1"/>
        <v>0</v>
      </c>
      <c r="JS12" s="262">
        <f t="shared" si="1"/>
        <v>0</v>
      </c>
      <c r="JT12" s="262">
        <f t="shared" si="1"/>
        <v>0</v>
      </c>
      <c r="JU12" s="262">
        <f t="shared" si="1"/>
        <v>0</v>
      </c>
      <c r="JV12" s="262">
        <f t="shared" si="1"/>
        <v>0</v>
      </c>
      <c r="JW12" s="262">
        <f t="shared" si="1"/>
        <v>0</v>
      </c>
      <c r="JX12" s="262">
        <f t="shared" si="1"/>
        <v>0</v>
      </c>
      <c r="JY12" s="262">
        <f t="shared" si="1"/>
        <v>0</v>
      </c>
      <c r="JZ12" s="262">
        <f t="shared" si="1"/>
        <v>0</v>
      </c>
      <c r="KA12" s="262">
        <f t="shared" si="1"/>
        <v>0</v>
      </c>
      <c r="KB12" s="262">
        <f t="shared" si="1"/>
        <v>0</v>
      </c>
      <c r="KC12" s="262">
        <f t="shared" si="1"/>
        <v>0</v>
      </c>
      <c r="KD12" s="262">
        <f t="shared" si="1"/>
        <v>0</v>
      </c>
      <c r="KE12" s="262">
        <f t="shared" si="1"/>
        <v>0</v>
      </c>
      <c r="KF12" s="262">
        <f t="shared" si="1"/>
        <v>0</v>
      </c>
      <c r="KG12" s="262">
        <f t="shared" si="1"/>
        <v>0</v>
      </c>
      <c r="KH12" s="262">
        <f t="shared" si="1"/>
        <v>0</v>
      </c>
      <c r="KI12" s="262">
        <f t="shared" si="1"/>
        <v>0</v>
      </c>
      <c r="KJ12" s="262">
        <f t="shared" si="1"/>
        <v>0</v>
      </c>
      <c r="KK12" s="262">
        <f t="shared" si="1"/>
        <v>0</v>
      </c>
      <c r="KL12" s="262">
        <f t="shared" si="1"/>
        <v>0</v>
      </c>
      <c r="KM12" s="262">
        <f t="shared" si="1"/>
        <v>0</v>
      </c>
      <c r="KN12" s="262">
        <f t="shared" si="1"/>
        <v>0</v>
      </c>
      <c r="KO12" s="262">
        <f t="shared" si="1"/>
        <v>0</v>
      </c>
      <c r="KP12" s="262">
        <f t="shared" si="1"/>
        <v>0</v>
      </c>
      <c r="KQ12" s="262">
        <f t="shared" si="1"/>
        <v>0</v>
      </c>
      <c r="KR12" s="262">
        <f t="shared" si="1"/>
        <v>0</v>
      </c>
      <c r="KS12" s="262">
        <f t="shared" si="1"/>
        <v>0</v>
      </c>
      <c r="KT12" s="262">
        <f t="shared" si="1"/>
        <v>0</v>
      </c>
      <c r="KU12" s="262">
        <f t="shared" si="1"/>
        <v>0</v>
      </c>
      <c r="KV12" s="262">
        <f t="shared" si="1"/>
        <v>0</v>
      </c>
      <c r="KW12" s="262">
        <f t="shared" si="1"/>
        <v>0</v>
      </c>
      <c r="KX12" s="262">
        <f t="shared" si="1"/>
        <v>0</v>
      </c>
      <c r="KY12" s="262">
        <f t="shared" si="1"/>
        <v>0</v>
      </c>
      <c r="KZ12" s="262">
        <f t="shared" si="1"/>
        <v>0</v>
      </c>
      <c r="LA12" s="262">
        <f t="shared" si="1"/>
        <v>0</v>
      </c>
      <c r="LB12" s="262">
        <f t="shared" si="1"/>
        <v>0</v>
      </c>
      <c r="LC12" s="262">
        <f t="shared" si="1"/>
        <v>0</v>
      </c>
      <c r="LD12" s="262">
        <f t="shared" si="1"/>
        <v>0</v>
      </c>
      <c r="LE12" s="262">
        <f t="shared" si="1"/>
        <v>0</v>
      </c>
      <c r="LF12" s="262">
        <f t="shared" si="1"/>
        <v>0</v>
      </c>
      <c r="LG12" s="262">
        <f t="shared" si="1"/>
        <v>0</v>
      </c>
      <c r="LH12" s="262">
        <f t="shared" si="1"/>
        <v>0</v>
      </c>
      <c r="LI12" s="262">
        <f t="shared" si="1"/>
        <v>0</v>
      </c>
      <c r="LJ12" s="262">
        <f t="shared" si="1"/>
        <v>0</v>
      </c>
      <c r="LK12" s="262">
        <f t="shared" si="1"/>
        <v>0</v>
      </c>
      <c r="LL12" s="262">
        <f t="shared" si="1"/>
        <v>0</v>
      </c>
      <c r="LM12" s="262">
        <f t="shared" si="1"/>
        <v>0</v>
      </c>
      <c r="LN12" s="262">
        <f t="shared" si="1"/>
        <v>0</v>
      </c>
      <c r="LO12" s="262">
        <f t="shared" si="1"/>
        <v>0</v>
      </c>
      <c r="LP12" s="262">
        <f t="shared" si="1"/>
        <v>0</v>
      </c>
      <c r="LQ12" s="262">
        <f t="shared" si="1"/>
        <v>0</v>
      </c>
      <c r="LR12" s="262">
        <f t="shared" si="1"/>
        <v>0</v>
      </c>
      <c r="LS12" s="262">
        <f t="shared" si="1"/>
        <v>0</v>
      </c>
      <c r="LT12" s="262">
        <f t="shared" si="1"/>
        <v>0</v>
      </c>
      <c r="LU12" s="262">
        <f t="shared" si="1"/>
        <v>0</v>
      </c>
      <c r="LV12" s="262">
        <f t="shared" si="1"/>
        <v>0</v>
      </c>
      <c r="LW12" s="262">
        <f t="shared" si="1"/>
        <v>0</v>
      </c>
      <c r="LX12" s="262">
        <f t="shared" si="1"/>
        <v>0</v>
      </c>
      <c r="LY12" s="262">
        <f t="shared" si="1"/>
        <v>0</v>
      </c>
      <c r="LZ12" s="262">
        <f t="shared" si="1"/>
        <v>0</v>
      </c>
      <c r="MA12" s="262">
        <f t="shared" si="1"/>
        <v>0</v>
      </c>
      <c r="MB12" s="262">
        <f t="shared" si="1"/>
        <v>0</v>
      </c>
      <c r="MC12" s="262">
        <f t="shared" si="1"/>
        <v>0</v>
      </c>
      <c r="MD12" s="262">
        <f t="shared" si="1"/>
        <v>0</v>
      </c>
      <c r="ME12" s="262">
        <f t="shared" si="1"/>
        <v>0</v>
      </c>
      <c r="MF12" s="262">
        <f t="shared" si="1"/>
        <v>0</v>
      </c>
      <c r="MG12" s="262">
        <f t="shared" si="1"/>
        <v>0</v>
      </c>
      <c r="MH12" s="262">
        <f t="shared" si="1"/>
        <v>0</v>
      </c>
      <c r="MI12" s="262">
        <f t="shared" si="1"/>
        <v>0</v>
      </c>
      <c r="MJ12" s="262">
        <f t="shared" si="1"/>
        <v>0</v>
      </c>
      <c r="MK12" s="262">
        <f t="shared" si="1"/>
        <v>0</v>
      </c>
      <c r="ML12" s="262">
        <f t="shared" si="1"/>
        <v>0</v>
      </c>
      <c r="MM12" s="262">
        <f t="shared" si="1"/>
        <v>0</v>
      </c>
      <c r="MN12" s="262">
        <f t="shared" si="1"/>
        <v>0</v>
      </c>
      <c r="MO12" s="262">
        <f t="shared" si="1"/>
        <v>0</v>
      </c>
      <c r="MP12" s="262">
        <f t="shared" si="1"/>
        <v>0</v>
      </c>
      <c r="MQ12" s="262">
        <f t="shared" si="1"/>
        <v>0</v>
      </c>
      <c r="MR12" s="262">
        <f t="shared" si="1"/>
        <v>0</v>
      </c>
      <c r="MS12" s="262">
        <f t="shared" si="1"/>
        <v>0</v>
      </c>
      <c r="MT12" s="262">
        <f t="shared" si="1"/>
        <v>0</v>
      </c>
      <c r="MU12" s="262">
        <f t="shared" si="1"/>
        <v>0</v>
      </c>
      <c r="MV12" s="262">
        <f t="shared" si="1"/>
        <v>0</v>
      </c>
      <c r="MW12" s="262">
        <f t="shared" si="1"/>
        <v>0</v>
      </c>
      <c r="MX12" s="262">
        <f t="shared" si="1"/>
        <v>0</v>
      </c>
      <c r="MY12" s="262">
        <f t="shared" si="1"/>
        <v>0</v>
      </c>
      <c r="MZ12" s="262">
        <f t="shared" si="1"/>
        <v>0</v>
      </c>
      <c r="NA12" s="262">
        <f t="shared" si="1"/>
        <v>0</v>
      </c>
      <c r="NB12" s="262">
        <f t="shared" si="1"/>
        <v>0</v>
      </c>
      <c r="NC12" s="262">
        <f t="shared" si="1"/>
        <v>0</v>
      </c>
      <c r="ND12" s="262">
        <f t="shared" si="1"/>
        <v>0</v>
      </c>
      <c r="NE12" s="262">
        <f t="shared" si="1"/>
        <v>0</v>
      </c>
      <c r="NF12" s="262">
        <f t="shared" si="1"/>
        <v>0</v>
      </c>
      <c r="NG12" s="262">
        <f t="shared" si="1"/>
        <v>0</v>
      </c>
      <c r="NH12" s="262">
        <f t="shared" si="1"/>
        <v>0</v>
      </c>
      <c r="NI12" s="262">
        <f t="shared" si="1"/>
        <v>0</v>
      </c>
      <c r="NJ12" s="262">
        <f t="shared" si="1"/>
        <v>0</v>
      </c>
      <c r="NK12" s="262">
        <f t="shared" si="1"/>
        <v>0</v>
      </c>
      <c r="NL12" s="262">
        <f t="shared" si="1"/>
        <v>0</v>
      </c>
      <c r="NM12" s="262">
        <f t="shared" si="1"/>
        <v>0</v>
      </c>
      <c r="NN12" s="262">
        <f t="shared" si="1"/>
        <v>0</v>
      </c>
      <c r="NO12" s="262">
        <f t="shared" si="1"/>
        <v>0</v>
      </c>
      <c r="NP12" s="262">
        <f t="shared" si="1"/>
        <v>0</v>
      </c>
      <c r="NQ12" s="262">
        <f t="shared" si="1"/>
        <v>0</v>
      </c>
      <c r="NR12" s="262">
        <f t="shared" si="1"/>
        <v>0</v>
      </c>
      <c r="NS12" s="262">
        <f t="shared" si="1"/>
        <v>0</v>
      </c>
      <c r="NT12" s="262">
        <f t="shared" si="1"/>
        <v>0</v>
      </c>
      <c r="NU12" s="262">
        <f t="shared" si="1"/>
        <v>0</v>
      </c>
      <c r="NV12" s="262">
        <f t="shared" si="1"/>
        <v>0</v>
      </c>
      <c r="NW12" s="262">
        <f t="shared" si="1"/>
        <v>0</v>
      </c>
      <c r="NX12" s="262">
        <f t="shared" si="1"/>
        <v>0</v>
      </c>
      <c r="NY12" s="262">
        <f t="shared" si="1"/>
        <v>0</v>
      </c>
      <c r="NZ12" s="262">
        <f t="shared" si="1"/>
        <v>0</v>
      </c>
      <c r="OA12" s="262">
        <f t="shared" si="1"/>
        <v>0</v>
      </c>
      <c r="OB12" s="262">
        <f t="shared" si="1"/>
        <v>0</v>
      </c>
      <c r="OC12" s="262">
        <f t="shared" si="1"/>
        <v>0</v>
      </c>
      <c r="OD12" s="262">
        <f t="shared" si="1"/>
        <v>0</v>
      </c>
      <c r="OE12" s="262">
        <f t="shared" si="1"/>
        <v>0</v>
      </c>
      <c r="OF12" s="262">
        <f t="shared" si="1"/>
        <v>0</v>
      </c>
      <c r="OG12" s="262">
        <f t="shared" si="1"/>
        <v>0</v>
      </c>
      <c r="OH12" s="262">
        <f t="shared" si="1"/>
        <v>0</v>
      </c>
      <c r="OI12" s="262">
        <f t="shared" si="1"/>
        <v>0</v>
      </c>
      <c r="OJ12" s="262">
        <f t="shared" si="1"/>
        <v>0</v>
      </c>
      <c r="OK12" s="262">
        <f t="shared" si="1"/>
        <v>0</v>
      </c>
      <c r="OL12" s="262">
        <f t="shared" si="1"/>
        <v>0</v>
      </c>
      <c r="OM12" s="262">
        <f t="shared" si="1"/>
        <v>0</v>
      </c>
      <c r="ON12" s="262">
        <f t="shared" si="1"/>
        <v>0</v>
      </c>
      <c r="OO12" s="262">
        <f t="shared" si="1"/>
        <v>0</v>
      </c>
      <c r="OP12" s="262">
        <f t="shared" si="1"/>
        <v>0</v>
      </c>
      <c r="OQ12" s="262">
        <f t="shared" si="1"/>
        <v>0</v>
      </c>
      <c r="OR12" s="262">
        <f t="shared" si="1"/>
        <v>0</v>
      </c>
      <c r="OS12" s="262">
        <f t="shared" si="1"/>
        <v>0</v>
      </c>
      <c r="OT12" s="262">
        <f t="shared" si="1"/>
        <v>0</v>
      </c>
      <c r="OU12" s="262">
        <f t="shared" si="1"/>
        <v>0</v>
      </c>
      <c r="OV12" s="262">
        <f t="shared" si="1"/>
        <v>0</v>
      </c>
      <c r="OW12" s="262">
        <f t="shared" si="1"/>
        <v>0</v>
      </c>
      <c r="OX12" s="262">
        <f t="shared" si="1"/>
        <v>0</v>
      </c>
      <c r="OY12" s="262">
        <f t="shared" si="1"/>
        <v>0</v>
      </c>
      <c r="OZ12" s="262">
        <f t="shared" si="1"/>
        <v>0</v>
      </c>
      <c r="PA12" s="262">
        <f t="shared" si="1"/>
        <v>0</v>
      </c>
      <c r="PB12" s="262">
        <f t="shared" si="1"/>
        <v>0</v>
      </c>
      <c r="PC12" s="262">
        <f t="shared" si="1"/>
        <v>0</v>
      </c>
      <c r="PD12" s="262">
        <f t="shared" si="1"/>
        <v>0</v>
      </c>
      <c r="PE12" s="262">
        <f t="shared" si="1"/>
        <v>0</v>
      </c>
      <c r="PF12" s="262">
        <f t="shared" si="1"/>
        <v>0</v>
      </c>
      <c r="PG12" s="262">
        <f t="shared" si="1"/>
        <v>0</v>
      </c>
      <c r="PH12" s="262">
        <f t="shared" si="1"/>
        <v>0</v>
      </c>
      <c r="PI12" s="262">
        <f t="shared" si="1"/>
        <v>0</v>
      </c>
      <c r="PJ12" s="262">
        <f t="shared" si="1"/>
        <v>0</v>
      </c>
      <c r="PK12" s="262">
        <f t="shared" si="1"/>
        <v>0</v>
      </c>
      <c r="PL12" s="262">
        <f t="shared" si="1"/>
        <v>0</v>
      </c>
      <c r="PM12" s="262">
        <f t="shared" si="1"/>
        <v>0</v>
      </c>
      <c r="PN12" s="262">
        <f t="shared" si="1"/>
        <v>0</v>
      </c>
      <c r="PO12" s="262">
        <f t="shared" si="1"/>
        <v>0</v>
      </c>
      <c r="PP12" s="262">
        <f t="shared" si="1"/>
        <v>0</v>
      </c>
      <c r="PQ12" s="262">
        <f t="shared" si="1"/>
        <v>0</v>
      </c>
      <c r="PR12" s="262">
        <f t="shared" si="1"/>
        <v>0</v>
      </c>
      <c r="PS12" s="262">
        <f t="shared" si="1"/>
        <v>0</v>
      </c>
      <c r="PT12" s="262">
        <f t="shared" si="1"/>
        <v>0</v>
      </c>
      <c r="PU12" s="262">
        <f t="shared" si="1"/>
        <v>0</v>
      </c>
      <c r="PV12" s="262">
        <f t="shared" si="1"/>
        <v>0</v>
      </c>
      <c r="PW12" s="262">
        <f t="shared" si="1"/>
        <v>0</v>
      </c>
      <c r="PX12" s="262">
        <f t="shared" si="1"/>
        <v>0</v>
      </c>
      <c r="PY12" s="262">
        <f t="shared" si="1"/>
        <v>0</v>
      </c>
      <c r="PZ12" s="262">
        <f t="shared" si="1"/>
        <v>0</v>
      </c>
      <c r="QA12" s="262">
        <f t="shared" si="1"/>
        <v>0</v>
      </c>
      <c r="QB12" s="262">
        <f t="shared" si="1"/>
        <v>0</v>
      </c>
      <c r="QC12" s="262">
        <f t="shared" si="1"/>
        <v>0</v>
      </c>
      <c r="QD12" s="262">
        <f t="shared" si="1"/>
        <v>0</v>
      </c>
      <c r="QE12" s="262">
        <f t="shared" si="1"/>
        <v>0</v>
      </c>
      <c r="QF12" s="262">
        <f t="shared" si="1"/>
        <v>0</v>
      </c>
      <c r="QG12" s="262">
        <f t="shared" si="1"/>
        <v>0</v>
      </c>
      <c r="QH12" s="262">
        <f t="shared" si="1"/>
        <v>0</v>
      </c>
      <c r="QI12" s="262">
        <f t="shared" si="1"/>
        <v>0</v>
      </c>
    </row>
    <row r="13" ht="21.0" customHeight="1">
      <c r="A13" s="125"/>
      <c r="B13" s="68">
        <f t="shared" si="2"/>
        <v>0</v>
      </c>
      <c r="C13" s="261" t="s">
        <v>63</v>
      </c>
      <c r="D13" s="261">
        <v>16.0</v>
      </c>
      <c r="E13" s="261">
        <f t="shared" si="3"/>
        <v>0</v>
      </c>
      <c r="F13" s="154">
        <v>16.0</v>
      </c>
      <c r="G13" s="261">
        <f t="shared" si="4"/>
        <v>0</v>
      </c>
      <c r="H13" s="104"/>
      <c r="I13" s="125" t="s">
        <v>82</v>
      </c>
      <c r="J13" s="68">
        <f t="shared" si="5"/>
        <v>0</v>
      </c>
      <c r="K13" s="261" t="s">
        <v>79</v>
      </c>
      <c r="L13" s="261">
        <v>1.0</v>
      </c>
      <c r="M13" s="261">
        <f>+L$9*L13</f>
        <v>0</v>
      </c>
      <c r="N13" s="154">
        <v>1.0</v>
      </c>
      <c r="O13" s="261">
        <f>+N$9*N13</f>
        <v>0</v>
      </c>
      <c r="P13" s="104"/>
      <c r="Q13" s="125" t="s">
        <v>75</v>
      </c>
      <c r="R13" s="68">
        <f t="shared" si="6"/>
        <v>0</v>
      </c>
      <c r="S13" s="261" t="s">
        <v>74</v>
      </c>
      <c r="T13" s="261">
        <v>100.0</v>
      </c>
      <c r="U13" s="261">
        <f>+T$9*T13/900</f>
        <v>0</v>
      </c>
      <c r="V13" s="154">
        <v>120.0</v>
      </c>
      <c r="W13" s="261">
        <f>+V$9*V13/900</f>
        <v>0</v>
      </c>
      <c r="X13" s="104"/>
      <c r="Y13" s="125" t="s">
        <v>66</v>
      </c>
      <c r="Z13" s="68">
        <f t="shared" si="7"/>
        <v>0</v>
      </c>
      <c r="AA13" s="261" t="s">
        <v>63</v>
      </c>
      <c r="AB13" s="261">
        <v>16.0</v>
      </c>
      <c r="AC13" s="261">
        <f>+AB$9*AB13/500</f>
        <v>0</v>
      </c>
      <c r="AD13" s="154">
        <v>16.0</v>
      </c>
      <c r="AE13" s="261">
        <f>+AD$9*AD13/500</f>
        <v>0</v>
      </c>
      <c r="AF13" s="154"/>
      <c r="AG13" s="125" t="s">
        <v>72</v>
      </c>
      <c r="AH13" s="68">
        <f t="shared" si="8"/>
        <v>0</v>
      </c>
      <c r="AI13" s="261" t="s">
        <v>79</v>
      </c>
      <c r="AJ13" s="261">
        <v>1.0</v>
      </c>
      <c r="AK13" s="261">
        <f>+AJ$9*AJ13</f>
        <v>0</v>
      </c>
      <c r="AL13" s="154">
        <v>1.0</v>
      </c>
      <c r="AM13" s="261">
        <f>+AL$9*AL13</f>
        <v>0</v>
      </c>
      <c r="AN13" s="104"/>
      <c r="AO13" s="125" t="s">
        <v>82</v>
      </c>
      <c r="AP13" s="68">
        <f t="shared" si="9"/>
        <v>0</v>
      </c>
      <c r="AQ13" s="261" t="s">
        <v>79</v>
      </c>
      <c r="AR13" s="261">
        <v>1.0</v>
      </c>
      <c r="AS13" s="261">
        <f>+AR$9*AR13</f>
        <v>0</v>
      </c>
      <c r="AT13" s="154">
        <v>1.0</v>
      </c>
      <c r="AU13" s="261">
        <f>+AT$9*AT13</f>
        <v>0</v>
      </c>
      <c r="AV13" s="104"/>
      <c r="AW13" s="125" t="s">
        <v>69</v>
      </c>
      <c r="AX13" s="68">
        <f t="shared" si="10"/>
        <v>0</v>
      </c>
      <c r="AY13" s="261" t="s">
        <v>63</v>
      </c>
      <c r="AZ13" s="261">
        <v>14.0</v>
      </c>
      <c r="BA13" s="261">
        <f t="shared" ref="BA13:BA14" si="14">+AZ$9*AZ13/500</f>
        <v>0</v>
      </c>
      <c r="BB13" s="104">
        <v>14.0</v>
      </c>
      <c r="BC13" s="261">
        <f t="shared" ref="BC13:BC14" si="15">+BB$9*BB13/500</f>
        <v>0</v>
      </c>
      <c r="BE13" s="9"/>
      <c r="BF13" s="69"/>
      <c r="BH13" s="131">
        <f t="shared" si="11"/>
        <v>0</v>
      </c>
      <c r="BI13" s="132">
        <f t="shared" si="12"/>
        <v>0</v>
      </c>
      <c r="BJ13" s="132">
        <f t="shared" ref="BJ13:QI13" si="13">+IF($A13=BJ$11,($E13+$G13))+IF($I13=BJ$11,($M13+$O13))+IF($Q13=BJ$11,($U13+$W13))+IF($Y13=BJ$11,($AC13+$AE13))+IF($AG13=BJ$11,($AK13+$AM13))+IF($AO13=BJ$11,($AS13+$AU13))+IF($AW13=BJ$11,($BA13+$BC13))</f>
        <v>0</v>
      </c>
      <c r="BK13" s="132">
        <f t="shared" si="13"/>
        <v>0</v>
      </c>
      <c r="BL13" s="132">
        <f t="shared" si="13"/>
        <v>0</v>
      </c>
      <c r="BM13" s="132">
        <f t="shared" si="13"/>
        <v>0</v>
      </c>
      <c r="BN13" s="132">
        <f t="shared" si="13"/>
        <v>0</v>
      </c>
      <c r="BO13" s="132">
        <f t="shared" si="13"/>
        <v>0</v>
      </c>
      <c r="BP13" s="132">
        <f t="shared" si="13"/>
        <v>0</v>
      </c>
      <c r="BQ13" s="132">
        <f t="shared" si="13"/>
        <v>0</v>
      </c>
      <c r="BR13" s="132">
        <f t="shared" si="13"/>
        <v>0</v>
      </c>
      <c r="BS13" s="132">
        <f t="shared" si="13"/>
        <v>0</v>
      </c>
      <c r="BT13" s="132">
        <f t="shared" si="13"/>
        <v>0</v>
      </c>
      <c r="BU13" s="132">
        <f t="shared" si="13"/>
        <v>0</v>
      </c>
      <c r="BV13" s="132">
        <f t="shared" si="13"/>
        <v>0</v>
      </c>
      <c r="BW13" s="132">
        <f t="shared" si="13"/>
        <v>0</v>
      </c>
      <c r="BX13" s="132">
        <f t="shared" si="13"/>
        <v>0</v>
      </c>
      <c r="BY13" s="132">
        <f t="shared" si="13"/>
        <v>0</v>
      </c>
      <c r="BZ13" s="132">
        <f t="shared" si="13"/>
        <v>0</v>
      </c>
      <c r="CA13" s="132">
        <f t="shared" si="13"/>
        <v>0</v>
      </c>
      <c r="CB13" s="132">
        <f t="shared" si="13"/>
        <v>0</v>
      </c>
      <c r="CC13" s="132">
        <f t="shared" si="13"/>
        <v>0</v>
      </c>
      <c r="CD13" s="132">
        <f t="shared" si="13"/>
        <v>0</v>
      </c>
      <c r="CE13" s="132">
        <f t="shared" si="13"/>
        <v>0</v>
      </c>
      <c r="CF13" s="132">
        <f t="shared" si="13"/>
        <v>0</v>
      </c>
      <c r="CG13" s="132">
        <f t="shared" si="13"/>
        <v>0</v>
      </c>
      <c r="CH13" s="132">
        <f t="shared" si="13"/>
        <v>0</v>
      </c>
      <c r="CI13" s="132">
        <f t="shared" si="13"/>
        <v>0</v>
      </c>
      <c r="CJ13" s="132">
        <f t="shared" si="13"/>
        <v>0</v>
      </c>
      <c r="CK13" s="132">
        <f t="shared" si="13"/>
        <v>0</v>
      </c>
      <c r="CL13" s="132">
        <f t="shared" si="13"/>
        <v>0</v>
      </c>
      <c r="CM13" s="132">
        <f t="shared" si="13"/>
        <v>0</v>
      </c>
      <c r="CN13" s="132">
        <f t="shared" si="13"/>
        <v>0</v>
      </c>
      <c r="CO13" s="132">
        <f t="shared" si="13"/>
        <v>0</v>
      </c>
      <c r="CP13" s="132">
        <f t="shared" si="13"/>
        <v>0</v>
      </c>
      <c r="CQ13" s="132">
        <f t="shared" si="13"/>
        <v>0</v>
      </c>
      <c r="CR13" s="132">
        <f t="shared" si="13"/>
        <v>0</v>
      </c>
      <c r="CS13" s="132">
        <f t="shared" si="13"/>
        <v>0</v>
      </c>
      <c r="CT13" s="132">
        <f t="shared" si="13"/>
        <v>0</v>
      </c>
      <c r="CU13" s="132">
        <f t="shared" si="13"/>
        <v>0</v>
      </c>
      <c r="CV13" s="132">
        <f t="shared" si="13"/>
        <v>0</v>
      </c>
      <c r="CW13" s="132">
        <f t="shared" si="13"/>
        <v>0</v>
      </c>
      <c r="CX13" s="132">
        <f t="shared" si="13"/>
        <v>0</v>
      </c>
      <c r="CY13" s="132">
        <f t="shared" si="13"/>
        <v>0</v>
      </c>
      <c r="CZ13" s="132">
        <f t="shared" si="13"/>
        <v>0</v>
      </c>
      <c r="DA13" s="132">
        <f t="shared" si="13"/>
        <v>0</v>
      </c>
      <c r="DB13" s="132">
        <f t="shared" si="13"/>
        <v>0</v>
      </c>
      <c r="DC13" s="132">
        <f t="shared" si="13"/>
        <v>0</v>
      </c>
      <c r="DD13" s="132">
        <f t="shared" si="13"/>
        <v>0</v>
      </c>
      <c r="DE13" s="132">
        <f t="shared" si="13"/>
        <v>0</v>
      </c>
      <c r="DF13" s="132">
        <f t="shared" si="13"/>
        <v>0</v>
      </c>
      <c r="DG13" s="132">
        <f t="shared" si="13"/>
        <v>0</v>
      </c>
      <c r="DH13" s="132">
        <f t="shared" si="13"/>
        <v>0</v>
      </c>
      <c r="DI13" s="132">
        <f t="shared" si="13"/>
        <v>0</v>
      </c>
      <c r="DJ13" s="132">
        <f t="shared" si="13"/>
        <v>0</v>
      </c>
      <c r="DK13" s="132">
        <f t="shared" si="13"/>
        <v>0</v>
      </c>
      <c r="DL13" s="132">
        <f t="shared" si="13"/>
        <v>0</v>
      </c>
      <c r="DM13" s="132">
        <f t="shared" si="13"/>
        <v>0</v>
      </c>
      <c r="DN13" s="132">
        <f t="shared" si="13"/>
        <v>0</v>
      </c>
      <c r="DO13" s="132">
        <f t="shared" si="13"/>
        <v>0</v>
      </c>
      <c r="DP13" s="132">
        <f t="shared" si="13"/>
        <v>0</v>
      </c>
      <c r="DQ13" s="132">
        <f t="shared" si="13"/>
        <v>0</v>
      </c>
      <c r="DR13" s="132">
        <f t="shared" si="13"/>
        <v>0</v>
      </c>
      <c r="DS13" s="132">
        <f t="shared" si="13"/>
        <v>0</v>
      </c>
      <c r="DT13" s="132">
        <f t="shared" si="13"/>
        <v>0</v>
      </c>
      <c r="DU13" s="132">
        <f t="shared" si="13"/>
        <v>0</v>
      </c>
      <c r="DV13" s="132">
        <f t="shared" si="13"/>
        <v>0</v>
      </c>
      <c r="DW13" s="132">
        <f t="shared" si="13"/>
        <v>0</v>
      </c>
      <c r="DX13" s="132">
        <f t="shared" si="13"/>
        <v>0</v>
      </c>
      <c r="DY13" s="132">
        <f t="shared" si="13"/>
        <v>0</v>
      </c>
      <c r="DZ13" s="132">
        <f t="shared" si="13"/>
        <v>0</v>
      </c>
      <c r="EA13" s="132">
        <f t="shared" si="13"/>
        <v>0</v>
      </c>
      <c r="EB13" s="132">
        <f t="shared" si="13"/>
        <v>0</v>
      </c>
      <c r="EC13" s="132">
        <f t="shared" si="13"/>
        <v>0</v>
      </c>
      <c r="ED13" s="132">
        <f t="shared" si="13"/>
        <v>0</v>
      </c>
      <c r="EE13" s="132">
        <f t="shared" si="13"/>
        <v>0</v>
      </c>
      <c r="EF13" s="132">
        <f t="shared" si="13"/>
        <v>0</v>
      </c>
      <c r="EG13" s="132">
        <f t="shared" si="13"/>
        <v>0</v>
      </c>
      <c r="EH13" s="132">
        <f t="shared" si="13"/>
        <v>0</v>
      </c>
      <c r="EI13" s="132">
        <f t="shared" si="13"/>
        <v>0</v>
      </c>
      <c r="EJ13" s="132">
        <f t="shared" si="13"/>
        <v>0</v>
      </c>
      <c r="EK13" s="132">
        <f t="shared" si="13"/>
        <v>0</v>
      </c>
      <c r="EL13" s="132">
        <f t="shared" si="13"/>
        <v>0</v>
      </c>
      <c r="EM13" s="132">
        <f t="shared" si="13"/>
        <v>0</v>
      </c>
      <c r="EN13" s="132">
        <f t="shared" si="13"/>
        <v>0</v>
      </c>
      <c r="EO13" s="132">
        <f t="shared" si="13"/>
        <v>0</v>
      </c>
      <c r="EP13" s="132">
        <f t="shared" si="13"/>
        <v>0</v>
      </c>
      <c r="EQ13" s="132">
        <f t="shared" si="13"/>
        <v>0</v>
      </c>
      <c r="ER13" s="132">
        <f t="shared" si="13"/>
        <v>0</v>
      </c>
      <c r="ES13" s="132">
        <f t="shared" si="13"/>
        <v>0</v>
      </c>
      <c r="ET13" s="132">
        <f t="shared" si="13"/>
        <v>0</v>
      </c>
      <c r="EU13" s="132">
        <f t="shared" si="13"/>
        <v>0</v>
      </c>
      <c r="EV13" s="132">
        <f t="shared" si="13"/>
        <v>0</v>
      </c>
      <c r="EW13" s="132">
        <f t="shared" si="13"/>
        <v>0</v>
      </c>
      <c r="EX13" s="132">
        <f t="shared" si="13"/>
        <v>0</v>
      </c>
      <c r="EY13" s="132">
        <f t="shared" si="13"/>
        <v>0</v>
      </c>
      <c r="EZ13" s="132">
        <f t="shared" si="13"/>
        <v>0</v>
      </c>
      <c r="FA13" s="132">
        <f t="shared" si="13"/>
        <v>0</v>
      </c>
      <c r="FB13" s="132">
        <f t="shared" si="13"/>
        <v>0</v>
      </c>
      <c r="FC13" s="132">
        <f t="shared" si="13"/>
        <v>0</v>
      </c>
      <c r="FD13" s="132">
        <f t="shared" si="13"/>
        <v>0</v>
      </c>
      <c r="FE13" s="132">
        <f t="shared" si="13"/>
        <v>0</v>
      </c>
      <c r="FF13" s="132">
        <f t="shared" si="13"/>
        <v>0</v>
      </c>
      <c r="FG13" s="132">
        <f t="shared" si="13"/>
        <v>0</v>
      </c>
      <c r="FH13" s="132">
        <f t="shared" si="13"/>
        <v>0</v>
      </c>
      <c r="FI13" s="132">
        <f t="shared" si="13"/>
        <v>0</v>
      </c>
      <c r="FJ13" s="132">
        <f t="shared" si="13"/>
        <v>0</v>
      </c>
      <c r="FK13" s="132">
        <f t="shared" si="13"/>
        <v>0</v>
      </c>
      <c r="FL13" s="132">
        <f t="shared" si="13"/>
        <v>0</v>
      </c>
      <c r="FM13" s="132">
        <f t="shared" si="13"/>
        <v>0</v>
      </c>
      <c r="FN13" s="132">
        <f t="shared" si="13"/>
        <v>0</v>
      </c>
      <c r="FO13" s="132">
        <f t="shared" si="13"/>
        <v>0</v>
      </c>
      <c r="FP13" s="132">
        <f t="shared" si="13"/>
        <v>0</v>
      </c>
      <c r="FQ13" s="132">
        <f t="shared" si="13"/>
        <v>0</v>
      </c>
      <c r="FR13" s="132">
        <f t="shared" si="13"/>
        <v>0</v>
      </c>
      <c r="FS13" s="132">
        <f t="shared" si="13"/>
        <v>0</v>
      </c>
      <c r="FT13" s="132">
        <f t="shared" si="13"/>
        <v>0</v>
      </c>
      <c r="FU13" s="132">
        <f t="shared" si="13"/>
        <v>0</v>
      </c>
      <c r="FV13" s="132">
        <f t="shared" si="13"/>
        <v>0</v>
      </c>
      <c r="FW13" s="132">
        <f t="shared" si="13"/>
        <v>0</v>
      </c>
      <c r="FX13" s="132">
        <f t="shared" si="13"/>
        <v>0</v>
      </c>
      <c r="FY13" s="132">
        <f t="shared" si="13"/>
        <v>0</v>
      </c>
      <c r="FZ13" s="132">
        <f t="shared" si="13"/>
        <v>0</v>
      </c>
      <c r="GA13" s="132">
        <f t="shared" si="13"/>
        <v>0</v>
      </c>
      <c r="GB13" s="132">
        <f t="shared" si="13"/>
        <v>0</v>
      </c>
      <c r="GC13" s="132">
        <f t="shared" si="13"/>
        <v>0</v>
      </c>
      <c r="GD13" s="132">
        <f t="shared" si="13"/>
        <v>0</v>
      </c>
      <c r="GE13" s="132">
        <f t="shared" si="13"/>
        <v>0</v>
      </c>
      <c r="GF13" s="132">
        <f t="shared" si="13"/>
        <v>0</v>
      </c>
      <c r="GG13" s="132">
        <f t="shared" si="13"/>
        <v>0</v>
      </c>
      <c r="GH13" s="132">
        <f t="shared" si="13"/>
        <v>0</v>
      </c>
      <c r="GI13" s="132">
        <f t="shared" si="13"/>
        <v>0</v>
      </c>
      <c r="GJ13" s="132">
        <f t="shared" si="13"/>
        <v>0</v>
      </c>
      <c r="GK13" s="132">
        <f t="shared" si="13"/>
        <v>0</v>
      </c>
      <c r="GL13" s="132">
        <f t="shared" si="13"/>
        <v>0</v>
      </c>
      <c r="GM13" s="132">
        <f t="shared" si="13"/>
        <v>0</v>
      </c>
      <c r="GN13" s="132">
        <f t="shared" si="13"/>
        <v>0</v>
      </c>
      <c r="GO13" s="262">
        <f t="shared" si="13"/>
        <v>0</v>
      </c>
      <c r="GP13" s="262">
        <f t="shared" si="13"/>
        <v>0</v>
      </c>
      <c r="GQ13" s="262">
        <f t="shared" si="13"/>
        <v>0</v>
      </c>
      <c r="GR13" s="262">
        <f t="shared" si="13"/>
        <v>0</v>
      </c>
      <c r="GS13" s="262">
        <f t="shared" si="13"/>
        <v>0</v>
      </c>
      <c r="GT13" s="262">
        <f t="shared" si="13"/>
        <v>0</v>
      </c>
      <c r="GU13" s="262">
        <f t="shared" si="13"/>
        <v>0</v>
      </c>
      <c r="GV13" s="262">
        <f t="shared" si="13"/>
        <v>0</v>
      </c>
      <c r="GW13" s="262">
        <f t="shared" si="13"/>
        <v>0</v>
      </c>
      <c r="GX13" s="262">
        <f t="shared" si="13"/>
        <v>0</v>
      </c>
      <c r="GY13" s="262">
        <f t="shared" si="13"/>
        <v>0</v>
      </c>
      <c r="GZ13" s="262">
        <f t="shared" si="13"/>
        <v>0</v>
      </c>
      <c r="HA13" s="262">
        <f t="shared" si="13"/>
        <v>0</v>
      </c>
      <c r="HB13" s="262">
        <f t="shared" si="13"/>
        <v>0</v>
      </c>
      <c r="HC13" s="262">
        <f t="shared" si="13"/>
        <v>0</v>
      </c>
      <c r="HD13" s="262">
        <f t="shared" si="13"/>
        <v>0</v>
      </c>
      <c r="HE13" s="262">
        <f t="shared" si="13"/>
        <v>0</v>
      </c>
      <c r="HF13" s="262">
        <f t="shared" si="13"/>
        <v>0</v>
      </c>
      <c r="HG13" s="262">
        <f t="shared" si="13"/>
        <v>0</v>
      </c>
      <c r="HH13" s="262">
        <f t="shared" si="13"/>
        <v>0</v>
      </c>
      <c r="HI13" s="262">
        <f t="shared" si="13"/>
        <v>0</v>
      </c>
      <c r="HJ13" s="262">
        <f t="shared" si="13"/>
        <v>0</v>
      </c>
      <c r="HK13" s="262">
        <f t="shared" si="13"/>
        <v>0</v>
      </c>
      <c r="HL13" s="262">
        <f t="shared" si="13"/>
        <v>0</v>
      </c>
      <c r="HM13" s="262">
        <f t="shared" si="13"/>
        <v>0</v>
      </c>
      <c r="HN13" s="262">
        <f t="shared" si="13"/>
        <v>0</v>
      </c>
      <c r="HO13" s="262">
        <f t="shared" si="13"/>
        <v>0</v>
      </c>
      <c r="HP13" s="262">
        <f t="shared" si="13"/>
        <v>0</v>
      </c>
      <c r="HQ13" s="262">
        <f t="shared" si="13"/>
        <v>0</v>
      </c>
      <c r="HR13" s="262">
        <f t="shared" si="13"/>
        <v>0</v>
      </c>
      <c r="HS13" s="262">
        <f t="shared" si="13"/>
        <v>0</v>
      </c>
      <c r="HT13" s="262">
        <f t="shared" si="13"/>
        <v>0</v>
      </c>
      <c r="HU13" s="262">
        <f t="shared" si="13"/>
        <v>0</v>
      </c>
      <c r="HV13" s="262">
        <f t="shared" si="13"/>
        <v>0</v>
      </c>
      <c r="HW13" s="262">
        <f t="shared" si="13"/>
        <v>0</v>
      </c>
      <c r="HX13" s="262">
        <f t="shared" si="13"/>
        <v>0</v>
      </c>
      <c r="HY13" s="262">
        <f t="shared" si="13"/>
        <v>0</v>
      </c>
      <c r="HZ13" s="262">
        <f t="shared" si="13"/>
        <v>0</v>
      </c>
      <c r="IA13" s="262">
        <f t="shared" si="13"/>
        <v>0</v>
      </c>
      <c r="IB13" s="262">
        <f t="shared" si="13"/>
        <v>0</v>
      </c>
      <c r="IC13" s="262">
        <f t="shared" si="13"/>
        <v>0</v>
      </c>
      <c r="ID13" s="262">
        <f t="shared" si="13"/>
        <v>0</v>
      </c>
      <c r="IE13" s="262">
        <f t="shared" si="13"/>
        <v>0</v>
      </c>
      <c r="IF13" s="262">
        <f t="shared" si="13"/>
        <v>0</v>
      </c>
      <c r="IG13" s="262">
        <f t="shared" si="13"/>
        <v>0</v>
      </c>
      <c r="IH13" s="262">
        <f t="shared" si="13"/>
        <v>0</v>
      </c>
      <c r="II13" s="262">
        <f t="shared" si="13"/>
        <v>0</v>
      </c>
      <c r="IJ13" s="262">
        <f t="shared" si="13"/>
        <v>0</v>
      </c>
      <c r="IK13" s="262">
        <f t="shared" si="13"/>
        <v>0</v>
      </c>
      <c r="IL13" s="262">
        <f t="shared" si="13"/>
        <v>0</v>
      </c>
      <c r="IM13" s="262">
        <f t="shared" si="13"/>
        <v>0</v>
      </c>
      <c r="IN13" s="262">
        <f t="shared" si="13"/>
        <v>0</v>
      </c>
      <c r="IO13" s="262">
        <f t="shared" si="13"/>
        <v>0</v>
      </c>
      <c r="IP13" s="262">
        <f t="shared" si="13"/>
        <v>0</v>
      </c>
      <c r="IQ13" s="262">
        <f t="shared" si="13"/>
        <v>0</v>
      </c>
      <c r="IR13" s="262">
        <f t="shared" si="13"/>
        <v>0</v>
      </c>
      <c r="IS13" s="262">
        <f t="shared" si="13"/>
        <v>0</v>
      </c>
      <c r="IT13" s="262">
        <f t="shared" si="13"/>
        <v>0</v>
      </c>
      <c r="IU13" s="262">
        <f t="shared" si="13"/>
        <v>0</v>
      </c>
      <c r="IV13" s="262">
        <f t="shared" si="13"/>
        <v>0</v>
      </c>
      <c r="IW13" s="262">
        <f t="shared" si="13"/>
        <v>0</v>
      </c>
      <c r="IX13" s="262">
        <f t="shared" si="13"/>
        <v>0</v>
      </c>
      <c r="IY13" s="262">
        <f t="shared" si="13"/>
        <v>0</v>
      </c>
      <c r="IZ13" s="262">
        <f t="shared" si="13"/>
        <v>0</v>
      </c>
      <c r="JA13" s="262">
        <f t="shared" si="13"/>
        <v>0</v>
      </c>
      <c r="JB13" s="262">
        <f t="shared" si="13"/>
        <v>0</v>
      </c>
      <c r="JC13" s="262">
        <f t="shared" si="13"/>
        <v>0</v>
      </c>
      <c r="JD13" s="262">
        <f t="shared" si="13"/>
        <v>0</v>
      </c>
      <c r="JE13" s="262">
        <f t="shared" si="13"/>
        <v>0</v>
      </c>
      <c r="JF13" s="262">
        <f t="shared" si="13"/>
        <v>0</v>
      </c>
      <c r="JG13" s="262">
        <f t="shared" si="13"/>
        <v>0</v>
      </c>
      <c r="JH13" s="262">
        <f t="shared" si="13"/>
        <v>0</v>
      </c>
      <c r="JI13" s="262">
        <f t="shared" si="13"/>
        <v>0</v>
      </c>
      <c r="JJ13" s="262">
        <f t="shared" si="13"/>
        <v>0</v>
      </c>
      <c r="JK13" s="262">
        <f t="shared" si="13"/>
        <v>0</v>
      </c>
      <c r="JL13" s="262">
        <f t="shared" si="13"/>
        <v>0</v>
      </c>
      <c r="JM13" s="262">
        <f t="shared" si="13"/>
        <v>0</v>
      </c>
      <c r="JN13" s="262">
        <f t="shared" si="13"/>
        <v>0</v>
      </c>
      <c r="JO13" s="262">
        <f t="shared" si="13"/>
        <v>0</v>
      </c>
      <c r="JP13" s="262">
        <f t="shared" si="13"/>
        <v>0</v>
      </c>
      <c r="JQ13" s="262">
        <f t="shared" si="13"/>
        <v>0</v>
      </c>
      <c r="JR13" s="262">
        <f t="shared" si="13"/>
        <v>0</v>
      </c>
      <c r="JS13" s="262">
        <f t="shared" si="13"/>
        <v>0</v>
      </c>
      <c r="JT13" s="262">
        <f t="shared" si="13"/>
        <v>0</v>
      </c>
      <c r="JU13" s="262">
        <f t="shared" si="13"/>
        <v>0</v>
      </c>
      <c r="JV13" s="262">
        <f t="shared" si="13"/>
        <v>0</v>
      </c>
      <c r="JW13" s="262">
        <f t="shared" si="13"/>
        <v>0</v>
      </c>
      <c r="JX13" s="262">
        <f t="shared" si="13"/>
        <v>0</v>
      </c>
      <c r="JY13" s="262">
        <f t="shared" si="13"/>
        <v>0</v>
      </c>
      <c r="JZ13" s="262">
        <f t="shared" si="13"/>
        <v>0</v>
      </c>
      <c r="KA13" s="262">
        <f t="shared" si="13"/>
        <v>0</v>
      </c>
      <c r="KB13" s="262">
        <f t="shared" si="13"/>
        <v>0</v>
      </c>
      <c r="KC13" s="262">
        <f t="shared" si="13"/>
        <v>0</v>
      </c>
      <c r="KD13" s="262">
        <f t="shared" si="13"/>
        <v>0</v>
      </c>
      <c r="KE13" s="262">
        <f t="shared" si="13"/>
        <v>0</v>
      </c>
      <c r="KF13" s="262">
        <f t="shared" si="13"/>
        <v>0</v>
      </c>
      <c r="KG13" s="262">
        <f t="shared" si="13"/>
        <v>0</v>
      </c>
      <c r="KH13" s="262">
        <f t="shared" si="13"/>
        <v>0</v>
      </c>
      <c r="KI13" s="262">
        <f t="shared" si="13"/>
        <v>0</v>
      </c>
      <c r="KJ13" s="262">
        <f t="shared" si="13"/>
        <v>0</v>
      </c>
      <c r="KK13" s="262">
        <f t="shared" si="13"/>
        <v>0</v>
      </c>
      <c r="KL13" s="262">
        <f t="shared" si="13"/>
        <v>0</v>
      </c>
      <c r="KM13" s="262">
        <f t="shared" si="13"/>
        <v>0</v>
      </c>
      <c r="KN13" s="262">
        <f t="shared" si="13"/>
        <v>0</v>
      </c>
      <c r="KO13" s="262">
        <f t="shared" si="13"/>
        <v>0</v>
      </c>
      <c r="KP13" s="262">
        <f t="shared" si="13"/>
        <v>0</v>
      </c>
      <c r="KQ13" s="262">
        <f t="shared" si="13"/>
        <v>0</v>
      </c>
      <c r="KR13" s="262">
        <f t="shared" si="13"/>
        <v>0</v>
      </c>
      <c r="KS13" s="262">
        <f t="shared" si="13"/>
        <v>0</v>
      </c>
      <c r="KT13" s="262">
        <f t="shared" si="13"/>
        <v>0</v>
      </c>
      <c r="KU13" s="262">
        <f t="shared" si="13"/>
        <v>0</v>
      </c>
      <c r="KV13" s="262">
        <f t="shared" si="13"/>
        <v>0</v>
      </c>
      <c r="KW13" s="262">
        <f t="shared" si="13"/>
        <v>0</v>
      </c>
      <c r="KX13" s="262">
        <f t="shared" si="13"/>
        <v>0</v>
      </c>
      <c r="KY13" s="262">
        <f t="shared" si="13"/>
        <v>0</v>
      </c>
      <c r="KZ13" s="262">
        <f t="shared" si="13"/>
        <v>0</v>
      </c>
      <c r="LA13" s="262">
        <f t="shared" si="13"/>
        <v>0</v>
      </c>
      <c r="LB13" s="262">
        <f t="shared" si="13"/>
        <v>0</v>
      </c>
      <c r="LC13" s="262">
        <f t="shared" si="13"/>
        <v>0</v>
      </c>
      <c r="LD13" s="262">
        <f t="shared" si="13"/>
        <v>0</v>
      </c>
      <c r="LE13" s="262">
        <f t="shared" si="13"/>
        <v>0</v>
      </c>
      <c r="LF13" s="262">
        <f t="shared" si="13"/>
        <v>0</v>
      </c>
      <c r="LG13" s="262">
        <f t="shared" si="13"/>
        <v>0</v>
      </c>
      <c r="LH13" s="262">
        <f t="shared" si="13"/>
        <v>0</v>
      </c>
      <c r="LI13" s="262">
        <f t="shared" si="13"/>
        <v>0</v>
      </c>
      <c r="LJ13" s="262">
        <f t="shared" si="13"/>
        <v>0</v>
      </c>
      <c r="LK13" s="262">
        <f t="shared" si="13"/>
        <v>0</v>
      </c>
      <c r="LL13" s="262">
        <f t="shared" si="13"/>
        <v>0</v>
      </c>
      <c r="LM13" s="262">
        <f t="shared" si="13"/>
        <v>0</v>
      </c>
      <c r="LN13" s="262">
        <f t="shared" si="13"/>
        <v>0</v>
      </c>
      <c r="LO13" s="262">
        <f t="shared" si="13"/>
        <v>0</v>
      </c>
      <c r="LP13" s="262">
        <f t="shared" si="13"/>
        <v>0</v>
      </c>
      <c r="LQ13" s="262">
        <f t="shared" si="13"/>
        <v>0</v>
      </c>
      <c r="LR13" s="262">
        <f t="shared" si="13"/>
        <v>0</v>
      </c>
      <c r="LS13" s="262">
        <f t="shared" si="13"/>
        <v>0</v>
      </c>
      <c r="LT13" s="262">
        <f t="shared" si="13"/>
        <v>0</v>
      </c>
      <c r="LU13" s="262">
        <f t="shared" si="13"/>
        <v>0</v>
      </c>
      <c r="LV13" s="262">
        <f t="shared" si="13"/>
        <v>0</v>
      </c>
      <c r="LW13" s="262">
        <f t="shared" si="13"/>
        <v>0</v>
      </c>
      <c r="LX13" s="262">
        <f t="shared" si="13"/>
        <v>0</v>
      </c>
      <c r="LY13" s="262">
        <f t="shared" si="13"/>
        <v>0</v>
      </c>
      <c r="LZ13" s="262">
        <f t="shared" si="13"/>
        <v>0</v>
      </c>
      <c r="MA13" s="262">
        <f t="shared" si="13"/>
        <v>0</v>
      </c>
      <c r="MB13" s="262">
        <f t="shared" si="13"/>
        <v>0</v>
      </c>
      <c r="MC13" s="262">
        <f t="shared" si="13"/>
        <v>0</v>
      </c>
      <c r="MD13" s="262">
        <f t="shared" si="13"/>
        <v>0</v>
      </c>
      <c r="ME13" s="262">
        <f t="shared" si="13"/>
        <v>0</v>
      </c>
      <c r="MF13" s="262">
        <f t="shared" si="13"/>
        <v>0</v>
      </c>
      <c r="MG13" s="262">
        <f t="shared" si="13"/>
        <v>0</v>
      </c>
      <c r="MH13" s="262">
        <f t="shared" si="13"/>
        <v>0</v>
      </c>
      <c r="MI13" s="262">
        <f t="shared" si="13"/>
        <v>0</v>
      </c>
      <c r="MJ13" s="262">
        <f t="shared" si="13"/>
        <v>0</v>
      </c>
      <c r="MK13" s="262">
        <f t="shared" si="13"/>
        <v>0</v>
      </c>
      <c r="ML13" s="262">
        <f t="shared" si="13"/>
        <v>0</v>
      </c>
      <c r="MM13" s="262">
        <f t="shared" si="13"/>
        <v>0</v>
      </c>
      <c r="MN13" s="262">
        <f t="shared" si="13"/>
        <v>0</v>
      </c>
      <c r="MO13" s="262">
        <f t="shared" si="13"/>
        <v>0</v>
      </c>
      <c r="MP13" s="262">
        <f t="shared" si="13"/>
        <v>0</v>
      </c>
      <c r="MQ13" s="262">
        <f t="shared" si="13"/>
        <v>0</v>
      </c>
      <c r="MR13" s="262">
        <f t="shared" si="13"/>
        <v>0</v>
      </c>
      <c r="MS13" s="262">
        <f t="shared" si="13"/>
        <v>0</v>
      </c>
      <c r="MT13" s="262">
        <f t="shared" si="13"/>
        <v>0</v>
      </c>
      <c r="MU13" s="262">
        <f t="shared" si="13"/>
        <v>0</v>
      </c>
      <c r="MV13" s="262">
        <f t="shared" si="13"/>
        <v>0</v>
      </c>
      <c r="MW13" s="262">
        <f t="shared" si="13"/>
        <v>0</v>
      </c>
      <c r="MX13" s="262">
        <f t="shared" si="13"/>
        <v>0</v>
      </c>
      <c r="MY13" s="262">
        <f t="shared" si="13"/>
        <v>0</v>
      </c>
      <c r="MZ13" s="262">
        <f t="shared" si="13"/>
        <v>0</v>
      </c>
      <c r="NA13" s="262">
        <f t="shared" si="13"/>
        <v>0</v>
      </c>
      <c r="NB13" s="262">
        <f t="shared" si="13"/>
        <v>0</v>
      </c>
      <c r="NC13" s="262">
        <f t="shared" si="13"/>
        <v>0</v>
      </c>
      <c r="ND13" s="262">
        <f t="shared" si="13"/>
        <v>0</v>
      </c>
      <c r="NE13" s="262">
        <f t="shared" si="13"/>
        <v>0</v>
      </c>
      <c r="NF13" s="262">
        <f t="shared" si="13"/>
        <v>0</v>
      </c>
      <c r="NG13" s="262">
        <f t="shared" si="13"/>
        <v>0</v>
      </c>
      <c r="NH13" s="262">
        <f t="shared" si="13"/>
        <v>0</v>
      </c>
      <c r="NI13" s="262">
        <f t="shared" si="13"/>
        <v>0</v>
      </c>
      <c r="NJ13" s="262">
        <f t="shared" si="13"/>
        <v>0</v>
      </c>
      <c r="NK13" s="262">
        <f t="shared" si="13"/>
        <v>0</v>
      </c>
      <c r="NL13" s="262">
        <f t="shared" si="13"/>
        <v>0</v>
      </c>
      <c r="NM13" s="262">
        <f t="shared" si="13"/>
        <v>0</v>
      </c>
      <c r="NN13" s="262">
        <f t="shared" si="13"/>
        <v>0</v>
      </c>
      <c r="NO13" s="262">
        <f t="shared" si="13"/>
        <v>0</v>
      </c>
      <c r="NP13" s="262">
        <f t="shared" si="13"/>
        <v>0</v>
      </c>
      <c r="NQ13" s="262">
        <f t="shared" si="13"/>
        <v>0</v>
      </c>
      <c r="NR13" s="262">
        <f t="shared" si="13"/>
        <v>0</v>
      </c>
      <c r="NS13" s="262">
        <f t="shared" si="13"/>
        <v>0</v>
      </c>
      <c r="NT13" s="262">
        <f t="shared" si="13"/>
        <v>0</v>
      </c>
      <c r="NU13" s="262">
        <f t="shared" si="13"/>
        <v>0</v>
      </c>
      <c r="NV13" s="262">
        <f t="shared" si="13"/>
        <v>0</v>
      </c>
      <c r="NW13" s="262">
        <f t="shared" si="13"/>
        <v>0</v>
      </c>
      <c r="NX13" s="262">
        <f t="shared" si="13"/>
        <v>0</v>
      </c>
      <c r="NY13" s="262">
        <f t="shared" si="13"/>
        <v>0</v>
      </c>
      <c r="NZ13" s="262">
        <f t="shared" si="13"/>
        <v>0</v>
      </c>
      <c r="OA13" s="262">
        <f t="shared" si="13"/>
        <v>0</v>
      </c>
      <c r="OB13" s="262">
        <f t="shared" si="13"/>
        <v>0</v>
      </c>
      <c r="OC13" s="262">
        <f t="shared" si="13"/>
        <v>0</v>
      </c>
      <c r="OD13" s="262">
        <f t="shared" si="13"/>
        <v>0</v>
      </c>
      <c r="OE13" s="262">
        <f t="shared" si="13"/>
        <v>0</v>
      </c>
      <c r="OF13" s="262">
        <f t="shared" si="13"/>
        <v>0</v>
      </c>
      <c r="OG13" s="262">
        <f t="shared" si="13"/>
        <v>0</v>
      </c>
      <c r="OH13" s="262">
        <f t="shared" si="13"/>
        <v>0</v>
      </c>
      <c r="OI13" s="262">
        <f t="shared" si="13"/>
        <v>0</v>
      </c>
      <c r="OJ13" s="262">
        <f t="shared" si="13"/>
        <v>0</v>
      </c>
      <c r="OK13" s="262">
        <f t="shared" si="13"/>
        <v>0</v>
      </c>
      <c r="OL13" s="262">
        <f t="shared" si="13"/>
        <v>0</v>
      </c>
      <c r="OM13" s="262">
        <f t="shared" si="13"/>
        <v>0</v>
      </c>
      <c r="ON13" s="262">
        <f t="shared" si="13"/>
        <v>0</v>
      </c>
      <c r="OO13" s="262">
        <f t="shared" si="13"/>
        <v>0</v>
      </c>
      <c r="OP13" s="262">
        <f t="shared" si="13"/>
        <v>0</v>
      </c>
      <c r="OQ13" s="262">
        <f t="shared" si="13"/>
        <v>0</v>
      </c>
      <c r="OR13" s="262">
        <f t="shared" si="13"/>
        <v>0</v>
      </c>
      <c r="OS13" s="262">
        <f t="shared" si="13"/>
        <v>0</v>
      </c>
      <c r="OT13" s="262">
        <f t="shared" si="13"/>
        <v>0</v>
      </c>
      <c r="OU13" s="262">
        <f t="shared" si="13"/>
        <v>0</v>
      </c>
      <c r="OV13" s="262">
        <f t="shared" si="13"/>
        <v>0</v>
      </c>
      <c r="OW13" s="262">
        <f t="shared" si="13"/>
        <v>0</v>
      </c>
      <c r="OX13" s="262">
        <f t="shared" si="13"/>
        <v>0</v>
      </c>
      <c r="OY13" s="262">
        <f t="shared" si="13"/>
        <v>0</v>
      </c>
      <c r="OZ13" s="262">
        <f t="shared" si="13"/>
        <v>0</v>
      </c>
      <c r="PA13" s="262">
        <f t="shared" si="13"/>
        <v>0</v>
      </c>
      <c r="PB13" s="262">
        <f t="shared" si="13"/>
        <v>0</v>
      </c>
      <c r="PC13" s="262">
        <f t="shared" si="13"/>
        <v>0</v>
      </c>
      <c r="PD13" s="262">
        <f t="shared" si="13"/>
        <v>0</v>
      </c>
      <c r="PE13" s="262">
        <f t="shared" si="13"/>
        <v>0</v>
      </c>
      <c r="PF13" s="262">
        <f t="shared" si="13"/>
        <v>0</v>
      </c>
      <c r="PG13" s="262">
        <f t="shared" si="13"/>
        <v>0</v>
      </c>
      <c r="PH13" s="262">
        <f t="shared" si="13"/>
        <v>0</v>
      </c>
      <c r="PI13" s="262">
        <f t="shared" si="13"/>
        <v>0</v>
      </c>
      <c r="PJ13" s="262">
        <f t="shared" si="13"/>
        <v>0</v>
      </c>
      <c r="PK13" s="262">
        <f t="shared" si="13"/>
        <v>0</v>
      </c>
      <c r="PL13" s="262">
        <f t="shared" si="13"/>
        <v>0</v>
      </c>
      <c r="PM13" s="262">
        <f t="shared" si="13"/>
        <v>0</v>
      </c>
      <c r="PN13" s="262">
        <f t="shared" si="13"/>
        <v>0</v>
      </c>
      <c r="PO13" s="262">
        <f t="shared" si="13"/>
        <v>0</v>
      </c>
      <c r="PP13" s="262">
        <f t="shared" si="13"/>
        <v>0</v>
      </c>
      <c r="PQ13" s="262">
        <f t="shared" si="13"/>
        <v>0</v>
      </c>
      <c r="PR13" s="262">
        <f t="shared" si="13"/>
        <v>0</v>
      </c>
      <c r="PS13" s="262">
        <f t="shared" si="13"/>
        <v>0</v>
      </c>
      <c r="PT13" s="262">
        <f t="shared" si="13"/>
        <v>0</v>
      </c>
      <c r="PU13" s="262">
        <f t="shared" si="13"/>
        <v>0</v>
      </c>
      <c r="PV13" s="262">
        <f t="shared" si="13"/>
        <v>0</v>
      </c>
      <c r="PW13" s="262">
        <f t="shared" si="13"/>
        <v>0</v>
      </c>
      <c r="PX13" s="262">
        <f t="shared" si="13"/>
        <v>0</v>
      </c>
      <c r="PY13" s="262">
        <f t="shared" si="13"/>
        <v>0</v>
      </c>
      <c r="PZ13" s="262">
        <f t="shared" si="13"/>
        <v>0</v>
      </c>
      <c r="QA13" s="262">
        <f t="shared" si="13"/>
        <v>0</v>
      </c>
      <c r="QB13" s="262">
        <f t="shared" si="13"/>
        <v>0</v>
      </c>
      <c r="QC13" s="262">
        <f t="shared" si="13"/>
        <v>0</v>
      </c>
      <c r="QD13" s="262">
        <f t="shared" si="13"/>
        <v>0</v>
      </c>
      <c r="QE13" s="262">
        <f t="shared" si="13"/>
        <v>0</v>
      </c>
      <c r="QF13" s="262">
        <f t="shared" si="13"/>
        <v>0</v>
      </c>
      <c r="QG13" s="262">
        <f t="shared" si="13"/>
        <v>0</v>
      </c>
      <c r="QH13" s="262">
        <f t="shared" si="13"/>
        <v>0</v>
      </c>
      <c r="QI13" s="262">
        <f t="shared" si="13"/>
        <v>0</v>
      </c>
    </row>
    <row r="14" ht="21.0" customHeight="1">
      <c r="A14" s="125" t="s">
        <v>80</v>
      </c>
      <c r="B14" s="68">
        <f t="shared" si="2"/>
        <v>0</v>
      </c>
      <c r="C14" s="261" t="s">
        <v>65</v>
      </c>
      <c r="D14" s="261">
        <v>1.0</v>
      </c>
      <c r="E14" s="261">
        <f>+D$9*D14</f>
        <v>0</v>
      </c>
      <c r="F14" s="154">
        <v>1.0</v>
      </c>
      <c r="G14" s="261">
        <f>+F$9*F14</f>
        <v>0</v>
      </c>
      <c r="H14" s="104"/>
      <c r="I14" s="125" t="s">
        <v>75</v>
      </c>
      <c r="J14" s="68">
        <f t="shared" si="5"/>
        <v>0</v>
      </c>
      <c r="K14" s="261" t="s">
        <v>74</v>
      </c>
      <c r="L14" s="261">
        <v>100.0</v>
      </c>
      <c r="M14" s="261">
        <f>+L$9*L14/900</f>
        <v>0</v>
      </c>
      <c r="N14" s="154">
        <v>120.0</v>
      </c>
      <c r="O14" s="261">
        <f>+N$9*N14/900</f>
        <v>0</v>
      </c>
      <c r="P14" s="104"/>
      <c r="Q14" s="125" t="s">
        <v>200</v>
      </c>
      <c r="R14" s="68">
        <f t="shared" si="6"/>
        <v>0</v>
      </c>
      <c r="S14" s="261" t="s">
        <v>79</v>
      </c>
      <c r="T14" s="261">
        <v>1.0</v>
      </c>
      <c r="U14" s="261">
        <f t="shared" ref="U14:U15" si="17">+T$9*T14</f>
        <v>0</v>
      </c>
      <c r="V14" s="154">
        <v>1.0</v>
      </c>
      <c r="W14" s="261">
        <f t="shared" ref="W14:W15" si="18">+V$9*V14</f>
        <v>0</v>
      </c>
      <c r="X14" s="104"/>
      <c r="Y14" s="125" t="s">
        <v>73</v>
      </c>
      <c r="Z14" s="68">
        <f t="shared" si="7"/>
        <v>0</v>
      </c>
      <c r="AA14" s="261" t="s">
        <v>74</v>
      </c>
      <c r="AB14" s="261">
        <v>15.0</v>
      </c>
      <c r="AC14" s="261">
        <f>+AB$9*AB14/900</f>
        <v>0</v>
      </c>
      <c r="AD14" s="154">
        <v>15.0</v>
      </c>
      <c r="AE14" s="261">
        <f>+AD$9*AD14/900</f>
        <v>0</v>
      </c>
      <c r="AF14" s="154"/>
      <c r="AG14" s="125" t="s">
        <v>75</v>
      </c>
      <c r="AH14" s="68">
        <f t="shared" si="8"/>
        <v>0</v>
      </c>
      <c r="AI14" s="261" t="s">
        <v>74</v>
      </c>
      <c r="AJ14" s="261">
        <v>100.0</v>
      </c>
      <c r="AK14" s="261">
        <f>+AJ$9*AJ14/900</f>
        <v>0</v>
      </c>
      <c r="AL14" s="154">
        <v>120.0</v>
      </c>
      <c r="AM14" s="261">
        <f>+AL$9*AL14/900</f>
        <v>0</v>
      </c>
      <c r="AN14" s="104"/>
      <c r="AO14" s="125" t="s">
        <v>75</v>
      </c>
      <c r="AP14" s="68">
        <f t="shared" si="9"/>
        <v>0</v>
      </c>
      <c r="AQ14" s="261" t="s">
        <v>74</v>
      </c>
      <c r="AR14" s="261">
        <v>100.0</v>
      </c>
      <c r="AS14" s="261">
        <f>+AR$9*AR14/900</f>
        <v>0</v>
      </c>
      <c r="AT14" s="154">
        <v>120.0</v>
      </c>
      <c r="AU14" s="261">
        <f>+AT$9*AT14/900</f>
        <v>0</v>
      </c>
      <c r="AV14" s="104"/>
      <c r="AW14" s="125" t="s">
        <v>66</v>
      </c>
      <c r="AX14" s="68">
        <f t="shared" si="10"/>
        <v>0</v>
      </c>
      <c r="AY14" s="261" t="s">
        <v>63</v>
      </c>
      <c r="AZ14" s="261">
        <v>16.0</v>
      </c>
      <c r="BA14" s="261">
        <f t="shared" si="14"/>
        <v>0</v>
      </c>
      <c r="BB14" s="104">
        <v>16.0</v>
      </c>
      <c r="BC14" s="261">
        <f t="shared" si="15"/>
        <v>0</v>
      </c>
      <c r="BE14" s="9"/>
      <c r="BF14" s="69"/>
      <c r="BH14" s="131">
        <f t="shared" si="11"/>
        <v>0</v>
      </c>
      <c r="BI14" s="132">
        <f t="shared" si="12"/>
        <v>0</v>
      </c>
      <c r="BJ14" s="132">
        <f t="shared" ref="BJ14:QI14" si="16">+IF($A14=BJ$11,($E14+$G14))+IF($I14=BJ$11,($M14+$O14))+IF($Q14=BJ$11,($U14+$W14))+IF($Y14=BJ$11,($AC14+$AE14))+IF($AG14=BJ$11,($AK14+$AM14))+IF($AO14=BJ$11,($AS14+$AU14))+IF($AW14=BJ$11,($BA14+$BC14))</f>
        <v>0</v>
      </c>
      <c r="BK14" s="132">
        <f t="shared" si="16"/>
        <v>0</v>
      </c>
      <c r="BL14" s="132">
        <f t="shared" si="16"/>
        <v>0</v>
      </c>
      <c r="BM14" s="132">
        <f t="shared" si="16"/>
        <v>0</v>
      </c>
      <c r="BN14" s="132">
        <f t="shared" si="16"/>
        <v>0</v>
      </c>
      <c r="BO14" s="132">
        <f t="shared" si="16"/>
        <v>0</v>
      </c>
      <c r="BP14" s="132">
        <f t="shared" si="16"/>
        <v>0</v>
      </c>
      <c r="BQ14" s="132">
        <f t="shared" si="16"/>
        <v>0</v>
      </c>
      <c r="BR14" s="132">
        <f t="shared" si="16"/>
        <v>0</v>
      </c>
      <c r="BS14" s="132">
        <f t="shared" si="16"/>
        <v>0</v>
      </c>
      <c r="BT14" s="132">
        <f t="shared" si="16"/>
        <v>0</v>
      </c>
      <c r="BU14" s="132">
        <f t="shared" si="16"/>
        <v>0</v>
      </c>
      <c r="BV14" s="132">
        <f t="shared" si="16"/>
        <v>0</v>
      </c>
      <c r="BW14" s="132">
        <f t="shared" si="16"/>
        <v>0</v>
      </c>
      <c r="BX14" s="132">
        <f t="shared" si="16"/>
        <v>0</v>
      </c>
      <c r="BY14" s="132">
        <f t="shared" si="16"/>
        <v>0</v>
      </c>
      <c r="BZ14" s="132">
        <f t="shared" si="16"/>
        <v>0</v>
      </c>
      <c r="CA14" s="132">
        <f t="shared" si="16"/>
        <v>0</v>
      </c>
      <c r="CB14" s="132">
        <f t="shared" si="16"/>
        <v>0</v>
      </c>
      <c r="CC14" s="132">
        <f t="shared" si="16"/>
        <v>0</v>
      </c>
      <c r="CD14" s="132">
        <f t="shared" si="16"/>
        <v>0</v>
      </c>
      <c r="CE14" s="132">
        <f t="shared" si="16"/>
        <v>0</v>
      </c>
      <c r="CF14" s="132">
        <f t="shared" si="16"/>
        <v>0</v>
      </c>
      <c r="CG14" s="132">
        <f t="shared" si="16"/>
        <v>0</v>
      </c>
      <c r="CH14" s="132">
        <f t="shared" si="16"/>
        <v>0</v>
      </c>
      <c r="CI14" s="132">
        <f t="shared" si="16"/>
        <v>0</v>
      </c>
      <c r="CJ14" s="132">
        <f t="shared" si="16"/>
        <v>0</v>
      </c>
      <c r="CK14" s="132">
        <f t="shared" si="16"/>
        <v>0</v>
      </c>
      <c r="CL14" s="132">
        <f t="shared" si="16"/>
        <v>0</v>
      </c>
      <c r="CM14" s="132">
        <f t="shared" si="16"/>
        <v>0</v>
      </c>
      <c r="CN14" s="132">
        <f t="shared" si="16"/>
        <v>0</v>
      </c>
      <c r="CO14" s="132">
        <f t="shared" si="16"/>
        <v>0</v>
      </c>
      <c r="CP14" s="132">
        <f t="shared" si="16"/>
        <v>0</v>
      </c>
      <c r="CQ14" s="132">
        <f t="shared" si="16"/>
        <v>0</v>
      </c>
      <c r="CR14" s="132">
        <f t="shared" si="16"/>
        <v>0</v>
      </c>
      <c r="CS14" s="132">
        <f t="shared" si="16"/>
        <v>0</v>
      </c>
      <c r="CT14" s="132">
        <f t="shared" si="16"/>
        <v>0</v>
      </c>
      <c r="CU14" s="132">
        <f t="shared" si="16"/>
        <v>0</v>
      </c>
      <c r="CV14" s="132">
        <f t="shared" si="16"/>
        <v>0</v>
      </c>
      <c r="CW14" s="132">
        <f t="shared" si="16"/>
        <v>0</v>
      </c>
      <c r="CX14" s="132">
        <f t="shared" si="16"/>
        <v>0</v>
      </c>
      <c r="CY14" s="132">
        <f t="shared" si="16"/>
        <v>0</v>
      </c>
      <c r="CZ14" s="132">
        <f t="shared" si="16"/>
        <v>0</v>
      </c>
      <c r="DA14" s="132">
        <f t="shared" si="16"/>
        <v>0</v>
      </c>
      <c r="DB14" s="132">
        <f t="shared" si="16"/>
        <v>0</v>
      </c>
      <c r="DC14" s="132">
        <f t="shared" si="16"/>
        <v>0</v>
      </c>
      <c r="DD14" s="132">
        <f t="shared" si="16"/>
        <v>0</v>
      </c>
      <c r="DE14" s="132">
        <f t="shared" si="16"/>
        <v>0</v>
      </c>
      <c r="DF14" s="132">
        <f t="shared" si="16"/>
        <v>0</v>
      </c>
      <c r="DG14" s="132">
        <f t="shared" si="16"/>
        <v>0</v>
      </c>
      <c r="DH14" s="132">
        <f t="shared" si="16"/>
        <v>0</v>
      </c>
      <c r="DI14" s="132">
        <f t="shared" si="16"/>
        <v>0</v>
      </c>
      <c r="DJ14" s="132">
        <f t="shared" si="16"/>
        <v>0</v>
      </c>
      <c r="DK14" s="132">
        <f t="shared" si="16"/>
        <v>0</v>
      </c>
      <c r="DL14" s="132">
        <f t="shared" si="16"/>
        <v>0</v>
      </c>
      <c r="DM14" s="132">
        <f t="shared" si="16"/>
        <v>0</v>
      </c>
      <c r="DN14" s="132">
        <f t="shared" si="16"/>
        <v>0</v>
      </c>
      <c r="DO14" s="132">
        <f t="shared" si="16"/>
        <v>0</v>
      </c>
      <c r="DP14" s="132">
        <f t="shared" si="16"/>
        <v>0</v>
      </c>
      <c r="DQ14" s="132">
        <f t="shared" si="16"/>
        <v>0</v>
      </c>
      <c r="DR14" s="132">
        <f t="shared" si="16"/>
        <v>0</v>
      </c>
      <c r="DS14" s="132">
        <f t="shared" si="16"/>
        <v>0</v>
      </c>
      <c r="DT14" s="132">
        <f t="shared" si="16"/>
        <v>0</v>
      </c>
      <c r="DU14" s="132">
        <f t="shared" si="16"/>
        <v>0</v>
      </c>
      <c r="DV14" s="132">
        <f t="shared" si="16"/>
        <v>0</v>
      </c>
      <c r="DW14" s="132">
        <f t="shared" si="16"/>
        <v>0</v>
      </c>
      <c r="DX14" s="132">
        <f t="shared" si="16"/>
        <v>0</v>
      </c>
      <c r="DY14" s="132">
        <f t="shared" si="16"/>
        <v>0</v>
      </c>
      <c r="DZ14" s="132">
        <f t="shared" si="16"/>
        <v>0</v>
      </c>
      <c r="EA14" s="132">
        <f t="shared" si="16"/>
        <v>0</v>
      </c>
      <c r="EB14" s="132">
        <f t="shared" si="16"/>
        <v>0</v>
      </c>
      <c r="EC14" s="132">
        <f t="shared" si="16"/>
        <v>0</v>
      </c>
      <c r="ED14" s="132">
        <f t="shared" si="16"/>
        <v>0</v>
      </c>
      <c r="EE14" s="132">
        <f t="shared" si="16"/>
        <v>0</v>
      </c>
      <c r="EF14" s="132">
        <f t="shared" si="16"/>
        <v>0</v>
      </c>
      <c r="EG14" s="132">
        <f t="shared" si="16"/>
        <v>0</v>
      </c>
      <c r="EH14" s="132">
        <f t="shared" si="16"/>
        <v>0</v>
      </c>
      <c r="EI14" s="132">
        <f t="shared" si="16"/>
        <v>0</v>
      </c>
      <c r="EJ14" s="132">
        <f t="shared" si="16"/>
        <v>0</v>
      </c>
      <c r="EK14" s="132">
        <f t="shared" si="16"/>
        <v>0</v>
      </c>
      <c r="EL14" s="132">
        <f t="shared" si="16"/>
        <v>0</v>
      </c>
      <c r="EM14" s="132">
        <f t="shared" si="16"/>
        <v>0</v>
      </c>
      <c r="EN14" s="132">
        <f t="shared" si="16"/>
        <v>0</v>
      </c>
      <c r="EO14" s="132">
        <f t="shared" si="16"/>
        <v>0</v>
      </c>
      <c r="EP14" s="132">
        <f t="shared" si="16"/>
        <v>0</v>
      </c>
      <c r="EQ14" s="132">
        <f t="shared" si="16"/>
        <v>0</v>
      </c>
      <c r="ER14" s="132">
        <f t="shared" si="16"/>
        <v>0</v>
      </c>
      <c r="ES14" s="132">
        <f t="shared" si="16"/>
        <v>0</v>
      </c>
      <c r="ET14" s="132">
        <f t="shared" si="16"/>
        <v>0</v>
      </c>
      <c r="EU14" s="132">
        <f t="shared" si="16"/>
        <v>0</v>
      </c>
      <c r="EV14" s="132">
        <f t="shared" si="16"/>
        <v>0</v>
      </c>
      <c r="EW14" s="132">
        <f t="shared" si="16"/>
        <v>0</v>
      </c>
      <c r="EX14" s="132">
        <f t="shared" si="16"/>
        <v>0</v>
      </c>
      <c r="EY14" s="132">
        <f t="shared" si="16"/>
        <v>0</v>
      </c>
      <c r="EZ14" s="132">
        <f t="shared" si="16"/>
        <v>0</v>
      </c>
      <c r="FA14" s="132">
        <f t="shared" si="16"/>
        <v>0</v>
      </c>
      <c r="FB14" s="132">
        <f t="shared" si="16"/>
        <v>0</v>
      </c>
      <c r="FC14" s="132">
        <f t="shared" si="16"/>
        <v>0</v>
      </c>
      <c r="FD14" s="132">
        <f t="shared" si="16"/>
        <v>0</v>
      </c>
      <c r="FE14" s="132">
        <f t="shared" si="16"/>
        <v>0</v>
      </c>
      <c r="FF14" s="132">
        <f t="shared" si="16"/>
        <v>0</v>
      </c>
      <c r="FG14" s="132">
        <f t="shared" si="16"/>
        <v>0</v>
      </c>
      <c r="FH14" s="132">
        <f t="shared" si="16"/>
        <v>0</v>
      </c>
      <c r="FI14" s="132">
        <f t="shared" si="16"/>
        <v>0</v>
      </c>
      <c r="FJ14" s="132">
        <f t="shared" si="16"/>
        <v>0</v>
      </c>
      <c r="FK14" s="132">
        <f t="shared" si="16"/>
        <v>0</v>
      </c>
      <c r="FL14" s="132">
        <f t="shared" si="16"/>
        <v>0</v>
      </c>
      <c r="FM14" s="132">
        <f t="shared" si="16"/>
        <v>0</v>
      </c>
      <c r="FN14" s="132">
        <f t="shared" si="16"/>
        <v>0</v>
      </c>
      <c r="FO14" s="132">
        <f t="shared" si="16"/>
        <v>0</v>
      </c>
      <c r="FP14" s="132">
        <f t="shared" si="16"/>
        <v>0</v>
      </c>
      <c r="FQ14" s="132">
        <f t="shared" si="16"/>
        <v>0</v>
      </c>
      <c r="FR14" s="132">
        <f t="shared" si="16"/>
        <v>0</v>
      </c>
      <c r="FS14" s="132">
        <f t="shared" si="16"/>
        <v>0</v>
      </c>
      <c r="FT14" s="132">
        <f t="shared" si="16"/>
        <v>0</v>
      </c>
      <c r="FU14" s="132">
        <f t="shared" si="16"/>
        <v>0</v>
      </c>
      <c r="FV14" s="132">
        <f t="shared" si="16"/>
        <v>0</v>
      </c>
      <c r="FW14" s="132">
        <f t="shared" si="16"/>
        <v>0</v>
      </c>
      <c r="FX14" s="132">
        <f t="shared" si="16"/>
        <v>0</v>
      </c>
      <c r="FY14" s="132">
        <f t="shared" si="16"/>
        <v>0</v>
      </c>
      <c r="FZ14" s="132">
        <f t="shared" si="16"/>
        <v>0</v>
      </c>
      <c r="GA14" s="132">
        <f t="shared" si="16"/>
        <v>0</v>
      </c>
      <c r="GB14" s="132">
        <f t="shared" si="16"/>
        <v>0</v>
      </c>
      <c r="GC14" s="132">
        <f t="shared" si="16"/>
        <v>0</v>
      </c>
      <c r="GD14" s="132">
        <f t="shared" si="16"/>
        <v>0</v>
      </c>
      <c r="GE14" s="132">
        <f t="shared" si="16"/>
        <v>0</v>
      </c>
      <c r="GF14" s="132">
        <f t="shared" si="16"/>
        <v>0</v>
      </c>
      <c r="GG14" s="132">
        <f t="shared" si="16"/>
        <v>0</v>
      </c>
      <c r="GH14" s="132">
        <f t="shared" si="16"/>
        <v>0</v>
      </c>
      <c r="GI14" s="132">
        <f t="shared" si="16"/>
        <v>0</v>
      </c>
      <c r="GJ14" s="132">
        <f t="shared" si="16"/>
        <v>0</v>
      </c>
      <c r="GK14" s="132">
        <f t="shared" si="16"/>
        <v>0</v>
      </c>
      <c r="GL14" s="132">
        <f t="shared" si="16"/>
        <v>0</v>
      </c>
      <c r="GM14" s="132">
        <f t="shared" si="16"/>
        <v>0</v>
      </c>
      <c r="GN14" s="132">
        <f t="shared" si="16"/>
        <v>0</v>
      </c>
      <c r="GO14" s="262">
        <f t="shared" si="16"/>
        <v>0</v>
      </c>
      <c r="GP14" s="262">
        <f t="shared" si="16"/>
        <v>0</v>
      </c>
      <c r="GQ14" s="262">
        <f t="shared" si="16"/>
        <v>0</v>
      </c>
      <c r="GR14" s="262">
        <f t="shared" si="16"/>
        <v>0</v>
      </c>
      <c r="GS14" s="262">
        <f t="shared" si="16"/>
        <v>0</v>
      </c>
      <c r="GT14" s="262">
        <f t="shared" si="16"/>
        <v>0</v>
      </c>
      <c r="GU14" s="262">
        <f t="shared" si="16"/>
        <v>0</v>
      </c>
      <c r="GV14" s="262">
        <f t="shared" si="16"/>
        <v>0</v>
      </c>
      <c r="GW14" s="262">
        <f t="shared" si="16"/>
        <v>0</v>
      </c>
      <c r="GX14" s="262">
        <f t="shared" si="16"/>
        <v>0</v>
      </c>
      <c r="GY14" s="262">
        <f t="shared" si="16"/>
        <v>0</v>
      </c>
      <c r="GZ14" s="262">
        <f t="shared" si="16"/>
        <v>0</v>
      </c>
      <c r="HA14" s="262">
        <f t="shared" si="16"/>
        <v>0</v>
      </c>
      <c r="HB14" s="262">
        <f t="shared" si="16"/>
        <v>0</v>
      </c>
      <c r="HC14" s="262">
        <f t="shared" si="16"/>
        <v>0</v>
      </c>
      <c r="HD14" s="262">
        <f t="shared" si="16"/>
        <v>0</v>
      </c>
      <c r="HE14" s="262">
        <f t="shared" si="16"/>
        <v>0</v>
      </c>
      <c r="HF14" s="262">
        <f t="shared" si="16"/>
        <v>0</v>
      </c>
      <c r="HG14" s="262">
        <f t="shared" si="16"/>
        <v>0</v>
      </c>
      <c r="HH14" s="262">
        <f t="shared" si="16"/>
        <v>0</v>
      </c>
      <c r="HI14" s="262">
        <f t="shared" si="16"/>
        <v>0</v>
      </c>
      <c r="HJ14" s="262">
        <f t="shared" si="16"/>
        <v>0</v>
      </c>
      <c r="HK14" s="262">
        <f t="shared" si="16"/>
        <v>0</v>
      </c>
      <c r="HL14" s="262">
        <f t="shared" si="16"/>
        <v>0</v>
      </c>
      <c r="HM14" s="262">
        <f t="shared" si="16"/>
        <v>0</v>
      </c>
      <c r="HN14" s="262">
        <f t="shared" si="16"/>
        <v>0</v>
      </c>
      <c r="HO14" s="262">
        <f t="shared" si="16"/>
        <v>0</v>
      </c>
      <c r="HP14" s="262">
        <f t="shared" si="16"/>
        <v>0</v>
      </c>
      <c r="HQ14" s="262">
        <f t="shared" si="16"/>
        <v>0</v>
      </c>
      <c r="HR14" s="262">
        <f t="shared" si="16"/>
        <v>0</v>
      </c>
      <c r="HS14" s="262">
        <f t="shared" si="16"/>
        <v>0</v>
      </c>
      <c r="HT14" s="262">
        <f t="shared" si="16"/>
        <v>0</v>
      </c>
      <c r="HU14" s="262">
        <f t="shared" si="16"/>
        <v>0</v>
      </c>
      <c r="HV14" s="262">
        <f t="shared" si="16"/>
        <v>0</v>
      </c>
      <c r="HW14" s="262">
        <f t="shared" si="16"/>
        <v>0</v>
      </c>
      <c r="HX14" s="262">
        <f t="shared" si="16"/>
        <v>0</v>
      </c>
      <c r="HY14" s="262">
        <f t="shared" si="16"/>
        <v>0</v>
      </c>
      <c r="HZ14" s="262">
        <f t="shared" si="16"/>
        <v>0</v>
      </c>
      <c r="IA14" s="262">
        <f t="shared" si="16"/>
        <v>0</v>
      </c>
      <c r="IB14" s="262">
        <f t="shared" si="16"/>
        <v>0</v>
      </c>
      <c r="IC14" s="262">
        <f t="shared" si="16"/>
        <v>0</v>
      </c>
      <c r="ID14" s="262">
        <f t="shared" si="16"/>
        <v>0</v>
      </c>
      <c r="IE14" s="262">
        <f t="shared" si="16"/>
        <v>0</v>
      </c>
      <c r="IF14" s="262">
        <f t="shared" si="16"/>
        <v>0</v>
      </c>
      <c r="IG14" s="262">
        <f t="shared" si="16"/>
        <v>0</v>
      </c>
      <c r="IH14" s="262">
        <f t="shared" si="16"/>
        <v>0</v>
      </c>
      <c r="II14" s="262">
        <f t="shared" si="16"/>
        <v>0</v>
      </c>
      <c r="IJ14" s="262">
        <f t="shared" si="16"/>
        <v>0</v>
      </c>
      <c r="IK14" s="262">
        <f t="shared" si="16"/>
        <v>0</v>
      </c>
      <c r="IL14" s="262">
        <f t="shared" si="16"/>
        <v>0</v>
      </c>
      <c r="IM14" s="262">
        <f t="shared" si="16"/>
        <v>0</v>
      </c>
      <c r="IN14" s="262">
        <f t="shared" si="16"/>
        <v>0</v>
      </c>
      <c r="IO14" s="262">
        <f t="shared" si="16"/>
        <v>0</v>
      </c>
      <c r="IP14" s="262">
        <f t="shared" si="16"/>
        <v>0</v>
      </c>
      <c r="IQ14" s="262">
        <f t="shared" si="16"/>
        <v>0</v>
      </c>
      <c r="IR14" s="262">
        <f t="shared" si="16"/>
        <v>0</v>
      </c>
      <c r="IS14" s="262">
        <f t="shared" si="16"/>
        <v>0</v>
      </c>
      <c r="IT14" s="262">
        <f t="shared" si="16"/>
        <v>0</v>
      </c>
      <c r="IU14" s="262">
        <f t="shared" si="16"/>
        <v>0</v>
      </c>
      <c r="IV14" s="262">
        <f t="shared" si="16"/>
        <v>0</v>
      </c>
      <c r="IW14" s="262">
        <f t="shared" si="16"/>
        <v>0</v>
      </c>
      <c r="IX14" s="262">
        <f t="shared" si="16"/>
        <v>0</v>
      </c>
      <c r="IY14" s="262">
        <f t="shared" si="16"/>
        <v>0</v>
      </c>
      <c r="IZ14" s="262">
        <f t="shared" si="16"/>
        <v>0</v>
      </c>
      <c r="JA14" s="262">
        <f t="shared" si="16"/>
        <v>0</v>
      </c>
      <c r="JB14" s="262">
        <f t="shared" si="16"/>
        <v>0</v>
      </c>
      <c r="JC14" s="262">
        <f t="shared" si="16"/>
        <v>0</v>
      </c>
      <c r="JD14" s="262">
        <f t="shared" si="16"/>
        <v>0</v>
      </c>
      <c r="JE14" s="262">
        <f t="shared" si="16"/>
        <v>0</v>
      </c>
      <c r="JF14" s="262">
        <f t="shared" si="16"/>
        <v>0</v>
      </c>
      <c r="JG14" s="262">
        <f t="shared" si="16"/>
        <v>0</v>
      </c>
      <c r="JH14" s="262">
        <f t="shared" si="16"/>
        <v>0</v>
      </c>
      <c r="JI14" s="262">
        <f t="shared" si="16"/>
        <v>0</v>
      </c>
      <c r="JJ14" s="262">
        <f t="shared" si="16"/>
        <v>0</v>
      </c>
      <c r="JK14" s="262">
        <f t="shared" si="16"/>
        <v>0</v>
      </c>
      <c r="JL14" s="262">
        <f t="shared" si="16"/>
        <v>0</v>
      </c>
      <c r="JM14" s="262">
        <f t="shared" si="16"/>
        <v>0</v>
      </c>
      <c r="JN14" s="262">
        <f t="shared" si="16"/>
        <v>0</v>
      </c>
      <c r="JO14" s="262">
        <f t="shared" si="16"/>
        <v>0</v>
      </c>
      <c r="JP14" s="262">
        <f t="shared" si="16"/>
        <v>0</v>
      </c>
      <c r="JQ14" s="262">
        <f t="shared" si="16"/>
        <v>0</v>
      </c>
      <c r="JR14" s="262">
        <f t="shared" si="16"/>
        <v>0</v>
      </c>
      <c r="JS14" s="262">
        <f t="shared" si="16"/>
        <v>0</v>
      </c>
      <c r="JT14" s="262">
        <f t="shared" si="16"/>
        <v>0</v>
      </c>
      <c r="JU14" s="262">
        <f t="shared" si="16"/>
        <v>0</v>
      </c>
      <c r="JV14" s="262">
        <f t="shared" si="16"/>
        <v>0</v>
      </c>
      <c r="JW14" s="262">
        <f t="shared" si="16"/>
        <v>0</v>
      </c>
      <c r="JX14" s="262">
        <f t="shared" si="16"/>
        <v>0</v>
      </c>
      <c r="JY14" s="262">
        <f t="shared" si="16"/>
        <v>0</v>
      </c>
      <c r="JZ14" s="262">
        <f t="shared" si="16"/>
        <v>0</v>
      </c>
      <c r="KA14" s="262">
        <f t="shared" si="16"/>
        <v>0</v>
      </c>
      <c r="KB14" s="262">
        <f t="shared" si="16"/>
        <v>0</v>
      </c>
      <c r="KC14" s="262">
        <f t="shared" si="16"/>
        <v>0</v>
      </c>
      <c r="KD14" s="262">
        <f t="shared" si="16"/>
        <v>0</v>
      </c>
      <c r="KE14" s="262">
        <f t="shared" si="16"/>
        <v>0</v>
      </c>
      <c r="KF14" s="262">
        <f t="shared" si="16"/>
        <v>0</v>
      </c>
      <c r="KG14" s="262">
        <f t="shared" si="16"/>
        <v>0</v>
      </c>
      <c r="KH14" s="262">
        <f t="shared" si="16"/>
        <v>0</v>
      </c>
      <c r="KI14" s="262">
        <f t="shared" si="16"/>
        <v>0</v>
      </c>
      <c r="KJ14" s="262">
        <f t="shared" si="16"/>
        <v>0</v>
      </c>
      <c r="KK14" s="262">
        <f t="shared" si="16"/>
        <v>0</v>
      </c>
      <c r="KL14" s="262">
        <f t="shared" si="16"/>
        <v>0</v>
      </c>
      <c r="KM14" s="262">
        <f t="shared" si="16"/>
        <v>0</v>
      </c>
      <c r="KN14" s="262">
        <f t="shared" si="16"/>
        <v>0</v>
      </c>
      <c r="KO14" s="262">
        <f t="shared" si="16"/>
        <v>0</v>
      </c>
      <c r="KP14" s="262">
        <f t="shared" si="16"/>
        <v>0</v>
      </c>
      <c r="KQ14" s="262">
        <f t="shared" si="16"/>
        <v>0</v>
      </c>
      <c r="KR14" s="262">
        <f t="shared" si="16"/>
        <v>0</v>
      </c>
      <c r="KS14" s="262">
        <f t="shared" si="16"/>
        <v>0</v>
      </c>
      <c r="KT14" s="262">
        <f t="shared" si="16"/>
        <v>0</v>
      </c>
      <c r="KU14" s="262">
        <f t="shared" si="16"/>
        <v>0</v>
      </c>
      <c r="KV14" s="262">
        <f t="shared" si="16"/>
        <v>0</v>
      </c>
      <c r="KW14" s="262">
        <f t="shared" si="16"/>
        <v>0</v>
      </c>
      <c r="KX14" s="262">
        <f t="shared" si="16"/>
        <v>0</v>
      </c>
      <c r="KY14" s="262">
        <f t="shared" si="16"/>
        <v>0</v>
      </c>
      <c r="KZ14" s="262">
        <f t="shared" si="16"/>
        <v>0</v>
      </c>
      <c r="LA14" s="262">
        <f t="shared" si="16"/>
        <v>0</v>
      </c>
      <c r="LB14" s="262">
        <f t="shared" si="16"/>
        <v>0</v>
      </c>
      <c r="LC14" s="262">
        <f t="shared" si="16"/>
        <v>0</v>
      </c>
      <c r="LD14" s="262">
        <f t="shared" si="16"/>
        <v>0</v>
      </c>
      <c r="LE14" s="262">
        <f t="shared" si="16"/>
        <v>0</v>
      </c>
      <c r="LF14" s="262">
        <f t="shared" si="16"/>
        <v>0</v>
      </c>
      <c r="LG14" s="262">
        <f t="shared" si="16"/>
        <v>0</v>
      </c>
      <c r="LH14" s="262">
        <f t="shared" si="16"/>
        <v>0</v>
      </c>
      <c r="LI14" s="262">
        <f t="shared" si="16"/>
        <v>0</v>
      </c>
      <c r="LJ14" s="262">
        <f t="shared" si="16"/>
        <v>0</v>
      </c>
      <c r="LK14" s="262">
        <f t="shared" si="16"/>
        <v>0</v>
      </c>
      <c r="LL14" s="262">
        <f t="shared" si="16"/>
        <v>0</v>
      </c>
      <c r="LM14" s="262">
        <f t="shared" si="16"/>
        <v>0</v>
      </c>
      <c r="LN14" s="262">
        <f t="shared" si="16"/>
        <v>0</v>
      </c>
      <c r="LO14" s="262">
        <f t="shared" si="16"/>
        <v>0</v>
      </c>
      <c r="LP14" s="262">
        <f t="shared" si="16"/>
        <v>0</v>
      </c>
      <c r="LQ14" s="262">
        <f t="shared" si="16"/>
        <v>0</v>
      </c>
      <c r="LR14" s="262">
        <f t="shared" si="16"/>
        <v>0</v>
      </c>
      <c r="LS14" s="262">
        <f t="shared" si="16"/>
        <v>0</v>
      </c>
      <c r="LT14" s="262">
        <f t="shared" si="16"/>
        <v>0</v>
      </c>
      <c r="LU14" s="262">
        <f t="shared" si="16"/>
        <v>0</v>
      </c>
      <c r="LV14" s="262">
        <f t="shared" si="16"/>
        <v>0</v>
      </c>
      <c r="LW14" s="262">
        <f t="shared" si="16"/>
        <v>0</v>
      </c>
      <c r="LX14" s="262">
        <f t="shared" si="16"/>
        <v>0</v>
      </c>
      <c r="LY14" s="262">
        <f t="shared" si="16"/>
        <v>0</v>
      </c>
      <c r="LZ14" s="262">
        <f t="shared" si="16"/>
        <v>0</v>
      </c>
      <c r="MA14" s="262">
        <f t="shared" si="16"/>
        <v>0</v>
      </c>
      <c r="MB14" s="262">
        <f t="shared" si="16"/>
        <v>0</v>
      </c>
      <c r="MC14" s="262">
        <f t="shared" si="16"/>
        <v>0</v>
      </c>
      <c r="MD14" s="262">
        <f t="shared" si="16"/>
        <v>0</v>
      </c>
      <c r="ME14" s="262">
        <f t="shared" si="16"/>
        <v>0</v>
      </c>
      <c r="MF14" s="262">
        <f t="shared" si="16"/>
        <v>0</v>
      </c>
      <c r="MG14" s="262">
        <f t="shared" si="16"/>
        <v>0</v>
      </c>
      <c r="MH14" s="262">
        <f t="shared" si="16"/>
        <v>0</v>
      </c>
      <c r="MI14" s="262">
        <f t="shared" si="16"/>
        <v>0</v>
      </c>
      <c r="MJ14" s="262">
        <f t="shared" si="16"/>
        <v>0</v>
      </c>
      <c r="MK14" s="262">
        <f t="shared" si="16"/>
        <v>0</v>
      </c>
      <c r="ML14" s="262">
        <f t="shared" si="16"/>
        <v>0</v>
      </c>
      <c r="MM14" s="262">
        <f t="shared" si="16"/>
        <v>0</v>
      </c>
      <c r="MN14" s="262">
        <f t="shared" si="16"/>
        <v>0</v>
      </c>
      <c r="MO14" s="262">
        <f t="shared" si="16"/>
        <v>0</v>
      </c>
      <c r="MP14" s="262">
        <f t="shared" si="16"/>
        <v>0</v>
      </c>
      <c r="MQ14" s="262">
        <f t="shared" si="16"/>
        <v>0</v>
      </c>
      <c r="MR14" s="262">
        <f t="shared" si="16"/>
        <v>0</v>
      </c>
      <c r="MS14" s="262">
        <f t="shared" si="16"/>
        <v>0</v>
      </c>
      <c r="MT14" s="262">
        <f t="shared" si="16"/>
        <v>0</v>
      </c>
      <c r="MU14" s="262">
        <f t="shared" si="16"/>
        <v>0</v>
      </c>
      <c r="MV14" s="262">
        <f t="shared" si="16"/>
        <v>0</v>
      </c>
      <c r="MW14" s="262">
        <f t="shared" si="16"/>
        <v>0</v>
      </c>
      <c r="MX14" s="262">
        <f t="shared" si="16"/>
        <v>0</v>
      </c>
      <c r="MY14" s="262">
        <f t="shared" si="16"/>
        <v>0</v>
      </c>
      <c r="MZ14" s="262">
        <f t="shared" si="16"/>
        <v>0</v>
      </c>
      <c r="NA14" s="262">
        <f t="shared" si="16"/>
        <v>0</v>
      </c>
      <c r="NB14" s="262">
        <f t="shared" si="16"/>
        <v>0</v>
      </c>
      <c r="NC14" s="262">
        <f t="shared" si="16"/>
        <v>0</v>
      </c>
      <c r="ND14" s="262">
        <f t="shared" si="16"/>
        <v>0</v>
      </c>
      <c r="NE14" s="262">
        <f t="shared" si="16"/>
        <v>0</v>
      </c>
      <c r="NF14" s="262">
        <f t="shared" si="16"/>
        <v>0</v>
      </c>
      <c r="NG14" s="262">
        <f t="shared" si="16"/>
        <v>0</v>
      </c>
      <c r="NH14" s="262">
        <f t="shared" si="16"/>
        <v>0</v>
      </c>
      <c r="NI14" s="262">
        <f t="shared" si="16"/>
        <v>0</v>
      </c>
      <c r="NJ14" s="262">
        <f t="shared" si="16"/>
        <v>0</v>
      </c>
      <c r="NK14" s="262">
        <f t="shared" si="16"/>
        <v>0</v>
      </c>
      <c r="NL14" s="262">
        <f t="shared" si="16"/>
        <v>0</v>
      </c>
      <c r="NM14" s="262">
        <f t="shared" si="16"/>
        <v>0</v>
      </c>
      <c r="NN14" s="262">
        <f t="shared" si="16"/>
        <v>0</v>
      </c>
      <c r="NO14" s="262">
        <f t="shared" si="16"/>
        <v>0</v>
      </c>
      <c r="NP14" s="262">
        <f t="shared" si="16"/>
        <v>0</v>
      </c>
      <c r="NQ14" s="262">
        <f t="shared" si="16"/>
        <v>0</v>
      </c>
      <c r="NR14" s="262">
        <f t="shared" si="16"/>
        <v>0</v>
      </c>
      <c r="NS14" s="262">
        <f t="shared" si="16"/>
        <v>0</v>
      </c>
      <c r="NT14" s="262">
        <f t="shared" si="16"/>
        <v>0</v>
      </c>
      <c r="NU14" s="262">
        <f t="shared" si="16"/>
        <v>0</v>
      </c>
      <c r="NV14" s="262">
        <f t="shared" si="16"/>
        <v>0</v>
      </c>
      <c r="NW14" s="262">
        <f t="shared" si="16"/>
        <v>0</v>
      </c>
      <c r="NX14" s="262">
        <f t="shared" si="16"/>
        <v>0</v>
      </c>
      <c r="NY14" s="262">
        <f t="shared" si="16"/>
        <v>0</v>
      </c>
      <c r="NZ14" s="262">
        <f t="shared" si="16"/>
        <v>0</v>
      </c>
      <c r="OA14" s="262">
        <f t="shared" si="16"/>
        <v>0</v>
      </c>
      <c r="OB14" s="262">
        <f t="shared" si="16"/>
        <v>0</v>
      </c>
      <c r="OC14" s="262">
        <f t="shared" si="16"/>
        <v>0</v>
      </c>
      <c r="OD14" s="262">
        <f t="shared" si="16"/>
        <v>0</v>
      </c>
      <c r="OE14" s="262">
        <f t="shared" si="16"/>
        <v>0</v>
      </c>
      <c r="OF14" s="262">
        <f t="shared" si="16"/>
        <v>0</v>
      </c>
      <c r="OG14" s="262">
        <f t="shared" si="16"/>
        <v>0</v>
      </c>
      <c r="OH14" s="262">
        <f t="shared" si="16"/>
        <v>0</v>
      </c>
      <c r="OI14" s="262">
        <f t="shared" si="16"/>
        <v>0</v>
      </c>
      <c r="OJ14" s="262">
        <f t="shared" si="16"/>
        <v>0</v>
      </c>
      <c r="OK14" s="262">
        <f t="shared" si="16"/>
        <v>0</v>
      </c>
      <c r="OL14" s="262">
        <f t="shared" si="16"/>
        <v>0</v>
      </c>
      <c r="OM14" s="262">
        <f t="shared" si="16"/>
        <v>0</v>
      </c>
      <c r="ON14" s="262">
        <f t="shared" si="16"/>
        <v>0</v>
      </c>
      <c r="OO14" s="262">
        <f t="shared" si="16"/>
        <v>0</v>
      </c>
      <c r="OP14" s="262">
        <f t="shared" si="16"/>
        <v>0</v>
      </c>
      <c r="OQ14" s="262">
        <f t="shared" si="16"/>
        <v>0</v>
      </c>
      <c r="OR14" s="262">
        <f t="shared" si="16"/>
        <v>0</v>
      </c>
      <c r="OS14" s="262">
        <f t="shared" si="16"/>
        <v>0</v>
      </c>
      <c r="OT14" s="262">
        <f t="shared" si="16"/>
        <v>0</v>
      </c>
      <c r="OU14" s="262">
        <f t="shared" si="16"/>
        <v>0</v>
      </c>
      <c r="OV14" s="262">
        <f t="shared" si="16"/>
        <v>0</v>
      </c>
      <c r="OW14" s="262">
        <f t="shared" si="16"/>
        <v>0</v>
      </c>
      <c r="OX14" s="262">
        <f t="shared" si="16"/>
        <v>0</v>
      </c>
      <c r="OY14" s="262">
        <f t="shared" si="16"/>
        <v>0</v>
      </c>
      <c r="OZ14" s="262">
        <f t="shared" si="16"/>
        <v>0</v>
      </c>
      <c r="PA14" s="262">
        <f t="shared" si="16"/>
        <v>0</v>
      </c>
      <c r="PB14" s="262">
        <f t="shared" si="16"/>
        <v>0</v>
      </c>
      <c r="PC14" s="262">
        <f t="shared" si="16"/>
        <v>0</v>
      </c>
      <c r="PD14" s="262">
        <f t="shared" si="16"/>
        <v>0</v>
      </c>
      <c r="PE14" s="262">
        <f t="shared" si="16"/>
        <v>0</v>
      </c>
      <c r="PF14" s="262">
        <f t="shared" si="16"/>
        <v>0</v>
      </c>
      <c r="PG14" s="262">
        <f t="shared" si="16"/>
        <v>0</v>
      </c>
      <c r="PH14" s="262">
        <f t="shared" si="16"/>
        <v>0</v>
      </c>
      <c r="PI14" s="262">
        <f t="shared" si="16"/>
        <v>0</v>
      </c>
      <c r="PJ14" s="262">
        <f t="shared" si="16"/>
        <v>0</v>
      </c>
      <c r="PK14" s="262">
        <f t="shared" si="16"/>
        <v>0</v>
      </c>
      <c r="PL14" s="262">
        <f t="shared" si="16"/>
        <v>0</v>
      </c>
      <c r="PM14" s="262">
        <f t="shared" si="16"/>
        <v>0</v>
      </c>
      <c r="PN14" s="262">
        <f t="shared" si="16"/>
        <v>0</v>
      </c>
      <c r="PO14" s="262">
        <f t="shared" si="16"/>
        <v>0</v>
      </c>
      <c r="PP14" s="262">
        <f t="shared" si="16"/>
        <v>0</v>
      </c>
      <c r="PQ14" s="262">
        <f t="shared" si="16"/>
        <v>0</v>
      </c>
      <c r="PR14" s="262">
        <f t="shared" si="16"/>
        <v>0</v>
      </c>
      <c r="PS14" s="262">
        <f t="shared" si="16"/>
        <v>0</v>
      </c>
      <c r="PT14" s="262">
        <f t="shared" si="16"/>
        <v>0</v>
      </c>
      <c r="PU14" s="262">
        <f t="shared" si="16"/>
        <v>0</v>
      </c>
      <c r="PV14" s="262">
        <f t="shared" si="16"/>
        <v>0</v>
      </c>
      <c r="PW14" s="262">
        <f t="shared" si="16"/>
        <v>0</v>
      </c>
      <c r="PX14" s="262">
        <f t="shared" si="16"/>
        <v>0</v>
      </c>
      <c r="PY14" s="262">
        <f t="shared" si="16"/>
        <v>0</v>
      </c>
      <c r="PZ14" s="262">
        <f t="shared" si="16"/>
        <v>0</v>
      </c>
      <c r="QA14" s="262">
        <f t="shared" si="16"/>
        <v>0</v>
      </c>
      <c r="QB14" s="262">
        <f t="shared" si="16"/>
        <v>0</v>
      </c>
      <c r="QC14" s="262">
        <f t="shared" si="16"/>
        <v>0</v>
      </c>
      <c r="QD14" s="262">
        <f t="shared" si="16"/>
        <v>0</v>
      </c>
      <c r="QE14" s="262">
        <f t="shared" si="16"/>
        <v>0</v>
      </c>
      <c r="QF14" s="262">
        <f t="shared" si="16"/>
        <v>0</v>
      </c>
      <c r="QG14" s="262">
        <f t="shared" si="16"/>
        <v>0</v>
      </c>
      <c r="QH14" s="262">
        <f t="shared" si="16"/>
        <v>0</v>
      </c>
      <c r="QI14" s="262">
        <f t="shared" si="16"/>
        <v>0</v>
      </c>
    </row>
    <row r="15" ht="21.0" customHeight="1">
      <c r="A15" s="120" t="s">
        <v>85</v>
      </c>
      <c r="B15" s="68">
        <f t="shared" si="2"/>
        <v>0</v>
      </c>
      <c r="C15" s="261" t="s">
        <v>74</v>
      </c>
      <c r="D15" s="261">
        <v>100.0</v>
      </c>
      <c r="E15" s="261">
        <f>+D$9*D15/900</f>
        <v>0</v>
      </c>
      <c r="F15" s="154">
        <v>120.0</v>
      </c>
      <c r="G15" s="261">
        <f>+F$9*F15/900</f>
        <v>0</v>
      </c>
      <c r="H15" s="104"/>
      <c r="I15" s="125" t="s">
        <v>86</v>
      </c>
      <c r="J15" s="68">
        <f t="shared" si="5"/>
        <v>0</v>
      </c>
      <c r="K15" s="261" t="s">
        <v>63</v>
      </c>
      <c r="L15" s="261">
        <v>10.0</v>
      </c>
      <c r="M15" s="261">
        <f>+L$9*L15/500</f>
        <v>0</v>
      </c>
      <c r="N15" s="154">
        <v>10.0</v>
      </c>
      <c r="O15" s="261">
        <f>+N$9*N15/500</f>
        <v>0</v>
      </c>
      <c r="P15" s="104"/>
      <c r="Q15" s="125" t="s">
        <v>96</v>
      </c>
      <c r="R15" s="68">
        <f t="shared" si="6"/>
        <v>0</v>
      </c>
      <c r="S15" s="261" t="s">
        <v>79</v>
      </c>
      <c r="T15" s="261">
        <v>1.0</v>
      </c>
      <c r="U15" s="261">
        <f t="shared" si="17"/>
        <v>0</v>
      </c>
      <c r="V15" s="154">
        <v>1.0</v>
      </c>
      <c r="W15" s="261">
        <f t="shared" si="18"/>
        <v>0</v>
      </c>
      <c r="X15" s="104"/>
      <c r="Y15" s="125" t="s">
        <v>80</v>
      </c>
      <c r="Z15" s="68">
        <f t="shared" si="7"/>
        <v>0</v>
      </c>
      <c r="AA15" s="261" t="s">
        <v>79</v>
      </c>
      <c r="AB15" s="261">
        <v>1.0</v>
      </c>
      <c r="AC15" s="261">
        <f t="shared" ref="AC15:AC16" si="20">+AB$9*AB15</f>
        <v>0</v>
      </c>
      <c r="AD15" s="154">
        <v>1.0</v>
      </c>
      <c r="AE15" s="261">
        <f t="shared" ref="AE15:AE16" si="21">+AD$9*AD15</f>
        <v>0</v>
      </c>
      <c r="AF15" s="154"/>
      <c r="AG15" s="125" t="s">
        <v>81</v>
      </c>
      <c r="AH15" s="68">
        <f t="shared" si="8"/>
        <v>0</v>
      </c>
      <c r="AI15" s="261" t="s">
        <v>63</v>
      </c>
      <c r="AJ15" s="261">
        <v>14.0</v>
      </c>
      <c r="AK15" s="261">
        <f>+AJ$9*AJ15/500</f>
        <v>0</v>
      </c>
      <c r="AL15" s="154">
        <v>14.0</v>
      </c>
      <c r="AM15" s="261">
        <f>+AL$9*AL15/500</f>
        <v>0</v>
      </c>
      <c r="AN15" s="104"/>
      <c r="AO15" s="125" t="s">
        <v>86</v>
      </c>
      <c r="AP15" s="68">
        <f t="shared" si="9"/>
        <v>0</v>
      </c>
      <c r="AQ15" s="261" t="s">
        <v>63</v>
      </c>
      <c r="AR15" s="261">
        <v>10.0</v>
      </c>
      <c r="AS15" s="261">
        <f>+AR$9*AR15/500</f>
        <v>0</v>
      </c>
      <c r="AT15" s="154">
        <v>10.0</v>
      </c>
      <c r="AU15" s="261">
        <f>+AT$9*AT15/500</f>
        <v>0</v>
      </c>
      <c r="AV15" s="104"/>
      <c r="AW15" s="125" t="s">
        <v>75</v>
      </c>
      <c r="AX15" s="68">
        <f t="shared" si="10"/>
        <v>0</v>
      </c>
      <c r="AY15" s="261" t="s">
        <v>74</v>
      </c>
      <c r="AZ15" s="261">
        <v>100.0</v>
      </c>
      <c r="BA15" s="261">
        <f>+AZ$9*AZ15/900</f>
        <v>0</v>
      </c>
      <c r="BB15" s="104">
        <v>120.0</v>
      </c>
      <c r="BC15" s="261">
        <f>+BB$9*BB15/900</f>
        <v>0</v>
      </c>
      <c r="BE15" s="9"/>
      <c r="BF15" s="69"/>
      <c r="BH15" s="131">
        <f t="shared" si="11"/>
        <v>0</v>
      </c>
      <c r="BI15" s="132">
        <f t="shared" si="12"/>
        <v>0</v>
      </c>
      <c r="BJ15" s="132">
        <f t="shared" ref="BJ15:QI15" si="19">+IF($A15=BJ$11,($E15+$G15))+IF($I15=BJ$11,($M15+$O15))+IF($Q15=BJ$11,($U15+$W15))+IF($Y15=BJ$11,($AC15+$AE15))+IF($AG15=BJ$11,($AK15+$AM15))+IF($AO15=BJ$11,($AS15+$AU15))+IF($AW15=BJ$11,($BA15+$BC15))</f>
        <v>0</v>
      </c>
      <c r="BK15" s="132">
        <f t="shared" si="19"/>
        <v>0</v>
      </c>
      <c r="BL15" s="132">
        <f t="shared" si="19"/>
        <v>0</v>
      </c>
      <c r="BM15" s="132">
        <f t="shared" si="19"/>
        <v>0</v>
      </c>
      <c r="BN15" s="132">
        <f t="shared" si="19"/>
        <v>0</v>
      </c>
      <c r="BO15" s="132">
        <f t="shared" si="19"/>
        <v>0</v>
      </c>
      <c r="BP15" s="132">
        <f t="shared" si="19"/>
        <v>0</v>
      </c>
      <c r="BQ15" s="132">
        <f t="shared" si="19"/>
        <v>0</v>
      </c>
      <c r="BR15" s="132">
        <f t="shared" si="19"/>
        <v>0</v>
      </c>
      <c r="BS15" s="132">
        <f t="shared" si="19"/>
        <v>0</v>
      </c>
      <c r="BT15" s="132">
        <f t="shared" si="19"/>
        <v>0</v>
      </c>
      <c r="BU15" s="132">
        <f t="shared" si="19"/>
        <v>0</v>
      </c>
      <c r="BV15" s="132">
        <f t="shared" si="19"/>
        <v>0</v>
      </c>
      <c r="BW15" s="132">
        <f t="shared" si="19"/>
        <v>0</v>
      </c>
      <c r="BX15" s="132">
        <f t="shared" si="19"/>
        <v>0</v>
      </c>
      <c r="BY15" s="132">
        <f t="shared" si="19"/>
        <v>0</v>
      </c>
      <c r="BZ15" s="132">
        <f t="shared" si="19"/>
        <v>0</v>
      </c>
      <c r="CA15" s="132">
        <f t="shared" si="19"/>
        <v>0</v>
      </c>
      <c r="CB15" s="132">
        <f t="shared" si="19"/>
        <v>0</v>
      </c>
      <c r="CC15" s="132">
        <f t="shared" si="19"/>
        <v>0</v>
      </c>
      <c r="CD15" s="132">
        <f t="shared" si="19"/>
        <v>0</v>
      </c>
      <c r="CE15" s="132">
        <f t="shared" si="19"/>
        <v>0</v>
      </c>
      <c r="CF15" s="132">
        <f t="shared" si="19"/>
        <v>0</v>
      </c>
      <c r="CG15" s="132">
        <f t="shared" si="19"/>
        <v>0</v>
      </c>
      <c r="CH15" s="132">
        <f t="shared" si="19"/>
        <v>0</v>
      </c>
      <c r="CI15" s="132">
        <f t="shared" si="19"/>
        <v>0</v>
      </c>
      <c r="CJ15" s="132">
        <f t="shared" si="19"/>
        <v>0</v>
      </c>
      <c r="CK15" s="132">
        <f t="shared" si="19"/>
        <v>0</v>
      </c>
      <c r="CL15" s="132">
        <f t="shared" si="19"/>
        <v>0</v>
      </c>
      <c r="CM15" s="132">
        <f t="shared" si="19"/>
        <v>0</v>
      </c>
      <c r="CN15" s="132">
        <f t="shared" si="19"/>
        <v>0</v>
      </c>
      <c r="CO15" s="132">
        <f t="shared" si="19"/>
        <v>0</v>
      </c>
      <c r="CP15" s="132">
        <f t="shared" si="19"/>
        <v>0</v>
      </c>
      <c r="CQ15" s="132">
        <f t="shared" si="19"/>
        <v>0</v>
      </c>
      <c r="CR15" s="132">
        <f t="shared" si="19"/>
        <v>0</v>
      </c>
      <c r="CS15" s="132">
        <f t="shared" si="19"/>
        <v>0</v>
      </c>
      <c r="CT15" s="132">
        <f t="shared" si="19"/>
        <v>0</v>
      </c>
      <c r="CU15" s="132">
        <f t="shared" si="19"/>
        <v>0</v>
      </c>
      <c r="CV15" s="132">
        <f t="shared" si="19"/>
        <v>0</v>
      </c>
      <c r="CW15" s="132">
        <f t="shared" si="19"/>
        <v>0</v>
      </c>
      <c r="CX15" s="132">
        <f t="shared" si="19"/>
        <v>0</v>
      </c>
      <c r="CY15" s="132">
        <f t="shared" si="19"/>
        <v>0</v>
      </c>
      <c r="CZ15" s="132">
        <f t="shared" si="19"/>
        <v>0</v>
      </c>
      <c r="DA15" s="132">
        <f t="shared" si="19"/>
        <v>0</v>
      </c>
      <c r="DB15" s="132">
        <f t="shared" si="19"/>
        <v>0</v>
      </c>
      <c r="DC15" s="132">
        <f t="shared" si="19"/>
        <v>0</v>
      </c>
      <c r="DD15" s="132">
        <f t="shared" si="19"/>
        <v>0</v>
      </c>
      <c r="DE15" s="132">
        <f t="shared" si="19"/>
        <v>0</v>
      </c>
      <c r="DF15" s="132">
        <f t="shared" si="19"/>
        <v>0</v>
      </c>
      <c r="DG15" s="132">
        <f t="shared" si="19"/>
        <v>0</v>
      </c>
      <c r="DH15" s="132">
        <f t="shared" si="19"/>
        <v>0</v>
      </c>
      <c r="DI15" s="132">
        <f t="shared" si="19"/>
        <v>0</v>
      </c>
      <c r="DJ15" s="132">
        <f t="shared" si="19"/>
        <v>0</v>
      </c>
      <c r="DK15" s="132">
        <f t="shared" si="19"/>
        <v>0</v>
      </c>
      <c r="DL15" s="132">
        <f t="shared" si="19"/>
        <v>0</v>
      </c>
      <c r="DM15" s="132">
        <f t="shared" si="19"/>
        <v>0</v>
      </c>
      <c r="DN15" s="132">
        <f t="shared" si="19"/>
        <v>0</v>
      </c>
      <c r="DO15" s="132">
        <f t="shared" si="19"/>
        <v>0</v>
      </c>
      <c r="DP15" s="132">
        <f t="shared" si="19"/>
        <v>0</v>
      </c>
      <c r="DQ15" s="132">
        <f t="shared" si="19"/>
        <v>0</v>
      </c>
      <c r="DR15" s="132">
        <f t="shared" si="19"/>
        <v>0</v>
      </c>
      <c r="DS15" s="132">
        <f t="shared" si="19"/>
        <v>0</v>
      </c>
      <c r="DT15" s="132">
        <f t="shared" si="19"/>
        <v>0</v>
      </c>
      <c r="DU15" s="132">
        <f t="shared" si="19"/>
        <v>0</v>
      </c>
      <c r="DV15" s="132">
        <f t="shared" si="19"/>
        <v>0</v>
      </c>
      <c r="DW15" s="132">
        <f t="shared" si="19"/>
        <v>0</v>
      </c>
      <c r="DX15" s="132">
        <f t="shared" si="19"/>
        <v>0</v>
      </c>
      <c r="DY15" s="132">
        <f t="shared" si="19"/>
        <v>0</v>
      </c>
      <c r="DZ15" s="132">
        <f t="shared" si="19"/>
        <v>0</v>
      </c>
      <c r="EA15" s="132">
        <f t="shared" si="19"/>
        <v>0</v>
      </c>
      <c r="EB15" s="132">
        <f t="shared" si="19"/>
        <v>0</v>
      </c>
      <c r="EC15" s="132">
        <f t="shared" si="19"/>
        <v>0</v>
      </c>
      <c r="ED15" s="132">
        <f t="shared" si="19"/>
        <v>0</v>
      </c>
      <c r="EE15" s="132">
        <f t="shared" si="19"/>
        <v>0</v>
      </c>
      <c r="EF15" s="132">
        <f t="shared" si="19"/>
        <v>0</v>
      </c>
      <c r="EG15" s="132">
        <f t="shared" si="19"/>
        <v>0</v>
      </c>
      <c r="EH15" s="132">
        <f t="shared" si="19"/>
        <v>0</v>
      </c>
      <c r="EI15" s="132">
        <f t="shared" si="19"/>
        <v>0</v>
      </c>
      <c r="EJ15" s="132">
        <f t="shared" si="19"/>
        <v>0</v>
      </c>
      <c r="EK15" s="132">
        <f t="shared" si="19"/>
        <v>0</v>
      </c>
      <c r="EL15" s="132">
        <f t="shared" si="19"/>
        <v>0</v>
      </c>
      <c r="EM15" s="132">
        <f t="shared" si="19"/>
        <v>0</v>
      </c>
      <c r="EN15" s="132">
        <f t="shared" si="19"/>
        <v>0</v>
      </c>
      <c r="EO15" s="132">
        <f t="shared" si="19"/>
        <v>0</v>
      </c>
      <c r="EP15" s="132">
        <f t="shared" si="19"/>
        <v>0</v>
      </c>
      <c r="EQ15" s="132">
        <f t="shared" si="19"/>
        <v>0</v>
      </c>
      <c r="ER15" s="132">
        <f t="shared" si="19"/>
        <v>0</v>
      </c>
      <c r="ES15" s="132">
        <f t="shared" si="19"/>
        <v>0</v>
      </c>
      <c r="ET15" s="132">
        <f t="shared" si="19"/>
        <v>0</v>
      </c>
      <c r="EU15" s="132">
        <f t="shared" si="19"/>
        <v>0</v>
      </c>
      <c r="EV15" s="132">
        <f t="shared" si="19"/>
        <v>0</v>
      </c>
      <c r="EW15" s="132">
        <f t="shared" si="19"/>
        <v>0</v>
      </c>
      <c r="EX15" s="132">
        <f t="shared" si="19"/>
        <v>0</v>
      </c>
      <c r="EY15" s="132">
        <f t="shared" si="19"/>
        <v>0</v>
      </c>
      <c r="EZ15" s="132">
        <f t="shared" si="19"/>
        <v>0</v>
      </c>
      <c r="FA15" s="132">
        <f t="shared" si="19"/>
        <v>0</v>
      </c>
      <c r="FB15" s="132">
        <f t="shared" si="19"/>
        <v>0</v>
      </c>
      <c r="FC15" s="132">
        <f t="shared" si="19"/>
        <v>0</v>
      </c>
      <c r="FD15" s="132">
        <f t="shared" si="19"/>
        <v>0</v>
      </c>
      <c r="FE15" s="132">
        <f t="shared" si="19"/>
        <v>0</v>
      </c>
      <c r="FF15" s="132">
        <f t="shared" si="19"/>
        <v>0</v>
      </c>
      <c r="FG15" s="132">
        <f t="shared" si="19"/>
        <v>0</v>
      </c>
      <c r="FH15" s="132">
        <f t="shared" si="19"/>
        <v>0</v>
      </c>
      <c r="FI15" s="132">
        <f t="shared" si="19"/>
        <v>0</v>
      </c>
      <c r="FJ15" s="132">
        <f t="shared" si="19"/>
        <v>0</v>
      </c>
      <c r="FK15" s="132">
        <f t="shared" si="19"/>
        <v>0</v>
      </c>
      <c r="FL15" s="132">
        <f t="shared" si="19"/>
        <v>0</v>
      </c>
      <c r="FM15" s="132">
        <f t="shared" si="19"/>
        <v>0</v>
      </c>
      <c r="FN15" s="132">
        <f t="shared" si="19"/>
        <v>0</v>
      </c>
      <c r="FO15" s="132">
        <f t="shared" si="19"/>
        <v>0</v>
      </c>
      <c r="FP15" s="132">
        <f t="shared" si="19"/>
        <v>0</v>
      </c>
      <c r="FQ15" s="132">
        <f t="shared" si="19"/>
        <v>0</v>
      </c>
      <c r="FR15" s="132">
        <f t="shared" si="19"/>
        <v>0</v>
      </c>
      <c r="FS15" s="132">
        <f t="shared" si="19"/>
        <v>0</v>
      </c>
      <c r="FT15" s="132">
        <f t="shared" si="19"/>
        <v>0</v>
      </c>
      <c r="FU15" s="132">
        <f t="shared" si="19"/>
        <v>0</v>
      </c>
      <c r="FV15" s="132">
        <f t="shared" si="19"/>
        <v>0</v>
      </c>
      <c r="FW15" s="132">
        <f t="shared" si="19"/>
        <v>0</v>
      </c>
      <c r="FX15" s="132">
        <f t="shared" si="19"/>
        <v>0</v>
      </c>
      <c r="FY15" s="132">
        <f t="shared" si="19"/>
        <v>0</v>
      </c>
      <c r="FZ15" s="132">
        <f t="shared" si="19"/>
        <v>0</v>
      </c>
      <c r="GA15" s="132">
        <f t="shared" si="19"/>
        <v>0</v>
      </c>
      <c r="GB15" s="132">
        <f t="shared" si="19"/>
        <v>0</v>
      </c>
      <c r="GC15" s="132">
        <f t="shared" si="19"/>
        <v>0</v>
      </c>
      <c r="GD15" s="132">
        <f t="shared" si="19"/>
        <v>0</v>
      </c>
      <c r="GE15" s="132">
        <f t="shared" si="19"/>
        <v>0</v>
      </c>
      <c r="GF15" s="132">
        <f t="shared" si="19"/>
        <v>0</v>
      </c>
      <c r="GG15" s="132">
        <f t="shared" si="19"/>
        <v>0</v>
      </c>
      <c r="GH15" s="132">
        <f t="shared" si="19"/>
        <v>0</v>
      </c>
      <c r="GI15" s="132">
        <f t="shared" si="19"/>
        <v>0</v>
      </c>
      <c r="GJ15" s="132">
        <f t="shared" si="19"/>
        <v>0</v>
      </c>
      <c r="GK15" s="132">
        <f t="shared" si="19"/>
        <v>0</v>
      </c>
      <c r="GL15" s="132">
        <f t="shared" si="19"/>
        <v>0</v>
      </c>
      <c r="GM15" s="132">
        <f t="shared" si="19"/>
        <v>0</v>
      </c>
      <c r="GN15" s="132">
        <f t="shared" si="19"/>
        <v>0</v>
      </c>
      <c r="GO15" s="262">
        <f t="shared" si="19"/>
        <v>0</v>
      </c>
      <c r="GP15" s="262">
        <f t="shared" si="19"/>
        <v>0</v>
      </c>
      <c r="GQ15" s="262">
        <f t="shared" si="19"/>
        <v>0</v>
      </c>
      <c r="GR15" s="262">
        <f t="shared" si="19"/>
        <v>0</v>
      </c>
      <c r="GS15" s="262">
        <f t="shared" si="19"/>
        <v>0</v>
      </c>
      <c r="GT15" s="262">
        <f t="shared" si="19"/>
        <v>0</v>
      </c>
      <c r="GU15" s="262">
        <f t="shared" si="19"/>
        <v>0</v>
      </c>
      <c r="GV15" s="262">
        <f t="shared" si="19"/>
        <v>0</v>
      </c>
      <c r="GW15" s="262">
        <f t="shared" si="19"/>
        <v>0</v>
      </c>
      <c r="GX15" s="262">
        <f t="shared" si="19"/>
        <v>0</v>
      </c>
      <c r="GY15" s="262">
        <f t="shared" si="19"/>
        <v>0</v>
      </c>
      <c r="GZ15" s="262">
        <f t="shared" si="19"/>
        <v>0</v>
      </c>
      <c r="HA15" s="262">
        <f t="shared" si="19"/>
        <v>0</v>
      </c>
      <c r="HB15" s="262">
        <f t="shared" si="19"/>
        <v>0</v>
      </c>
      <c r="HC15" s="262">
        <f t="shared" si="19"/>
        <v>0</v>
      </c>
      <c r="HD15" s="262">
        <f t="shared" si="19"/>
        <v>0</v>
      </c>
      <c r="HE15" s="262">
        <f t="shared" si="19"/>
        <v>0</v>
      </c>
      <c r="HF15" s="262">
        <f t="shared" si="19"/>
        <v>0</v>
      </c>
      <c r="HG15" s="262">
        <f t="shared" si="19"/>
        <v>0</v>
      </c>
      <c r="HH15" s="262">
        <f t="shared" si="19"/>
        <v>0</v>
      </c>
      <c r="HI15" s="262">
        <f t="shared" si="19"/>
        <v>0</v>
      </c>
      <c r="HJ15" s="262">
        <f t="shared" si="19"/>
        <v>0</v>
      </c>
      <c r="HK15" s="262">
        <f t="shared" si="19"/>
        <v>0</v>
      </c>
      <c r="HL15" s="262">
        <f t="shared" si="19"/>
        <v>0</v>
      </c>
      <c r="HM15" s="262">
        <f t="shared" si="19"/>
        <v>0</v>
      </c>
      <c r="HN15" s="262">
        <f t="shared" si="19"/>
        <v>0</v>
      </c>
      <c r="HO15" s="262">
        <f t="shared" si="19"/>
        <v>0</v>
      </c>
      <c r="HP15" s="262">
        <f t="shared" si="19"/>
        <v>0</v>
      </c>
      <c r="HQ15" s="262">
        <f t="shared" si="19"/>
        <v>0</v>
      </c>
      <c r="HR15" s="262">
        <f t="shared" si="19"/>
        <v>0</v>
      </c>
      <c r="HS15" s="262">
        <f t="shared" si="19"/>
        <v>0</v>
      </c>
      <c r="HT15" s="262">
        <f t="shared" si="19"/>
        <v>0</v>
      </c>
      <c r="HU15" s="262">
        <f t="shared" si="19"/>
        <v>0</v>
      </c>
      <c r="HV15" s="262">
        <f t="shared" si="19"/>
        <v>0</v>
      </c>
      <c r="HW15" s="262">
        <f t="shared" si="19"/>
        <v>0</v>
      </c>
      <c r="HX15" s="262">
        <f t="shared" si="19"/>
        <v>0</v>
      </c>
      <c r="HY15" s="262">
        <f t="shared" si="19"/>
        <v>0</v>
      </c>
      <c r="HZ15" s="262">
        <f t="shared" si="19"/>
        <v>0</v>
      </c>
      <c r="IA15" s="262">
        <f t="shared" si="19"/>
        <v>0</v>
      </c>
      <c r="IB15" s="262">
        <f t="shared" si="19"/>
        <v>0</v>
      </c>
      <c r="IC15" s="262">
        <f t="shared" si="19"/>
        <v>0</v>
      </c>
      <c r="ID15" s="262">
        <f t="shared" si="19"/>
        <v>0</v>
      </c>
      <c r="IE15" s="262">
        <f t="shared" si="19"/>
        <v>0</v>
      </c>
      <c r="IF15" s="262">
        <f t="shared" si="19"/>
        <v>0</v>
      </c>
      <c r="IG15" s="262">
        <f t="shared" si="19"/>
        <v>0</v>
      </c>
      <c r="IH15" s="262">
        <f t="shared" si="19"/>
        <v>0</v>
      </c>
      <c r="II15" s="262">
        <f t="shared" si="19"/>
        <v>0</v>
      </c>
      <c r="IJ15" s="262">
        <f t="shared" si="19"/>
        <v>0</v>
      </c>
      <c r="IK15" s="262">
        <f t="shared" si="19"/>
        <v>0</v>
      </c>
      <c r="IL15" s="262">
        <f t="shared" si="19"/>
        <v>0</v>
      </c>
      <c r="IM15" s="262">
        <f t="shared" si="19"/>
        <v>0</v>
      </c>
      <c r="IN15" s="262">
        <f t="shared" si="19"/>
        <v>0</v>
      </c>
      <c r="IO15" s="262">
        <f t="shared" si="19"/>
        <v>0</v>
      </c>
      <c r="IP15" s="262">
        <f t="shared" si="19"/>
        <v>0</v>
      </c>
      <c r="IQ15" s="262">
        <f t="shared" si="19"/>
        <v>0</v>
      </c>
      <c r="IR15" s="262">
        <f t="shared" si="19"/>
        <v>0</v>
      </c>
      <c r="IS15" s="262">
        <f t="shared" si="19"/>
        <v>0</v>
      </c>
      <c r="IT15" s="262">
        <f t="shared" si="19"/>
        <v>0</v>
      </c>
      <c r="IU15" s="262">
        <f t="shared" si="19"/>
        <v>0</v>
      </c>
      <c r="IV15" s="262">
        <f t="shared" si="19"/>
        <v>0</v>
      </c>
      <c r="IW15" s="262">
        <f t="shared" si="19"/>
        <v>0</v>
      </c>
      <c r="IX15" s="262">
        <f t="shared" si="19"/>
        <v>0</v>
      </c>
      <c r="IY15" s="262">
        <f t="shared" si="19"/>
        <v>0</v>
      </c>
      <c r="IZ15" s="262">
        <f t="shared" si="19"/>
        <v>0</v>
      </c>
      <c r="JA15" s="262">
        <f t="shared" si="19"/>
        <v>0</v>
      </c>
      <c r="JB15" s="262">
        <f t="shared" si="19"/>
        <v>0</v>
      </c>
      <c r="JC15" s="262">
        <f t="shared" si="19"/>
        <v>0</v>
      </c>
      <c r="JD15" s="262">
        <f t="shared" si="19"/>
        <v>0</v>
      </c>
      <c r="JE15" s="262">
        <f t="shared" si="19"/>
        <v>0</v>
      </c>
      <c r="JF15" s="262">
        <f t="shared" si="19"/>
        <v>0</v>
      </c>
      <c r="JG15" s="262">
        <f t="shared" si="19"/>
        <v>0</v>
      </c>
      <c r="JH15" s="262">
        <f t="shared" si="19"/>
        <v>0</v>
      </c>
      <c r="JI15" s="262">
        <f t="shared" si="19"/>
        <v>0</v>
      </c>
      <c r="JJ15" s="262">
        <f t="shared" si="19"/>
        <v>0</v>
      </c>
      <c r="JK15" s="262">
        <f t="shared" si="19"/>
        <v>0</v>
      </c>
      <c r="JL15" s="262">
        <f t="shared" si="19"/>
        <v>0</v>
      </c>
      <c r="JM15" s="262">
        <f t="shared" si="19"/>
        <v>0</v>
      </c>
      <c r="JN15" s="262">
        <f t="shared" si="19"/>
        <v>0</v>
      </c>
      <c r="JO15" s="262">
        <f t="shared" si="19"/>
        <v>0</v>
      </c>
      <c r="JP15" s="262">
        <f t="shared" si="19"/>
        <v>0</v>
      </c>
      <c r="JQ15" s="262">
        <f t="shared" si="19"/>
        <v>0</v>
      </c>
      <c r="JR15" s="262">
        <f t="shared" si="19"/>
        <v>0</v>
      </c>
      <c r="JS15" s="262">
        <f t="shared" si="19"/>
        <v>0</v>
      </c>
      <c r="JT15" s="262">
        <f t="shared" si="19"/>
        <v>0</v>
      </c>
      <c r="JU15" s="262">
        <f t="shared" si="19"/>
        <v>0</v>
      </c>
      <c r="JV15" s="262">
        <f t="shared" si="19"/>
        <v>0</v>
      </c>
      <c r="JW15" s="262">
        <f t="shared" si="19"/>
        <v>0</v>
      </c>
      <c r="JX15" s="262">
        <f t="shared" si="19"/>
        <v>0</v>
      </c>
      <c r="JY15" s="262">
        <f t="shared" si="19"/>
        <v>0</v>
      </c>
      <c r="JZ15" s="262">
        <f t="shared" si="19"/>
        <v>0</v>
      </c>
      <c r="KA15" s="262">
        <f t="shared" si="19"/>
        <v>0</v>
      </c>
      <c r="KB15" s="262">
        <f t="shared" si="19"/>
        <v>0</v>
      </c>
      <c r="KC15" s="262">
        <f t="shared" si="19"/>
        <v>0</v>
      </c>
      <c r="KD15" s="262">
        <f t="shared" si="19"/>
        <v>0</v>
      </c>
      <c r="KE15" s="262">
        <f t="shared" si="19"/>
        <v>0</v>
      </c>
      <c r="KF15" s="262">
        <f t="shared" si="19"/>
        <v>0</v>
      </c>
      <c r="KG15" s="262">
        <f t="shared" si="19"/>
        <v>0</v>
      </c>
      <c r="KH15" s="262">
        <f t="shared" si="19"/>
        <v>0</v>
      </c>
      <c r="KI15" s="262">
        <f t="shared" si="19"/>
        <v>0</v>
      </c>
      <c r="KJ15" s="262">
        <f t="shared" si="19"/>
        <v>0</v>
      </c>
      <c r="KK15" s="262">
        <f t="shared" si="19"/>
        <v>0</v>
      </c>
      <c r="KL15" s="262">
        <f t="shared" si="19"/>
        <v>0</v>
      </c>
      <c r="KM15" s="262">
        <f t="shared" si="19"/>
        <v>0</v>
      </c>
      <c r="KN15" s="262">
        <f t="shared" si="19"/>
        <v>0</v>
      </c>
      <c r="KO15" s="262">
        <f t="shared" si="19"/>
        <v>0</v>
      </c>
      <c r="KP15" s="262">
        <f t="shared" si="19"/>
        <v>0</v>
      </c>
      <c r="KQ15" s="262">
        <f t="shared" si="19"/>
        <v>0</v>
      </c>
      <c r="KR15" s="262">
        <f t="shared" si="19"/>
        <v>0</v>
      </c>
      <c r="KS15" s="262">
        <f t="shared" si="19"/>
        <v>0</v>
      </c>
      <c r="KT15" s="262">
        <f t="shared" si="19"/>
        <v>0</v>
      </c>
      <c r="KU15" s="262">
        <f t="shared" si="19"/>
        <v>0</v>
      </c>
      <c r="KV15" s="262">
        <f t="shared" si="19"/>
        <v>0</v>
      </c>
      <c r="KW15" s="262">
        <f t="shared" si="19"/>
        <v>0</v>
      </c>
      <c r="KX15" s="262">
        <f t="shared" si="19"/>
        <v>0</v>
      </c>
      <c r="KY15" s="262">
        <f t="shared" si="19"/>
        <v>0</v>
      </c>
      <c r="KZ15" s="262">
        <f t="shared" si="19"/>
        <v>0</v>
      </c>
      <c r="LA15" s="262">
        <f t="shared" si="19"/>
        <v>0</v>
      </c>
      <c r="LB15" s="262">
        <f t="shared" si="19"/>
        <v>0</v>
      </c>
      <c r="LC15" s="262">
        <f t="shared" si="19"/>
        <v>0</v>
      </c>
      <c r="LD15" s="262">
        <f t="shared" si="19"/>
        <v>0</v>
      </c>
      <c r="LE15" s="262">
        <f t="shared" si="19"/>
        <v>0</v>
      </c>
      <c r="LF15" s="262">
        <f t="shared" si="19"/>
        <v>0</v>
      </c>
      <c r="LG15" s="262">
        <f t="shared" si="19"/>
        <v>0</v>
      </c>
      <c r="LH15" s="262">
        <f t="shared" si="19"/>
        <v>0</v>
      </c>
      <c r="LI15" s="262">
        <f t="shared" si="19"/>
        <v>0</v>
      </c>
      <c r="LJ15" s="262">
        <f t="shared" si="19"/>
        <v>0</v>
      </c>
      <c r="LK15" s="262">
        <f t="shared" si="19"/>
        <v>0</v>
      </c>
      <c r="LL15" s="262">
        <f t="shared" si="19"/>
        <v>0</v>
      </c>
      <c r="LM15" s="262">
        <f t="shared" si="19"/>
        <v>0</v>
      </c>
      <c r="LN15" s="262">
        <f t="shared" si="19"/>
        <v>0</v>
      </c>
      <c r="LO15" s="262">
        <f t="shared" si="19"/>
        <v>0</v>
      </c>
      <c r="LP15" s="262">
        <f t="shared" si="19"/>
        <v>0</v>
      </c>
      <c r="LQ15" s="262">
        <f t="shared" si="19"/>
        <v>0</v>
      </c>
      <c r="LR15" s="262">
        <f t="shared" si="19"/>
        <v>0</v>
      </c>
      <c r="LS15" s="262">
        <f t="shared" si="19"/>
        <v>0</v>
      </c>
      <c r="LT15" s="262">
        <f t="shared" si="19"/>
        <v>0</v>
      </c>
      <c r="LU15" s="262">
        <f t="shared" si="19"/>
        <v>0</v>
      </c>
      <c r="LV15" s="262">
        <f t="shared" si="19"/>
        <v>0</v>
      </c>
      <c r="LW15" s="262">
        <f t="shared" si="19"/>
        <v>0</v>
      </c>
      <c r="LX15" s="262">
        <f t="shared" si="19"/>
        <v>0</v>
      </c>
      <c r="LY15" s="262">
        <f t="shared" si="19"/>
        <v>0</v>
      </c>
      <c r="LZ15" s="262">
        <f t="shared" si="19"/>
        <v>0</v>
      </c>
      <c r="MA15" s="262">
        <f t="shared" si="19"/>
        <v>0</v>
      </c>
      <c r="MB15" s="262">
        <f t="shared" si="19"/>
        <v>0</v>
      </c>
      <c r="MC15" s="262">
        <f t="shared" si="19"/>
        <v>0</v>
      </c>
      <c r="MD15" s="262">
        <f t="shared" si="19"/>
        <v>0</v>
      </c>
      <c r="ME15" s="262">
        <f t="shared" si="19"/>
        <v>0</v>
      </c>
      <c r="MF15" s="262">
        <f t="shared" si="19"/>
        <v>0</v>
      </c>
      <c r="MG15" s="262">
        <f t="shared" si="19"/>
        <v>0</v>
      </c>
      <c r="MH15" s="262">
        <f t="shared" si="19"/>
        <v>0</v>
      </c>
      <c r="MI15" s="262">
        <f t="shared" si="19"/>
        <v>0</v>
      </c>
      <c r="MJ15" s="262">
        <f t="shared" si="19"/>
        <v>0</v>
      </c>
      <c r="MK15" s="262">
        <f t="shared" si="19"/>
        <v>0</v>
      </c>
      <c r="ML15" s="262">
        <f t="shared" si="19"/>
        <v>0</v>
      </c>
      <c r="MM15" s="262">
        <f t="shared" si="19"/>
        <v>0</v>
      </c>
      <c r="MN15" s="262">
        <f t="shared" si="19"/>
        <v>0</v>
      </c>
      <c r="MO15" s="262">
        <f t="shared" si="19"/>
        <v>0</v>
      </c>
      <c r="MP15" s="262">
        <f t="shared" si="19"/>
        <v>0</v>
      </c>
      <c r="MQ15" s="262">
        <f t="shared" si="19"/>
        <v>0</v>
      </c>
      <c r="MR15" s="262">
        <f t="shared" si="19"/>
        <v>0</v>
      </c>
      <c r="MS15" s="262">
        <f t="shared" si="19"/>
        <v>0</v>
      </c>
      <c r="MT15" s="262">
        <f t="shared" si="19"/>
        <v>0</v>
      </c>
      <c r="MU15" s="262">
        <f t="shared" si="19"/>
        <v>0</v>
      </c>
      <c r="MV15" s="262">
        <f t="shared" si="19"/>
        <v>0</v>
      </c>
      <c r="MW15" s="262">
        <f t="shared" si="19"/>
        <v>0</v>
      </c>
      <c r="MX15" s="262">
        <f t="shared" si="19"/>
        <v>0</v>
      </c>
      <c r="MY15" s="262">
        <f t="shared" si="19"/>
        <v>0</v>
      </c>
      <c r="MZ15" s="262">
        <f t="shared" si="19"/>
        <v>0</v>
      </c>
      <c r="NA15" s="262">
        <f t="shared" si="19"/>
        <v>0</v>
      </c>
      <c r="NB15" s="262">
        <f t="shared" si="19"/>
        <v>0</v>
      </c>
      <c r="NC15" s="262">
        <f t="shared" si="19"/>
        <v>0</v>
      </c>
      <c r="ND15" s="262">
        <f t="shared" si="19"/>
        <v>0</v>
      </c>
      <c r="NE15" s="262">
        <f t="shared" si="19"/>
        <v>0</v>
      </c>
      <c r="NF15" s="262">
        <f t="shared" si="19"/>
        <v>0</v>
      </c>
      <c r="NG15" s="262">
        <f t="shared" si="19"/>
        <v>0</v>
      </c>
      <c r="NH15" s="262">
        <f t="shared" si="19"/>
        <v>0</v>
      </c>
      <c r="NI15" s="262">
        <f t="shared" si="19"/>
        <v>0</v>
      </c>
      <c r="NJ15" s="262">
        <f t="shared" si="19"/>
        <v>0</v>
      </c>
      <c r="NK15" s="262">
        <f t="shared" si="19"/>
        <v>0</v>
      </c>
      <c r="NL15" s="262">
        <f t="shared" si="19"/>
        <v>0</v>
      </c>
      <c r="NM15" s="262">
        <f t="shared" si="19"/>
        <v>0</v>
      </c>
      <c r="NN15" s="262">
        <f t="shared" si="19"/>
        <v>0</v>
      </c>
      <c r="NO15" s="262">
        <f t="shared" si="19"/>
        <v>0</v>
      </c>
      <c r="NP15" s="262">
        <f t="shared" si="19"/>
        <v>0</v>
      </c>
      <c r="NQ15" s="262">
        <f t="shared" si="19"/>
        <v>0</v>
      </c>
      <c r="NR15" s="262">
        <f t="shared" si="19"/>
        <v>0</v>
      </c>
      <c r="NS15" s="262">
        <f t="shared" si="19"/>
        <v>0</v>
      </c>
      <c r="NT15" s="262">
        <f t="shared" si="19"/>
        <v>0</v>
      </c>
      <c r="NU15" s="262">
        <f t="shared" si="19"/>
        <v>0</v>
      </c>
      <c r="NV15" s="262">
        <f t="shared" si="19"/>
        <v>0</v>
      </c>
      <c r="NW15" s="262">
        <f t="shared" si="19"/>
        <v>0</v>
      </c>
      <c r="NX15" s="262">
        <f t="shared" si="19"/>
        <v>0</v>
      </c>
      <c r="NY15" s="262">
        <f t="shared" si="19"/>
        <v>0</v>
      </c>
      <c r="NZ15" s="262">
        <f t="shared" si="19"/>
        <v>0</v>
      </c>
      <c r="OA15" s="262">
        <f t="shared" si="19"/>
        <v>0</v>
      </c>
      <c r="OB15" s="262">
        <f t="shared" si="19"/>
        <v>0</v>
      </c>
      <c r="OC15" s="262">
        <f t="shared" si="19"/>
        <v>0</v>
      </c>
      <c r="OD15" s="262">
        <f t="shared" si="19"/>
        <v>0</v>
      </c>
      <c r="OE15" s="262">
        <f t="shared" si="19"/>
        <v>0</v>
      </c>
      <c r="OF15" s="262">
        <f t="shared" si="19"/>
        <v>0</v>
      </c>
      <c r="OG15" s="262">
        <f t="shared" si="19"/>
        <v>0</v>
      </c>
      <c r="OH15" s="262">
        <f t="shared" si="19"/>
        <v>0</v>
      </c>
      <c r="OI15" s="262">
        <f t="shared" si="19"/>
        <v>0</v>
      </c>
      <c r="OJ15" s="262">
        <f t="shared" si="19"/>
        <v>0</v>
      </c>
      <c r="OK15" s="262">
        <f t="shared" si="19"/>
        <v>0</v>
      </c>
      <c r="OL15" s="262">
        <f t="shared" si="19"/>
        <v>0</v>
      </c>
      <c r="OM15" s="262">
        <f t="shared" si="19"/>
        <v>0</v>
      </c>
      <c r="ON15" s="262">
        <f t="shared" si="19"/>
        <v>0</v>
      </c>
      <c r="OO15" s="262">
        <f t="shared" si="19"/>
        <v>0</v>
      </c>
      <c r="OP15" s="262">
        <f t="shared" si="19"/>
        <v>0</v>
      </c>
      <c r="OQ15" s="262">
        <f t="shared" si="19"/>
        <v>0</v>
      </c>
      <c r="OR15" s="262">
        <f t="shared" si="19"/>
        <v>0</v>
      </c>
      <c r="OS15" s="262">
        <f t="shared" si="19"/>
        <v>0</v>
      </c>
      <c r="OT15" s="262">
        <f t="shared" si="19"/>
        <v>0</v>
      </c>
      <c r="OU15" s="262">
        <f t="shared" si="19"/>
        <v>0</v>
      </c>
      <c r="OV15" s="262">
        <f t="shared" si="19"/>
        <v>0</v>
      </c>
      <c r="OW15" s="262">
        <f t="shared" si="19"/>
        <v>0</v>
      </c>
      <c r="OX15" s="262">
        <f t="shared" si="19"/>
        <v>0</v>
      </c>
      <c r="OY15" s="262">
        <f t="shared" si="19"/>
        <v>0</v>
      </c>
      <c r="OZ15" s="262">
        <f t="shared" si="19"/>
        <v>0</v>
      </c>
      <c r="PA15" s="262">
        <f t="shared" si="19"/>
        <v>0</v>
      </c>
      <c r="PB15" s="262">
        <f t="shared" si="19"/>
        <v>0</v>
      </c>
      <c r="PC15" s="262">
        <f t="shared" si="19"/>
        <v>0</v>
      </c>
      <c r="PD15" s="262">
        <f t="shared" si="19"/>
        <v>0</v>
      </c>
      <c r="PE15" s="262">
        <f t="shared" si="19"/>
        <v>0</v>
      </c>
      <c r="PF15" s="262">
        <f t="shared" si="19"/>
        <v>0</v>
      </c>
      <c r="PG15" s="262">
        <f t="shared" si="19"/>
        <v>0</v>
      </c>
      <c r="PH15" s="262">
        <f t="shared" si="19"/>
        <v>0</v>
      </c>
      <c r="PI15" s="262">
        <f t="shared" si="19"/>
        <v>0</v>
      </c>
      <c r="PJ15" s="262">
        <f t="shared" si="19"/>
        <v>0</v>
      </c>
      <c r="PK15" s="262">
        <f t="shared" si="19"/>
        <v>0</v>
      </c>
      <c r="PL15" s="262">
        <f t="shared" si="19"/>
        <v>0</v>
      </c>
      <c r="PM15" s="262">
        <f t="shared" si="19"/>
        <v>0</v>
      </c>
      <c r="PN15" s="262">
        <f t="shared" si="19"/>
        <v>0</v>
      </c>
      <c r="PO15" s="262">
        <f t="shared" si="19"/>
        <v>0</v>
      </c>
      <c r="PP15" s="262">
        <f t="shared" si="19"/>
        <v>0</v>
      </c>
      <c r="PQ15" s="262">
        <f t="shared" si="19"/>
        <v>0</v>
      </c>
      <c r="PR15" s="262">
        <f t="shared" si="19"/>
        <v>0</v>
      </c>
      <c r="PS15" s="262">
        <f t="shared" si="19"/>
        <v>0</v>
      </c>
      <c r="PT15" s="262">
        <f t="shared" si="19"/>
        <v>0</v>
      </c>
      <c r="PU15" s="262">
        <f t="shared" si="19"/>
        <v>0</v>
      </c>
      <c r="PV15" s="262">
        <f t="shared" si="19"/>
        <v>0</v>
      </c>
      <c r="PW15" s="262">
        <f t="shared" si="19"/>
        <v>0</v>
      </c>
      <c r="PX15" s="262">
        <f t="shared" si="19"/>
        <v>0</v>
      </c>
      <c r="PY15" s="262">
        <f t="shared" si="19"/>
        <v>0</v>
      </c>
      <c r="PZ15" s="262">
        <f t="shared" si="19"/>
        <v>0</v>
      </c>
      <c r="QA15" s="262">
        <f t="shared" si="19"/>
        <v>0</v>
      </c>
      <c r="QB15" s="262">
        <f t="shared" si="19"/>
        <v>0</v>
      </c>
      <c r="QC15" s="262">
        <f t="shared" si="19"/>
        <v>0</v>
      </c>
      <c r="QD15" s="262">
        <f t="shared" si="19"/>
        <v>0</v>
      </c>
      <c r="QE15" s="262">
        <f t="shared" si="19"/>
        <v>0</v>
      </c>
      <c r="QF15" s="262">
        <f t="shared" si="19"/>
        <v>0</v>
      </c>
      <c r="QG15" s="262">
        <f t="shared" si="19"/>
        <v>0</v>
      </c>
      <c r="QH15" s="262">
        <f t="shared" si="19"/>
        <v>0</v>
      </c>
      <c r="QI15" s="262">
        <f t="shared" si="19"/>
        <v>0</v>
      </c>
    </row>
    <row r="16" ht="21.0" customHeight="1">
      <c r="A16" s="125" t="s">
        <v>94</v>
      </c>
      <c r="B16" s="68">
        <f t="shared" si="2"/>
        <v>0</v>
      </c>
      <c r="C16" s="261" t="s">
        <v>63</v>
      </c>
      <c r="D16" s="261">
        <v>240.0</v>
      </c>
      <c r="E16" s="261">
        <f t="shared" ref="E16:E17" si="23">+D$9*D16/500</f>
        <v>0</v>
      </c>
      <c r="F16" s="154">
        <v>240.0</v>
      </c>
      <c r="G16" s="261">
        <f t="shared" ref="G16:G17" si="24">+F$9*F16/500</f>
        <v>0</v>
      </c>
      <c r="H16" s="104"/>
      <c r="I16" s="125" t="s">
        <v>201</v>
      </c>
      <c r="J16" s="68">
        <f t="shared" si="5"/>
        <v>0</v>
      </c>
      <c r="K16" s="261" t="s">
        <v>79</v>
      </c>
      <c r="L16" s="261">
        <v>1.0</v>
      </c>
      <c r="M16" s="261">
        <f>+L$9*L16</f>
        <v>0</v>
      </c>
      <c r="N16" s="154">
        <v>1.0</v>
      </c>
      <c r="O16" s="261">
        <f>+N$9*N16</f>
        <v>0</v>
      </c>
      <c r="P16" s="104"/>
      <c r="Q16" s="125" t="s">
        <v>88</v>
      </c>
      <c r="R16" s="68">
        <f t="shared" si="6"/>
        <v>0</v>
      </c>
      <c r="S16" s="261" t="s">
        <v>63</v>
      </c>
      <c r="T16" s="261">
        <v>50.0</v>
      </c>
      <c r="U16" s="261">
        <f>+T$9*T16/500</f>
        <v>0</v>
      </c>
      <c r="V16" s="154">
        <v>60.0</v>
      </c>
      <c r="W16" s="261">
        <f>+V$9*V16/500</f>
        <v>0</v>
      </c>
      <c r="X16" s="104"/>
      <c r="Y16" s="125" t="s">
        <v>82</v>
      </c>
      <c r="Z16" s="68">
        <f t="shared" si="7"/>
        <v>0</v>
      </c>
      <c r="AA16" s="261" t="s">
        <v>79</v>
      </c>
      <c r="AB16" s="261">
        <v>1.0</v>
      </c>
      <c r="AC16" s="261">
        <f t="shared" si="20"/>
        <v>0</v>
      </c>
      <c r="AD16" s="154">
        <v>1.0</v>
      </c>
      <c r="AE16" s="261">
        <f t="shared" si="21"/>
        <v>0</v>
      </c>
      <c r="AF16" s="154"/>
      <c r="AG16" s="125" t="s">
        <v>89</v>
      </c>
      <c r="AH16" s="68">
        <f t="shared" si="8"/>
        <v>0</v>
      </c>
      <c r="AI16" s="261" t="s">
        <v>79</v>
      </c>
      <c r="AJ16" s="261">
        <v>1.0</v>
      </c>
      <c r="AK16" s="261">
        <f>+AJ$9*AJ16</f>
        <v>0</v>
      </c>
      <c r="AL16" s="154">
        <v>1.0</v>
      </c>
      <c r="AM16" s="261">
        <f>+AL$9*AL16</f>
        <v>0</v>
      </c>
      <c r="AN16" s="104"/>
      <c r="AO16" s="125" t="s">
        <v>84</v>
      </c>
      <c r="AP16" s="68">
        <f t="shared" si="9"/>
        <v>0</v>
      </c>
      <c r="AQ16" s="261" t="s">
        <v>79</v>
      </c>
      <c r="AR16" s="261">
        <v>1.0</v>
      </c>
      <c r="AS16" s="261">
        <f t="shared" ref="AS16:AS23" si="25">+AR$9*AR16</f>
        <v>0</v>
      </c>
      <c r="AT16" s="154">
        <v>1.0</v>
      </c>
      <c r="AU16" s="261">
        <f t="shared" ref="AU16:AU23" si="26">+AT$9*AT16</f>
        <v>0</v>
      </c>
      <c r="AV16" s="104"/>
      <c r="AW16" s="125" t="s">
        <v>95</v>
      </c>
      <c r="AX16" s="68">
        <f t="shared" si="10"/>
        <v>0</v>
      </c>
      <c r="AY16" s="261" t="s">
        <v>79</v>
      </c>
      <c r="AZ16" s="261">
        <v>1.0</v>
      </c>
      <c r="BA16" s="261">
        <f>+AZ$9*AZ16</f>
        <v>0</v>
      </c>
      <c r="BB16" s="104">
        <v>1.0</v>
      </c>
      <c r="BC16" s="261">
        <f>+BB$9*BB16</f>
        <v>0</v>
      </c>
      <c r="BE16" s="9"/>
      <c r="BF16" s="69"/>
      <c r="BH16" s="131">
        <f t="shared" si="11"/>
        <v>0</v>
      </c>
      <c r="BI16" s="132">
        <f t="shared" si="12"/>
        <v>0</v>
      </c>
      <c r="BJ16" s="132">
        <f t="shared" ref="BJ16:QI16" si="22">+IF($A16=BJ$11,($E16+$G16))+IF($I16=BJ$11,($M16+$O16))+IF($Q16=BJ$11,($U16+$W16))+IF($Y16=BJ$11,($AC16+$AE16))+IF($AG16=BJ$11,($AK16+$AM16))+IF($AO16=BJ$11,($AS16+$AU16))+IF($AW16=BJ$11,($BA16+$BC16))</f>
        <v>0</v>
      </c>
      <c r="BK16" s="132">
        <f t="shared" si="22"/>
        <v>0</v>
      </c>
      <c r="BL16" s="132">
        <f t="shared" si="22"/>
        <v>0</v>
      </c>
      <c r="BM16" s="132">
        <f t="shared" si="22"/>
        <v>0</v>
      </c>
      <c r="BN16" s="132">
        <f t="shared" si="22"/>
        <v>0</v>
      </c>
      <c r="BO16" s="132">
        <f t="shared" si="22"/>
        <v>0</v>
      </c>
      <c r="BP16" s="132">
        <f t="shared" si="22"/>
        <v>0</v>
      </c>
      <c r="BQ16" s="132">
        <f t="shared" si="22"/>
        <v>0</v>
      </c>
      <c r="BR16" s="132">
        <f t="shared" si="22"/>
        <v>0</v>
      </c>
      <c r="BS16" s="132">
        <f t="shared" si="22"/>
        <v>0</v>
      </c>
      <c r="BT16" s="132">
        <f t="shared" si="22"/>
        <v>0</v>
      </c>
      <c r="BU16" s="132">
        <f t="shared" si="22"/>
        <v>0</v>
      </c>
      <c r="BV16" s="132">
        <f t="shared" si="22"/>
        <v>0</v>
      </c>
      <c r="BW16" s="132">
        <f t="shared" si="22"/>
        <v>0</v>
      </c>
      <c r="BX16" s="132">
        <f t="shared" si="22"/>
        <v>0</v>
      </c>
      <c r="BY16" s="132">
        <f t="shared" si="22"/>
        <v>0</v>
      </c>
      <c r="BZ16" s="132">
        <f t="shared" si="22"/>
        <v>0</v>
      </c>
      <c r="CA16" s="132">
        <f t="shared" si="22"/>
        <v>0</v>
      </c>
      <c r="CB16" s="132">
        <f t="shared" si="22"/>
        <v>0</v>
      </c>
      <c r="CC16" s="132">
        <f t="shared" si="22"/>
        <v>0</v>
      </c>
      <c r="CD16" s="132">
        <f t="shared" si="22"/>
        <v>0</v>
      </c>
      <c r="CE16" s="132">
        <f t="shared" si="22"/>
        <v>0</v>
      </c>
      <c r="CF16" s="132">
        <f t="shared" si="22"/>
        <v>0</v>
      </c>
      <c r="CG16" s="132">
        <f t="shared" si="22"/>
        <v>0</v>
      </c>
      <c r="CH16" s="132">
        <f t="shared" si="22"/>
        <v>0</v>
      </c>
      <c r="CI16" s="132">
        <f t="shared" si="22"/>
        <v>0</v>
      </c>
      <c r="CJ16" s="132">
        <f t="shared" si="22"/>
        <v>0</v>
      </c>
      <c r="CK16" s="132">
        <f t="shared" si="22"/>
        <v>0</v>
      </c>
      <c r="CL16" s="132">
        <f t="shared" si="22"/>
        <v>0</v>
      </c>
      <c r="CM16" s="132">
        <f t="shared" si="22"/>
        <v>0</v>
      </c>
      <c r="CN16" s="132">
        <f t="shared" si="22"/>
        <v>0</v>
      </c>
      <c r="CO16" s="132">
        <f t="shared" si="22"/>
        <v>0</v>
      </c>
      <c r="CP16" s="132">
        <f t="shared" si="22"/>
        <v>0</v>
      </c>
      <c r="CQ16" s="132">
        <f t="shared" si="22"/>
        <v>0</v>
      </c>
      <c r="CR16" s="132">
        <f t="shared" si="22"/>
        <v>0</v>
      </c>
      <c r="CS16" s="132">
        <f t="shared" si="22"/>
        <v>0</v>
      </c>
      <c r="CT16" s="132">
        <f t="shared" si="22"/>
        <v>0</v>
      </c>
      <c r="CU16" s="132">
        <f t="shared" si="22"/>
        <v>0</v>
      </c>
      <c r="CV16" s="132">
        <f t="shared" si="22"/>
        <v>0</v>
      </c>
      <c r="CW16" s="132">
        <f t="shared" si="22"/>
        <v>0</v>
      </c>
      <c r="CX16" s="132">
        <f t="shared" si="22"/>
        <v>0</v>
      </c>
      <c r="CY16" s="132">
        <f t="shared" si="22"/>
        <v>0</v>
      </c>
      <c r="CZ16" s="132">
        <f t="shared" si="22"/>
        <v>0</v>
      </c>
      <c r="DA16" s="132">
        <f t="shared" si="22"/>
        <v>0</v>
      </c>
      <c r="DB16" s="132">
        <f t="shared" si="22"/>
        <v>0</v>
      </c>
      <c r="DC16" s="132">
        <f t="shared" si="22"/>
        <v>0</v>
      </c>
      <c r="DD16" s="132">
        <f t="shared" si="22"/>
        <v>0</v>
      </c>
      <c r="DE16" s="132">
        <f t="shared" si="22"/>
        <v>0</v>
      </c>
      <c r="DF16" s="132">
        <f t="shared" si="22"/>
        <v>0</v>
      </c>
      <c r="DG16" s="132">
        <f t="shared" si="22"/>
        <v>0</v>
      </c>
      <c r="DH16" s="132">
        <f t="shared" si="22"/>
        <v>0</v>
      </c>
      <c r="DI16" s="132">
        <f t="shared" si="22"/>
        <v>0</v>
      </c>
      <c r="DJ16" s="132">
        <f t="shared" si="22"/>
        <v>0</v>
      </c>
      <c r="DK16" s="132">
        <f t="shared" si="22"/>
        <v>0</v>
      </c>
      <c r="DL16" s="132">
        <f t="shared" si="22"/>
        <v>0</v>
      </c>
      <c r="DM16" s="132">
        <f t="shared" si="22"/>
        <v>0</v>
      </c>
      <c r="DN16" s="132">
        <f t="shared" si="22"/>
        <v>0</v>
      </c>
      <c r="DO16" s="132">
        <f t="shared" si="22"/>
        <v>0</v>
      </c>
      <c r="DP16" s="132">
        <f t="shared" si="22"/>
        <v>0</v>
      </c>
      <c r="DQ16" s="132">
        <f t="shared" si="22"/>
        <v>0</v>
      </c>
      <c r="DR16" s="132">
        <f t="shared" si="22"/>
        <v>0</v>
      </c>
      <c r="DS16" s="132">
        <f t="shared" si="22"/>
        <v>0</v>
      </c>
      <c r="DT16" s="132">
        <f t="shared" si="22"/>
        <v>0</v>
      </c>
      <c r="DU16" s="132">
        <f t="shared" si="22"/>
        <v>0</v>
      </c>
      <c r="DV16" s="132">
        <f t="shared" si="22"/>
        <v>0</v>
      </c>
      <c r="DW16" s="132">
        <f t="shared" si="22"/>
        <v>0</v>
      </c>
      <c r="DX16" s="132">
        <f t="shared" si="22"/>
        <v>0</v>
      </c>
      <c r="DY16" s="132">
        <f t="shared" si="22"/>
        <v>0</v>
      </c>
      <c r="DZ16" s="132">
        <f t="shared" si="22"/>
        <v>0</v>
      </c>
      <c r="EA16" s="132">
        <f t="shared" si="22"/>
        <v>0</v>
      </c>
      <c r="EB16" s="132">
        <f t="shared" si="22"/>
        <v>0</v>
      </c>
      <c r="EC16" s="132">
        <f t="shared" si="22"/>
        <v>0</v>
      </c>
      <c r="ED16" s="132">
        <f t="shared" si="22"/>
        <v>0</v>
      </c>
      <c r="EE16" s="132">
        <f t="shared" si="22"/>
        <v>0</v>
      </c>
      <c r="EF16" s="132">
        <f t="shared" si="22"/>
        <v>0</v>
      </c>
      <c r="EG16" s="132">
        <f t="shared" si="22"/>
        <v>0</v>
      </c>
      <c r="EH16" s="132">
        <f t="shared" si="22"/>
        <v>0</v>
      </c>
      <c r="EI16" s="132">
        <f t="shared" si="22"/>
        <v>0</v>
      </c>
      <c r="EJ16" s="132">
        <f t="shared" si="22"/>
        <v>0</v>
      </c>
      <c r="EK16" s="132">
        <f t="shared" si="22"/>
        <v>0</v>
      </c>
      <c r="EL16" s="132">
        <f t="shared" si="22"/>
        <v>0</v>
      </c>
      <c r="EM16" s="132">
        <f t="shared" si="22"/>
        <v>0</v>
      </c>
      <c r="EN16" s="132">
        <f t="shared" si="22"/>
        <v>0</v>
      </c>
      <c r="EO16" s="132">
        <f t="shared" si="22"/>
        <v>0</v>
      </c>
      <c r="EP16" s="132">
        <f t="shared" si="22"/>
        <v>0</v>
      </c>
      <c r="EQ16" s="132">
        <f t="shared" si="22"/>
        <v>0</v>
      </c>
      <c r="ER16" s="132">
        <f t="shared" si="22"/>
        <v>0</v>
      </c>
      <c r="ES16" s="132">
        <f t="shared" si="22"/>
        <v>0</v>
      </c>
      <c r="ET16" s="132">
        <f t="shared" si="22"/>
        <v>0</v>
      </c>
      <c r="EU16" s="132">
        <f t="shared" si="22"/>
        <v>0</v>
      </c>
      <c r="EV16" s="132">
        <f t="shared" si="22"/>
        <v>0</v>
      </c>
      <c r="EW16" s="132">
        <f t="shared" si="22"/>
        <v>0</v>
      </c>
      <c r="EX16" s="132">
        <f t="shared" si="22"/>
        <v>0</v>
      </c>
      <c r="EY16" s="132">
        <f t="shared" si="22"/>
        <v>0</v>
      </c>
      <c r="EZ16" s="132">
        <f t="shared" si="22"/>
        <v>0</v>
      </c>
      <c r="FA16" s="132">
        <f t="shared" si="22"/>
        <v>0</v>
      </c>
      <c r="FB16" s="132">
        <f t="shared" si="22"/>
        <v>0</v>
      </c>
      <c r="FC16" s="132">
        <f t="shared" si="22"/>
        <v>0</v>
      </c>
      <c r="FD16" s="132">
        <f t="shared" si="22"/>
        <v>0</v>
      </c>
      <c r="FE16" s="132">
        <f t="shared" si="22"/>
        <v>0</v>
      </c>
      <c r="FF16" s="132">
        <f t="shared" si="22"/>
        <v>0</v>
      </c>
      <c r="FG16" s="132">
        <f t="shared" si="22"/>
        <v>0</v>
      </c>
      <c r="FH16" s="132">
        <f t="shared" si="22"/>
        <v>0</v>
      </c>
      <c r="FI16" s="132">
        <f t="shared" si="22"/>
        <v>0</v>
      </c>
      <c r="FJ16" s="132">
        <f t="shared" si="22"/>
        <v>0</v>
      </c>
      <c r="FK16" s="132">
        <f t="shared" si="22"/>
        <v>0</v>
      </c>
      <c r="FL16" s="132">
        <f t="shared" si="22"/>
        <v>0</v>
      </c>
      <c r="FM16" s="132">
        <f t="shared" si="22"/>
        <v>0</v>
      </c>
      <c r="FN16" s="132">
        <f t="shared" si="22"/>
        <v>0</v>
      </c>
      <c r="FO16" s="132">
        <f t="shared" si="22"/>
        <v>0</v>
      </c>
      <c r="FP16" s="132">
        <f t="shared" si="22"/>
        <v>0</v>
      </c>
      <c r="FQ16" s="132">
        <f t="shared" si="22"/>
        <v>0</v>
      </c>
      <c r="FR16" s="132">
        <f t="shared" si="22"/>
        <v>0</v>
      </c>
      <c r="FS16" s="132">
        <f t="shared" si="22"/>
        <v>0</v>
      </c>
      <c r="FT16" s="132">
        <f t="shared" si="22"/>
        <v>0</v>
      </c>
      <c r="FU16" s="132">
        <f t="shared" si="22"/>
        <v>0</v>
      </c>
      <c r="FV16" s="132">
        <f t="shared" si="22"/>
        <v>0</v>
      </c>
      <c r="FW16" s="132">
        <f t="shared" si="22"/>
        <v>0</v>
      </c>
      <c r="FX16" s="132">
        <f t="shared" si="22"/>
        <v>0</v>
      </c>
      <c r="FY16" s="132">
        <f t="shared" si="22"/>
        <v>0</v>
      </c>
      <c r="FZ16" s="132">
        <f t="shared" si="22"/>
        <v>0</v>
      </c>
      <c r="GA16" s="132">
        <f t="shared" si="22"/>
        <v>0</v>
      </c>
      <c r="GB16" s="132">
        <f t="shared" si="22"/>
        <v>0</v>
      </c>
      <c r="GC16" s="132">
        <f t="shared" si="22"/>
        <v>0</v>
      </c>
      <c r="GD16" s="132">
        <f t="shared" si="22"/>
        <v>0</v>
      </c>
      <c r="GE16" s="132">
        <f t="shared" si="22"/>
        <v>0</v>
      </c>
      <c r="GF16" s="132">
        <f t="shared" si="22"/>
        <v>0</v>
      </c>
      <c r="GG16" s="132">
        <f t="shared" si="22"/>
        <v>0</v>
      </c>
      <c r="GH16" s="132">
        <f t="shared" si="22"/>
        <v>0</v>
      </c>
      <c r="GI16" s="132">
        <f t="shared" si="22"/>
        <v>0</v>
      </c>
      <c r="GJ16" s="132">
        <f t="shared" si="22"/>
        <v>0</v>
      </c>
      <c r="GK16" s="132">
        <f t="shared" si="22"/>
        <v>0</v>
      </c>
      <c r="GL16" s="132">
        <f t="shared" si="22"/>
        <v>0</v>
      </c>
      <c r="GM16" s="132">
        <f t="shared" si="22"/>
        <v>0</v>
      </c>
      <c r="GN16" s="132">
        <f t="shared" si="22"/>
        <v>0</v>
      </c>
      <c r="GO16" s="262">
        <f t="shared" si="22"/>
        <v>0</v>
      </c>
      <c r="GP16" s="262">
        <f t="shared" si="22"/>
        <v>0</v>
      </c>
      <c r="GQ16" s="262">
        <f t="shared" si="22"/>
        <v>0</v>
      </c>
      <c r="GR16" s="262">
        <f t="shared" si="22"/>
        <v>0</v>
      </c>
      <c r="GS16" s="262">
        <f t="shared" si="22"/>
        <v>0</v>
      </c>
      <c r="GT16" s="262">
        <f t="shared" si="22"/>
        <v>0</v>
      </c>
      <c r="GU16" s="262">
        <f t="shared" si="22"/>
        <v>0</v>
      </c>
      <c r="GV16" s="262">
        <f t="shared" si="22"/>
        <v>0</v>
      </c>
      <c r="GW16" s="262">
        <f t="shared" si="22"/>
        <v>0</v>
      </c>
      <c r="GX16" s="262">
        <f t="shared" si="22"/>
        <v>0</v>
      </c>
      <c r="GY16" s="262">
        <f t="shared" si="22"/>
        <v>0</v>
      </c>
      <c r="GZ16" s="262">
        <f t="shared" si="22"/>
        <v>0</v>
      </c>
      <c r="HA16" s="262">
        <f t="shared" si="22"/>
        <v>0</v>
      </c>
      <c r="HB16" s="262">
        <f t="shared" si="22"/>
        <v>0</v>
      </c>
      <c r="HC16" s="262">
        <f t="shared" si="22"/>
        <v>0</v>
      </c>
      <c r="HD16" s="262">
        <f t="shared" si="22"/>
        <v>0</v>
      </c>
      <c r="HE16" s="262">
        <f t="shared" si="22"/>
        <v>0</v>
      </c>
      <c r="HF16" s="262">
        <f t="shared" si="22"/>
        <v>0</v>
      </c>
      <c r="HG16" s="262">
        <f t="shared" si="22"/>
        <v>0</v>
      </c>
      <c r="HH16" s="262">
        <f t="shared" si="22"/>
        <v>0</v>
      </c>
      <c r="HI16" s="262">
        <f t="shared" si="22"/>
        <v>0</v>
      </c>
      <c r="HJ16" s="262">
        <f t="shared" si="22"/>
        <v>0</v>
      </c>
      <c r="HK16" s="262">
        <f t="shared" si="22"/>
        <v>0</v>
      </c>
      <c r="HL16" s="262">
        <f t="shared" si="22"/>
        <v>0</v>
      </c>
      <c r="HM16" s="262">
        <f t="shared" si="22"/>
        <v>0</v>
      </c>
      <c r="HN16" s="262">
        <f t="shared" si="22"/>
        <v>0</v>
      </c>
      <c r="HO16" s="262">
        <f t="shared" si="22"/>
        <v>0</v>
      </c>
      <c r="HP16" s="262">
        <f t="shared" si="22"/>
        <v>0</v>
      </c>
      <c r="HQ16" s="262">
        <f t="shared" si="22"/>
        <v>0</v>
      </c>
      <c r="HR16" s="262">
        <f t="shared" si="22"/>
        <v>0</v>
      </c>
      <c r="HS16" s="262">
        <f t="shared" si="22"/>
        <v>0</v>
      </c>
      <c r="HT16" s="262">
        <f t="shared" si="22"/>
        <v>0</v>
      </c>
      <c r="HU16" s="262">
        <f t="shared" si="22"/>
        <v>0</v>
      </c>
      <c r="HV16" s="262">
        <f t="shared" si="22"/>
        <v>0</v>
      </c>
      <c r="HW16" s="262">
        <f t="shared" si="22"/>
        <v>0</v>
      </c>
      <c r="HX16" s="262">
        <f t="shared" si="22"/>
        <v>0</v>
      </c>
      <c r="HY16" s="262">
        <f t="shared" si="22"/>
        <v>0</v>
      </c>
      <c r="HZ16" s="262">
        <f t="shared" si="22"/>
        <v>0</v>
      </c>
      <c r="IA16" s="262">
        <f t="shared" si="22"/>
        <v>0</v>
      </c>
      <c r="IB16" s="262">
        <f t="shared" si="22"/>
        <v>0</v>
      </c>
      <c r="IC16" s="262">
        <f t="shared" si="22"/>
        <v>0</v>
      </c>
      <c r="ID16" s="262">
        <f t="shared" si="22"/>
        <v>0</v>
      </c>
      <c r="IE16" s="262">
        <f t="shared" si="22"/>
        <v>0</v>
      </c>
      <c r="IF16" s="262">
        <f t="shared" si="22"/>
        <v>0</v>
      </c>
      <c r="IG16" s="262">
        <f t="shared" si="22"/>
        <v>0</v>
      </c>
      <c r="IH16" s="262">
        <f t="shared" si="22"/>
        <v>0</v>
      </c>
      <c r="II16" s="262">
        <f t="shared" si="22"/>
        <v>0</v>
      </c>
      <c r="IJ16" s="262">
        <f t="shared" si="22"/>
        <v>0</v>
      </c>
      <c r="IK16" s="262">
        <f t="shared" si="22"/>
        <v>0</v>
      </c>
      <c r="IL16" s="262">
        <f t="shared" si="22"/>
        <v>0</v>
      </c>
      <c r="IM16" s="262">
        <f t="shared" si="22"/>
        <v>0</v>
      </c>
      <c r="IN16" s="262">
        <f t="shared" si="22"/>
        <v>0</v>
      </c>
      <c r="IO16" s="262">
        <f t="shared" si="22"/>
        <v>0</v>
      </c>
      <c r="IP16" s="262">
        <f t="shared" si="22"/>
        <v>0</v>
      </c>
      <c r="IQ16" s="262">
        <f t="shared" si="22"/>
        <v>0</v>
      </c>
      <c r="IR16" s="262">
        <f t="shared" si="22"/>
        <v>0</v>
      </c>
      <c r="IS16" s="262">
        <f t="shared" si="22"/>
        <v>0</v>
      </c>
      <c r="IT16" s="262">
        <f t="shared" si="22"/>
        <v>0</v>
      </c>
      <c r="IU16" s="262">
        <f t="shared" si="22"/>
        <v>0</v>
      </c>
      <c r="IV16" s="262">
        <f t="shared" si="22"/>
        <v>0</v>
      </c>
      <c r="IW16" s="262">
        <f t="shared" si="22"/>
        <v>0</v>
      </c>
      <c r="IX16" s="262">
        <f t="shared" si="22"/>
        <v>0</v>
      </c>
      <c r="IY16" s="262">
        <f t="shared" si="22"/>
        <v>0</v>
      </c>
      <c r="IZ16" s="262">
        <f t="shared" si="22"/>
        <v>0</v>
      </c>
      <c r="JA16" s="262">
        <f t="shared" si="22"/>
        <v>0</v>
      </c>
      <c r="JB16" s="262">
        <f t="shared" si="22"/>
        <v>0</v>
      </c>
      <c r="JC16" s="262">
        <f t="shared" si="22"/>
        <v>0</v>
      </c>
      <c r="JD16" s="262">
        <f t="shared" si="22"/>
        <v>0</v>
      </c>
      <c r="JE16" s="262">
        <f t="shared" si="22"/>
        <v>0</v>
      </c>
      <c r="JF16" s="262">
        <f t="shared" si="22"/>
        <v>0</v>
      </c>
      <c r="JG16" s="262">
        <f t="shared" si="22"/>
        <v>0</v>
      </c>
      <c r="JH16" s="262">
        <f t="shared" si="22"/>
        <v>0</v>
      </c>
      <c r="JI16" s="262">
        <f t="shared" si="22"/>
        <v>0</v>
      </c>
      <c r="JJ16" s="262">
        <f t="shared" si="22"/>
        <v>0</v>
      </c>
      <c r="JK16" s="262">
        <f t="shared" si="22"/>
        <v>0</v>
      </c>
      <c r="JL16" s="262">
        <f t="shared" si="22"/>
        <v>0</v>
      </c>
      <c r="JM16" s="262">
        <f t="shared" si="22"/>
        <v>0</v>
      </c>
      <c r="JN16" s="262">
        <f t="shared" si="22"/>
        <v>0</v>
      </c>
      <c r="JO16" s="262">
        <f t="shared" si="22"/>
        <v>0</v>
      </c>
      <c r="JP16" s="262">
        <f t="shared" si="22"/>
        <v>0</v>
      </c>
      <c r="JQ16" s="262">
        <f t="shared" si="22"/>
        <v>0</v>
      </c>
      <c r="JR16" s="262">
        <f t="shared" si="22"/>
        <v>0</v>
      </c>
      <c r="JS16" s="262">
        <f t="shared" si="22"/>
        <v>0</v>
      </c>
      <c r="JT16" s="262">
        <f t="shared" si="22"/>
        <v>0</v>
      </c>
      <c r="JU16" s="262">
        <f t="shared" si="22"/>
        <v>0</v>
      </c>
      <c r="JV16" s="262">
        <f t="shared" si="22"/>
        <v>0</v>
      </c>
      <c r="JW16" s="262">
        <f t="shared" si="22"/>
        <v>0</v>
      </c>
      <c r="JX16" s="262">
        <f t="shared" si="22"/>
        <v>0</v>
      </c>
      <c r="JY16" s="262">
        <f t="shared" si="22"/>
        <v>0</v>
      </c>
      <c r="JZ16" s="262">
        <f t="shared" si="22"/>
        <v>0</v>
      </c>
      <c r="KA16" s="262">
        <f t="shared" si="22"/>
        <v>0</v>
      </c>
      <c r="KB16" s="262">
        <f t="shared" si="22"/>
        <v>0</v>
      </c>
      <c r="KC16" s="262">
        <f t="shared" si="22"/>
        <v>0</v>
      </c>
      <c r="KD16" s="262">
        <f t="shared" si="22"/>
        <v>0</v>
      </c>
      <c r="KE16" s="262">
        <f t="shared" si="22"/>
        <v>0</v>
      </c>
      <c r="KF16" s="262">
        <f t="shared" si="22"/>
        <v>0</v>
      </c>
      <c r="KG16" s="262">
        <f t="shared" si="22"/>
        <v>0</v>
      </c>
      <c r="KH16" s="262">
        <f t="shared" si="22"/>
        <v>0</v>
      </c>
      <c r="KI16" s="262">
        <f t="shared" si="22"/>
        <v>0</v>
      </c>
      <c r="KJ16" s="262">
        <f t="shared" si="22"/>
        <v>0</v>
      </c>
      <c r="KK16" s="262">
        <f t="shared" si="22"/>
        <v>0</v>
      </c>
      <c r="KL16" s="262">
        <f t="shared" si="22"/>
        <v>0</v>
      </c>
      <c r="KM16" s="262">
        <f t="shared" si="22"/>
        <v>0</v>
      </c>
      <c r="KN16" s="262">
        <f t="shared" si="22"/>
        <v>0</v>
      </c>
      <c r="KO16" s="262">
        <f t="shared" si="22"/>
        <v>0</v>
      </c>
      <c r="KP16" s="262">
        <f t="shared" si="22"/>
        <v>0</v>
      </c>
      <c r="KQ16" s="262">
        <f t="shared" si="22"/>
        <v>0</v>
      </c>
      <c r="KR16" s="262">
        <f t="shared" si="22"/>
        <v>0</v>
      </c>
      <c r="KS16" s="262">
        <f t="shared" si="22"/>
        <v>0</v>
      </c>
      <c r="KT16" s="262">
        <f t="shared" si="22"/>
        <v>0</v>
      </c>
      <c r="KU16" s="262">
        <f t="shared" si="22"/>
        <v>0</v>
      </c>
      <c r="KV16" s="262">
        <f t="shared" si="22"/>
        <v>0</v>
      </c>
      <c r="KW16" s="262">
        <f t="shared" si="22"/>
        <v>0</v>
      </c>
      <c r="KX16" s="262">
        <f t="shared" si="22"/>
        <v>0</v>
      </c>
      <c r="KY16" s="262">
        <f t="shared" si="22"/>
        <v>0</v>
      </c>
      <c r="KZ16" s="262">
        <f t="shared" si="22"/>
        <v>0</v>
      </c>
      <c r="LA16" s="262">
        <f t="shared" si="22"/>
        <v>0</v>
      </c>
      <c r="LB16" s="262">
        <f t="shared" si="22"/>
        <v>0</v>
      </c>
      <c r="LC16" s="262">
        <f t="shared" si="22"/>
        <v>0</v>
      </c>
      <c r="LD16" s="262">
        <f t="shared" si="22"/>
        <v>0</v>
      </c>
      <c r="LE16" s="262">
        <f t="shared" si="22"/>
        <v>0</v>
      </c>
      <c r="LF16" s="262">
        <f t="shared" si="22"/>
        <v>0</v>
      </c>
      <c r="LG16" s="262">
        <f t="shared" si="22"/>
        <v>0</v>
      </c>
      <c r="LH16" s="262">
        <f t="shared" si="22"/>
        <v>0</v>
      </c>
      <c r="LI16" s="262">
        <f t="shared" si="22"/>
        <v>0</v>
      </c>
      <c r="LJ16" s="262">
        <f t="shared" si="22"/>
        <v>0</v>
      </c>
      <c r="LK16" s="262">
        <f t="shared" si="22"/>
        <v>0</v>
      </c>
      <c r="LL16" s="262">
        <f t="shared" si="22"/>
        <v>0</v>
      </c>
      <c r="LM16" s="262">
        <f t="shared" si="22"/>
        <v>0</v>
      </c>
      <c r="LN16" s="262">
        <f t="shared" si="22"/>
        <v>0</v>
      </c>
      <c r="LO16" s="262">
        <f t="shared" si="22"/>
        <v>0</v>
      </c>
      <c r="LP16" s="262">
        <f t="shared" si="22"/>
        <v>0</v>
      </c>
      <c r="LQ16" s="262">
        <f t="shared" si="22"/>
        <v>0</v>
      </c>
      <c r="LR16" s="262">
        <f t="shared" si="22"/>
        <v>0</v>
      </c>
      <c r="LS16" s="262">
        <f t="shared" si="22"/>
        <v>0</v>
      </c>
      <c r="LT16" s="262">
        <f t="shared" si="22"/>
        <v>0</v>
      </c>
      <c r="LU16" s="262">
        <f t="shared" si="22"/>
        <v>0</v>
      </c>
      <c r="LV16" s="262">
        <f t="shared" si="22"/>
        <v>0</v>
      </c>
      <c r="LW16" s="262">
        <f t="shared" si="22"/>
        <v>0</v>
      </c>
      <c r="LX16" s="262">
        <f t="shared" si="22"/>
        <v>0</v>
      </c>
      <c r="LY16" s="262">
        <f t="shared" si="22"/>
        <v>0</v>
      </c>
      <c r="LZ16" s="262">
        <f t="shared" si="22"/>
        <v>0</v>
      </c>
      <c r="MA16" s="262">
        <f t="shared" si="22"/>
        <v>0</v>
      </c>
      <c r="MB16" s="262">
        <f t="shared" si="22"/>
        <v>0</v>
      </c>
      <c r="MC16" s="262">
        <f t="shared" si="22"/>
        <v>0</v>
      </c>
      <c r="MD16" s="262">
        <f t="shared" si="22"/>
        <v>0</v>
      </c>
      <c r="ME16" s="262">
        <f t="shared" si="22"/>
        <v>0</v>
      </c>
      <c r="MF16" s="262">
        <f t="shared" si="22"/>
        <v>0</v>
      </c>
      <c r="MG16" s="262">
        <f t="shared" si="22"/>
        <v>0</v>
      </c>
      <c r="MH16" s="262">
        <f t="shared" si="22"/>
        <v>0</v>
      </c>
      <c r="MI16" s="262">
        <f t="shared" si="22"/>
        <v>0</v>
      </c>
      <c r="MJ16" s="262">
        <f t="shared" si="22"/>
        <v>0</v>
      </c>
      <c r="MK16" s="262">
        <f t="shared" si="22"/>
        <v>0</v>
      </c>
      <c r="ML16" s="262">
        <f t="shared" si="22"/>
        <v>0</v>
      </c>
      <c r="MM16" s="262">
        <f t="shared" si="22"/>
        <v>0</v>
      </c>
      <c r="MN16" s="262">
        <f t="shared" si="22"/>
        <v>0</v>
      </c>
      <c r="MO16" s="262">
        <f t="shared" si="22"/>
        <v>0</v>
      </c>
      <c r="MP16" s="262">
        <f t="shared" si="22"/>
        <v>0</v>
      </c>
      <c r="MQ16" s="262">
        <f t="shared" si="22"/>
        <v>0</v>
      </c>
      <c r="MR16" s="262">
        <f t="shared" si="22"/>
        <v>0</v>
      </c>
      <c r="MS16" s="262">
        <f t="shared" si="22"/>
        <v>0</v>
      </c>
      <c r="MT16" s="262">
        <f t="shared" si="22"/>
        <v>0</v>
      </c>
      <c r="MU16" s="262">
        <f t="shared" si="22"/>
        <v>0</v>
      </c>
      <c r="MV16" s="262">
        <f t="shared" si="22"/>
        <v>0</v>
      </c>
      <c r="MW16" s="262">
        <f t="shared" si="22"/>
        <v>0</v>
      </c>
      <c r="MX16" s="262">
        <f t="shared" si="22"/>
        <v>0</v>
      </c>
      <c r="MY16" s="262">
        <f t="shared" si="22"/>
        <v>0</v>
      </c>
      <c r="MZ16" s="262">
        <f t="shared" si="22"/>
        <v>0</v>
      </c>
      <c r="NA16" s="262">
        <f t="shared" si="22"/>
        <v>0</v>
      </c>
      <c r="NB16" s="262">
        <f t="shared" si="22"/>
        <v>0</v>
      </c>
      <c r="NC16" s="262">
        <f t="shared" si="22"/>
        <v>0</v>
      </c>
      <c r="ND16" s="262">
        <f t="shared" si="22"/>
        <v>0</v>
      </c>
      <c r="NE16" s="262">
        <f t="shared" si="22"/>
        <v>0</v>
      </c>
      <c r="NF16" s="262">
        <f t="shared" si="22"/>
        <v>0</v>
      </c>
      <c r="NG16" s="262">
        <f t="shared" si="22"/>
        <v>0</v>
      </c>
      <c r="NH16" s="262">
        <f t="shared" si="22"/>
        <v>0</v>
      </c>
      <c r="NI16" s="262">
        <f t="shared" si="22"/>
        <v>0</v>
      </c>
      <c r="NJ16" s="262">
        <f t="shared" si="22"/>
        <v>0</v>
      </c>
      <c r="NK16" s="262">
        <f t="shared" si="22"/>
        <v>0</v>
      </c>
      <c r="NL16" s="262">
        <f t="shared" si="22"/>
        <v>0</v>
      </c>
      <c r="NM16" s="262">
        <f t="shared" si="22"/>
        <v>0</v>
      </c>
      <c r="NN16" s="262">
        <f t="shared" si="22"/>
        <v>0</v>
      </c>
      <c r="NO16" s="262">
        <f t="shared" si="22"/>
        <v>0</v>
      </c>
      <c r="NP16" s="262">
        <f t="shared" si="22"/>
        <v>0</v>
      </c>
      <c r="NQ16" s="262">
        <f t="shared" si="22"/>
        <v>0</v>
      </c>
      <c r="NR16" s="262">
        <f t="shared" si="22"/>
        <v>0</v>
      </c>
      <c r="NS16" s="262">
        <f t="shared" si="22"/>
        <v>0</v>
      </c>
      <c r="NT16" s="262">
        <f t="shared" si="22"/>
        <v>0</v>
      </c>
      <c r="NU16" s="262">
        <f t="shared" si="22"/>
        <v>0</v>
      </c>
      <c r="NV16" s="262">
        <f t="shared" si="22"/>
        <v>0</v>
      </c>
      <c r="NW16" s="262">
        <f t="shared" si="22"/>
        <v>0</v>
      </c>
      <c r="NX16" s="262">
        <f t="shared" si="22"/>
        <v>0</v>
      </c>
      <c r="NY16" s="262">
        <f t="shared" si="22"/>
        <v>0</v>
      </c>
      <c r="NZ16" s="262">
        <f t="shared" si="22"/>
        <v>0</v>
      </c>
      <c r="OA16" s="262">
        <f t="shared" si="22"/>
        <v>0</v>
      </c>
      <c r="OB16" s="262">
        <f t="shared" si="22"/>
        <v>0</v>
      </c>
      <c r="OC16" s="262">
        <f t="shared" si="22"/>
        <v>0</v>
      </c>
      <c r="OD16" s="262">
        <f t="shared" si="22"/>
        <v>0</v>
      </c>
      <c r="OE16" s="262">
        <f t="shared" si="22"/>
        <v>0</v>
      </c>
      <c r="OF16" s="262">
        <f t="shared" si="22"/>
        <v>0</v>
      </c>
      <c r="OG16" s="262">
        <f t="shared" si="22"/>
        <v>0</v>
      </c>
      <c r="OH16" s="262">
        <f t="shared" si="22"/>
        <v>0</v>
      </c>
      <c r="OI16" s="262">
        <f t="shared" si="22"/>
        <v>0</v>
      </c>
      <c r="OJ16" s="262">
        <f t="shared" si="22"/>
        <v>0</v>
      </c>
      <c r="OK16" s="262">
        <f t="shared" si="22"/>
        <v>0</v>
      </c>
      <c r="OL16" s="262">
        <f t="shared" si="22"/>
        <v>0</v>
      </c>
      <c r="OM16" s="262">
        <f t="shared" si="22"/>
        <v>0</v>
      </c>
      <c r="ON16" s="262">
        <f t="shared" si="22"/>
        <v>0</v>
      </c>
      <c r="OO16" s="262">
        <f t="shared" si="22"/>
        <v>0</v>
      </c>
      <c r="OP16" s="262">
        <f t="shared" si="22"/>
        <v>0</v>
      </c>
      <c r="OQ16" s="262">
        <f t="shared" si="22"/>
        <v>0</v>
      </c>
      <c r="OR16" s="262">
        <f t="shared" si="22"/>
        <v>0</v>
      </c>
      <c r="OS16" s="262">
        <f t="shared" si="22"/>
        <v>0</v>
      </c>
      <c r="OT16" s="262">
        <f t="shared" si="22"/>
        <v>0</v>
      </c>
      <c r="OU16" s="262">
        <f t="shared" si="22"/>
        <v>0</v>
      </c>
      <c r="OV16" s="262">
        <f t="shared" si="22"/>
        <v>0</v>
      </c>
      <c r="OW16" s="262">
        <f t="shared" si="22"/>
        <v>0</v>
      </c>
      <c r="OX16" s="262">
        <f t="shared" si="22"/>
        <v>0</v>
      </c>
      <c r="OY16" s="262">
        <f t="shared" si="22"/>
        <v>0</v>
      </c>
      <c r="OZ16" s="262">
        <f t="shared" si="22"/>
        <v>0</v>
      </c>
      <c r="PA16" s="262">
        <f t="shared" si="22"/>
        <v>0</v>
      </c>
      <c r="PB16" s="262">
        <f t="shared" si="22"/>
        <v>0</v>
      </c>
      <c r="PC16" s="262">
        <f t="shared" si="22"/>
        <v>0</v>
      </c>
      <c r="PD16" s="262">
        <f t="shared" si="22"/>
        <v>0</v>
      </c>
      <c r="PE16" s="262">
        <f t="shared" si="22"/>
        <v>0</v>
      </c>
      <c r="PF16" s="262">
        <f t="shared" si="22"/>
        <v>0</v>
      </c>
      <c r="PG16" s="262">
        <f t="shared" si="22"/>
        <v>0</v>
      </c>
      <c r="PH16" s="262">
        <f t="shared" si="22"/>
        <v>0</v>
      </c>
      <c r="PI16" s="262">
        <f t="shared" si="22"/>
        <v>0</v>
      </c>
      <c r="PJ16" s="262">
        <f t="shared" si="22"/>
        <v>0</v>
      </c>
      <c r="PK16" s="262">
        <f t="shared" si="22"/>
        <v>0</v>
      </c>
      <c r="PL16" s="262">
        <f t="shared" si="22"/>
        <v>0</v>
      </c>
      <c r="PM16" s="262">
        <f t="shared" si="22"/>
        <v>0</v>
      </c>
      <c r="PN16" s="262">
        <f t="shared" si="22"/>
        <v>0</v>
      </c>
      <c r="PO16" s="262">
        <f t="shared" si="22"/>
        <v>0</v>
      </c>
      <c r="PP16" s="262">
        <f t="shared" si="22"/>
        <v>0</v>
      </c>
      <c r="PQ16" s="262">
        <f t="shared" si="22"/>
        <v>0</v>
      </c>
      <c r="PR16" s="262">
        <f t="shared" si="22"/>
        <v>0</v>
      </c>
      <c r="PS16" s="262">
        <f t="shared" si="22"/>
        <v>0</v>
      </c>
      <c r="PT16" s="262">
        <f t="shared" si="22"/>
        <v>0</v>
      </c>
      <c r="PU16" s="262">
        <f t="shared" si="22"/>
        <v>0</v>
      </c>
      <c r="PV16" s="262">
        <f t="shared" si="22"/>
        <v>0</v>
      </c>
      <c r="PW16" s="262">
        <f t="shared" si="22"/>
        <v>0</v>
      </c>
      <c r="PX16" s="262">
        <f t="shared" si="22"/>
        <v>0</v>
      </c>
      <c r="PY16" s="262">
        <f t="shared" si="22"/>
        <v>0</v>
      </c>
      <c r="PZ16" s="262">
        <f t="shared" si="22"/>
        <v>0</v>
      </c>
      <c r="QA16" s="262">
        <f t="shared" si="22"/>
        <v>0</v>
      </c>
      <c r="QB16" s="262">
        <f t="shared" si="22"/>
        <v>0</v>
      </c>
      <c r="QC16" s="262">
        <f t="shared" si="22"/>
        <v>0</v>
      </c>
      <c r="QD16" s="262">
        <f t="shared" si="22"/>
        <v>0</v>
      </c>
      <c r="QE16" s="262">
        <f t="shared" si="22"/>
        <v>0</v>
      </c>
      <c r="QF16" s="262">
        <f t="shared" si="22"/>
        <v>0</v>
      </c>
      <c r="QG16" s="262">
        <f t="shared" si="22"/>
        <v>0</v>
      </c>
      <c r="QH16" s="262">
        <f t="shared" si="22"/>
        <v>0</v>
      </c>
      <c r="QI16" s="262">
        <f t="shared" si="22"/>
        <v>0</v>
      </c>
    </row>
    <row r="17" ht="21.0" customHeight="1">
      <c r="A17" s="125" t="s">
        <v>88</v>
      </c>
      <c r="B17" s="68">
        <f t="shared" si="2"/>
        <v>0</v>
      </c>
      <c r="C17" s="261" t="s">
        <v>63</v>
      </c>
      <c r="D17" s="261">
        <v>50.0</v>
      </c>
      <c r="E17" s="261">
        <f t="shared" si="23"/>
        <v>0</v>
      </c>
      <c r="F17" s="154">
        <v>60.0</v>
      </c>
      <c r="G17" s="261">
        <f t="shared" si="24"/>
        <v>0</v>
      </c>
      <c r="H17" s="104"/>
      <c r="I17" s="125" t="s">
        <v>202</v>
      </c>
      <c r="J17" s="68">
        <f t="shared" si="5"/>
        <v>0</v>
      </c>
      <c r="K17" s="261" t="s">
        <v>63</v>
      </c>
      <c r="L17" s="261">
        <v>17.0</v>
      </c>
      <c r="M17" s="261">
        <f t="shared" ref="M17:M18" si="28">+L$9*L17/500</f>
        <v>0</v>
      </c>
      <c r="N17" s="154">
        <v>17.0</v>
      </c>
      <c r="O17" s="261">
        <f t="shared" ref="O17:O18" si="29">+N$9*N17/500</f>
        <v>0</v>
      </c>
      <c r="P17" s="104"/>
      <c r="Q17" s="139"/>
      <c r="R17" s="68">
        <f t="shared" si="6"/>
        <v>0</v>
      </c>
      <c r="S17" s="261"/>
      <c r="T17" s="261"/>
      <c r="U17" s="261">
        <f t="shared" ref="U17:U23" si="30">+T$9*T17</f>
        <v>0</v>
      </c>
      <c r="V17" s="154"/>
      <c r="W17" s="261">
        <f t="shared" ref="W17:W23" si="31">+V$9*V17</f>
        <v>0</v>
      </c>
      <c r="X17" s="104"/>
      <c r="Y17" s="125" t="s">
        <v>75</v>
      </c>
      <c r="Z17" s="68">
        <f t="shared" si="7"/>
        <v>0</v>
      </c>
      <c r="AA17" s="261" t="s">
        <v>74</v>
      </c>
      <c r="AB17" s="261">
        <v>100.0</v>
      </c>
      <c r="AC17" s="261">
        <f>+AB$9*AB17/900</f>
        <v>0</v>
      </c>
      <c r="AD17" s="154">
        <v>120.0</v>
      </c>
      <c r="AE17" s="261">
        <f>+AD$9*AD17/900</f>
        <v>0</v>
      </c>
      <c r="AF17" s="154"/>
      <c r="AG17" s="125" t="s">
        <v>88</v>
      </c>
      <c r="AH17" s="68">
        <f t="shared" si="8"/>
        <v>0</v>
      </c>
      <c r="AI17" s="261" t="s">
        <v>63</v>
      </c>
      <c r="AJ17" s="261">
        <v>50.0</v>
      </c>
      <c r="AK17" s="261">
        <f>+AJ$9*AJ17/500</f>
        <v>0</v>
      </c>
      <c r="AL17" s="154">
        <v>60.0</v>
      </c>
      <c r="AM17" s="261">
        <f>+AL$9*AL17/500</f>
        <v>0</v>
      </c>
      <c r="AN17" s="104"/>
      <c r="AO17" s="125" t="s">
        <v>91</v>
      </c>
      <c r="AP17" s="68">
        <f t="shared" si="9"/>
        <v>0</v>
      </c>
      <c r="AQ17" s="261" t="s">
        <v>79</v>
      </c>
      <c r="AR17" s="261">
        <v>1.0</v>
      </c>
      <c r="AS17" s="261">
        <f t="shared" si="25"/>
        <v>0</v>
      </c>
      <c r="AT17" s="154">
        <v>1.0</v>
      </c>
      <c r="AU17" s="261">
        <f t="shared" si="26"/>
        <v>0</v>
      </c>
      <c r="AV17" s="104"/>
      <c r="AW17" s="125" t="s">
        <v>88</v>
      </c>
      <c r="AX17" s="68">
        <f t="shared" si="10"/>
        <v>0</v>
      </c>
      <c r="AY17" s="261" t="s">
        <v>63</v>
      </c>
      <c r="AZ17" s="261">
        <v>50.0</v>
      </c>
      <c r="BA17" s="261">
        <f>+AZ$9*AZ17/500</f>
        <v>0</v>
      </c>
      <c r="BB17" s="104">
        <v>60.0</v>
      </c>
      <c r="BC17" s="261">
        <f>+BB$9*BB17/500</f>
        <v>0</v>
      </c>
      <c r="BE17" s="9"/>
      <c r="BF17" s="69"/>
      <c r="BH17" s="131">
        <f t="shared" si="11"/>
        <v>0</v>
      </c>
      <c r="BI17" s="132">
        <f t="shared" si="12"/>
        <v>0</v>
      </c>
      <c r="BJ17" s="132">
        <f t="shared" ref="BJ17:QI17" si="27">+IF($A17=BJ$11,($E17+$G17))+IF($I17=BJ$11,($M17+$O17))+IF($Q17=BJ$11,($U17+$W17))+IF($Y17=BJ$11,($AC17+$AE17))+IF($AG17=BJ$11,($AK17+$AM17))+IF($AO17=BJ$11,($AS17+$AU17))+IF($AW17=BJ$11,($BA17+$BC17))</f>
        <v>0</v>
      </c>
      <c r="BK17" s="132">
        <f t="shared" si="27"/>
        <v>0</v>
      </c>
      <c r="BL17" s="132">
        <f t="shared" si="27"/>
        <v>0</v>
      </c>
      <c r="BM17" s="132">
        <f t="shared" si="27"/>
        <v>0</v>
      </c>
      <c r="BN17" s="132">
        <f t="shared" si="27"/>
        <v>0</v>
      </c>
      <c r="BO17" s="132">
        <f t="shared" si="27"/>
        <v>0</v>
      </c>
      <c r="BP17" s="132">
        <f t="shared" si="27"/>
        <v>0</v>
      </c>
      <c r="BQ17" s="132">
        <f t="shared" si="27"/>
        <v>0</v>
      </c>
      <c r="BR17" s="132">
        <f t="shared" si="27"/>
        <v>0</v>
      </c>
      <c r="BS17" s="132">
        <f t="shared" si="27"/>
        <v>0</v>
      </c>
      <c r="BT17" s="132">
        <f t="shared" si="27"/>
        <v>0</v>
      </c>
      <c r="BU17" s="132">
        <f t="shared" si="27"/>
        <v>0</v>
      </c>
      <c r="BV17" s="132">
        <f t="shared" si="27"/>
        <v>0</v>
      </c>
      <c r="BW17" s="132">
        <f t="shared" si="27"/>
        <v>0</v>
      </c>
      <c r="BX17" s="132">
        <f t="shared" si="27"/>
        <v>0</v>
      </c>
      <c r="BY17" s="132">
        <f t="shared" si="27"/>
        <v>0</v>
      </c>
      <c r="BZ17" s="132">
        <f t="shared" si="27"/>
        <v>0</v>
      </c>
      <c r="CA17" s="132">
        <f t="shared" si="27"/>
        <v>0</v>
      </c>
      <c r="CB17" s="132">
        <f t="shared" si="27"/>
        <v>0</v>
      </c>
      <c r="CC17" s="132">
        <f t="shared" si="27"/>
        <v>0</v>
      </c>
      <c r="CD17" s="132">
        <f t="shared" si="27"/>
        <v>0</v>
      </c>
      <c r="CE17" s="132">
        <f t="shared" si="27"/>
        <v>0</v>
      </c>
      <c r="CF17" s="132">
        <f t="shared" si="27"/>
        <v>0</v>
      </c>
      <c r="CG17" s="132">
        <f t="shared" si="27"/>
        <v>0</v>
      </c>
      <c r="CH17" s="132">
        <f t="shared" si="27"/>
        <v>0</v>
      </c>
      <c r="CI17" s="132">
        <f t="shared" si="27"/>
        <v>0</v>
      </c>
      <c r="CJ17" s="132">
        <f t="shared" si="27"/>
        <v>0</v>
      </c>
      <c r="CK17" s="132">
        <f t="shared" si="27"/>
        <v>0</v>
      </c>
      <c r="CL17" s="132">
        <f t="shared" si="27"/>
        <v>0</v>
      </c>
      <c r="CM17" s="132">
        <f t="shared" si="27"/>
        <v>0</v>
      </c>
      <c r="CN17" s="132">
        <f t="shared" si="27"/>
        <v>0</v>
      </c>
      <c r="CO17" s="132">
        <f t="shared" si="27"/>
        <v>0</v>
      </c>
      <c r="CP17" s="132">
        <f t="shared" si="27"/>
        <v>0</v>
      </c>
      <c r="CQ17" s="132">
        <f t="shared" si="27"/>
        <v>0</v>
      </c>
      <c r="CR17" s="132">
        <f t="shared" si="27"/>
        <v>0</v>
      </c>
      <c r="CS17" s="132">
        <f t="shared" si="27"/>
        <v>0</v>
      </c>
      <c r="CT17" s="132">
        <f t="shared" si="27"/>
        <v>0</v>
      </c>
      <c r="CU17" s="132">
        <f t="shared" si="27"/>
        <v>0</v>
      </c>
      <c r="CV17" s="132">
        <f t="shared" si="27"/>
        <v>0</v>
      </c>
      <c r="CW17" s="132">
        <f t="shared" si="27"/>
        <v>0</v>
      </c>
      <c r="CX17" s="132">
        <f t="shared" si="27"/>
        <v>0</v>
      </c>
      <c r="CY17" s="132">
        <f t="shared" si="27"/>
        <v>0</v>
      </c>
      <c r="CZ17" s="132">
        <f t="shared" si="27"/>
        <v>0</v>
      </c>
      <c r="DA17" s="132">
        <f t="shared" si="27"/>
        <v>0</v>
      </c>
      <c r="DB17" s="132">
        <f t="shared" si="27"/>
        <v>0</v>
      </c>
      <c r="DC17" s="132">
        <f t="shared" si="27"/>
        <v>0</v>
      </c>
      <c r="DD17" s="132">
        <f t="shared" si="27"/>
        <v>0</v>
      </c>
      <c r="DE17" s="132">
        <f t="shared" si="27"/>
        <v>0</v>
      </c>
      <c r="DF17" s="132">
        <f t="shared" si="27"/>
        <v>0</v>
      </c>
      <c r="DG17" s="132">
        <f t="shared" si="27"/>
        <v>0</v>
      </c>
      <c r="DH17" s="132">
        <f t="shared" si="27"/>
        <v>0</v>
      </c>
      <c r="DI17" s="132">
        <f t="shared" si="27"/>
        <v>0</v>
      </c>
      <c r="DJ17" s="132">
        <f t="shared" si="27"/>
        <v>0</v>
      </c>
      <c r="DK17" s="132">
        <f t="shared" si="27"/>
        <v>0</v>
      </c>
      <c r="DL17" s="132">
        <f t="shared" si="27"/>
        <v>0</v>
      </c>
      <c r="DM17" s="132">
        <f t="shared" si="27"/>
        <v>0</v>
      </c>
      <c r="DN17" s="132">
        <f t="shared" si="27"/>
        <v>0</v>
      </c>
      <c r="DO17" s="132">
        <f t="shared" si="27"/>
        <v>0</v>
      </c>
      <c r="DP17" s="132">
        <f t="shared" si="27"/>
        <v>0</v>
      </c>
      <c r="DQ17" s="132">
        <f t="shared" si="27"/>
        <v>0</v>
      </c>
      <c r="DR17" s="132">
        <f t="shared" si="27"/>
        <v>0</v>
      </c>
      <c r="DS17" s="132">
        <f t="shared" si="27"/>
        <v>0</v>
      </c>
      <c r="DT17" s="132">
        <f t="shared" si="27"/>
        <v>0</v>
      </c>
      <c r="DU17" s="132">
        <f t="shared" si="27"/>
        <v>0</v>
      </c>
      <c r="DV17" s="132">
        <f t="shared" si="27"/>
        <v>0</v>
      </c>
      <c r="DW17" s="132">
        <f t="shared" si="27"/>
        <v>0</v>
      </c>
      <c r="DX17" s="132">
        <f t="shared" si="27"/>
        <v>0</v>
      </c>
      <c r="DY17" s="132">
        <f t="shared" si="27"/>
        <v>0</v>
      </c>
      <c r="DZ17" s="132">
        <f t="shared" si="27"/>
        <v>0</v>
      </c>
      <c r="EA17" s="132">
        <f t="shared" si="27"/>
        <v>0</v>
      </c>
      <c r="EB17" s="132">
        <f t="shared" si="27"/>
        <v>0</v>
      </c>
      <c r="EC17" s="132">
        <f t="shared" si="27"/>
        <v>0</v>
      </c>
      <c r="ED17" s="132">
        <f t="shared" si="27"/>
        <v>0</v>
      </c>
      <c r="EE17" s="132">
        <f t="shared" si="27"/>
        <v>0</v>
      </c>
      <c r="EF17" s="132">
        <f t="shared" si="27"/>
        <v>0</v>
      </c>
      <c r="EG17" s="132">
        <f t="shared" si="27"/>
        <v>0</v>
      </c>
      <c r="EH17" s="132">
        <f t="shared" si="27"/>
        <v>0</v>
      </c>
      <c r="EI17" s="132">
        <f t="shared" si="27"/>
        <v>0</v>
      </c>
      <c r="EJ17" s="132">
        <f t="shared" si="27"/>
        <v>0</v>
      </c>
      <c r="EK17" s="132">
        <f t="shared" si="27"/>
        <v>0</v>
      </c>
      <c r="EL17" s="132">
        <f t="shared" si="27"/>
        <v>0</v>
      </c>
      <c r="EM17" s="132">
        <f t="shared" si="27"/>
        <v>0</v>
      </c>
      <c r="EN17" s="132">
        <f t="shared" si="27"/>
        <v>0</v>
      </c>
      <c r="EO17" s="132">
        <f t="shared" si="27"/>
        <v>0</v>
      </c>
      <c r="EP17" s="132">
        <f t="shared" si="27"/>
        <v>0</v>
      </c>
      <c r="EQ17" s="132">
        <f t="shared" si="27"/>
        <v>0</v>
      </c>
      <c r="ER17" s="132">
        <f t="shared" si="27"/>
        <v>0</v>
      </c>
      <c r="ES17" s="132">
        <f t="shared" si="27"/>
        <v>0</v>
      </c>
      <c r="ET17" s="132">
        <f t="shared" si="27"/>
        <v>0</v>
      </c>
      <c r="EU17" s="132">
        <f t="shared" si="27"/>
        <v>0</v>
      </c>
      <c r="EV17" s="132">
        <f t="shared" si="27"/>
        <v>0</v>
      </c>
      <c r="EW17" s="132">
        <f t="shared" si="27"/>
        <v>0</v>
      </c>
      <c r="EX17" s="132">
        <f t="shared" si="27"/>
        <v>0</v>
      </c>
      <c r="EY17" s="132">
        <f t="shared" si="27"/>
        <v>0</v>
      </c>
      <c r="EZ17" s="132">
        <f t="shared" si="27"/>
        <v>0</v>
      </c>
      <c r="FA17" s="132">
        <f t="shared" si="27"/>
        <v>0</v>
      </c>
      <c r="FB17" s="132">
        <f t="shared" si="27"/>
        <v>0</v>
      </c>
      <c r="FC17" s="132">
        <f t="shared" si="27"/>
        <v>0</v>
      </c>
      <c r="FD17" s="132">
        <f t="shared" si="27"/>
        <v>0</v>
      </c>
      <c r="FE17" s="132">
        <f t="shared" si="27"/>
        <v>0</v>
      </c>
      <c r="FF17" s="132">
        <f t="shared" si="27"/>
        <v>0</v>
      </c>
      <c r="FG17" s="132">
        <f t="shared" si="27"/>
        <v>0</v>
      </c>
      <c r="FH17" s="132">
        <f t="shared" si="27"/>
        <v>0</v>
      </c>
      <c r="FI17" s="132">
        <f t="shared" si="27"/>
        <v>0</v>
      </c>
      <c r="FJ17" s="132">
        <f t="shared" si="27"/>
        <v>0</v>
      </c>
      <c r="FK17" s="132">
        <f t="shared" si="27"/>
        <v>0</v>
      </c>
      <c r="FL17" s="132">
        <f t="shared" si="27"/>
        <v>0</v>
      </c>
      <c r="FM17" s="132">
        <f t="shared" si="27"/>
        <v>0</v>
      </c>
      <c r="FN17" s="132">
        <f t="shared" si="27"/>
        <v>0</v>
      </c>
      <c r="FO17" s="132">
        <f t="shared" si="27"/>
        <v>0</v>
      </c>
      <c r="FP17" s="132">
        <f t="shared" si="27"/>
        <v>0</v>
      </c>
      <c r="FQ17" s="132">
        <f t="shared" si="27"/>
        <v>0</v>
      </c>
      <c r="FR17" s="132">
        <f t="shared" si="27"/>
        <v>0</v>
      </c>
      <c r="FS17" s="132">
        <f t="shared" si="27"/>
        <v>0</v>
      </c>
      <c r="FT17" s="132">
        <f t="shared" si="27"/>
        <v>0</v>
      </c>
      <c r="FU17" s="132">
        <f t="shared" si="27"/>
        <v>0</v>
      </c>
      <c r="FV17" s="132">
        <f t="shared" si="27"/>
        <v>0</v>
      </c>
      <c r="FW17" s="132">
        <f t="shared" si="27"/>
        <v>0</v>
      </c>
      <c r="FX17" s="132">
        <f t="shared" si="27"/>
        <v>0</v>
      </c>
      <c r="FY17" s="132">
        <f t="shared" si="27"/>
        <v>0</v>
      </c>
      <c r="FZ17" s="132">
        <f t="shared" si="27"/>
        <v>0</v>
      </c>
      <c r="GA17" s="132">
        <f t="shared" si="27"/>
        <v>0</v>
      </c>
      <c r="GB17" s="132">
        <f t="shared" si="27"/>
        <v>0</v>
      </c>
      <c r="GC17" s="132">
        <f t="shared" si="27"/>
        <v>0</v>
      </c>
      <c r="GD17" s="132">
        <f t="shared" si="27"/>
        <v>0</v>
      </c>
      <c r="GE17" s="132">
        <f t="shared" si="27"/>
        <v>0</v>
      </c>
      <c r="GF17" s="132">
        <f t="shared" si="27"/>
        <v>0</v>
      </c>
      <c r="GG17" s="132">
        <f t="shared" si="27"/>
        <v>0</v>
      </c>
      <c r="GH17" s="132">
        <f t="shared" si="27"/>
        <v>0</v>
      </c>
      <c r="GI17" s="132">
        <f t="shared" si="27"/>
        <v>0</v>
      </c>
      <c r="GJ17" s="132">
        <f t="shared" si="27"/>
        <v>0</v>
      </c>
      <c r="GK17" s="132">
        <f t="shared" si="27"/>
        <v>0</v>
      </c>
      <c r="GL17" s="132">
        <f t="shared" si="27"/>
        <v>0</v>
      </c>
      <c r="GM17" s="132">
        <f t="shared" si="27"/>
        <v>0</v>
      </c>
      <c r="GN17" s="132">
        <f t="shared" si="27"/>
        <v>0</v>
      </c>
      <c r="GO17" s="262">
        <f t="shared" si="27"/>
        <v>0</v>
      </c>
      <c r="GP17" s="262">
        <f t="shared" si="27"/>
        <v>0</v>
      </c>
      <c r="GQ17" s="262">
        <f t="shared" si="27"/>
        <v>0</v>
      </c>
      <c r="GR17" s="262">
        <f t="shared" si="27"/>
        <v>0</v>
      </c>
      <c r="GS17" s="262">
        <f t="shared" si="27"/>
        <v>0</v>
      </c>
      <c r="GT17" s="262">
        <f t="shared" si="27"/>
        <v>0</v>
      </c>
      <c r="GU17" s="262">
        <f t="shared" si="27"/>
        <v>0</v>
      </c>
      <c r="GV17" s="262">
        <f t="shared" si="27"/>
        <v>0</v>
      </c>
      <c r="GW17" s="262">
        <f t="shared" si="27"/>
        <v>0</v>
      </c>
      <c r="GX17" s="262">
        <f t="shared" si="27"/>
        <v>0</v>
      </c>
      <c r="GY17" s="262">
        <f t="shared" si="27"/>
        <v>0</v>
      </c>
      <c r="GZ17" s="262">
        <f t="shared" si="27"/>
        <v>0</v>
      </c>
      <c r="HA17" s="262">
        <f t="shared" si="27"/>
        <v>0</v>
      </c>
      <c r="HB17" s="262">
        <f t="shared" si="27"/>
        <v>0</v>
      </c>
      <c r="HC17" s="262">
        <f t="shared" si="27"/>
        <v>0</v>
      </c>
      <c r="HD17" s="262">
        <f t="shared" si="27"/>
        <v>0</v>
      </c>
      <c r="HE17" s="262">
        <f t="shared" si="27"/>
        <v>0</v>
      </c>
      <c r="HF17" s="262">
        <f t="shared" si="27"/>
        <v>0</v>
      </c>
      <c r="HG17" s="262">
        <f t="shared" si="27"/>
        <v>0</v>
      </c>
      <c r="HH17" s="262">
        <f t="shared" si="27"/>
        <v>0</v>
      </c>
      <c r="HI17" s="262">
        <f t="shared" si="27"/>
        <v>0</v>
      </c>
      <c r="HJ17" s="262">
        <f t="shared" si="27"/>
        <v>0</v>
      </c>
      <c r="HK17" s="262">
        <f t="shared" si="27"/>
        <v>0</v>
      </c>
      <c r="HL17" s="262">
        <f t="shared" si="27"/>
        <v>0</v>
      </c>
      <c r="HM17" s="262">
        <f t="shared" si="27"/>
        <v>0</v>
      </c>
      <c r="HN17" s="262">
        <f t="shared" si="27"/>
        <v>0</v>
      </c>
      <c r="HO17" s="262">
        <f t="shared" si="27"/>
        <v>0</v>
      </c>
      <c r="HP17" s="262">
        <f t="shared" si="27"/>
        <v>0</v>
      </c>
      <c r="HQ17" s="262">
        <f t="shared" si="27"/>
        <v>0</v>
      </c>
      <c r="HR17" s="262">
        <f t="shared" si="27"/>
        <v>0</v>
      </c>
      <c r="HS17" s="262">
        <f t="shared" si="27"/>
        <v>0</v>
      </c>
      <c r="HT17" s="262">
        <f t="shared" si="27"/>
        <v>0</v>
      </c>
      <c r="HU17" s="262">
        <f t="shared" si="27"/>
        <v>0</v>
      </c>
      <c r="HV17" s="262">
        <f t="shared" si="27"/>
        <v>0</v>
      </c>
      <c r="HW17" s="262">
        <f t="shared" si="27"/>
        <v>0</v>
      </c>
      <c r="HX17" s="262">
        <f t="shared" si="27"/>
        <v>0</v>
      </c>
      <c r="HY17" s="262">
        <f t="shared" si="27"/>
        <v>0</v>
      </c>
      <c r="HZ17" s="262">
        <f t="shared" si="27"/>
        <v>0</v>
      </c>
      <c r="IA17" s="262">
        <f t="shared" si="27"/>
        <v>0</v>
      </c>
      <c r="IB17" s="262">
        <f t="shared" si="27"/>
        <v>0</v>
      </c>
      <c r="IC17" s="262">
        <f t="shared" si="27"/>
        <v>0</v>
      </c>
      <c r="ID17" s="262">
        <f t="shared" si="27"/>
        <v>0</v>
      </c>
      <c r="IE17" s="262">
        <f t="shared" si="27"/>
        <v>0</v>
      </c>
      <c r="IF17" s="262">
        <f t="shared" si="27"/>
        <v>0</v>
      </c>
      <c r="IG17" s="262">
        <f t="shared" si="27"/>
        <v>0</v>
      </c>
      <c r="IH17" s="262">
        <f t="shared" si="27"/>
        <v>0</v>
      </c>
      <c r="II17" s="262">
        <f t="shared" si="27"/>
        <v>0</v>
      </c>
      <c r="IJ17" s="262">
        <f t="shared" si="27"/>
        <v>0</v>
      </c>
      <c r="IK17" s="262">
        <f t="shared" si="27"/>
        <v>0</v>
      </c>
      <c r="IL17" s="262">
        <f t="shared" si="27"/>
        <v>0</v>
      </c>
      <c r="IM17" s="262">
        <f t="shared" si="27"/>
        <v>0</v>
      </c>
      <c r="IN17" s="262">
        <f t="shared" si="27"/>
        <v>0</v>
      </c>
      <c r="IO17" s="262">
        <f t="shared" si="27"/>
        <v>0</v>
      </c>
      <c r="IP17" s="262">
        <f t="shared" si="27"/>
        <v>0</v>
      </c>
      <c r="IQ17" s="262">
        <f t="shared" si="27"/>
        <v>0</v>
      </c>
      <c r="IR17" s="262">
        <f t="shared" si="27"/>
        <v>0</v>
      </c>
      <c r="IS17" s="262">
        <f t="shared" si="27"/>
        <v>0</v>
      </c>
      <c r="IT17" s="262">
        <f t="shared" si="27"/>
        <v>0</v>
      </c>
      <c r="IU17" s="262">
        <f t="shared" si="27"/>
        <v>0</v>
      </c>
      <c r="IV17" s="262">
        <f t="shared" si="27"/>
        <v>0</v>
      </c>
      <c r="IW17" s="262">
        <f t="shared" si="27"/>
        <v>0</v>
      </c>
      <c r="IX17" s="262">
        <f t="shared" si="27"/>
        <v>0</v>
      </c>
      <c r="IY17" s="262">
        <f t="shared" si="27"/>
        <v>0</v>
      </c>
      <c r="IZ17" s="262">
        <f t="shared" si="27"/>
        <v>0</v>
      </c>
      <c r="JA17" s="262">
        <f t="shared" si="27"/>
        <v>0</v>
      </c>
      <c r="JB17" s="262">
        <f t="shared" si="27"/>
        <v>0</v>
      </c>
      <c r="JC17" s="262">
        <f t="shared" si="27"/>
        <v>0</v>
      </c>
      <c r="JD17" s="262">
        <f t="shared" si="27"/>
        <v>0</v>
      </c>
      <c r="JE17" s="262">
        <f t="shared" si="27"/>
        <v>0</v>
      </c>
      <c r="JF17" s="262">
        <f t="shared" si="27"/>
        <v>0</v>
      </c>
      <c r="JG17" s="262">
        <f t="shared" si="27"/>
        <v>0</v>
      </c>
      <c r="JH17" s="262">
        <f t="shared" si="27"/>
        <v>0</v>
      </c>
      <c r="JI17" s="262">
        <f t="shared" si="27"/>
        <v>0</v>
      </c>
      <c r="JJ17" s="262">
        <f t="shared" si="27"/>
        <v>0</v>
      </c>
      <c r="JK17" s="262">
        <f t="shared" si="27"/>
        <v>0</v>
      </c>
      <c r="JL17" s="262">
        <f t="shared" si="27"/>
        <v>0</v>
      </c>
      <c r="JM17" s="262">
        <f t="shared" si="27"/>
        <v>0</v>
      </c>
      <c r="JN17" s="262">
        <f t="shared" si="27"/>
        <v>0</v>
      </c>
      <c r="JO17" s="262">
        <f t="shared" si="27"/>
        <v>0</v>
      </c>
      <c r="JP17" s="262">
        <f t="shared" si="27"/>
        <v>0</v>
      </c>
      <c r="JQ17" s="262">
        <f t="shared" si="27"/>
        <v>0</v>
      </c>
      <c r="JR17" s="262">
        <f t="shared" si="27"/>
        <v>0</v>
      </c>
      <c r="JS17" s="262">
        <f t="shared" si="27"/>
        <v>0</v>
      </c>
      <c r="JT17" s="262">
        <f t="shared" si="27"/>
        <v>0</v>
      </c>
      <c r="JU17" s="262">
        <f t="shared" si="27"/>
        <v>0</v>
      </c>
      <c r="JV17" s="262">
        <f t="shared" si="27"/>
        <v>0</v>
      </c>
      <c r="JW17" s="262">
        <f t="shared" si="27"/>
        <v>0</v>
      </c>
      <c r="JX17" s="262">
        <f t="shared" si="27"/>
        <v>0</v>
      </c>
      <c r="JY17" s="262">
        <f t="shared" si="27"/>
        <v>0</v>
      </c>
      <c r="JZ17" s="262">
        <f t="shared" si="27"/>
        <v>0</v>
      </c>
      <c r="KA17" s="262">
        <f t="shared" si="27"/>
        <v>0</v>
      </c>
      <c r="KB17" s="262">
        <f t="shared" si="27"/>
        <v>0</v>
      </c>
      <c r="KC17" s="262">
        <f t="shared" si="27"/>
        <v>0</v>
      </c>
      <c r="KD17" s="262">
        <f t="shared" si="27"/>
        <v>0</v>
      </c>
      <c r="KE17" s="262">
        <f t="shared" si="27"/>
        <v>0</v>
      </c>
      <c r="KF17" s="262">
        <f t="shared" si="27"/>
        <v>0</v>
      </c>
      <c r="KG17" s="262">
        <f t="shared" si="27"/>
        <v>0</v>
      </c>
      <c r="KH17" s="262">
        <f t="shared" si="27"/>
        <v>0</v>
      </c>
      <c r="KI17" s="262">
        <f t="shared" si="27"/>
        <v>0</v>
      </c>
      <c r="KJ17" s="262">
        <f t="shared" si="27"/>
        <v>0</v>
      </c>
      <c r="KK17" s="262">
        <f t="shared" si="27"/>
        <v>0</v>
      </c>
      <c r="KL17" s="262">
        <f t="shared" si="27"/>
        <v>0</v>
      </c>
      <c r="KM17" s="262">
        <f t="shared" si="27"/>
        <v>0</v>
      </c>
      <c r="KN17" s="262">
        <f t="shared" si="27"/>
        <v>0</v>
      </c>
      <c r="KO17" s="262">
        <f t="shared" si="27"/>
        <v>0</v>
      </c>
      <c r="KP17" s="262">
        <f t="shared" si="27"/>
        <v>0</v>
      </c>
      <c r="KQ17" s="262">
        <f t="shared" si="27"/>
        <v>0</v>
      </c>
      <c r="KR17" s="262">
        <f t="shared" si="27"/>
        <v>0</v>
      </c>
      <c r="KS17" s="262">
        <f t="shared" si="27"/>
        <v>0</v>
      </c>
      <c r="KT17" s="262">
        <f t="shared" si="27"/>
        <v>0</v>
      </c>
      <c r="KU17" s="262">
        <f t="shared" si="27"/>
        <v>0</v>
      </c>
      <c r="KV17" s="262">
        <f t="shared" si="27"/>
        <v>0</v>
      </c>
      <c r="KW17" s="262">
        <f t="shared" si="27"/>
        <v>0</v>
      </c>
      <c r="KX17" s="262">
        <f t="shared" si="27"/>
        <v>0</v>
      </c>
      <c r="KY17" s="262">
        <f t="shared" si="27"/>
        <v>0</v>
      </c>
      <c r="KZ17" s="262">
        <f t="shared" si="27"/>
        <v>0</v>
      </c>
      <c r="LA17" s="262">
        <f t="shared" si="27"/>
        <v>0</v>
      </c>
      <c r="LB17" s="262">
        <f t="shared" si="27"/>
        <v>0</v>
      </c>
      <c r="LC17" s="262">
        <f t="shared" si="27"/>
        <v>0</v>
      </c>
      <c r="LD17" s="262">
        <f t="shared" si="27"/>
        <v>0</v>
      </c>
      <c r="LE17" s="262">
        <f t="shared" si="27"/>
        <v>0</v>
      </c>
      <c r="LF17" s="262">
        <f t="shared" si="27"/>
        <v>0</v>
      </c>
      <c r="LG17" s="262">
        <f t="shared" si="27"/>
        <v>0</v>
      </c>
      <c r="LH17" s="262">
        <f t="shared" si="27"/>
        <v>0</v>
      </c>
      <c r="LI17" s="262">
        <f t="shared" si="27"/>
        <v>0</v>
      </c>
      <c r="LJ17" s="262">
        <f t="shared" si="27"/>
        <v>0</v>
      </c>
      <c r="LK17" s="262">
        <f t="shared" si="27"/>
        <v>0</v>
      </c>
      <c r="LL17" s="262">
        <f t="shared" si="27"/>
        <v>0</v>
      </c>
      <c r="LM17" s="262">
        <f t="shared" si="27"/>
        <v>0</v>
      </c>
      <c r="LN17" s="262">
        <f t="shared" si="27"/>
        <v>0</v>
      </c>
      <c r="LO17" s="262">
        <f t="shared" si="27"/>
        <v>0</v>
      </c>
      <c r="LP17" s="262">
        <f t="shared" si="27"/>
        <v>0</v>
      </c>
      <c r="LQ17" s="262">
        <f t="shared" si="27"/>
        <v>0</v>
      </c>
      <c r="LR17" s="262">
        <f t="shared" si="27"/>
        <v>0</v>
      </c>
      <c r="LS17" s="262">
        <f t="shared" si="27"/>
        <v>0</v>
      </c>
      <c r="LT17" s="262">
        <f t="shared" si="27"/>
        <v>0</v>
      </c>
      <c r="LU17" s="262">
        <f t="shared" si="27"/>
        <v>0</v>
      </c>
      <c r="LV17" s="262">
        <f t="shared" si="27"/>
        <v>0</v>
      </c>
      <c r="LW17" s="262">
        <f t="shared" si="27"/>
        <v>0</v>
      </c>
      <c r="LX17" s="262">
        <f t="shared" si="27"/>
        <v>0</v>
      </c>
      <c r="LY17" s="262">
        <f t="shared" si="27"/>
        <v>0</v>
      </c>
      <c r="LZ17" s="262">
        <f t="shared" si="27"/>
        <v>0</v>
      </c>
      <c r="MA17" s="262">
        <f t="shared" si="27"/>
        <v>0</v>
      </c>
      <c r="MB17" s="262">
        <f t="shared" si="27"/>
        <v>0</v>
      </c>
      <c r="MC17" s="262">
        <f t="shared" si="27"/>
        <v>0</v>
      </c>
      <c r="MD17" s="262">
        <f t="shared" si="27"/>
        <v>0</v>
      </c>
      <c r="ME17" s="262">
        <f t="shared" si="27"/>
        <v>0</v>
      </c>
      <c r="MF17" s="262">
        <f t="shared" si="27"/>
        <v>0</v>
      </c>
      <c r="MG17" s="262">
        <f t="shared" si="27"/>
        <v>0</v>
      </c>
      <c r="MH17" s="262">
        <f t="shared" si="27"/>
        <v>0</v>
      </c>
      <c r="MI17" s="262">
        <f t="shared" si="27"/>
        <v>0</v>
      </c>
      <c r="MJ17" s="262">
        <f t="shared" si="27"/>
        <v>0</v>
      </c>
      <c r="MK17" s="262">
        <f t="shared" si="27"/>
        <v>0</v>
      </c>
      <c r="ML17" s="262">
        <f t="shared" si="27"/>
        <v>0</v>
      </c>
      <c r="MM17" s="262">
        <f t="shared" si="27"/>
        <v>0</v>
      </c>
      <c r="MN17" s="262">
        <f t="shared" si="27"/>
        <v>0</v>
      </c>
      <c r="MO17" s="262">
        <f t="shared" si="27"/>
        <v>0</v>
      </c>
      <c r="MP17" s="262">
        <f t="shared" si="27"/>
        <v>0</v>
      </c>
      <c r="MQ17" s="262">
        <f t="shared" si="27"/>
        <v>0</v>
      </c>
      <c r="MR17" s="262">
        <f t="shared" si="27"/>
        <v>0</v>
      </c>
      <c r="MS17" s="262">
        <f t="shared" si="27"/>
        <v>0</v>
      </c>
      <c r="MT17" s="262">
        <f t="shared" si="27"/>
        <v>0</v>
      </c>
      <c r="MU17" s="262">
        <f t="shared" si="27"/>
        <v>0</v>
      </c>
      <c r="MV17" s="262">
        <f t="shared" si="27"/>
        <v>0</v>
      </c>
      <c r="MW17" s="262">
        <f t="shared" si="27"/>
        <v>0</v>
      </c>
      <c r="MX17" s="262">
        <f t="shared" si="27"/>
        <v>0</v>
      </c>
      <c r="MY17" s="262">
        <f t="shared" si="27"/>
        <v>0</v>
      </c>
      <c r="MZ17" s="262">
        <f t="shared" si="27"/>
        <v>0</v>
      </c>
      <c r="NA17" s="262">
        <f t="shared" si="27"/>
        <v>0</v>
      </c>
      <c r="NB17" s="262">
        <f t="shared" si="27"/>
        <v>0</v>
      </c>
      <c r="NC17" s="262">
        <f t="shared" si="27"/>
        <v>0</v>
      </c>
      <c r="ND17" s="262">
        <f t="shared" si="27"/>
        <v>0</v>
      </c>
      <c r="NE17" s="262">
        <f t="shared" si="27"/>
        <v>0</v>
      </c>
      <c r="NF17" s="262">
        <f t="shared" si="27"/>
        <v>0</v>
      </c>
      <c r="NG17" s="262">
        <f t="shared" si="27"/>
        <v>0</v>
      </c>
      <c r="NH17" s="262">
        <f t="shared" si="27"/>
        <v>0</v>
      </c>
      <c r="NI17" s="262">
        <f t="shared" si="27"/>
        <v>0</v>
      </c>
      <c r="NJ17" s="262">
        <f t="shared" si="27"/>
        <v>0</v>
      </c>
      <c r="NK17" s="262">
        <f t="shared" si="27"/>
        <v>0</v>
      </c>
      <c r="NL17" s="262">
        <f t="shared" si="27"/>
        <v>0</v>
      </c>
      <c r="NM17" s="262">
        <f t="shared" si="27"/>
        <v>0</v>
      </c>
      <c r="NN17" s="262">
        <f t="shared" si="27"/>
        <v>0</v>
      </c>
      <c r="NO17" s="262">
        <f t="shared" si="27"/>
        <v>0</v>
      </c>
      <c r="NP17" s="262">
        <f t="shared" si="27"/>
        <v>0</v>
      </c>
      <c r="NQ17" s="262">
        <f t="shared" si="27"/>
        <v>0</v>
      </c>
      <c r="NR17" s="262">
        <f t="shared" si="27"/>
        <v>0</v>
      </c>
      <c r="NS17" s="262">
        <f t="shared" si="27"/>
        <v>0</v>
      </c>
      <c r="NT17" s="262">
        <f t="shared" si="27"/>
        <v>0</v>
      </c>
      <c r="NU17" s="262">
        <f t="shared" si="27"/>
        <v>0</v>
      </c>
      <c r="NV17" s="262">
        <f t="shared" si="27"/>
        <v>0</v>
      </c>
      <c r="NW17" s="262">
        <f t="shared" si="27"/>
        <v>0</v>
      </c>
      <c r="NX17" s="262">
        <f t="shared" si="27"/>
        <v>0</v>
      </c>
      <c r="NY17" s="262">
        <f t="shared" si="27"/>
        <v>0</v>
      </c>
      <c r="NZ17" s="262">
        <f t="shared" si="27"/>
        <v>0</v>
      </c>
      <c r="OA17" s="262">
        <f t="shared" si="27"/>
        <v>0</v>
      </c>
      <c r="OB17" s="262">
        <f t="shared" si="27"/>
        <v>0</v>
      </c>
      <c r="OC17" s="262">
        <f t="shared" si="27"/>
        <v>0</v>
      </c>
      <c r="OD17" s="262">
        <f t="shared" si="27"/>
        <v>0</v>
      </c>
      <c r="OE17" s="262">
        <f t="shared" si="27"/>
        <v>0</v>
      </c>
      <c r="OF17" s="262">
        <f t="shared" si="27"/>
        <v>0</v>
      </c>
      <c r="OG17" s="262">
        <f t="shared" si="27"/>
        <v>0</v>
      </c>
      <c r="OH17" s="262">
        <f t="shared" si="27"/>
        <v>0</v>
      </c>
      <c r="OI17" s="262">
        <f t="shared" si="27"/>
        <v>0</v>
      </c>
      <c r="OJ17" s="262">
        <f t="shared" si="27"/>
        <v>0</v>
      </c>
      <c r="OK17" s="262">
        <f t="shared" si="27"/>
        <v>0</v>
      </c>
      <c r="OL17" s="262">
        <f t="shared" si="27"/>
        <v>0</v>
      </c>
      <c r="OM17" s="262">
        <f t="shared" si="27"/>
        <v>0</v>
      </c>
      <c r="ON17" s="262">
        <f t="shared" si="27"/>
        <v>0</v>
      </c>
      <c r="OO17" s="262">
        <f t="shared" si="27"/>
        <v>0</v>
      </c>
      <c r="OP17" s="262">
        <f t="shared" si="27"/>
        <v>0</v>
      </c>
      <c r="OQ17" s="262">
        <f t="shared" si="27"/>
        <v>0</v>
      </c>
      <c r="OR17" s="262">
        <f t="shared" si="27"/>
        <v>0</v>
      </c>
      <c r="OS17" s="262">
        <f t="shared" si="27"/>
        <v>0</v>
      </c>
      <c r="OT17" s="262">
        <f t="shared" si="27"/>
        <v>0</v>
      </c>
      <c r="OU17" s="262">
        <f t="shared" si="27"/>
        <v>0</v>
      </c>
      <c r="OV17" s="262">
        <f t="shared" si="27"/>
        <v>0</v>
      </c>
      <c r="OW17" s="262">
        <f t="shared" si="27"/>
        <v>0</v>
      </c>
      <c r="OX17" s="262">
        <f t="shared" si="27"/>
        <v>0</v>
      </c>
      <c r="OY17" s="262">
        <f t="shared" si="27"/>
        <v>0</v>
      </c>
      <c r="OZ17" s="262">
        <f t="shared" si="27"/>
        <v>0</v>
      </c>
      <c r="PA17" s="262">
        <f t="shared" si="27"/>
        <v>0</v>
      </c>
      <c r="PB17" s="262">
        <f t="shared" si="27"/>
        <v>0</v>
      </c>
      <c r="PC17" s="262">
        <f t="shared" si="27"/>
        <v>0</v>
      </c>
      <c r="PD17" s="262">
        <f t="shared" si="27"/>
        <v>0</v>
      </c>
      <c r="PE17" s="262">
        <f t="shared" si="27"/>
        <v>0</v>
      </c>
      <c r="PF17" s="262">
        <f t="shared" si="27"/>
        <v>0</v>
      </c>
      <c r="PG17" s="262">
        <f t="shared" si="27"/>
        <v>0</v>
      </c>
      <c r="PH17" s="262">
        <f t="shared" si="27"/>
        <v>0</v>
      </c>
      <c r="PI17" s="262">
        <f t="shared" si="27"/>
        <v>0</v>
      </c>
      <c r="PJ17" s="262">
        <f t="shared" si="27"/>
        <v>0</v>
      </c>
      <c r="PK17" s="262">
        <f t="shared" si="27"/>
        <v>0</v>
      </c>
      <c r="PL17" s="262">
        <f t="shared" si="27"/>
        <v>0</v>
      </c>
      <c r="PM17" s="262">
        <f t="shared" si="27"/>
        <v>0</v>
      </c>
      <c r="PN17" s="262">
        <f t="shared" si="27"/>
        <v>0</v>
      </c>
      <c r="PO17" s="262">
        <f t="shared" si="27"/>
        <v>0</v>
      </c>
      <c r="PP17" s="262">
        <f t="shared" si="27"/>
        <v>0</v>
      </c>
      <c r="PQ17" s="262">
        <f t="shared" si="27"/>
        <v>0</v>
      </c>
      <c r="PR17" s="262">
        <f t="shared" si="27"/>
        <v>0</v>
      </c>
      <c r="PS17" s="262">
        <f t="shared" si="27"/>
        <v>0</v>
      </c>
      <c r="PT17" s="262">
        <f t="shared" si="27"/>
        <v>0</v>
      </c>
      <c r="PU17" s="262">
        <f t="shared" si="27"/>
        <v>0</v>
      </c>
      <c r="PV17" s="262">
        <f t="shared" si="27"/>
        <v>0</v>
      </c>
      <c r="PW17" s="262">
        <f t="shared" si="27"/>
        <v>0</v>
      </c>
      <c r="PX17" s="262">
        <f t="shared" si="27"/>
        <v>0</v>
      </c>
      <c r="PY17" s="262">
        <f t="shared" si="27"/>
        <v>0</v>
      </c>
      <c r="PZ17" s="262">
        <f t="shared" si="27"/>
        <v>0</v>
      </c>
      <c r="QA17" s="262">
        <f t="shared" si="27"/>
        <v>0</v>
      </c>
      <c r="QB17" s="262">
        <f t="shared" si="27"/>
        <v>0</v>
      </c>
      <c r="QC17" s="262">
        <f t="shared" si="27"/>
        <v>0</v>
      </c>
      <c r="QD17" s="262">
        <f t="shared" si="27"/>
        <v>0</v>
      </c>
      <c r="QE17" s="262">
        <f t="shared" si="27"/>
        <v>0</v>
      </c>
      <c r="QF17" s="262">
        <f t="shared" si="27"/>
        <v>0</v>
      </c>
      <c r="QG17" s="262">
        <f t="shared" si="27"/>
        <v>0</v>
      </c>
      <c r="QH17" s="262">
        <f t="shared" si="27"/>
        <v>0</v>
      </c>
      <c r="QI17" s="262">
        <f t="shared" si="27"/>
        <v>0</v>
      </c>
    </row>
    <row r="18" ht="21.0" customHeight="1">
      <c r="A18" s="139"/>
      <c r="B18" s="68">
        <f t="shared" si="2"/>
        <v>0</v>
      </c>
      <c r="C18" s="261"/>
      <c r="D18" s="261"/>
      <c r="E18" s="261">
        <f t="shared" ref="E18:E23" si="33">+D$9*D18</f>
        <v>0</v>
      </c>
      <c r="F18" s="154"/>
      <c r="G18" s="261">
        <f t="shared" ref="G18:G23" si="34">+F$9*F18</f>
        <v>0</v>
      </c>
      <c r="H18" s="104"/>
      <c r="I18" s="125" t="s">
        <v>93</v>
      </c>
      <c r="J18" s="68">
        <f t="shared" si="5"/>
        <v>0</v>
      </c>
      <c r="K18" s="261" t="s">
        <v>63</v>
      </c>
      <c r="L18" s="261">
        <v>171.0</v>
      </c>
      <c r="M18" s="261">
        <f t="shared" si="28"/>
        <v>0</v>
      </c>
      <c r="N18" s="154">
        <v>171.0</v>
      </c>
      <c r="O18" s="261">
        <f t="shared" si="29"/>
        <v>0</v>
      </c>
      <c r="P18" s="104"/>
      <c r="Q18" s="139"/>
      <c r="R18" s="68">
        <f t="shared" si="6"/>
        <v>0</v>
      </c>
      <c r="S18" s="261"/>
      <c r="T18" s="261"/>
      <c r="U18" s="261">
        <f t="shared" si="30"/>
        <v>0</v>
      </c>
      <c r="V18" s="154"/>
      <c r="W18" s="261">
        <f t="shared" si="31"/>
        <v>0</v>
      </c>
      <c r="X18" s="104"/>
      <c r="Y18" s="125" t="s">
        <v>87</v>
      </c>
      <c r="Z18" s="68">
        <f t="shared" si="7"/>
        <v>0</v>
      </c>
      <c r="AA18" s="261" t="s">
        <v>79</v>
      </c>
      <c r="AB18" s="261">
        <v>1.0</v>
      </c>
      <c r="AC18" s="261">
        <f t="shared" ref="AC18:AC23" si="35">+AB$9*AB18</f>
        <v>0</v>
      </c>
      <c r="AD18" s="154">
        <v>1.0</v>
      </c>
      <c r="AE18" s="261">
        <f t="shared" ref="AE18:AE23" si="36">+AD$9*AD18</f>
        <v>0</v>
      </c>
      <c r="AF18" s="104"/>
      <c r="AG18" s="139"/>
      <c r="AH18" s="68">
        <f t="shared" si="8"/>
        <v>0</v>
      </c>
      <c r="AI18" s="261"/>
      <c r="AJ18" s="261"/>
      <c r="AK18" s="261">
        <f t="shared" ref="AK18:AK23" si="37">+AJ$9*AJ18</f>
        <v>0</v>
      </c>
      <c r="AL18" s="154"/>
      <c r="AM18" s="261">
        <f t="shared" ref="AM18:AM23" si="38">+AL$9*AL18</f>
        <v>0</v>
      </c>
      <c r="AN18" s="104"/>
      <c r="AO18" s="139"/>
      <c r="AP18" s="68">
        <f t="shared" si="9"/>
        <v>0</v>
      </c>
      <c r="AQ18" s="261"/>
      <c r="AR18" s="261"/>
      <c r="AS18" s="261">
        <f t="shared" si="25"/>
        <v>0</v>
      </c>
      <c r="AT18" s="154"/>
      <c r="AU18" s="261">
        <f t="shared" si="26"/>
        <v>0</v>
      </c>
      <c r="AV18" s="104"/>
      <c r="AW18" s="139"/>
      <c r="AX18" s="68">
        <f t="shared" si="10"/>
        <v>0</v>
      </c>
      <c r="AY18" s="261"/>
      <c r="AZ18" s="261"/>
      <c r="BA18" s="261">
        <f t="shared" ref="BA18:BA23" si="39">+AZ$9*AZ18</f>
        <v>0</v>
      </c>
      <c r="BB18" s="104"/>
      <c r="BC18" s="261">
        <f t="shared" ref="BC18:BC23" si="40">+BB$9*BB18</f>
        <v>0</v>
      </c>
      <c r="BE18" s="9"/>
      <c r="BF18" s="69"/>
      <c r="BH18" s="131">
        <f t="shared" si="11"/>
        <v>0</v>
      </c>
      <c r="BI18" s="132">
        <f t="shared" si="12"/>
        <v>0</v>
      </c>
      <c r="BJ18" s="132">
        <f t="shared" ref="BJ18:QI18" si="32">+IF($A18=BJ$11,($E18+$G18))+IF($I18=BJ$11,($M18+$O18))+IF($Q18=BJ$11,($U18+$W18))+IF($Y18=BJ$11,($AC18+$AE18))+IF($AG18=BJ$11,($AK18+$AM18))+IF($AO18=BJ$11,($AS18+$AU18))+IF($AW18=BJ$11,($BA18+$BC18))</f>
        <v>0</v>
      </c>
      <c r="BK18" s="132">
        <f t="shared" si="32"/>
        <v>0</v>
      </c>
      <c r="BL18" s="132">
        <f t="shared" si="32"/>
        <v>0</v>
      </c>
      <c r="BM18" s="132">
        <f t="shared" si="32"/>
        <v>0</v>
      </c>
      <c r="BN18" s="132">
        <f t="shared" si="32"/>
        <v>0</v>
      </c>
      <c r="BO18" s="132">
        <f t="shared" si="32"/>
        <v>0</v>
      </c>
      <c r="BP18" s="132">
        <f t="shared" si="32"/>
        <v>0</v>
      </c>
      <c r="BQ18" s="132">
        <f t="shared" si="32"/>
        <v>0</v>
      </c>
      <c r="BR18" s="132">
        <f t="shared" si="32"/>
        <v>0</v>
      </c>
      <c r="BS18" s="132">
        <f t="shared" si="32"/>
        <v>0</v>
      </c>
      <c r="BT18" s="132">
        <f t="shared" si="32"/>
        <v>0</v>
      </c>
      <c r="BU18" s="132">
        <f t="shared" si="32"/>
        <v>0</v>
      </c>
      <c r="BV18" s="132">
        <f t="shared" si="32"/>
        <v>0</v>
      </c>
      <c r="BW18" s="132">
        <f t="shared" si="32"/>
        <v>0</v>
      </c>
      <c r="BX18" s="132">
        <f t="shared" si="32"/>
        <v>0</v>
      </c>
      <c r="BY18" s="132">
        <f t="shared" si="32"/>
        <v>0</v>
      </c>
      <c r="BZ18" s="132">
        <f t="shared" si="32"/>
        <v>0</v>
      </c>
      <c r="CA18" s="132">
        <f t="shared" si="32"/>
        <v>0</v>
      </c>
      <c r="CB18" s="132">
        <f t="shared" si="32"/>
        <v>0</v>
      </c>
      <c r="CC18" s="132">
        <f t="shared" si="32"/>
        <v>0</v>
      </c>
      <c r="CD18" s="132">
        <f t="shared" si="32"/>
        <v>0</v>
      </c>
      <c r="CE18" s="132">
        <f t="shared" si="32"/>
        <v>0</v>
      </c>
      <c r="CF18" s="132">
        <f t="shared" si="32"/>
        <v>0</v>
      </c>
      <c r="CG18" s="132">
        <f t="shared" si="32"/>
        <v>0</v>
      </c>
      <c r="CH18" s="132">
        <f t="shared" si="32"/>
        <v>0</v>
      </c>
      <c r="CI18" s="132">
        <f t="shared" si="32"/>
        <v>0</v>
      </c>
      <c r="CJ18" s="132">
        <f t="shared" si="32"/>
        <v>0</v>
      </c>
      <c r="CK18" s="132">
        <f t="shared" si="32"/>
        <v>0</v>
      </c>
      <c r="CL18" s="132">
        <f t="shared" si="32"/>
        <v>0</v>
      </c>
      <c r="CM18" s="132">
        <f t="shared" si="32"/>
        <v>0</v>
      </c>
      <c r="CN18" s="132">
        <f t="shared" si="32"/>
        <v>0</v>
      </c>
      <c r="CO18" s="132">
        <f t="shared" si="32"/>
        <v>0</v>
      </c>
      <c r="CP18" s="132">
        <f t="shared" si="32"/>
        <v>0</v>
      </c>
      <c r="CQ18" s="132">
        <f t="shared" si="32"/>
        <v>0</v>
      </c>
      <c r="CR18" s="132">
        <f t="shared" si="32"/>
        <v>0</v>
      </c>
      <c r="CS18" s="132">
        <f t="shared" si="32"/>
        <v>0</v>
      </c>
      <c r="CT18" s="132">
        <f t="shared" si="32"/>
        <v>0</v>
      </c>
      <c r="CU18" s="132">
        <f t="shared" si="32"/>
        <v>0</v>
      </c>
      <c r="CV18" s="132">
        <f t="shared" si="32"/>
        <v>0</v>
      </c>
      <c r="CW18" s="132">
        <f t="shared" si="32"/>
        <v>0</v>
      </c>
      <c r="CX18" s="132">
        <f t="shared" si="32"/>
        <v>0</v>
      </c>
      <c r="CY18" s="132">
        <f t="shared" si="32"/>
        <v>0</v>
      </c>
      <c r="CZ18" s="132">
        <f t="shared" si="32"/>
        <v>0</v>
      </c>
      <c r="DA18" s="132">
        <f t="shared" si="32"/>
        <v>0</v>
      </c>
      <c r="DB18" s="132">
        <f t="shared" si="32"/>
        <v>0</v>
      </c>
      <c r="DC18" s="132">
        <f t="shared" si="32"/>
        <v>0</v>
      </c>
      <c r="DD18" s="132">
        <f t="shared" si="32"/>
        <v>0</v>
      </c>
      <c r="DE18" s="132">
        <f t="shared" si="32"/>
        <v>0</v>
      </c>
      <c r="DF18" s="132">
        <f t="shared" si="32"/>
        <v>0</v>
      </c>
      <c r="DG18" s="132">
        <f t="shared" si="32"/>
        <v>0</v>
      </c>
      <c r="DH18" s="132">
        <f t="shared" si="32"/>
        <v>0</v>
      </c>
      <c r="DI18" s="132">
        <f t="shared" si="32"/>
        <v>0</v>
      </c>
      <c r="DJ18" s="132">
        <f t="shared" si="32"/>
        <v>0</v>
      </c>
      <c r="DK18" s="132">
        <f t="shared" si="32"/>
        <v>0</v>
      </c>
      <c r="DL18" s="132">
        <f t="shared" si="32"/>
        <v>0</v>
      </c>
      <c r="DM18" s="132">
        <f t="shared" si="32"/>
        <v>0</v>
      </c>
      <c r="DN18" s="132">
        <f t="shared" si="32"/>
        <v>0</v>
      </c>
      <c r="DO18" s="132">
        <f t="shared" si="32"/>
        <v>0</v>
      </c>
      <c r="DP18" s="132">
        <f t="shared" si="32"/>
        <v>0</v>
      </c>
      <c r="DQ18" s="132">
        <f t="shared" si="32"/>
        <v>0</v>
      </c>
      <c r="DR18" s="132">
        <f t="shared" si="32"/>
        <v>0</v>
      </c>
      <c r="DS18" s="132">
        <f t="shared" si="32"/>
        <v>0</v>
      </c>
      <c r="DT18" s="132">
        <f t="shared" si="32"/>
        <v>0</v>
      </c>
      <c r="DU18" s="132">
        <f t="shared" si="32"/>
        <v>0</v>
      </c>
      <c r="DV18" s="132">
        <f t="shared" si="32"/>
        <v>0</v>
      </c>
      <c r="DW18" s="132">
        <f t="shared" si="32"/>
        <v>0</v>
      </c>
      <c r="DX18" s="132">
        <f t="shared" si="32"/>
        <v>0</v>
      </c>
      <c r="DY18" s="132">
        <f t="shared" si="32"/>
        <v>0</v>
      </c>
      <c r="DZ18" s="132">
        <f t="shared" si="32"/>
        <v>0</v>
      </c>
      <c r="EA18" s="132">
        <f t="shared" si="32"/>
        <v>0</v>
      </c>
      <c r="EB18" s="132">
        <f t="shared" si="32"/>
        <v>0</v>
      </c>
      <c r="EC18" s="132">
        <f t="shared" si="32"/>
        <v>0</v>
      </c>
      <c r="ED18" s="132">
        <f t="shared" si="32"/>
        <v>0</v>
      </c>
      <c r="EE18" s="132">
        <f t="shared" si="32"/>
        <v>0</v>
      </c>
      <c r="EF18" s="132">
        <f t="shared" si="32"/>
        <v>0</v>
      </c>
      <c r="EG18" s="132">
        <f t="shared" si="32"/>
        <v>0</v>
      </c>
      <c r="EH18" s="132">
        <f t="shared" si="32"/>
        <v>0</v>
      </c>
      <c r="EI18" s="132">
        <f t="shared" si="32"/>
        <v>0</v>
      </c>
      <c r="EJ18" s="132">
        <f t="shared" si="32"/>
        <v>0</v>
      </c>
      <c r="EK18" s="132">
        <f t="shared" si="32"/>
        <v>0</v>
      </c>
      <c r="EL18" s="132">
        <f t="shared" si="32"/>
        <v>0</v>
      </c>
      <c r="EM18" s="132">
        <f t="shared" si="32"/>
        <v>0</v>
      </c>
      <c r="EN18" s="132">
        <f t="shared" si="32"/>
        <v>0</v>
      </c>
      <c r="EO18" s="132">
        <f t="shared" si="32"/>
        <v>0</v>
      </c>
      <c r="EP18" s="132">
        <f t="shared" si="32"/>
        <v>0</v>
      </c>
      <c r="EQ18" s="132">
        <f t="shared" si="32"/>
        <v>0</v>
      </c>
      <c r="ER18" s="132">
        <f t="shared" si="32"/>
        <v>0</v>
      </c>
      <c r="ES18" s="132">
        <f t="shared" si="32"/>
        <v>0</v>
      </c>
      <c r="ET18" s="132">
        <f t="shared" si="32"/>
        <v>0</v>
      </c>
      <c r="EU18" s="132">
        <f t="shared" si="32"/>
        <v>0</v>
      </c>
      <c r="EV18" s="132">
        <f t="shared" si="32"/>
        <v>0</v>
      </c>
      <c r="EW18" s="132">
        <f t="shared" si="32"/>
        <v>0</v>
      </c>
      <c r="EX18" s="132">
        <f t="shared" si="32"/>
        <v>0</v>
      </c>
      <c r="EY18" s="132">
        <f t="shared" si="32"/>
        <v>0</v>
      </c>
      <c r="EZ18" s="132">
        <f t="shared" si="32"/>
        <v>0</v>
      </c>
      <c r="FA18" s="132">
        <f t="shared" si="32"/>
        <v>0</v>
      </c>
      <c r="FB18" s="132">
        <f t="shared" si="32"/>
        <v>0</v>
      </c>
      <c r="FC18" s="132">
        <f t="shared" si="32"/>
        <v>0</v>
      </c>
      <c r="FD18" s="132">
        <f t="shared" si="32"/>
        <v>0</v>
      </c>
      <c r="FE18" s="132">
        <f t="shared" si="32"/>
        <v>0</v>
      </c>
      <c r="FF18" s="132">
        <f t="shared" si="32"/>
        <v>0</v>
      </c>
      <c r="FG18" s="132">
        <f t="shared" si="32"/>
        <v>0</v>
      </c>
      <c r="FH18" s="132">
        <f t="shared" si="32"/>
        <v>0</v>
      </c>
      <c r="FI18" s="132">
        <f t="shared" si="32"/>
        <v>0</v>
      </c>
      <c r="FJ18" s="132">
        <f t="shared" si="32"/>
        <v>0</v>
      </c>
      <c r="FK18" s="132">
        <f t="shared" si="32"/>
        <v>0</v>
      </c>
      <c r="FL18" s="132">
        <f t="shared" si="32"/>
        <v>0</v>
      </c>
      <c r="FM18" s="132">
        <f t="shared" si="32"/>
        <v>0</v>
      </c>
      <c r="FN18" s="132">
        <f t="shared" si="32"/>
        <v>0</v>
      </c>
      <c r="FO18" s="132">
        <f t="shared" si="32"/>
        <v>0</v>
      </c>
      <c r="FP18" s="132">
        <f t="shared" si="32"/>
        <v>0</v>
      </c>
      <c r="FQ18" s="132">
        <f t="shared" si="32"/>
        <v>0</v>
      </c>
      <c r="FR18" s="132">
        <f t="shared" si="32"/>
        <v>0</v>
      </c>
      <c r="FS18" s="132">
        <f t="shared" si="32"/>
        <v>0</v>
      </c>
      <c r="FT18" s="132">
        <f t="shared" si="32"/>
        <v>0</v>
      </c>
      <c r="FU18" s="132">
        <f t="shared" si="32"/>
        <v>0</v>
      </c>
      <c r="FV18" s="132">
        <f t="shared" si="32"/>
        <v>0</v>
      </c>
      <c r="FW18" s="132">
        <f t="shared" si="32"/>
        <v>0</v>
      </c>
      <c r="FX18" s="132">
        <f t="shared" si="32"/>
        <v>0</v>
      </c>
      <c r="FY18" s="132">
        <f t="shared" si="32"/>
        <v>0</v>
      </c>
      <c r="FZ18" s="132">
        <f t="shared" si="32"/>
        <v>0</v>
      </c>
      <c r="GA18" s="132">
        <f t="shared" si="32"/>
        <v>0</v>
      </c>
      <c r="GB18" s="132">
        <f t="shared" si="32"/>
        <v>0</v>
      </c>
      <c r="GC18" s="132">
        <f t="shared" si="32"/>
        <v>0</v>
      </c>
      <c r="GD18" s="132">
        <f t="shared" si="32"/>
        <v>0</v>
      </c>
      <c r="GE18" s="132">
        <f t="shared" si="32"/>
        <v>0</v>
      </c>
      <c r="GF18" s="132">
        <f t="shared" si="32"/>
        <v>0</v>
      </c>
      <c r="GG18" s="132">
        <f t="shared" si="32"/>
        <v>0</v>
      </c>
      <c r="GH18" s="132">
        <f t="shared" si="32"/>
        <v>0</v>
      </c>
      <c r="GI18" s="132">
        <f t="shared" si="32"/>
        <v>0</v>
      </c>
      <c r="GJ18" s="132">
        <f t="shared" si="32"/>
        <v>0</v>
      </c>
      <c r="GK18" s="132">
        <f t="shared" si="32"/>
        <v>0</v>
      </c>
      <c r="GL18" s="132">
        <f t="shared" si="32"/>
        <v>0</v>
      </c>
      <c r="GM18" s="132">
        <f t="shared" si="32"/>
        <v>0</v>
      </c>
      <c r="GN18" s="132">
        <f t="shared" si="32"/>
        <v>0</v>
      </c>
      <c r="GO18" s="262">
        <f t="shared" si="32"/>
        <v>0</v>
      </c>
      <c r="GP18" s="262">
        <f t="shared" si="32"/>
        <v>0</v>
      </c>
      <c r="GQ18" s="262">
        <f t="shared" si="32"/>
        <v>0</v>
      </c>
      <c r="GR18" s="262">
        <f t="shared" si="32"/>
        <v>0</v>
      </c>
      <c r="GS18" s="262">
        <f t="shared" si="32"/>
        <v>0</v>
      </c>
      <c r="GT18" s="262">
        <f t="shared" si="32"/>
        <v>0</v>
      </c>
      <c r="GU18" s="262">
        <f t="shared" si="32"/>
        <v>0</v>
      </c>
      <c r="GV18" s="262">
        <f t="shared" si="32"/>
        <v>0</v>
      </c>
      <c r="GW18" s="262">
        <f t="shared" si="32"/>
        <v>0</v>
      </c>
      <c r="GX18" s="262">
        <f t="shared" si="32"/>
        <v>0</v>
      </c>
      <c r="GY18" s="262">
        <f t="shared" si="32"/>
        <v>0</v>
      </c>
      <c r="GZ18" s="262">
        <f t="shared" si="32"/>
        <v>0</v>
      </c>
      <c r="HA18" s="262">
        <f t="shared" si="32"/>
        <v>0</v>
      </c>
      <c r="HB18" s="262">
        <f t="shared" si="32"/>
        <v>0</v>
      </c>
      <c r="HC18" s="262">
        <f t="shared" si="32"/>
        <v>0</v>
      </c>
      <c r="HD18" s="262">
        <f t="shared" si="32"/>
        <v>0</v>
      </c>
      <c r="HE18" s="262">
        <f t="shared" si="32"/>
        <v>0</v>
      </c>
      <c r="HF18" s="262">
        <f t="shared" si="32"/>
        <v>0</v>
      </c>
      <c r="HG18" s="262">
        <f t="shared" si="32"/>
        <v>0</v>
      </c>
      <c r="HH18" s="262">
        <f t="shared" si="32"/>
        <v>0</v>
      </c>
      <c r="HI18" s="262">
        <f t="shared" si="32"/>
        <v>0</v>
      </c>
      <c r="HJ18" s="262">
        <f t="shared" si="32"/>
        <v>0</v>
      </c>
      <c r="HK18" s="262">
        <f t="shared" si="32"/>
        <v>0</v>
      </c>
      <c r="HL18" s="262">
        <f t="shared" si="32"/>
        <v>0</v>
      </c>
      <c r="HM18" s="262">
        <f t="shared" si="32"/>
        <v>0</v>
      </c>
      <c r="HN18" s="262">
        <f t="shared" si="32"/>
        <v>0</v>
      </c>
      <c r="HO18" s="262">
        <f t="shared" si="32"/>
        <v>0</v>
      </c>
      <c r="HP18" s="262">
        <f t="shared" si="32"/>
        <v>0</v>
      </c>
      <c r="HQ18" s="262">
        <f t="shared" si="32"/>
        <v>0</v>
      </c>
      <c r="HR18" s="262">
        <f t="shared" si="32"/>
        <v>0</v>
      </c>
      <c r="HS18" s="262">
        <f t="shared" si="32"/>
        <v>0</v>
      </c>
      <c r="HT18" s="262">
        <f t="shared" si="32"/>
        <v>0</v>
      </c>
      <c r="HU18" s="262">
        <f t="shared" si="32"/>
        <v>0</v>
      </c>
      <c r="HV18" s="262">
        <f t="shared" si="32"/>
        <v>0</v>
      </c>
      <c r="HW18" s="262">
        <f t="shared" si="32"/>
        <v>0</v>
      </c>
      <c r="HX18" s="262">
        <f t="shared" si="32"/>
        <v>0</v>
      </c>
      <c r="HY18" s="262">
        <f t="shared" si="32"/>
        <v>0</v>
      </c>
      <c r="HZ18" s="262">
        <f t="shared" si="32"/>
        <v>0</v>
      </c>
      <c r="IA18" s="262">
        <f t="shared" si="32"/>
        <v>0</v>
      </c>
      <c r="IB18" s="262">
        <f t="shared" si="32"/>
        <v>0</v>
      </c>
      <c r="IC18" s="262">
        <f t="shared" si="32"/>
        <v>0</v>
      </c>
      <c r="ID18" s="262">
        <f t="shared" si="32"/>
        <v>0</v>
      </c>
      <c r="IE18" s="262">
        <f t="shared" si="32"/>
        <v>0</v>
      </c>
      <c r="IF18" s="262">
        <f t="shared" si="32"/>
        <v>0</v>
      </c>
      <c r="IG18" s="262">
        <f t="shared" si="32"/>
        <v>0</v>
      </c>
      <c r="IH18" s="262">
        <f t="shared" si="32"/>
        <v>0</v>
      </c>
      <c r="II18" s="262">
        <f t="shared" si="32"/>
        <v>0</v>
      </c>
      <c r="IJ18" s="262">
        <f t="shared" si="32"/>
        <v>0</v>
      </c>
      <c r="IK18" s="262">
        <f t="shared" si="32"/>
        <v>0</v>
      </c>
      <c r="IL18" s="262">
        <f t="shared" si="32"/>
        <v>0</v>
      </c>
      <c r="IM18" s="262">
        <f t="shared" si="32"/>
        <v>0</v>
      </c>
      <c r="IN18" s="262">
        <f t="shared" si="32"/>
        <v>0</v>
      </c>
      <c r="IO18" s="262">
        <f t="shared" si="32"/>
        <v>0</v>
      </c>
      <c r="IP18" s="262">
        <f t="shared" si="32"/>
        <v>0</v>
      </c>
      <c r="IQ18" s="262">
        <f t="shared" si="32"/>
        <v>0</v>
      </c>
      <c r="IR18" s="262">
        <f t="shared" si="32"/>
        <v>0</v>
      </c>
      <c r="IS18" s="262">
        <f t="shared" si="32"/>
        <v>0</v>
      </c>
      <c r="IT18" s="262">
        <f t="shared" si="32"/>
        <v>0</v>
      </c>
      <c r="IU18" s="262">
        <f t="shared" si="32"/>
        <v>0</v>
      </c>
      <c r="IV18" s="262">
        <f t="shared" si="32"/>
        <v>0</v>
      </c>
      <c r="IW18" s="262">
        <f t="shared" si="32"/>
        <v>0</v>
      </c>
      <c r="IX18" s="262">
        <f t="shared" si="32"/>
        <v>0</v>
      </c>
      <c r="IY18" s="262">
        <f t="shared" si="32"/>
        <v>0</v>
      </c>
      <c r="IZ18" s="262">
        <f t="shared" si="32"/>
        <v>0</v>
      </c>
      <c r="JA18" s="262">
        <f t="shared" si="32"/>
        <v>0</v>
      </c>
      <c r="JB18" s="262">
        <f t="shared" si="32"/>
        <v>0</v>
      </c>
      <c r="JC18" s="262">
        <f t="shared" si="32"/>
        <v>0</v>
      </c>
      <c r="JD18" s="262">
        <f t="shared" si="32"/>
        <v>0</v>
      </c>
      <c r="JE18" s="262">
        <f t="shared" si="32"/>
        <v>0</v>
      </c>
      <c r="JF18" s="262">
        <f t="shared" si="32"/>
        <v>0</v>
      </c>
      <c r="JG18" s="262">
        <f t="shared" si="32"/>
        <v>0</v>
      </c>
      <c r="JH18" s="262">
        <f t="shared" si="32"/>
        <v>0</v>
      </c>
      <c r="JI18" s="262">
        <f t="shared" si="32"/>
        <v>0</v>
      </c>
      <c r="JJ18" s="262">
        <f t="shared" si="32"/>
        <v>0</v>
      </c>
      <c r="JK18" s="262">
        <f t="shared" si="32"/>
        <v>0</v>
      </c>
      <c r="JL18" s="262">
        <f t="shared" si="32"/>
        <v>0</v>
      </c>
      <c r="JM18" s="262">
        <f t="shared" si="32"/>
        <v>0</v>
      </c>
      <c r="JN18" s="262">
        <f t="shared" si="32"/>
        <v>0</v>
      </c>
      <c r="JO18" s="262">
        <f t="shared" si="32"/>
        <v>0</v>
      </c>
      <c r="JP18" s="262">
        <f t="shared" si="32"/>
        <v>0</v>
      </c>
      <c r="JQ18" s="262">
        <f t="shared" si="32"/>
        <v>0</v>
      </c>
      <c r="JR18" s="262">
        <f t="shared" si="32"/>
        <v>0</v>
      </c>
      <c r="JS18" s="262">
        <f t="shared" si="32"/>
        <v>0</v>
      </c>
      <c r="JT18" s="262">
        <f t="shared" si="32"/>
        <v>0</v>
      </c>
      <c r="JU18" s="262">
        <f t="shared" si="32"/>
        <v>0</v>
      </c>
      <c r="JV18" s="262">
        <f t="shared" si="32"/>
        <v>0</v>
      </c>
      <c r="JW18" s="262">
        <f t="shared" si="32"/>
        <v>0</v>
      </c>
      <c r="JX18" s="262">
        <f t="shared" si="32"/>
        <v>0</v>
      </c>
      <c r="JY18" s="262">
        <f t="shared" si="32"/>
        <v>0</v>
      </c>
      <c r="JZ18" s="262">
        <f t="shared" si="32"/>
        <v>0</v>
      </c>
      <c r="KA18" s="262">
        <f t="shared" si="32"/>
        <v>0</v>
      </c>
      <c r="KB18" s="262">
        <f t="shared" si="32"/>
        <v>0</v>
      </c>
      <c r="KC18" s="262">
        <f t="shared" si="32"/>
        <v>0</v>
      </c>
      <c r="KD18" s="262">
        <f t="shared" si="32"/>
        <v>0</v>
      </c>
      <c r="KE18" s="262">
        <f t="shared" si="32"/>
        <v>0</v>
      </c>
      <c r="KF18" s="262">
        <f t="shared" si="32"/>
        <v>0</v>
      </c>
      <c r="KG18" s="262">
        <f t="shared" si="32"/>
        <v>0</v>
      </c>
      <c r="KH18" s="262">
        <f t="shared" si="32"/>
        <v>0</v>
      </c>
      <c r="KI18" s="262">
        <f t="shared" si="32"/>
        <v>0</v>
      </c>
      <c r="KJ18" s="262">
        <f t="shared" si="32"/>
        <v>0</v>
      </c>
      <c r="KK18" s="262">
        <f t="shared" si="32"/>
        <v>0</v>
      </c>
      <c r="KL18" s="262">
        <f t="shared" si="32"/>
        <v>0</v>
      </c>
      <c r="KM18" s="262">
        <f t="shared" si="32"/>
        <v>0</v>
      </c>
      <c r="KN18" s="262">
        <f t="shared" si="32"/>
        <v>0</v>
      </c>
      <c r="KO18" s="262">
        <f t="shared" si="32"/>
        <v>0</v>
      </c>
      <c r="KP18" s="262">
        <f t="shared" si="32"/>
        <v>0</v>
      </c>
      <c r="KQ18" s="262">
        <f t="shared" si="32"/>
        <v>0</v>
      </c>
      <c r="KR18" s="262">
        <f t="shared" si="32"/>
        <v>0</v>
      </c>
      <c r="KS18" s="262">
        <f t="shared" si="32"/>
        <v>0</v>
      </c>
      <c r="KT18" s="262">
        <f t="shared" si="32"/>
        <v>0</v>
      </c>
      <c r="KU18" s="262">
        <f t="shared" si="32"/>
        <v>0</v>
      </c>
      <c r="KV18" s="262">
        <f t="shared" si="32"/>
        <v>0</v>
      </c>
      <c r="KW18" s="262">
        <f t="shared" si="32"/>
        <v>0</v>
      </c>
      <c r="KX18" s="262">
        <f t="shared" si="32"/>
        <v>0</v>
      </c>
      <c r="KY18" s="262">
        <f t="shared" si="32"/>
        <v>0</v>
      </c>
      <c r="KZ18" s="262">
        <f t="shared" si="32"/>
        <v>0</v>
      </c>
      <c r="LA18" s="262">
        <f t="shared" si="32"/>
        <v>0</v>
      </c>
      <c r="LB18" s="262">
        <f t="shared" si="32"/>
        <v>0</v>
      </c>
      <c r="LC18" s="262">
        <f t="shared" si="32"/>
        <v>0</v>
      </c>
      <c r="LD18" s="262">
        <f t="shared" si="32"/>
        <v>0</v>
      </c>
      <c r="LE18" s="262">
        <f t="shared" si="32"/>
        <v>0</v>
      </c>
      <c r="LF18" s="262">
        <f t="shared" si="32"/>
        <v>0</v>
      </c>
      <c r="LG18" s="262">
        <f t="shared" si="32"/>
        <v>0</v>
      </c>
      <c r="LH18" s="262">
        <f t="shared" si="32"/>
        <v>0</v>
      </c>
      <c r="LI18" s="262">
        <f t="shared" si="32"/>
        <v>0</v>
      </c>
      <c r="LJ18" s="262">
        <f t="shared" si="32"/>
        <v>0</v>
      </c>
      <c r="LK18" s="262">
        <f t="shared" si="32"/>
        <v>0</v>
      </c>
      <c r="LL18" s="262">
        <f t="shared" si="32"/>
        <v>0</v>
      </c>
      <c r="LM18" s="262">
        <f t="shared" si="32"/>
        <v>0</v>
      </c>
      <c r="LN18" s="262">
        <f t="shared" si="32"/>
        <v>0</v>
      </c>
      <c r="LO18" s="262">
        <f t="shared" si="32"/>
        <v>0</v>
      </c>
      <c r="LP18" s="262">
        <f t="shared" si="32"/>
        <v>0</v>
      </c>
      <c r="LQ18" s="262">
        <f t="shared" si="32"/>
        <v>0</v>
      </c>
      <c r="LR18" s="262">
        <f t="shared" si="32"/>
        <v>0</v>
      </c>
      <c r="LS18" s="262">
        <f t="shared" si="32"/>
        <v>0</v>
      </c>
      <c r="LT18" s="262">
        <f t="shared" si="32"/>
        <v>0</v>
      </c>
      <c r="LU18" s="262">
        <f t="shared" si="32"/>
        <v>0</v>
      </c>
      <c r="LV18" s="262">
        <f t="shared" si="32"/>
        <v>0</v>
      </c>
      <c r="LW18" s="262">
        <f t="shared" si="32"/>
        <v>0</v>
      </c>
      <c r="LX18" s="262">
        <f t="shared" si="32"/>
        <v>0</v>
      </c>
      <c r="LY18" s="262">
        <f t="shared" si="32"/>
        <v>0</v>
      </c>
      <c r="LZ18" s="262">
        <f t="shared" si="32"/>
        <v>0</v>
      </c>
      <c r="MA18" s="262">
        <f t="shared" si="32"/>
        <v>0</v>
      </c>
      <c r="MB18" s="262">
        <f t="shared" si="32"/>
        <v>0</v>
      </c>
      <c r="MC18" s="262">
        <f t="shared" si="32"/>
        <v>0</v>
      </c>
      <c r="MD18" s="262">
        <f t="shared" si="32"/>
        <v>0</v>
      </c>
      <c r="ME18" s="262">
        <f t="shared" si="32"/>
        <v>0</v>
      </c>
      <c r="MF18" s="262">
        <f t="shared" si="32"/>
        <v>0</v>
      </c>
      <c r="MG18" s="262">
        <f t="shared" si="32"/>
        <v>0</v>
      </c>
      <c r="MH18" s="262">
        <f t="shared" si="32"/>
        <v>0</v>
      </c>
      <c r="MI18" s="262">
        <f t="shared" si="32"/>
        <v>0</v>
      </c>
      <c r="MJ18" s="262">
        <f t="shared" si="32"/>
        <v>0</v>
      </c>
      <c r="MK18" s="262">
        <f t="shared" si="32"/>
        <v>0</v>
      </c>
      <c r="ML18" s="262">
        <f t="shared" si="32"/>
        <v>0</v>
      </c>
      <c r="MM18" s="262">
        <f t="shared" si="32"/>
        <v>0</v>
      </c>
      <c r="MN18" s="262">
        <f t="shared" si="32"/>
        <v>0</v>
      </c>
      <c r="MO18" s="262">
        <f t="shared" si="32"/>
        <v>0</v>
      </c>
      <c r="MP18" s="262">
        <f t="shared" si="32"/>
        <v>0</v>
      </c>
      <c r="MQ18" s="262">
        <f t="shared" si="32"/>
        <v>0</v>
      </c>
      <c r="MR18" s="262">
        <f t="shared" si="32"/>
        <v>0</v>
      </c>
      <c r="MS18" s="262">
        <f t="shared" si="32"/>
        <v>0</v>
      </c>
      <c r="MT18" s="262">
        <f t="shared" si="32"/>
        <v>0</v>
      </c>
      <c r="MU18" s="262">
        <f t="shared" si="32"/>
        <v>0</v>
      </c>
      <c r="MV18" s="262">
        <f t="shared" si="32"/>
        <v>0</v>
      </c>
      <c r="MW18" s="262">
        <f t="shared" si="32"/>
        <v>0</v>
      </c>
      <c r="MX18" s="262">
        <f t="shared" si="32"/>
        <v>0</v>
      </c>
      <c r="MY18" s="262">
        <f t="shared" si="32"/>
        <v>0</v>
      </c>
      <c r="MZ18" s="262">
        <f t="shared" si="32"/>
        <v>0</v>
      </c>
      <c r="NA18" s="262">
        <f t="shared" si="32"/>
        <v>0</v>
      </c>
      <c r="NB18" s="262">
        <f t="shared" si="32"/>
        <v>0</v>
      </c>
      <c r="NC18" s="262">
        <f t="shared" si="32"/>
        <v>0</v>
      </c>
      <c r="ND18" s="262">
        <f t="shared" si="32"/>
        <v>0</v>
      </c>
      <c r="NE18" s="262">
        <f t="shared" si="32"/>
        <v>0</v>
      </c>
      <c r="NF18" s="262">
        <f t="shared" si="32"/>
        <v>0</v>
      </c>
      <c r="NG18" s="262">
        <f t="shared" si="32"/>
        <v>0</v>
      </c>
      <c r="NH18" s="262">
        <f t="shared" si="32"/>
        <v>0</v>
      </c>
      <c r="NI18" s="262">
        <f t="shared" si="32"/>
        <v>0</v>
      </c>
      <c r="NJ18" s="262">
        <f t="shared" si="32"/>
        <v>0</v>
      </c>
      <c r="NK18" s="262">
        <f t="shared" si="32"/>
        <v>0</v>
      </c>
      <c r="NL18" s="262">
        <f t="shared" si="32"/>
        <v>0</v>
      </c>
      <c r="NM18" s="262">
        <f t="shared" si="32"/>
        <v>0</v>
      </c>
      <c r="NN18" s="262">
        <f t="shared" si="32"/>
        <v>0</v>
      </c>
      <c r="NO18" s="262">
        <f t="shared" si="32"/>
        <v>0</v>
      </c>
      <c r="NP18" s="262">
        <f t="shared" si="32"/>
        <v>0</v>
      </c>
      <c r="NQ18" s="262">
        <f t="shared" si="32"/>
        <v>0</v>
      </c>
      <c r="NR18" s="262">
        <f t="shared" si="32"/>
        <v>0</v>
      </c>
      <c r="NS18" s="262">
        <f t="shared" si="32"/>
        <v>0</v>
      </c>
      <c r="NT18" s="262">
        <f t="shared" si="32"/>
        <v>0</v>
      </c>
      <c r="NU18" s="262">
        <f t="shared" si="32"/>
        <v>0</v>
      </c>
      <c r="NV18" s="262">
        <f t="shared" si="32"/>
        <v>0</v>
      </c>
      <c r="NW18" s="262">
        <f t="shared" si="32"/>
        <v>0</v>
      </c>
      <c r="NX18" s="262">
        <f t="shared" si="32"/>
        <v>0</v>
      </c>
      <c r="NY18" s="262">
        <f t="shared" si="32"/>
        <v>0</v>
      </c>
      <c r="NZ18" s="262">
        <f t="shared" si="32"/>
        <v>0</v>
      </c>
      <c r="OA18" s="262">
        <f t="shared" si="32"/>
        <v>0</v>
      </c>
      <c r="OB18" s="262">
        <f t="shared" si="32"/>
        <v>0</v>
      </c>
      <c r="OC18" s="262">
        <f t="shared" si="32"/>
        <v>0</v>
      </c>
      <c r="OD18" s="262">
        <f t="shared" si="32"/>
        <v>0</v>
      </c>
      <c r="OE18" s="262">
        <f t="shared" si="32"/>
        <v>0</v>
      </c>
      <c r="OF18" s="262">
        <f t="shared" si="32"/>
        <v>0</v>
      </c>
      <c r="OG18" s="262">
        <f t="shared" si="32"/>
        <v>0</v>
      </c>
      <c r="OH18" s="262">
        <f t="shared" si="32"/>
        <v>0</v>
      </c>
      <c r="OI18" s="262">
        <f t="shared" si="32"/>
        <v>0</v>
      </c>
      <c r="OJ18" s="262">
        <f t="shared" si="32"/>
        <v>0</v>
      </c>
      <c r="OK18" s="262">
        <f t="shared" si="32"/>
        <v>0</v>
      </c>
      <c r="OL18" s="262">
        <f t="shared" si="32"/>
        <v>0</v>
      </c>
      <c r="OM18" s="262">
        <f t="shared" si="32"/>
        <v>0</v>
      </c>
      <c r="ON18" s="262">
        <f t="shared" si="32"/>
        <v>0</v>
      </c>
      <c r="OO18" s="262">
        <f t="shared" si="32"/>
        <v>0</v>
      </c>
      <c r="OP18" s="262">
        <f t="shared" si="32"/>
        <v>0</v>
      </c>
      <c r="OQ18" s="262">
        <f t="shared" si="32"/>
        <v>0</v>
      </c>
      <c r="OR18" s="262">
        <f t="shared" si="32"/>
        <v>0</v>
      </c>
      <c r="OS18" s="262">
        <f t="shared" si="32"/>
        <v>0</v>
      </c>
      <c r="OT18" s="262">
        <f t="shared" si="32"/>
        <v>0</v>
      </c>
      <c r="OU18" s="262">
        <f t="shared" si="32"/>
        <v>0</v>
      </c>
      <c r="OV18" s="262">
        <f t="shared" si="32"/>
        <v>0</v>
      </c>
      <c r="OW18" s="262">
        <f t="shared" si="32"/>
        <v>0</v>
      </c>
      <c r="OX18" s="262">
        <f t="shared" si="32"/>
        <v>0</v>
      </c>
      <c r="OY18" s="262">
        <f t="shared" si="32"/>
        <v>0</v>
      </c>
      <c r="OZ18" s="262">
        <f t="shared" si="32"/>
        <v>0</v>
      </c>
      <c r="PA18" s="262">
        <f t="shared" si="32"/>
        <v>0</v>
      </c>
      <c r="PB18" s="262">
        <f t="shared" si="32"/>
        <v>0</v>
      </c>
      <c r="PC18" s="262">
        <f t="shared" si="32"/>
        <v>0</v>
      </c>
      <c r="PD18" s="262">
        <f t="shared" si="32"/>
        <v>0</v>
      </c>
      <c r="PE18" s="262">
        <f t="shared" si="32"/>
        <v>0</v>
      </c>
      <c r="PF18" s="262">
        <f t="shared" si="32"/>
        <v>0</v>
      </c>
      <c r="PG18" s="262">
        <f t="shared" si="32"/>
        <v>0</v>
      </c>
      <c r="PH18" s="262">
        <f t="shared" si="32"/>
        <v>0</v>
      </c>
      <c r="PI18" s="262">
        <f t="shared" si="32"/>
        <v>0</v>
      </c>
      <c r="PJ18" s="262">
        <f t="shared" si="32"/>
        <v>0</v>
      </c>
      <c r="PK18" s="262">
        <f t="shared" si="32"/>
        <v>0</v>
      </c>
      <c r="PL18" s="262">
        <f t="shared" si="32"/>
        <v>0</v>
      </c>
      <c r="PM18" s="262">
        <f t="shared" si="32"/>
        <v>0</v>
      </c>
      <c r="PN18" s="262">
        <f t="shared" si="32"/>
        <v>0</v>
      </c>
      <c r="PO18" s="262">
        <f t="shared" si="32"/>
        <v>0</v>
      </c>
      <c r="PP18" s="262">
        <f t="shared" si="32"/>
        <v>0</v>
      </c>
      <c r="PQ18" s="262">
        <f t="shared" si="32"/>
        <v>0</v>
      </c>
      <c r="PR18" s="262">
        <f t="shared" si="32"/>
        <v>0</v>
      </c>
      <c r="PS18" s="262">
        <f t="shared" si="32"/>
        <v>0</v>
      </c>
      <c r="PT18" s="262">
        <f t="shared" si="32"/>
        <v>0</v>
      </c>
      <c r="PU18" s="262">
        <f t="shared" si="32"/>
        <v>0</v>
      </c>
      <c r="PV18" s="262">
        <f t="shared" si="32"/>
        <v>0</v>
      </c>
      <c r="PW18" s="262">
        <f t="shared" si="32"/>
        <v>0</v>
      </c>
      <c r="PX18" s="262">
        <f t="shared" si="32"/>
        <v>0</v>
      </c>
      <c r="PY18" s="262">
        <f t="shared" si="32"/>
        <v>0</v>
      </c>
      <c r="PZ18" s="262">
        <f t="shared" si="32"/>
        <v>0</v>
      </c>
      <c r="QA18" s="262">
        <f t="shared" si="32"/>
        <v>0</v>
      </c>
      <c r="QB18" s="262">
        <f t="shared" si="32"/>
        <v>0</v>
      </c>
      <c r="QC18" s="262">
        <f t="shared" si="32"/>
        <v>0</v>
      </c>
      <c r="QD18" s="262">
        <f t="shared" si="32"/>
        <v>0</v>
      </c>
      <c r="QE18" s="262">
        <f t="shared" si="32"/>
        <v>0</v>
      </c>
      <c r="QF18" s="262">
        <f t="shared" si="32"/>
        <v>0</v>
      </c>
      <c r="QG18" s="262">
        <f t="shared" si="32"/>
        <v>0</v>
      </c>
      <c r="QH18" s="262">
        <f t="shared" si="32"/>
        <v>0</v>
      </c>
      <c r="QI18" s="262">
        <f t="shared" si="32"/>
        <v>0</v>
      </c>
    </row>
    <row r="19" ht="21.0" customHeight="1">
      <c r="A19" s="139"/>
      <c r="B19" s="68">
        <f t="shared" si="2"/>
        <v>0</v>
      </c>
      <c r="C19" s="261"/>
      <c r="D19" s="261"/>
      <c r="E19" s="261">
        <f t="shared" si="33"/>
        <v>0</v>
      </c>
      <c r="F19" s="154"/>
      <c r="G19" s="261">
        <f t="shared" si="34"/>
        <v>0</v>
      </c>
      <c r="H19" s="104"/>
      <c r="I19" s="139"/>
      <c r="J19" s="68">
        <f t="shared" si="5"/>
        <v>0</v>
      </c>
      <c r="K19" s="261"/>
      <c r="L19" s="261"/>
      <c r="M19" s="261">
        <f t="shared" ref="M19:M22" si="42">+L$9*L19</f>
        <v>0</v>
      </c>
      <c r="N19" s="154"/>
      <c r="O19" s="261">
        <f t="shared" ref="O19:O22" si="43">+N$9*N19</f>
        <v>0</v>
      </c>
      <c r="P19" s="104"/>
      <c r="Q19" s="139"/>
      <c r="R19" s="68">
        <f t="shared" si="6"/>
        <v>0</v>
      </c>
      <c r="S19" s="261"/>
      <c r="T19" s="261"/>
      <c r="U19" s="261">
        <f t="shared" si="30"/>
        <v>0</v>
      </c>
      <c r="V19" s="154"/>
      <c r="W19" s="261">
        <f t="shared" si="31"/>
        <v>0</v>
      </c>
      <c r="X19" s="104"/>
      <c r="Y19" s="139"/>
      <c r="Z19" s="68">
        <f t="shared" si="7"/>
        <v>0</v>
      </c>
      <c r="AA19" s="261"/>
      <c r="AB19" s="261"/>
      <c r="AC19" s="261">
        <f t="shared" si="35"/>
        <v>0</v>
      </c>
      <c r="AD19" s="154"/>
      <c r="AE19" s="261">
        <f t="shared" si="36"/>
        <v>0</v>
      </c>
      <c r="AF19" s="104"/>
      <c r="AG19" s="139"/>
      <c r="AH19" s="68">
        <f t="shared" si="8"/>
        <v>0</v>
      </c>
      <c r="AI19" s="261"/>
      <c r="AJ19" s="261"/>
      <c r="AK19" s="261">
        <f t="shared" si="37"/>
        <v>0</v>
      </c>
      <c r="AL19" s="154"/>
      <c r="AM19" s="261">
        <f t="shared" si="38"/>
        <v>0</v>
      </c>
      <c r="AN19" s="104"/>
      <c r="AO19" s="139"/>
      <c r="AP19" s="68">
        <f t="shared" si="9"/>
        <v>0</v>
      </c>
      <c r="AQ19" s="261"/>
      <c r="AR19" s="261"/>
      <c r="AS19" s="261">
        <f t="shared" si="25"/>
        <v>0</v>
      </c>
      <c r="AT19" s="154"/>
      <c r="AU19" s="261">
        <f t="shared" si="26"/>
        <v>0</v>
      </c>
      <c r="AV19" s="104"/>
      <c r="AW19" s="139"/>
      <c r="AX19" s="68">
        <f t="shared" si="10"/>
        <v>0</v>
      </c>
      <c r="AY19" s="261"/>
      <c r="AZ19" s="261"/>
      <c r="BA19" s="261">
        <f t="shared" si="39"/>
        <v>0</v>
      </c>
      <c r="BB19" s="104"/>
      <c r="BC19" s="261">
        <f t="shared" si="40"/>
        <v>0</v>
      </c>
      <c r="BE19" s="9"/>
      <c r="BF19" s="69"/>
      <c r="BH19" s="131">
        <f t="shared" si="11"/>
        <v>0</v>
      </c>
      <c r="BI19" s="132">
        <f t="shared" si="12"/>
        <v>0</v>
      </c>
      <c r="BJ19" s="132">
        <f t="shared" ref="BJ19:QI19" si="41">+IF($A19=BJ$11,($E19+$G19))+IF($I19=BJ$11,($M19+$O19))+IF($Q19=BJ$11,($U19+$W19))+IF($Y19=BJ$11,($AC19+$AE19))+IF($AG19=BJ$11,($AK19+$AM19))+IF($AO19=BJ$11,($AS19+$AU19))+IF($AW19=BJ$11,($BA19+$BC19))</f>
        <v>0</v>
      </c>
      <c r="BK19" s="132">
        <f t="shared" si="41"/>
        <v>0</v>
      </c>
      <c r="BL19" s="132">
        <f t="shared" si="41"/>
        <v>0</v>
      </c>
      <c r="BM19" s="132">
        <f t="shared" si="41"/>
        <v>0</v>
      </c>
      <c r="BN19" s="132">
        <f t="shared" si="41"/>
        <v>0</v>
      </c>
      <c r="BO19" s="132">
        <f t="shared" si="41"/>
        <v>0</v>
      </c>
      <c r="BP19" s="132">
        <f t="shared" si="41"/>
        <v>0</v>
      </c>
      <c r="BQ19" s="132">
        <f t="shared" si="41"/>
        <v>0</v>
      </c>
      <c r="BR19" s="132">
        <f t="shared" si="41"/>
        <v>0</v>
      </c>
      <c r="BS19" s="132">
        <f t="shared" si="41"/>
        <v>0</v>
      </c>
      <c r="BT19" s="132">
        <f t="shared" si="41"/>
        <v>0</v>
      </c>
      <c r="BU19" s="132">
        <f t="shared" si="41"/>
        <v>0</v>
      </c>
      <c r="BV19" s="132">
        <f t="shared" si="41"/>
        <v>0</v>
      </c>
      <c r="BW19" s="132">
        <f t="shared" si="41"/>
        <v>0</v>
      </c>
      <c r="BX19" s="132">
        <f t="shared" si="41"/>
        <v>0</v>
      </c>
      <c r="BY19" s="132">
        <f t="shared" si="41"/>
        <v>0</v>
      </c>
      <c r="BZ19" s="132">
        <f t="shared" si="41"/>
        <v>0</v>
      </c>
      <c r="CA19" s="132">
        <f t="shared" si="41"/>
        <v>0</v>
      </c>
      <c r="CB19" s="132">
        <f t="shared" si="41"/>
        <v>0</v>
      </c>
      <c r="CC19" s="132">
        <f t="shared" si="41"/>
        <v>0</v>
      </c>
      <c r="CD19" s="132">
        <f t="shared" si="41"/>
        <v>0</v>
      </c>
      <c r="CE19" s="132">
        <f t="shared" si="41"/>
        <v>0</v>
      </c>
      <c r="CF19" s="132">
        <f t="shared" si="41"/>
        <v>0</v>
      </c>
      <c r="CG19" s="132">
        <f t="shared" si="41"/>
        <v>0</v>
      </c>
      <c r="CH19" s="132">
        <f t="shared" si="41"/>
        <v>0</v>
      </c>
      <c r="CI19" s="132">
        <f t="shared" si="41"/>
        <v>0</v>
      </c>
      <c r="CJ19" s="132">
        <f t="shared" si="41"/>
        <v>0</v>
      </c>
      <c r="CK19" s="132">
        <f t="shared" si="41"/>
        <v>0</v>
      </c>
      <c r="CL19" s="132">
        <f t="shared" si="41"/>
        <v>0</v>
      </c>
      <c r="CM19" s="132">
        <f t="shared" si="41"/>
        <v>0</v>
      </c>
      <c r="CN19" s="132">
        <f t="shared" si="41"/>
        <v>0</v>
      </c>
      <c r="CO19" s="132">
        <f t="shared" si="41"/>
        <v>0</v>
      </c>
      <c r="CP19" s="132">
        <f t="shared" si="41"/>
        <v>0</v>
      </c>
      <c r="CQ19" s="132">
        <f t="shared" si="41"/>
        <v>0</v>
      </c>
      <c r="CR19" s="132">
        <f t="shared" si="41"/>
        <v>0</v>
      </c>
      <c r="CS19" s="132">
        <f t="shared" si="41"/>
        <v>0</v>
      </c>
      <c r="CT19" s="132">
        <f t="shared" si="41"/>
        <v>0</v>
      </c>
      <c r="CU19" s="132">
        <f t="shared" si="41"/>
        <v>0</v>
      </c>
      <c r="CV19" s="132">
        <f t="shared" si="41"/>
        <v>0</v>
      </c>
      <c r="CW19" s="132">
        <f t="shared" si="41"/>
        <v>0</v>
      </c>
      <c r="CX19" s="132">
        <f t="shared" si="41"/>
        <v>0</v>
      </c>
      <c r="CY19" s="132">
        <f t="shared" si="41"/>
        <v>0</v>
      </c>
      <c r="CZ19" s="132">
        <f t="shared" si="41"/>
        <v>0</v>
      </c>
      <c r="DA19" s="132">
        <f t="shared" si="41"/>
        <v>0</v>
      </c>
      <c r="DB19" s="132">
        <f t="shared" si="41"/>
        <v>0</v>
      </c>
      <c r="DC19" s="132">
        <f t="shared" si="41"/>
        <v>0</v>
      </c>
      <c r="DD19" s="132">
        <f t="shared" si="41"/>
        <v>0</v>
      </c>
      <c r="DE19" s="132">
        <f t="shared" si="41"/>
        <v>0</v>
      </c>
      <c r="DF19" s="132">
        <f t="shared" si="41"/>
        <v>0</v>
      </c>
      <c r="DG19" s="132">
        <f t="shared" si="41"/>
        <v>0</v>
      </c>
      <c r="DH19" s="132">
        <f t="shared" si="41"/>
        <v>0</v>
      </c>
      <c r="DI19" s="132">
        <f t="shared" si="41"/>
        <v>0</v>
      </c>
      <c r="DJ19" s="132">
        <f t="shared" si="41"/>
        <v>0</v>
      </c>
      <c r="DK19" s="132">
        <f t="shared" si="41"/>
        <v>0</v>
      </c>
      <c r="DL19" s="132">
        <f t="shared" si="41"/>
        <v>0</v>
      </c>
      <c r="DM19" s="132">
        <f t="shared" si="41"/>
        <v>0</v>
      </c>
      <c r="DN19" s="132">
        <f t="shared" si="41"/>
        <v>0</v>
      </c>
      <c r="DO19" s="132">
        <f t="shared" si="41"/>
        <v>0</v>
      </c>
      <c r="DP19" s="132">
        <f t="shared" si="41"/>
        <v>0</v>
      </c>
      <c r="DQ19" s="132">
        <f t="shared" si="41"/>
        <v>0</v>
      </c>
      <c r="DR19" s="132">
        <f t="shared" si="41"/>
        <v>0</v>
      </c>
      <c r="DS19" s="132">
        <f t="shared" si="41"/>
        <v>0</v>
      </c>
      <c r="DT19" s="132">
        <f t="shared" si="41"/>
        <v>0</v>
      </c>
      <c r="DU19" s="132">
        <f t="shared" si="41"/>
        <v>0</v>
      </c>
      <c r="DV19" s="132">
        <f t="shared" si="41"/>
        <v>0</v>
      </c>
      <c r="DW19" s="132">
        <f t="shared" si="41"/>
        <v>0</v>
      </c>
      <c r="DX19" s="132">
        <f t="shared" si="41"/>
        <v>0</v>
      </c>
      <c r="DY19" s="132">
        <f t="shared" si="41"/>
        <v>0</v>
      </c>
      <c r="DZ19" s="132">
        <f t="shared" si="41"/>
        <v>0</v>
      </c>
      <c r="EA19" s="132">
        <f t="shared" si="41"/>
        <v>0</v>
      </c>
      <c r="EB19" s="132">
        <f t="shared" si="41"/>
        <v>0</v>
      </c>
      <c r="EC19" s="132">
        <f t="shared" si="41"/>
        <v>0</v>
      </c>
      <c r="ED19" s="132">
        <f t="shared" si="41"/>
        <v>0</v>
      </c>
      <c r="EE19" s="132">
        <f t="shared" si="41"/>
        <v>0</v>
      </c>
      <c r="EF19" s="132">
        <f t="shared" si="41"/>
        <v>0</v>
      </c>
      <c r="EG19" s="132">
        <f t="shared" si="41"/>
        <v>0</v>
      </c>
      <c r="EH19" s="132">
        <f t="shared" si="41"/>
        <v>0</v>
      </c>
      <c r="EI19" s="132">
        <f t="shared" si="41"/>
        <v>0</v>
      </c>
      <c r="EJ19" s="132">
        <f t="shared" si="41"/>
        <v>0</v>
      </c>
      <c r="EK19" s="132">
        <f t="shared" si="41"/>
        <v>0</v>
      </c>
      <c r="EL19" s="132">
        <f t="shared" si="41"/>
        <v>0</v>
      </c>
      <c r="EM19" s="132">
        <f t="shared" si="41"/>
        <v>0</v>
      </c>
      <c r="EN19" s="132">
        <f t="shared" si="41"/>
        <v>0</v>
      </c>
      <c r="EO19" s="132">
        <f t="shared" si="41"/>
        <v>0</v>
      </c>
      <c r="EP19" s="132">
        <f t="shared" si="41"/>
        <v>0</v>
      </c>
      <c r="EQ19" s="132">
        <f t="shared" si="41"/>
        <v>0</v>
      </c>
      <c r="ER19" s="132">
        <f t="shared" si="41"/>
        <v>0</v>
      </c>
      <c r="ES19" s="132">
        <f t="shared" si="41"/>
        <v>0</v>
      </c>
      <c r="ET19" s="132">
        <f t="shared" si="41"/>
        <v>0</v>
      </c>
      <c r="EU19" s="132">
        <f t="shared" si="41"/>
        <v>0</v>
      </c>
      <c r="EV19" s="132">
        <f t="shared" si="41"/>
        <v>0</v>
      </c>
      <c r="EW19" s="132">
        <f t="shared" si="41"/>
        <v>0</v>
      </c>
      <c r="EX19" s="132">
        <f t="shared" si="41"/>
        <v>0</v>
      </c>
      <c r="EY19" s="132">
        <f t="shared" si="41"/>
        <v>0</v>
      </c>
      <c r="EZ19" s="132">
        <f t="shared" si="41"/>
        <v>0</v>
      </c>
      <c r="FA19" s="132">
        <f t="shared" si="41"/>
        <v>0</v>
      </c>
      <c r="FB19" s="132">
        <f t="shared" si="41"/>
        <v>0</v>
      </c>
      <c r="FC19" s="132">
        <f t="shared" si="41"/>
        <v>0</v>
      </c>
      <c r="FD19" s="132">
        <f t="shared" si="41"/>
        <v>0</v>
      </c>
      <c r="FE19" s="132">
        <f t="shared" si="41"/>
        <v>0</v>
      </c>
      <c r="FF19" s="132">
        <f t="shared" si="41"/>
        <v>0</v>
      </c>
      <c r="FG19" s="132">
        <f t="shared" si="41"/>
        <v>0</v>
      </c>
      <c r="FH19" s="132">
        <f t="shared" si="41"/>
        <v>0</v>
      </c>
      <c r="FI19" s="132">
        <f t="shared" si="41"/>
        <v>0</v>
      </c>
      <c r="FJ19" s="132">
        <f t="shared" si="41"/>
        <v>0</v>
      </c>
      <c r="FK19" s="132">
        <f t="shared" si="41"/>
        <v>0</v>
      </c>
      <c r="FL19" s="132">
        <f t="shared" si="41"/>
        <v>0</v>
      </c>
      <c r="FM19" s="132">
        <f t="shared" si="41"/>
        <v>0</v>
      </c>
      <c r="FN19" s="132">
        <f t="shared" si="41"/>
        <v>0</v>
      </c>
      <c r="FO19" s="132">
        <f t="shared" si="41"/>
        <v>0</v>
      </c>
      <c r="FP19" s="132">
        <f t="shared" si="41"/>
        <v>0</v>
      </c>
      <c r="FQ19" s="132">
        <f t="shared" si="41"/>
        <v>0</v>
      </c>
      <c r="FR19" s="132">
        <f t="shared" si="41"/>
        <v>0</v>
      </c>
      <c r="FS19" s="132">
        <f t="shared" si="41"/>
        <v>0</v>
      </c>
      <c r="FT19" s="132">
        <f t="shared" si="41"/>
        <v>0</v>
      </c>
      <c r="FU19" s="132">
        <f t="shared" si="41"/>
        <v>0</v>
      </c>
      <c r="FV19" s="132">
        <f t="shared" si="41"/>
        <v>0</v>
      </c>
      <c r="FW19" s="132">
        <f t="shared" si="41"/>
        <v>0</v>
      </c>
      <c r="FX19" s="132">
        <f t="shared" si="41"/>
        <v>0</v>
      </c>
      <c r="FY19" s="132">
        <f t="shared" si="41"/>
        <v>0</v>
      </c>
      <c r="FZ19" s="132">
        <f t="shared" si="41"/>
        <v>0</v>
      </c>
      <c r="GA19" s="132">
        <f t="shared" si="41"/>
        <v>0</v>
      </c>
      <c r="GB19" s="132">
        <f t="shared" si="41"/>
        <v>0</v>
      </c>
      <c r="GC19" s="132">
        <f t="shared" si="41"/>
        <v>0</v>
      </c>
      <c r="GD19" s="132">
        <f t="shared" si="41"/>
        <v>0</v>
      </c>
      <c r="GE19" s="132">
        <f t="shared" si="41"/>
        <v>0</v>
      </c>
      <c r="GF19" s="132">
        <f t="shared" si="41"/>
        <v>0</v>
      </c>
      <c r="GG19" s="132">
        <f t="shared" si="41"/>
        <v>0</v>
      </c>
      <c r="GH19" s="132">
        <f t="shared" si="41"/>
        <v>0</v>
      </c>
      <c r="GI19" s="132">
        <f t="shared" si="41"/>
        <v>0</v>
      </c>
      <c r="GJ19" s="132">
        <f t="shared" si="41"/>
        <v>0</v>
      </c>
      <c r="GK19" s="132">
        <f t="shared" si="41"/>
        <v>0</v>
      </c>
      <c r="GL19" s="132">
        <f t="shared" si="41"/>
        <v>0</v>
      </c>
      <c r="GM19" s="132">
        <f t="shared" si="41"/>
        <v>0</v>
      </c>
      <c r="GN19" s="132">
        <f t="shared" si="41"/>
        <v>0</v>
      </c>
      <c r="GO19" s="262">
        <f t="shared" si="41"/>
        <v>0</v>
      </c>
      <c r="GP19" s="262">
        <f t="shared" si="41"/>
        <v>0</v>
      </c>
      <c r="GQ19" s="262">
        <f t="shared" si="41"/>
        <v>0</v>
      </c>
      <c r="GR19" s="262">
        <f t="shared" si="41"/>
        <v>0</v>
      </c>
      <c r="GS19" s="262">
        <f t="shared" si="41"/>
        <v>0</v>
      </c>
      <c r="GT19" s="262">
        <f t="shared" si="41"/>
        <v>0</v>
      </c>
      <c r="GU19" s="262">
        <f t="shared" si="41"/>
        <v>0</v>
      </c>
      <c r="GV19" s="262">
        <f t="shared" si="41"/>
        <v>0</v>
      </c>
      <c r="GW19" s="262">
        <f t="shared" si="41"/>
        <v>0</v>
      </c>
      <c r="GX19" s="262">
        <f t="shared" si="41"/>
        <v>0</v>
      </c>
      <c r="GY19" s="262">
        <f t="shared" si="41"/>
        <v>0</v>
      </c>
      <c r="GZ19" s="262">
        <f t="shared" si="41"/>
        <v>0</v>
      </c>
      <c r="HA19" s="262">
        <f t="shared" si="41"/>
        <v>0</v>
      </c>
      <c r="HB19" s="262">
        <f t="shared" si="41"/>
        <v>0</v>
      </c>
      <c r="HC19" s="262">
        <f t="shared" si="41"/>
        <v>0</v>
      </c>
      <c r="HD19" s="262">
        <f t="shared" si="41"/>
        <v>0</v>
      </c>
      <c r="HE19" s="262">
        <f t="shared" si="41"/>
        <v>0</v>
      </c>
      <c r="HF19" s="262">
        <f t="shared" si="41"/>
        <v>0</v>
      </c>
      <c r="HG19" s="262">
        <f t="shared" si="41"/>
        <v>0</v>
      </c>
      <c r="HH19" s="262">
        <f t="shared" si="41"/>
        <v>0</v>
      </c>
      <c r="HI19" s="262">
        <f t="shared" si="41"/>
        <v>0</v>
      </c>
      <c r="HJ19" s="262">
        <f t="shared" si="41"/>
        <v>0</v>
      </c>
      <c r="HK19" s="262">
        <f t="shared" si="41"/>
        <v>0</v>
      </c>
      <c r="HL19" s="262">
        <f t="shared" si="41"/>
        <v>0</v>
      </c>
      <c r="HM19" s="262">
        <f t="shared" si="41"/>
        <v>0</v>
      </c>
      <c r="HN19" s="262">
        <f t="shared" si="41"/>
        <v>0</v>
      </c>
      <c r="HO19" s="262">
        <f t="shared" si="41"/>
        <v>0</v>
      </c>
      <c r="HP19" s="262">
        <f t="shared" si="41"/>
        <v>0</v>
      </c>
      <c r="HQ19" s="262">
        <f t="shared" si="41"/>
        <v>0</v>
      </c>
      <c r="HR19" s="262">
        <f t="shared" si="41"/>
        <v>0</v>
      </c>
      <c r="HS19" s="262">
        <f t="shared" si="41"/>
        <v>0</v>
      </c>
      <c r="HT19" s="262">
        <f t="shared" si="41"/>
        <v>0</v>
      </c>
      <c r="HU19" s="262">
        <f t="shared" si="41"/>
        <v>0</v>
      </c>
      <c r="HV19" s="262">
        <f t="shared" si="41"/>
        <v>0</v>
      </c>
      <c r="HW19" s="262">
        <f t="shared" si="41"/>
        <v>0</v>
      </c>
      <c r="HX19" s="262">
        <f t="shared" si="41"/>
        <v>0</v>
      </c>
      <c r="HY19" s="262">
        <f t="shared" si="41"/>
        <v>0</v>
      </c>
      <c r="HZ19" s="262">
        <f t="shared" si="41"/>
        <v>0</v>
      </c>
      <c r="IA19" s="262">
        <f t="shared" si="41"/>
        <v>0</v>
      </c>
      <c r="IB19" s="262">
        <f t="shared" si="41"/>
        <v>0</v>
      </c>
      <c r="IC19" s="262">
        <f t="shared" si="41"/>
        <v>0</v>
      </c>
      <c r="ID19" s="262">
        <f t="shared" si="41"/>
        <v>0</v>
      </c>
      <c r="IE19" s="262">
        <f t="shared" si="41"/>
        <v>0</v>
      </c>
      <c r="IF19" s="262">
        <f t="shared" si="41"/>
        <v>0</v>
      </c>
      <c r="IG19" s="262">
        <f t="shared" si="41"/>
        <v>0</v>
      </c>
      <c r="IH19" s="262">
        <f t="shared" si="41"/>
        <v>0</v>
      </c>
      <c r="II19" s="262">
        <f t="shared" si="41"/>
        <v>0</v>
      </c>
      <c r="IJ19" s="262">
        <f t="shared" si="41"/>
        <v>0</v>
      </c>
      <c r="IK19" s="262">
        <f t="shared" si="41"/>
        <v>0</v>
      </c>
      <c r="IL19" s="262">
        <f t="shared" si="41"/>
        <v>0</v>
      </c>
      <c r="IM19" s="262">
        <f t="shared" si="41"/>
        <v>0</v>
      </c>
      <c r="IN19" s="262">
        <f t="shared" si="41"/>
        <v>0</v>
      </c>
      <c r="IO19" s="262">
        <f t="shared" si="41"/>
        <v>0</v>
      </c>
      <c r="IP19" s="262">
        <f t="shared" si="41"/>
        <v>0</v>
      </c>
      <c r="IQ19" s="262">
        <f t="shared" si="41"/>
        <v>0</v>
      </c>
      <c r="IR19" s="262">
        <f t="shared" si="41"/>
        <v>0</v>
      </c>
      <c r="IS19" s="262">
        <f t="shared" si="41"/>
        <v>0</v>
      </c>
      <c r="IT19" s="262">
        <f t="shared" si="41"/>
        <v>0</v>
      </c>
      <c r="IU19" s="262">
        <f t="shared" si="41"/>
        <v>0</v>
      </c>
      <c r="IV19" s="262">
        <f t="shared" si="41"/>
        <v>0</v>
      </c>
      <c r="IW19" s="262">
        <f t="shared" si="41"/>
        <v>0</v>
      </c>
      <c r="IX19" s="262">
        <f t="shared" si="41"/>
        <v>0</v>
      </c>
      <c r="IY19" s="262">
        <f t="shared" si="41"/>
        <v>0</v>
      </c>
      <c r="IZ19" s="262">
        <f t="shared" si="41"/>
        <v>0</v>
      </c>
      <c r="JA19" s="262">
        <f t="shared" si="41"/>
        <v>0</v>
      </c>
      <c r="JB19" s="262">
        <f t="shared" si="41"/>
        <v>0</v>
      </c>
      <c r="JC19" s="262">
        <f t="shared" si="41"/>
        <v>0</v>
      </c>
      <c r="JD19" s="262">
        <f t="shared" si="41"/>
        <v>0</v>
      </c>
      <c r="JE19" s="262">
        <f t="shared" si="41"/>
        <v>0</v>
      </c>
      <c r="JF19" s="262">
        <f t="shared" si="41"/>
        <v>0</v>
      </c>
      <c r="JG19" s="262">
        <f t="shared" si="41"/>
        <v>0</v>
      </c>
      <c r="JH19" s="262">
        <f t="shared" si="41"/>
        <v>0</v>
      </c>
      <c r="JI19" s="262">
        <f t="shared" si="41"/>
        <v>0</v>
      </c>
      <c r="JJ19" s="262">
        <f t="shared" si="41"/>
        <v>0</v>
      </c>
      <c r="JK19" s="262">
        <f t="shared" si="41"/>
        <v>0</v>
      </c>
      <c r="JL19" s="262">
        <f t="shared" si="41"/>
        <v>0</v>
      </c>
      <c r="JM19" s="262">
        <f t="shared" si="41"/>
        <v>0</v>
      </c>
      <c r="JN19" s="262">
        <f t="shared" si="41"/>
        <v>0</v>
      </c>
      <c r="JO19" s="262">
        <f t="shared" si="41"/>
        <v>0</v>
      </c>
      <c r="JP19" s="262">
        <f t="shared" si="41"/>
        <v>0</v>
      </c>
      <c r="JQ19" s="262">
        <f t="shared" si="41"/>
        <v>0</v>
      </c>
      <c r="JR19" s="262">
        <f t="shared" si="41"/>
        <v>0</v>
      </c>
      <c r="JS19" s="262">
        <f t="shared" si="41"/>
        <v>0</v>
      </c>
      <c r="JT19" s="262">
        <f t="shared" si="41"/>
        <v>0</v>
      </c>
      <c r="JU19" s="262">
        <f t="shared" si="41"/>
        <v>0</v>
      </c>
      <c r="JV19" s="262">
        <f t="shared" si="41"/>
        <v>0</v>
      </c>
      <c r="JW19" s="262">
        <f t="shared" si="41"/>
        <v>0</v>
      </c>
      <c r="JX19" s="262">
        <f t="shared" si="41"/>
        <v>0</v>
      </c>
      <c r="JY19" s="262">
        <f t="shared" si="41"/>
        <v>0</v>
      </c>
      <c r="JZ19" s="262">
        <f t="shared" si="41"/>
        <v>0</v>
      </c>
      <c r="KA19" s="262">
        <f t="shared" si="41"/>
        <v>0</v>
      </c>
      <c r="KB19" s="262">
        <f t="shared" si="41"/>
        <v>0</v>
      </c>
      <c r="KC19" s="262">
        <f t="shared" si="41"/>
        <v>0</v>
      </c>
      <c r="KD19" s="262">
        <f t="shared" si="41"/>
        <v>0</v>
      </c>
      <c r="KE19" s="262">
        <f t="shared" si="41"/>
        <v>0</v>
      </c>
      <c r="KF19" s="262">
        <f t="shared" si="41"/>
        <v>0</v>
      </c>
      <c r="KG19" s="262">
        <f t="shared" si="41"/>
        <v>0</v>
      </c>
      <c r="KH19" s="262">
        <f t="shared" si="41"/>
        <v>0</v>
      </c>
      <c r="KI19" s="262">
        <f t="shared" si="41"/>
        <v>0</v>
      </c>
      <c r="KJ19" s="262">
        <f t="shared" si="41"/>
        <v>0</v>
      </c>
      <c r="KK19" s="262">
        <f t="shared" si="41"/>
        <v>0</v>
      </c>
      <c r="KL19" s="262">
        <f t="shared" si="41"/>
        <v>0</v>
      </c>
      <c r="KM19" s="262">
        <f t="shared" si="41"/>
        <v>0</v>
      </c>
      <c r="KN19" s="262">
        <f t="shared" si="41"/>
        <v>0</v>
      </c>
      <c r="KO19" s="262">
        <f t="shared" si="41"/>
        <v>0</v>
      </c>
      <c r="KP19" s="262">
        <f t="shared" si="41"/>
        <v>0</v>
      </c>
      <c r="KQ19" s="262">
        <f t="shared" si="41"/>
        <v>0</v>
      </c>
      <c r="KR19" s="262">
        <f t="shared" si="41"/>
        <v>0</v>
      </c>
      <c r="KS19" s="262">
        <f t="shared" si="41"/>
        <v>0</v>
      </c>
      <c r="KT19" s="262">
        <f t="shared" si="41"/>
        <v>0</v>
      </c>
      <c r="KU19" s="262">
        <f t="shared" si="41"/>
        <v>0</v>
      </c>
      <c r="KV19" s="262">
        <f t="shared" si="41"/>
        <v>0</v>
      </c>
      <c r="KW19" s="262">
        <f t="shared" si="41"/>
        <v>0</v>
      </c>
      <c r="KX19" s="262">
        <f t="shared" si="41"/>
        <v>0</v>
      </c>
      <c r="KY19" s="262">
        <f t="shared" si="41"/>
        <v>0</v>
      </c>
      <c r="KZ19" s="262">
        <f t="shared" si="41"/>
        <v>0</v>
      </c>
      <c r="LA19" s="262">
        <f t="shared" si="41"/>
        <v>0</v>
      </c>
      <c r="LB19" s="262">
        <f t="shared" si="41"/>
        <v>0</v>
      </c>
      <c r="LC19" s="262">
        <f t="shared" si="41"/>
        <v>0</v>
      </c>
      <c r="LD19" s="262">
        <f t="shared" si="41"/>
        <v>0</v>
      </c>
      <c r="LE19" s="262">
        <f t="shared" si="41"/>
        <v>0</v>
      </c>
      <c r="LF19" s="262">
        <f t="shared" si="41"/>
        <v>0</v>
      </c>
      <c r="LG19" s="262">
        <f t="shared" si="41"/>
        <v>0</v>
      </c>
      <c r="LH19" s="262">
        <f t="shared" si="41"/>
        <v>0</v>
      </c>
      <c r="LI19" s="262">
        <f t="shared" si="41"/>
        <v>0</v>
      </c>
      <c r="LJ19" s="262">
        <f t="shared" si="41"/>
        <v>0</v>
      </c>
      <c r="LK19" s="262">
        <f t="shared" si="41"/>
        <v>0</v>
      </c>
      <c r="LL19" s="262">
        <f t="shared" si="41"/>
        <v>0</v>
      </c>
      <c r="LM19" s="262">
        <f t="shared" si="41"/>
        <v>0</v>
      </c>
      <c r="LN19" s="262">
        <f t="shared" si="41"/>
        <v>0</v>
      </c>
      <c r="LO19" s="262">
        <f t="shared" si="41"/>
        <v>0</v>
      </c>
      <c r="LP19" s="262">
        <f t="shared" si="41"/>
        <v>0</v>
      </c>
      <c r="LQ19" s="262">
        <f t="shared" si="41"/>
        <v>0</v>
      </c>
      <c r="LR19" s="262">
        <f t="shared" si="41"/>
        <v>0</v>
      </c>
      <c r="LS19" s="262">
        <f t="shared" si="41"/>
        <v>0</v>
      </c>
      <c r="LT19" s="262">
        <f t="shared" si="41"/>
        <v>0</v>
      </c>
      <c r="LU19" s="262">
        <f t="shared" si="41"/>
        <v>0</v>
      </c>
      <c r="LV19" s="262">
        <f t="shared" si="41"/>
        <v>0</v>
      </c>
      <c r="LW19" s="262">
        <f t="shared" si="41"/>
        <v>0</v>
      </c>
      <c r="LX19" s="262">
        <f t="shared" si="41"/>
        <v>0</v>
      </c>
      <c r="LY19" s="262">
        <f t="shared" si="41"/>
        <v>0</v>
      </c>
      <c r="LZ19" s="262">
        <f t="shared" si="41"/>
        <v>0</v>
      </c>
      <c r="MA19" s="262">
        <f t="shared" si="41"/>
        <v>0</v>
      </c>
      <c r="MB19" s="262">
        <f t="shared" si="41"/>
        <v>0</v>
      </c>
      <c r="MC19" s="262">
        <f t="shared" si="41"/>
        <v>0</v>
      </c>
      <c r="MD19" s="262">
        <f t="shared" si="41"/>
        <v>0</v>
      </c>
      <c r="ME19" s="262">
        <f t="shared" si="41"/>
        <v>0</v>
      </c>
      <c r="MF19" s="262">
        <f t="shared" si="41"/>
        <v>0</v>
      </c>
      <c r="MG19" s="262">
        <f t="shared" si="41"/>
        <v>0</v>
      </c>
      <c r="MH19" s="262">
        <f t="shared" si="41"/>
        <v>0</v>
      </c>
      <c r="MI19" s="262">
        <f t="shared" si="41"/>
        <v>0</v>
      </c>
      <c r="MJ19" s="262">
        <f t="shared" si="41"/>
        <v>0</v>
      </c>
      <c r="MK19" s="262">
        <f t="shared" si="41"/>
        <v>0</v>
      </c>
      <c r="ML19" s="262">
        <f t="shared" si="41"/>
        <v>0</v>
      </c>
      <c r="MM19" s="262">
        <f t="shared" si="41"/>
        <v>0</v>
      </c>
      <c r="MN19" s="262">
        <f t="shared" si="41"/>
        <v>0</v>
      </c>
      <c r="MO19" s="262">
        <f t="shared" si="41"/>
        <v>0</v>
      </c>
      <c r="MP19" s="262">
        <f t="shared" si="41"/>
        <v>0</v>
      </c>
      <c r="MQ19" s="262">
        <f t="shared" si="41"/>
        <v>0</v>
      </c>
      <c r="MR19" s="262">
        <f t="shared" si="41"/>
        <v>0</v>
      </c>
      <c r="MS19" s="262">
        <f t="shared" si="41"/>
        <v>0</v>
      </c>
      <c r="MT19" s="262">
        <f t="shared" si="41"/>
        <v>0</v>
      </c>
      <c r="MU19" s="262">
        <f t="shared" si="41"/>
        <v>0</v>
      </c>
      <c r="MV19" s="262">
        <f t="shared" si="41"/>
        <v>0</v>
      </c>
      <c r="MW19" s="262">
        <f t="shared" si="41"/>
        <v>0</v>
      </c>
      <c r="MX19" s="262">
        <f t="shared" si="41"/>
        <v>0</v>
      </c>
      <c r="MY19" s="262">
        <f t="shared" si="41"/>
        <v>0</v>
      </c>
      <c r="MZ19" s="262">
        <f t="shared" si="41"/>
        <v>0</v>
      </c>
      <c r="NA19" s="262">
        <f t="shared" si="41"/>
        <v>0</v>
      </c>
      <c r="NB19" s="262">
        <f t="shared" si="41"/>
        <v>0</v>
      </c>
      <c r="NC19" s="262">
        <f t="shared" si="41"/>
        <v>0</v>
      </c>
      <c r="ND19" s="262">
        <f t="shared" si="41"/>
        <v>0</v>
      </c>
      <c r="NE19" s="262">
        <f t="shared" si="41"/>
        <v>0</v>
      </c>
      <c r="NF19" s="262">
        <f t="shared" si="41"/>
        <v>0</v>
      </c>
      <c r="NG19" s="262">
        <f t="shared" si="41"/>
        <v>0</v>
      </c>
      <c r="NH19" s="262">
        <f t="shared" si="41"/>
        <v>0</v>
      </c>
      <c r="NI19" s="262">
        <f t="shared" si="41"/>
        <v>0</v>
      </c>
      <c r="NJ19" s="262">
        <f t="shared" si="41"/>
        <v>0</v>
      </c>
      <c r="NK19" s="262">
        <f t="shared" si="41"/>
        <v>0</v>
      </c>
      <c r="NL19" s="262">
        <f t="shared" si="41"/>
        <v>0</v>
      </c>
      <c r="NM19" s="262">
        <f t="shared" si="41"/>
        <v>0</v>
      </c>
      <c r="NN19" s="262">
        <f t="shared" si="41"/>
        <v>0</v>
      </c>
      <c r="NO19" s="262">
        <f t="shared" si="41"/>
        <v>0</v>
      </c>
      <c r="NP19" s="262">
        <f t="shared" si="41"/>
        <v>0</v>
      </c>
      <c r="NQ19" s="262">
        <f t="shared" si="41"/>
        <v>0</v>
      </c>
      <c r="NR19" s="262">
        <f t="shared" si="41"/>
        <v>0</v>
      </c>
      <c r="NS19" s="262">
        <f t="shared" si="41"/>
        <v>0</v>
      </c>
      <c r="NT19" s="262">
        <f t="shared" si="41"/>
        <v>0</v>
      </c>
      <c r="NU19" s="262">
        <f t="shared" si="41"/>
        <v>0</v>
      </c>
      <c r="NV19" s="262">
        <f t="shared" si="41"/>
        <v>0</v>
      </c>
      <c r="NW19" s="262">
        <f t="shared" si="41"/>
        <v>0</v>
      </c>
      <c r="NX19" s="262">
        <f t="shared" si="41"/>
        <v>0</v>
      </c>
      <c r="NY19" s="262">
        <f t="shared" si="41"/>
        <v>0</v>
      </c>
      <c r="NZ19" s="262">
        <f t="shared" si="41"/>
        <v>0</v>
      </c>
      <c r="OA19" s="262">
        <f t="shared" si="41"/>
        <v>0</v>
      </c>
      <c r="OB19" s="262">
        <f t="shared" si="41"/>
        <v>0</v>
      </c>
      <c r="OC19" s="262">
        <f t="shared" si="41"/>
        <v>0</v>
      </c>
      <c r="OD19" s="262">
        <f t="shared" si="41"/>
        <v>0</v>
      </c>
      <c r="OE19" s="262">
        <f t="shared" si="41"/>
        <v>0</v>
      </c>
      <c r="OF19" s="262">
        <f t="shared" si="41"/>
        <v>0</v>
      </c>
      <c r="OG19" s="262">
        <f t="shared" si="41"/>
        <v>0</v>
      </c>
      <c r="OH19" s="262">
        <f t="shared" si="41"/>
        <v>0</v>
      </c>
      <c r="OI19" s="262">
        <f t="shared" si="41"/>
        <v>0</v>
      </c>
      <c r="OJ19" s="262">
        <f t="shared" si="41"/>
        <v>0</v>
      </c>
      <c r="OK19" s="262">
        <f t="shared" si="41"/>
        <v>0</v>
      </c>
      <c r="OL19" s="262">
        <f t="shared" si="41"/>
        <v>0</v>
      </c>
      <c r="OM19" s="262">
        <f t="shared" si="41"/>
        <v>0</v>
      </c>
      <c r="ON19" s="262">
        <f t="shared" si="41"/>
        <v>0</v>
      </c>
      <c r="OO19" s="262">
        <f t="shared" si="41"/>
        <v>0</v>
      </c>
      <c r="OP19" s="262">
        <f t="shared" si="41"/>
        <v>0</v>
      </c>
      <c r="OQ19" s="262">
        <f t="shared" si="41"/>
        <v>0</v>
      </c>
      <c r="OR19" s="262">
        <f t="shared" si="41"/>
        <v>0</v>
      </c>
      <c r="OS19" s="262">
        <f t="shared" si="41"/>
        <v>0</v>
      </c>
      <c r="OT19" s="262">
        <f t="shared" si="41"/>
        <v>0</v>
      </c>
      <c r="OU19" s="262">
        <f t="shared" si="41"/>
        <v>0</v>
      </c>
      <c r="OV19" s="262">
        <f t="shared" si="41"/>
        <v>0</v>
      </c>
      <c r="OW19" s="262">
        <f t="shared" si="41"/>
        <v>0</v>
      </c>
      <c r="OX19" s="262">
        <f t="shared" si="41"/>
        <v>0</v>
      </c>
      <c r="OY19" s="262">
        <f t="shared" si="41"/>
        <v>0</v>
      </c>
      <c r="OZ19" s="262">
        <f t="shared" si="41"/>
        <v>0</v>
      </c>
      <c r="PA19" s="262">
        <f t="shared" si="41"/>
        <v>0</v>
      </c>
      <c r="PB19" s="262">
        <f t="shared" si="41"/>
        <v>0</v>
      </c>
      <c r="PC19" s="262">
        <f t="shared" si="41"/>
        <v>0</v>
      </c>
      <c r="PD19" s="262">
        <f t="shared" si="41"/>
        <v>0</v>
      </c>
      <c r="PE19" s="262">
        <f t="shared" si="41"/>
        <v>0</v>
      </c>
      <c r="PF19" s="262">
        <f t="shared" si="41"/>
        <v>0</v>
      </c>
      <c r="PG19" s="262">
        <f t="shared" si="41"/>
        <v>0</v>
      </c>
      <c r="PH19" s="262">
        <f t="shared" si="41"/>
        <v>0</v>
      </c>
      <c r="PI19" s="262">
        <f t="shared" si="41"/>
        <v>0</v>
      </c>
      <c r="PJ19" s="262">
        <f t="shared" si="41"/>
        <v>0</v>
      </c>
      <c r="PK19" s="262">
        <f t="shared" si="41"/>
        <v>0</v>
      </c>
      <c r="PL19" s="262">
        <f t="shared" si="41"/>
        <v>0</v>
      </c>
      <c r="PM19" s="262">
        <f t="shared" si="41"/>
        <v>0</v>
      </c>
      <c r="PN19" s="262">
        <f t="shared" si="41"/>
        <v>0</v>
      </c>
      <c r="PO19" s="262">
        <f t="shared" si="41"/>
        <v>0</v>
      </c>
      <c r="PP19" s="262">
        <f t="shared" si="41"/>
        <v>0</v>
      </c>
      <c r="PQ19" s="262">
        <f t="shared" si="41"/>
        <v>0</v>
      </c>
      <c r="PR19" s="262">
        <f t="shared" si="41"/>
        <v>0</v>
      </c>
      <c r="PS19" s="262">
        <f t="shared" si="41"/>
        <v>0</v>
      </c>
      <c r="PT19" s="262">
        <f t="shared" si="41"/>
        <v>0</v>
      </c>
      <c r="PU19" s="262">
        <f t="shared" si="41"/>
        <v>0</v>
      </c>
      <c r="PV19" s="262">
        <f t="shared" si="41"/>
        <v>0</v>
      </c>
      <c r="PW19" s="262">
        <f t="shared" si="41"/>
        <v>0</v>
      </c>
      <c r="PX19" s="262">
        <f t="shared" si="41"/>
        <v>0</v>
      </c>
      <c r="PY19" s="262">
        <f t="shared" si="41"/>
        <v>0</v>
      </c>
      <c r="PZ19" s="262">
        <f t="shared" si="41"/>
        <v>0</v>
      </c>
      <c r="QA19" s="262">
        <f t="shared" si="41"/>
        <v>0</v>
      </c>
      <c r="QB19" s="262">
        <f t="shared" si="41"/>
        <v>0</v>
      </c>
      <c r="QC19" s="262">
        <f t="shared" si="41"/>
        <v>0</v>
      </c>
      <c r="QD19" s="262">
        <f t="shared" si="41"/>
        <v>0</v>
      </c>
      <c r="QE19" s="262">
        <f t="shared" si="41"/>
        <v>0</v>
      </c>
      <c r="QF19" s="262">
        <f t="shared" si="41"/>
        <v>0</v>
      </c>
      <c r="QG19" s="262">
        <f t="shared" si="41"/>
        <v>0</v>
      </c>
      <c r="QH19" s="262">
        <f t="shared" si="41"/>
        <v>0</v>
      </c>
      <c r="QI19" s="262">
        <f t="shared" si="41"/>
        <v>0</v>
      </c>
    </row>
    <row r="20" ht="21.0" customHeight="1">
      <c r="A20" s="139"/>
      <c r="B20" s="68">
        <f t="shared" si="2"/>
        <v>0</v>
      </c>
      <c r="C20" s="261"/>
      <c r="D20" s="261"/>
      <c r="E20" s="261">
        <f t="shared" si="33"/>
        <v>0</v>
      </c>
      <c r="F20" s="154"/>
      <c r="G20" s="261">
        <f t="shared" si="34"/>
        <v>0</v>
      </c>
      <c r="H20" s="104"/>
      <c r="I20" s="139"/>
      <c r="J20" s="68">
        <f t="shared" si="5"/>
        <v>0</v>
      </c>
      <c r="K20" s="261"/>
      <c r="L20" s="261"/>
      <c r="M20" s="261">
        <f t="shared" si="42"/>
        <v>0</v>
      </c>
      <c r="N20" s="154"/>
      <c r="O20" s="261">
        <f t="shared" si="43"/>
        <v>0</v>
      </c>
      <c r="P20" s="104"/>
      <c r="Q20" s="139"/>
      <c r="R20" s="68">
        <f t="shared" si="6"/>
        <v>0</v>
      </c>
      <c r="S20" s="261"/>
      <c r="T20" s="261"/>
      <c r="U20" s="261">
        <f t="shared" si="30"/>
        <v>0</v>
      </c>
      <c r="V20" s="154"/>
      <c r="W20" s="261">
        <f t="shared" si="31"/>
        <v>0</v>
      </c>
      <c r="X20" s="104"/>
      <c r="Y20" s="139"/>
      <c r="Z20" s="68">
        <f t="shared" si="7"/>
        <v>0</v>
      </c>
      <c r="AA20" s="261"/>
      <c r="AB20" s="261"/>
      <c r="AC20" s="261">
        <f t="shared" si="35"/>
        <v>0</v>
      </c>
      <c r="AD20" s="154"/>
      <c r="AE20" s="261">
        <f t="shared" si="36"/>
        <v>0</v>
      </c>
      <c r="AF20" s="104"/>
      <c r="AG20" s="139"/>
      <c r="AH20" s="68">
        <f t="shared" si="8"/>
        <v>0</v>
      </c>
      <c r="AI20" s="261"/>
      <c r="AJ20" s="261"/>
      <c r="AK20" s="261">
        <f t="shared" si="37"/>
        <v>0</v>
      </c>
      <c r="AL20" s="154"/>
      <c r="AM20" s="261">
        <f t="shared" si="38"/>
        <v>0</v>
      </c>
      <c r="AN20" s="104"/>
      <c r="AO20" s="139"/>
      <c r="AP20" s="68">
        <f t="shared" si="9"/>
        <v>0</v>
      </c>
      <c r="AQ20" s="261"/>
      <c r="AR20" s="261"/>
      <c r="AS20" s="261">
        <f t="shared" si="25"/>
        <v>0</v>
      </c>
      <c r="AT20" s="154"/>
      <c r="AU20" s="261">
        <f t="shared" si="26"/>
        <v>0</v>
      </c>
      <c r="AV20" s="104"/>
      <c r="AW20" s="139"/>
      <c r="AX20" s="68">
        <f t="shared" si="10"/>
        <v>0</v>
      </c>
      <c r="AY20" s="261"/>
      <c r="AZ20" s="261"/>
      <c r="BA20" s="261">
        <f t="shared" si="39"/>
        <v>0</v>
      </c>
      <c r="BB20" s="104"/>
      <c r="BC20" s="261">
        <f t="shared" si="40"/>
        <v>0</v>
      </c>
      <c r="BE20" s="9"/>
      <c r="BF20" s="69"/>
      <c r="BH20" s="131">
        <f t="shared" si="11"/>
        <v>0</v>
      </c>
      <c r="BI20" s="132">
        <f t="shared" si="12"/>
        <v>0</v>
      </c>
      <c r="BJ20" s="132">
        <f t="shared" ref="BJ20:QI20" si="44">+IF($A20=BJ$11,($E20+$G20))+IF($I20=BJ$11,($M20+$O20))+IF($Q20=BJ$11,($U20+$W20))+IF($Y20=BJ$11,($AC20+$AE20))+IF($AG20=BJ$11,($AK20+$AM20))+IF($AO20=BJ$11,($AS20+$AU20))+IF($AW20=BJ$11,($BA20+$BC20))</f>
        <v>0</v>
      </c>
      <c r="BK20" s="132">
        <f t="shared" si="44"/>
        <v>0</v>
      </c>
      <c r="BL20" s="132">
        <f t="shared" si="44"/>
        <v>0</v>
      </c>
      <c r="BM20" s="132">
        <f t="shared" si="44"/>
        <v>0</v>
      </c>
      <c r="BN20" s="132">
        <f t="shared" si="44"/>
        <v>0</v>
      </c>
      <c r="BO20" s="132">
        <f t="shared" si="44"/>
        <v>0</v>
      </c>
      <c r="BP20" s="132">
        <f t="shared" si="44"/>
        <v>0</v>
      </c>
      <c r="BQ20" s="132">
        <f t="shared" si="44"/>
        <v>0</v>
      </c>
      <c r="BR20" s="132">
        <f t="shared" si="44"/>
        <v>0</v>
      </c>
      <c r="BS20" s="132">
        <f t="shared" si="44"/>
        <v>0</v>
      </c>
      <c r="BT20" s="132">
        <f t="shared" si="44"/>
        <v>0</v>
      </c>
      <c r="BU20" s="132">
        <f t="shared" si="44"/>
        <v>0</v>
      </c>
      <c r="BV20" s="132">
        <f t="shared" si="44"/>
        <v>0</v>
      </c>
      <c r="BW20" s="132">
        <f t="shared" si="44"/>
        <v>0</v>
      </c>
      <c r="BX20" s="132">
        <f t="shared" si="44"/>
        <v>0</v>
      </c>
      <c r="BY20" s="132">
        <f t="shared" si="44"/>
        <v>0</v>
      </c>
      <c r="BZ20" s="132">
        <f t="shared" si="44"/>
        <v>0</v>
      </c>
      <c r="CA20" s="132">
        <f t="shared" si="44"/>
        <v>0</v>
      </c>
      <c r="CB20" s="132">
        <f t="shared" si="44"/>
        <v>0</v>
      </c>
      <c r="CC20" s="132">
        <f t="shared" si="44"/>
        <v>0</v>
      </c>
      <c r="CD20" s="132">
        <f t="shared" si="44"/>
        <v>0</v>
      </c>
      <c r="CE20" s="132">
        <f t="shared" si="44"/>
        <v>0</v>
      </c>
      <c r="CF20" s="132">
        <f t="shared" si="44"/>
        <v>0</v>
      </c>
      <c r="CG20" s="132">
        <f t="shared" si="44"/>
        <v>0</v>
      </c>
      <c r="CH20" s="132">
        <f t="shared" si="44"/>
        <v>0</v>
      </c>
      <c r="CI20" s="132">
        <f t="shared" si="44"/>
        <v>0</v>
      </c>
      <c r="CJ20" s="132">
        <f t="shared" si="44"/>
        <v>0</v>
      </c>
      <c r="CK20" s="132">
        <f t="shared" si="44"/>
        <v>0</v>
      </c>
      <c r="CL20" s="132">
        <f t="shared" si="44"/>
        <v>0</v>
      </c>
      <c r="CM20" s="132">
        <f t="shared" si="44"/>
        <v>0</v>
      </c>
      <c r="CN20" s="132">
        <f t="shared" si="44"/>
        <v>0</v>
      </c>
      <c r="CO20" s="132">
        <f t="shared" si="44"/>
        <v>0</v>
      </c>
      <c r="CP20" s="132">
        <f t="shared" si="44"/>
        <v>0</v>
      </c>
      <c r="CQ20" s="132">
        <f t="shared" si="44"/>
        <v>0</v>
      </c>
      <c r="CR20" s="132">
        <f t="shared" si="44"/>
        <v>0</v>
      </c>
      <c r="CS20" s="132">
        <f t="shared" si="44"/>
        <v>0</v>
      </c>
      <c r="CT20" s="132">
        <f t="shared" si="44"/>
        <v>0</v>
      </c>
      <c r="CU20" s="132">
        <f t="shared" si="44"/>
        <v>0</v>
      </c>
      <c r="CV20" s="132">
        <f t="shared" si="44"/>
        <v>0</v>
      </c>
      <c r="CW20" s="132">
        <f t="shared" si="44"/>
        <v>0</v>
      </c>
      <c r="CX20" s="132">
        <f t="shared" si="44"/>
        <v>0</v>
      </c>
      <c r="CY20" s="132">
        <f t="shared" si="44"/>
        <v>0</v>
      </c>
      <c r="CZ20" s="132">
        <f t="shared" si="44"/>
        <v>0</v>
      </c>
      <c r="DA20" s="132">
        <f t="shared" si="44"/>
        <v>0</v>
      </c>
      <c r="DB20" s="132">
        <f t="shared" si="44"/>
        <v>0</v>
      </c>
      <c r="DC20" s="132">
        <f t="shared" si="44"/>
        <v>0</v>
      </c>
      <c r="DD20" s="132">
        <f t="shared" si="44"/>
        <v>0</v>
      </c>
      <c r="DE20" s="132">
        <f t="shared" si="44"/>
        <v>0</v>
      </c>
      <c r="DF20" s="132">
        <f t="shared" si="44"/>
        <v>0</v>
      </c>
      <c r="DG20" s="132">
        <f t="shared" si="44"/>
        <v>0</v>
      </c>
      <c r="DH20" s="132">
        <f t="shared" si="44"/>
        <v>0</v>
      </c>
      <c r="DI20" s="132">
        <f t="shared" si="44"/>
        <v>0</v>
      </c>
      <c r="DJ20" s="132">
        <f t="shared" si="44"/>
        <v>0</v>
      </c>
      <c r="DK20" s="132">
        <f t="shared" si="44"/>
        <v>0</v>
      </c>
      <c r="DL20" s="132">
        <f t="shared" si="44"/>
        <v>0</v>
      </c>
      <c r="DM20" s="132">
        <f t="shared" si="44"/>
        <v>0</v>
      </c>
      <c r="DN20" s="132">
        <f t="shared" si="44"/>
        <v>0</v>
      </c>
      <c r="DO20" s="132">
        <f t="shared" si="44"/>
        <v>0</v>
      </c>
      <c r="DP20" s="132">
        <f t="shared" si="44"/>
        <v>0</v>
      </c>
      <c r="DQ20" s="132">
        <f t="shared" si="44"/>
        <v>0</v>
      </c>
      <c r="DR20" s="132">
        <f t="shared" si="44"/>
        <v>0</v>
      </c>
      <c r="DS20" s="132">
        <f t="shared" si="44"/>
        <v>0</v>
      </c>
      <c r="DT20" s="132">
        <f t="shared" si="44"/>
        <v>0</v>
      </c>
      <c r="DU20" s="132">
        <f t="shared" si="44"/>
        <v>0</v>
      </c>
      <c r="DV20" s="132">
        <f t="shared" si="44"/>
        <v>0</v>
      </c>
      <c r="DW20" s="132">
        <f t="shared" si="44"/>
        <v>0</v>
      </c>
      <c r="DX20" s="132">
        <f t="shared" si="44"/>
        <v>0</v>
      </c>
      <c r="DY20" s="132">
        <f t="shared" si="44"/>
        <v>0</v>
      </c>
      <c r="DZ20" s="132">
        <f t="shared" si="44"/>
        <v>0</v>
      </c>
      <c r="EA20" s="132">
        <f t="shared" si="44"/>
        <v>0</v>
      </c>
      <c r="EB20" s="132">
        <f t="shared" si="44"/>
        <v>0</v>
      </c>
      <c r="EC20" s="132">
        <f t="shared" si="44"/>
        <v>0</v>
      </c>
      <c r="ED20" s="132">
        <f t="shared" si="44"/>
        <v>0</v>
      </c>
      <c r="EE20" s="132">
        <f t="shared" si="44"/>
        <v>0</v>
      </c>
      <c r="EF20" s="132">
        <f t="shared" si="44"/>
        <v>0</v>
      </c>
      <c r="EG20" s="132">
        <f t="shared" si="44"/>
        <v>0</v>
      </c>
      <c r="EH20" s="132">
        <f t="shared" si="44"/>
        <v>0</v>
      </c>
      <c r="EI20" s="132">
        <f t="shared" si="44"/>
        <v>0</v>
      </c>
      <c r="EJ20" s="132">
        <f t="shared" si="44"/>
        <v>0</v>
      </c>
      <c r="EK20" s="132">
        <f t="shared" si="44"/>
        <v>0</v>
      </c>
      <c r="EL20" s="132">
        <f t="shared" si="44"/>
        <v>0</v>
      </c>
      <c r="EM20" s="132">
        <f t="shared" si="44"/>
        <v>0</v>
      </c>
      <c r="EN20" s="132">
        <f t="shared" si="44"/>
        <v>0</v>
      </c>
      <c r="EO20" s="132">
        <f t="shared" si="44"/>
        <v>0</v>
      </c>
      <c r="EP20" s="132">
        <f t="shared" si="44"/>
        <v>0</v>
      </c>
      <c r="EQ20" s="132">
        <f t="shared" si="44"/>
        <v>0</v>
      </c>
      <c r="ER20" s="132">
        <f t="shared" si="44"/>
        <v>0</v>
      </c>
      <c r="ES20" s="132">
        <f t="shared" si="44"/>
        <v>0</v>
      </c>
      <c r="ET20" s="132">
        <f t="shared" si="44"/>
        <v>0</v>
      </c>
      <c r="EU20" s="132">
        <f t="shared" si="44"/>
        <v>0</v>
      </c>
      <c r="EV20" s="132">
        <f t="shared" si="44"/>
        <v>0</v>
      </c>
      <c r="EW20" s="132">
        <f t="shared" si="44"/>
        <v>0</v>
      </c>
      <c r="EX20" s="132">
        <f t="shared" si="44"/>
        <v>0</v>
      </c>
      <c r="EY20" s="132">
        <f t="shared" si="44"/>
        <v>0</v>
      </c>
      <c r="EZ20" s="132">
        <f t="shared" si="44"/>
        <v>0</v>
      </c>
      <c r="FA20" s="132">
        <f t="shared" si="44"/>
        <v>0</v>
      </c>
      <c r="FB20" s="132">
        <f t="shared" si="44"/>
        <v>0</v>
      </c>
      <c r="FC20" s="132">
        <f t="shared" si="44"/>
        <v>0</v>
      </c>
      <c r="FD20" s="132">
        <f t="shared" si="44"/>
        <v>0</v>
      </c>
      <c r="FE20" s="132">
        <f t="shared" si="44"/>
        <v>0</v>
      </c>
      <c r="FF20" s="132">
        <f t="shared" si="44"/>
        <v>0</v>
      </c>
      <c r="FG20" s="132">
        <f t="shared" si="44"/>
        <v>0</v>
      </c>
      <c r="FH20" s="132">
        <f t="shared" si="44"/>
        <v>0</v>
      </c>
      <c r="FI20" s="132">
        <f t="shared" si="44"/>
        <v>0</v>
      </c>
      <c r="FJ20" s="132">
        <f t="shared" si="44"/>
        <v>0</v>
      </c>
      <c r="FK20" s="132">
        <f t="shared" si="44"/>
        <v>0</v>
      </c>
      <c r="FL20" s="132">
        <f t="shared" si="44"/>
        <v>0</v>
      </c>
      <c r="FM20" s="132">
        <f t="shared" si="44"/>
        <v>0</v>
      </c>
      <c r="FN20" s="132">
        <f t="shared" si="44"/>
        <v>0</v>
      </c>
      <c r="FO20" s="132">
        <f t="shared" si="44"/>
        <v>0</v>
      </c>
      <c r="FP20" s="132">
        <f t="shared" si="44"/>
        <v>0</v>
      </c>
      <c r="FQ20" s="132">
        <f t="shared" si="44"/>
        <v>0</v>
      </c>
      <c r="FR20" s="132">
        <f t="shared" si="44"/>
        <v>0</v>
      </c>
      <c r="FS20" s="132">
        <f t="shared" si="44"/>
        <v>0</v>
      </c>
      <c r="FT20" s="132">
        <f t="shared" si="44"/>
        <v>0</v>
      </c>
      <c r="FU20" s="132">
        <f t="shared" si="44"/>
        <v>0</v>
      </c>
      <c r="FV20" s="132">
        <f t="shared" si="44"/>
        <v>0</v>
      </c>
      <c r="FW20" s="132">
        <f t="shared" si="44"/>
        <v>0</v>
      </c>
      <c r="FX20" s="132">
        <f t="shared" si="44"/>
        <v>0</v>
      </c>
      <c r="FY20" s="132">
        <f t="shared" si="44"/>
        <v>0</v>
      </c>
      <c r="FZ20" s="132">
        <f t="shared" si="44"/>
        <v>0</v>
      </c>
      <c r="GA20" s="132">
        <f t="shared" si="44"/>
        <v>0</v>
      </c>
      <c r="GB20" s="132">
        <f t="shared" si="44"/>
        <v>0</v>
      </c>
      <c r="GC20" s="132">
        <f t="shared" si="44"/>
        <v>0</v>
      </c>
      <c r="GD20" s="132">
        <f t="shared" si="44"/>
        <v>0</v>
      </c>
      <c r="GE20" s="132">
        <f t="shared" si="44"/>
        <v>0</v>
      </c>
      <c r="GF20" s="132">
        <f t="shared" si="44"/>
        <v>0</v>
      </c>
      <c r="GG20" s="132">
        <f t="shared" si="44"/>
        <v>0</v>
      </c>
      <c r="GH20" s="132">
        <f t="shared" si="44"/>
        <v>0</v>
      </c>
      <c r="GI20" s="132">
        <f t="shared" si="44"/>
        <v>0</v>
      </c>
      <c r="GJ20" s="132">
        <f t="shared" si="44"/>
        <v>0</v>
      </c>
      <c r="GK20" s="132">
        <f t="shared" si="44"/>
        <v>0</v>
      </c>
      <c r="GL20" s="132">
        <f t="shared" si="44"/>
        <v>0</v>
      </c>
      <c r="GM20" s="132">
        <f t="shared" si="44"/>
        <v>0</v>
      </c>
      <c r="GN20" s="132">
        <f t="shared" si="44"/>
        <v>0</v>
      </c>
      <c r="GO20" s="262">
        <f t="shared" si="44"/>
        <v>0</v>
      </c>
      <c r="GP20" s="262">
        <f t="shared" si="44"/>
        <v>0</v>
      </c>
      <c r="GQ20" s="262">
        <f t="shared" si="44"/>
        <v>0</v>
      </c>
      <c r="GR20" s="262">
        <f t="shared" si="44"/>
        <v>0</v>
      </c>
      <c r="GS20" s="262">
        <f t="shared" si="44"/>
        <v>0</v>
      </c>
      <c r="GT20" s="262">
        <f t="shared" si="44"/>
        <v>0</v>
      </c>
      <c r="GU20" s="262">
        <f t="shared" si="44"/>
        <v>0</v>
      </c>
      <c r="GV20" s="262">
        <f t="shared" si="44"/>
        <v>0</v>
      </c>
      <c r="GW20" s="262">
        <f t="shared" si="44"/>
        <v>0</v>
      </c>
      <c r="GX20" s="262">
        <f t="shared" si="44"/>
        <v>0</v>
      </c>
      <c r="GY20" s="262">
        <f t="shared" si="44"/>
        <v>0</v>
      </c>
      <c r="GZ20" s="262">
        <f t="shared" si="44"/>
        <v>0</v>
      </c>
      <c r="HA20" s="262">
        <f t="shared" si="44"/>
        <v>0</v>
      </c>
      <c r="HB20" s="262">
        <f t="shared" si="44"/>
        <v>0</v>
      </c>
      <c r="HC20" s="262">
        <f t="shared" si="44"/>
        <v>0</v>
      </c>
      <c r="HD20" s="262">
        <f t="shared" si="44"/>
        <v>0</v>
      </c>
      <c r="HE20" s="262">
        <f t="shared" si="44"/>
        <v>0</v>
      </c>
      <c r="HF20" s="262">
        <f t="shared" si="44"/>
        <v>0</v>
      </c>
      <c r="HG20" s="262">
        <f t="shared" si="44"/>
        <v>0</v>
      </c>
      <c r="HH20" s="262">
        <f t="shared" si="44"/>
        <v>0</v>
      </c>
      <c r="HI20" s="262">
        <f t="shared" si="44"/>
        <v>0</v>
      </c>
      <c r="HJ20" s="262">
        <f t="shared" si="44"/>
        <v>0</v>
      </c>
      <c r="HK20" s="262">
        <f t="shared" si="44"/>
        <v>0</v>
      </c>
      <c r="HL20" s="262">
        <f t="shared" si="44"/>
        <v>0</v>
      </c>
      <c r="HM20" s="262">
        <f t="shared" si="44"/>
        <v>0</v>
      </c>
      <c r="HN20" s="262">
        <f t="shared" si="44"/>
        <v>0</v>
      </c>
      <c r="HO20" s="262">
        <f t="shared" si="44"/>
        <v>0</v>
      </c>
      <c r="HP20" s="262">
        <f t="shared" si="44"/>
        <v>0</v>
      </c>
      <c r="HQ20" s="262">
        <f t="shared" si="44"/>
        <v>0</v>
      </c>
      <c r="HR20" s="262">
        <f t="shared" si="44"/>
        <v>0</v>
      </c>
      <c r="HS20" s="262">
        <f t="shared" si="44"/>
        <v>0</v>
      </c>
      <c r="HT20" s="262">
        <f t="shared" si="44"/>
        <v>0</v>
      </c>
      <c r="HU20" s="262">
        <f t="shared" si="44"/>
        <v>0</v>
      </c>
      <c r="HV20" s="262">
        <f t="shared" si="44"/>
        <v>0</v>
      </c>
      <c r="HW20" s="262">
        <f t="shared" si="44"/>
        <v>0</v>
      </c>
      <c r="HX20" s="262">
        <f t="shared" si="44"/>
        <v>0</v>
      </c>
      <c r="HY20" s="262">
        <f t="shared" si="44"/>
        <v>0</v>
      </c>
      <c r="HZ20" s="262">
        <f t="shared" si="44"/>
        <v>0</v>
      </c>
      <c r="IA20" s="262">
        <f t="shared" si="44"/>
        <v>0</v>
      </c>
      <c r="IB20" s="262">
        <f t="shared" si="44"/>
        <v>0</v>
      </c>
      <c r="IC20" s="262">
        <f t="shared" si="44"/>
        <v>0</v>
      </c>
      <c r="ID20" s="262">
        <f t="shared" si="44"/>
        <v>0</v>
      </c>
      <c r="IE20" s="262">
        <f t="shared" si="44"/>
        <v>0</v>
      </c>
      <c r="IF20" s="262">
        <f t="shared" si="44"/>
        <v>0</v>
      </c>
      <c r="IG20" s="262">
        <f t="shared" si="44"/>
        <v>0</v>
      </c>
      <c r="IH20" s="262">
        <f t="shared" si="44"/>
        <v>0</v>
      </c>
      <c r="II20" s="262">
        <f t="shared" si="44"/>
        <v>0</v>
      </c>
      <c r="IJ20" s="262">
        <f t="shared" si="44"/>
        <v>0</v>
      </c>
      <c r="IK20" s="262">
        <f t="shared" si="44"/>
        <v>0</v>
      </c>
      <c r="IL20" s="262">
        <f t="shared" si="44"/>
        <v>0</v>
      </c>
      <c r="IM20" s="262">
        <f t="shared" si="44"/>
        <v>0</v>
      </c>
      <c r="IN20" s="262">
        <f t="shared" si="44"/>
        <v>0</v>
      </c>
      <c r="IO20" s="262">
        <f t="shared" si="44"/>
        <v>0</v>
      </c>
      <c r="IP20" s="262">
        <f t="shared" si="44"/>
        <v>0</v>
      </c>
      <c r="IQ20" s="262">
        <f t="shared" si="44"/>
        <v>0</v>
      </c>
      <c r="IR20" s="262">
        <f t="shared" si="44"/>
        <v>0</v>
      </c>
      <c r="IS20" s="262">
        <f t="shared" si="44"/>
        <v>0</v>
      </c>
      <c r="IT20" s="262">
        <f t="shared" si="44"/>
        <v>0</v>
      </c>
      <c r="IU20" s="262">
        <f t="shared" si="44"/>
        <v>0</v>
      </c>
      <c r="IV20" s="262">
        <f t="shared" si="44"/>
        <v>0</v>
      </c>
      <c r="IW20" s="262">
        <f t="shared" si="44"/>
        <v>0</v>
      </c>
      <c r="IX20" s="262">
        <f t="shared" si="44"/>
        <v>0</v>
      </c>
      <c r="IY20" s="262">
        <f t="shared" si="44"/>
        <v>0</v>
      </c>
      <c r="IZ20" s="262">
        <f t="shared" si="44"/>
        <v>0</v>
      </c>
      <c r="JA20" s="262">
        <f t="shared" si="44"/>
        <v>0</v>
      </c>
      <c r="JB20" s="262">
        <f t="shared" si="44"/>
        <v>0</v>
      </c>
      <c r="JC20" s="262">
        <f t="shared" si="44"/>
        <v>0</v>
      </c>
      <c r="JD20" s="262">
        <f t="shared" si="44"/>
        <v>0</v>
      </c>
      <c r="JE20" s="262">
        <f t="shared" si="44"/>
        <v>0</v>
      </c>
      <c r="JF20" s="262">
        <f t="shared" si="44"/>
        <v>0</v>
      </c>
      <c r="JG20" s="262">
        <f t="shared" si="44"/>
        <v>0</v>
      </c>
      <c r="JH20" s="262">
        <f t="shared" si="44"/>
        <v>0</v>
      </c>
      <c r="JI20" s="262">
        <f t="shared" si="44"/>
        <v>0</v>
      </c>
      <c r="JJ20" s="262">
        <f t="shared" si="44"/>
        <v>0</v>
      </c>
      <c r="JK20" s="262">
        <f t="shared" si="44"/>
        <v>0</v>
      </c>
      <c r="JL20" s="262">
        <f t="shared" si="44"/>
        <v>0</v>
      </c>
      <c r="JM20" s="262">
        <f t="shared" si="44"/>
        <v>0</v>
      </c>
      <c r="JN20" s="262">
        <f t="shared" si="44"/>
        <v>0</v>
      </c>
      <c r="JO20" s="262">
        <f t="shared" si="44"/>
        <v>0</v>
      </c>
      <c r="JP20" s="262">
        <f t="shared" si="44"/>
        <v>0</v>
      </c>
      <c r="JQ20" s="262">
        <f t="shared" si="44"/>
        <v>0</v>
      </c>
      <c r="JR20" s="262">
        <f t="shared" si="44"/>
        <v>0</v>
      </c>
      <c r="JS20" s="262">
        <f t="shared" si="44"/>
        <v>0</v>
      </c>
      <c r="JT20" s="262">
        <f t="shared" si="44"/>
        <v>0</v>
      </c>
      <c r="JU20" s="262">
        <f t="shared" si="44"/>
        <v>0</v>
      </c>
      <c r="JV20" s="262">
        <f t="shared" si="44"/>
        <v>0</v>
      </c>
      <c r="JW20" s="262">
        <f t="shared" si="44"/>
        <v>0</v>
      </c>
      <c r="JX20" s="262">
        <f t="shared" si="44"/>
        <v>0</v>
      </c>
      <c r="JY20" s="262">
        <f t="shared" si="44"/>
        <v>0</v>
      </c>
      <c r="JZ20" s="262">
        <f t="shared" si="44"/>
        <v>0</v>
      </c>
      <c r="KA20" s="262">
        <f t="shared" si="44"/>
        <v>0</v>
      </c>
      <c r="KB20" s="262">
        <f t="shared" si="44"/>
        <v>0</v>
      </c>
      <c r="KC20" s="262">
        <f t="shared" si="44"/>
        <v>0</v>
      </c>
      <c r="KD20" s="262">
        <f t="shared" si="44"/>
        <v>0</v>
      </c>
      <c r="KE20" s="262">
        <f t="shared" si="44"/>
        <v>0</v>
      </c>
      <c r="KF20" s="262">
        <f t="shared" si="44"/>
        <v>0</v>
      </c>
      <c r="KG20" s="262">
        <f t="shared" si="44"/>
        <v>0</v>
      </c>
      <c r="KH20" s="262">
        <f t="shared" si="44"/>
        <v>0</v>
      </c>
      <c r="KI20" s="262">
        <f t="shared" si="44"/>
        <v>0</v>
      </c>
      <c r="KJ20" s="262">
        <f t="shared" si="44"/>
        <v>0</v>
      </c>
      <c r="KK20" s="262">
        <f t="shared" si="44"/>
        <v>0</v>
      </c>
      <c r="KL20" s="262">
        <f t="shared" si="44"/>
        <v>0</v>
      </c>
      <c r="KM20" s="262">
        <f t="shared" si="44"/>
        <v>0</v>
      </c>
      <c r="KN20" s="262">
        <f t="shared" si="44"/>
        <v>0</v>
      </c>
      <c r="KO20" s="262">
        <f t="shared" si="44"/>
        <v>0</v>
      </c>
      <c r="KP20" s="262">
        <f t="shared" si="44"/>
        <v>0</v>
      </c>
      <c r="KQ20" s="262">
        <f t="shared" si="44"/>
        <v>0</v>
      </c>
      <c r="KR20" s="262">
        <f t="shared" si="44"/>
        <v>0</v>
      </c>
      <c r="KS20" s="262">
        <f t="shared" si="44"/>
        <v>0</v>
      </c>
      <c r="KT20" s="262">
        <f t="shared" si="44"/>
        <v>0</v>
      </c>
      <c r="KU20" s="262">
        <f t="shared" si="44"/>
        <v>0</v>
      </c>
      <c r="KV20" s="262">
        <f t="shared" si="44"/>
        <v>0</v>
      </c>
      <c r="KW20" s="262">
        <f t="shared" si="44"/>
        <v>0</v>
      </c>
      <c r="KX20" s="262">
        <f t="shared" si="44"/>
        <v>0</v>
      </c>
      <c r="KY20" s="262">
        <f t="shared" si="44"/>
        <v>0</v>
      </c>
      <c r="KZ20" s="262">
        <f t="shared" si="44"/>
        <v>0</v>
      </c>
      <c r="LA20" s="262">
        <f t="shared" si="44"/>
        <v>0</v>
      </c>
      <c r="LB20" s="262">
        <f t="shared" si="44"/>
        <v>0</v>
      </c>
      <c r="LC20" s="262">
        <f t="shared" si="44"/>
        <v>0</v>
      </c>
      <c r="LD20" s="262">
        <f t="shared" si="44"/>
        <v>0</v>
      </c>
      <c r="LE20" s="262">
        <f t="shared" si="44"/>
        <v>0</v>
      </c>
      <c r="LF20" s="262">
        <f t="shared" si="44"/>
        <v>0</v>
      </c>
      <c r="LG20" s="262">
        <f t="shared" si="44"/>
        <v>0</v>
      </c>
      <c r="LH20" s="262">
        <f t="shared" si="44"/>
        <v>0</v>
      </c>
      <c r="LI20" s="262">
        <f t="shared" si="44"/>
        <v>0</v>
      </c>
      <c r="LJ20" s="262">
        <f t="shared" si="44"/>
        <v>0</v>
      </c>
      <c r="LK20" s="262">
        <f t="shared" si="44"/>
        <v>0</v>
      </c>
      <c r="LL20" s="262">
        <f t="shared" si="44"/>
        <v>0</v>
      </c>
      <c r="LM20" s="262">
        <f t="shared" si="44"/>
        <v>0</v>
      </c>
      <c r="LN20" s="262">
        <f t="shared" si="44"/>
        <v>0</v>
      </c>
      <c r="LO20" s="262">
        <f t="shared" si="44"/>
        <v>0</v>
      </c>
      <c r="LP20" s="262">
        <f t="shared" si="44"/>
        <v>0</v>
      </c>
      <c r="LQ20" s="262">
        <f t="shared" si="44"/>
        <v>0</v>
      </c>
      <c r="LR20" s="262">
        <f t="shared" si="44"/>
        <v>0</v>
      </c>
      <c r="LS20" s="262">
        <f t="shared" si="44"/>
        <v>0</v>
      </c>
      <c r="LT20" s="262">
        <f t="shared" si="44"/>
        <v>0</v>
      </c>
      <c r="LU20" s="262">
        <f t="shared" si="44"/>
        <v>0</v>
      </c>
      <c r="LV20" s="262">
        <f t="shared" si="44"/>
        <v>0</v>
      </c>
      <c r="LW20" s="262">
        <f t="shared" si="44"/>
        <v>0</v>
      </c>
      <c r="LX20" s="262">
        <f t="shared" si="44"/>
        <v>0</v>
      </c>
      <c r="LY20" s="262">
        <f t="shared" si="44"/>
        <v>0</v>
      </c>
      <c r="LZ20" s="262">
        <f t="shared" si="44"/>
        <v>0</v>
      </c>
      <c r="MA20" s="262">
        <f t="shared" si="44"/>
        <v>0</v>
      </c>
      <c r="MB20" s="262">
        <f t="shared" si="44"/>
        <v>0</v>
      </c>
      <c r="MC20" s="262">
        <f t="shared" si="44"/>
        <v>0</v>
      </c>
      <c r="MD20" s="262">
        <f t="shared" si="44"/>
        <v>0</v>
      </c>
      <c r="ME20" s="262">
        <f t="shared" si="44"/>
        <v>0</v>
      </c>
      <c r="MF20" s="262">
        <f t="shared" si="44"/>
        <v>0</v>
      </c>
      <c r="MG20" s="262">
        <f t="shared" si="44"/>
        <v>0</v>
      </c>
      <c r="MH20" s="262">
        <f t="shared" si="44"/>
        <v>0</v>
      </c>
      <c r="MI20" s="262">
        <f t="shared" si="44"/>
        <v>0</v>
      </c>
      <c r="MJ20" s="262">
        <f t="shared" si="44"/>
        <v>0</v>
      </c>
      <c r="MK20" s="262">
        <f t="shared" si="44"/>
        <v>0</v>
      </c>
      <c r="ML20" s="262">
        <f t="shared" si="44"/>
        <v>0</v>
      </c>
      <c r="MM20" s="262">
        <f t="shared" si="44"/>
        <v>0</v>
      </c>
      <c r="MN20" s="262">
        <f t="shared" si="44"/>
        <v>0</v>
      </c>
      <c r="MO20" s="262">
        <f t="shared" si="44"/>
        <v>0</v>
      </c>
      <c r="MP20" s="262">
        <f t="shared" si="44"/>
        <v>0</v>
      </c>
      <c r="MQ20" s="262">
        <f t="shared" si="44"/>
        <v>0</v>
      </c>
      <c r="MR20" s="262">
        <f t="shared" si="44"/>
        <v>0</v>
      </c>
      <c r="MS20" s="262">
        <f t="shared" si="44"/>
        <v>0</v>
      </c>
      <c r="MT20" s="262">
        <f t="shared" si="44"/>
        <v>0</v>
      </c>
      <c r="MU20" s="262">
        <f t="shared" si="44"/>
        <v>0</v>
      </c>
      <c r="MV20" s="262">
        <f t="shared" si="44"/>
        <v>0</v>
      </c>
      <c r="MW20" s="262">
        <f t="shared" si="44"/>
        <v>0</v>
      </c>
      <c r="MX20" s="262">
        <f t="shared" si="44"/>
        <v>0</v>
      </c>
      <c r="MY20" s="262">
        <f t="shared" si="44"/>
        <v>0</v>
      </c>
      <c r="MZ20" s="262">
        <f t="shared" si="44"/>
        <v>0</v>
      </c>
      <c r="NA20" s="262">
        <f t="shared" si="44"/>
        <v>0</v>
      </c>
      <c r="NB20" s="262">
        <f t="shared" si="44"/>
        <v>0</v>
      </c>
      <c r="NC20" s="262">
        <f t="shared" si="44"/>
        <v>0</v>
      </c>
      <c r="ND20" s="262">
        <f t="shared" si="44"/>
        <v>0</v>
      </c>
      <c r="NE20" s="262">
        <f t="shared" si="44"/>
        <v>0</v>
      </c>
      <c r="NF20" s="262">
        <f t="shared" si="44"/>
        <v>0</v>
      </c>
      <c r="NG20" s="262">
        <f t="shared" si="44"/>
        <v>0</v>
      </c>
      <c r="NH20" s="262">
        <f t="shared" si="44"/>
        <v>0</v>
      </c>
      <c r="NI20" s="262">
        <f t="shared" si="44"/>
        <v>0</v>
      </c>
      <c r="NJ20" s="262">
        <f t="shared" si="44"/>
        <v>0</v>
      </c>
      <c r="NK20" s="262">
        <f t="shared" si="44"/>
        <v>0</v>
      </c>
      <c r="NL20" s="262">
        <f t="shared" si="44"/>
        <v>0</v>
      </c>
      <c r="NM20" s="262">
        <f t="shared" si="44"/>
        <v>0</v>
      </c>
      <c r="NN20" s="262">
        <f t="shared" si="44"/>
        <v>0</v>
      </c>
      <c r="NO20" s="262">
        <f t="shared" si="44"/>
        <v>0</v>
      </c>
      <c r="NP20" s="262">
        <f t="shared" si="44"/>
        <v>0</v>
      </c>
      <c r="NQ20" s="262">
        <f t="shared" si="44"/>
        <v>0</v>
      </c>
      <c r="NR20" s="262">
        <f t="shared" si="44"/>
        <v>0</v>
      </c>
      <c r="NS20" s="262">
        <f t="shared" si="44"/>
        <v>0</v>
      </c>
      <c r="NT20" s="262">
        <f t="shared" si="44"/>
        <v>0</v>
      </c>
      <c r="NU20" s="262">
        <f t="shared" si="44"/>
        <v>0</v>
      </c>
      <c r="NV20" s="262">
        <f t="shared" si="44"/>
        <v>0</v>
      </c>
      <c r="NW20" s="262">
        <f t="shared" si="44"/>
        <v>0</v>
      </c>
      <c r="NX20" s="262">
        <f t="shared" si="44"/>
        <v>0</v>
      </c>
      <c r="NY20" s="262">
        <f t="shared" si="44"/>
        <v>0</v>
      </c>
      <c r="NZ20" s="262">
        <f t="shared" si="44"/>
        <v>0</v>
      </c>
      <c r="OA20" s="262">
        <f t="shared" si="44"/>
        <v>0</v>
      </c>
      <c r="OB20" s="262">
        <f t="shared" si="44"/>
        <v>0</v>
      </c>
      <c r="OC20" s="262">
        <f t="shared" si="44"/>
        <v>0</v>
      </c>
      <c r="OD20" s="262">
        <f t="shared" si="44"/>
        <v>0</v>
      </c>
      <c r="OE20" s="262">
        <f t="shared" si="44"/>
        <v>0</v>
      </c>
      <c r="OF20" s="262">
        <f t="shared" si="44"/>
        <v>0</v>
      </c>
      <c r="OG20" s="262">
        <f t="shared" si="44"/>
        <v>0</v>
      </c>
      <c r="OH20" s="262">
        <f t="shared" si="44"/>
        <v>0</v>
      </c>
      <c r="OI20" s="262">
        <f t="shared" si="44"/>
        <v>0</v>
      </c>
      <c r="OJ20" s="262">
        <f t="shared" si="44"/>
        <v>0</v>
      </c>
      <c r="OK20" s="262">
        <f t="shared" si="44"/>
        <v>0</v>
      </c>
      <c r="OL20" s="262">
        <f t="shared" si="44"/>
        <v>0</v>
      </c>
      <c r="OM20" s="262">
        <f t="shared" si="44"/>
        <v>0</v>
      </c>
      <c r="ON20" s="262">
        <f t="shared" si="44"/>
        <v>0</v>
      </c>
      <c r="OO20" s="262">
        <f t="shared" si="44"/>
        <v>0</v>
      </c>
      <c r="OP20" s="262">
        <f t="shared" si="44"/>
        <v>0</v>
      </c>
      <c r="OQ20" s="262">
        <f t="shared" si="44"/>
        <v>0</v>
      </c>
      <c r="OR20" s="262">
        <f t="shared" si="44"/>
        <v>0</v>
      </c>
      <c r="OS20" s="262">
        <f t="shared" si="44"/>
        <v>0</v>
      </c>
      <c r="OT20" s="262">
        <f t="shared" si="44"/>
        <v>0</v>
      </c>
      <c r="OU20" s="262">
        <f t="shared" si="44"/>
        <v>0</v>
      </c>
      <c r="OV20" s="262">
        <f t="shared" si="44"/>
        <v>0</v>
      </c>
      <c r="OW20" s="262">
        <f t="shared" si="44"/>
        <v>0</v>
      </c>
      <c r="OX20" s="262">
        <f t="shared" si="44"/>
        <v>0</v>
      </c>
      <c r="OY20" s="262">
        <f t="shared" si="44"/>
        <v>0</v>
      </c>
      <c r="OZ20" s="262">
        <f t="shared" si="44"/>
        <v>0</v>
      </c>
      <c r="PA20" s="262">
        <f t="shared" si="44"/>
        <v>0</v>
      </c>
      <c r="PB20" s="262">
        <f t="shared" si="44"/>
        <v>0</v>
      </c>
      <c r="PC20" s="262">
        <f t="shared" si="44"/>
        <v>0</v>
      </c>
      <c r="PD20" s="262">
        <f t="shared" si="44"/>
        <v>0</v>
      </c>
      <c r="PE20" s="262">
        <f t="shared" si="44"/>
        <v>0</v>
      </c>
      <c r="PF20" s="262">
        <f t="shared" si="44"/>
        <v>0</v>
      </c>
      <c r="PG20" s="262">
        <f t="shared" si="44"/>
        <v>0</v>
      </c>
      <c r="PH20" s="262">
        <f t="shared" si="44"/>
        <v>0</v>
      </c>
      <c r="PI20" s="262">
        <f t="shared" si="44"/>
        <v>0</v>
      </c>
      <c r="PJ20" s="262">
        <f t="shared" si="44"/>
        <v>0</v>
      </c>
      <c r="PK20" s="262">
        <f t="shared" si="44"/>
        <v>0</v>
      </c>
      <c r="PL20" s="262">
        <f t="shared" si="44"/>
        <v>0</v>
      </c>
      <c r="PM20" s="262">
        <f t="shared" si="44"/>
        <v>0</v>
      </c>
      <c r="PN20" s="262">
        <f t="shared" si="44"/>
        <v>0</v>
      </c>
      <c r="PO20" s="262">
        <f t="shared" si="44"/>
        <v>0</v>
      </c>
      <c r="PP20" s="262">
        <f t="shared" si="44"/>
        <v>0</v>
      </c>
      <c r="PQ20" s="262">
        <f t="shared" si="44"/>
        <v>0</v>
      </c>
      <c r="PR20" s="262">
        <f t="shared" si="44"/>
        <v>0</v>
      </c>
      <c r="PS20" s="262">
        <f t="shared" si="44"/>
        <v>0</v>
      </c>
      <c r="PT20" s="262">
        <f t="shared" si="44"/>
        <v>0</v>
      </c>
      <c r="PU20" s="262">
        <f t="shared" si="44"/>
        <v>0</v>
      </c>
      <c r="PV20" s="262">
        <f t="shared" si="44"/>
        <v>0</v>
      </c>
      <c r="PW20" s="262">
        <f t="shared" si="44"/>
        <v>0</v>
      </c>
      <c r="PX20" s="262">
        <f t="shared" si="44"/>
        <v>0</v>
      </c>
      <c r="PY20" s="262">
        <f t="shared" si="44"/>
        <v>0</v>
      </c>
      <c r="PZ20" s="262">
        <f t="shared" si="44"/>
        <v>0</v>
      </c>
      <c r="QA20" s="262">
        <f t="shared" si="44"/>
        <v>0</v>
      </c>
      <c r="QB20" s="262">
        <f t="shared" si="44"/>
        <v>0</v>
      </c>
      <c r="QC20" s="262">
        <f t="shared" si="44"/>
        <v>0</v>
      </c>
      <c r="QD20" s="262">
        <f t="shared" si="44"/>
        <v>0</v>
      </c>
      <c r="QE20" s="262">
        <f t="shared" si="44"/>
        <v>0</v>
      </c>
      <c r="QF20" s="262">
        <f t="shared" si="44"/>
        <v>0</v>
      </c>
      <c r="QG20" s="262">
        <f t="shared" si="44"/>
        <v>0</v>
      </c>
      <c r="QH20" s="262">
        <f t="shared" si="44"/>
        <v>0</v>
      </c>
      <c r="QI20" s="262">
        <f t="shared" si="44"/>
        <v>0</v>
      </c>
    </row>
    <row r="21" ht="21.0" customHeight="1">
      <c r="A21" s="139"/>
      <c r="B21" s="68">
        <f t="shared" si="2"/>
        <v>0</v>
      </c>
      <c r="C21" s="261"/>
      <c r="D21" s="261"/>
      <c r="E21" s="261">
        <f t="shared" si="33"/>
        <v>0</v>
      </c>
      <c r="F21" s="154"/>
      <c r="G21" s="261">
        <f t="shared" si="34"/>
        <v>0</v>
      </c>
      <c r="H21" s="104"/>
      <c r="I21" s="139"/>
      <c r="J21" s="68">
        <f t="shared" si="5"/>
        <v>0</v>
      </c>
      <c r="K21" s="261"/>
      <c r="L21" s="261"/>
      <c r="M21" s="261">
        <f t="shared" si="42"/>
        <v>0</v>
      </c>
      <c r="N21" s="154"/>
      <c r="O21" s="261">
        <f t="shared" si="43"/>
        <v>0</v>
      </c>
      <c r="P21" s="104"/>
      <c r="Q21" s="139"/>
      <c r="R21" s="68">
        <f t="shared" si="6"/>
        <v>0</v>
      </c>
      <c r="S21" s="261"/>
      <c r="T21" s="261"/>
      <c r="U21" s="261">
        <f t="shared" si="30"/>
        <v>0</v>
      </c>
      <c r="V21" s="154"/>
      <c r="W21" s="261">
        <f t="shared" si="31"/>
        <v>0</v>
      </c>
      <c r="X21" s="104"/>
      <c r="Y21" s="139"/>
      <c r="Z21" s="68">
        <f t="shared" si="7"/>
        <v>0</v>
      </c>
      <c r="AA21" s="261"/>
      <c r="AB21" s="261"/>
      <c r="AC21" s="261">
        <f t="shared" si="35"/>
        <v>0</v>
      </c>
      <c r="AD21" s="154"/>
      <c r="AE21" s="261">
        <f t="shared" si="36"/>
        <v>0</v>
      </c>
      <c r="AF21" s="104"/>
      <c r="AG21" s="139"/>
      <c r="AH21" s="68">
        <f t="shared" si="8"/>
        <v>0</v>
      </c>
      <c r="AI21" s="261"/>
      <c r="AJ21" s="261"/>
      <c r="AK21" s="261">
        <f t="shared" si="37"/>
        <v>0</v>
      </c>
      <c r="AL21" s="154"/>
      <c r="AM21" s="261">
        <f t="shared" si="38"/>
        <v>0</v>
      </c>
      <c r="AN21" s="104"/>
      <c r="AO21" s="139"/>
      <c r="AP21" s="68">
        <f t="shared" si="9"/>
        <v>0</v>
      </c>
      <c r="AQ21" s="261"/>
      <c r="AR21" s="261"/>
      <c r="AS21" s="261">
        <f t="shared" si="25"/>
        <v>0</v>
      </c>
      <c r="AT21" s="154"/>
      <c r="AU21" s="261">
        <f t="shared" si="26"/>
        <v>0</v>
      </c>
      <c r="AV21" s="104"/>
      <c r="AW21" s="139"/>
      <c r="AX21" s="68">
        <f t="shared" si="10"/>
        <v>0</v>
      </c>
      <c r="AY21" s="261"/>
      <c r="AZ21" s="261"/>
      <c r="BA21" s="261">
        <f t="shared" si="39"/>
        <v>0</v>
      </c>
      <c r="BB21" s="104"/>
      <c r="BC21" s="261">
        <f t="shared" si="40"/>
        <v>0</v>
      </c>
      <c r="BE21" s="9"/>
      <c r="BF21" s="69"/>
      <c r="BH21" s="131">
        <f t="shared" si="11"/>
        <v>0</v>
      </c>
      <c r="BI21" s="132">
        <f t="shared" si="12"/>
        <v>0</v>
      </c>
      <c r="BJ21" s="132">
        <f t="shared" ref="BJ21:QI21" si="45">+IF($A21=BJ$11,($E21+$G21))+IF($I21=BJ$11,($M21+$O21))+IF($Q21=BJ$11,($U21+$W21))+IF($Y21=BJ$11,($AC21+$AE21))+IF($AG21=BJ$11,($AK21+$AM21))+IF($AO21=BJ$11,($AS21+$AU21))+IF($AW21=BJ$11,($BA21+$BC21))</f>
        <v>0</v>
      </c>
      <c r="BK21" s="132">
        <f t="shared" si="45"/>
        <v>0</v>
      </c>
      <c r="BL21" s="132">
        <f t="shared" si="45"/>
        <v>0</v>
      </c>
      <c r="BM21" s="132">
        <f t="shared" si="45"/>
        <v>0</v>
      </c>
      <c r="BN21" s="132">
        <f t="shared" si="45"/>
        <v>0</v>
      </c>
      <c r="BO21" s="132">
        <f t="shared" si="45"/>
        <v>0</v>
      </c>
      <c r="BP21" s="132">
        <f t="shared" si="45"/>
        <v>0</v>
      </c>
      <c r="BQ21" s="132">
        <f t="shared" si="45"/>
        <v>0</v>
      </c>
      <c r="BR21" s="132">
        <f t="shared" si="45"/>
        <v>0</v>
      </c>
      <c r="BS21" s="132">
        <f t="shared" si="45"/>
        <v>0</v>
      </c>
      <c r="BT21" s="132">
        <f t="shared" si="45"/>
        <v>0</v>
      </c>
      <c r="BU21" s="132">
        <f t="shared" si="45"/>
        <v>0</v>
      </c>
      <c r="BV21" s="132">
        <f t="shared" si="45"/>
        <v>0</v>
      </c>
      <c r="BW21" s="132">
        <f t="shared" si="45"/>
        <v>0</v>
      </c>
      <c r="BX21" s="132">
        <f t="shared" si="45"/>
        <v>0</v>
      </c>
      <c r="BY21" s="132">
        <f t="shared" si="45"/>
        <v>0</v>
      </c>
      <c r="BZ21" s="132">
        <f t="shared" si="45"/>
        <v>0</v>
      </c>
      <c r="CA21" s="132">
        <f t="shared" si="45"/>
        <v>0</v>
      </c>
      <c r="CB21" s="132">
        <f t="shared" si="45"/>
        <v>0</v>
      </c>
      <c r="CC21" s="132">
        <f t="shared" si="45"/>
        <v>0</v>
      </c>
      <c r="CD21" s="132">
        <f t="shared" si="45"/>
        <v>0</v>
      </c>
      <c r="CE21" s="132">
        <f t="shared" si="45"/>
        <v>0</v>
      </c>
      <c r="CF21" s="132">
        <f t="shared" si="45"/>
        <v>0</v>
      </c>
      <c r="CG21" s="132">
        <f t="shared" si="45"/>
        <v>0</v>
      </c>
      <c r="CH21" s="132">
        <f t="shared" si="45"/>
        <v>0</v>
      </c>
      <c r="CI21" s="132">
        <f t="shared" si="45"/>
        <v>0</v>
      </c>
      <c r="CJ21" s="132">
        <f t="shared" si="45"/>
        <v>0</v>
      </c>
      <c r="CK21" s="132">
        <f t="shared" si="45"/>
        <v>0</v>
      </c>
      <c r="CL21" s="132">
        <f t="shared" si="45"/>
        <v>0</v>
      </c>
      <c r="CM21" s="132">
        <f t="shared" si="45"/>
        <v>0</v>
      </c>
      <c r="CN21" s="132">
        <f t="shared" si="45"/>
        <v>0</v>
      </c>
      <c r="CO21" s="132">
        <f t="shared" si="45"/>
        <v>0</v>
      </c>
      <c r="CP21" s="132">
        <f t="shared" si="45"/>
        <v>0</v>
      </c>
      <c r="CQ21" s="132">
        <f t="shared" si="45"/>
        <v>0</v>
      </c>
      <c r="CR21" s="132">
        <f t="shared" si="45"/>
        <v>0</v>
      </c>
      <c r="CS21" s="132">
        <f t="shared" si="45"/>
        <v>0</v>
      </c>
      <c r="CT21" s="132">
        <f t="shared" si="45"/>
        <v>0</v>
      </c>
      <c r="CU21" s="132">
        <f t="shared" si="45"/>
        <v>0</v>
      </c>
      <c r="CV21" s="132">
        <f t="shared" si="45"/>
        <v>0</v>
      </c>
      <c r="CW21" s="132">
        <f t="shared" si="45"/>
        <v>0</v>
      </c>
      <c r="CX21" s="132">
        <f t="shared" si="45"/>
        <v>0</v>
      </c>
      <c r="CY21" s="132">
        <f t="shared" si="45"/>
        <v>0</v>
      </c>
      <c r="CZ21" s="132">
        <f t="shared" si="45"/>
        <v>0</v>
      </c>
      <c r="DA21" s="132">
        <f t="shared" si="45"/>
        <v>0</v>
      </c>
      <c r="DB21" s="132">
        <f t="shared" si="45"/>
        <v>0</v>
      </c>
      <c r="DC21" s="132">
        <f t="shared" si="45"/>
        <v>0</v>
      </c>
      <c r="DD21" s="132">
        <f t="shared" si="45"/>
        <v>0</v>
      </c>
      <c r="DE21" s="132">
        <f t="shared" si="45"/>
        <v>0</v>
      </c>
      <c r="DF21" s="132">
        <f t="shared" si="45"/>
        <v>0</v>
      </c>
      <c r="DG21" s="132">
        <f t="shared" si="45"/>
        <v>0</v>
      </c>
      <c r="DH21" s="132">
        <f t="shared" si="45"/>
        <v>0</v>
      </c>
      <c r="DI21" s="132">
        <f t="shared" si="45"/>
        <v>0</v>
      </c>
      <c r="DJ21" s="132">
        <f t="shared" si="45"/>
        <v>0</v>
      </c>
      <c r="DK21" s="132">
        <f t="shared" si="45"/>
        <v>0</v>
      </c>
      <c r="DL21" s="132">
        <f t="shared" si="45"/>
        <v>0</v>
      </c>
      <c r="DM21" s="132">
        <f t="shared" si="45"/>
        <v>0</v>
      </c>
      <c r="DN21" s="132">
        <f t="shared" si="45"/>
        <v>0</v>
      </c>
      <c r="DO21" s="132">
        <f t="shared" si="45"/>
        <v>0</v>
      </c>
      <c r="DP21" s="132">
        <f t="shared" si="45"/>
        <v>0</v>
      </c>
      <c r="DQ21" s="132">
        <f t="shared" si="45"/>
        <v>0</v>
      </c>
      <c r="DR21" s="132">
        <f t="shared" si="45"/>
        <v>0</v>
      </c>
      <c r="DS21" s="132">
        <f t="shared" si="45"/>
        <v>0</v>
      </c>
      <c r="DT21" s="132">
        <f t="shared" si="45"/>
        <v>0</v>
      </c>
      <c r="DU21" s="132">
        <f t="shared" si="45"/>
        <v>0</v>
      </c>
      <c r="DV21" s="132">
        <f t="shared" si="45"/>
        <v>0</v>
      </c>
      <c r="DW21" s="132">
        <f t="shared" si="45"/>
        <v>0</v>
      </c>
      <c r="DX21" s="132">
        <f t="shared" si="45"/>
        <v>0</v>
      </c>
      <c r="DY21" s="132">
        <f t="shared" si="45"/>
        <v>0</v>
      </c>
      <c r="DZ21" s="132">
        <f t="shared" si="45"/>
        <v>0</v>
      </c>
      <c r="EA21" s="132">
        <f t="shared" si="45"/>
        <v>0</v>
      </c>
      <c r="EB21" s="132">
        <f t="shared" si="45"/>
        <v>0</v>
      </c>
      <c r="EC21" s="132">
        <f t="shared" si="45"/>
        <v>0</v>
      </c>
      <c r="ED21" s="132">
        <f t="shared" si="45"/>
        <v>0</v>
      </c>
      <c r="EE21" s="132">
        <f t="shared" si="45"/>
        <v>0</v>
      </c>
      <c r="EF21" s="132">
        <f t="shared" si="45"/>
        <v>0</v>
      </c>
      <c r="EG21" s="132">
        <f t="shared" si="45"/>
        <v>0</v>
      </c>
      <c r="EH21" s="132">
        <f t="shared" si="45"/>
        <v>0</v>
      </c>
      <c r="EI21" s="132">
        <f t="shared" si="45"/>
        <v>0</v>
      </c>
      <c r="EJ21" s="132">
        <f t="shared" si="45"/>
        <v>0</v>
      </c>
      <c r="EK21" s="132">
        <f t="shared" si="45"/>
        <v>0</v>
      </c>
      <c r="EL21" s="132">
        <f t="shared" si="45"/>
        <v>0</v>
      </c>
      <c r="EM21" s="132">
        <f t="shared" si="45"/>
        <v>0</v>
      </c>
      <c r="EN21" s="132">
        <f t="shared" si="45"/>
        <v>0</v>
      </c>
      <c r="EO21" s="132">
        <f t="shared" si="45"/>
        <v>0</v>
      </c>
      <c r="EP21" s="132">
        <f t="shared" si="45"/>
        <v>0</v>
      </c>
      <c r="EQ21" s="132">
        <f t="shared" si="45"/>
        <v>0</v>
      </c>
      <c r="ER21" s="132">
        <f t="shared" si="45"/>
        <v>0</v>
      </c>
      <c r="ES21" s="132">
        <f t="shared" si="45"/>
        <v>0</v>
      </c>
      <c r="ET21" s="132">
        <f t="shared" si="45"/>
        <v>0</v>
      </c>
      <c r="EU21" s="132">
        <f t="shared" si="45"/>
        <v>0</v>
      </c>
      <c r="EV21" s="132">
        <f t="shared" si="45"/>
        <v>0</v>
      </c>
      <c r="EW21" s="132">
        <f t="shared" si="45"/>
        <v>0</v>
      </c>
      <c r="EX21" s="132">
        <f t="shared" si="45"/>
        <v>0</v>
      </c>
      <c r="EY21" s="132">
        <f t="shared" si="45"/>
        <v>0</v>
      </c>
      <c r="EZ21" s="132">
        <f t="shared" si="45"/>
        <v>0</v>
      </c>
      <c r="FA21" s="132">
        <f t="shared" si="45"/>
        <v>0</v>
      </c>
      <c r="FB21" s="132">
        <f t="shared" si="45"/>
        <v>0</v>
      </c>
      <c r="FC21" s="132">
        <f t="shared" si="45"/>
        <v>0</v>
      </c>
      <c r="FD21" s="132">
        <f t="shared" si="45"/>
        <v>0</v>
      </c>
      <c r="FE21" s="132">
        <f t="shared" si="45"/>
        <v>0</v>
      </c>
      <c r="FF21" s="132">
        <f t="shared" si="45"/>
        <v>0</v>
      </c>
      <c r="FG21" s="132">
        <f t="shared" si="45"/>
        <v>0</v>
      </c>
      <c r="FH21" s="132">
        <f t="shared" si="45"/>
        <v>0</v>
      </c>
      <c r="FI21" s="132">
        <f t="shared" si="45"/>
        <v>0</v>
      </c>
      <c r="FJ21" s="132">
        <f t="shared" si="45"/>
        <v>0</v>
      </c>
      <c r="FK21" s="132">
        <f t="shared" si="45"/>
        <v>0</v>
      </c>
      <c r="FL21" s="132">
        <f t="shared" si="45"/>
        <v>0</v>
      </c>
      <c r="FM21" s="132">
        <f t="shared" si="45"/>
        <v>0</v>
      </c>
      <c r="FN21" s="132">
        <f t="shared" si="45"/>
        <v>0</v>
      </c>
      <c r="FO21" s="132">
        <f t="shared" si="45"/>
        <v>0</v>
      </c>
      <c r="FP21" s="132">
        <f t="shared" si="45"/>
        <v>0</v>
      </c>
      <c r="FQ21" s="132">
        <f t="shared" si="45"/>
        <v>0</v>
      </c>
      <c r="FR21" s="132">
        <f t="shared" si="45"/>
        <v>0</v>
      </c>
      <c r="FS21" s="132">
        <f t="shared" si="45"/>
        <v>0</v>
      </c>
      <c r="FT21" s="132">
        <f t="shared" si="45"/>
        <v>0</v>
      </c>
      <c r="FU21" s="132">
        <f t="shared" si="45"/>
        <v>0</v>
      </c>
      <c r="FV21" s="132">
        <f t="shared" si="45"/>
        <v>0</v>
      </c>
      <c r="FW21" s="132">
        <f t="shared" si="45"/>
        <v>0</v>
      </c>
      <c r="FX21" s="132">
        <f t="shared" si="45"/>
        <v>0</v>
      </c>
      <c r="FY21" s="132">
        <f t="shared" si="45"/>
        <v>0</v>
      </c>
      <c r="FZ21" s="132">
        <f t="shared" si="45"/>
        <v>0</v>
      </c>
      <c r="GA21" s="132">
        <f t="shared" si="45"/>
        <v>0</v>
      </c>
      <c r="GB21" s="132">
        <f t="shared" si="45"/>
        <v>0</v>
      </c>
      <c r="GC21" s="132">
        <f t="shared" si="45"/>
        <v>0</v>
      </c>
      <c r="GD21" s="132">
        <f t="shared" si="45"/>
        <v>0</v>
      </c>
      <c r="GE21" s="132">
        <f t="shared" si="45"/>
        <v>0</v>
      </c>
      <c r="GF21" s="132">
        <f t="shared" si="45"/>
        <v>0</v>
      </c>
      <c r="GG21" s="132">
        <f t="shared" si="45"/>
        <v>0</v>
      </c>
      <c r="GH21" s="132">
        <f t="shared" si="45"/>
        <v>0</v>
      </c>
      <c r="GI21" s="132">
        <f t="shared" si="45"/>
        <v>0</v>
      </c>
      <c r="GJ21" s="132">
        <f t="shared" si="45"/>
        <v>0</v>
      </c>
      <c r="GK21" s="132">
        <f t="shared" si="45"/>
        <v>0</v>
      </c>
      <c r="GL21" s="132">
        <f t="shared" si="45"/>
        <v>0</v>
      </c>
      <c r="GM21" s="132">
        <f t="shared" si="45"/>
        <v>0</v>
      </c>
      <c r="GN21" s="132">
        <f t="shared" si="45"/>
        <v>0</v>
      </c>
      <c r="GO21" s="262">
        <f t="shared" si="45"/>
        <v>0</v>
      </c>
      <c r="GP21" s="262">
        <f t="shared" si="45"/>
        <v>0</v>
      </c>
      <c r="GQ21" s="262">
        <f t="shared" si="45"/>
        <v>0</v>
      </c>
      <c r="GR21" s="262">
        <f t="shared" si="45"/>
        <v>0</v>
      </c>
      <c r="GS21" s="262">
        <f t="shared" si="45"/>
        <v>0</v>
      </c>
      <c r="GT21" s="262">
        <f t="shared" si="45"/>
        <v>0</v>
      </c>
      <c r="GU21" s="262">
        <f t="shared" si="45"/>
        <v>0</v>
      </c>
      <c r="GV21" s="262">
        <f t="shared" si="45"/>
        <v>0</v>
      </c>
      <c r="GW21" s="262">
        <f t="shared" si="45"/>
        <v>0</v>
      </c>
      <c r="GX21" s="262">
        <f t="shared" si="45"/>
        <v>0</v>
      </c>
      <c r="GY21" s="262">
        <f t="shared" si="45"/>
        <v>0</v>
      </c>
      <c r="GZ21" s="262">
        <f t="shared" si="45"/>
        <v>0</v>
      </c>
      <c r="HA21" s="262">
        <f t="shared" si="45"/>
        <v>0</v>
      </c>
      <c r="HB21" s="262">
        <f t="shared" si="45"/>
        <v>0</v>
      </c>
      <c r="HC21" s="262">
        <f t="shared" si="45"/>
        <v>0</v>
      </c>
      <c r="HD21" s="262">
        <f t="shared" si="45"/>
        <v>0</v>
      </c>
      <c r="HE21" s="262">
        <f t="shared" si="45"/>
        <v>0</v>
      </c>
      <c r="HF21" s="262">
        <f t="shared" si="45"/>
        <v>0</v>
      </c>
      <c r="HG21" s="262">
        <f t="shared" si="45"/>
        <v>0</v>
      </c>
      <c r="HH21" s="262">
        <f t="shared" si="45"/>
        <v>0</v>
      </c>
      <c r="HI21" s="262">
        <f t="shared" si="45"/>
        <v>0</v>
      </c>
      <c r="HJ21" s="262">
        <f t="shared" si="45"/>
        <v>0</v>
      </c>
      <c r="HK21" s="262">
        <f t="shared" si="45"/>
        <v>0</v>
      </c>
      <c r="HL21" s="262">
        <f t="shared" si="45"/>
        <v>0</v>
      </c>
      <c r="HM21" s="262">
        <f t="shared" si="45"/>
        <v>0</v>
      </c>
      <c r="HN21" s="262">
        <f t="shared" si="45"/>
        <v>0</v>
      </c>
      <c r="HO21" s="262">
        <f t="shared" si="45"/>
        <v>0</v>
      </c>
      <c r="HP21" s="262">
        <f t="shared" si="45"/>
        <v>0</v>
      </c>
      <c r="HQ21" s="262">
        <f t="shared" si="45"/>
        <v>0</v>
      </c>
      <c r="HR21" s="262">
        <f t="shared" si="45"/>
        <v>0</v>
      </c>
      <c r="HS21" s="262">
        <f t="shared" si="45"/>
        <v>0</v>
      </c>
      <c r="HT21" s="262">
        <f t="shared" si="45"/>
        <v>0</v>
      </c>
      <c r="HU21" s="262">
        <f t="shared" si="45"/>
        <v>0</v>
      </c>
      <c r="HV21" s="262">
        <f t="shared" si="45"/>
        <v>0</v>
      </c>
      <c r="HW21" s="262">
        <f t="shared" si="45"/>
        <v>0</v>
      </c>
      <c r="HX21" s="262">
        <f t="shared" si="45"/>
        <v>0</v>
      </c>
      <c r="HY21" s="262">
        <f t="shared" si="45"/>
        <v>0</v>
      </c>
      <c r="HZ21" s="262">
        <f t="shared" si="45"/>
        <v>0</v>
      </c>
      <c r="IA21" s="262">
        <f t="shared" si="45"/>
        <v>0</v>
      </c>
      <c r="IB21" s="262">
        <f t="shared" si="45"/>
        <v>0</v>
      </c>
      <c r="IC21" s="262">
        <f t="shared" si="45"/>
        <v>0</v>
      </c>
      <c r="ID21" s="262">
        <f t="shared" si="45"/>
        <v>0</v>
      </c>
      <c r="IE21" s="262">
        <f t="shared" si="45"/>
        <v>0</v>
      </c>
      <c r="IF21" s="262">
        <f t="shared" si="45"/>
        <v>0</v>
      </c>
      <c r="IG21" s="262">
        <f t="shared" si="45"/>
        <v>0</v>
      </c>
      <c r="IH21" s="262">
        <f t="shared" si="45"/>
        <v>0</v>
      </c>
      <c r="II21" s="262">
        <f t="shared" si="45"/>
        <v>0</v>
      </c>
      <c r="IJ21" s="262">
        <f t="shared" si="45"/>
        <v>0</v>
      </c>
      <c r="IK21" s="262">
        <f t="shared" si="45"/>
        <v>0</v>
      </c>
      <c r="IL21" s="262">
        <f t="shared" si="45"/>
        <v>0</v>
      </c>
      <c r="IM21" s="262">
        <f t="shared" si="45"/>
        <v>0</v>
      </c>
      <c r="IN21" s="262">
        <f t="shared" si="45"/>
        <v>0</v>
      </c>
      <c r="IO21" s="262">
        <f t="shared" si="45"/>
        <v>0</v>
      </c>
      <c r="IP21" s="262">
        <f t="shared" si="45"/>
        <v>0</v>
      </c>
      <c r="IQ21" s="262">
        <f t="shared" si="45"/>
        <v>0</v>
      </c>
      <c r="IR21" s="262">
        <f t="shared" si="45"/>
        <v>0</v>
      </c>
      <c r="IS21" s="262">
        <f t="shared" si="45"/>
        <v>0</v>
      </c>
      <c r="IT21" s="262">
        <f t="shared" si="45"/>
        <v>0</v>
      </c>
      <c r="IU21" s="262">
        <f t="shared" si="45"/>
        <v>0</v>
      </c>
      <c r="IV21" s="262">
        <f t="shared" si="45"/>
        <v>0</v>
      </c>
      <c r="IW21" s="262">
        <f t="shared" si="45"/>
        <v>0</v>
      </c>
      <c r="IX21" s="262">
        <f t="shared" si="45"/>
        <v>0</v>
      </c>
      <c r="IY21" s="262">
        <f t="shared" si="45"/>
        <v>0</v>
      </c>
      <c r="IZ21" s="262">
        <f t="shared" si="45"/>
        <v>0</v>
      </c>
      <c r="JA21" s="262">
        <f t="shared" si="45"/>
        <v>0</v>
      </c>
      <c r="JB21" s="262">
        <f t="shared" si="45"/>
        <v>0</v>
      </c>
      <c r="JC21" s="262">
        <f t="shared" si="45"/>
        <v>0</v>
      </c>
      <c r="JD21" s="262">
        <f t="shared" si="45"/>
        <v>0</v>
      </c>
      <c r="JE21" s="262">
        <f t="shared" si="45"/>
        <v>0</v>
      </c>
      <c r="JF21" s="262">
        <f t="shared" si="45"/>
        <v>0</v>
      </c>
      <c r="JG21" s="262">
        <f t="shared" si="45"/>
        <v>0</v>
      </c>
      <c r="JH21" s="262">
        <f t="shared" si="45"/>
        <v>0</v>
      </c>
      <c r="JI21" s="262">
        <f t="shared" si="45"/>
        <v>0</v>
      </c>
      <c r="JJ21" s="262">
        <f t="shared" si="45"/>
        <v>0</v>
      </c>
      <c r="JK21" s="262">
        <f t="shared" si="45"/>
        <v>0</v>
      </c>
      <c r="JL21" s="262">
        <f t="shared" si="45"/>
        <v>0</v>
      </c>
      <c r="JM21" s="262">
        <f t="shared" si="45"/>
        <v>0</v>
      </c>
      <c r="JN21" s="262">
        <f t="shared" si="45"/>
        <v>0</v>
      </c>
      <c r="JO21" s="262">
        <f t="shared" si="45"/>
        <v>0</v>
      </c>
      <c r="JP21" s="262">
        <f t="shared" si="45"/>
        <v>0</v>
      </c>
      <c r="JQ21" s="262">
        <f t="shared" si="45"/>
        <v>0</v>
      </c>
      <c r="JR21" s="262">
        <f t="shared" si="45"/>
        <v>0</v>
      </c>
      <c r="JS21" s="262">
        <f t="shared" si="45"/>
        <v>0</v>
      </c>
      <c r="JT21" s="262">
        <f t="shared" si="45"/>
        <v>0</v>
      </c>
      <c r="JU21" s="262">
        <f t="shared" si="45"/>
        <v>0</v>
      </c>
      <c r="JV21" s="262">
        <f t="shared" si="45"/>
        <v>0</v>
      </c>
      <c r="JW21" s="262">
        <f t="shared" si="45"/>
        <v>0</v>
      </c>
      <c r="JX21" s="262">
        <f t="shared" si="45"/>
        <v>0</v>
      </c>
      <c r="JY21" s="262">
        <f t="shared" si="45"/>
        <v>0</v>
      </c>
      <c r="JZ21" s="262">
        <f t="shared" si="45"/>
        <v>0</v>
      </c>
      <c r="KA21" s="262">
        <f t="shared" si="45"/>
        <v>0</v>
      </c>
      <c r="KB21" s="262">
        <f t="shared" si="45"/>
        <v>0</v>
      </c>
      <c r="KC21" s="262">
        <f t="shared" si="45"/>
        <v>0</v>
      </c>
      <c r="KD21" s="262">
        <f t="shared" si="45"/>
        <v>0</v>
      </c>
      <c r="KE21" s="262">
        <f t="shared" si="45"/>
        <v>0</v>
      </c>
      <c r="KF21" s="262">
        <f t="shared" si="45"/>
        <v>0</v>
      </c>
      <c r="KG21" s="262">
        <f t="shared" si="45"/>
        <v>0</v>
      </c>
      <c r="KH21" s="262">
        <f t="shared" si="45"/>
        <v>0</v>
      </c>
      <c r="KI21" s="262">
        <f t="shared" si="45"/>
        <v>0</v>
      </c>
      <c r="KJ21" s="262">
        <f t="shared" si="45"/>
        <v>0</v>
      </c>
      <c r="KK21" s="262">
        <f t="shared" si="45"/>
        <v>0</v>
      </c>
      <c r="KL21" s="262">
        <f t="shared" si="45"/>
        <v>0</v>
      </c>
      <c r="KM21" s="262">
        <f t="shared" si="45"/>
        <v>0</v>
      </c>
      <c r="KN21" s="262">
        <f t="shared" si="45"/>
        <v>0</v>
      </c>
      <c r="KO21" s="262">
        <f t="shared" si="45"/>
        <v>0</v>
      </c>
      <c r="KP21" s="262">
        <f t="shared" si="45"/>
        <v>0</v>
      </c>
      <c r="KQ21" s="262">
        <f t="shared" si="45"/>
        <v>0</v>
      </c>
      <c r="KR21" s="262">
        <f t="shared" si="45"/>
        <v>0</v>
      </c>
      <c r="KS21" s="262">
        <f t="shared" si="45"/>
        <v>0</v>
      </c>
      <c r="KT21" s="262">
        <f t="shared" si="45"/>
        <v>0</v>
      </c>
      <c r="KU21" s="262">
        <f t="shared" si="45"/>
        <v>0</v>
      </c>
      <c r="KV21" s="262">
        <f t="shared" si="45"/>
        <v>0</v>
      </c>
      <c r="KW21" s="262">
        <f t="shared" si="45"/>
        <v>0</v>
      </c>
      <c r="KX21" s="262">
        <f t="shared" si="45"/>
        <v>0</v>
      </c>
      <c r="KY21" s="262">
        <f t="shared" si="45"/>
        <v>0</v>
      </c>
      <c r="KZ21" s="262">
        <f t="shared" si="45"/>
        <v>0</v>
      </c>
      <c r="LA21" s="262">
        <f t="shared" si="45"/>
        <v>0</v>
      </c>
      <c r="LB21" s="262">
        <f t="shared" si="45"/>
        <v>0</v>
      </c>
      <c r="LC21" s="262">
        <f t="shared" si="45"/>
        <v>0</v>
      </c>
      <c r="LD21" s="262">
        <f t="shared" si="45"/>
        <v>0</v>
      </c>
      <c r="LE21" s="262">
        <f t="shared" si="45"/>
        <v>0</v>
      </c>
      <c r="LF21" s="262">
        <f t="shared" si="45"/>
        <v>0</v>
      </c>
      <c r="LG21" s="262">
        <f t="shared" si="45"/>
        <v>0</v>
      </c>
      <c r="LH21" s="262">
        <f t="shared" si="45"/>
        <v>0</v>
      </c>
      <c r="LI21" s="262">
        <f t="shared" si="45"/>
        <v>0</v>
      </c>
      <c r="LJ21" s="262">
        <f t="shared" si="45"/>
        <v>0</v>
      </c>
      <c r="LK21" s="262">
        <f t="shared" si="45"/>
        <v>0</v>
      </c>
      <c r="LL21" s="262">
        <f t="shared" si="45"/>
        <v>0</v>
      </c>
      <c r="LM21" s="262">
        <f t="shared" si="45"/>
        <v>0</v>
      </c>
      <c r="LN21" s="262">
        <f t="shared" si="45"/>
        <v>0</v>
      </c>
      <c r="LO21" s="262">
        <f t="shared" si="45"/>
        <v>0</v>
      </c>
      <c r="LP21" s="262">
        <f t="shared" si="45"/>
        <v>0</v>
      </c>
      <c r="LQ21" s="262">
        <f t="shared" si="45"/>
        <v>0</v>
      </c>
      <c r="LR21" s="262">
        <f t="shared" si="45"/>
        <v>0</v>
      </c>
      <c r="LS21" s="262">
        <f t="shared" si="45"/>
        <v>0</v>
      </c>
      <c r="LT21" s="262">
        <f t="shared" si="45"/>
        <v>0</v>
      </c>
      <c r="LU21" s="262">
        <f t="shared" si="45"/>
        <v>0</v>
      </c>
      <c r="LV21" s="262">
        <f t="shared" si="45"/>
        <v>0</v>
      </c>
      <c r="LW21" s="262">
        <f t="shared" si="45"/>
        <v>0</v>
      </c>
      <c r="LX21" s="262">
        <f t="shared" si="45"/>
        <v>0</v>
      </c>
      <c r="LY21" s="262">
        <f t="shared" si="45"/>
        <v>0</v>
      </c>
      <c r="LZ21" s="262">
        <f t="shared" si="45"/>
        <v>0</v>
      </c>
      <c r="MA21" s="262">
        <f t="shared" si="45"/>
        <v>0</v>
      </c>
      <c r="MB21" s="262">
        <f t="shared" si="45"/>
        <v>0</v>
      </c>
      <c r="MC21" s="262">
        <f t="shared" si="45"/>
        <v>0</v>
      </c>
      <c r="MD21" s="262">
        <f t="shared" si="45"/>
        <v>0</v>
      </c>
      <c r="ME21" s="262">
        <f t="shared" si="45"/>
        <v>0</v>
      </c>
      <c r="MF21" s="262">
        <f t="shared" si="45"/>
        <v>0</v>
      </c>
      <c r="MG21" s="262">
        <f t="shared" si="45"/>
        <v>0</v>
      </c>
      <c r="MH21" s="262">
        <f t="shared" si="45"/>
        <v>0</v>
      </c>
      <c r="MI21" s="262">
        <f t="shared" si="45"/>
        <v>0</v>
      </c>
      <c r="MJ21" s="262">
        <f t="shared" si="45"/>
        <v>0</v>
      </c>
      <c r="MK21" s="262">
        <f t="shared" si="45"/>
        <v>0</v>
      </c>
      <c r="ML21" s="262">
        <f t="shared" si="45"/>
        <v>0</v>
      </c>
      <c r="MM21" s="262">
        <f t="shared" si="45"/>
        <v>0</v>
      </c>
      <c r="MN21" s="262">
        <f t="shared" si="45"/>
        <v>0</v>
      </c>
      <c r="MO21" s="262">
        <f t="shared" si="45"/>
        <v>0</v>
      </c>
      <c r="MP21" s="262">
        <f t="shared" si="45"/>
        <v>0</v>
      </c>
      <c r="MQ21" s="262">
        <f t="shared" si="45"/>
        <v>0</v>
      </c>
      <c r="MR21" s="262">
        <f t="shared" si="45"/>
        <v>0</v>
      </c>
      <c r="MS21" s="262">
        <f t="shared" si="45"/>
        <v>0</v>
      </c>
      <c r="MT21" s="262">
        <f t="shared" si="45"/>
        <v>0</v>
      </c>
      <c r="MU21" s="262">
        <f t="shared" si="45"/>
        <v>0</v>
      </c>
      <c r="MV21" s="262">
        <f t="shared" si="45"/>
        <v>0</v>
      </c>
      <c r="MW21" s="262">
        <f t="shared" si="45"/>
        <v>0</v>
      </c>
      <c r="MX21" s="262">
        <f t="shared" si="45"/>
        <v>0</v>
      </c>
      <c r="MY21" s="262">
        <f t="shared" si="45"/>
        <v>0</v>
      </c>
      <c r="MZ21" s="262">
        <f t="shared" si="45"/>
        <v>0</v>
      </c>
      <c r="NA21" s="262">
        <f t="shared" si="45"/>
        <v>0</v>
      </c>
      <c r="NB21" s="262">
        <f t="shared" si="45"/>
        <v>0</v>
      </c>
      <c r="NC21" s="262">
        <f t="shared" si="45"/>
        <v>0</v>
      </c>
      <c r="ND21" s="262">
        <f t="shared" si="45"/>
        <v>0</v>
      </c>
      <c r="NE21" s="262">
        <f t="shared" si="45"/>
        <v>0</v>
      </c>
      <c r="NF21" s="262">
        <f t="shared" si="45"/>
        <v>0</v>
      </c>
      <c r="NG21" s="262">
        <f t="shared" si="45"/>
        <v>0</v>
      </c>
      <c r="NH21" s="262">
        <f t="shared" si="45"/>
        <v>0</v>
      </c>
      <c r="NI21" s="262">
        <f t="shared" si="45"/>
        <v>0</v>
      </c>
      <c r="NJ21" s="262">
        <f t="shared" si="45"/>
        <v>0</v>
      </c>
      <c r="NK21" s="262">
        <f t="shared" si="45"/>
        <v>0</v>
      </c>
      <c r="NL21" s="262">
        <f t="shared" si="45"/>
        <v>0</v>
      </c>
      <c r="NM21" s="262">
        <f t="shared" si="45"/>
        <v>0</v>
      </c>
      <c r="NN21" s="262">
        <f t="shared" si="45"/>
        <v>0</v>
      </c>
      <c r="NO21" s="262">
        <f t="shared" si="45"/>
        <v>0</v>
      </c>
      <c r="NP21" s="262">
        <f t="shared" si="45"/>
        <v>0</v>
      </c>
      <c r="NQ21" s="262">
        <f t="shared" si="45"/>
        <v>0</v>
      </c>
      <c r="NR21" s="262">
        <f t="shared" si="45"/>
        <v>0</v>
      </c>
      <c r="NS21" s="262">
        <f t="shared" si="45"/>
        <v>0</v>
      </c>
      <c r="NT21" s="262">
        <f t="shared" si="45"/>
        <v>0</v>
      </c>
      <c r="NU21" s="262">
        <f t="shared" si="45"/>
        <v>0</v>
      </c>
      <c r="NV21" s="262">
        <f t="shared" si="45"/>
        <v>0</v>
      </c>
      <c r="NW21" s="262">
        <f t="shared" si="45"/>
        <v>0</v>
      </c>
      <c r="NX21" s="262">
        <f t="shared" si="45"/>
        <v>0</v>
      </c>
      <c r="NY21" s="262">
        <f t="shared" si="45"/>
        <v>0</v>
      </c>
      <c r="NZ21" s="262">
        <f t="shared" si="45"/>
        <v>0</v>
      </c>
      <c r="OA21" s="262">
        <f t="shared" si="45"/>
        <v>0</v>
      </c>
      <c r="OB21" s="262">
        <f t="shared" si="45"/>
        <v>0</v>
      </c>
      <c r="OC21" s="262">
        <f t="shared" si="45"/>
        <v>0</v>
      </c>
      <c r="OD21" s="262">
        <f t="shared" si="45"/>
        <v>0</v>
      </c>
      <c r="OE21" s="262">
        <f t="shared" si="45"/>
        <v>0</v>
      </c>
      <c r="OF21" s="262">
        <f t="shared" si="45"/>
        <v>0</v>
      </c>
      <c r="OG21" s="262">
        <f t="shared" si="45"/>
        <v>0</v>
      </c>
      <c r="OH21" s="262">
        <f t="shared" si="45"/>
        <v>0</v>
      </c>
      <c r="OI21" s="262">
        <f t="shared" si="45"/>
        <v>0</v>
      </c>
      <c r="OJ21" s="262">
        <f t="shared" si="45"/>
        <v>0</v>
      </c>
      <c r="OK21" s="262">
        <f t="shared" si="45"/>
        <v>0</v>
      </c>
      <c r="OL21" s="262">
        <f t="shared" si="45"/>
        <v>0</v>
      </c>
      <c r="OM21" s="262">
        <f t="shared" si="45"/>
        <v>0</v>
      </c>
      <c r="ON21" s="262">
        <f t="shared" si="45"/>
        <v>0</v>
      </c>
      <c r="OO21" s="262">
        <f t="shared" si="45"/>
        <v>0</v>
      </c>
      <c r="OP21" s="262">
        <f t="shared" si="45"/>
        <v>0</v>
      </c>
      <c r="OQ21" s="262">
        <f t="shared" si="45"/>
        <v>0</v>
      </c>
      <c r="OR21" s="262">
        <f t="shared" si="45"/>
        <v>0</v>
      </c>
      <c r="OS21" s="262">
        <f t="shared" si="45"/>
        <v>0</v>
      </c>
      <c r="OT21" s="262">
        <f t="shared" si="45"/>
        <v>0</v>
      </c>
      <c r="OU21" s="262">
        <f t="shared" si="45"/>
        <v>0</v>
      </c>
      <c r="OV21" s="262">
        <f t="shared" si="45"/>
        <v>0</v>
      </c>
      <c r="OW21" s="262">
        <f t="shared" si="45"/>
        <v>0</v>
      </c>
      <c r="OX21" s="262">
        <f t="shared" si="45"/>
        <v>0</v>
      </c>
      <c r="OY21" s="262">
        <f t="shared" si="45"/>
        <v>0</v>
      </c>
      <c r="OZ21" s="262">
        <f t="shared" si="45"/>
        <v>0</v>
      </c>
      <c r="PA21" s="262">
        <f t="shared" si="45"/>
        <v>0</v>
      </c>
      <c r="PB21" s="262">
        <f t="shared" si="45"/>
        <v>0</v>
      </c>
      <c r="PC21" s="262">
        <f t="shared" si="45"/>
        <v>0</v>
      </c>
      <c r="PD21" s="262">
        <f t="shared" si="45"/>
        <v>0</v>
      </c>
      <c r="PE21" s="262">
        <f t="shared" si="45"/>
        <v>0</v>
      </c>
      <c r="PF21" s="262">
        <f t="shared" si="45"/>
        <v>0</v>
      </c>
      <c r="PG21" s="262">
        <f t="shared" si="45"/>
        <v>0</v>
      </c>
      <c r="PH21" s="262">
        <f t="shared" si="45"/>
        <v>0</v>
      </c>
      <c r="PI21" s="262">
        <f t="shared" si="45"/>
        <v>0</v>
      </c>
      <c r="PJ21" s="262">
        <f t="shared" si="45"/>
        <v>0</v>
      </c>
      <c r="PK21" s="262">
        <f t="shared" si="45"/>
        <v>0</v>
      </c>
      <c r="PL21" s="262">
        <f t="shared" si="45"/>
        <v>0</v>
      </c>
      <c r="PM21" s="262">
        <f t="shared" si="45"/>
        <v>0</v>
      </c>
      <c r="PN21" s="262">
        <f t="shared" si="45"/>
        <v>0</v>
      </c>
      <c r="PO21" s="262">
        <f t="shared" si="45"/>
        <v>0</v>
      </c>
      <c r="PP21" s="262">
        <f t="shared" si="45"/>
        <v>0</v>
      </c>
      <c r="PQ21" s="262">
        <f t="shared" si="45"/>
        <v>0</v>
      </c>
      <c r="PR21" s="262">
        <f t="shared" si="45"/>
        <v>0</v>
      </c>
      <c r="PS21" s="262">
        <f t="shared" si="45"/>
        <v>0</v>
      </c>
      <c r="PT21" s="262">
        <f t="shared" si="45"/>
        <v>0</v>
      </c>
      <c r="PU21" s="262">
        <f t="shared" si="45"/>
        <v>0</v>
      </c>
      <c r="PV21" s="262">
        <f t="shared" si="45"/>
        <v>0</v>
      </c>
      <c r="PW21" s="262">
        <f t="shared" si="45"/>
        <v>0</v>
      </c>
      <c r="PX21" s="262">
        <f t="shared" si="45"/>
        <v>0</v>
      </c>
      <c r="PY21" s="262">
        <f t="shared" si="45"/>
        <v>0</v>
      </c>
      <c r="PZ21" s="262">
        <f t="shared" si="45"/>
        <v>0</v>
      </c>
      <c r="QA21" s="262">
        <f t="shared" si="45"/>
        <v>0</v>
      </c>
      <c r="QB21" s="262">
        <f t="shared" si="45"/>
        <v>0</v>
      </c>
      <c r="QC21" s="262">
        <f t="shared" si="45"/>
        <v>0</v>
      </c>
      <c r="QD21" s="262">
        <f t="shared" si="45"/>
        <v>0</v>
      </c>
      <c r="QE21" s="262">
        <f t="shared" si="45"/>
        <v>0</v>
      </c>
      <c r="QF21" s="262">
        <f t="shared" si="45"/>
        <v>0</v>
      </c>
      <c r="QG21" s="262">
        <f t="shared" si="45"/>
        <v>0</v>
      </c>
      <c r="QH21" s="262">
        <f t="shared" si="45"/>
        <v>0</v>
      </c>
      <c r="QI21" s="262">
        <f t="shared" si="45"/>
        <v>0</v>
      </c>
    </row>
    <row r="22" ht="21.0" customHeight="1">
      <c r="A22" s="139"/>
      <c r="B22" s="68">
        <f t="shared" si="2"/>
        <v>0</v>
      </c>
      <c r="C22" s="261"/>
      <c r="D22" s="261"/>
      <c r="E22" s="261">
        <f t="shared" si="33"/>
        <v>0</v>
      </c>
      <c r="F22" s="154"/>
      <c r="G22" s="261">
        <f t="shared" si="34"/>
        <v>0</v>
      </c>
      <c r="H22" s="104"/>
      <c r="I22" s="139"/>
      <c r="J22" s="68">
        <f t="shared" si="5"/>
        <v>0</v>
      </c>
      <c r="K22" s="261"/>
      <c r="L22" s="261"/>
      <c r="M22" s="261">
        <f t="shared" si="42"/>
        <v>0</v>
      </c>
      <c r="N22" s="154"/>
      <c r="O22" s="261">
        <f t="shared" si="43"/>
        <v>0</v>
      </c>
      <c r="P22" s="104"/>
      <c r="Q22" s="139"/>
      <c r="R22" s="68">
        <f t="shared" si="6"/>
        <v>0</v>
      </c>
      <c r="S22" s="261"/>
      <c r="T22" s="261"/>
      <c r="U22" s="261">
        <f t="shared" si="30"/>
        <v>0</v>
      </c>
      <c r="V22" s="154"/>
      <c r="W22" s="261">
        <f t="shared" si="31"/>
        <v>0</v>
      </c>
      <c r="X22" s="104"/>
      <c r="Y22" s="139"/>
      <c r="Z22" s="68">
        <f t="shared" si="7"/>
        <v>0</v>
      </c>
      <c r="AA22" s="261"/>
      <c r="AB22" s="261"/>
      <c r="AC22" s="261">
        <f t="shared" si="35"/>
        <v>0</v>
      </c>
      <c r="AD22" s="154"/>
      <c r="AE22" s="261">
        <f t="shared" si="36"/>
        <v>0</v>
      </c>
      <c r="AF22" s="104"/>
      <c r="AG22" s="139"/>
      <c r="AH22" s="68">
        <f t="shared" si="8"/>
        <v>0</v>
      </c>
      <c r="AI22" s="261"/>
      <c r="AJ22" s="261"/>
      <c r="AK22" s="261">
        <f t="shared" si="37"/>
        <v>0</v>
      </c>
      <c r="AL22" s="154"/>
      <c r="AM22" s="261">
        <f t="shared" si="38"/>
        <v>0</v>
      </c>
      <c r="AN22" s="104"/>
      <c r="AO22" s="139"/>
      <c r="AP22" s="68">
        <f t="shared" si="9"/>
        <v>0</v>
      </c>
      <c r="AQ22" s="261"/>
      <c r="AR22" s="261"/>
      <c r="AS22" s="261">
        <f t="shared" si="25"/>
        <v>0</v>
      </c>
      <c r="AT22" s="154"/>
      <c r="AU22" s="261">
        <f t="shared" si="26"/>
        <v>0</v>
      </c>
      <c r="AV22" s="104"/>
      <c r="AW22" s="139"/>
      <c r="AX22" s="68">
        <f t="shared" si="10"/>
        <v>0</v>
      </c>
      <c r="AY22" s="261"/>
      <c r="AZ22" s="261"/>
      <c r="BA22" s="261">
        <f t="shared" si="39"/>
        <v>0</v>
      </c>
      <c r="BB22" s="104"/>
      <c r="BC22" s="261">
        <f t="shared" si="40"/>
        <v>0</v>
      </c>
      <c r="BE22" s="9"/>
      <c r="BF22" s="69"/>
      <c r="BH22" s="131">
        <f t="shared" si="11"/>
        <v>0</v>
      </c>
      <c r="BI22" s="132">
        <f t="shared" si="12"/>
        <v>0</v>
      </c>
      <c r="BJ22" s="132">
        <f t="shared" ref="BJ22:QI22" si="46">+IF($A22=BJ$11,($E22+$G22))+IF($I22=BJ$11,($M22+$O22))+IF($Q22=BJ$11,($U22+$W22))+IF($Y22=BJ$11,($AC22+$AE22))+IF($AG22=BJ$11,($AK22+$AM22))+IF($AO22=BJ$11,($AS22+$AU22))+IF($AW22=BJ$11,($BA22+$BC22))</f>
        <v>0</v>
      </c>
      <c r="BK22" s="132">
        <f t="shared" si="46"/>
        <v>0</v>
      </c>
      <c r="BL22" s="132">
        <f t="shared" si="46"/>
        <v>0</v>
      </c>
      <c r="BM22" s="132">
        <f t="shared" si="46"/>
        <v>0</v>
      </c>
      <c r="BN22" s="132">
        <f t="shared" si="46"/>
        <v>0</v>
      </c>
      <c r="BO22" s="132">
        <f t="shared" si="46"/>
        <v>0</v>
      </c>
      <c r="BP22" s="132">
        <f t="shared" si="46"/>
        <v>0</v>
      </c>
      <c r="BQ22" s="132">
        <f t="shared" si="46"/>
        <v>0</v>
      </c>
      <c r="BR22" s="132">
        <f t="shared" si="46"/>
        <v>0</v>
      </c>
      <c r="BS22" s="132">
        <f t="shared" si="46"/>
        <v>0</v>
      </c>
      <c r="BT22" s="132">
        <f t="shared" si="46"/>
        <v>0</v>
      </c>
      <c r="BU22" s="132">
        <f t="shared" si="46"/>
        <v>0</v>
      </c>
      <c r="BV22" s="132">
        <f t="shared" si="46"/>
        <v>0</v>
      </c>
      <c r="BW22" s="132">
        <f t="shared" si="46"/>
        <v>0</v>
      </c>
      <c r="BX22" s="132">
        <f t="shared" si="46"/>
        <v>0</v>
      </c>
      <c r="BY22" s="132">
        <f t="shared" si="46"/>
        <v>0</v>
      </c>
      <c r="BZ22" s="132">
        <f t="shared" si="46"/>
        <v>0</v>
      </c>
      <c r="CA22" s="132">
        <f t="shared" si="46"/>
        <v>0</v>
      </c>
      <c r="CB22" s="132">
        <f t="shared" si="46"/>
        <v>0</v>
      </c>
      <c r="CC22" s="132">
        <f t="shared" si="46"/>
        <v>0</v>
      </c>
      <c r="CD22" s="132">
        <f t="shared" si="46"/>
        <v>0</v>
      </c>
      <c r="CE22" s="132">
        <f t="shared" si="46"/>
        <v>0</v>
      </c>
      <c r="CF22" s="132">
        <f t="shared" si="46"/>
        <v>0</v>
      </c>
      <c r="CG22" s="132">
        <f t="shared" si="46"/>
        <v>0</v>
      </c>
      <c r="CH22" s="132">
        <f t="shared" si="46"/>
        <v>0</v>
      </c>
      <c r="CI22" s="132">
        <f t="shared" si="46"/>
        <v>0</v>
      </c>
      <c r="CJ22" s="132">
        <f t="shared" si="46"/>
        <v>0</v>
      </c>
      <c r="CK22" s="132">
        <f t="shared" si="46"/>
        <v>0</v>
      </c>
      <c r="CL22" s="132">
        <f t="shared" si="46"/>
        <v>0</v>
      </c>
      <c r="CM22" s="132">
        <f t="shared" si="46"/>
        <v>0</v>
      </c>
      <c r="CN22" s="132">
        <f t="shared" si="46"/>
        <v>0</v>
      </c>
      <c r="CO22" s="132">
        <f t="shared" si="46"/>
        <v>0</v>
      </c>
      <c r="CP22" s="132">
        <f t="shared" si="46"/>
        <v>0</v>
      </c>
      <c r="CQ22" s="132">
        <f t="shared" si="46"/>
        <v>0</v>
      </c>
      <c r="CR22" s="132">
        <f t="shared" si="46"/>
        <v>0</v>
      </c>
      <c r="CS22" s="132">
        <f t="shared" si="46"/>
        <v>0</v>
      </c>
      <c r="CT22" s="132">
        <f t="shared" si="46"/>
        <v>0</v>
      </c>
      <c r="CU22" s="132">
        <f t="shared" si="46"/>
        <v>0</v>
      </c>
      <c r="CV22" s="132">
        <f t="shared" si="46"/>
        <v>0</v>
      </c>
      <c r="CW22" s="132">
        <f t="shared" si="46"/>
        <v>0</v>
      </c>
      <c r="CX22" s="132">
        <f t="shared" si="46"/>
        <v>0</v>
      </c>
      <c r="CY22" s="132">
        <f t="shared" si="46"/>
        <v>0</v>
      </c>
      <c r="CZ22" s="132">
        <f t="shared" si="46"/>
        <v>0</v>
      </c>
      <c r="DA22" s="132">
        <f t="shared" si="46"/>
        <v>0</v>
      </c>
      <c r="DB22" s="132">
        <f t="shared" si="46"/>
        <v>0</v>
      </c>
      <c r="DC22" s="132">
        <f t="shared" si="46"/>
        <v>0</v>
      </c>
      <c r="DD22" s="132">
        <f t="shared" si="46"/>
        <v>0</v>
      </c>
      <c r="DE22" s="132">
        <f t="shared" si="46"/>
        <v>0</v>
      </c>
      <c r="DF22" s="132">
        <f t="shared" si="46"/>
        <v>0</v>
      </c>
      <c r="DG22" s="132">
        <f t="shared" si="46"/>
        <v>0</v>
      </c>
      <c r="DH22" s="132">
        <f t="shared" si="46"/>
        <v>0</v>
      </c>
      <c r="DI22" s="132">
        <f t="shared" si="46"/>
        <v>0</v>
      </c>
      <c r="DJ22" s="132">
        <f t="shared" si="46"/>
        <v>0</v>
      </c>
      <c r="DK22" s="132">
        <f t="shared" si="46"/>
        <v>0</v>
      </c>
      <c r="DL22" s="132">
        <f t="shared" si="46"/>
        <v>0</v>
      </c>
      <c r="DM22" s="132">
        <f t="shared" si="46"/>
        <v>0</v>
      </c>
      <c r="DN22" s="132">
        <f t="shared" si="46"/>
        <v>0</v>
      </c>
      <c r="DO22" s="132">
        <f t="shared" si="46"/>
        <v>0</v>
      </c>
      <c r="DP22" s="132">
        <f t="shared" si="46"/>
        <v>0</v>
      </c>
      <c r="DQ22" s="132">
        <f t="shared" si="46"/>
        <v>0</v>
      </c>
      <c r="DR22" s="132">
        <f t="shared" si="46"/>
        <v>0</v>
      </c>
      <c r="DS22" s="132">
        <f t="shared" si="46"/>
        <v>0</v>
      </c>
      <c r="DT22" s="132">
        <f t="shared" si="46"/>
        <v>0</v>
      </c>
      <c r="DU22" s="132">
        <f t="shared" si="46"/>
        <v>0</v>
      </c>
      <c r="DV22" s="132">
        <f t="shared" si="46"/>
        <v>0</v>
      </c>
      <c r="DW22" s="132">
        <f t="shared" si="46"/>
        <v>0</v>
      </c>
      <c r="DX22" s="132">
        <f t="shared" si="46"/>
        <v>0</v>
      </c>
      <c r="DY22" s="132">
        <f t="shared" si="46"/>
        <v>0</v>
      </c>
      <c r="DZ22" s="132">
        <f t="shared" si="46"/>
        <v>0</v>
      </c>
      <c r="EA22" s="132">
        <f t="shared" si="46"/>
        <v>0</v>
      </c>
      <c r="EB22" s="132">
        <f t="shared" si="46"/>
        <v>0</v>
      </c>
      <c r="EC22" s="132">
        <f t="shared" si="46"/>
        <v>0</v>
      </c>
      <c r="ED22" s="132">
        <f t="shared" si="46"/>
        <v>0</v>
      </c>
      <c r="EE22" s="132">
        <f t="shared" si="46"/>
        <v>0</v>
      </c>
      <c r="EF22" s="132">
        <f t="shared" si="46"/>
        <v>0</v>
      </c>
      <c r="EG22" s="132">
        <f t="shared" si="46"/>
        <v>0</v>
      </c>
      <c r="EH22" s="132">
        <f t="shared" si="46"/>
        <v>0</v>
      </c>
      <c r="EI22" s="132">
        <f t="shared" si="46"/>
        <v>0</v>
      </c>
      <c r="EJ22" s="132">
        <f t="shared" si="46"/>
        <v>0</v>
      </c>
      <c r="EK22" s="132">
        <f t="shared" si="46"/>
        <v>0</v>
      </c>
      <c r="EL22" s="132">
        <f t="shared" si="46"/>
        <v>0</v>
      </c>
      <c r="EM22" s="132">
        <f t="shared" si="46"/>
        <v>0</v>
      </c>
      <c r="EN22" s="132">
        <f t="shared" si="46"/>
        <v>0</v>
      </c>
      <c r="EO22" s="132">
        <f t="shared" si="46"/>
        <v>0</v>
      </c>
      <c r="EP22" s="132">
        <f t="shared" si="46"/>
        <v>0</v>
      </c>
      <c r="EQ22" s="132">
        <f t="shared" si="46"/>
        <v>0</v>
      </c>
      <c r="ER22" s="132">
        <f t="shared" si="46"/>
        <v>0</v>
      </c>
      <c r="ES22" s="132">
        <f t="shared" si="46"/>
        <v>0</v>
      </c>
      <c r="ET22" s="132">
        <f t="shared" si="46"/>
        <v>0</v>
      </c>
      <c r="EU22" s="132">
        <f t="shared" si="46"/>
        <v>0</v>
      </c>
      <c r="EV22" s="132">
        <f t="shared" si="46"/>
        <v>0</v>
      </c>
      <c r="EW22" s="132">
        <f t="shared" si="46"/>
        <v>0</v>
      </c>
      <c r="EX22" s="132">
        <f t="shared" si="46"/>
        <v>0</v>
      </c>
      <c r="EY22" s="132">
        <f t="shared" si="46"/>
        <v>0</v>
      </c>
      <c r="EZ22" s="132">
        <f t="shared" si="46"/>
        <v>0</v>
      </c>
      <c r="FA22" s="132">
        <f t="shared" si="46"/>
        <v>0</v>
      </c>
      <c r="FB22" s="132">
        <f t="shared" si="46"/>
        <v>0</v>
      </c>
      <c r="FC22" s="132">
        <f t="shared" si="46"/>
        <v>0</v>
      </c>
      <c r="FD22" s="132">
        <f t="shared" si="46"/>
        <v>0</v>
      </c>
      <c r="FE22" s="132">
        <f t="shared" si="46"/>
        <v>0</v>
      </c>
      <c r="FF22" s="132">
        <f t="shared" si="46"/>
        <v>0</v>
      </c>
      <c r="FG22" s="132">
        <f t="shared" si="46"/>
        <v>0</v>
      </c>
      <c r="FH22" s="132">
        <f t="shared" si="46"/>
        <v>0</v>
      </c>
      <c r="FI22" s="132">
        <f t="shared" si="46"/>
        <v>0</v>
      </c>
      <c r="FJ22" s="132">
        <f t="shared" si="46"/>
        <v>0</v>
      </c>
      <c r="FK22" s="132">
        <f t="shared" si="46"/>
        <v>0</v>
      </c>
      <c r="FL22" s="132">
        <f t="shared" si="46"/>
        <v>0</v>
      </c>
      <c r="FM22" s="132">
        <f t="shared" si="46"/>
        <v>0</v>
      </c>
      <c r="FN22" s="132">
        <f t="shared" si="46"/>
        <v>0</v>
      </c>
      <c r="FO22" s="132">
        <f t="shared" si="46"/>
        <v>0</v>
      </c>
      <c r="FP22" s="132">
        <f t="shared" si="46"/>
        <v>0</v>
      </c>
      <c r="FQ22" s="132">
        <f t="shared" si="46"/>
        <v>0</v>
      </c>
      <c r="FR22" s="132">
        <f t="shared" si="46"/>
        <v>0</v>
      </c>
      <c r="FS22" s="132">
        <f t="shared" si="46"/>
        <v>0</v>
      </c>
      <c r="FT22" s="132">
        <f t="shared" si="46"/>
        <v>0</v>
      </c>
      <c r="FU22" s="132">
        <f t="shared" si="46"/>
        <v>0</v>
      </c>
      <c r="FV22" s="132">
        <f t="shared" si="46"/>
        <v>0</v>
      </c>
      <c r="FW22" s="132">
        <f t="shared" si="46"/>
        <v>0</v>
      </c>
      <c r="FX22" s="132">
        <f t="shared" si="46"/>
        <v>0</v>
      </c>
      <c r="FY22" s="132">
        <f t="shared" si="46"/>
        <v>0</v>
      </c>
      <c r="FZ22" s="132">
        <f t="shared" si="46"/>
        <v>0</v>
      </c>
      <c r="GA22" s="132">
        <f t="shared" si="46"/>
        <v>0</v>
      </c>
      <c r="GB22" s="132">
        <f t="shared" si="46"/>
        <v>0</v>
      </c>
      <c r="GC22" s="132">
        <f t="shared" si="46"/>
        <v>0</v>
      </c>
      <c r="GD22" s="132">
        <f t="shared" si="46"/>
        <v>0</v>
      </c>
      <c r="GE22" s="132">
        <f t="shared" si="46"/>
        <v>0</v>
      </c>
      <c r="GF22" s="132">
        <f t="shared" si="46"/>
        <v>0</v>
      </c>
      <c r="GG22" s="132">
        <f t="shared" si="46"/>
        <v>0</v>
      </c>
      <c r="GH22" s="132">
        <f t="shared" si="46"/>
        <v>0</v>
      </c>
      <c r="GI22" s="132">
        <f t="shared" si="46"/>
        <v>0</v>
      </c>
      <c r="GJ22" s="132">
        <f t="shared" si="46"/>
        <v>0</v>
      </c>
      <c r="GK22" s="132">
        <f t="shared" si="46"/>
        <v>0</v>
      </c>
      <c r="GL22" s="132">
        <f t="shared" si="46"/>
        <v>0</v>
      </c>
      <c r="GM22" s="132">
        <f t="shared" si="46"/>
        <v>0</v>
      </c>
      <c r="GN22" s="132">
        <f t="shared" si="46"/>
        <v>0</v>
      </c>
      <c r="GO22" s="262">
        <f t="shared" si="46"/>
        <v>0</v>
      </c>
      <c r="GP22" s="262">
        <f t="shared" si="46"/>
        <v>0</v>
      </c>
      <c r="GQ22" s="262">
        <f t="shared" si="46"/>
        <v>0</v>
      </c>
      <c r="GR22" s="262">
        <f t="shared" si="46"/>
        <v>0</v>
      </c>
      <c r="GS22" s="262">
        <f t="shared" si="46"/>
        <v>0</v>
      </c>
      <c r="GT22" s="262">
        <f t="shared" si="46"/>
        <v>0</v>
      </c>
      <c r="GU22" s="262">
        <f t="shared" si="46"/>
        <v>0</v>
      </c>
      <c r="GV22" s="262">
        <f t="shared" si="46"/>
        <v>0</v>
      </c>
      <c r="GW22" s="262">
        <f t="shared" si="46"/>
        <v>0</v>
      </c>
      <c r="GX22" s="262">
        <f t="shared" si="46"/>
        <v>0</v>
      </c>
      <c r="GY22" s="262">
        <f t="shared" si="46"/>
        <v>0</v>
      </c>
      <c r="GZ22" s="262">
        <f t="shared" si="46"/>
        <v>0</v>
      </c>
      <c r="HA22" s="262">
        <f t="shared" si="46"/>
        <v>0</v>
      </c>
      <c r="HB22" s="262">
        <f t="shared" si="46"/>
        <v>0</v>
      </c>
      <c r="HC22" s="262">
        <f t="shared" si="46"/>
        <v>0</v>
      </c>
      <c r="HD22" s="262">
        <f t="shared" si="46"/>
        <v>0</v>
      </c>
      <c r="HE22" s="262">
        <f t="shared" si="46"/>
        <v>0</v>
      </c>
      <c r="HF22" s="262">
        <f t="shared" si="46"/>
        <v>0</v>
      </c>
      <c r="HG22" s="262">
        <f t="shared" si="46"/>
        <v>0</v>
      </c>
      <c r="HH22" s="262">
        <f t="shared" si="46"/>
        <v>0</v>
      </c>
      <c r="HI22" s="262">
        <f t="shared" si="46"/>
        <v>0</v>
      </c>
      <c r="HJ22" s="262">
        <f t="shared" si="46"/>
        <v>0</v>
      </c>
      <c r="HK22" s="262">
        <f t="shared" si="46"/>
        <v>0</v>
      </c>
      <c r="HL22" s="262">
        <f t="shared" si="46"/>
        <v>0</v>
      </c>
      <c r="HM22" s="262">
        <f t="shared" si="46"/>
        <v>0</v>
      </c>
      <c r="HN22" s="262">
        <f t="shared" si="46"/>
        <v>0</v>
      </c>
      <c r="HO22" s="262">
        <f t="shared" si="46"/>
        <v>0</v>
      </c>
      <c r="HP22" s="262">
        <f t="shared" si="46"/>
        <v>0</v>
      </c>
      <c r="HQ22" s="262">
        <f t="shared" si="46"/>
        <v>0</v>
      </c>
      <c r="HR22" s="262">
        <f t="shared" si="46"/>
        <v>0</v>
      </c>
      <c r="HS22" s="262">
        <f t="shared" si="46"/>
        <v>0</v>
      </c>
      <c r="HT22" s="262">
        <f t="shared" si="46"/>
        <v>0</v>
      </c>
      <c r="HU22" s="262">
        <f t="shared" si="46"/>
        <v>0</v>
      </c>
      <c r="HV22" s="262">
        <f t="shared" si="46"/>
        <v>0</v>
      </c>
      <c r="HW22" s="262">
        <f t="shared" si="46"/>
        <v>0</v>
      </c>
      <c r="HX22" s="262">
        <f t="shared" si="46"/>
        <v>0</v>
      </c>
      <c r="HY22" s="262">
        <f t="shared" si="46"/>
        <v>0</v>
      </c>
      <c r="HZ22" s="262">
        <f t="shared" si="46"/>
        <v>0</v>
      </c>
      <c r="IA22" s="262">
        <f t="shared" si="46"/>
        <v>0</v>
      </c>
      <c r="IB22" s="262">
        <f t="shared" si="46"/>
        <v>0</v>
      </c>
      <c r="IC22" s="262">
        <f t="shared" si="46"/>
        <v>0</v>
      </c>
      <c r="ID22" s="262">
        <f t="shared" si="46"/>
        <v>0</v>
      </c>
      <c r="IE22" s="262">
        <f t="shared" si="46"/>
        <v>0</v>
      </c>
      <c r="IF22" s="262">
        <f t="shared" si="46"/>
        <v>0</v>
      </c>
      <c r="IG22" s="262">
        <f t="shared" si="46"/>
        <v>0</v>
      </c>
      <c r="IH22" s="262">
        <f t="shared" si="46"/>
        <v>0</v>
      </c>
      <c r="II22" s="262">
        <f t="shared" si="46"/>
        <v>0</v>
      </c>
      <c r="IJ22" s="262">
        <f t="shared" si="46"/>
        <v>0</v>
      </c>
      <c r="IK22" s="262">
        <f t="shared" si="46"/>
        <v>0</v>
      </c>
      <c r="IL22" s="262">
        <f t="shared" si="46"/>
        <v>0</v>
      </c>
      <c r="IM22" s="262">
        <f t="shared" si="46"/>
        <v>0</v>
      </c>
      <c r="IN22" s="262">
        <f t="shared" si="46"/>
        <v>0</v>
      </c>
      <c r="IO22" s="262">
        <f t="shared" si="46"/>
        <v>0</v>
      </c>
      <c r="IP22" s="262">
        <f t="shared" si="46"/>
        <v>0</v>
      </c>
      <c r="IQ22" s="262">
        <f t="shared" si="46"/>
        <v>0</v>
      </c>
      <c r="IR22" s="262">
        <f t="shared" si="46"/>
        <v>0</v>
      </c>
      <c r="IS22" s="262">
        <f t="shared" si="46"/>
        <v>0</v>
      </c>
      <c r="IT22" s="262">
        <f t="shared" si="46"/>
        <v>0</v>
      </c>
      <c r="IU22" s="262">
        <f t="shared" si="46"/>
        <v>0</v>
      </c>
      <c r="IV22" s="262">
        <f t="shared" si="46"/>
        <v>0</v>
      </c>
      <c r="IW22" s="262">
        <f t="shared" si="46"/>
        <v>0</v>
      </c>
      <c r="IX22" s="262">
        <f t="shared" si="46"/>
        <v>0</v>
      </c>
      <c r="IY22" s="262">
        <f t="shared" si="46"/>
        <v>0</v>
      </c>
      <c r="IZ22" s="262">
        <f t="shared" si="46"/>
        <v>0</v>
      </c>
      <c r="JA22" s="262">
        <f t="shared" si="46"/>
        <v>0</v>
      </c>
      <c r="JB22" s="262">
        <f t="shared" si="46"/>
        <v>0</v>
      </c>
      <c r="JC22" s="262">
        <f t="shared" si="46"/>
        <v>0</v>
      </c>
      <c r="JD22" s="262">
        <f t="shared" si="46"/>
        <v>0</v>
      </c>
      <c r="JE22" s="262">
        <f t="shared" si="46"/>
        <v>0</v>
      </c>
      <c r="JF22" s="262">
        <f t="shared" si="46"/>
        <v>0</v>
      </c>
      <c r="JG22" s="262">
        <f t="shared" si="46"/>
        <v>0</v>
      </c>
      <c r="JH22" s="262">
        <f t="shared" si="46"/>
        <v>0</v>
      </c>
      <c r="JI22" s="262">
        <f t="shared" si="46"/>
        <v>0</v>
      </c>
      <c r="JJ22" s="262">
        <f t="shared" si="46"/>
        <v>0</v>
      </c>
      <c r="JK22" s="262">
        <f t="shared" si="46"/>
        <v>0</v>
      </c>
      <c r="JL22" s="262">
        <f t="shared" si="46"/>
        <v>0</v>
      </c>
      <c r="JM22" s="262">
        <f t="shared" si="46"/>
        <v>0</v>
      </c>
      <c r="JN22" s="262">
        <f t="shared" si="46"/>
        <v>0</v>
      </c>
      <c r="JO22" s="262">
        <f t="shared" si="46"/>
        <v>0</v>
      </c>
      <c r="JP22" s="262">
        <f t="shared" si="46"/>
        <v>0</v>
      </c>
      <c r="JQ22" s="262">
        <f t="shared" si="46"/>
        <v>0</v>
      </c>
      <c r="JR22" s="262">
        <f t="shared" si="46"/>
        <v>0</v>
      </c>
      <c r="JS22" s="262">
        <f t="shared" si="46"/>
        <v>0</v>
      </c>
      <c r="JT22" s="262">
        <f t="shared" si="46"/>
        <v>0</v>
      </c>
      <c r="JU22" s="262">
        <f t="shared" si="46"/>
        <v>0</v>
      </c>
      <c r="JV22" s="262">
        <f t="shared" si="46"/>
        <v>0</v>
      </c>
      <c r="JW22" s="262">
        <f t="shared" si="46"/>
        <v>0</v>
      </c>
      <c r="JX22" s="262">
        <f t="shared" si="46"/>
        <v>0</v>
      </c>
      <c r="JY22" s="262">
        <f t="shared" si="46"/>
        <v>0</v>
      </c>
      <c r="JZ22" s="262">
        <f t="shared" si="46"/>
        <v>0</v>
      </c>
      <c r="KA22" s="262">
        <f t="shared" si="46"/>
        <v>0</v>
      </c>
      <c r="KB22" s="262">
        <f t="shared" si="46"/>
        <v>0</v>
      </c>
      <c r="KC22" s="262">
        <f t="shared" si="46"/>
        <v>0</v>
      </c>
      <c r="KD22" s="262">
        <f t="shared" si="46"/>
        <v>0</v>
      </c>
      <c r="KE22" s="262">
        <f t="shared" si="46"/>
        <v>0</v>
      </c>
      <c r="KF22" s="262">
        <f t="shared" si="46"/>
        <v>0</v>
      </c>
      <c r="KG22" s="262">
        <f t="shared" si="46"/>
        <v>0</v>
      </c>
      <c r="KH22" s="262">
        <f t="shared" si="46"/>
        <v>0</v>
      </c>
      <c r="KI22" s="262">
        <f t="shared" si="46"/>
        <v>0</v>
      </c>
      <c r="KJ22" s="262">
        <f t="shared" si="46"/>
        <v>0</v>
      </c>
      <c r="KK22" s="262">
        <f t="shared" si="46"/>
        <v>0</v>
      </c>
      <c r="KL22" s="262">
        <f t="shared" si="46"/>
        <v>0</v>
      </c>
      <c r="KM22" s="262">
        <f t="shared" si="46"/>
        <v>0</v>
      </c>
      <c r="KN22" s="262">
        <f t="shared" si="46"/>
        <v>0</v>
      </c>
      <c r="KO22" s="262">
        <f t="shared" si="46"/>
        <v>0</v>
      </c>
      <c r="KP22" s="262">
        <f t="shared" si="46"/>
        <v>0</v>
      </c>
      <c r="KQ22" s="262">
        <f t="shared" si="46"/>
        <v>0</v>
      </c>
      <c r="KR22" s="262">
        <f t="shared" si="46"/>
        <v>0</v>
      </c>
      <c r="KS22" s="262">
        <f t="shared" si="46"/>
        <v>0</v>
      </c>
      <c r="KT22" s="262">
        <f t="shared" si="46"/>
        <v>0</v>
      </c>
      <c r="KU22" s="262">
        <f t="shared" si="46"/>
        <v>0</v>
      </c>
      <c r="KV22" s="262">
        <f t="shared" si="46"/>
        <v>0</v>
      </c>
      <c r="KW22" s="262">
        <f t="shared" si="46"/>
        <v>0</v>
      </c>
      <c r="KX22" s="262">
        <f t="shared" si="46"/>
        <v>0</v>
      </c>
      <c r="KY22" s="262">
        <f t="shared" si="46"/>
        <v>0</v>
      </c>
      <c r="KZ22" s="262">
        <f t="shared" si="46"/>
        <v>0</v>
      </c>
      <c r="LA22" s="262">
        <f t="shared" si="46"/>
        <v>0</v>
      </c>
      <c r="LB22" s="262">
        <f t="shared" si="46"/>
        <v>0</v>
      </c>
      <c r="LC22" s="262">
        <f t="shared" si="46"/>
        <v>0</v>
      </c>
      <c r="LD22" s="262">
        <f t="shared" si="46"/>
        <v>0</v>
      </c>
      <c r="LE22" s="262">
        <f t="shared" si="46"/>
        <v>0</v>
      </c>
      <c r="LF22" s="262">
        <f t="shared" si="46"/>
        <v>0</v>
      </c>
      <c r="LG22" s="262">
        <f t="shared" si="46"/>
        <v>0</v>
      </c>
      <c r="LH22" s="262">
        <f t="shared" si="46"/>
        <v>0</v>
      </c>
      <c r="LI22" s="262">
        <f t="shared" si="46"/>
        <v>0</v>
      </c>
      <c r="LJ22" s="262">
        <f t="shared" si="46"/>
        <v>0</v>
      </c>
      <c r="LK22" s="262">
        <f t="shared" si="46"/>
        <v>0</v>
      </c>
      <c r="LL22" s="262">
        <f t="shared" si="46"/>
        <v>0</v>
      </c>
      <c r="LM22" s="262">
        <f t="shared" si="46"/>
        <v>0</v>
      </c>
      <c r="LN22" s="262">
        <f t="shared" si="46"/>
        <v>0</v>
      </c>
      <c r="LO22" s="262">
        <f t="shared" si="46"/>
        <v>0</v>
      </c>
      <c r="LP22" s="262">
        <f t="shared" si="46"/>
        <v>0</v>
      </c>
      <c r="LQ22" s="262">
        <f t="shared" si="46"/>
        <v>0</v>
      </c>
      <c r="LR22" s="262">
        <f t="shared" si="46"/>
        <v>0</v>
      </c>
      <c r="LS22" s="262">
        <f t="shared" si="46"/>
        <v>0</v>
      </c>
      <c r="LT22" s="262">
        <f t="shared" si="46"/>
        <v>0</v>
      </c>
      <c r="LU22" s="262">
        <f t="shared" si="46"/>
        <v>0</v>
      </c>
      <c r="LV22" s="262">
        <f t="shared" si="46"/>
        <v>0</v>
      </c>
      <c r="LW22" s="262">
        <f t="shared" si="46"/>
        <v>0</v>
      </c>
      <c r="LX22" s="262">
        <f t="shared" si="46"/>
        <v>0</v>
      </c>
      <c r="LY22" s="262">
        <f t="shared" si="46"/>
        <v>0</v>
      </c>
      <c r="LZ22" s="262">
        <f t="shared" si="46"/>
        <v>0</v>
      </c>
      <c r="MA22" s="262">
        <f t="shared" si="46"/>
        <v>0</v>
      </c>
      <c r="MB22" s="262">
        <f t="shared" si="46"/>
        <v>0</v>
      </c>
      <c r="MC22" s="262">
        <f t="shared" si="46"/>
        <v>0</v>
      </c>
      <c r="MD22" s="262">
        <f t="shared" si="46"/>
        <v>0</v>
      </c>
      <c r="ME22" s="262">
        <f t="shared" si="46"/>
        <v>0</v>
      </c>
      <c r="MF22" s="262">
        <f t="shared" si="46"/>
        <v>0</v>
      </c>
      <c r="MG22" s="262">
        <f t="shared" si="46"/>
        <v>0</v>
      </c>
      <c r="MH22" s="262">
        <f t="shared" si="46"/>
        <v>0</v>
      </c>
      <c r="MI22" s="262">
        <f t="shared" si="46"/>
        <v>0</v>
      </c>
      <c r="MJ22" s="262">
        <f t="shared" si="46"/>
        <v>0</v>
      </c>
      <c r="MK22" s="262">
        <f t="shared" si="46"/>
        <v>0</v>
      </c>
      <c r="ML22" s="262">
        <f t="shared" si="46"/>
        <v>0</v>
      </c>
      <c r="MM22" s="262">
        <f t="shared" si="46"/>
        <v>0</v>
      </c>
      <c r="MN22" s="262">
        <f t="shared" si="46"/>
        <v>0</v>
      </c>
      <c r="MO22" s="262">
        <f t="shared" si="46"/>
        <v>0</v>
      </c>
      <c r="MP22" s="262">
        <f t="shared" si="46"/>
        <v>0</v>
      </c>
      <c r="MQ22" s="262">
        <f t="shared" si="46"/>
        <v>0</v>
      </c>
      <c r="MR22" s="262">
        <f t="shared" si="46"/>
        <v>0</v>
      </c>
      <c r="MS22" s="262">
        <f t="shared" si="46"/>
        <v>0</v>
      </c>
      <c r="MT22" s="262">
        <f t="shared" si="46"/>
        <v>0</v>
      </c>
      <c r="MU22" s="262">
        <f t="shared" si="46"/>
        <v>0</v>
      </c>
      <c r="MV22" s="262">
        <f t="shared" si="46"/>
        <v>0</v>
      </c>
      <c r="MW22" s="262">
        <f t="shared" si="46"/>
        <v>0</v>
      </c>
      <c r="MX22" s="262">
        <f t="shared" si="46"/>
        <v>0</v>
      </c>
      <c r="MY22" s="262">
        <f t="shared" si="46"/>
        <v>0</v>
      </c>
      <c r="MZ22" s="262">
        <f t="shared" si="46"/>
        <v>0</v>
      </c>
      <c r="NA22" s="262">
        <f t="shared" si="46"/>
        <v>0</v>
      </c>
      <c r="NB22" s="262">
        <f t="shared" si="46"/>
        <v>0</v>
      </c>
      <c r="NC22" s="262">
        <f t="shared" si="46"/>
        <v>0</v>
      </c>
      <c r="ND22" s="262">
        <f t="shared" si="46"/>
        <v>0</v>
      </c>
      <c r="NE22" s="262">
        <f t="shared" si="46"/>
        <v>0</v>
      </c>
      <c r="NF22" s="262">
        <f t="shared" si="46"/>
        <v>0</v>
      </c>
      <c r="NG22" s="262">
        <f t="shared" si="46"/>
        <v>0</v>
      </c>
      <c r="NH22" s="262">
        <f t="shared" si="46"/>
        <v>0</v>
      </c>
      <c r="NI22" s="262">
        <f t="shared" si="46"/>
        <v>0</v>
      </c>
      <c r="NJ22" s="262">
        <f t="shared" si="46"/>
        <v>0</v>
      </c>
      <c r="NK22" s="262">
        <f t="shared" si="46"/>
        <v>0</v>
      </c>
      <c r="NL22" s="262">
        <f t="shared" si="46"/>
        <v>0</v>
      </c>
      <c r="NM22" s="262">
        <f t="shared" si="46"/>
        <v>0</v>
      </c>
      <c r="NN22" s="262">
        <f t="shared" si="46"/>
        <v>0</v>
      </c>
      <c r="NO22" s="262">
        <f t="shared" si="46"/>
        <v>0</v>
      </c>
      <c r="NP22" s="262">
        <f t="shared" si="46"/>
        <v>0</v>
      </c>
      <c r="NQ22" s="262">
        <f t="shared" si="46"/>
        <v>0</v>
      </c>
      <c r="NR22" s="262">
        <f t="shared" si="46"/>
        <v>0</v>
      </c>
      <c r="NS22" s="262">
        <f t="shared" si="46"/>
        <v>0</v>
      </c>
      <c r="NT22" s="262">
        <f t="shared" si="46"/>
        <v>0</v>
      </c>
      <c r="NU22" s="262">
        <f t="shared" si="46"/>
        <v>0</v>
      </c>
      <c r="NV22" s="262">
        <f t="shared" si="46"/>
        <v>0</v>
      </c>
      <c r="NW22" s="262">
        <f t="shared" si="46"/>
        <v>0</v>
      </c>
      <c r="NX22" s="262">
        <f t="shared" si="46"/>
        <v>0</v>
      </c>
      <c r="NY22" s="262">
        <f t="shared" si="46"/>
        <v>0</v>
      </c>
      <c r="NZ22" s="262">
        <f t="shared" si="46"/>
        <v>0</v>
      </c>
      <c r="OA22" s="262">
        <f t="shared" si="46"/>
        <v>0</v>
      </c>
      <c r="OB22" s="262">
        <f t="shared" si="46"/>
        <v>0</v>
      </c>
      <c r="OC22" s="262">
        <f t="shared" si="46"/>
        <v>0</v>
      </c>
      <c r="OD22" s="262">
        <f t="shared" si="46"/>
        <v>0</v>
      </c>
      <c r="OE22" s="262">
        <f t="shared" si="46"/>
        <v>0</v>
      </c>
      <c r="OF22" s="262">
        <f t="shared" si="46"/>
        <v>0</v>
      </c>
      <c r="OG22" s="262">
        <f t="shared" si="46"/>
        <v>0</v>
      </c>
      <c r="OH22" s="262">
        <f t="shared" si="46"/>
        <v>0</v>
      </c>
      <c r="OI22" s="262">
        <f t="shared" si="46"/>
        <v>0</v>
      </c>
      <c r="OJ22" s="262">
        <f t="shared" si="46"/>
        <v>0</v>
      </c>
      <c r="OK22" s="262">
        <f t="shared" si="46"/>
        <v>0</v>
      </c>
      <c r="OL22" s="262">
        <f t="shared" si="46"/>
        <v>0</v>
      </c>
      <c r="OM22" s="262">
        <f t="shared" si="46"/>
        <v>0</v>
      </c>
      <c r="ON22" s="262">
        <f t="shared" si="46"/>
        <v>0</v>
      </c>
      <c r="OO22" s="262">
        <f t="shared" si="46"/>
        <v>0</v>
      </c>
      <c r="OP22" s="262">
        <f t="shared" si="46"/>
        <v>0</v>
      </c>
      <c r="OQ22" s="262">
        <f t="shared" si="46"/>
        <v>0</v>
      </c>
      <c r="OR22" s="262">
        <f t="shared" si="46"/>
        <v>0</v>
      </c>
      <c r="OS22" s="262">
        <f t="shared" si="46"/>
        <v>0</v>
      </c>
      <c r="OT22" s="262">
        <f t="shared" si="46"/>
        <v>0</v>
      </c>
      <c r="OU22" s="262">
        <f t="shared" si="46"/>
        <v>0</v>
      </c>
      <c r="OV22" s="262">
        <f t="shared" si="46"/>
        <v>0</v>
      </c>
      <c r="OW22" s="262">
        <f t="shared" si="46"/>
        <v>0</v>
      </c>
      <c r="OX22" s="262">
        <f t="shared" si="46"/>
        <v>0</v>
      </c>
      <c r="OY22" s="262">
        <f t="shared" si="46"/>
        <v>0</v>
      </c>
      <c r="OZ22" s="262">
        <f t="shared" si="46"/>
        <v>0</v>
      </c>
      <c r="PA22" s="262">
        <f t="shared" si="46"/>
        <v>0</v>
      </c>
      <c r="PB22" s="262">
        <f t="shared" si="46"/>
        <v>0</v>
      </c>
      <c r="PC22" s="262">
        <f t="shared" si="46"/>
        <v>0</v>
      </c>
      <c r="PD22" s="262">
        <f t="shared" si="46"/>
        <v>0</v>
      </c>
      <c r="PE22" s="262">
        <f t="shared" si="46"/>
        <v>0</v>
      </c>
      <c r="PF22" s="262">
        <f t="shared" si="46"/>
        <v>0</v>
      </c>
      <c r="PG22" s="262">
        <f t="shared" si="46"/>
        <v>0</v>
      </c>
      <c r="PH22" s="262">
        <f t="shared" si="46"/>
        <v>0</v>
      </c>
      <c r="PI22" s="262">
        <f t="shared" si="46"/>
        <v>0</v>
      </c>
      <c r="PJ22" s="262">
        <f t="shared" si="46"/>
        <v>0</v>
      </c>
      <c r="PK22" s="262">
        <f t="shared" si="46"/>
        <v>0</v>
      </c>
      <c r="PL22" s="262">
        <f t="shared" si="46"/>
        <v>0</v>
      </c>
      <c r="PM22" s="262">
        <f t="shared" si="46"/>
        <v>0</v>
      </c>
      <c r="PN22" s="262">
        <f t="shared" si="46"/>
        <v>0</v>
      </c>
      <c r="PO22" s="262">
        <f t="shared" si="46"/>
        <v>0</v>
      </c>
      <c r="PP22" s="262">
        <f t="shared" si="46"/>
        <v>0</v>
      </c>
      <c r="PQ22" s="262">
        <f t="shared" si="46"/>
        <v>0</v>
      </c>
      <c r="PR22" s="262">
        <f t="shared" si="46"/>
        <v>0</v>
      </c>
      <c r="PS22" s="262">
        <f t="shared" si="46"/>
        <v>0</v>
      </c>
      <c r="PT22" s="262">
        <f t="shared" si="46"/>
        <v>0</v>
      </c>
      <c r="PU22" s="262">
        <f t="shared" si="46"/>
        <v>0</v>
      </c>
      <c r="PV22" s="262">
        <f t="shared" si="46"/>
        <v>0</v>
      </c>
      <c r="PW22" s="262">
        <f t="shared" si="46"/>
        <v>0</v>
      </c>
      <c r="PX22" s="262">
        <f t="shared" si="46"/>
        <v>0</v>
      </c>
      <c r="PY22" s="262">
        <f t="shared" si="46"/>
        <v>0</v>
      </c>
      <c r="PZ22" s="262">
        <f t="shared" si="46"/>
        <v>0</v>
      </c>
      <c r="QA22" s="262">
        <f t="shared" si="46"/>
        <v>0</v>
      </c>
      <c r="QB22" s="262">
        <f t="shared" si="46"/>
        <v>0</v>
      </c>
      <c r="QC22" s="262">
        <f t="shared" si="46"/>
        <v>0</v>
      </c>
      <c r="QD22" s="262">
        <f t="shared" si="46"/>
        <v>0</v>
      </c>
      <c r="QE22" s="262">
        <f t="shared" si="46"/>
        <v>0</v>
      </c>
      <c r="QF22" s="262">
        <f t="shared" si="46"/>
        <v>0</v>
      </c>
      <c r="QG22" s="262">
        <f t="shared" si="46"/>
        <v>0</v>
      </c>
      <c r="QH22" s="262">
        <f t="shared" si="46"/>
        <v>0</v>
      </c>
      <c r="QI22" s="262">
        <f t="shared" si="46"/>
        <v>0</v>
      </c>
    </row>
    <row r="23" ht="21.0" customHeight="1">
      <c r="A23" s="139"/>
      <c r="B23" s="68">
        <f t="shared" si="2"/>
        <v>0</v>
      </c>
      <c r="C23" s="261"/>
      <c r="D23" s="261"/>
      <c r="E23" s="261">
        <f t="shared" si="33"/>
        <v>0</v>
      </c>
      <c r="F23" s="154"/>
      <c r="G23" s="261">
        <f t="shared" si="34"/>
        <v>0</v>
      </c>
      <c r="H23" s="104"/>
      <c r="J23" s="68"/>
      <c r="K23" s="68"/>
      <c r="L23" s="68"/>
      <c r="M23" s="68"/>
      <c r="N23" s="68"/>
      <c r="O23" s="68"/>
      <c r="P23" s="104"/>
      <c r="Q23" s="139"/>
      <c r="R23" s="68">
        <f t="shared" si="6"/>
        <v>0</v>
      </c>
      <c r="S23" s="261"/>
      <c r="T23" s="261"/>
      <c r="U23" s="261">
        <f t="shared" si="30"/>
        <v>0</v>
      </c>
      <c r="V23" s="154"/>
      <c r="W23" s="261">
        <f t="shared" si="31"/>
        <v>0</v>
      </c>
      <c r="X23" s="104"/>
      <c r="Y23" s="139"/>
      <c r="Z23" s="68">
        <f t="shared" si="7"/>
        <v>0</v>
      </c>
      <c r="AA23" s="261"/>
      <c r="AB23" s="261"/>
      <c r="AC23" s="261">
        <f t="shared" si="35"/>
        <v>0</v>
      </c>
      <c r="AD23" s="154"/>
      <c r="AE23" s="261">
        <f t="shared" si="36"/>
        <v>0</v>
      </c>
      <c r="AF23" s="104"/>
      <c r="AG23" s="139"/>
      <c r="AH23" s="68">
        <f t="shared" si="8"/>
        <v>0</v>
      </c>
      <c r="AI23" s="261"/>
      <c r="AJ23" s="261"/>
      <c r="AK23" s="261">
        <f t="shared" si="37"/>
        <v>0</v>
      </c>
      <c r="AL23" s="154"/>
      <c r="AM23" s="261">
        <f t="shared" si="38"/>
        <v>0</v>
      </c>
      <c r="AN23" s="104"/>
      <c r="AO23" s="139"/>
      <c r="AP23" s="68">
        <f t="shared" si="9"/>
        <v>0</v>
      </c>
      <c r="AQ23" s="261"/>
      <c r="AR23" s="261"/>
      <c r="AS23" s="261">
        <f t="shared" si="25"/>
        <v>0</v>
      </c>
      <c r="AT23" s="154"/>
      <c r="AU23" s="261">
        <f t="shared" si="26"/>
        <v>0</v>
      </c>
      <c r="AV23" s="104"/>
      <c r="AW23" s="139"/>
      <c r="AX23" s="68">
        <f t="shared" si="10"/>
        <v>0</v>
      </c>
      <c r="AY23" s="261"/>
      <c r="AZ23" s="261"/>
      <c r="BA23" s="261">
        <f t="shared" si="39"/>
        <v>0</v>
      </c>
      <c r="BB23" s="104"/>
      <c r="BC23" s="261">
        <f t="shared" si="40"/>
        <v>0</v>
      </c>
      <c r="BE23" s="9"/>
      <c r="BF23" s="69"/>
      <c r="BH23" s="131">
        <f t="shared" si="11"/>
        <v>0</v>
      </c>
      <c r="BI23" s="132">
        <f t="shared" si="12"/>
        <v>0</v>
      </c>
      <c r="BJ23" s="132">
        <f t="shared" ref="BJ23:QI23" si="47">+IF($A23=BJ$11,($E23+$G23))+IF($I23=BJ$11,($M23+$O23))+IF($Q23=BJ$11,($U23+$W23))+IF($Y23=BJ$11,($AC23+$AE23))+IF($AG23=BJ$11,($AK23+$AM23))+IF($AO23=BJ$11,($AS23+$AU23))+IF($AW23=BJ$11,($BA23+$BC23))</f>
        <v>0</v>
      </c>
      <c r="BK23" s="132">
        <f t="shared" si="47"/>
        <v>0</v>
      </c>
      <c r="BL23" s="132">
        <f t="shared" si="47"/>
        <v>0</v>
      </c>
      <c r="BM23" s="132">
        <f t="shared" si="47"/>
        <v>0</v>
      </c>
      <c r="BN23" s="132">
        <f t="shared" si="47"/>
        <v>0</v>
      </c>
      <c r="BO23" s="132">
        <f t="shared" si="47"/>
        <v>0</v>
      </c>
      <c r="BP23" s="132">
        <f t="shared" si="47"/>
        <v>0</v>
      </c>
      <c r="BQ23" s="132">
        <f t="shared" si="47"/>
        <v>0</v>
      </c>
      <c r="BR23" s="132">
        <f t="shared" si="47"/>
        <v>0</v>
      </c>
      <c r="BS23" s="132">
        <f t="shared" si="47"/>
        <v>0</v>
      </c>
      <c r="BT23" s="132">
        <f t="shared" si="47"/>
        <v>0</v>
      </c>
      <c r="BU23" s="132">
        <f t="shared" si="47"/>
        <v>0</v>
      </c>
      <c r="BV23" s="132">
        <f t="shared" si="47"/>
        <v>0</v>
      </c>
      <c r="BW23" s="132">
        <f t="shared" si="47"/>
        <v>0</v>
      </c>
      <c r="BX23" s="132">
        <f t="shared" si="47"/>
        <v>0</v>
      </c>
      <c r="BY23" s="132">
        <f t="shared" si="47"/>
        <v>0</v>
      </c>
      <c r="BZ23" s="132">
        <f t="shared" si="47"/>
        <v>0</v>
      </c>
      <c r="CA23" s="132">
        <f t="shared" si="47"/>
        <v>0</v>
      </c>
      <c r="CB23" s="132">
        <f t="shared" si="47"/>
        <v>0</v>
      </c>
      <c r="CC23" s="132">
        <f t="shared" si="47"/>
        <v>0</v>
      </c>
      <c r="CD23" s="132">
        <f t="shared" si="47"/>
        <v>0</v>
      </c>
      <c r="CE23" s="132">
        <f t="shared" si="47"/>
        <v>0</v>
      </c>
      <c r="CF23" s="132">
        <f t="shared" si="47"/>
        <v>0</v>
      </c>
      <c r="CG23" s="132">
        <f t="shared" si="47"/>
        <v>0</v>
      </c>
      <c r="CH23" s="132">
        <f t="shared" si="47"/>
        <v>0</v>
      </c>
      <c r="CI23" s="132">
        <f t="shared" si="47"/>
        <v>0</v>
      </c>
      <c r="CJ23" s="132">
        <f t="shared" si="47"/>
        <v>0</v>
      </c>
      <c r="CK23" s="132">
        <f t="shared" si="47"/>
        <v>0</v>
      </c>
      <c r="CL23" s="132">
        <f t="shared" si="47"/>
        <v>0</v>
      </c>
      <c r="CM23" s="132">
        <f t="shared" si="47"/>
        <v>0</v>
      </c>
      <c r="CN23" s="132">
        <f t="shared" si="47"/>
        <v>0</v>
      </c>
      <c r="CO23" s="132">
        <f t="shared" si="47"/>
        <v>0</v>
      </c>
      <c r="CP23" s="132">
        <f t="shared" si="47"/>
        <v>0</v>
      </c>
      <c r="CQ23" s="132">
        <f t="shared" si="47"/>
        <v>0</v>
      </c>
      <c r="CR23" s="132">
        <f t="shared" si="47"/>
        <v>0</v>
      </c>
      <c r="CS23" s="132">
        <f t="shared" si="47"/>
        <v>0</v>
      </c>
      <c r="CT23" s="132">
        <f t="shared" si="47"/>
        <v>0</v>
      </c>
      <c r="CU23" s="132">
        <f t="shared" si="47"/>
        <v>0</v>
      </c>
      <c r="CV23" s="132">
        <f t="shared" si="47"/>
        <v>0</v>
      </c>
      <c r="CW23" s="132">
        <f t="shared" si="47"/>
        <v>0</v>
      </c>
      <c r="CX23" s="132">
        <f t="shared" si="47"/>
        <v>0</v>
      </c>
      <c r="CY23" s="132">
        <f t="shared" si="47"/>
        <v>0</v>
      </c>
      <c r="CZ23" s="132">
        <f t="shared" si="47"/>
        <v>0</v>
      </c>
      <c r="DA23" s="132">
        <f t="shared" si="47"/>
        <v>0</v>
      </c>
      <c r="DB23" s="132">
        <f t="shared" si="47"/>
        <v>0</v>
      </c>
      <c r="DC23" s="132">
        <f t="shared" si="47"/>
        <v>0</v>
      </c>
      <c r="DD23" s="132">
        <f t="shared" si="47"/>
        <v>0</v>
      </c>
      <c r="DE23" s="132">
        <f t="shared" si="47"/>
        <v>0</v>
      </c>
      <c r="DF23" s="132">
        <f t="shared" si="47"/>
        <v>0</v>
      </c>
      <c r="DG23" s="132">
        <f t="shared" si="47"/>
        <v>0</v>
      </c>
      <c r="DH23" s="132">
        <f t="shared" si="47"/>
        <v>0</v>
      </c>
      <c r="DI23" s="132">
        <f t="shared" si="47"/>
        <v>0</v>
      </c>
      <c r="DJ23" s="132">
        <f t="shared" si="47"/>
        <v>0</v>
      </c>
      <c r="DK23" s="132">
        <f t="shared" si="47"/>
        <v>0</v>
      </c>
      <c r="DL23" s="132">
        <f t="shared" si="47"/>
        <v>0</v>
      </c>
      <c r="DM23" s="132">
        <f t="shared" si="47"/>
        <v>0</v>
      </c>
      <c r="DN23" s="132">
        <f t="shared" si="47"/>
        <v>0</v>
      </c>
      <c r="DO23" s="132">
        <f t="shared" si="47"/>
        <v>0</v>
      </c>
      <c r="DP23" s="132">
        <f t="shared" si="47"/>
        <v>0</v>
      </c>
      <c r="DQ23" s="132">
        <f t="shared" si="47"/>
        <v>0</v>
      </c>
      <c r="DR23" s="132">
        <f t="shared" si="47"/>
        <v>0</v>
      </c>
      <c r="DS23" s="132">
        <f t="shared" si="47"/>
        <v>0</v>
      </c>
      <c r="DT23" s="132">
        <f t="shared" si="47"/>
        <v>0</v>
      </c>
      <c r="DU23" s="132">
        <f t="shared" si="47"/>
        <v>0</v>
      </c>
      <c r="DV23" s="132">
        <f t="shared" si="47"/>
        <v>0</v>
      </c>
      <c r="DW23" s="132">
        <f t="shared" si="47"/>
        <v>0</v>
      </c>
      <c r="DX23" s="132">
        <f t="shared" si="47"/>
        <v>0</v>
      </c>
      <c r="DY23" s="132">
        <f t="shared" si="47"/>
        <v>0</v>
      </c>
      <c r="DZ23" s="132">
        <f t="shared" si="47"/>
        <v>0</v>
      </c>
      <c r="EA23" s="132">
        <f t="shared" si="47"/>
        <v>0</v>
      </c>
      <c r="EB23" s="132">
        <f t="shared" si="47"/>
        <v>0</v>
      </c>
      <c r="EC23" s="132">
        <f t="shared" si="47"/>
        <v>0</v>
      </c>
      <c r="ED23" s="132">
        <f t="shared" si="47"/>
        <v>0</v>
      </c>
      <c r="EE23" s="132">
        <f t="shared" si="47"/>
        <v>0</v>
      </c>
      <c r="EF23" s="132">
        <f t="shared" si="47"/>
        <v>0</v>
      </c>
      <c r="EG23" s="132">
        <f t="shared" si="47"/>
        <v>0</v>
      </c>
      <c r="EH23" s="132">
        <f t="shared" si="47"/>
        <v>0</v>
      </c>
      <c r="EI23" s="132">
        <f t="shared" si="47"/>
        <v>0</v>
      </c>
      <c r="EJ23" s="132">
        <f t="shared" si="47"/>
        <v>0</v>
      </c>
      <c r="EK23" s="132">
        <f t="shared" si="47"/>
        <v>0</v>
      </c>
      <c r="EL23" s="132">
        <f t="shared" si="47"/>
        <v>0</v>
      </c>
      <c r="EM23" s="132">
        <f t="shared" si="47"/>
        <v>0</v>
      </c>
      <c r="EN23" s="132">
        <f t="shared" si="47"/>
        <v>0</v>
      </c>
      <c r="EO23" s="132">
        <f t="shared" si="47"/>
        <v>0</v>
      </c>
      <c r="EP23" s="132">
        <f t="shared" si="47"/>
        <v>0</v>
      </c>
      <c r="EQ23" s="132">
        <f t="shared" si="47"/>
        <v>0</v>
      </c>
      <c r="ER23" s="132">
        <f t="shared" si="47"/>
        <v>0</v>
      </c>
      <c r="ES23" s="132">
        <f t="shared" si="47"/>
        <v>0</v>
      </c>
      <c r="ET23" s="132">
        <f t="shared" si="47"/>
        <v>0</v>
      </c>
      <c r="EU23" s="132">
        <f t="shared" si="47"/>
        <v>0</v>
      </c>
      <c r="EV23" s="132">
        <f t="shared" si="47"/>
        <v>0</v>
      </c>
      <c r="EW23" s="132">
        <f t="shared" si="47"/>
        <v>0</v>
      </c>
      <c r="EX23" s="132">
        <f t="shared" si="47"/>
        <v>0</v>
      </c>
      <c r="EY23" s="132">
        <f t="shared" si="47"/>
        <v>0</v>
      </c>
      <c r="EZ23" s="132">
        <f t="shared" si="47"/>
        <v>0</v>
      </c>
      <c r="FA23" s="132">
        <f t="shared" si="47"/>
        <v>0</v>
      </c>
      <c r="FB23" s="132">
        <f t="shared" si="47"/>
        <v>0</v>
      </c>
      <c r="FC23" s="132">
        <f t="shared" si="47"/>
        <v>0</v>
      </c>
      <c r="FD23" s="132">
        <f t="shared" si="47"/>
        <v>0</v>
      </c>
      <c r="FE23" s="132">
        <f t="shared" si="47"/>
        <v>0</v>
      </c>
      <c r="FF23" s="132">
        <f t="shared" si="47"/>
        <v>0</v>
      </c>
      <c r="FG23" s="132">
        <f t="shared" si="47"/>
        <v>0</v>
      </c>
      <c r="FH23" s="132">
        <f t="shared" si="47"/>
        <v>0</v>
      </c>
      <c r="FI23" s="132">
        <f t="shared" si="47"/>
        <v>0</v>
      </c>
      <c r="FJ23" s="132">
        <f t="shared" si="47"/>
        <v>0</v>
      </c>
      <c r="FK23" s="132">
        <f t="shared" si="47"/>
        <v>0</v>
      </c>
      <c r="FL23" s="132">
        <f t="shared" si="47"/>
        <v>0</v>
      </c>
      <c r="FM23" s="132">
        <f t="shared" si="47"/>
        <v>0</v>
      </c>
      <c r="FN23" s="132">
        <f t="shared" si="47"/>
        <v>0</v>
      </c>
      <c r="FO23" s="132">
        <f t="shared" si="47"/>
        <v>0</v>
      </c>
      <c r="FP23" s="132">
        <f t="shared" si="47"/>
        <v>0</v>
      </c>
      <c r="FQ23" s="132">
        <f t="shared" si="47"/>
        <v>0</v>
      </c>
      <c r="FR23" s="132">
        <f t="shared" si="47"/>
        <v>0</v>
      </c>
      <c r="FS23" s="132">
        <f t="shared" si="47"/>
        <v>0</v>
      </c>
      <c r="FT23" s="132">
        <f t="shared" si="47"/>
        <v>0</v>
      </c>
      <c r="FU23" s="132">
        <f t="shared" si="47"/>
        <v>0</v>
      </c>
      <c r="FV23" s="132">
        <f t="shared" si="47"/>
        <v>0</v>
      </c>
      <c r="FW23" s="132">
        <f t="shared" si="47"/>
        <v>0</v>
      </c>
      <c r="FX23" s="132">
        <f t="shared" si="47"/>
        <v>0</v>
      </c>
      <c r="FY23" s="132">
        <f t="shared" si="47"/>
        <v>0</v>
      </c>
      <c r="FZ23" s="132">
        <f t="shared" si="47"/>
        <v>0</v>
      </c>
      <c r="GA23" s="132">
        <f t="shared" si="47"/>
        <v>0</v>
      </c>
      <c r="GB23" s="132">
        <f t="shared" si="47"/>
        <v>0</v>
      </c>
      <c r="GC23" s="132">
        <f t="shared" si="47"/>
        <v>0</v>
      </c>
      <c r="GD23" s="132">
        <f t="shared" si="47"/>
        <v>0</v>
      </c>
      <c r="GE23" s="132">
        <f t="shared" si="47"/>
        <v>0</v>
      </c>
      <c r="GF23" s="132">
        <f t="shared" si="47"/>
        <v>0</v>
      </c>
      <c r="GG23" s="132">
        <f t="shared" si="47"/>
        <v>0</v>
      </c>
      <c r="GH23" s="132">
        <f t="shared" si="47"/>
        <v>0</v>
      </c>
      <c r="GI23" s="132">
        <f t="shared" si="47"/>
        <v>0</v>
      </c>
      <c r="GJ23" s="132">
        <f t="shared" si="47"/>
        <v>0</v>
      </c>
      <c r="GK23" s="132">
        <f t="shared" si="47"/>
        <v>0</v>
      </c>
      <c r="GL23" s="132">
        <f t="shared" si="47"/>
        <v>0</v>
      </c>
      <c r="GM23" s="132">
        <f t="shared" si="47"/>
        <v>0</v>
      </c>
      <c r="GN23" s="132">
        <f t="shared" si="47"/>
        <v>0</v>
      </c>
      <c r="GO23" s="262">
        <f t="shared" si="47"/>
        <v>0</v>
      </c>
      <c r="GP23" s="262">
        <f t="shared" si="47"/>
        <v>0</v>
      </c>
      <c r="GQ23" s="262">
        <f t="shared" si="47"/>
        <v>0</v>
      </c>
      <c r="GR23" s="262">
        <f t="shared" si="47"/>
        <v>0</v>
      </c>
      <c r="GS23" s="262">
        <f t="shared" si="47"/>
        <v>0</v>
      </c>
      <c r="GT23" s="262">
        <f t="shared" si="47"/>
        <v>0</v>
      </c>
      <c r="GU23" s="262">
        <f t="shared" si="47"/>
        <v>0</v>
      </c>
      <c r="GV23" s="262">
        <f t="shared" si="47"/>
        <v>0</v>
      </c>
      <c r="GW23" s="262">
        <f t="shared" si="47"/>
        <v>0</v>
      </c>
      <c r="GX23" s="262">
        <f t="shared" si="47"/>
        <v>0</v>
      </c>
      <c r="GY23" s="262">
        <f t="shared" si="47"/>
        <v>0</v>
      </c>
      <c r="GZ23" s="262">
        <f t="shared" si="47"/>
        <v>0</v>
      </c>
      <c r="HA23" s="262">
        <f t="shared" si="47"/>
        <v>0</v>
      </c>
      <c r="HB23" s="262">
        <f t="shared" si="47"/>
        <v>0</v>
      </c>
      <c r="HC23" s="262">
        <f t="shared" si="47"/>
        <v>0</v>
      </c>
      <c r="HD23" s="262">
        <f t="shared" si="47"/>
        <v>0</v>
      </c>
      <c r="HE23" s="262">
        <f t="shared" si="47"/>
        <v>0</v>
      </c>
      <c r="HF23" s="262">
        <f t="shared" si="47"/>
        <v>0</v>
      </c>
      <c r="HG23" s="262">
        <f t="shared" si="47"/>
        <v>0</v>
      </c>
      <c r="HH23" s="262">
        <f t="shared" si="47"/>
        <v>0</v>
      </c>
      <c r="HI23" s="262">
        <f t="shared" si="47"/>
        <v>0</v>
      </c>
      <c r="HJ23" s="262">
        <f t="shared" si="47"/>
        <v>0</v>
      </c>
      <c r="HK23" s="262">
        <f t="shared" si="47"/>
        <v>0</v>
      </c>
      <c r="HL23" s="262">
        <f t="shared" si="47"/>
        <v>0</v>
      </c>
      <c r="HM23" s="262">
        <f t="shared" si="47"/>
        <v>0</v>
      </c>
      <c r="HN23" s="262">
        <f t="shared" si="47"/>
        <v>0</v>
      </c>
      <c r="HO23" s="262">
        <f t="shared" si="47"/>
        <v>0</v>
      </c>
      <c r="HP23" s="262">
        <f t="shared" si="47"/>
        <v>0</v>
      </c>
      <c r="HQ23" s="262">
        <f t="shared" si="47"/>
        <v>0</v>
      </c>
      <c r="HR23" s="262">
        <f t="shared" si="47"/>
        <v>0</v>
      </c>
      <c r="HS23" s="262">
        <f t="shared" si="47"/>
        <v>0</v>
      </c>
      <c r="HT23" s="262">
        <f t="shared" si="47"/>
        <v>0</v>
      </c>
      <c r="HU23" s="262">
        <f t="shared" si="47"/>
        <v>0</v>
      </c>
      <c r="HV23" s="262">
        <f t="shared" si="47"/>
        <v>0</v>
      </c>
      <c r="HW23" s="262">
        <f t="shared" si="47"/>
        <v>0</v>
      </c>
      <c r="HX23" s="262">
        <f t="shared" si="47"/>
        <v>0</v>
      </c>
      <c r="HY23" s="262">
        <f t="shared" si="47"/>
        <v>0</v>
      </c>
      <c r="HZ23" s="262">
        <f t="shared" si="47"/>
        <v>0</v>
      </c>
      <c r="IA23" s="262">
        <f t="shared" si="47"/>
        <v>0</v>
      </c>
      <c r="IB23" s="262">
        <f t="shared" si="47"/>
        <v>0</v>
      </c>
      <c r="IC23" s="262">
        <f t="shared" si="47"/>
        <v>0</v>
      </c>
      <c r="ID23" s="262">
        <f t="shared" si="47"/>
        <v>0</v>
      </c>
      <c r="IE23" s="262">
        <f t="shared" si="47"/>
        <v>0</v>
      </c>
      <c r="IF23" s="262">
        <f t="shared" si="47"/>
        <v>0</v>
      </c>
      <c r="IG23" s="262">
        <f t="shared" si="47"/>
        <v>0</v>
      </c>
      <c r="IH23" s="262">
        <f t="shared" si="47"/>
        <v>0</v>
      </c>
      <c r="II23" s="262">
        <f t="shared" si="47"/>
        <v>0</v>
      </c>
      <c r="IJ23" s="262">
        <f t="shared" si="47"/>
        <v>0</v>
      </c>
      <c r="IK23" s="262">
        <f t="shared" si="47"/>
        <v>0</v>
      </c>
      <c r="IL23" s="262">
        <f t="shared" si="47"/>
        <v>0</v>
      </c>
      <c r="IM23" s="262">
        <f t="shared" si="47"/>
        <v>0</v>
      </c>
      <c r="IN23" s="262">
        <f t="shared" si="47"/>
        <v>0</v>
      </c>
      <c r="IO23" s="262">
        <f t="shared" si="47"/>
        <v>0</v>
      </c>
      <c r="IP23" s="262">
        <f t="shared" si="47"/>
        <v>0</v>
      </c>
      <c r="IQ23" s="262">
        <f t="shared" si="47"/>
        <v>0</v>
      </c>
      <c r="IR23" s="262">
        <f t="shared" si="47"/>
        <v>0</v>
      </c>
      <c r="IS23" s="262">
        <f t="shared" si="47"/>
        <v>0</v>
      </c>
      <c r="IT23" s="262">
        <f t="shared" si="47"/>
        <v>0</v>
      </c>
      <c r="IU23" s="262">
        <f t="shared" si="47"/>
        <v>0</v>
      </c>
      <c r="IV23" s="262">
        <f t="shared" si="47"/>
        <v>0</v>
      </c>
      <c r="IW23" s="262">
        <f t="shared" si="47"/>
        <v>0</v>
      </c>
      <c r="IX23" s="262">
        <f t="shared" si="47"/>
        <v>0</v>
      </c>
      <c r="IY23" s="262">
        <f t="shared" si="47"/>
        <v>0</v>
      </c>
      <c r="IZ23" s="262">
        <f t="shared" si="47"/>
        <v>0</v>
      </c>
      <c r="JA23" s="262">
        <f t="shared" si="47"/>
        <v>0</v>
      </c>
      <c r="JB23" s="262">
        <f t="shared" si="47"/>
        <v>0</v>
      </c>
      <c r="JC23" s="262">
        <f t="shared" si="47"/>
        <v>0</v>
      </c>
      <c r="JD23" s="262">
        <f t="shared" si="47"/>
        <v>0</v>
      </c>
      <c r="JE23" s="262">
        <f t="shared" si="47"/>
        <v>0</v>
      </c>
      <c r="JF23" s="262">
        <f t="shared" si="47"/>
        <v>0</v>
      </c>
      <c r="JG23" s="262">
        <f t="shared" si="47"/>
        <v>0</v>
      </c>
      <c r="JH23" s="262">
        <f t="shared" si="47"/>
        <v>0</v>
      </c>
      <c r="JI23" s="262">
        <f t="shared" si="47"/>
        <v>0</v>
      </c>
      <c r="JJ23" s="262">
        <f t="shared" si="47"/>
        <v>0</v>
      </c>
      <c r="JK23" s="262">
        <f t="shared" si="47"/>
        <v>0</v>
      </c>
      <c r="JL23" s="262">
        <f t="shared" si="47"/>
        <v>0</v>
      </c>
      <c r="JM23" s="262">
        <f t="shared" si="47"/>
        <v>0</v>
      </c>
      <c r="JN23" s="262">
        <f t="shared" si="47"/>
        <v>0</v>
      </c>
      <c r="JO23" s="262">
        <f t="shared" si="47"/>
        <v>0</v>
      </c>
      <c r="JP23" s="262">
        <f t="shared" si="47"/>
        <v>0</v>
      </c>
      <c r="JQ23" s="262">
        <f t="shared" si="47"/>
        <v>0</v>
      </c>
      <c r="JR23" s="262">
        <f t="shared" si="47"/>
        <v>0</v>
      </c>
      <c r="JS23" s="262">
        <f t="shared" si="47"/>
        <v>0</v>
      </c>
      <c r="JT23" s="262">
        <f t="shared" si="47"/>
        <v>0</v>
      </c>
      <c r="JU23" s="262">
        <f t="shared" si="47"/>
        <v>0</v>
      </c>
      <c r="JV23" s="262">
        <f t="shared" si="47"/>
        <v>0</v>
      </c>
      <c r="JW23" s="262">
        <f t="shared" si="47"/>
        <v>0</v>
      </c>
      <c r="JX23" s="262">
        <f t="shared" si="47"/>
        <v>0</v>
      </c>
      <c r="JY23" s="262">
        <f t="shared" si="47"/>
        <v>0</v>
      </c>
      <c r="JZ23" s="262">
        <f t="shared" si="47"/>
        <v>0</v>
      </c>
      <c r="KA23" s="262">
        <f t="shared" si="47"/>
        <v>0</v>
      </c>
      <c r="KB23" s="262">
        <f t="shared" si="47"/>
        <v>0</v>
      </c>
      <c r="KC23" s="262">
        <f t="shared" si="47"/>
        <v>0</v>
      </c>
      <c r="KD23" s="262">
        <f t="shared" si="47"/>
        <v>0</v>
      </c>
      <c r="KE23" s="262">
        <f t="shared" si="47"/>
        <v>0</v>
      </c>
      <c r="KF23" s="262">
        <f t="shared" si="47"/>
        <v>0</v>
      </c>
      <c r="KG23" s="262">
        <f t="shared" si="47"/>
        <v>0</v>
      </c>
      <c r="KH23" s="262">
        <f t="shared" si="47"/>
        <v>0</v>
      </c>
      <c r="KI23" s="262">
        <f t="shared" si="47"/>
        <v>0</v>
      </c>
      <c r="KJ23" s="262">
        <f t="shared" si="47"/>
        <v>0</v>
      </c>
      <c r="KK23" s="262">
        <f t="shared" si="47"/>
        <v>0</v>
      </c>
      <c r="KL23" s="262">
        <f t="shared" si="47"/>
        <v>0</v>
      </c>
      <c r="KM23" s="262">
        <f t="shared" si="47"/>
        <v>0</v>
      </c>
      <c r="KN23" s="262">
        <f t="shared" si="47"/>
        <v>0</v>
      </c>
      <c r="KO23" s="262">
        <f t="shared" si="47"/>
        <v>0</v>
      </c>
      <c r="KP23" s="262">
        <f t="shared" si="47"/>
        <v>0</v>
      </c>
      <c r="KQ23" s="262">
        <f t="shared" si="47"/>
        <v>0</v>
      </c>
      <c r="KR23" s="262">
        <f t="shared" si="47"/>
        <v>0</v>
      </c>
      <c r="KS23" s="262">
        <f t="shared" si="47"/>
        <v>0</v>
      </c>
      <c r="KT23" s="262">
        <f t="shared" si="47"/>
        <v>0</v>
      </c>
      <c r="KU23" s="262">
        <f t="shared" si="47"/>
        <v>0</v>
      </c>
      <c r="KV23" s="262">
        <f t="shared" si="47"/>
        <v>0</v>
      </c>
      <c r="KW23" s="262">
        <f t="shared" si="47"/>
        <v>0</v>
      </c>
      <c r="KX23" s="262">
        <f t="shared" si="47"/>
        <v>0</v>
      </c>
      <c r="KY23" s="262">
        <f t="shared" si="47"/>
        <v>0</v>
      </c>
      <c r="KZ23" s="262">
        <f t="shared" si="47"/>
        <v>0</v>
      </c>
      <c r="LA23" s="262">
        <f t="shared" si="47"/>
        <v>0</v>
      </c>
      <c r="LB23" s="262">
        <f t="shared" si="47"/>
        <v>0</v>
      </c>
      <c r="LC23" s="262">
        <f t="shared" si="47"/>
        <v>0</v>
      </c>
      <c r="LD23" s="262">
        <f t="shared" si="47"/>
        <v>0</v>
      </c>
      <c r="LE23" s="262">
        <f t="shared" si="47"/>
        <v>0</v>
      </c>
      <c r="LF23" s="262">
        <f t="shared" si="47"/>
        <v>0</v>
      </c>
      <c r="LG23" s="262">
        <f t="shared" si="47"/>
        <v>0</v>
      </c>
      <c r="LH23" s="262">
        <f t="shared" si="47"/>
        <v>0</v>
      </c>
      <c r="LI23" s="262">
        <f t="shared" si="47"/>
        <v>0</v>
      </c>
      <c r="LJ23" s="262">
        <f t="shared" si="47"/>
        <v>0</v>
      </c>
      <c r="LK23" s="262">
        <f t="shared" si="47"/>
        <v>0</v>
      </c>
      <c r="LL23" s="262">
        <f t="shared" si="47"/>
        <v>0</v>
      </c>
      <c r="LM23" s="262">
        <f t="shared" si="47"/>
        <v>0</v>
      </c>
      <c r="LN23" s="262">
        <f t="shared" si="47"/>
        <v>0</v>
      </c>
      <c r="LO23" s="262">
        <f t="shared" si="47"/>
        <v>0</v>
      </c>
      <c r="LP23" s="262">
        <f t="shared" si="47"/>
        <v>0</v>
      </c>
      <c r="LQ23" s="262">
        <f t="shared" si="47"/>
        <v>0</v>
      </c>
      <c r="LR23" s="262">
        <f t="shared" si="47"/>
        <v>0</v>
      </c>
      <c r="LS23" s="262">
        <f t="shared" si="47"/>
        <v>0</v>
      </c>
      <c r="LT23" s="262">
        <f t="shared" si="47"/>
        <v>0</v>
      </c>
      <c r="LU23" s="262">
        <f t="shared" si="47"/>
        <v>0</v>
      </c>
      <c r="LV23" s="262">
        <f t="shared" si="47"/>
        <v>0</v>
      </c>
      <c r="LW23" s="262">
        <f t="shared" si="47"/>
        <v>0</v>
      </c>
      <c r="LX23" s="262">
        <f t="shared" si="47"/>
        <v>0</v>
      </c>
      <c r="LY23" s="262">
        <f t="shared" si="47"/>
        <v>0</v>
      </c>
      <c r="LZ23" s="262">
        <f t="shared" si="47"/>
        <v>0</v>
      </c>
      <c r="MA23" s="262">
        <f t="shared" si="47"/>
        <v>0</v>
      </c>
      <c r="MB23" s="262">
        <f t="shared" si="47"/>
        <v>0</v>
      </c>
      <c r="MC23" s="262">
        <f t="shared" si="47"/>
        <v>0</v>
      </c>
      <c r="MD23" s="262">
        <f t="shared" si="47"/>
        <v>0</v>
      </c>
      <c r="ME23" s="262">
        <f t="shared" si="47"/>
        <v>0</v>
      </c>
      <c r="MF23" s="262">
        <f t="shared" si="47"/>
        <v>0</v>
      </c>
      <c r="MG23" s="262">
        <f t="shared" si="47"/>
        <v>0</v>
      </c>
      <c r="MH23" s="262">
        <f t="shared" si="47"/>
        <v>0</v>
      </c>
      <c r="MI23" s="262">
        <f t="shared" si="47"/>
        <v>0</v>
      </c>
      <c r="MJ23" s="262">
        <f t="shared" si="47"/>
        <v>0</v>
      </c>
      <c r="MK23" s="262">
        <f t="shared" si="47"/>
        <v>0</v>
      </c>
      <c r="ML23" s="262">
        <f t="shared" si="47"/>
        <v>0</v>
      </c>
      <c r="MM23" s="262">
        <f t="shared" si="47"/>
        <v>0</v>
      </c>
      <c r="MN23" s="262">
        <f t="shared" si="47"/>
        <v>0</v>
      </c>
      <c r="MO23" s="262">
        <f t="shared" si="47"/>
        <v>0</v>
      </c>
      <c r="MP23" s="262">
        <f t="shared" si="47"/>
        <v>0</v>
      </c>
      <c r="MQ23" s="262">
        <f t="shared" si="47"/>
        <v>0</v>
      </c>
      <c r="MR23" s="262">
        <f t="shared" si="47"/>
        <v>0</v>
      </c>
      <c r="MS23" s="262">
        <f t="shared" si="47"/>
        <v>0</v>
      </c>
      <c r="MT23" s="262">
        <f t="shared" si="47"/>
        <v>0</v>
      </c>
      <c r="MU23" s="262">
        <f t="shared" si="47"/>
        <v>0</v>
      </c>
      <c r="MV23" s="262">
        <f t="shared" si="47"/>
        <v>0</v>
      </c>
      <c r="MW23" s="262">
        <f t="shared" si="47"/>
        <v>0</v>
      </c>
      <c r="MX23" s="262">
        <f t="shared" si="47"/>
        <v>0</v>
      </c>
      <c r="MY23" s="262">
        <f t="shared" si="47"/>
        <v>0</v>
      </c>
      <c r="MZ23" s="262">
        <f t="shared" si="47"/>
        <v>0</v>
      </c>
      <c r="NA23" s="262">
        <f t="shared" si="47"/>
        <v>0</v>
      </c>
      <c r="NB23" s="262">
        <f t="shared" si="47"/>
        <v>0</v>
      </c>
      <c r="NC23" s="262">
        <f t="shared" si="47"/>
        <v>0</v>
      </c>
      <c r="ND23" s="262">
        <f t="shared" si="47"/>
        <v>0</v>
      </c>
      <c r="NE23" s="262">
        <f t="shared" si="47"/>
        <v>0</v>
      </c>
      <c r="NF23" s="262">
        <f t="shared" si="47"/>
        <v>0</v>
      </c>
      <c r="NG23" s="262">
        <f t="shared" si="47"/>
        <v>0</v>
      </c>
      <c r="NH23" s="262">
        <f t="shared" si="47"/>
        <v>0</v>
      </c>
      <c r="NI23" s="262">
        <f t="shared" si="47"/>
        <v>0</v>
      </c>
      <c r="NJ23" s="262">
        <f t="shared" si="47"/>
        <v>0</v>
      </c>
      <c r="NK23" s="262">
        <f t="shared" si="47"/>
        <v>0</v>
      </c>
      <c r="NL23" s="262">
        <f t="shared" si="47"/>
        <v>0</v>
      </c>
      <c r="NM23" s="262">
        <f t="shared" si="47"/>
        <v>0</v>
      </c>
      <c r="NN23" s="262">
        <f t="shared" si="47"/>
        <v>0</v>
      </c>
      <c r="NO23" s="262">
        <f t="shared" si="47"/>
        <v>0</v>
      </c>
      <c r="NP23" s="262">
        <f t="shared" si="47"/>
        <v>0</v>
      </c>
      <c r="NQ23" s="262">
        <f t="shared" si="47"/>
        <v>0</v>
      </c>
      <c r="NR23" s="262">
        <f t="shared" si="47"/>
        <v>0</v>
      </c>
      <c r="NS23" s="262">
        <f t="shared" si="47"/>
        <v>0</v>
      </c>
      <c r="NT23" s="262">
        <f t="shared" si="47"/>
        <v>0</v>
      </c>
      <c r="NU23" s="262">
        <f t="shared" si="47"/>
        <v>0</v>
      </c>
      <c r="NV23" s="262">
        <f t="shared" si="47"/>
        <v>0</v>
      </c>
      <c r="NW23" s="262">
        <f t="shared" si="47"/>
        <v>0</v>
      </c>
      <c r="NX23" s="262">
        <f t="shared" si="47"/>
        <v>0</v>
      </c>
      <c r="NY23" s="262">
        <f t="shared" si="47"/>
        <v>0</v>
      </c>
      <c r="NZ23" s="262">
        <f t="shared" si="47"/>
        <v>0</v>
      </c>
      <c r="OA23" s="262">
        <f t="shared" si="47"/>
        <v>0</v>
      </c>
      <c r="OB23" s="262">
        <f t="shared" si="47"/>
        <v>0</v>
      </c>
      <c r="OC23" s="262">
        <f t="shared" si="47"/>
        <v>0</v>
      </c>
      <c r="OD23" s="262">
        <f t="shared" si="47"/>
        <v>0</v>
      </c>
      <c r="OE23" s="262">
        <f t="shared" si="47"/>
        <v>0</v>
      </c>
      <c r="OF23" s="262">
        <f t="shared" si="47"/>
        <v>0</v>
      </c>
      <c r="OG23" s="262">
        <f t="shared" si="47"/>
        <v>0</v>
      </c>
      <c r="OH23" s="262">
        <f t="shared" si="47"/>
        <v>0</v>
      </c>
      <c r="OI23" s="262">
        <f t="shared" si="47"/>
        <v>0</v>
      </c>
      <c r="OJ23" s="262">
        <f t="shared" si="47"/>
        <v>0</v>
      </c>
      <c r="OK23" s="262">
        <f t="shared" si="47"/>
        <v>0</v>
      </c>
      <c r="OL23" s="262">
        <f t="shared" si="47"/>
        <v>0</v>
      </c>
      <c r="OM23" s="262">
        <f t="shared" si="47"/>
        <v>0</v>
      </c>
      <c r="ON23" s="262">
        <f t="shared" si="47"/>
        <v>0</v>
      </c>
      <c r="OO23" s="262">
        <f t="shared" si="47"/>
        <v>0</v>
      </c>
      <c r="OP23" s="262">
        <f t="shared" si="47"/>
        <v>0</v>
      </c>
      <c r="OQ23" s="262">
        <f t="shared" si="47"/>
        <v>0</v>
      </c>
      <c r="OR23" s="262">
        <f t="shared" si="47"/>
        <v>0</v>
      </c>
      <c r="OS23" s="262">
        <f t="shared" si="47"/>
        <v>0</v>
      </c>
      <c r="OT23" s="262">
        <f t="shared" si="47"/>
        <v>0</v>
      </c>
      <c r="OU23" s="262">
        <f t="shared" si="47"/>
        <v>0</v>
      </c>
      <c r="OV23" s="262">
        <f t="shared" si="47"/>
        <v>0</v>
      </c>
      <c r="OW23" s="262">
        <f t="shared" si="47"/>
        <v>0</v>
      </c>
      <c r="OX23" s="262">
        <f t="shared" si="47"/>
        <v>0</v>
      </c>
      <c r="OY23" s="262">
        <f t="shared" si="47"/>
        <v>0</v>
      </c>
      <c r="OZ23" s="262">
        <f t="shared" si="47"/>
        <v>0</v>
      </c>
      <c r="PA23" s="262">
        <f t="shared" si="47"/>
        <v>0</v>
      </c>
      <c r="PB23" s="262">
        <f t="shared" si="47"/>
        <v>0</v>
      </c>
      <c r="PC23" s="262">
        <f t="shared" si="47"/>
        <v>0</v>
      </c>
      <c r="PD23" s="262">
        <f t="shared" si="47"/>
        <v>0</v>
      </c>
      <c r="PE23" s="262">
        <f t="shared" si="47"/>
        <v>0</v>
      </c>
      <c r="PF23" s="262">
        <f t="shared" si="47"/>
        <v>0</v>
      </c>
      <c r="PG23" s="262">
        <f t="shared" si="47"/>
        <v>0</v>
      </c>
      <c r="PH23" s="262">
        <f t="shared" si="47"/>
        <v>0</v>
      </c>
      <c r="PI23" s="262">
        <f t="shared" si="47"/>
        <v>0</v>
      </c>
      <c r="PJ23" s="262">
        <f t="shared" si="47"/>
        <v>0</v>
      </c>
      <c r="PK23" s="262">
        <f t="shared" si="47"/>
        <v>0</v>
      </c>
      <c r="PL23" s="262">
        <f t="shared" si="47"/>
        <v>0</v>
      </c>
      <c r="PM23" s="262">
        <f t="shared" si="47"/>
        <v>0</v>
      </c>
      <c r="PN23" s="262">
        <f t="shared" si="47"/>
        <v>0</v>
      </c>
      <c r="PO23" s="262">
        <f t="shared" si="47"/>
        <v>0</v>
      </c>
      <c r="PP23" s="262">
        <f t="shared" si="47"/>
        <v>0</v>
      </c>
      <c r="PQ23" s="262">
        <f t="shared" si="47"/>
        <v>0</v>
      </c>
      <c r="PR23" s="262">
        <f t="shared" si="47"/>
        <v>0</v>
      </c>
      <c r="PS23" s="262">
        <f t="shared" si="47"/>
        <v>0</v>
      </c>
      <c r="PT23" s="262">
        <f t="shared" si="47"/>
        <v>0</v>
      </c>
      <c r="PU23" s="262">
        <f t="shared" si="47"/>
        <v>0</v>
      </c>
      <c r="PV23" s="262">
        <f t="shared" si="47"/>
        <v>0</v>
      </c>
      <c r="PW23" s="262">
        <f t="shared" si="47"/>
        <v>0</v>
      </c>
      <c r="PX23" s="262">
        <f t="shared" si="47"/>
        <v>0</v>
      </c>
      <c r="PY23" s="262">
        <f t="shared" si="47"/>
        <v>0</v>
      </c>
      <c r="PZ23" s="262">
        <f t="shared" si="47"/>
        <v>0</v>
      </c>
      <c r="QA23" s="262">
        <f t="shared" si="47"/>
        <v>0</v>
      </c>
      <c r="QB23" s="262">
        <f t="shared" si="47"/>
        <v>0</v>
      </c>
      <c r="QC23" s="262">
        <f t="shared" si="47"/>
        <v>0</v>
      </c>
      <c r="QD23" s="262">
        <f t="shared" si="47"/>
        <v>0</v>
      </c>
      <c r="QE23" s="262">
        <f t="shared" si="47"/>
        <v>0</v>
      </c>
      <c r="QF23" s="262">
        <f t="shared" si="47"/>
        <v>0</v>
      </c>
      <c r="QG23" s="262">
        <f t="shared" si="47"/>
        <v>0</v>
      </c>
      <c r="QH23" s="262">
        <f t="shared" si="47"/>
        <v>0</v>
      </c>
      <c r="QI23" s="262">
        <f t="shared" si="47"/>
        <v>0</v>
      </c>
    </row>
    <row r="24" ht="21.0" customHeight="1">
      <c r="A24" s="153"/>
      <c r="B24" s="154"/>
      <c r="C24" s="154"/>
      <c r="D24" s="154" t="s">
        <v>171</v>
      </c>
      <c r="E24" s="154"/>
      <c r="F24" s="154"/>
      <c r="G24" s="154"/>
      <c r="H24" s="104"/>
      <c r="I24" s="153"/>
      <c r="J24" s="154"/>
      <c r="K24" s="154"/>
      <c r="L24" s="154" t="s">
        <v>171</v>
      </c>
      <c r="M24" s="154"/>
      <c r="N24" s="154"/>
      <c r="O24" s="154"/>
      <c r="P24" s="104"/>
      <c r="Q24" s="104"/>
      <c r="R24" s="154"/>
      <c r="S24" s="154"/>
      <c r="T24" s="154"/>
      <c r="U24" s="154"/>
      <c r="V24" s="154"/>
      <c r="W24" s="154"/>
      <c r="X24" s="104"/>
      <c r="Y24" s="153"/>
      <c r="Z24" s="154"/>
      <c r="AA24" s="154"/>
      <c r="AB24" s="154"/>
      <c r="AC24" s="154"/>
      <c r="AD24" s="154"/>
      <c r="AE24" s="154"/>
      <c r="AF24" s="104"/>
      <c r="AG24" s="153"/>
      <c r="AH24" s="154"/>
      <c r="AI24" s="154"/>
      <c r="AJ24" s="154" t="s">
        <v>171</v>
      </c>
      <c r="AK24" s="154"/>
      <c r="AL24" s="154"/>
      <c r="AM24" s="154"/>
      <c r="AN24" s="104"/>
      <c r="AO24" s="153"/>
      <c r="AP24" s="154"/>
      <c r="AQ24" s="154"/>
      <c r="AR24" s="154"/>
      <c r="AS24" s="154"/>
      <c r="AT24" s="154"/>
      <c r="AU24" s="154"/>
      <c r="AV24" s="104"/>
      <c r="AW24" s="153"/>
      <c r="AX24" s="154"/>
      <c r="AY24" s="154"/>
      <c r="AZ24" s="154" t="s">
        <v>171</v>
      </c>
      <c r="BA24" s="104"/>
      <c r="BB24" s="104"/>
      <c r="BC24" s="104"/>
      <c r="BE24" s="9"/>
      <c r="BF24" s="69"/>
      <c r="BH24" s="131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32"/>
      <c r="DB24" s="132"/>
      <c r="DC24" s="132"/>
      <c r="DD24" s="132"/>
      <c r="DE24" s="132"/>
      <c r="DF24" s="132"/>
      <c r="DG24" s="132"/>
      <c r="DH24" s="132"/>
      <c r="DI24" s="132"/>
      <c r="DJ24" s="132"/>
      <c r="DK24" s="132"/>
      <c r="DL24" s="132"/>
      <c r="DM24" s="132"/>
      <c r="DN24" s="132"/>
      <c r="DO24" s="132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132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  <c r="FI24" s="132"/>
      <c r="FJ24" s="132"/>
      <c r="FK24" s="132"/>
      <c r="FL24" s="132"/>
      <c r="FM24" s="132"/>
      <c r="FN24" s="132"/>
      <c r="FO24" s="132"/>
      <c r="FP24" s="132"/>
      <c r="FQ24" s="132"/>
      <c r="FR24" s="132"/>
      <c r="FS24" s="132"/>
      <c r="FT24" s="132"/>
      <c r="FU24" s="132"/>
      <c r="FV24" s="132"/>
      <c r="FW24" s="132"/>
      <c r="FX24" s="132"/>
      <c r="FY24" s="132"/>
      <c r="FZ24" s="132"/>
      <c r="GA24" s="132"/>
      <c r="GB24" s="132"/>
      <c r="GC24" s="132"/>
      <c r="GD24" s="132"/>
      <c r="GE24" s="132"/>
      <c r="GF24" s="132"/>
      <c r="GG24" s="132"/>
      <c r="GH24" s="132"/>
      <c r="GI24" s="132"/>
      <c r="GJ24" s="132"/>
      <c r="GK24" s="132"/>
      <c r="GL24" s="132"/>
      <c r="GM24" s="132"/>
      <c r="GN24" s="132"/>
      <c r="GO24" s="262"/>
      <c r="GP24" s="262"/>
      <c r="GQ24" s="262"/>
      <c r="GR24" s="262"/>
      <c r="GS24" s="262"/>
      <c r="GT24" s="262"/>
      <c r="GU24" s="262"/>
      <c r="GV24" s="262"/>
      <c r="GW24" s="262"/>
      <c r="GX24" s="262"/>
      <c r="GY24" s="262"/>
      <c r="GZ24" s="262"/>
      <c r="HA24" s="262"/>
      <c r="HB24" s="262"/>
      <c r="HC24" s="262"/>
      <c r="HD24" s="262"/>
      <c r="HE24" s="262"/>
      <c r="HF24" s="262"/>
      <c r="HG24" s="262"/>
      <c r="HH24" s="262"/>
      <c r="HI24" s="262"/>
      <c r="HJ24" s="262"/>
      <c r="HK24" s="262"/>
      <c r="HL24" s="262"/>
      <c r="HM24" s="262"/>
      <c r="HN24" s="262"/>
      <c r="HO24" s="262"/>
      <c r="HP24" s="262"/>
      <c r="HQ24" s="262"/>
      <c r="HR24" s="262"/>
      <c r="HS24" s="262"/>
      <c r="HT24" s="262"/>
      <c r="HU24" s="262"/>
      <c r="HV24" s="262"/>
      <c r="HW24" s="262"/>
      <c r="HX24" s="262"/>
      <c r="HY24" s="262"/>
      <c r="HZ24" s="262"/>
      <c r="IA24" s="262"/>
      <c r="IB24" s="262"/>
      <c r="IC24" s="262"/>
      <c r="ID24" s="262"/>
      <c r="IE24" s="262"/>
      <c r="IF24" s="262"/>
      <c r="IG24" s="262"/>
      <c r="IH24" s="262"/>
      <c r="II24" s="262"/>
      <c r="IJ24" s="262"/>
      <c r="IK24" s="262"/>
      <c r="IL24" s="262"/>
      <c r="IM24" s="262"/>
      <c r="IN24" s="262"/>
      <c r="IO24" s="262"/>
      <c r="IP24" s="262"/>
      <c r="IQ24" s="262"/>
      <c r="IR24" s="262"/>
      <c r="IS24" s="262"/>
      <c r="IT24" s="262"/>
      <c r="IU24" s="262"/>
      <c r="IV24" s="262"/>
      <c r="IW24" s="262"/>
      <c r="IX24" s="262"/>
      <c r="IY24" s="262"/>
      <c r="IZ24" s="262"/>
      <c r="JA24" s="262"/>
      <c r="JB24" s="262"/>
      <c r="JC24" s="262"/>
      <c r="JD24" s="262"/>
      <c r="JE24" s="262"/>
      <c r="JF24" s="262"/>
      <c r="JG24" s="262"/>
      <c r="JH24" s="262"/>
      <c r="JI24" s="262"/>
      <c r="JJ24" s="262"/>
      <c r="JK24" s="262"/>
      <c r="JL24" s="262"/>
      <c r="JM24" s="262"/>
      <c r="JN24" s="262"/>
      <c r="JO24" s="262"/>
      <c r="JP24" s="262"/>
      <c r="JQ24" s="262"/>
      <c r="JR24" s="262"/>
      <c r="JS24" s="262"/>
      <c r="JT24" s="262"/>
      <c r="JU24" s="262"/>
      <c r="JV24" s="262"/>
      <c r="JW24" s="262"/>
      <c r="JX24" s="262"/>
      <c r="JY24" s="262"/>
      <c r="JZ24" s="262"/>
      <c r="KA24" s="262"/>
      <c r="KB24" s="262"/>
      <c r="KC24" s="262"/>
      <c r="KD24" s="262"/>
      <c r="KE24" s="262"/>
      <c r="KF24" s="262"/>
      <c r="KG24" s="262"/>
      <c r="KH24" s="262"/>
      <c r="KI24" s="262"/>
      <c r="KJ24" s="262"/>
      <c r="KK24" s="262"/>
      <c r="KL24" s="262"/>
      <c r="KM24" s="262"/>
      <c r="KN24" s="262"/>
      <c r="KO24" s="262"/>
      <c r="KP24" s="262"/>
      <c r="KQ24" s="262"/>
      <c r="KR24" s="262"/>
      <c r="KS24" s="262"/>
      <c r="KT24" s="262"/>
      <c r="KU24" s="262"/>
      <c r="KV24" s="262"/>
      <c r="KW24" s="262"/>
      <c r="KX24" s="262"/>
      <c r="KY24" s="262"/>
      <c r="KZ24" s="262"/>
      <c r="LA24" s="262"/>
      <c r="LB24" s="262"/>
      <c r="LC24" s="262"/>
      <c r="LD24" s="262"/>
      <c r="LE24" s="262"/>
      <c r="LF24" s="262"/>
      <c r="LG24" s="262"/>
      <c r="LH24" s="262"/>
      <c r="LI24" s="262"/>
      <c r="LJ24" s="262"/>
      <c r="LK24" s="262"/>
      <c r="LL24" s="262"/>
      <c r="LM24" s="262"/>
      <c r="LN24" s="262"/>
      <c r="LO24" s="262"/>
      <c r="LP24" s="262"/>
      <c r="LQ24" s="262"/>
      <c r="LR24" s="262"/>
      <c r="LS24" s="262"/>
      <c r="LT24" s="262"/>
      <c r="LU24" s="262"/>
      <c r="LV24" s="262"/>
      <c r="LW24" s="262"/>
      <c r="LX24" s="262"/>
      <c r="LY24" s="262"/>
      <c r="LZ24" s="262"/>
      <c r="MA24" s="262"/>
      <c r="MB24" s="262"/>
      <c r="MC24" s="262"/>
      <c r="MD24" s="262"/>
      <c r="ME24" s="262"/>
      <c r="MF24" s="262"/>
      <c r="MG24" s="262"/>
      <c r="MH24" s="262"/>
      <c r="MI24" s="262"/>
      <c r="MJ24" s="262"/>
      <c r="MK24" s="262"/>
      <c r="ML24" s="262"/>
      <c r="MM24" s="262"/>
      <c r="MN24" s="262"/>
      <c r="MO24" s="262"/>
      <c r="MP24" s="262"/>
      <c r="MQ24" s="262"/>
      <c r="MR24" s="262"/>
      <c r="MS24" s="262"/>
      <c r="MT24" s="262"/>
      <c r="MU24" s="262"/>
      <c r="MV24" s="262"/>
      <c r="MW24" s="262"/>
      <c r="MX24" s="262"/>
      <c r="MY24" s="262"/>
      <c r="MZ24" s="262"/>
      <c r="NA24" s="262"/>
      <c r="NB24" s="262"/>
      <c r="NC24" s="262"/>
      <c r="ND24" s="262"/>
      <c r="NE24" s="262"/>
      <c r="NF24" s="262"/>
      <c r="NG24" s="262"/>
      <c r="NH24" s="262"/>
      <c r="NI24" s="262"/>
      <c r="NJ24" s="262"/>
      <c r="NK24" s="262"/>
      <c r="NL24" s="262"/>
      <c r="NM24" s="262"/>
      <c r="NN24" s="262"/>
      <c r="NO24" s="262"/>
      <c r="NP24" s="262"/>
      <c r="NQ24" s="262"/>
      <c r="NR24" s="262"/>
      <c r="NS24" s="262"/>
      <c r="NT24" s="262"/>
      <c r="NU24" s="262"/>
      <c r="NV24" s="262"/>
      <c r="NW24" s="262"/>
      <c r="NX24" s="262"/>
      <c r="NY24" s="262"/>
      <c r="NZ24" s="262"/>
      <c r="OA24" s="262"/>
      <c r="OB24" s="262"/>
      <c r="OC24" s="262"/>
      <c r="OD24" s="262"/>
      <c r="OE24" s="262"/>
      <c r="OF24" s="262"/>
      <c r="OG24" s="262"/>
      <c r="OH24" s="262"/>
      <c r="OI24" s="262"/>
      <c r="OJ24" s="262"/>
      <c r="OK24" s="262"/>
      <c r="OL24" s="262"/>
      <c r="OM24" s="262"/>
      <c r="ON24" s="262"/>
      <c r="OO24" s="262"/>
      <c r="OP24" s="262"/>
      <c r="OQ24" s="262"/>
      <c r="OR24" s="262"/>
      <c r="OS24" s="262"/>
      <c r="OT24" s="262"/>
      <c r="OU24" s="262"/>
      <c r="OV24" s="262"/>
      <c r="OW24" s="262"/>
      <c r="OX24" s="262"/>
      <c r="OY24" s="262"/>
      <c r="OZ24" s="262"/>
      <c r="PA24" s="262"/>
      <c r="PB24" s="262"/>
      <c r="PC24" s="262"/>
      <c r="PD24" s="262"/>
      <c r="PE24" s="262"/>
      <c r="PF24" s="262"/>
      <c r="PG24" s="262"/>
      <c r="PH24" s="262"/>
      <c r="PI24" s="262"/>
      <c r="PJ24" s="262"/>
      <c r="PK24" s="262"/>
      <c r="PL24" s="262"/>
      <c r="PM24" s="262"/>
      <c r="PN24" s="262"/>
      <c r="PO24" s="262"/>
      <c r="PP24" s="262"/>
      <c r="PQ24" s="262"/>
      <c r="PR24" s="262"/>
      <c r="PS24" s="262"/>
      <c r="PT24" s="262"/>
      <c r="PU24" s="262"/>
      <c r="PV24" s="262"/>
      <c r="PW24" s="262"/>
      <c r="PX24" s="262"/>
      <c r="PY24" s="262"/>
      <c r="PZ24" s="262"/>
      <c r="QA24" s="262"/>
      <c r="QB24" s="262"/>
      <c r="QC24" s="262"/>
      <c r="QD24" s="262"/>
      <c r="QE24" s="262"/>
      <c r="QF24" s="262"/>
      <c r="QG24" s="262"/>
      <c r="QH24" s="262"/>
      <c r="QI24" s="262"/>
    </row>
    <row r="25" ht="21.0" customHeight="1">
      <c r="A25" s="9"/>
      <c r="B25" s="68"/>
      <c r="C25" s="68"/>
      <c r="D25" s="68"/>
      <c r="E25" s="68"/>
      <c r="F25" s="68"/>
      <c r="G25" s="68"/>
      <c r="H25" s="104"/>
      <c r="I25" s="153"/>
      <c r="J25" s="154"/>
      <c r="K25" s="154"/>
      <c r="L25" s="154"/>
      <c r="M25" s="154"/>
      <c r="N25" s="154"/>
      <c r="O25" s="154"/>
      <c r="P25" s="104"/>
      <c r="Q25" s="104"/>
      <c r="R25" s="154"/>
      <c r="S25" s="154"/>
      <c r="T25" s="154"/>
      <c r="U25" s="154"/>
      <c r="V25" s="154"/>
      <c r="W25" s="154"/>
      <c r="X25" s="104"/>
      <c r="Y25" s="153"/>
      <c r="Z25" s="154"/>
      <c r="AA25" s="154"/>
      <c r="AB25" s="154" t="s">
        <v>171</v>
      </c>
      <c r="AC25" s="154"/>
      <c r="AD25" s="154"/>
      <c r="AE25" s="154"/>
      <c r="AF25" s="9"/>
      <c r="AG25" s="9"/>
      <c r="AH25" s="68"/>
      <c r="AI25" s="68"/>
      <c r="AJ25" s="68"/>
      <c r="AK25" s="68"/>
      <c r="AL25" s="68"/>
      <c r="AM25" s="68"/>
      <c r="AN25" s="9"/>
      <c r="AO25" s="104"/>
      <c r="AP25" s="154"/>
      <c r="AQ25" s="154"/>
      <c r="AR25" s="154"/>
      <c r="AS25" s="154"/>
      <c r="AT25" s="154"/>
      <c r="AU25" s="154"/>
      <c r="AV25" s="9"/>
      <c r="AW25" s="9"/>
      <c r="AX25" s="68"/>
      <c r="AY25" s="68"/>
      <c r="AZ25" s="68"/>
      <c r="BA25" s="104"/>
      <c r="BB25" s="104"/>
      <c r="BC25" s="104"/>
      <c r="BE25" s="9"/>
      <c r="BF25" s="69"/>
      <c r="BH25" s="131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132"/>
      <c r="GM25" s="132"/>
      <c r="GN25" s="132"/>
      <c r="GO25" s="262"/>
      <c r="GP25" s="262"/>
      <c r="GQ25" s="262"/>
      <c r="GR25" s="262"/>
      <c r="GS25" s="262"/>
      <c r="GT25" s="262"/>
      <c r="GU25" s="262"/>
      <c r="GV25" s="262"/>
      <c r="GW25" s="262"/>
      <c r="GX25" s="262"/>
      <c r="GY25" s="262"/>
      <c r="GZ25" s="262"/>
      <c r="HA25" s="262"/>
      <c r="HB25" s="262"/>
      <c r="HC25" s="262"/>
      <c r="HD25" s="262"/>
      <c r="HE25" s="262"/>
      <c r="HF25" s="262"/>
      <c r="HG25" s="262"/>
      <c r="HH25" s="262"/>
      <c r="HI25" s="262"/>
      <c r="HJ25" s="262"/>
      <c r="HK25" s="262"/>
      <c r="HL25" s="262"/>
      <c r="HM25" s="262"/>
      <c r="HN25" s="262"/>
      <c r="HO25" s="262"/>
      <c r="HP25" s="262"/>
      <c r="HQ25" s="262"/>
      <c r="HR25" s="262"/>
      <c r="HS25" s="262"/>
      <c r="HT25" s="262"/>
      <c r="HU25" s="262"/>
      <c r="HV25" s="262"/>
      <c r="HW25" s="262"/>
      <c r="HX25" s="262"/>
      <c r="HY25" s="262"/>
      <c r="HZ25" s="262"/>
      <c r="IA25" s="262"/>
      <c r="IB25" s="262"/>
      <c r="IC25" s="262"/>
      <c r="ID25" s="262"/>
      <c r="IE25" s="262"/>
      <c r="IF25" s="262"/>
      <c r="IG25" s="262"/>
      <c r="IH25" s="262"/>
      <c r="II25" s="262"/>
      <c r="IJ25" s="262"/>
      <c r="IK25" s="262"/>
      <c r="IL25" s="262"/>
      <c r="IM25" s="262"/>
      <c r="IN25" s="262"/>
      <c r="IO25" s="262"/>
      <c r="IP25" s="262"/>
      <c r="IQ25" s="262"/>
      <c r="IR25" s="262"/>
      <c r="IS25" s="262"/>
      <c r="IT25" s="262"/>
      <c r="IU25" s="262"/>
      <c r="IV25" s="262"/>
      <c r="IW25" s="262"/>
      <c r="IX25" s="262"/>
      <c r="IY25" s="262"/>
      <c r="IZ25" s="262"/>
      <c r="JA25" s="262"/>
      <c r="JB25" s="262"/>
      <c r="JC25" s="262"/>
      <c r="JD25" s="262"/>
      <c r="JE25" s="262"/>
      <c r="JF25" s="262"/>
      <c r="JG25" s="262"/>
      <c r="JH25" s="262"/>
      <c r="JI25" s="262"/>
      <c r="JJ25" s="262"/>
      <c r="JK25" s="262"/>
      <c r="JL25" s="262"/>
      <c r="JM25" s="262"/>
      <c r="JN25" s="262"/>
      <c r="JO25" s="262"/>
      <c r="JP25" s="262"/>
      <c r="JQ25" s="262"/>
      <c r="JR25" s="262"/>
      <c r="JS25" s="262"/>
      <c r="JT25" s="262"/>
      <c r="JU25" s="262"/>
      <c r="JV25" s="262"/>
      <c r="JW25" s="262"/>
      <c r="JX25" s="262"/>
      <c r="JY25" s="262"/>
      <c r="JZ25" s="262"/>
      <c r="KA25" s="262"/>
      <c r="KB25" s="262"/>
      <c r="KC25" s="262"/>
      <c r="KD25" s="262"/>
      <c r="KE25" s="262"/>
      <c r="KF25" s="262"/>
      <c r="KG25" s="262"/>
      <c r="KH25" s="262"/>
      <c r="KI25" s="262"/>
      <c r="KJ25" s="262"/>
      <c r="KK25" s="262"/>
      <c r="KL25" s="262"/>
      <c r="KM25" s="262"/>
      <c r="KN25" s="262"/>
      <c r="KO25" s="262"/>
      <c r="KP25" s="262"/>
      <c r="KQ25" s="262"/>
      <c r="KR25" s="262"/>
      <c r="KS25" s="262"/>
      <c r="KT25" s="262"/>
      <c r="KU25" s="262"/>
      <c r="KV25" s="262"/>
      <c r="KW25" s="262"/>
      <c r="KX25" s="262"/>
      <c r="KY25" s="262"/>
      <c r="KZ25" s="262"/>
      <c r="LA25" s="262"/>
      <c r="LB25" s="262"/>
      <c r="LC25" s="262"/>
      <c r="LD25" s="262"/>
      <c r="LE25" s="262"/>
      <c r="LF25" s="262"/>
      <c r="LG25" s="262"/>
      <c r="LH25" s="262"/>
      <c r="LI25" s="262"/>
      <c r="LJ25" s="262"/>
      <c r="LK25" s="262"/>
      <c r="LL25" s="262"/>
      <c r="LM25" s="262"/>
      <c r="LN25" s="262"/>
      <c r="LO25" s="262"/>
      <c r="LP25" s="262"/>
      <c r="LQ25" s="262"/>
      <c r="LR25" s="262"/>
      <c r="LS25" s="262"/>
      <c r="LT25" s="262"/>
      <c r="LU25" s="262"/>
      <c r="LV25" s="262"/>
      <c r="LW25" s="262"/>
      <c r="LX25" s="262"/>
      <c r="LY25" s="262"/>
      <c r="LZ25" s="262"/>
      <c r="MA25" s="262"/>
      <c r="MB25" s="262"/>
      <c r="MC25" s="262"/>
      <c r="MD25" s="262"/>
      <c r="ME25" s="262"/>
      <c r="MF25" s="262"/>
      <c r="MG25" s="262"/>
      <c r="MH25" s="262"/>
      <c r="MI25" s="262"/>
      <c r="MJ25" s="262"/>
      <c r="MK25" s="262"/>
      <c r="ML25" s="262"/>
      <c r="MM25" s="262"/>
      <c r="MN25" s="262"/>
      <c r="MO25" s="262"/>
      <c r="MP25" s="262"/>
      <c r="MQ25" s="262"/>
      <c r="MR25" s="262"/>
      <c r="MS25" s="262"/>
      <c r="MT25" s="262"/>
      <c r="MU25" s="262"/>
      <c r="MV25" s="262"/>
      <c r="MW25" s="262"/>
      <c r="MX25" s="262"/>
      <c r="MY25" s="262"/>
      <c r="MZ25" s="262"/>
      <c r="NA25" s="262"/>
      <c r="NB25" s="262"/>
      <c r="NC25" s="262"/>
      <c r="ND25" s="262"/>
      <c r="NE25" s="262"/>
      <c r="NF25" s="262"/>
      <c r="NG25" s="262"/>
      <c r="NH25" s="262"/>
      <c r="NI25" s="262"/>
      <c r="NJ25" s="262"/>
      <c r="NK25" s="262"/>
      <c r="NL25" s="262"/>
      <c r="NM25" s="262"/>
      <c r="NN25" s="262"/>
      <c r="NO25" s="262"/>
      <c r="NP25" s="262"/>
      <c r="NQ25" s="262"/>
      <c r="NR25" s="262"/>
      <c r="NS25" s="262"/>
      <c r="NT25" s="262"/>
      <c r="NU25" s="262"/>
      <c r="NV25" s="262"/>
      <c r="NW25" s="262"/>
      <c r="NX25" s="262"/>
      <c r="NY25" s="262"/>
      <c r="NZ25" s="262"/>
      <c r="OA25" s="262"/>
      <c r="OB25" s="262"/>
      <c r="OC25" s="262"/>
      <c r="OD25" s="262"/>
      <c r="OE25" s="262"/>
      <c r="OF25" s="262"/>
      <c r="OG25" s="262"/>
      <c r="OH25" s="262"/>
      <c r="OI25" s="262"/>
      <c r="OJ25" s="262"/>
      <c r="OK25" s="262"/>
      <c r="OL25" s="262"/>
      <c r="OM25" s="262"/>
      <c r="ON25" s="262"/>
      <c r="OO25" s="262"/>
      <c r="OP25" s="262"/>
      <c r="OQ25" s="262"/>
      <c r="OR25" s="262"/>
      <c r="OS25" s="262"/>
      <c r="OT25" s="262"/>
      <c r="OU25" s="262"/>
      <c r="OV25" s="262"/>
      <c r="OW25" s="262"/>
      <c r="OX25" s="262"/>
      <c r="OY25" s="262"/>
      <c r="OZ25" s="262"/>
      <c r="PA25" s="262"/>
      <c r="PB25" s="262"/>
      <c r="PC25" s="262"/>
      <c r="PD25" s="262"/>
      <c r="PE25" s="262"/>
      <c r="PF25" s="262"/>
      <c r="PG25" s="262"/>
      <c r="PH25" s="262"/>
      <c r="PI25" s="262"/>
      <c r="PJ25" s="262"/>
      <c r="PK25" s="262"/>
      <c r="PL25" 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s="262"/>
      <c r="PW25" s="262"/>
      <c r="PX25" s="262"/>
      <c r="PY25" s="262"/>
      <c r="PZ25" s="262"/>
      <c r="QA25" s="262"/>
      <c r="QB25" s="262"/>
      <c r="QC25" s="262"/>
      <c r="QD25" s="262"/>
      <c r="QE25" s="262"/>
      <c r="QF25" s="262"/>
      <c r="QG25" s="262"/>
      <c r="QH25" s="262"/>
      <c r="QI25" s="262"/>
    </row>
    <row r="26" ht="21.0" customHeight="1">
      <c r="A26" s="243" t="s">
        <v>39</v>
      </c>
      <c r="B26" s="244" t="str">
        <f t="shared" ref="B26:B27" si="48">+B7</f>
        <v>Viernes</v>
      </c>
      <c r="C26" s="46"/>
      <c r="D26" s="68"/>
      <c r="E26" s="68"/>
      <c r="F26" s="68"/>
      <c r="G26" s="68"/>
      <c r="I26" s="243" t="s">
        <v>39</v>
      </c>
      <c r="J26" s="244" t="str">
        <f t="shared" ref="J26:J27" si="49">+J7</f>
        <v>Sabado</v>
      </c>
      <c r="K26" s="46"/>
      <c r="L26" s="68"/>
      <c r="M26" s="68"/>
      <c r="N26" s="68"/>
      <c r="O26" s="68"/>
      <c r="Q26" s="243" t="s">
        <v>39</v>
      </c>
      <c r="R26" s="244" t="str">
        <f t="shared" ref="R26:R27" si="50">+R7</f>
        <v>Domingo</v>
      </c>
      <c r="S26" s="46"/>
      <c r="T26" s="68"/>
      <c r="U26" s="68"/>
      <c r="V26" s="68"/>
      <c r="W26" s="68"/>
      <c r="Y26" s="243" t="s">
        <v>39</v>
      </c>
      <c r="Z26" s="244" t="str">
        <f t="shared" ref="Z26:Z27" si="51">+Z7</f>
        <v>Lunes</v>
      </c>
      <c r="AA26" s="46"/>
      <c r="AB26" s="68"/>
      <c r="AC26" s="68"/>
      <c r="AD26" s="68"/>
      <c r="AE26" s="68"/>
      <c r="AG26" s="243" t="s">
        <v>39</v>
      </c>
      <c r="AH26" s="244" t="str">
        <f t="shared" ref="AH26:AH27" si="52">+AH7</f>
        <v>Martes</v>
      </c>
      <c r="AI26" s="46"/>
      <c r="AJ26" s="68"/>
      <c r="AK26" s="68"/>
      <c r="AL26" s="68"/>
      <c r="AM26" s="68"/>
      <c r="AO26" s="243" t="s">
        <v>39</v>
      </c>
      <c r="AP26" s="244" t="str">
        <f t="shared" ref="AP26:AP27" si="53">+AP7</f>
        <v>Miercoles</v>
      </c>
      <c r="AQ26" s="46"/>
      <c r="AR26" s="68"/>
      <c r="AS26" s="68"/>
      <c r="AT26" s="68"/>
      <c r="AU26" s="68"/>
      <c r="AW26" s="243" t="s">
        <v>39</v>
      </c>
      <c r="AX26" s="244" t="str">
        <f t="shared" ref="AX26:AX27" si="54">+AX7</f>
        <v>Jueves</v>
      </c>
      <c r="AY26" s="46"/>
      <c r="AZ26" s="68"/>
      <c r="BA26" s="104"/>
      <c r="BB26" s="104"/>
      <c r="BC26" s="104"/>
      <c r="BE26" s="9"/>
      <c r="BF26" s="69"/>
      <c r="BH26" s="131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32"/>
      <c r="DB26" s="132"/>
      <c r="DC26" s="132"/>
      <c r="DD26" s="132"/>
      <c r="DE26" s="132"/>
      <c r="DF26" s="132"/>
      <c r="DG26" s="132"/>
      <c r="DH26" s="132"/>
      <c r="DI26" s="132"/>
      <c r="DJ26" s="132"/>
      <c r="DK26" s="132"/>
      <c r="DL26" s="132"/>
      <c r="DM26" s="132"/>
      <c r="DN26" s="132"/>
      <c r="DO26" s="132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2"/>
      <c r="EA26" s="132"/>
      <c r="EB26" s="132"/>
      <c r="EC26" s="132"/>
      <c r="ED26" s="132"/>
      <c r="EE26" s="132"/>
      <c r="EF26" s="132"/>
      <c r="EG26" s="132"/>
      <c r="EH26" s="132"/>
      <c r="EI26" s="132"/>
      <c r="EJ26" s="132"/>
      <c r="EK26" s="132"/>
      <c r="EL26" s="132"/>
      <c r="EM26" s="132"/>
      <c r="EN26" s="132"/>
      <c r="EO26" s="132"/>
      <c r="EP26" s="132"/>
      <c r="EQ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  <c r="FD26" s="132"/>
      <c r="FE26" s="132"/>
      <c r="FF26" s="132"/>
      <c r="FG26" s="132"/>
      <c r="FH26" s="132"/>
      <c r="FI26" s="132"/>
      <c r="FJ26" s="132"/>
      <c r="FK26" s="132"/>
      <c r="FL26" s="132"/>
      <c r="FM26" s="132"/>
      <c r="FN26" s="132"/>
      <c r="FO26" s="132"/>
      <c r="FP26" s="132"/>
      <c r="FQ26" s="132"/>
      <c r="FR26" s="132"/>
      <c r="FS26" s="132"/>
      <c r="FT26" s="132"/>
      <c r="FU26" s="132"/>
      <c r="FV26" s="132"/>
      <c r="FW26" s="132"/>
      <c r="FX26" s="132"/>
      <c r="FY26" s="132"/>
      <c r="FZ26" s="132"/>
      <c r="GA26" s="132"/>
      <c r="GB26" s="132"/>
      <c r="GC26" s="132"/>
      <c r="GD26" s="132"/>
      <c r="GE26" s="132"/>
      <c r="GF26" s="132"/>
      <c r="GG26" s="132"/>
      <c r="GH26" s="132"/>
      <c r="GI26" s="132"/>
      <c r="GJ26" s="132"/>
      <c r="GK26" s="132"/>
      <c r="GL26" s="132"/>
      <c r="GM26" s="132"/>
      <c r="GN26" s="132"/>
      <c r="GO26" s="262"/>
      <c r="GP26" s="262"/>
      <c r="GQ26" s="262"/>
      <c r="GR26" s="262"/>
      <c r="GS26" s="262"/>
      <c r="GT26" s="262"/>
      <c r="GU26" s="262"/>
      <c r="GV26" s="262"/>
      <c r="GW26" s="262"/>
      <c r="GX26" s="262"/>
      <c r="GY26" s="262"/>
      <c r="GZ26" s="262"/>
      <c r="HA26" s="262"/>
      <c r="HB26" s="262"/>
      <c r="HC26" s="262"/>
      <c r="HD26" s="262"/>
      <c r="HE26" s="262"/>
      <c r="HF26" s="262"/>
      <c r="HG26" s="262"/>
      <c r="HH26" s="262"/>
      <c r="HI26" s="262"/>
      <c r="HJ26" s="262"/>
      <c r="HK26" s="262"/>
      <c r="HL26" s="262"/>
      <c r="HM26" s="262"/>
      <c r="HN26" s="262"/>
      <c r="HO26" s="262"/>
      <c r="HP26" s="262"/>
      <c r="HQ26" s="262"/>
      <c r="HR26" s="262"/>
      <c r="HS26" s="262"/>
      <c r="HT26" s="262"/>
      <c r="HU26" s="262"/>
      <c r="HV26" s="262"/>
      <c r="HW26" s="262"/>
      <c r="HX26" s="262"/>
      <c r="HY26" s="262"/>
      <c r="HZ26" s="262"/>
      <c r="IA26" s="262"/>
      <c r="IB26" s="262"/>
      <c r="IC26" s="262"/>
      <c r="ID26" s="262"/>
      <c r="IE26" s="262"/>
      <c r="IF26" s="262"/>
      <c r="IG26" s="262"/>
      <c r="IH26" s="262"/>
      <c r="II26" s="262"/>
      <c r="IJ26" s="262"/>
      <c r="IK26" s="262"/>
      <c r="IL26" s="262"/>
      <c r="IM26" s="262"/>
      <c r="IN26" s="262"/>
      <c r="IO26" s="262"/>
      <c r="IP26" s="262"/>
      <c r="IQ26" s="262"/>
      <c r="IR26" s="262"/>
      <c r="IS26" s="262"/>
      <c r="IT26" s="262"/>
      <c r="IU26" s="262"/>
      <c r="IV26" s="262"/>
      <c r="IW26" s="262"/>
      <c r="IX26" s="262"/>
      <c r="IY26" s="262"/>
      <c r="IZ26" s="262"/>
      <c r="JA26" s="262"/>
      <c r="JB26" s="262"/>
      <c r="JC26" s="262"/>
      <c r="JD26" s="262"/>
      <c r="JE26" s="262"/>
      <c r="JF26" s="262"/>
      <c r="JG26" s="262"/>
      <c r="JH26" s="262"/>
      <c r="JI26" s="262"/>
      <c r="JJ26" s="262"/>
      <c r="JK26" s="262"/>
      <c r="JL26" s="262"/>
      <c r="JM26" s="262"/>
      <c r="JN26" s="262"/>
      <c r="JO26" s="262"/>
      <c r="JP26" s="262"/>
      <c r="JQ26" s="262"/>
      <c r="JR26" s="262"/>
      <c r="JS26" s="262"/>
      <c r="JT26" s="262"/>
      <c r="JU26" s="262"/>
      <c r="JV26" s="262"/>
      <c r="JW26" s="262"/>
      <c r="JX26" s="262"/>
      <c r="JY26" s="262"/>
      <c r="JZ26" s="262"/>
      <c r="KA26" s="262"/>
      <c r="KB26" s="262"/>
      <c r="KC26" s="262"/>
      <c r="KD26" s="262"/>
      <c r="KE26" s="262"/>
      <c r="KF26" s="262"/>
      <c r="KG26" s="262"/>
      <c r="KH26" s="262"/>
      <c r="KI26" s="262"/>
      <c r="KJ26" s="262"/>
      <c r="KK26" s="262"/>
      <c r="KL26" s="262"/>
      <c r="KM26" s="262"/>
      <c r="KN26" s="262"/>
      <c r="KO26" s="262"/>
      <c r="KP26" s="262"/>
      <c r="KQ26" s="262"/>
      <c r="KR26" s="262"/>
      <c r="KS26" s="262"/>
      <c r="KT26" s="262"/>
      <c r="KU26" s="262"/>
      <c r="KV26" s="262"/>
      <c r="KW26" s="262"/>
      <c r="KX26" s="262"/>
      <c r="KY26" s="262"/>
      <c r="KZ26" s="262"/>
      <c r="LA26" s="262"/>
      <c r="LB26" s="262"/>
      <c r="LC26" s="262"/>
      <c r="LD26" s="262"/>
      <c r="LE26" s="262"/>
      <c r="LF26" s="262"/>
      <c r="LG26" s="262"/>
      <c r="LH26" s="262"/>
      <c r="LI26" s="262"/>
      <c r="LJ26" s="262"/>
      <c r="LK26" s="262"/>
      <c r="LL26" s="262"/>
      <c r="LM26" s="262"/>
      <c r="LN26" s="262"/>
      <c r="LO26" s="262"/>
      <c r="LP26" s="262"/>
      <c r="LQ26" s="262"/>
      <c r="LR26" s="262"/>
      <c r="LS26" s="262"/>
      <c r="LT26" s="262"/>
      <c r="LU26" s="262"/>
      <c r="LV26" s="262"/>
      <c r="LW26" s="262"/>
      <c r="LX26" s="262"/>
      <c r="LY26" s="262"/>
      <c r="LZ26" s="262"/>
      <c r="MA26" s="262"/>
      <c r="MB26" s="262"/>
      <c r="MC26" s="262"/>
      <c r="MD26" s="262"/>
      <c r="ME26" s="262"/>
      <c r="MF26" s="262"/>
      <c r="MG26" s="262"/>
      <c r="MH26" s="262"/>
      <c r="MI26" s="262"/>
      <c r="MJ26" s="262"/>
      <c r="MK26" s="262"/>
      <c r="ML26" s="262"/>
      <c r="MM26" s="262"/>
      <c r="MN26" s="262"/>
      <c r="MO26" s="262"/>
      <c r="MP26" s="262"/>
      <c r="MQ26" s="262"/>
      <c r="MR26" s="262"/>
      <c r="MS26" s="262"/>
      <c r="MT26" s="262"/>
      <c r="MU26" s="262"/>
      <c r="MV26" s="262"/>
      <c r="MW26" s="262"/>
      <c r="MX26" s="262"/>
      <c r="MY26" s="262"/>
      <c r="MZ26" s="262"/>
      <c r="NA26" s="262"/>
      <c r="NB26" s="262"/>
      <c r="NC26" s="262"/>
      <c r="ND26" s="262"/>
      <c r="NE26" s="262"/>
      <c r="NF26" s="262"/>
      <c r="NG26" s="262"/>
      <c r="NH26" s="262"/>
      <c r="NI26" s="262"/>
      <c r="NJ26" s="262"/>
      <c r="NK26" s="262"/>
      <c r="NL26" s="262"/>
      <c r="NM26" s="262"/>
      <c r="NN26" s="262"/>
      <c r="NO26" s="262"/>
      <c r="NP26" s="262"/>
      <c r="NQ26" s="262"/>
      <c r="NR26" s="262"/>
      <c r="NS26" s="262"/>
      <c r="NT26" s="262"/>
      <c r="NU26" s="262"/>
      <c r="NV26" s="262"/>
      <c r="NW26" s="262"/>
      <c r="NX26" s="262"/>
      <c r="NY26" s="262"/>
      <c r="NZ26" s="262"/>
      <c r="OA26" s="262"/>
      <c r="OB26" s="262"/>
      <c r="OC26" s="262"/>
      <c r="OD26" s="262"/>
      <c r="OE26" s="262"/>
      <c r="OF26" s="262"/>
      <c r="OG26" s="262"/>
      <c r="OH26" s="262"/>
      <c r="OI26" s="262"/>
      <c r="OJ26" s="262"/>
      <c r="OK26" s="262"/>
      <c r="OL26" s="262"/>
      <c r="OM26" s="262"/>
      <c r="ON26" s="262"/>
      <c r="OO26" s="262"/>
      <c r="OP26" s="262"/>
      <c r="OQ26" s="262"/>
      <c r="OR26" s="262"/>
      <c r="OS26" s="262"/>
      <c r="OT26" s="262"/>
      <c r="OU26" s="262"/>
      <c r="OV26" s="262"/>
      <c r="OW26" s="262"/>
      <c r="OX26" s="262"/>
      <c r="OY26" s="262"/>
      <c r="OZ26" s="262"/>
      <c r="PA26" s="262"/>
      <c r="PB26" s="262"/>
      <c r="PC26" s="262"/>
      <c r="PD26" s="262"/>
      <c r="PE26" s="262"/>
      <c r="PF26" s="262"/>
      <c r="PG26" s="262"/>
      <c r="PH26" s="262"/>
      <c r="PI26" s="262"/>
      <c r="PJ26" s="262"/>
      <c r="PK26" s="262"/>
      <c r="PL26" s="262"/>
      <c r="PM26" s="262"/>
      <c r="PN26" s="262"/>
      <c r="PO26" s="262"/>
      <c r="PP26" s="262"/>
      <c r="PQ26" s="262"/>
      <c r="PR26" s="262"/>
      <c r="PS26" s="262"/>
      <c r="PT26" s="262"/>
      <c r="PU26" s="262"/>
      <c r="PV26" s="262"/>
      <c r="PW26" s="262"/>
      <c r="PX26" s="262"/>
      <c r="PY26" s="262"/>
      <c r="PZ26" s="262"/>
      <c r="QA26" s="262"/>
      <c r="QB26" s="262"/>
      <c r="QC26" s="262"/>
      <c r="QD26" s="262"/>
      <c r="QE26" s="262"/>
      <c r="QF26" s="262"/>
      <c r="QG26" s="262"/>
      <c r="QH26" s="262"/>
      <c r="QI26" s="262"/>
    </row>
    <row r="27" ht="21.0" customHeight="1">
      <c r="A27" s="248" t="s">
        <v>13</v>
      </c>
      <c r="B27" s="263" t="b">
        <f t="shared" si="48"/>
        <v>0</v>
      </c>
      <c r="C27" s="68"/>
      <c r="D27" s="68"/>
      <c r="E27" s="68"/>
      <c r="F27" s="68"/>
      <c r="G27" s="68"/>
      <c r="I27" s="248" t="s">
        <v>13</v>
      </c>
      <c r="J27" s="263" t="b">
        <f t="shared" si="49"/>
        <v>0</v>
      </c>
      <c r="K27" s="68"/>
      <c r="L27" s="68"/>
      <c r="M27" s="68"/>
      <c r="N27" s="68"/>
      <c r="O27" s="68"/>
      <c r="Q27" s="248" t="s">
        <v>13</v>
      </c>
      <c r="R27" s="263" t="b">
        <f t="shared" si="50"/>
        <v>0</v>
      </c>
      <c r="S27" s="68"/>
      <c r="T27" s="68"/>
      <c r="U27" s="68"/>
      <c r="V27" s="68"/>
      <c r="W27" s="68"/>
      <c r="Y27" s="248" t="s">
        <v>13</v>
      </c>
      <c r="Z27" s="263" t="b">
        <f t="shared" si="51"/>
        <v>0</v>
      </c>
      <c r="AA27" s="68"/>
      <c r="AB27" s="68"/>
      <c r="AC27" s="68"/>
      <c r="AD27" s="68"/>
      <c r="AE27" s="68"/>
      <c r="AG27" s="248" t="s">
        <v>13</v>
      </c>
      <c r="AH27" s="263" t="b">
        <f t="shared" si="52"/>
        <v>0</v>
      </c>
      <c r="AI27" s="68"/>
      <c r="AJ27" s="68"/>
      <c r="AK27" s="68"/>
      <c r="AL27" s="68"/>
      <c r="AM27" s="68"/>
      <c r="AO27" s="248" t="s">
        <v>13</v>
      </c>
      <c r="AP27" s="263" t="b">
        <f t="shared" si="53"/>
        <v>0</v>
      </c>
      <c r="AQ27" s="68"/>
      <c r="AR27" s="68"/>
      <c r="AS27" s="68"/>
      <c r="AT27" s="68"/>
      <c r="AU27" s="68"/>
      <c r="AW27" s="248" t="s">
        <v>13</v>
      </c>
      <c r="AX27" s="263" t="b">
        <f t="shared" si="54"/>
        <v>0</v>
      </c>
      <c r="AY27" s="68"/>
      <c r="AZ27" s="68"/>
      <c r="BA27" s="104"/>
      <c r="BB27" s="104"/>
      <c r="BC27" s="104"/>
      <c r="BE27" s="9"/>
      <c r="BF27" s="69"/>
      <c r="BH27" s="131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/>
      <c r="CU27" s="132"/>
      <c r="CV27" s="132"/>
      <c r="CW27" s="132"/>
      <c r="CX27" s="132"/>
      <c r="CY27" s="132"/>
      <c r="CZ27" s="132"/>
      <c r="DA27" s="132"/>
      <c r="DB27" s="132"/>
      <c r="DC27" s="132"/>
      <c r="DD27" s="132"/>
      <c r="DE27" s="132"/>
      <c r="DF27" s="132"/>
      <c r="DG27" s="132"/>
      <c r="DH27" s="132"/>
      <c r="DI27" s="132"/>
      <c r="DJ27" s="132"/>
      <c r="DK27" s="132"/>
      <c r="DL27" s="132"/>
      <c r="DM27" s="132"/>
      <c r="DN27" s="132"/>
      <c r="DO27" s="132"/>
      <c r="DP27" s="132"/>
      <c r="DQ27" s="132"/>
      <c r="DR27" s="132"/>
      <c r="DS27" s="132"/>
      <c r="DT27" s="132"/>
      <c r="DU27" s="132"/>
      <c r="DV27" s="132"/>
      <c r="DW27" s="132"/>
      <c r="DX27" s="132"/>
      <c r="DY27" s="132"/>
      <c r="DZ27" s="132"/>
      <c r="EA27" s="132"/>
      <c r="EB27" s="132"/>
      <c r="EC27" s="132"/>
      <c r="ED27" s="132"/>
      <c r="EE27" s="132"/>
      <c r="EF27" s="132"/>
      <c r="EG27" s="132"/>
      <c r="EH27" s="132"/>
      <c r="EI27" s="132"/>
      <c r="EJ27" s="132"/>
      <c r="EK27" s="132"/>
      <c r="EL27" s="132"/>
      <c r="EM27" s="132"/>
      <c r="EN27" s="132"/>
      <c r="EO27" s="132"/>
      <c r="EP27" s="132"/>
      <c r="EQ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  <c r="FD27" s="132"/>
      <c r="FE27" s="132"/>
      <c r="FF27" s="132"/>
      <c r="FG27" s="132"/>
      <c r="FH27" s="132"/>
      <c r="FI27" s="132"/>
      <c r="FJ27" s="132"/>
      <c r="FK27" s="132"/>
      <c r="FL27" s="132"/>
      <c r="FM27" s="132"/>
      <c r="FN27" s="132"/>
      <c r="FO27" s="132"/>
      <c r="FP27" s="132"/>
      <c r="FQ27" s="132"/>
      <c r="FR27" s="132"/>
      <c r="FS27" s="132"/>
      <c r="FT27" s="132"/>
      <c r="FU27" s="132"/>
      <c r="FV27" s="132"/>
      <c r="FW27" s="132"/>
      <c r="FX27" s="132"/>
      <c r="FY27" s="132"/>
      <c r="FZ27" s="132"/>
      <c r="GA27" s="132"/>
      <c r="GB27" s="132"/>
      <c r="GC27" s="132"/>
      <c r="GD27" s="132"/>
      <c r="GE27" s="132"/>
      <c r="GF27" s="132"/>
      <c r="GG27" s="132"/>
      <c r="GH27" s="132"/>
      <c r="GI27" s="132"/>
      <c r="GJ27" s="132"/>
      <c r="GK27" s="132"/>
      <c r="GL27" s="132"/>
      <c r="GM27" s="132"/>
      <c r="GN27" s="132"/>
      <c r="GO27" s="262"/>
      <c r="GP27" s="262"/>
      <c r="GQ27" s="262"/>
      <c r="GR27" s="262"/>
      <c r="GS27" s="262"/>
      <c r="GT27" s="262"/>
      <c r="GU27" s="262"/>
      <c r="GV27" s="262"/>
      <c r="GW27" s="262"/>
      <c r="GX27" s="262"/>
      <c r="GY27" s="262"/>
      <c r="GZ27" s="262"/>
      <c r="HA27" s="262"/>
      <c r="HB27" s="262"/>
      <c r="HC27" s="262"/>
      <c r="HD27" s="262"/>
      <c r="HE27" s="262"/>
      <c r="HF27" s="262"/>
      <c r="HG27" s="262"/>
      <c r="HH27" s="262"/>
      <c r="HI27" s="262"/>
      <c r="HJ27" s="262"/>
      <c r="HK27" s="262"/>
      <c r="HL27" s="262"/>
      <c r="HM27" s="262"/>
      <c r="HN27" s="262"/>
      <c r="HO27" s="262"/>
      <c r="HP27" s="262"/>
      <c r="HQ27" s="262"/>
      <c r="HR27" s="262"/>
      <c r="HS27" s="262"/>
      <c r="HT27" s="262"/>
      <c r="HU27" s="262"/>
      <c r="HV27" s="262"/>
      <c r="HW27" s="262"/>
      <c r="HX27" s="262"/>
      <c r="HY27" s="262"/>
      <c r="HZ27" s="262"/>
      <c r="IA27" s="262"/>
      <c r="IB27" s="262"/>
      <c r="IC27" s="262"/>
      <c r="ID27" s="262"/>
      <c r="IE27" s="262"/>
      <c r="IF27" s="262"/>
      <c r="IG27" s="262"/>
      <c r="IH27" s="262"/>
      <c r="II27" s="262"/>
      <c r="IJ27" s="262"/>
      <c r="IK27" s="262"/>
      <c r="IL27" s="262"/>
      <c r="IM27" s="262"/>
      <c r="IN27" s="262"/>
      <c r="IO27" s="262"/>
      <c r="IP27" s="262"/>
      <c r="IQ27" s="262"/>
      <c r="IR27" s="262"/>
      <c r="IS27" s="262"/>
      <c r="IT27" s="262"/>
      <c r="IU27" s="262"/>
      <c r="IV27" s="262"/>
      <c r="IW27" s="262"/>
      <c r="IX27" s="262"/>
      <c r="IY27" s="262"/>
      <c r="IZ27" s="262"/>
      <c r="JA27" s="262"/>
      <c r="JB27" s="262"/>
      <c r="JC27" s="262"/>
      <c r="JD27" s="262"/>
      <c r="JE27" s="262"/>
      <c r="JF27" s="262"/>
      <c r="JG27" s="262"/>
      <c r="JH27" s="262"/>
      <c r="JI27" s="262"/>
      <c r="JJ27" s="262"/>
      <c r="JK27" s="262"/>
      <c r="JL27" s="262"/>
      <c r="JM27" s="262"/>
      <c r="JN27" s="262"/>
      <c r="JO27" s="262"/>
      <c r="JP27" s="262"/>
      <c r="JQ27" s="262"/>
      <c r="JR27" s="262"/>
      <c r="JS27" s="262"/>
      <c r="JT27" s="262"/>
      <c r="JU27" s="262"/>
      <c r="JV27" s="262"/>
      <c r="JW27" s="262"/>
      <c r="JX27" s="262"/>
      <c r="JY27" s="262"/>
      <c r="JZ27" s="262"/>
      <c r="KA27" s="262"/>
      <c r="KB27" s="262"/>
      <c r="KC27" s="262"/>
      <c r="KD27" s="262"/>
      <c r="KE27" s="262"/>
      <c r="KF27" s="262"/>
      <c r="KG27" s="262"/>
      <c r="KH27" s="262"/>
      <c r="KI27" s="262"/>
      <c r="KJ27" s="262"/>
      <c r="KK27" s="262"/>
      <c r="KL27" s="262"/>
      <c r="KM27" s="262"/>
      <c r="KN27" s="262"/>
      <c r="KO27" s="262"/>
      <c r="KP27" s="262"/>
      <c r="KQ27" s="262"/>
      <c r="KR27" s="262"/>
      <c r="KS27" s="262"/>
      <c r="KT27" s="262"/>
      <c r="KU27" s="262"/>
      <c r="KV27" s="262"/>
      <c r="KW27" s="262"/>
      <c r="KX27" s="262"/>
      <c r="KY27" s="262"/>
      <c r="KZ27" s="262"/>
      <c r="LA27" s="262"/>
      <c r="LB27" s="262"/>
      <c r="LC27" s="262"/>
      <c r="LD27" s="262"/>
      <c r="LE27" s="262"/>
      <c r="LF27" s="262"/>
      <c r="LG27" s="262"/>
      <c r="LH27" s="262"/>
      <c r="LI27" s="262"/>
      <c r="LJ27" s="262"/>
      <c r="LK27" s="262"/>
      <c r="LL27" s="262"/>
      <c r="LM27" s="262"/>
      <c r="LN27" s="262"/>
      <c r="LO27" s="262"/>
      <c r="LP27" s="262"/>
      <c r="LQ27" s="262"/>
      <c r="LR27" s="262"/>
      <c r="LS27" s="262"/>
      <c r="LT27" s="262"/>
      <c r="LU27" s="262"/>
      <c r="LV27" s="262"/>
      <c r="LW27" s="262"/>
      <c r="LX27" s="262"/>
      <c r="LY27" s="262"/>
      <c r="LZ27" s="262"/>
      <c r="MA27" s="262"/>
      <c r="MB27" s="262"/>
      <c r="MC27" s="262"/>
      <c r="MD27" s="262"/>
      <c r="ME27" s="262"/>
      <c r="MF27" s="262"/>
      <c r="MG27" s="262"/>
      <c r="MH27" s="262"/>
      <c r="MI27" s="262"/>
      <c r="MJ27" s="262"/>
      <c r="MK27" s="262"/>
      <c r="ML27" s="262"/>
      <c r="MM27" s="262"/>
      <c r="MN27" s="262"/>
      <c r="MO27" s="262"/>
      <c r="MP27" s="262"/>
      <c r="MQ27" s="262"/>
      <c r="MR27" s="262"/>
      <c r="MS27" s="262"/>
      <c r="MT27" s="262"/>
      <c r="MU27" s="262"/>
      <c r="MV27" s="262"/>
      <c r="MW27" s="262"/>
      <c r="MX27" s="262"/>
      <c r="MY27" s="262"/>
      <c r="MZ27" s="262"/>
      <c r="NA27" s="262"/>
      <c r="NB27" s="262"/>
      <c r="NC27" s="262"/>
      <c r="ND27" s="262"/>
      <c r="NE27" s="262"/>
      <c r="NF27" s="262"/>
      <c r="NG27" s="262"/>
      <c r="NH27" s="262"/>
      <c r="NI27" s="262"/>
      <c r="NJ27" s="262"/>
      <c r="NK27" s="262"/>
      <c r="NL27" s="262"/>
      <c r="NM27" s="262"/>
      <c r="NN27" s="262"/>
      <c r="NO27" s="262"/>
      <c r="NP27" s="262"/>
      <c r="NQ27" s="262"/>
      <c r="NR27" s="262"/>
      <c r="NS27" s="262"/>
      <c r="NT27" s="262"/>
      <c r="NU27" s="262"/>
      <c r="NV27" s="262"/>
      <c r="NW27" s="262"/>
      <c r="NX27" s="262"/>
      <c r="NY27" s="262"/>
      <c r="NZ27" s="262"/>
      <c r="OA27" s="262"/>
      <c r="OB27" s="262"/>
      <c r="OC27" s="262"/>
      <c r="OD27" s="262"/>
      <c r="OE27" s="262"/>
      <c r="OF27" s="262"/>
      <c r="OG27" s="262"/>
      <c r="OH27" s="262"/>
      <c r="OI27" s="262"/>
      <c r="OJ27" s="262"/>
      <c r="OK27" s="262"/>
      <c r="OL27" s="262"/>
      <c r="OM27" s="262"/>
      <c r="ON27" s="262"/>
      <c r="OO27" s="262"/>
      <c r="OP27" s="262"/>
      <c r="OQ27" s="262"/>
      <c r="OR27" s="262"/>
      <c r="OS27" s="262"/>
      <c r="OT27" s="262"/>
      <c r="OU27" s="262"/>
      <c r="OV27" s="262"/>
      <c r="OW27" s="262"/>
      <c r="OX27" s="262"/>
      <c r="OY27" s="262"/>
      <c r="OZ27" s="262"/>
      <c r="PA27" s="262"/>
      <c r="PB27" s="262"/>
      <c r="PC27" s="262"/>
      <c r="PD27" s="262"/>
      <c r="PE27" s="262"/>
      <c r="PF27" s="262"/>
      <c r="PG27" s="262"/>
      <c r="PH27" s="262"/>
      <c r="PI27" s="262"/>
      <c r="PJ27" s="262"/>
      <c r="PK27" s="262"/>
      <c r="PL27" s="262"/>
      <c r="PM27" s="262"/>
      <c r="PN27" s="262"/>
      <c r="PO27" s="262"/>
      <c r="PP27" s="262"/>
      <c r="PQ27" s="262"/>
      <c r="PR27" s="262"/>
      <c r="PS27" s="262"/>
      <c r="PT27" s="262"/>
      <c r="PU27" s="262"/>
      <c r="PV27" s="262"/>
      <c r="PW27" s="262"/>
      <c r="PX27" s="262"/>
      <c r="PY27" s="262"/>
      <c r="PZ27" s="262"/>
      <c r="QA27" s="262"/>
      <c r="QB27" s="262"/>
      <c r="QC27" s="262"/>
      <c r="QD27" s="262"/>
      <c r="QE27" s="262"/>
      <c r="QF27" s="262"/>
      <c r="QG27" s="262"/>
      <c r="QH27" s="262"/>
      <c r="QI27" s="262"/>
    </row>
    <row r="28" ht="21.0" customHeight="1">
      <c r="A28" s="264" t="s">
        <v>40</v>
      </c>
      <c r="B28" s="265"/>
      <c r="C28" s="265"/>
      <c r="D28" s="89" t="b">
        <f>+IF($B$4=2,'Proyeccion Comidas'!E34)</f>
        <v>0</v>
      </c>
      <c r="E28" s="265"/>
      <c r="F28" s="91" t="b">
        <f>+IF($B$4=2,'Proyeccion Comidas'!E46)</f>
        <v>0</v>
      </c>
      <c r="G28" s="265"/>
      <c r="H28" s="265"/>
      <c r="I28" s="264" t="s">
        <v>40</v>
      </c>
      <c r="J28" s="265"/>
      <c r="K28" s="265"/>
      <c r="L28" s="89" t="b">
        <f>+IF($B$4=2,'Proyeccion Comidas'!I34)</f>
        <v>0</v>
      </c>
      <c r="M28" s="265"/>
      <c r="N28" s="91" t="b">
        <f>+IF($B$4=2,'Proyeccion Comidas'!I46)</f>
        <v>0</v>
      </c>
      <c r="O28" s="265"/>
      <c r="P28" s="265"/>
      <c r="Q28" s="264" t="s">
        <v>40</v>
      </c>
      <c r="R28" s="265"/>
      <c r="S28" s="265"/>
      <c r="T28" s="89" t="b">
        <f>+IF($B$4=2,'Proyeccion Comidas'!M34)</f>
        <v>0</v>
      </c>
      <c r="U28" s="265"/>
      <c r="V28" s="91" t="b">
        <f>+IF($B$4=2,'Proyeccion Comidas'!M46)</f>
        <v>0</v>
      </c>
      <c r="W28" s="265"/>
      <c r="X28" s="265"/>
      <c r="Y28" s="264" t="s">
        <v>40</v>
      </c>
      <c r="Z28" s="265"/>
      <c r="AA28" s="265"/>
      <c r="AB28" s="89" t="b">
        <f>+IF($B$4=2,'Proyeccion Comidas'!Q34)</f>
        <v>0</v>
      </c>
      <c r="AC28" s="265"/>
      <c r="AD28" s="91" t="b">
        <f>+IF($B$4=2,'Proyeccion Comidas'!Q46)</f>
        <v>0</v>
      </c>
      <c r="AE28" s="265"/>
      <c r="AF28" s="265"/>
      <c r="AG28" s="264" t="s">
        <v>40</v>
      </c>
      <c r="AH28" s="265"/>
      <c r="AI28" s="265"/>
      <c r="AJ28" s="89" t="b">
        <f>+IF($B$4=2,'Proyeccion Comidas'!U34)</f>
        <v>0</v>
      </c>
      <c r="AK28" s="265"/>
      <c r="AL28" s="91" t="b">
        <f>+IF($B$4=2,'Proyeccion Comidas'!U46)</f>
        <v>0</v>
      </c>
      <c r="AM28" s="265"/>
      <c r="AN28" s="265"/>
      <c r="AO28" s="264" t="s">
        <v>40</v>
      </c>
      <c r="AP28" s="265"/>
      <c r="AQ28" s="265"/>
      <c r="AR28" s="89" t="b">
        <f>+IF($B$4=2,'Proyeccion Comidas'!Y34)</f>
        <v>0</v>
      </c>
      <c r="AS28" s="265"/>
      <c r="AT28" s="91" t="b">
        <f>+IF($B$4=2,'Proyeccion Comidas'!Y46)</f>
        <v>0</v>
      </c>
      <c r="AU28" s="265"/>
      <c r="AV28" s="265"/>
      <c r="AW28" s="264" t="s">
        <v>40</v>
      </c>
      <c r="AX28" s="265"/>
      <c r="AY28" s="253"/>
      <c r="AZ28" s="89" t="b">
        <f>+IF($B$4=2,'Proyeccion Comidas'!AC34)</f>
        <v>0</v>
      </c>
      <c r="BA28" s="253"/>
      <c r="BB28" s="165" t="b">
        <f>+IF($B$4=2,'Proyeccion Comidas'!AC46)</f>
        <v>0</v>
      </c>
      <c r="BC28" s="104"/>
      <c r="BE28" s="9"/>
      <c r="BF28" s="69"/>
      <c r="BH28" s="131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/>
      <c r="CW28" s="132"/>
      <c r="CX28" s="132"/>
      <c r="CY28" s="132"/>
      <c r="CZ28" s="132"/>
      <c r="DA28" s="132"/>
      <c r="DB28" s="132"/>
      <c r="DC28" s="132"/>
      <c r="DD28" s="132"/>
      <c r="DE28" s="132"/>
      <c r="DF28" s="132"/>
      <c r="DG28" s="132"/>
      <c r="DH28" s="132"/>
      <c r="DI28" s="132"/>
      <c r="DJ28" s="132"/>
      <c r="DK28" s="132"/>
      <c r="DL28" s="132"/>
      <c r="DM28" s="132"/>
      <c r="DN28" s="132"/>
      <c r="DO28" s="132"/>
      <c r="DP28" s="132"/>
      <c r="DQ28" s="132"/>
      <c r="DR28" s="132"/>
      <c r="DS28" s="132"/>
      <c r="DT28" s="132"/>
      <c r="DU28" s="132"/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F28" s="132"/>
      <c r="EG28" s="132"/>
      <c r="EH28" s="132"/>
      <c r="EI28" s="132"/>
      <c r="EJ28" s="132"/>
      <c r="EK28" s="132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  <c r="FI28" s="132"/>
      <c r="FJ28" s="132"/>
      <c r="FK28" s="132"/>
      <c r="FL28" s="132"/>
      <c r="FM28" s="132"/>
      <c r="FN28" s="132"/>
      <c r="FO28" s="132"/>
      <c r="FP28" s="132"/>
      <c r="FQ28" s="132"/>
      <c r="FR28" s="132"/>
      <c r="FS28" s="132"/>
      <c r="FT28" s="132"/>
      <c r="FU28" s="132"/>
      <c r="FV28" s="132"/>
      <c r="FW28" s="132"/>
      <c r="FX28" s="132"/>
      <c r="FY28" s="132"/>
      <c r="FZ28" s="132"/>
      <c r="GA28" s="132"/>
      <c r="GB28" s="132"/>
      <c r="GC28" s="132"/>
      <c r="GD28" s="132"/>
      <c r="GE28" s="132"/>
      <c r="GF28" s="132"/>
      <c r="GG28" s="132"/>
      <c r="GH28" s="132"/>
      <c r="GI28" s="132"/>
      <c r="GJ28" s="132"/>
      <c r="GK28" s="132"/>
      <c r="GL28" s="132"/>
      <c r="GM28" s="132"/>
      <c r="GN28" s="132"/>
      <c r="GO28" s="262"/>
      <c r="GP28" s="262"/>
      <c r="GQ28" s="262"/>
      <c r="GR28" s="262"/>
      <c r="GS28" s="262"/>
      <c r="GT28" s="262"/>
      <c r="GU28" s="262"/>
      <c r="GV28" s="262"/>
      <c r="GW28" s="262"/>
      <c r="GX28" s="262"/>
      <c r="GY28" s="262"/>
      <c r="GZ28" s="262"/>
      <c r="HA28" s="262"/>
      <c r="HB28" s="262"/>
      <c r="HC28" s="262"/>
      <c r="HD28" s="262"/>
      <c r="HE28" s="262"/>
      <c r="HF28" s="262"/>
      <c r="HG28" s="262"/>
      <c r="HH28" s="262"/>
      <c r="HI28" s="262"/>
      <c r="HJ28" s="262"/>
      <c r="HK28" s="262"/>
      <c r="HL28" s="262"/>
      <c r="HM28" s="262"/>
      <c r="HN28" s="262"/>
      <c r="HO28" s="262"/>
      <c r="HP28" s="262"/>
      <c r="HQ28" s="262"/>
      <c r="HR28" s="262"/>
      <c r="HS28" s="262"/>
      <c r="HT28" s="262"/>
      <c r="HU28" s="262"/>
      <c r="HV28" s="262"/>
      <c r="HW28" s="262"/>
      <c r="HX28" s="262"/>
      <c r="HY28" s="262"/>
      <c r="HZ28" s="262"/>
      <c r="IA28" s="262"/>
      <c r="IB28" s="262"/>
      <c r="IC28" s="262"/>
      <c r="ID28" s="262"/>
      <c r="IE28" s="262"/>
      <c r="IF28" s="262"/>
      <c r="IG28" s="262"/>
      <c r="IH28" s="262"/>
      <c r="II28" s="262"/>
      <c r="IJ28" s="262"/>
      <c r="IK28" s="262"/>
      <c r="IL28" s="262"/>
      <c r="IM28" s="262"/>
      <c r="IN28" s="262"/>
      <c r="IO28" s="262"/>
      <c r="IP28" s="262"/>
      <c r="IQ28" s="262"/>
      <c r="IR28" s="262"/>
      <c r="IS28" s="262"/>
      <c r="IT28" s="262"/>
      <c r="IU28" s="262"/>
      <c r="IV28" s="262"/>
      <c r="IW28" s="262"/>
      <c r="IX28" s="262"/>
      <c r="IY28" s="262"/>
      <c r="IZ28" s="262"/>
      <c r="JA28" s="262"/>
      <c r="JB28" s="262"/>
      <c r="JC28" s="262"/>
      <c r="JD28" s="262"/>
      <c r="JE28" s="262"/>
      <c r="JF28" s="262"/>
      <c r="JG28" s="262"/>
      <c r="JH28" s="262"/>
      <c r="JI28" s="262"/>
      <c r="JJ28" s="262"/>
      <c r="JK28" s="262"/>
      <c r="JL28" s="262"/>
      <c r="JM28" s="262"/>
      <c r="JN28" s="262"/>
      <c r="JO28" s="262"/>
      <c r="JP28" s="262"/>
      <c r="JQ28" s="262"/>
      <c r="JR28" s="262"/>
      <c r="JS28" s="262"/>
      <c r="JT28" s="262"/>
      <c r="JU28" s="262"/>
      <c r="JV28" s="262"/>
      <c r="JW28" s="262"/>
      <c r="JX28" s="262"/>
      <c r="JY28" s="262"/>
      <c r="JZ28" s="262"/>
      <c r="KA28" s="262"/>
      <c r="KB28" s="262"/>
      <c r="KC28" s="262"/>
      <c r="KD28" s="262"/>
      <c r="KE28" s="262"/>
      <c r="KF28" s="262"/>
      <c r="KG28" s="262"/>
      <c r="KH28" s="262"/>
      <c r="KI28" s="262"/>
      <c r="KJ28" s="262"/>
      <c r="KK28" s="262"/>
      <c r="KL28" s="262"/>
      <c r="KM28" s="262"/>
      <c r="KN28" s="262"/>
      <c r="KO28" s="262"/>
      <c r="KP28" s="262"/>
      <c r="KQ28" s="262"/>
      <c r="KR28" s="262"/>
      <c r="KS28" s="262"/>
      <c r="KT28" s="262"/>
      <c r="KU28" s="262"/>
      <c r="KV28" s="262"/>
      <c r="KW28" s="262"/>
      <c r="KX28" s="262"/>
      <c r="KY28" s="262"/>
      <c r="KZ28" s="262"/>
      <c r="LA28" s="262"/>
      <c r="LB28" s="262"/>
      <c r="LC28" s="262"/>
      <c r="LD28" s="262"/>
      <c r="LE28" s="262"/>
      <c r="LF28" s="262"/>
      <c r="LG28" s="262"/>
      <c r="LH28" s="262"/>
      <c r="LI28" s="262"/>
      <c r="LJ28" s="262"/>
      <c r="LK28" s="262"/>
      <c r="LL28" s="262"/>
      <c r="LM28" s="262"/>
      <c r="LN28" s="262"/>
      <c r="LO28" s="262"/>
      <c r="LP28" s="262"/>
      <c r="LQ28" s="262"/>
      <c r="LR28" s="262"/>
      <c r="LS28" s="262"/>
      <c r="LT28" s="262"/>
      <c r="LU28" s="262"/>
      <c r="LV28" s="262"/>
      <c r="LW28" s="262"/>
      <c r="LX28" s="262"/>
      <c r="LY28" s="262"/>
      <c r="LZ28" s="262"/>
      <c r="MA28" s="262"/>
      <c r="MB28" s="262"/>
      <c r="MC28" s="262"/>
      <c r="MD28" s="262"/>
      <c r="ME28" s="262"/>
      <c r="MF28" s="262"/>
      <c r="MG28" s="262"/>
      <c r="MH28" s="262"/>
      <c r="MI28" s="262"/>
      <c r="MJ28" s="262"/>
      <c r="MK28" s="262"/>
      <c r="ML28" s="262"/>
      <c r="MM28" s="262"/>
      <c r="MN28" s="262"/>
      <c r="MO28" s="262"/>
      <c r="MP28" s="262"/>
      <c r="MQ28" s="262"/>
      <c r="MR28" s="262"/>
      <c r="MS28" s="262"/>
      <c r="MT28" s="262"/>
      <c r="MU28" s="262"/>
      <c r="MV28" s="262"/>
      <c r="MW28" s="262"/>
      <c r="MX28" s="262"/>
      <c r="MY28" s="262"/>
      <c r="MZ28" s="262"/>
      <c r="NA28" s="262"/>
      <c r="NB28" s="262"/>
      <c r="NC28" s="262"/>
      <c r="ND28" s="262"/>
      <c r="NE28" s="262"/>
      <c r="NF28" s="262"/>
      <c r="NG28" s="262"/>
      <c r="NH28" s="262"/>
      <c r="NI28" s="262"/>
      <c r="NJ28" s="262"/>
      <c r="NK28" s="262"/>
      <c r="NL28" s="262"/>
      <c r="NM28" s="262"/>
      <c r="NN28" s="262"/>
      <c r="NO28" s="262"/>
      <c r="NP28" s="262"/>
      <c r="NQ28" s="262"/>
      <c r="NR28" s="262"/>
      <c r="NS28" s="262"/>
      <c r="NT28" s="262"/>
      <c r="NU28" s="262"/>
      <c r="NV28" s="262"/>
      <c r="NW28" s="262"/>
      <c r="NX28" s="262"/>
      <c r="NY28" s="262"/>
      <c r="NZ28" s="262"/>
      <c r="OA28" s="262"/>
      <c r="OB28" s="262"/>
      <c r="OC28" s="262"/>
      <c r="OD28" s="262"/>
      <c r="OE28" s="262"/>
      <c r="OF28" s="262"/>
      <c r="OG28" s="262"/>
      <c r="OH28" s="262"/>
      <c r="OI28" s="262"/>
      <c r="OJ28" s="262"/>
      <c r="OK28" s="262"/>
      <c r="OL28" s="262"/>
      <c r="OM28" s="262"/>
      <c r="ON28" s="262"/>
      <c r="OO28" s="262"/>
      <c r="OP28" s="262"/>
      <c r="OQ28" s="262"/>
      <c r="OR28" s="262"/>
      <c r="OS28" s="262"/>
      <c r="OT28" s="262"/>
      <c r="OU28" s="262"/>
      <c r="OV28" s="262"/>
      <c r="OW28" s="262"/>
      <c r="OX28" s="262"/>
      <c r="OY28" s="262"/>
      <c r="OZ28" s="262"/>
      <c r="PA28" s="262"/>
      <c r="PB28" s="262"/>
      <c r="PC28" s="262"/>
      <c r="PD28" s="262"/>
      <c r="PE28" s="262"/>
      <c r="PF28" s="262"/>
      <c r="PG28" s="262"/>
      <c r="PH28" s="262"/>
      <c r="PI28" s="262"/>
      <c r="PJ28" s="262"/>
      <c r="PK28" s="262"/>
      <c r="PL28" s="262"/>
      <c r="PM28" s="262"/>
      <c r="PN28" s="262"/>
      <c r="PO28" s="262"/>
      <c r="PP28" s="262"/>
      <c r="PQ28" s="262"/>
      <c r="PR28" s="262"/>
      <c r="PS28" s="262"/>
      <c r="PT28" s="262"/>
      <c r="PU28" s="262"/>
      <c r="PV28" s="262"/>
      <c r="PW28" s="262"/>
      <c r="PX28" s="262"/>
      <c r="PY28" s="262"/>
      <c r="PZ28" s="262"/>
      <c r="QA28" s="262"/>
      <c r="QB28" s="262"/>
      <c r="QC28" s="262"/>
      <c r="QD28" s="262"/>
      <c r="QE28" s="262"/>
      <c r="QF28" s="262"/>
      <c r="QG28" s="262"/>
      <c r="QH28" s="262"/>
      <c r="QI28" s="262"/>
    </row>
    <row r="29" ht="21.0" customHeight="1">
      <c r="A29" s="166" t="s">
        <v>103</v>
      </c>
      <c r="B29" s="266"/>
      <c r="C29" s="266"/>
      <c r="D29" s="266"/>
      <c r="E29" s="266"/>
      <c r="F29" s="266"/>
      <c r="G29" s="266"/>
      <c r="H29" s="168"/>
      <c r="I29" s="166" t="s">
        <v>103</v>
      </c>
      <c r="J29" s="266"/>
      <c r="K29" s="266"/>
      <c r="L29" s="266"/>
      <c r="M29" s="266"/>
      <c r="N29" s="266"/>
      <c r="O29" s="266"/>
      <c r="P29" s="168"/>
      <c r="Q29" s="166" t="s">
        <v>103</v>
      </c>
      <c r="R29" s="266"/>
      <c r="S29" s="266"/>
      <c r="T29" s="266"/>
      <c r="U29" s="266"/>
      <c r="V29" s="266"/>
      <c r="W29" s="266"/>
      <c r="X29" s="168"/>
      <c r="Y29" s="166" t="s">
        <v>103</v>
      </c>
      <c r="Z29" s="266"/>
      <c r="AA29" s="266"/>
      <c r="AB29" s="266"/>
      <c r="AC29" s="266"/>
      <c r="AD29" s="266"/>
      <c r="AE29" s="266"/>
      <c r="AF29" s="168"/>
      <c r="AG29" s="166" t="s">
        <v>103</v>
      </c>
      <c r="AH29" s="266"/>
      <c r="AI29" s="266"/>
      <c r="AJ29" s="266"/>
      <c r="AK29" s="266"/>
      <c r="AL29" s="266"/>
      <c r="AM29" s="266"/>
      <c r="AN29" s="168"/>
      <c r="AO29" s="166" t="s">
        <v>103</v>
      </c>
      <c r="AP29" s="266"/>
      <c r="AQ29" s="266"/>
      <c r="AR29" s="266"/>
      <c r="AS29" s="266"/>
      <c r="AT29" s="266"/>
      <c r="AU29" s="266"/>
      <c r="AV29" s="168"/>
      <c r="AW29" s="166" t="s">
        <v>103</v>
      </c>
      <c r="AX29" s="266"/>
      <c r="AY29" s="266"/>
      <c r="AZ29" s="266"/>
      <c r="BA29" s="168"/>
      <c r="BB29" s="168"/>
      <c r="BC29" s="168"/>
      <c r="BD29" s="170"/>
      <c r="BE29" s="9"/>
      <c r="BF29" s="69"/>
      <c r="BG29" s="170"/>
      <c r="BH29" s="171"/>
      <c r="BI29" s="172"/>
      <c r="BJ29" s="172"/>
      <c r="BK29" s="172"/>
      <c r="BL29" s="172"/>
      <c r="BM29" s="172"/>
      <c r="BN29" s="172"/>
      <c r="BO29" s="172"/>
      <c r="BP29" s="172"/>
      <c r="BQ29" s="172"/>
      <c r="BR29" s="172"/>
      <c r="BS29" s="172"/>
      <c r="BT29" s="172"/>
      <c r="BU29" s="172"/>
      <c r="BV29" s="172"/>
      <c r="BW29" s="172"/>
      <c r="BX29" s="172"/>
      <c r="BY29" s="172"/>
      <c r="BZ29" s="172"/>
      <c r="CA29" s="172"/>
      <c r="CB29" s="172"/>
      <c r="CC29" s="172"/>
      <c r="CD29" s="172"/>
      <c r="CE29" s="172"/>
      <c r="CF29" s="172"/>
      <c r="CG29" s="172"/>
      <c r="CH29" s="172"/>
      <c r="CI29" s="172"/>
      <c r="CJ29" s="172"/>
      <c r="CK29" s="172"/>
      <c r="CL29" s="172"/>
      <c r="CM29" s="172"/>
      <c r="CN29" s="172"/>
      <c r="CO29" s="172"/>
      <c r="CP29" s="172"/>
      <c r="CQ29" s="172"/>
      <c r="CR29" s="172"/>
      <c r="CS29" s="172"/>
      <c r="CT29" s="172"/>
      <c r="CU29" s="172"/>
      <c r="CV29" s="172"/>
      <c r="CW29" s="172"/>
      <c r="CX29" s="172"/>
      <c r="CY29" s="172"/>
      <c r="CZ29" s="172"/>
      <c r="DA29" s="172"/>
      <c r="DB29" s="172"/>
      <c r="DC29" s="172"/>
      <c r="DD29" s="172"/>
      <c r="DE29" s="172"/>
      <c r="DF29" s="172"/>
      <c r="DG29" s="172"/>
      <c r="DH29" s="172"/>
      <c r="DI29" s="172"/>
      <c r="DJ29" s="172"/>
      <c r="DK29" s="172"/>
      <c r="DL29" s="172"/>
      <c r="DM29" s="172"/>
      <c r="DN29" s="172"/>
      <c r="DO29" s="172"/>
      <c r="DP29" s="172"/>
      <c r="DQ29" s="172"/>
      <c r="DR29" s="172"/>
      <c r="DS29" s="172"/>
      <c r="DT29" s="172"/>
      <c r="DU29" s="172"/>
      <c r="DV29" s="172"/>
      <c r="DW29" s="172"/>
      <c r="DX29" s="172"/>
      <c r="DY29" s="172"/>
      <c r="DZ29" s="172"/>
      <c r="EA29" s="172"/>
      <c r="EB29" s="172"/>
      <c r="EC29" s="172"/>
      <c r="ED29" s="172"/>
      <c r="EE29" s="172"/>
      <c r="EF29" s="172"/>
      <c r="EG29" s="172"/>
      <c r="EH29" s="172"/>
      <c r="EI29" s="172"/>
      <c r="EJ29" s="172"/>
      <c r="EK29" s="172"/>
      <c r="EL29" s="172"/>
      <c r="EM29" s="172"/>
      <c r="EN29" s="172"/>
      <c r="EO29" s="172"/>
      <c r="EP29" s="172"/>
      <c r="EQ29" s="172"/>
      <c r="ER29" s="172"/>
      <c r="ES29" s="172"/>
      <c r="ET29" s="172"/>
      <c r="EU29" s="172"/>
      <c r="EV29" s="172"/>
      <c r="EW29" s="172"/>
      <c r="EX29" s="172"/>
      <c r="EY29" s="172"/>
      <c r="EZ29" s="172"/>
      <c r="FA29" s="172"/>
      <c r="FB29" s="172"/>
      <c r="FC29" s="172"/>
      <c r="FD29" s="172"/>
      <c r="FE29" s="172"/>
      <c r="FF29" s="172"/>
      <c r="FG29" s="172"/>
      <c r="FH29" s="172"/>
      <c r="FI29" s="172"/>
      <c r="FJ29" s="172"/>
      <c r="FK29" s="172"/>
      <c r="FL29" s="172"/>
      <c r="FM29" s="172"/>
      <c r="FN29" s="172"/>
      <c r="FO29" s="172"/>
      <c r="FP29" s="172"/>
      <c r="FQ29" s="172"/>
      <c r="FR29" s="172"/>
      <c r="FS29" s="172"/>
      <c r="FT29" s="172"/>
      <c r="FU29" s="172"/>
      <c r="FV29" s="172"/>
      <c r="FW29" s="172"/>
      <c r="FX29" s="172"/>
      <c r="FY29" s="172"/>
      <c r="FZ29" s="172"/>
      <c r="GA29" s="172"/>
      <c r="GB29" s="172"/>
      <c r="GC29" s="172"/>
      <c r="GD29" s="172"/>
      <c r="GE29" s="172"/>
      <c r="GF29" s="172"/>
      <c r="GG29" s="172"/>
      <c r="GH29" s="172"/>
      <c r="GI29" s="172"/>
      <c r="GJ29" s="172"/>
      <c r="GK29" s="172"/>
      <c r="GL29" s="172"/>
      <c r="GM29" s="172"/>
      <c r="GN29" s="172"/>
      <c r="GO29" s="267"/>
      <c r="GP29" s="267"/>
      <c r="GQ29" s="267"/>
      <c r="GR29" s="267"/>
      <c r="GS29" s="267"/>
      <c r="GT29" s="267"/>
      <c r="GU29" s="267"/>
      <c r="GV29" s="267"/>
      <c r="GW29" s="267"/>
      <c r="GX29" s="267"/>
      <c r="GY29" s="267"/>
      <c r="GZ29" s="267"/>
      <c r="HA29" s="267"/>
      <c r="HB29" s="267"/>
      <c r="HC29" s="267"/>
      <c r="HD29" s="267"/>
      <c r="HE29" s="267"/>
      <c r="HF29" s="267"/>
      <c r="HG29" s="267"/>
      <c r="HH29" s="267"/>
      <c r="HI29" s="267"/>
      <c r="HJ29" s="267"/>
      <c r="HK29" s="267"/>
      <c r="HL29" s="267"/>
      <c r="HM29" s="267"/>
      <c r="HN29" s="267"/>
      <c r="HO29" s="267"/>
      <c r="HP29" s="267"/>
      <c r="HQ29" s="267"/>
      <c r="HR29" s="267"/>
      <c r="HS29" s="267"/>
      <c r="HT29" s="267"/>
      <c r="HU29" s="267"/>
      <c r="HV29" s="267"/>
      <c r="HW29" s="267"/>
      <c r="HX29" s="267"/>
      <c r="HY29" s="267"/>
      <c r="HZ29" s="267"/>
      <c r="IA29" s="267"/>
      <c r="IB29" s="267"/>
      <c r="IC29" s="267"/>
      <c r="ID29" s="267"/>
      <c r="IE29" s="267"/>
      <c r="IF29" s="267"/>
      <c r="IG29" s="267"/>
      <c r="IH29" s="267"/>
      <c r="II29" s="267"/>
      <c r="IJ29" s="267"/>
      <c r="IK29" s="267"/>
      <c r="IL29" s="267"/>
      <c r="IM29" s="267"/>
      <c r="IN29" s="267"/>
      <c r="IO29" s="267"/>
      <c r="IP29" s="267"/>
      <c r="IQ29" s="267"/>
      <c r="IR29" s="267"/>
      <c r="IS29" s="267"/>
      <c r="IT29" s="267"/>
      <c r="IU29" s="267"/>
      <c r="IV29" s="267"/>
      <c r="IW29" s="267"/>
      <c r="IX29" s="267"/>
      <c r="IY29" s="267"/>
      <c r="IZ29" s="267"/>
      <c r="JA29" s="267"/>
      <c r="JB29" s="267"/>
      <c r="JC29" s="267"/>
      <c r="JD29" s="267"/>
      <c r="JE29" s="267"/>
      <c r="JF29" s="267"/>
      <c r="JG29" s="267"/>
      <c r="JH29" s="267"/>
      <c r="JI29" s="267"/>
      <c r="JJ29" s="267"/>
      <c r="JK29" s="267"/>
      <c r="JL29" s="267"/>
      <c r="JM29" s="267"/>
      <c r="JN29" s="267"/>
      <c r="JO29" s="267"/>
      <c r="JP29" s="267"/>
      <c r="JQ29" s="267"/>
      <c r="JR29" s="267"/>
      <c r="JS29" s="267"/>
      <c r="JT29" s="267"/>
      <c r="JU29" s="267"/>
      <c r="JV29" s="267"/>
      <c r="JW29" s="267"/>
      <c r="JX29" s="267"/>
      <c r="JY29" s="267"/>
      <c r="JZ29" s="267"/>
      <c r="KA29" s="267"/>
      <c r="KB29" s="267"/>
      <c r="KC29" s="267"/>
      <c r="KD29" s="267"/>
      <c r="KE29" s="267"/>
      <c r="KF29" s="267"/>
      <c r="KG29" s="267"/>
      <c r="KH29" s="267"/>
      <c r="KI29" s="267"/>
      <c r="KJ29" s="267"/>
      <c r="KK29" s="267"/>
      <c r="KL29" s="267"/>
      <c r="KM29" s="267"/>
      <c r="KN29" s="267"/>
      <c r="KO29" s="267"/>
      <c r="KP29" s="267"/>
      <c r="KQ29" s="267"/>
      <c r="KR29" s="267"/>
      <c r="KS29" s="267"/>
      <c r="KT29" s="267"/>
      <c r="KU29" s="267"/>
      <c r="KV29" s="267"/>
      <c r="KW29" s="267"/>
      <c r="KX29" s="267"/>
      <c r="KY29" s="267"/>
      <c r="KZ29" s="267"/>
      <c r="LA29" s="267"/>
      <c r="LB29" s="267"/>
      <c r="LC29" s="267"/>
      <c r="LD29" s="267"/>
      <c r="LE29" s="267"/>
      <c r="LF29" s="267"/>
      <c r="LG29" s="267"/>
      <c r="LH29" s="267"/>
      <c r="LI29" s="267"/>
      <c r="LJ29" s="267"/>
      <c r="LK29" s="267"/>
      <c r="LL29" s="267"/>
      <c r="LM29" s="267"/>
      <c r="LN29" s="267"/>
      <c r="LO29" s="267"/>
      <c r="LP29" s="267"/>
      <c r="LQ29" s="267"/>
      <c r="LR29" s="267"/>
      <c r="LS29" s="267"/>
      <c r="LT29" s="267"/>
      <c r="LU29" s="267"/>
      <c r="LV29" s="267"/>
      <c r="LW29" s="267"/>
      <c r="LX29" s="267"/>
      <c r="LY29" s="267"/>
      <c r="LZ29" s="267"/>
      <c r="MA29" s="267"/>
      <c r="MB29" s="267"/>
      <c r="MC29" s="267"/>
      <c r="MD29" s="267"/>
      <c r="ME29" s="267"/>
      <c r="MF29" s="267"/>
      <c r="MG29" s="267"/>
      <c r="MH29" s="267"/>
      <c r="MI29" s="267"/>
      <c r="MJ29" s="267"/>
      <c r="MK29" s="267"/>
      <c r="ML29" s="267"/>
      <c r="MM29" s="267"/>
      <c r="MN29" s="267"/>
      <c r="MO29" s="267"/>
      <c r="MP29" s="267"/>
      <c r="MQ29" s="267"/>
      <c r="MR29" s="267"/>
      <c r="MS29" s="267"/>
      <c r="MT29" s="267"/>
      <c r="MU29" s="267"/>
      <c r="MV29" s="267"/>
      <c r="MW29" s="267"/>
      <c r="MX29" s="267"/>
      <c r="MY29" s="267"/>
      <c r="MZ29" s="267"/>
      <c r="NA29" s="267"/>
      <c r="NB29" s="267"/>
      <c r="NC29" s="267"/>
      <c r="ND29" s="267"/>
      <c r="NE29" s="267"/>
      <c r="NF29" s="267"/>
      <c r="NG29" s="267"/>
      <c r="NH29" s="267"/>
      <c r="NI29" s="267"/>
      <c r="NJ29" s="267"/>
      <c r="NK29" s="267"/>
      <c r="NL29" s="267"/>
      <c r="NM29" s="267"/>
      <c r="NN29" s="267"/>
      <c r="NO29" s="267"/>
      <c r="NP29" s="267"/>
      <c r="NQ29" s="267"/>
      <c r="NR29" s="267"/>
      <c r="NS29" s="267"/>
      <c r="NT29" s="267"/>
      <c r="NU29" s="267"/>
      <c r="NV29" s="267"/>
      <c r="NW29" s="267"/>
      <c r="NX29" s="267"/>
      <c r="NY29" s="267"/>
      <c r="NZ29" s="267"/>
      <c r="OA29" s="267"/>
      <c r="OB29" s="267"/>
      <c r="OC29" s="267"/>
      <c r="OD29" s="267"/>
      <c r="OE29" s="267"/>
      <c r="OF29" s="267"/>
      <c r="OG29" s="267"/>
      <c r="OH29" s="267"/>
      <c r="OI29" s="267"/>
      <c r="OJ29" s="267"/>
      <c r="OK29" s="267"/>
      <c r="OL29" s="267"/>
      <c r="OM29" s="267"/>
      <c r="ON29" s="267"/>
      <c r="OO29" s="267"/>
      <c r="OP29" s="267"/>
      <c r="OQ29" s="267"/>
      <c r="OR29" s="267"/>
      <c r="OS29" s="267"/>
      <c r="OT29" s="267"/>
      <c r="OU29" s="267"/>
      <c r="OV29" s="267"/>
      <c r="OW29" s="267"/>
      <c r="OX29" s="267"/>
      <c r="OY29" s="267"/>
      <c r="OZ29" s="267"/>
      <c r="PA29" s="267"/>
      <c r="PB29" s="267"/>
      <c r="PC29" s="267"/>
      <c r="PD29" s="267"/>
      <c r="PE29" s="267"/>
      <c r="PF29" s="267"/>
      <c r="PG29" s="267"/>
      <c r="PH29" s="267"/>
      <c r="PI29" s="267"/>
      <c r="PJ29" s="267"/>
      <c r="PK29" s="267"/>
      <c r="PL29" s="267"/>
      <c r="PM29" s="267"/>
      <c r="PN29" s="267"/>
      <c r="PO29" s="267"/>
      <c r="PP29" s="267"/>
      <c r="PQ29" s="267"/>
      <c r="PR29" s="267"/>
      <c r="PS29" s="267"/>
      <c r="PT29" s="267"/>
      <c r="PU29" s="267"/>
      <c r="PV29" s="267"/>
      <c r="PW29" s="267"/>
      <c r="PX29" s="267"/>
      <c r="PY29" s="267"/>
      <c r="PZ29" s="267"/>
      <c r="QA29" s="267"/>
      <c r="QB29" s="267"/>
      <c r="QC29" s="267"/>
      <c r="QD29" s="267"/>
      <c r="QE29" s="267"/>
      <c r="QF29" s="267"/>
      <c r="QG29" s="267"/>
      <c r="QH29" s="267"/>
      <c r="QI29" s="267"/>
    </row>
    <row r="30" ht="21.0" customHeight="1">
      <c r="A30" s="105" t="s">
        <v>56</v>
      </c>
      <c r="B30" s="106" t="s">
        <v>57</v>
      </c>
      <c r="C30" s="107" t="s">
        <v>58</v>
      </c>
      <c r="D30" s="108" t="s">
        <v>59</v>
      </c>
      <c r="E30" s="109" t="s">
        <v>60</v>
      </c>
      <c r="F30" s="108" t="s">
        <v>61</v>
      </c>
      <c r="G30" s="109" t="s">
        <v>60</v>
      </c>
      <c r="H30" s="104"/>
      <c r="I30" s="105" t="s">
        <v>56</v>
      </c>
      <c r="J30" s="106" t="s">
        <v>57</v>
      </c>
      <c r="K30" s="107" t="s">
        <v>58</v>
      </c>
      <c r="L30" s="108" t="s">
        <v>59</v>
      </c>
      <c r="M30" s="109" t="s">
        <v>60</v>
      </c>
      <c r="N30" s="108" t="s">
        <v>61</v>
      </c>
      <c r="O30" s="109" t="s">
        <v>60</v>
      </c>
      <c r="P30" s="104"/>
      <c r="Q30" s="105" t="s">
        <v>56</v>
      </c>
      <c r="R30" s="106" t="s">
        <v>57</v>
      </c>
      <c r="S30" s="107" t="s">
        <v>58</v>
      </c>
      <c r="T30" s="108" t="s">
        <v>59</v>
      </c>
      <c r="U30" s="109" t="s">
        <v>60</v>
      </c>
      <c r="V30" s="108" t="s">
        <v>61</v>
      </c>
      <c r="W30" s="109" t="s">
        <v>60</v>
      </c>
      <c r="X30" s="104"/>
      <c r="Y30" s="105" t="s">
        <v>56</v>
      </c>
      <c r="Z30" s="106" t="s">
        <v>57</v>
      </c>
      <c r="AA30" s="107" t="s">
        <v>58</v>
      </c>
      <c r="AB30" s="108" t="s">
        <v>59</v>
      </c>
      <c r="AC30" s="109" t="s">
        <v>60</v>
      </c>
      <c r="AD30" s="108" t="s">
        <v>61</v>
      </c>
      <c r="AE30" s="109" t="s">
        <v>60</v>
      </c>
      <c r="AF30" s="104"/>
      <c r="AG30" s="105" t="s">
        <v>56</v>
      </c>
      <c r="AH30" s="106" t="s">
        <v>57</v>
      </c>
      <c r="AI30" s="107" t="s">
        <v>58</v>
      </c>
      <c r="AJ30" s="108" t="s">
        <v>59</v>
      </c>
      <c r="AK30" s="109" t="s">
        <v>60</v>
      </c>
      <c r="AL30" s="108" t="s">
        <v>61</v>
      </c>
      <c r="AM30" s="109" t="s">
        <v>60</v>
      </c>
      <c r="AN30" s="104"/>
      <c r="AO30" s="105" t="s">
        <v>56</v>
      </c>
      <c r="AP30" s="106" t="s">
        <v>57</v>
      </c>
      <c r="AQ30" s="107" t="s">
        <v>58</v>
      </c>
      <c r="AR30" s="108" t="s">
        <v>59</v>
      </c>
      <c r="AS30" s="109" t="s">
        <v>60</v>
      </c>
      <c r="AT30" s="108" t="s">
        <v>61</v>
      </c>
      <c r="AU30" s="109" t="s">
        <v>60</v>
      </c>
      <c r="AV30" s="104"/>
      <c r="AW30" s="105" t="s">
        <v>56</v>
      </c>
      <c r="AX30" s="106" t="s">
        <v>57</v>
      </c>
      <c r="AY30" s="107" t="s">
        <v>58</v>
      </c>
      <c r="AZ30" s="108" t="s">
        <v>59</v>
      </c>
      <c r="BA30" s="109" t="s">
        <v>60</v>
      </c>
      <c r="BB30" s="108" t="s">
        <v>61</v>
      </c>
      <c r="BC30" s="109" t="s">
        <v>60</v>
      </c>
      <c r="BE30" s="9"/>
      <c r="BF30" s="69"/>
      <c r="BH30" s="131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/>
      <c r="CY30" s="132"/>
      <c r="CZ30" s="132"/>
      <c r="DA30" s="132"/>
      <c r="DB30" s="132"/>
      <c r="DC30" s="132"/>
      <c r="DD30" s="132"/>
      <c r="DE30" s="132"/>
      <c r="DF30" s="132"/>
      <c r="DG30" s="132"/>
      <c r="DH30" s="132"/>
      <c r="DI30" s="132"/>
      <c r="DJ30" s="132"/>
      <c r="DK30" s="132"/>
      <c r="DL30" s="132"/>
      <c r="DM30" s="132"/>
      <c r="DN30" s="132"/>
      <c r="DO30" s="132"/>
      <c r="DP30" s="132"/>
      <c r="DQ30" s="132"/>
      <c r="DR30" s="132"/>
      <c r="DS30" s="132"/>
      <c r="DT30" s="132"/>
      <c r="DU30" s="132"/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F30" s="132"/>
      <c r="EG30" s="132"/>
      <c r="EH30" s="132"/>
      <c r="EI30" s="132"/>
      <c r="EJ30" s="132"/>
      <c r="EK30" s="132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  <c r="FI30" s="132"/>
      <c r="FJ30" s="132"/>
      <c r="FK30" s="132"/>
      <c r="FL30" s="132"/>
      <c r="FM30" s="132"/>
      <c r="FN30" s="132"/>
      <c r="FO30" s="132"/>
      <c r="FP30" s="132"/>
      <c r="FQ30" s="132"/>
      <c r="FR30" s="132"/>
      <c r="FS30" s="132"/>
      <c r="FT30" s="132"/>
      <c r="FU30" s="132"/>
      <c r="FV30" s="132"/>
      <c r="FW30" s="132"/>
      <c r="FX30" s="132"/>
      <c r="FY30" s="132"/>
      <c r="FZ30" s="132"/>
      <c r="GA30" s="132"/>
      <c r="GB30" s="132"/>
      <c r="GC30" s="132"/>
      <c r="GD30" s="132"/>
      <c r="GE30" s="132"/>
      <c r="GF30" s="132"/>
      <c r="GG30" s="132"/>
      <c r="GH30" s="132"/>
      <c r="GI30" s="132"/>
      <c r="GJ30" s="132"/>
      <c r="GK30" s="132"/>
      <c r="GL30" s="132"/>
      <c r="GM30" s="132"/>
      <c r="GN30" s="132"/>
      <c r="GO30" s="262"/>
      <c r="GP30" s="262"/>
      <c r="GQ30" s="262"/>
      <c r="GR30" s="262"/>
      <c r="GS30" s="262"/>
      <c r="GT30" s="262"/>
      <c r="GU30" s="262"/>
      <c r="GV30" s="262"/>
      <c r="GW30" s="262"/>
      <c r="GX30" s="262"/>
      <c r="GY30" s="262"/>
      <c r="GZ30" s="262"/>
      <c r="HA30" s="262"/>
      <c r="HB30" s="262"/>
      <c r="HC30" s="262"/>
      <c r="HD30" s="262"/>
      <c r="HE30" s="262"/>
      <c r="HF30" s="262"/>
      <c r="HG30" s="262"/>
      <c r="HH30" s="262"/>
      <c r="HI30" s="262"/>
      <c r="HJ30" s="262"/>
      <c r="HK30" s="262"/>
      <c r="HL30" s="262"/>
      <c r="HM30" s="262"/>
      <c r="HN30" s="262"/>
      <c r="HO30" s="262"/>
      <c r="HP30" s="262"/>
      <c r="HQ30" s="262"/>
      <c r="HR30" s="262"/>
      <c r="HS30" s="262"/>
      <c r="HT30" s="262"/>
      <c r="HU30" s="262"/>
      <c r="HV30" s="262"/>
      <c r="HW30" s="262"/>
      <c r="HX30" s="262"/>
      <c r="HY30" s="262"/>
      <c r="HZ30" s="262"/>
      <c r="IA30" s="262"/>
      <c r="IB30" s="262"/>
      <c r="IC30" s="262"/>
      <c r="ID30" s="262"/>
      <c r="IE30" s="262"/>
      <c r="IF30" s="262"/>
      <c r="IG30" s="262"/>
      <c r="IH30" s="262"/>
      <c r="II30" s="262"/>
      <c r="IJ30" s="262"/>
      <c r="IK30" s="262"/>
      <c r="IL30" s="262"/>
      <c r="IM30" s="262"/>
      <c r="IN30" s="262"/>
      <c r="IO30" s="262"/>
      <c r="IP30" s="262"/>
      <c r="IQ30" s="262"/>
      <c r="IR30" s="262"/>
      <c r="IS30" s="262"/>
      <c r="IT30" s="262"/>
      <c r="IU30" s="262"/>
      <c r="IV30" s="262"/>
      <c r="IW30" s="262"/>
      <c r="IX30" s="262"/>
      <c r="IY30" s="262"/>
      <c r="IZ30" s="262"/>
      <c r="JA30" s="262"/>
      <c r="JB30" s="262"/>
      <c r="JC30" s="262"/>
      <c r="JD30" s="262"/>
      <c r="JE30" s="262"/>
      <c r="JF30" s="262"/>
      <c r="JG30" s="262"/>
      <c r="JH30" s="262"/>
      <c r="JI30" s="262"/>
      <c r="JJ30" s="262"/>
      <c r="JK30" s="262"/>
      <c r="JL30" s="262"/>
      <c r="JM30" s="262"/>
      <c r="JN30" s="262"/>
      <c r="JO30" s="262"/>
      <c r="JP30" s="262"/>
      <c r="JQ30" s="262"/>
      <c r="JR30" s="262"/>
      <c r="JS30" s="262"/>
      <c r="JT30" s="262"/>
      <c r="JU30" s="262"/>
      <c r="JV30" s="262"/>
      <c r="JW30" s="262"/>
      <c r="JX30" s="262"/>
      <c r="JY30" s="262"/>
      <c r="JZ30" s="262"/>
      <c r="KA30" s="262"/>
      <c r="KB30" s="262"/>
      <c r="KC30" s="262"/>
      <c r="KD30" s="262"/>
      <c r="KE30" s="262"/>
      <c r="KF30" s="262"/>
      <c r="KG30" s="262"/>
      <c r="KH30" s="262"/>
      <c r="KI30" s="262"/>
      <c r="KJ30" s="262"/>
      <c r="KK30" s="262"/>
      <c r="KL30" s="262"/>
      <c r="KM30" s="262"/>
      <c r="KN30" s="262"/>
      <c r="KO30" s="262"/>
      <c r="KP30" s="262"/>
      <c r="KQ30" s="262"/>
      <c r="KR30" s="262"/>
      <c r="KS30" s="262"/>
      <c r="KT30" s="262"/>
      <c r="KU30" s="262"/>
      <c r="KV30" s="262"/>
      <c r="KW30" s="262"/>
      <c r="KX30" s="262"/>
      <c r="KY30" s="262"/>
      <c r="KZ30" s="262"/>
      <c r="LA30" s="262"/>
      <c r="LB30" s="262"/>
      <c r="LC30" s="262"/>
      <c r="LD30" s="262"/>
      <c r="LE30" s="262"/>
      <c r="LF30" s="262"/>
      <c r="LG30" s="262"/>
      <c r="LH30" s="262"/>
      <c r="LI30" s="262"/>
      <c r="LJ30" s="262"/>
      <c r="LK30" s="262"/>
      <c r="LL30" s="262"/>
      <c r="LM30" s="262"/>
      <c r="LN30" s="262"/>
      <c r="LO30" s="262"/>
      <c r="LP30" s="262"/>
      <c r="LQ30" s="262"/>
      <c r="LR30" s="262"/>
      <c r="LS30" s="262"/>
      <c r="LT30" s="262"/>
      <c r="LU30" s="262"/>
      <c r="LV30" s="262"/>
      <c r="LW30" s="262"/>
      <c r="LX30" s="262"/>
      <c r="LY30" s="262"/>
      <c r="LZ30" s="262"/>
      <c r="MA30" s="262"/>
      <c r="MB30" s="262"/>
      <c r="MC30" s="262"/>
      <c r="MD30" s="262"/>
      <c r="ME30" s="262"/>
      <c r="MF30" s="262"/>
      <c r="MG30" s="262"/>
      <c r="MH30" s="262"/>
      <c r="MI30" s="262"/>
      <c r="MJ30" s="262"/>
      <c r="MK30" s="262"/>
      <c r="ML30" s="262"/>
      <c r="MM30" s="262"/>
      <c r="MN30" s="262"/>
      <c r="MO30" s="262"/>
      <c r="MP30" s="262"/>
      <c r="MQ30" s="262"/>
      <c r="MR30" s="262"/>
      <c r="MS30" s="262"/>
      <c r="MT30" s="262"/>
      <c r="MU30" s="262"/>
      <c r="MV30" s="262"/>
      <c r="MW30" s="262"/>
      <c r="MX30" s="262"/>
      <c r="MY30" s="262"/>
      <c r="MZ30" s="262"/>
      <c r="NA30" s="262"/>
      <c r="NB30" s="262"/>
      <c r="NC30" s="262"/>
      <c r="ND30" s="262"/>
      <c r="NE30" s="262"/>
      <c r="NF30" s="262"/>
      <c r="NG30" s="262"/>
      <c r="NH30" s="262"/>
      <c r="NI30" s="262"/>
      <c r="NJ30" s="262"/>
      <c r="NK30" s="262"/>
      <c r="NL30" s="262"/>
      <c r="NM30" s="262"/>
      <c r="NN30" s="262"/>
      <c r="NO30" s="262"/>
      <c r="NP30" s="262"/>
      <c r="NQ30" s="262"/>
      <c r="NR30" s="262"/>
      <c r="NS30" s="262"/>
      <c r="NT30" s="262"/>
      <c r="NU30" s="262"/>
      <c r="NV30" s="262"/>
      <c r="NW30" s="262"/>
      <c r="NX30" s="262"/>
      <c r="NY30" s="262"/>
      <c r="NZ30" s="262"/>
      <c r="OA30" s="262"/>
      <c r="OB30" s="262"/>
      <c r="OC30" s="262"/>
      <c r="OD30" s="262"/>
      <c r="OE30" s="262"/>
      <c r="OF30" s="262"/>
      <c r="OG30" s="262"/>
      <c r="OH30" s="262"/>
      <c r="OI30" s="262"/>
      <c r="OJ30" s="262"/>
      <c r="OK30" s="262"/>
      <c r="OL30" s="262"/>
      <c r="OM30" s="262"/>
      <c r="ON30" s="262"/>
      <c r="OO30" s="262"/>
      <c r="OP30" s="262"/>
      <c r="OQ30" s="262"/>
      <c r="OR30" s="262"/>
      <c r="OS30" s="262"/>
      <c r="OT30" s="262"/>
      <c r="OU30" s="262"/>
      <c r="OV30" s="262"/>
      <c r="OW30" s="262"/>
      <c r="OX30" s="262"/>
      <c r="OY30" s="262"/>
      <c r="OZ30" s="262"/>
      <c r="PA30" s="262"/>
      <c r="PB30" s="262"/>
      <c r="PC30" s="262"/>
      <c r="PD30" s="262"/>
      <c r="PE30" s="262"/>
      <c r="PF30" s="262"/>
      <c r="PG30" s="262"/>
      <c r="PH30" s="262"/>
      <c r="PI30" s="262"/>
      <c r="PJ30" s="262"/>
      <c r="PK30" s="262"/>
      <c r="PL30" s="262"/>
      <c r="PM30" s="262"/>
      <c r="PN30" s="262"/>
      <c r="PO30" s="262"/>
      <c r="PP30" s="262"/>
      <c r="PQ30" s="262"/>
      <c r="PR30" s="262"/>
      <c r="PS30" s="262"/>
      <c r="PT30" s="262"/>
      <c r="PU30" s="262"/>
      <c r="PV30" s="262"/>
      <c r="PW30" s="262"/>
      <c r="PX30" s="262"/>
      <c r="PY30" s="262"/>
      <c r="PZ30" s="262"/>
      <c r="QA30" s="262"/>
      <c r="QB30" s="262"/>
      <c r="QC30" s="262"/>
      <c r="QD30" s="262"/>
      <c r="QE30" s="262"/>
      <c r="QF30" s="262"/>
      <c r="QG30" s="262"/>
      <c r="QH30" s="262"/>
      <c r="QI30" s="262"/>
    </row>
    <row r="31" ht="21.0" customHeight="1">
      <c r="A31" s="120" t="s">
        <v>203</v>
      </c>
      <c r="B31" s="68">
        <f t="shared" ref="B31:B39" si="56">+E31+G31</f>
        <v>0</v>
      </c>
      <c r="C31" s="261" t="s">
        <v>63</v>
      </c>
      <c r="D31" s="261">
        <v>8.0</v>
      </c>
      <c r="E31" s="261">
        <f>+D$28*D31/500</f>
        <v>0</v>
      </c>
      <c r="F31" s="154">
        <v>8.0</v>
      </c>
      <c r="G31" s="261">
        <f>+F$28*F31/500</f>
        <v>0</v>
      </c>
      <c r="H31" s="104"/>
      <c r="I31" s="125" t="s">
        <v>66</v>
      </c>
      <c r="J31" s="68">
        <f t="shared" ref="J31:J39" si="57">+M31+O31</f>
        <v>0</v>
      </c>
      <c r="K31" s="261" t="s">
        <v>63</v>
      </c>
      <c r="L31" s="261">
        <v>16.0</v>
      </c>
      <c r="M31" s="261">
        <f t="shared" ref="M31:M32" si="58">+L$28*L31/500</f>
        <v>0</v>
      </c>
      <c r="N31" s="154">
        <v>16.0</v>
      </c>
      <c r="O31" s="261">
        <f t="shared" ref="O31:O32" si="59">+N$28*N31/500</f>
        <v>0</v>
      </c>
      <c r="P31" s="104"/>
      <c r="Q31" s="125" t="s">
        <v>105</v>
      </c>
      <c r="R31" s="68">
        <f t="shared" ref="R31:R39" si="60">+U31+W31</f>
        <v>0</v>
      </c>
      <c r="S31" s="261" t="s">
        <v>79</v>
      </c>
      <c r="T31" s="261">
        <v>1.0</v>
      </c>
      <c r="U31" s="261">
        <f>+T$28*T31</f>
        <v>0</v>
      </c>
      <c r="V31" s="154">
        <v>1.0</v>
      </c>
      <c r="W31" s="261">
        <f>+V$28*V31</f>
        <v>0</v>
      </c>
      <c r="X31" s="104"/>
      <c r="Y31" s="125" t="s">
        <v>66</v>
      </c>
      <c r="Z31" s="68">
        <f t="shared" ref="Z31:Z39" si="61">+AC31+AE31</f>
        <v>0</v>
      </c>
      <c r="AA31" s="261" t="s">
        <v>63</v>
      </c>
      <c r="AB31" s="261">
        <v>16.0</v>
      </c>
      <c r="AC31" s="261">
        <f>+AB$28*AB31/500</f>
        <v>0</v>
      </c>
      <c r="AD31" s="154">
        <v>16.0</v>
      </c>
      <c r="AE31" s="261">
        <f>+AD$28*AD31/500</f>
        <v>0</v>
      </c>
      <c r="AF31" s="154"/>
      <c r="AG31" s="125" t="s">
        <v>104</v>
      </c>
      <c r="AH31" s="68">
        <f t="shared" ref="AH31:AH39" si="62">+AK31+AM31</f>
        <v>0</v>
      </c>
      <c r="AI31" s="261" t="s">
        <v>63</v>
      </c>
      <c r="AJ31" s="261">
        <v>21.0</v>
      </c>
      <c r="AK31" s="261">
        <f>+AJ$28*AJ31/500</f>
        <v>0</v>
      </c>
      <c r="AL31" s="154">
        <v>21.0</v>
      </c>
      <c r="AM31" s="261">
        <f>+AL$28*AL31/500</f>
        <v>0</v>
      </c>
      <c r="AN31" s="104"/>
      <c r="AO31" s="125" t="s">
        <v>66</v>
      </c>
      <c r="AP31" s="68">
        <f t="shared" ref="AP31:AP39" si="63">+AS31+AU31</f>
        <v>0</v>
      </c>
      <c r="AQ31" s="261" t="s">
        <v>63</v>
      </c>
      <c r="AR31" s="261">
        <v>16.0</v>
      </c>
      <c r="AS31" s="261">
        <f>+AR$28*AR31/500</f>
        <v>0</v>
      </c>
      <c r="AT31" s="154">
        <v>16.0</v>
      </c>
      <c r="AU31" s="261">
        <f>+AT$28*AT31/500</f>
        <v>0</v>
      </c>
      <c r="AV31" s="104"/>
      <c r="AW31" s="125" t="s">
        <v>75</v>
      </c>
      <c r="AX31" s="68">
        <f t="shared" ref="AX31:AX39" si="64">+BA31+BC31</f>
        <v>0</v>
      </c>
      <c r="AY31" s="261" t="s">
        <v>74</v>
      </c>
      <c r="AZ31" s="268">
        <v>100.0</v>
      </c>
      <c r="BA31" s="261">
        <f>+AZ$28*AZ31/900</f>
        <v>0</v>
      </c>
      <c r="BB31" s="104">
        <v>120.0</v>
      </c>
      <c r="BC31" s="261">
        <f>+BB$28*BB31/900</f>
        <v>0</v>
      </c>
      <c r="BE31" s="9"/>
      <c r="BF31" s="69"/>
      <c r="BH31" s="131">
        <f t="shared" ref="BH31:BH39" si="65">+IF($A31=$BH$11,($E31+$G31))+IF($I31=$BH$11,($M31+$O31))+IF($Q31=$BH$11,($U31+$W31))+IF($Y31=$BH$11,($AC31+$AE31))+IF($AG31=$BH$11,($AK31+$AM31))+IF($AO31=$BH$11,($AS31+$AU31))+IF($AW31=$BH$11,($BA31+$BC31))</f>
        <v>0</v>
      </c>
      <c r="BI31" s="132">
        <f t="shared" ref="BI31:BI39" si="66">+IF($A31=$BI$11,($E31+$G31))+IF($I31=$BI$11,($M31+$O31))+IF($Q31=$BI$11,($U31+$W31))+IF($Y31=$BI$11,($AC31+$AE31))+IF($AG31=$BI$11,($AK31+$AM31))+IF($AO31=$BI$11,($AS31+$AU31))+IF($AW31=$BI$11,($BA31+$BC31))</f>
        <v>0</v>
      </c>
      <c r="BJ31" s="132">
        <f t="shared" ref="BJ31:QI31" si="55">+IF($A31=BJ$11,($E31+$G31))+IF($I31=BJ$11,($M31+$O31))+IF($Q31=BJ$11,($U31+$W31))+IF($Y31=BJ$11,($AC31+$AE31))+IF($AG31=BJ$11,($AK31+$AM31))+IF($AO31=BJ$11,($AS31+$AU31))+IF($AW31=BJ$11,($BA31+$BC31))</f>
        <v>0</v>
      </c>
      <c r="BK31" s="132">
        <f t="shared" si="55"/>
        <v>0</v>
      </c>
      <c r="BL31" s="132">
        <f t="shared" si="55"/>
        <v>0</v>
      </c>
      <c r="BM31" s="132">
        <f t="shared" si="55"/>
        <v>0</v>
      </c>
      <c r="BN31" s="132">
        <f t="shared" si="55"/>
        <v>0</v>
      </c>
      <c r="BO31" s="132">
        <f t="shared" si="55"/>
        <v>0</v>
      </c>
      <c r="BP31" s="132">
        <f t="shared" si="55"/>
        <v>0</v>
      </c>
      <c r="BQ31" s="132">
        <f t="shared" si="55"/>
        <v>0</v>
      </c>
      <c r="BR31" s="132">
        <f t="shared" si="55"/>
        <v>0</v>
      </c>
      <c r="BS31" s="132">
        <f t="shared" si="55"/>
        <v>0</v>
      </c>
      <c r="BT31" s="132">
        <f t="shared" si="55"/>
        <v>0</v>
      </c>
      <c r="BU31" s="132">
        <f t="shared" si="55"/>
        <v>0</v>
      </c>
      <c r="BV31" s="132">
        <f t="shared" si="55"/>
        <v>0</v>
      </c>
      <c r="BW31" s="132">
        <f t="shared" si="55"/>
        <v>0</v>
      </c>
      <c r="BX31" s="132">
        <f t="shared" si="55"/>
        <v>0</v>
      </c>
      <c r="BY31" s="132">
        <f t="shared" si="55"/>
        <v>0</v>
      </c>
      <c r="BZ31" s="132">
        <f t="shared" si="55"/>
        <v>0</v>
      </c>
      <c r="CA31" s="132">
        <f t="shared" si="55"/>
        <v>0</v>
      </c>
      <c r="CB31" s="132">
        <f t="shared" si="55"/>
        <v>0</v>
      </c>
      <c r="CC31" s="132">
        <f t="shared" si="55"/>
        <v>0</v>
      </c>
      <c r="CD31" s="132">
        <f t="shared" si="55"/>
        <v>0</v>
      </c>
      <c r="CE31" s="132">
        <f t="shared" si="55"/>
        <v>0</v>
      </c>
      <c r="CF31" s="132">
        <f t="shared" si="55"/>
        <v>0</v>
      </c>
      <c r="CG31" s="132">
        <f t="shared" si="55"/>
        <v>0</v>
      </c>
      <c r="CH31" s="132">
        <f t="shared" si="55"/>
        <v>0</v>
      </c>
      <c r="CI31" s="132">
        <f t="shared" si="55"/>
        <v>0</v>
      </c>
      <c r="CJ31" s="132">
        <f t="shared" si="55"/>
        <v>0</v>
      </c>
      <c r="CK31" s="132">
        <f t="shared" si="55"/>
        <v>0</v>
      </c>
      <c r="CL31" s="132">
        <f t="shared" si="55"/>
        <v>0</v>
      </c>
      <c r="CM31" s="132">
        <f t="shared" si="55"/>
        <v>0</v>
      </c>
      <c r="CN31" s="132">
        <f t="shared" si="55"/>
        <v>0</v>
      </c>
      <c r="CO31" s="132">
        <f t="shared" si="55"/>
        <v>0</v>
      </c>
      <c r="CP31" s="132">
        <f t="shared" si="55"/>
        <v>0</v>
      </c>
      <c r="CQ31" s="132">
        <f t="shared" si="55"/>
        <v>0</v>
      </c>
      <c r="CR31" s="132">
        <f t="shared" si="55"/>
        <v>0</v>
      </c>
      <c r="CS31" s="132">
        <f t="shared" si="55"/>
        <v>0</v>
      </c>
      <c r="CT31" s="132">
        <f t="shared" si="55"/>
        <v>0</v>
      </c>
      <c r="CU31" s="132">
        <f t="shared" si="55"/>
        <v>0</v>
      </c>
      <c r="CV31" s="132">
        <f t="shared" si="55"/>
        <v>0</v>
      </c>
      <c r="CW31" s="132">
        <f t="shared" si="55"/>
        <v>0</v>
      </c>
      <c r="CX31" s="132">
        <f t="shared" si="55"/>
        <v>0</v>
      </c>
      <c r="CY31" s="132">
        <f t="shared" si="55"/>
        <v>0</v>
      </c>
      <c r="CZ31" s="132">
        <f t="shared" si="55"/>
        <v>0</v>
      </c>
      <c r="DA31" s="132">
        <f t="shared" si="55"/>
        <v>0</v>
      </c>
      <c r="DB31" s="132">
        <f t="shared" si="55"/>
        <v>0</v>
      </c>
      <c r="DC31" s="132">
        <f t="shared" si="55"/>
        <v>0</v>
      </c>
      <c r="DD31" s="132">
        <f t="shared" si="55"/>
        <v>0</v>
      </c>
      <c r="DE31" s="132">
        <f t="shared" si="55"/>
        <v>0</v>
      </c>
      <c r="DF31" s="132">
        <f t="shared" si="55"/>
        <v>0</v>
      </c>
      <c r="DG31" s="132">
        <f t="shared" si="55"/>
        <v>0</v>
      </c>
      <c r="DH31" s="132">
        <f t="shared" si="55"/>
        <v>0</v>
      </c>
      <c r="DI31" s="132">
        <f t="shared" si="55"/>
        <v>0</v>
      </c>
      <c r="DJ31" s="132">
        <f t="shared" si="55"/>
        <v>0</v>
      </c>
      <c r="DK31" s="132">
        <f t="shared" si="55"/>
        <v>0</v>
      </c>
      <c r="DL31" s="132">
        <f t="shared" si="55"/>
        <v>0</v>
      </c>
      <c r="DM31" s="132">
        <f t="shared" si="55"/>
        <v>0</v>
      </c>
      <c r="DN31" s="132">
        <f t="shared" si="55"/>
        <v>0</v>
      </c>
      <c r="DO31" s="132">
        <f t="shared" si="55"/>
        <v>0</v>
      </c>
      <c r="DP31" s="132">
        <f t="shared" si="55"/>
        <v>0</v>
      </c>
      <c r="DQ31" s="132">
        <f t="shared" si="55"/>
        <v>0</v>
      </c>
      <c r="DR31" s="132">
        <f t="shared" si="55"/>
        <v>0</v>
      </c>
      <c r="DS31" s="132">
        <f t="shared" si="55"/>
        <v>0</v>
      </c>
      <c r="DT31" s="132">
        <f t="shared" si="55"/>
        <v>0</v>
      </c>
      <c r="DU31" s="132">
        <f t="shared" si="55"/>
        <v>0</v>
      </c>
      <c r="DV31" s="132">
        <f t="shared" si="55"/>
        <v>0</v>
      </c>
      <c r="DW31" s="132">
        <f t="shared" si="55"/>
        <v>0</v>
      </c>
      <c r="DX31" s="132">
        <f t="shared" si="55"/>
        <v>0</v>
      </c>
      <c r="DY31" s="132">
        <f t="shared" si="55"/>
        <v>0</v>
      </c>
      <c r="DZ31" s="132">
        <f t="shared" si="55"/>
        <v>0</v>
      </c>
      <c r="EA31" s="132">
        <f t="shared" si="55"/>
        <v>0</v>
      </c>
      <c r="EB31" s="132">
        <f t="shared" si="55"/>
        <v>0</v>
      </c>
      <c r="EC31" s="132">
        <f t="shared" si="55"/>
        <v>0</v>
      </c>
      <c r="ED31" s="132">
        <f t="shared" si="55"/>
        <v>0</v>
      </c>
      <c r="EE31" s="132">
        <f t="shared" si="55"/>
        <v>0</v>
      </c>
      <c r="EF31" s="132">
        <f t="shared" si="55"/>
        <v>0</v>
      </c>
      <c r="EG31" s="132">
        <f t="shared" si="55"/>
        <v>0</v>
      </c>
      <c r="EH31" s="132">
        <f t="shared" si="55"/>
        <v>0</v>
      </c>
      <c r="EI31" s="132">
        <f t="shared" si="55"/>
        <v>0</v>
      </c>
      <c r="EJ31" s="132">
        <f t="shared" si="55"/>
        <v>0</v>
      </c>
      <c r="EK31" s="132">
        <f t="shared" si="55"/>
        <v>0</v>
      </c>
      <c r="EL31" s="132">
        <f t="shared" si="55"/>
        <v>0</v>
      </c>
      <c r="EM31" s="132">
        <f t="shared" si="55"/>
        <v>0</v>
      </c>
      <c r="EN31" s="132">
        <f t="shared" si="55"/>
        <v>0</v>
      </c>
      <c r="EO31" s="132">
        <f t="shared" si="55"/>
        <v>0</v>
      </c>
      <c r="EP31" s="132">
        <f t="shared" si="55"/>
        <v>0</v>
      </c>
      <c r="EQ31" s="132">
        <f t="shared" si="55"/>
        <v>0</v>
      </c>
      <c r="ER31" s="132">
        <f t="shared" si="55"/>
        <v>0</v>
      </c>
      <c r="ES31" s="132">
        <f t="shared" si="55"/>
        <v>0</v>
      </c>
      <c r="ET31" s="132">
        <f t="shared" si="55"/>
        <v>0</v>
      </c>
      <c r="EU31" s="132">
        <f t="shared" si="55"/>
        <v>0</v>
      </c>
      <c r="EV31" s="132">
        <f t="shared" si="55"/>
        <v>0</v>
      </c>
      <c r="EW31" s="132">
        <f t="shared" si="55"/>
        <v>0</v>
      </c>
      <c r="EX31" s="132">
        <f t="shared" si="55"/>
        <v>0</v>
      </c>
      <c r="EY31" s="132">
        <f t="shared" si="55"/>
        <v>0</v>
      </c>
      <c r="EZ31" s="132">
        <f t="shared" si="55"/>
        <v>0</v>
      </c>
      <c r="FA31" s="132">
        <f t="shared" si="55"/>
        <v>0</v>
      </c>
      <c r="FB31" s="132">
        <f t="shared" si="55"/>
        <v>0</v>
      </c>
      <c r="FC31" s="132">
        <f t="shared" si="55"/>
        <v>0</v>
      </c>
      <c r="FD31" s="132">
        <f t="shared" si="55"/>
        <v>0</v>
      </c>
      <c r="FE31" s="132">
        <f t="shared" si="55"/>
        <v>0</v>
      </c>
      <c r="FF31" s="132">
        <f t="shared" si="55"/>
        <v>0</v>
      </c>
      <c r="FG31" s="132">
        <f t="shared" si="55"/>
        <v>0</v>
      </c>
      <c r="FH31" s="132">
        <f t="shared" si="55"/>
        <v>0</v>
      </c>
      <c r="FI31" s="132">
        <f t="shared" si="55"/>
        <v>0</v>
      </c>
      <c r="FJ31" s="132">
        <f t="shared" si="55"/>
        <v>0</v>
      </c>
      <c r="FK31" s="132">
        <f t="shared" si="55"/>
        <v>0</v>
      </c>
      <c r="FL31" s="132">
        <f t="shared" si="55"/>
        <v>0</v>
      </c>
      <c r="FM31" s="132">
        <f t="shared" si="55"/>
        <v>0</v>
      </c>
      <c r="FN31" s="132">
        <f t="shared" si="55"/>
        <v>0</v>
      </c>
      <c r="FO31" s="132">
        <f t="shared" si="55"/>
        <v>0</v>
      </c>
      <c r="FP31" s="132">
        <f t="shared" si="55"/>
        <v>0</v>
      </c>
      <c r="FQ31" s="132">
        <f t="shared" si="55"/>
        <v>0</v>
      </c>
      <c r="FR31" s="132">
        <f t="shared" si="55"/>
        <v>0</v>
      </c>
      <c r="FS31" s="132">
        <f t="shared" si="55"/>
        <v>0</v>
      </c>
      <c r="FT31" s="132">
        <f t="shared" si="55"/>
        <v>0</v>
      </c>
      <c r="FU31" s="132">
        <f t="shared" si="55"/>
        <v>0</v>
      </c>
      <c r="FV31" s="132">
        <f t="shared" si="55"/>
        <v>0</v>
      </c>
      <c r="FW31" s="132">
        <f t="shared" si="55"/>
        <v>0</v>
      </c>
      <c r="FX31" s="132">
        <f t="shared" si="55"/>
        <v>0</v>
      </c>
      <c r="FY31" s="132">
        <f t="shared" si="55"/>
        <v>0</v>
      </c>
      <c r="FZ31" s="132">
        <f t="shared" si="55"/>
        <v>0</v>
      </c>
      <c r="GA31" s="132">
        <f t="shared" si="55"/>
        <v>0</v>
      </c>
      <c r="GB31" s="132">
        <f t="shared" si="55"/>
        <v>0</v>
      </c>
      <c r="GC31" s="132">
        <f t="shared" si="55"/>
        <v>0</v>
      </c>
      <c r="GD31" s="132">
        <f t="shared" si="55"/>
        <v>0</v>
      </c>
      <c r="GE31" s="132">
        <f t="shared" si="55"/>
        <v>0</v>
      </c>
      <c r="GF31" s="132">
        <f t="shared" si="55"/>
        <v>0</v>
      </c>
      <c r="GG31" s="132">
        <f t="shared" si="55"/>
        <v>0</v>
      </c>
      <c r="GH31" s="132">
        <f t="shared" si="55"/>
        <v>0</v>
      </c>
      <c r="GI31" s="132">
        <f t="shared" si="55"/>
        <v>0</v>
      </c>
      <c r="GJ31" s="132">
        <f t="shared" si="55"/>
        <v>0</v>
      </c>
      <c r="GK31" s="132">
        <f t="shared" si="55"/>
        <v>0</v>
      </c>
      <c r="GL31" s="132">
        <f t="shared" si="55"/>
        <v>0</v>
      </c>
      <c r="GM31" s="132">
        <f t="shared" si="55"/>
        <v>0</v>
      </c>
      <c r="GN31" s="132">
        <f t="shared" si="55"/>
        <v>0</v>
      </c>
      <c r="GO31" s="262">
        <f t="shared" si="55"/>
        <v>0</v>
      </c>
      <c r="GP31" s="262">
        <f t="shared" si="55"/>
        <v>0</v>
      </c>
      <c r="GQ31" s="262">
        <f t="shared" si="55"/>
        <v>0</v>
      </c>
      <c r="GR31" s="262">
        <f t="shared" si="55"/>
        <v>0</v>
      </c>
      <c r="GS31" s="262">
        <f t="shared" si="55"/>
        <v>0</v>
      </c>
      <c r="GT31" s="262">
        <f t="shared" si="55"/>
        <v>0</v>
      </c>
      <c r="GU31" s="262">
        <f t="shared" si="55"/>
        <v>0</v>
      </c>
      <c r="GV31" s="262">
        <f t="shared" si="55"/>
        <v>0</v>
      </c>
      <c r="GW31" s="262">
        <f t="shared" si="55"/>
        <v>0</v>
      </c>
      <c r="GX31" s="262">
        <f t="shared" si="55"/>
        <v>0</v>
      </c>
      <c r="GY31" s="262">
        <f t="shared" si="55"/>
        <v>0</v>
      </c>
      <c r="GZ31" s="262">
        <f t="shared" si="55"/>
        <v>0</v>
      </c>
      <c r="HA31" s="262">
        <f t="shared" si="55"/>
        <v>0</v>
      </c>
      <c r="HB31" s="262">
        <f t="shared" si="55"/>
        <v>0</v>
      </c>
      <c r="HC31" s="262">
        <f t="shared" si="55"/>
        <v>0</v>
      </c>
      <c r="HD31" s="262">
        <f t="shared" si="55"/>
        <v>0</v>
      </c>
      <c r="HE31" s="262">
        <f t="shared" si="55"/>
        <v>0</v>
      </c>
      <c r="HF31" s="262">
        <f t="shared" si="55"/>
        <v>0</v>
      </c>
      <c r="HG31" s="262">
        <f t="shared" si="55"/>
        <v>0</v>
      </c>
      <c r="HH31" s="262">
        <f t="shared" si="55"/>
        <v>0</v>
      </c>
      <c r="HI31" s="262">
        <f t="shared" si="55"/>
        <v>0</v>
      </c>
      <c r="HJ31" s="262">
        <f t="shared" si="55"/>
        <v>0</v>
      </c>
      <c r="HK31" s="262">
        <f t="shared" si="55"/>
        <v>0</v>
      </c>
      <c r="HL31" s="262">
        <f t="shared" si="55"/>
        <v>0</v>
      </c>
      <c r="HM31" s="262">
        <f t="shared" si="55"/>
        <v>0</v>
      </c>
      <c r="HN31" s="262">
        <f t="shared" si="55"/>
        <v>0</v>
      </c>
      <c r="HO31" s="262">
        <f t="shared" si="55"/>
        <v>0</v>
      </c>
      <c r="HP31" s="262">
        <f t="shared" si="55"/>
        <v>0</v>
      </c>
      <c r="HQ31" s="262">
        <f t="shared" si="55"/>
        <v>0</v>
      </c>
      <c r="HR31" s="262">
        <f t="shared" si="55"/>
        <v>0</v>
      </c>
      <c r="HS31" s="262">
        <f t="shared" si="55"/>
        <v>0</v>
      </c>
      <c r="HT31" s="262">
        <f t="shared" si="55"/>
        <v>0</v>
      </c>
      <c r="HU31" s="262">
        <f t="shared" si="55"/>
        <v>0</v>
      </c>
      <c r="HV31" s="262">
        <f t="shared" si="55"/>
        <v>0</v>
      </c>
      <c r="HW31" s="262">
        <f t="shared" si="55"/>
        <v>0</v>
      </c>
      <c r="HX31" s="262">
        <f t="shared" si="55"/>
        <v>0</v>
      </c>
      <c r="HY31" s="262">
        <f t="shared" si="55"/>
        <v>0</v>
      </c>
      <c r="HZ31" s="262">
        <f t="shared" si="55"/>
        <v>0</v>
      </c>
      <c r="IA31" s="262">
        <f t="shared" si="55"/>
        <v>0</v>
      </c>
      <c r="IB31" s="262">
        <f t="shared" si="55"/>
        <v>0</v>
      </c>
      <c r="IC31" s="262">
        <f t="shared" si="55"/>
        <v>0</v>
      </c>
      <c r="ID31" s="262">
        <f t="shared" si="55"/>
        <v>0</v>
      </c>
      <c r="IE31" s="262">
        <f t="shared" si="55"/>
        <v>0</v>
      </c>
      <c r="IF31" s="262">
        <f t="shared" si="55"/>
        <v>0</v>
      </c>
      <c r="IG31" s="262">
        <f t="shared" si="55"/>
        <v>0</v>
      </c>
      <c r="IH31" s="262">
        <f t="shared" si="55"/>
        <v>0</v>
      </c>
      <c r="II31" s="262">
        <f t="shared" si="55"/>
        <v>0</v>
      </c>
      <c r="IJ31" s="262">
        <f t="shared" si="55"/>
        <v>0</v>
      </c>
      <c r="IK31" s="262">
        <f t="shared" si="55"/>
        <v>0</v>
      </c>
      <c r="IL31" s="262">
        <f t="shared" si="55"/>
        <v>0</v>
      </c>
      <c r="IM31" s="262">
        <f t="shared" si="55"/>
        <v>0</v>
      </c>
      <c r="IN31" s="262">
        <f t="shared" si="55"/>
        <v>0</v>
      </c>
      <c r="IO31" s="262">
        <f t="shared" si="55"/>
        <v>0</v>
      </c>
      <c r="IP31" s="262">
        <f t="shared" si="55"/>
        <v>0</v>
      </c>
      <c r="IQ31" s="262">
        <f t="shared" si="55"/>
        <v>0</v>
      </c>
      <c r="IR31" s="262">
        <f t="shared" si="55"/>
        <v>0</v>
      </c>
      <c r="IS31" s="262">
        <f t="shared" si="55"/>
        <v>0</v>
      </c>
      <c r="IT31" s="262">
        <f t="shared" si="55"/>
        <v>0</v>
      </c>
      <c r="IU31" s="262">
        <f t="shared" si="55"/>
        <v>0</v>
      </c>
      <c r="IV31" s="262">
        <f t="shared" si="55"/>
        <v>0</v>
      </c>
      <c r="IW31" s="262">
        <f t="shared" si="55"/>
        <v>0</v>
      </c>
      <c r="IX31" s="262">
        <f t="shared" si="55"/>
        <v>0</v>
      </c>
      <c r="IY31" s="262">
        <f t="shared" si="55"/>
        <v>0</v>
      </c>
      <c r="IZ31" s="262">
        <f t="shared" si="55"/>
        <v>0</v>
      </c>
      <c r="JA31" s="262">
        <f t="shared" si="55"/>
        <v>0</v>
      </c>
      <c r="JB31" s="262">
        <f t="shared" si="55"/>
        <v>0</v>
      </c>
      <c r="JC31" s="262">
        <f t="shared" si="55"/>
        <v>0</v>
      </c>
      <c r="JD31" s="262">
        <f t="shared" si="55"/>
        <v>0</v>
      </c>
      <c r="JE31" s="262">
        <f t="shared" si="55"/>
        <v>0</v>
      </c>
      <c r="JF31" s="262">
        <f t="shared" si="55"/>
        <v>0</v>
      </c>
      <c r="JG31" s="262">
        <f t="shared" si="55"/>
        <v>0</v>
      </c>
      <c r="JH31" s="262">
        <f t="shared" si="55"/>
        <v>0</v>
      </c>
      <c r="JI31" s="262">
        <f t="shared" si="55"/>
        <v>0</v>
      </c>
      <c r="JJ31" s="262">
        <f t="shared" si="55"/>
        <v>0</v>
      </c>
      <c r="JK31" s="262">
        <f t="shared" si="55"/>
        <v>0</v>
      </c>
      <c r="JL31" s="262">
        <f t="shared" si="55"/>
        <v>0</v>
      </c>
      <c r="JM31" s="262">
        <f t="shared" si="55"/>
        <v>0</v>
      </c>
      <c r="JN31" s="262">
        <f t="shared" si="55"/>
        <v>0</v>
      </c>
      <c r="JO31" s="262">
        <f t="shared" si="55"/>
        <v>0</v>
      </c>
      <c r="JP31" s="262">
        <f t="shared" si="55"/>
        <v>0</v>
      </c>
      <c r="JQ31" s="262">
        <f t="shared" si="55"/>
        <v>0</v>
      </c>
      <c r="JR31" s="262">
        <f t="shared" si="55"/>
        <v>0</v>
      </c>
      <c r="JS31" s="262">
        <f t="shared" si="55"/>
        <v>0</v>
      </c>
      <c r="JT31" s="262">
        <f t="shared" si="55"/>
        <v>0</v>
      </c>
      <c r="JU31" s="262">
        <f t="shared" si="55"/>
        <v>0</v>
      </c>
      <c r="JV31" s="262">
        <f t="shared" si="55"/>
        <v>0</v>
      </c>
      <c r="JW31" s="262">
        <f t="shared" si="55"/>
        <v>0</v>
      </c>
      <c r="JX31" s="262">
        <f t="shared" si="55"/>
        <v>0</v>
      </c>
      <c r="JY31" s="262">
        <f t="shared" si="55"/>
        <v>0</v>
      </c>
      <c r="JZ31" s="262">
        <f t="shared" si="55"/>
        <v>0</v>
      </c>
      <c r="KA31" s="262">
        <f t="shared" si="55"/>
        <v>0</v>
      </c>
      <c r="KB31" s="262">
        <f t="shared" si="55"/>
        <v>0</v>
      </c>
      <c r="KC31" s="262">
        <f t="shared" si="55"/>
        <v>0</v>
      </c>
      <c r="KD31" s="262">
        <f t="shared" si="55"/>
        <v>0</v>
      </c>
      <c r="KE31" s="262">
        <f t="shared" si="55"/>
        <v>0</v>
      </c>
      <c r="KF31" s="262">
        <f t="shared" si="55"/>
        <v>0</v>
      </c>
      <c r="KG31" s="262">
        <f t="shared" si="55"/>
        <v>0</v>
      </c>
      <c r="KH31" s="262">
        <f t="shared" si="55"/>
        <v>0</v>
      </c>
      <c r="KI31" s="262">
        <f t="shared" si="55"/>
        <v>0</v>
      </c>
      <c r="KJ31" s="262">
        <f t="shared" si="55"/>
        <v>0</v>
      </c>
      <c r="KK31" s="262">
        <f t="shared" si="55"/>
        <v>0</v>
      </c>
      <c r="KL31" s="262">
        <f t="shared" si="55"/>
        <v>0</v>
      </c>
      <c r="KM31" s="262">
        <f t="shared" si="55"/>
        <v>0</v>
      </c>
      <c r="KN31" s="262">
        <f t="shared" si="55"/>
        <v>0</v>
      </c>
      <c r="KO31" s="262">
        <f t="shared" si="55"/>
        <v>0</v>
      </c>
      <c r="KP31" s="262">
        <f t="shared" si="55"/>
        <v>0</v>
      </c>
      <c r="KQ31" s="262">
        <f t="shared" si="55"/>
        <v>0</v>
      </c>
      <c r="KR31" s="262">
        <f t="shared" si="55"/>
        <v>0</v>
      </c>
      <c r="KS31" s="262">
        <f t="shared" si="55"/>
        <v>0</v>
      </c>
      <c r="KT31" s="262">
        <f t="shared" si="55"/>
        <v>0</v>
      </c>
      <c r="KU31" s="262">
        <f t="shared" si="55"/>
        <v>0</v>
      </c>
      <c r="KV31" s="262">
        <f t="shared" si="55"/>
        <v>0</v>
      </c>
      <c r="KW31" s="262">
        <f t="shared" si="55"/>
        <v>0</v>
      </c>
      <c r="KX31" s="262">
        <f t="shared" si="55"/>
        <v>0</v>
      </c>
      <c r="KY31" s="262">
        <f t="shared" si="55"/>
        <v>0</v>
      </c>
      <c r="KZ31" s="262">
        <f t="shared" si="55"/>
        <v>0</v>
      </c>
      <c r="LA31" s="262">
        <f t="shared" si="55"/>
        <v>0</v>
      </c>
      <c r="LB31" s="262">
        <f t="shared" si="55"/>
        <v>0</v>
      </c>
      <c r="LC31" s="262">
        <f t="shared" si="55"/>
        <v>0</v>
      </c>
      <c r="LD31" s="262">
        <f t="shared" si="55"/>
        <v>0</v>
      </c>
      <c r="LE31" s="262">
        <f t="shared" si="55"/>
        <v>0</v>
      </c>
      <c r="LF31" s="262">
        <f t="shared" si="55"/>
        <v>0</v>
      </c>
      <c r="LG31" s="262">
        <f t="shared" si="55"/>
        <v>0</v>
      </c>
      <c r="LH31" s="262">
        <f t="shared" si="55"/>
        <v>0</v>
      </c>
      <c r="LI31" s="262">
        <f t="shared" si="55"/>
        <v>0</v>
      </c>
      <c r="LJ31" s="262">
        <f t="shared" si="55"/>
        <v>0</v>
      </c>
      <c r="LK31" s="262">
        <f t="shared" si="55"/>
        <v>0</v>
      </c>
      <c r="LL31" s="262">
        <f t="shared" si="55"/>
        <v>0</v>
      </c>
      <c r="LM31" s="262">
        <f t="shared" si="55"/>
        <v>0</v>
      </c>
      <c r="LN31" s="262">
        <f t="shared" si="55"/>
        <v>0</v>
      </c>
      <c r="LO31" s="262">
        <f t="shared" si="55"/>
        <v>0</v>
      </c>
      <c r="LP31" s="262">
        <f t="shared" si="55"/>
        <v>0</v>
      </c>
      <c r="LQ31" s="262">
        <f t="shared" si="55"/>
        <v>0</v>
      </c>
      <c r="LR31" s="262">
        <f t="shared" si="55"/>
        <v>0</v>
      </c>
      <c r="LS31" s="262">
        <f t="shared" si="55"/>
        <v>0</v>
      </c>
      <c r="LT31" s="262">
        <f t="shared" si="55"/>
        <v>0</v>
      </c>
      <c r="LU31" s="262">
        <f t="shared" si="55"/>
        <v>0</v>
      </c>
      <c r="LV31" s="262">
        <f t="shared" si="55"/>
        <v>0</v>
      </c>
      <c r="LW31" s="262">
        <f t="shared" si="55"/>
        <v>0</v>
      </c>
      <c r="LX31" s="262">
        <f t="shared" si="55"/>
        <v>0</v>
      </c>
      <c r="LY31" s="262">
        <f t="shared" si="55"/>
        <v>0</v>
      </c>
      <c r="LZ31" s="262">
        <f t="shared" si="55"/>
        <v>0</v>
      </c>
      <c r="MA31" s="262">
        <f t="shared" si="55"/>
        <v>0</v>
      </c>
      <c r="MB31" s="262">
        <f t="shared" si="55"/>
        <v>0</v>
      </c>
      <c r="MC31" s="262">
        <f t="shared" si="55"/>
        <v>0</v>
      </c>
      <c r="MD31" s="262">
        <f t="shared" si="55"/>
        <v>0</v>
      </c>
      <c r="ME31" s="262">
        <f t="shared" si="55"/>
        <v>0</v>
      </c>
      <c r="MF31" s="262">
        <f t="shared" si="55"/>
        <v>0</v>
      </c>
      <c r="MG31" s="262">
        <f t="shared" si="55"/>
        <v>0</v>
      </c>
      <c r="MH31" s="262">
        <f t="shared" si="55"/>
        <v>0</v>
      </c>
      <c r="MI31" s="262">
        <f t="shared" si="55"/>
        <v>0</v>
      </c>
      <c r="MJ31" s="262">
        <f t="shared" si="55"/>
        <v>0</v>
      </c>
      <c r="MK31" s="262">
        <f t="shared" si="55"/>
        <v>0</v>
      </c>
      <c r="ML31" s="262">
        <f t="shared" si="55"/>
        <v>0</v>
      </c>
      <c r="MM31" s="262">
        <f t="shared" si="55"/>
        <v>0</v>
      </c>
      <c r="MN31" s="262">
        <f t="shared" si="55"/>
        <v>0</v>
      </c>
      <c r="MO31" s="262">
        <f t="shared" si="55"/>
        <v>0</v>
      </c>
      <c r="MP31" s="262">
        <f t="shared" si="55"/>
        <v>0</v>
      </c>
      <c r="MQ31" s="262">
        <f t="shared" si="55"/>
        <v>0</v>
      </c>
      <c r="MR31" s="262">
        <f t="shared" si="55"/>
        <v>0</v>
      </c>
      <c r="MS31" s="262">
        <f t="shared" si="55"/>
        <v>0</v>
      </c>
      <c r="MT31" s="262">
        <f t="shared" si="55"/>
        <v>0</v>
      </c>
      <c r="MU31" s="262">
        <f t="shared" si="55"/>
        <v>0</v>
      </c>
      <c r="MV31" s="262">
        <f t="shared" si="55"/>
        <v>0</v>
      </c>
      <c r="MW31" s="262">
        <f t="shared" si="55"/>
        <v>0</v>
      </c>
      <c r="MX31" s="262">
        <f t="shared" si="55"/>
        <v>0</v>
      </c>
      <c r="MY31" s="262">
        <f t="shared" si="55"/>
        <v>0</v>
      </c>
      <c r="MZ31" s="262">
        <f t="shared" si="55"/>
        <v>0</v>
      </c>
      <c r="NA31" s="262">
        <f t="shared" si="55"/>
        <v>0</v>
      </c>
      <c r="NB31" s="262">
        <f t="shared" si="55"/>
        <v>0</v>
      </c>
      <c r="NC31" s="262">
        <f t="shared" si="55"/>
        <v>0</v>
      </c>
      <c r="ND31" s="262">
        <f t="shared" si="55"/>
        <v>0</v>
      </c>
      <c r="NE31" s="262">
        <f t="shared" si="55"/>
        <v>0</v>
      </c>
      <c r="NF31" s="262">
        <f t="shared" si="55"/>
        <v>0</v>
      </c>
      <c r="NG31" s="262">
        <f t="shared" si="55"/>
        <v>0</v>
      </c>
      <c r="NH31" s="262">
        <f t="shared" si="55"/>
        <v>0</v>
      </c>
      <c r="NI31" s="262">
        <f t="shared" si="55"/>
        <v>0</v>
      </c>
      <c r="NJ31" s="262">
        <f t="shared" si="55"/>
        <v>0</v>
      </c>
      <c r="NK31" s="262">
        <f t="shared" si="55"/>
        <v>0</v>
      </c>
      <c r="NL31" s="262">
        <f t="shared" si="55"/>
        <v>0</v>
      </c>
      <c r="NM31" s="262">
        <f t="shared" si="55"/>
        <v>0</v>
      </c>
      <c r="NN31" s="262">
        <f t="shared" si="55"/>
        <v>0</v>
      </c>
      <c r="NO31" s="262">
        <f t="shared" si="55"/>
        <v>0</v>
      </c>
      <c r="NP31" s="262">
        <f t="shared" si="55"/>
        <v>0</v>
      </c>
      <c r="NQ31" s="262">
        <f t="shared" si="55"/>
        <v>0</v>
      </c>
      <c r="NR31" s="262">
        <f t="shared" si="55"/>
        <v>0</v>
      </c>
      <c r="NS31" s="262">
        <f t="shared" si="55"/>
        <v>0</v>
      </c>
      <c r="NT31" s="262">
        <f t="shared" si="55"/>
        <v>0</v>
      </c>
      <c r="NU31" s="262">
        <f t="shared" si="55"/>
        <v>0</v>
      </c>
      <c r="NV31" s="262">
        <f t="shared" si="55"/>
        <v>0</v>
      </c>
      <c r="NW31" s="262">
        <f t="shared" si="55"/>
        <v>0</v>
      </c>
      <c r="NX31" s="262">
        <f t="shared" si="55"/>
        <v>0</v>
      </c>
      <c r="NY31" s="262">
        <f t="shared" si="55"/>
        <v>0</v>
      </c>
      <c r="NZ31" s="262">
        <f t="shared" si="55"/>
        <v>0</v>
      </c>
      <c r="OA31" s="262">
        <f t="shared" si="55"/>
        <v>0</v>
      </c>
      <c r="OB31" s="262">
        <f t="shared" si="55"/>
        <v>0</v>
      </c>
      <c r="OC31" s="262">
        <f t="shared" si="55"/>
        <v>0</v>
      </c>
      <c r="OD31" s="262">
        <f t="shared" si="55"/>
        <v>0</v>
      </c>
      <c r="OE31" s="262">
        <f t="shared" si="55"/>
        <v>0</v>
      </c>
      <c r="OF31" s="262">
        <f t="shared" si="55"/>
        <v>0</v>
      </c>
      <c r="OG31" s="262">
        <f t="shared" si="55"/>
        <v>0</v>
      </c>
      <c r="OH31" s="262">
        <f t="shared" si="55"/>
        <v>0</v>
      </c>
      <c r="OI31" s="262">
        <f t="shared" si="55"/>
        <v>0</v>
      </c>
      <c r="OJ31" s="262">
        <f t="shared" si="55"/>
        <v>0</v>
      </c>
      <c r="OK31" s="262">
        <f t="shared" si="55"/>
        <v>0</v>
      </c>
      <c r="OL31" s="262">
        <f t="shared" si="55"/>
        <v>0</v>
      </c>
      <c r="OM31" s="262">
        <f t="shared" si="55"/>
        <v>0</v>
      </c>
      <c r="ON31" s="262">
        <f t="shared" si="55"/>
        <v>0</v>
      </c>
      <c r="OO31" s="262">
        <f t="shared" si="55"/>
        <v>0</v>
      </c>
      <c r="OP31" s="262">
        <f t="shared" si="55"/>
        <v>0</v>
      </c>
      <c r="OQ31" s="262">
        <f t="shared" si="55"/>
        <v>0</v>
      </c>
      <c r="OR31" s="262">
        <f t="shared" si="55"/>
        <v>0</v>
      </c>
      <c r="OS31" s="262">
        <f t="shared" si="55"/>
        <v>0</v>
      </c>
      <c r="OT31" s="262">
        <f t="shared" si="55"/>
        <v>0</v>
      </c>
      <c r="OU31" s="262">
        <f t="shared" si="55"/>
        <v>0</v>
      </c>
      <c r="OV31" s="262">
        <f t="shared" si="55"/>
        <v>0</v>
      </c>
      <c r="OW31" s="262">
        <f t="shared" si="55"/>
        <v>0</v>
      </c>
      <c r="OX31" s="262">
        <f t="shared" si="55"/>
        <v>0</v>
      </c>
      <c r="OY31" s="262">
        <f t="shared" si="55"/>
        <v>0</v>
      </c>
      <c r="OZ31" s="262">
        <f t="shared" si="55"/>
        <v>0</v>
      </c>
      <c r="PA31" s="262">
        <f t="shared" si="55"/>
        <v>0</v>
      </c>
      <c r="PB31" s="262">
        <f t="shared" si="55"/>
        <v>0</v>
      </c>
      <c r="PC31" s="262">
        <f t="shared" si="55"/>
        <v>0</v>
      </c>
      <c r="PD31" s="262">
        <f t="shared" si="55"/>
        <v>0</v>
      </c>
      <c r="PE31" s="262">
        <f t="shared" si="55"/>
        <v>0</v>
      </c>
      <c r="PF31" s="262">
        <f t="shared" si="55"/>
        <v>0</v>
      </c>
      <c r="PG31" s="262">
        <f t="shared" si="55"/>
        <v>0</v>
      </c>
      <c r="PH31" s="262">
        <f t="shared" si="55"/>
        <v>0</v>
      </c>
      <c r="PI31" s="262">
        <f t="shared" si="55"/>
        <v>0</v>
      </c>
      <c r="PJ31" s="262">
        <f t="shared" si="55"/>
        <v>0</v>
      </c>
      <c r="PK31" s="262">
        <f t="shared" si="55"/>
        <v>0</v>
      </c>
      <c r="PL31" s="262">
        <f t="shared" si="55"/>
        <v>0</v>
      </c>
      <c r="PM31" s="262">
        <f t="shared" si="55"/>
        <v>0</v>
      </c>
      <c r="PN31" s="262">
        <f t="shared" si="55"/>
        <v>0</v>
      </c>
      <c r="PO31" s="262">
        <f t="shared" si="55"/>
        <v>0</v>
      </c>
      <c r="PP31" s="262">
        <f t="shared" si="55"/>
        <v>0</v>
      </c>
      <c r="PQ31" s="262">
        <f t="shared" si="55"/>
        <v>0</v>
      </c>
      <c r="PR31" s="262">
        <f t="shared" si="55"/>
        <v>0</v>
      </c>
      <c r="PS31" s="262">
        <f t="shared" si="55"/>
        <v>0</v>
      </c>
      <c r="PT31" s="262">
        <f t="shared" si="55"/>
        <v>0</v>
      </c>
      <c r="PU31" s="262">
        <f t="shared" si="55"/>
        <v>0</v>
      </c>
      <c r="PV31" s="262">
        <f t="shared" si="55"/>
        <v>0</v>
      </c>
      <c r="PW31" s="262">
        <f t="shared" si="55"/>
        <v>0</v>
      </c>
      <c r="PX31" s="262">
        <f t="shared" si="55"/>
        <v>0</v>
      </c>
      <c r="PY31" s="262">
        <f t="shared" si="55"/>
        <v>0</v>
      </c>
      <c r="PZ31" s="262">
        <f t="shared" si="55"/>
        <v>0</v>
      </c>
      <c r="QA31" s="262">
        <f t="shared" si="55"/>
        <v>0</v>
      </c>
      <c r="QB31" s="262">
        <f t="shared" si="55"/>
        <v>0</v>
      </c>
      <c r="QC31" s="262">
        <f t="shared" si="55"/>
        <v>0</v>
      </c>
      <c r="QD31" s="262">
        <f t="shared" si="55"/>
        <v>0</v>
      </c>
      <c r="QE31" s="262">
        <f t="shared" si="55"/>
        <v>0</v>
      </c>
      <c r="QF31" s="262">
        <f t="shared" si="55"/>
        <v>0</v>
      </c>
      <c r="QG31" s="262">
        <f t="shared" si="55"/>
        <v>0</v>
      </c>
      <c r="QH31" s="262">
        <f t="shared" si="55"/>
        <v>0</v>
      </c>
      <c r="QI31" s="262">
        <f t="shared" si="55"/>
        <v>0</v>
      </c>
    </row>
    <row r="32" ht="21.0" customHeight="1">
      <c r="A32" s="120" t="s">
        <v>71</v>
      </c>
      <c r="B32" s="68">
        <f t="shared" si="56"/>
        <v>0</v>
      </c>
      <c r="C32" s="261" t="s">
        <v>79</v>
      </c>
      <c r="D32" s="261">
        <v>0.5</v>
      </c>
      <c r="E32" s="261">
        <f>+D$28*D32</f>
        <v>0</v>
      </c>
      <c r="F32" s="154">
        <v>0.5</v>
      </c>
      <c r="G32" s="261">
        <f>+F$28*F32</f>
        <v>0</v>
      </c>
      <c r="H32" s="104"/>
      <c r="I32" s="125" t="s">
        <v>106</v>
      </c>
      <c r="J32" s="68">
        <f t="shared" si="57"/>
        <v>0</v>
      </c>
      <c r="K32" s="261" t="s">
        <v>63</v>
      </c>
      <c r="L32" s="261">
        <v>60.0</v>
      </c>
      <c r="M32" s="261">
        <f t="shared" si="58"/>
        <v>0</v>
      </c>
      <c r="N32" s="154">
        <v>60.0</v>
      </c>
      <c r="O32" s="261">
        <f t="shared" si="59"/>
        <v>0</v>
      </c>
      <c r="P32" s="104"/>
      <c r="Q32" s="125" t="s">
        <v>75</v>
      </c>
      <c r="R32" s="68">
        <f t="shared" si="60"/>
        <v>0</v>
      </c>
      <c r="S32" s="261" t="s">
        <v>74</v>
      </c>
      <c r="T32" s="261">
        <v>100.0</v>
      </c>
      <c r="U32" s="261">
        <f>+T$28*T32/900</f>
        <v>0</v>
      </c>
      <c r="V32" s="154">
        <v>200.0</v>
      </c>
      <c r="W32" s="261">
        <f>+V$28*V32/900</f>
        <v>0</v>
      </c>
      <c r="X32" s="104"/>
      <c r="Y32" s="125" t="s">
        <v>111</v>
      </c>
      <c r="Z32" s="68">
        <f t="shared" si="61"/>
        <v>0</v>
      </c>
      <c r="AA32" s="261" t="s">
        <v>79</v>
      </c>
      <c r="AB32" s="261">
        <v>1.0</v>
      </c>
      <c r="AC32" s="261">
        <f>+AB$28*AB32</f>
        <v>0</v>
      </c>
      <c r="AD32" s="154">
        <v>1.0</v>
      </c>
      <c r="AE32" s="261">
        <f>+AD$28*AD32</f>
        <v>0</v>
      </c>
      <c r="AF32" s="154"/>
      <c r="AG32" s="125" t="s">
        <v>75</v>
      </c>
      <c r="AH32" s="68">
        <f t="shared" si="62"/>
        <v>0</v>
      </c>
      <c r="AI32" s="261" t="s">
        <v>74</v>
      </c>
      <c r="AJ32" s="261">
        <v>100.0</v>
      </c>
      <c r="AK32" s="261">
        <f>+AJ$28*AJ32/900</f>
        <v>0</v>
      </c>
      <c r="AL32" s="154">
        <v>200.0</v>
      </c>
      <c r="AM32" s="261">
        <f>+AL$28*AL32/900</f>
        <v>0</v>
      </c>
      <c r="AN32" s="104"/>
      <c r="AO32" s="125" t="s">
        <v>73</v>
      </c>
      <c r="AP32" s="68">
        <f t="shared" si="63"/>
        <v>0</v>
      </c>
      <c r="AQ32" s="261" t="s">
        <v>74</v>
      </c>
      <c r="AR32" s="261">
        <v>15.0</v>
      </c>
      <c r="AS32" s="261">
        <f t="shared" ref="AS32:AS33" si="68">+AR$28*AR32/900</f>
        <v>0</v>
      </c>
      <c r="AT32" s="154">
        <v>15.0</v>
      </c>
      <c r="AU32" s="261">
        <f t="shared" ref="AU32:AU33" si="69">+AT$28*AT32/900</f>
        <v>0</v>
      </c>
      <c r="AV32" s="104"/>
      <c r="AW32" s="125" t="s">
        <v>101</v>
      </c>
      <c r="AX32" s="68">
        <f t="shared" si="64"/>
        <v>0</v>
      </c>
      <c r="AY32" s="261" t="s">
        <v>79</v>
      </c>
      <c r="AZ32" s="261">
        <v>1.0</v>
      </c>
      <c r="BA32" s="261">
        <f>+AZ$28*AZ32</f>
        <v>0</v>
      </c>
      <c r="BB32" s="104">
        <v>1.0</v>
      </c>
      <c r="BC32" s="261">
        <f>+BB$28*BB32</f>
        <v>0</v>
      </c>
      <c r="BE32" s="9"/>
      <c r="BF32" s="69"/>
      <c r="BH32" s="131">
        <f t="shared" si="65"/>
        <v>0</v>
      </c>
      <c r="BI32" s="132">
        <f t="shared" si="66"/>
        <v>0</v>
      </c>
      <c r="BJ32" s="132">
        <f t="shared" ref="BJ32:QI32" si="67">+IF($A32=BJ$11,($E32+$G32))+IF($I32=BJ$11,($M32+$O32))+IF($Q32=BJ$11,($U32+$W32))+IF($Y32=BJ$11,($AC32+$AE32))+IF($AG32=BJ$11,($AK32+$AM32))+IF($AO32=BJ$11,($AS32+$AU32))+IF($AW32=BJ$11,($BA32+$BC32))</f>
        <v>0</v>
      </c>
      <c r="BK32" s="132">
        <f t="shared" si="67"/>
        <v>0</v>
      </c>
      <c r="BL32" s="132">
        <f t="shared" si="67"/>
        <v>0</v>
      </c>
      <c r="BM32" s="132">
        <f t="shared" si="67"/>
        <v>0</v>
      </c>
      <c r="BN32" s="132">
        <f t="shared" si="67"/>
        <v>0</v>
      </c>
      <c r="BO32" s="132">
        <f t="shared" si="67"/>
        <v>0</v>
      </c>
      <c r="BP32" s="132">
        <f t="shared" si="67"/>
        <v>0</v>
      </c>
      <c r="BQ32" s="132">
        <f t="shared" si="67"/>
        <v>0</v>
      </c>
      <c r="BR32" s="132">
        <f t="shared" si="67"/>
        <v>0</v>
      </c>
      <c r="BS32" s="132">
        <f t="shared" si="67"/>
        <v>0</v>
      </c>
      <c r="BT32" s="132">
        <f t="shared" si="67"/>
        <v>0</v>
      </c>
      <c r="BU32" s="132">
        <f t="shared" si="67"/>
        <v>0</v>
      </c>
      <c r="BV32" s="132">
        <f t="shared" si="67"/>
        <v>0</v>
      </c>
      <c r="BW32" s="132">
        <f t="shared" si="67"/>
        <v>0</v>
      </c>
      <c r="BX32" s="132">
        <f t="shared" si="67"/>
        <v>0</v>
      </c>
      <c r="BY32" s="132">
        <f t="shared" si="67"/>
        <v>0</v>
      </c>
      <c r="BZ32" s="132">
        <f t="shared" si="67"/>
        <v>0</v>
      </c>
      <c r="CA32" s="132">
        <f t="shared" si="67"/>
        <v>0</v>
      </c>
      <c r="CB32" s="132">
        <f t="shared" si="67"/>
        <v>0</v>
      </c>
      <c r="CC32" s="132">
        <f t="shared" si="67"/>
        <v>0</v>
      </c>
      <c r="CD32" s="132">
        <f t="shared" si="67"/>
        <v>0</v>
      </c>
      <c r="CE32" s="132">
        <f t="shared" si="67"/>
        <v>0</v>
      </c>
      <c r="CF32" s="132">
        <f t="shared" si="67"/>
        <v>0</v>
      </c>
      <c r="CG32" s="132">
        <f t="shared" si="67"/>
        <v>0</v>
      </c>
      <c r="CH32" s="132">
        <f t="shared" si="67"/>
        <v>0</v>
      </c>
      <c r="CI32" s="132">
        <f t="shared" si="67"/>
        <v>0</v>
      </c>
      <c r="CJ32" s="132">
        <f t="shared" si="67"/>
        <v>0</v>
      </c>
      <c r="CK32" s="132">
        <f t="shared" si="67"/>
        <v>0</v>
      </c>
      <c r="CL32" s="132">
        <f t="shared" si="67"/>
        <v>0</v>
      </c>
      <c r="CM32" s="132">
        <f t="shared" si="67"/>
        <v>0</v>
      </c>
      <c r="CN32" s="132">
        <f t="shared" si="67"/>
        <v>0</v>
      </c>
      <c r="CO32" s="132">
        <f t="shared" si="67"/>
        <v>0</v>
      </c>
      <c r="CP32" s="132">
        <f t="shared" si="67"/>
        <v>0</v>
      </c>
      <c r="CQ32" s="132">
        <f t="shared" si="67"/>
        <v>0</v>
      </c>
      <c r="CR32" s="132">
        <f t="shared" si="67"/>
        <v>0</v>
      </c>
      <c r="CS32" s="132">
        <f t="shared" si="67"/>
        <v>0</v>
      </c>
      <c r="CT32" s="132">
        <f t="shared" si="67"/>
        <v>0</v>
      </c>
      <c r="CU32" s="132">
        <f t="shared" si="67"/>
        <v>0</v>
      </c>
      <c r="CV32" s="132">
        <f t="shared" si="67"/>
        <v>0</v>
      </c>
      <c r="CW32" s="132">
        <f t="shared" si="67"/>
        <v>0</v>
      </c>
      <c r="CX32" s="132">
        <f t="shared" si="67"/>
        <v>0</v>
      </c>
      <c r="CY32" s="132">
        <f t="shared" si="67"/>
        <v>0</v>
      </c>
      <c r="CZ32" s="132">
        <f t="shared" si="67"/>
        <v>0</v>
      </c>
      <c r="DA32" s="132">
        <f t="shared" si="67"/>
        <v>0</v>
      </c>
      <c r="DB32" s="132">
        <f t="shared" si="67"/>
        <v>0</v>
      </c>
      <c r="DC32" s="132">
        <f t="shared" si="67"/>
        <v>0</v>
      </c>
      <c r="DD32" s="132">
        <f t="shared" si="67"/>
        <v>0</v>
      </c>
      <c r="DE32" s="132">
        <f t="shared" si="67"/>
        <v>0</v>
      </c>
      <c r="DF32" s="132">
        <f t="shared" si="67"/>
        <v>0</v>
      </c>
      <c r="DG32" s="132">
        <f t="shared" si="67"/>
        <v>0</v>
      </c>
      <c r="DH32" s="132">
        <f t="shared" si="67"/>
        <v>0</v>
      </c>
      <c r="DI32" s="132">
        <f t="shared" si="67"/>
        <v>0</v>
      </c>
      <c r="DJ32" s="132">
        <f t="shared" si="67"/>
        <v>0</v>
      </c>
      <c r="DK32" s="132">
        <f t="shared" si="67"/>
        <v>0</v>
      </c>
      <c r="DL32" s="132">
        <f t="shared" si="67"/>
        <v>0</v>
      </c>
      <c r="DM32" s="132">
        <f t="shared" si="67"/>
        <v>0</v>
      </c>
      <c r="DN32" s="132">
        <f t="shared" si="67"/>
        <v>0</v>
      </c>
      <c r="DO32" s="132">
        <f t="shared" si="67"/>
        <v>0</v>
      </c>
      <c r="DP32" s="132">
        <f t="shared" si="67"/>
        <v>0</v>
      </c>
      <c r="DQ32" s="132">
        <f t="shared" si="67"/>
        <v>0</v>
      </c>
      <c r="DR32" s="132">
        <f t="shared" si="67"/>
        <v>0</v>
      </c>
      <c r="DS32" s="132">
        <f t="shared" si="67"/>
        <v>0</v>
      </c>
      <c r="DT32" s="132">
        <f t="shared" si="67"/>
        <v>0</v>
      </c>
      <c r="DU32" s="132">
        <f t="shared" si="67"/>
        <v>0</v>
      </c>
      <c r="DV32" s="132">
        <f t="shared" si="67"/>
        <v>0</v>
      </c>
      <c r="DW32" s="132">
        <f t="shared" si="67"/>
        <v>0</v>
      </c>
      <c r="DX32" s="132">
        <f t="shared" si="67"/>
        <v>0</v>
      </c>
      <c r="DY32" s="132">
        <f t="shared" si="67"/>
        <v>0</v>
      </c>
      <c r="DZ32" s="132">
        <f t="shared" si="67"/>
        <v>0</v>
      </c>
      <c r="EA32" s="132">
        <f t="shared" si="67"/>
        <v>0</v>
      </c>
      <c r="EB32" s="132">
        <f t="shared" si="67"/>
        <v>0</v>
      </c>
      <c r="EC32" s="132">
        <f t="shared" si="67"/>
        <v>0</v>
      </c>
      <c r="ED32" s="132">
        <f t="shared" si="67"/>
        <v>0</v>
      </c>
      <c r="EE32" s="132">
        <f t="shared" si="67"/>
        <v>0</v>
      </c>
      <c r="EF32" s="132">
        <f t="shared" si="67"/>
        <v>0</v>
      </c>
      <c r="EG32" s="132">
        <f t="shared" si="67"/>
        <v>0</v>
      </c>
      <c r="EH32" s="132">
        <f t="shared" si="67"/>
        <v>0</v>
      </c>
      <c r="EI32" s="132">
        <f t="shared" si="67"/>
        <v>0</v>
      </c>
      <c r="EJ32" s="132">
        <f t="shared" si="67"/>
        <v>0</v>
      </c>
      <c r="EK32" s="132">
        <f t="shared" si="67"/>
        <v>0</v>
      </c>
      <c r="EL32" s="132">
        <f t="shared" si="67"/>
        <v>0</v>
      </c>
      <c r="EM32" s="132">
        <f t="shared" si="67"/>
        <v>0</v>
      </c>
      <c r="EN32" s="132">
        <f t="shared" si="67"/>
        <v>0</v>
      </c>
      <c r="EO32" s="132">
        <f t="shared" si="67"/>
        <v>0</v>
      </c>
      <c r="EP32" s="132">
        <f t="shared" si="67"/>
        <v>0</v>
      </c>
      <c r="EQ32" s="132">
        <f t="shared" si="67"/>
        <v>0</v>
      </c>
      <c r="ER32" s="132">
        <f t="shared" si="67"/>
        <v>0</v>
      </c>
      <c r="ES32" s="132">
        <f t="shared" si="67"/>
        <v>0</v>
      </c>
      <c r="ET32" s="132">
        <f t="shared" si="67"/>
        <v>0</v>
      </c>
      <c r="EU32" s="132">
        <f t="shared" si="67"/>
        <v>0</v>
      </c>
      <c r="EV32" s="132">
        <f t="shared" si="67"/>
        <v>0</v>
      </c>
      <c r="EW32" s="132">
        <f t="shared" si="67"/>
        <v>0</v>
      </c>
      <c r="EX32" s="132">
        <f t="shared" si="67"/>
        <v>0</v>
      </c>
      <c r="EY32" s="132">
        <f t="shared" si="67"/>
        <v>0</v>
      </c>
      <c r="EZ32" s="132">
        <f t="shared" si="67"/>
        <v>0</v>
      </c>
      <c r="FA32" s="132">
        <f t="shared" si="67"/>
        <v>0</v>
      </c>
      <c r="FB32" s="132">
        <f t="shared" si="67"/>
        <v>0</v>
      </c>
      <c r="FC32" s="132">
        <f t="shared" si="67"/>
        <v>0</v>
      </c>
      <c r="FD32" s="132">
        <f t="shared" si="67"/>
        <v>0</v>
      </c>
      <c r="FE32" s="132">
        <f t="shared" si="67"/>
        <v>0</v>
      </c>
      <c r="FF32" s="132">
        <f t="shared" si="67"/>
        <v>0</v>
      </c>
      <c r="FG32" s="132">
        <f t="shared" si="67"/>
        <v>0</v>
      </c>
      <c r="FH32" s="132">
        <f t="shared" si="67"/>
        <v>0</v>
      </c>
      <c r="FI32" s="132">
        <f t="shared" si="67"/>
        <v>0</v>
      </c>
      <c r="FJ32" s="132">
        <f t="shared" si="67"/>
        <v>0</v>
      </c>
      <c r="FK32" s="132">
        <f t="shared" si="67"/>
        <v>0</v>
      </c>
      <c r="FL32" s="132">
        <f t="shared" si="67"/>
        <v>0</v>
      </c>
      <c r="FM32" s="132">
        <f t="shared" si="67"/>
        <v>0</v>
      </c>
      <c r="FN32" s="132">
        <f t="shared" si="67"/>
        <v>0</v>
      </c>
      <c r="FO32" s="132">
        <f t="shared" si="67"/>
        <v>0</v>
      </c>
      <c r="FP32" s="132">
        <f t="shared" si="67"/>
        <v>0</v>
      </c>
      <c r="FQ32" s="132">
        <f t="shared" si="67"/>
        <v>0</v>
      </c>
      <c r="FR32" s="132">
        <f t="shared" si="67"/>
        <v>0</v>
      </c>
      <c r="FS32" s="132">
        <f t="shared" si="67"/>
        <v>0</v>
      </c>
      <c r="FT32" s="132">
        <f t="shared" si="67"/>
        <v>0</v>
      </c>
      <c r="FU32" s="132">
        <f t="shared" si="67"/>
        <v>0</v>
      </c>
      <c r="FV32" s="132">
        <f t="shared" si="67"/>
        <v>0</v>
      </c>
      <c r="FW32" s="132">
        <f t="shared" si="67"/>
        <v>0</v>
      </c>
      <c r="FX32" s="132">
        <f t="shared" si="67"/>
        <v>0</v>
      </c>
      <c r="FY32" s="132">
        <f t="shared" si="67"/>
        <v>0</v>
      </c>
      <c r="FZ32" s="132">
        <f t="shared" si="67"/>
        <v>0</v>
      </c>
      <c r="GA32" s="132">
        <f t="shared" si="67"/>
        <v>0</v>
      </c>
      <c r="GB32" s="132">
        <f t="shared" si="67"/>
        <v>0</v>
      </c>
      <c r="GC32" s="132">
        <f t="shared" si="67"/>
        <v>0</v>
      </c>
      <c r="GD32" s="132">
        <f t="shared" si="67"/>
        <v>0</v>
      </c>
      <c r="GE32" s="132">
        <f t="shared" si="67"/>
        <v>0</v>
      </c>
      <c r="GF32" s="132">
        <f t="shared" si="67"/>
        <v>0</v>
      </c>
      <c r="GG32" s="132">
        <f t="shared" si="67"/>
        <v>0</v>
      </c>
      <c r="GH32" s="132">
        <f t="shared" si="67"/>
        <v>0</v>
      </c>
      <c r="GI32" s="132">
        <f t="shared" si="67"/>
        <v>0</v>
      </c>
      <c r="GJ32" s="132">
        <f t="shared" si="67"/>
        <v>0</v>
      </c>
      <c r="GK32" s="132">
        <f t="shared" si="67"/>
        <v>0</v>
      </c>
      <c r="GL32" s="132">
        <f t="shared" si="67"/>
        <v>0</v>
      </c>
      <c r="GM32" s="132">
        <f t="shared" si="67"/>
        <v>0</v>
      </c>
      <c r="GN32" s="132">
        <f t="shared" si="67"/>
        <v>0</v>
      </c>
      <c r="GO32" s="262">
        <f t="shared" si="67"/>
        <v>0</v>
      </c>
      <c r="GP32" s="262">
        <f t="shared" si="67"/>
        <v>0</v>
      </c>
      <c r="GQ32" s="262">
        <f t="shared" si="67"/>
        <v>0</v>
      </c>
      <c r="GR32" s="262">
        <f t="shared" si="67"/>
        <v>0</v>
      </c>
      <c r="GS32" s="262">
        <f t="shared" si="67"/>
        <v>0</v>
      </c>
      <c r="GT32" s="262">
        <f t="shared" si="67"/>
        <v>0</v>
      </c>
      <c r="GU32" s="262">
        <f t="shared" si="67"/>
        <v>0</v>
      </c>
      <c r="GV32" s="262">
        <f t="shared" si="67"/>
        <v>0</v>
      </c>
      <c r="GW32" s="262">
        <f t="shared" si="67"/>
        <v>0</v>
      </c>
      <c r="GX32" s="262">
        <f t="shared" si="67"/>
        <v>0</v>
      </c>
      <c r="GY32" s="262">
        <f t="shared" si="67"/>
        <v>0</v>
      </c>
      <c r="GZ32" s="262">
        <f t="shared" si="67"/>
        <v>0</v>
      </c>
      <c r="HA32" s="262">
        <f t="shared" si="67"/>
        <v>0</v>
      </c>
      <c r="HB32" s="262">
        <f t="shared" si="67"/>
        <v>0</v>
      </c>
      <c r="HC32" s="262">
        <f t="shared" si="67"/>
        <v>0</v>
      </c>
      <c r="HD32" s="262">
        <f t="shared" si="67"/>
        <v>0</v>
      </c>
      <c r="HE32" s="262">
        <f t="shared" si="67"/>
        <v>0</v>
      </c>
      <c r="HF32" s="262">
        <f t="shared" si="67"/>
        <v>0</v>
      </c>
      <c r="HG32" s="262">
        <f t="shared" si="67"/>
        <v>0</v>
      </c>
      <c r="HH32" s="262">
        <f t="shared" si="67"/>
        <v>0</v>
      </c>
      <c r="HI32" s="262">
        <f t="shared" si="67"/>
        <v>0</v>
      </c>
      <c r="HJ32" s="262">
        <f t="shared" si="67"/>
        <v>0</v>
      </c>
      <c r="HK32" s="262">
        <f t="shared" si="67"/>
        <v>0</v>
      </c>
      <c r="HL32" s="262">
        <f t="shared" si="67"/>
        <v>0</v>
      </c>
      <c r="HM32" s="262">
        <f t="shared" si="67"/>
        <v>0</v>
      </c>
      <c r="HN32" s="262">
        <f t="shared" si="67"/>
        <v>0</v>
      </c>
      <c r="HO32" s="262">
        <f t="shared" si="67"/>
        <v>0</v>
      </c>
      <c r="HP32" s="262">
        <f t="shared" si="67"/>
        <v>0</v>
      </c>
      <c r="HQ32" s="262">
        <f t="shared" si="67"/>
        <v>0</v>
      </c>
      <c r="HR32" s="262">
        <f t="shared" si="67"/>
        <v>0</v>
      </c>
      <c r="HS32" s="262">
        <f t="shared" si="67"/>
        <v>0</v>
      </c>
      <c r="HT32" s="262">
        <f t="shared" si="67"/>
        <v>0</v>
      </c>
      <c r="HU32" s="262">
        <f t="shared" si="67"/>
        <v>0</v>
      </c>
      <c r="HV32" s="262">
        <f t="shared" si="67"/>
        <v>0</v>
      </c>
      <c r="HW32" s="262">
        <f t="shared" si="67"/>
        <v>0</v>
      </c>
      <c r="HX32" s="262">
        <f t="shared" si="67"/>
        <v>0</v>
      </c>
      <c r="HY32" s="262">
        <f t="shared" si="67"/>
        <v>0</v>
      </c>
      <c r="HZ32" s="262">
        <f t="shared" si="67"/>
        <v>0</v>
      </c>
      <c r="IA32" s="262">
        <f t="shared" si="67"/>
        <v>0</v>
      </c>
      <c r="IB32" s="262">
        <f t="shared" si="67"/>
        <v>0</v>
      </c>
      <c r="IC32" s="262">
        <f t="shared" si="67"/>
        <v>0</v>
      </c>
      <c r="ID32" s="262">
        <f t="shared" si="67"/>
        <v>0</v>
      </c>
      <c r="IE32" s="262">
        <f t="shared" si="67"/>
        <v>0</v>
      </c>
      <c r="IF32" s="262">
        <f t="shared" si="67"/>
        <v>0</v>
      </c>
      <c r="IG32" s="262">
        <f t="shared" si="67"/>
        <v>0</v>
      </c>
      <c r="IH32" s="262">
        <f t="shared" si="67"/>
        <v>0</v>
      </c>
      <c r="II32" s="262">
        <f t="shared" si="67"/>
        <v>0</v>
      </c>
      <c r="IJ32" s="262">
        <f t="shared" si="67"/>
        <v>0</v>
      </c>
      <c r="IK32" s="262">
        <f t="shared" si="67"/>
        <v>0</v>
      </c>
      <c r="IL32" s="262">
        <f t="shared" si="67"/>
        <v>0</v>
      </c>
      <c r="IM32" s="262">
        <f t="shared" si="67"/>
        <v>0</v>
      </c>
      <c r="IN32" s="262">
        <f t="shared" si="67"/>
        <v>0</v>
      </c>
      <c r="IO32" s="262">
        <f t="shared" si="67"/>
        <v>0</v>
      </c>
      <c r="IP32" s="262">
        <f t="shared" si="67"/>
        <v>0</v>
      </c>
      <c r="IQ32" s="262">
        <f t="shared" si="67"/>
        <v>0</v>
      </c>
      <c r="IR32" s="262">
        <f t="shared" si="67"/>
        <v>0</v>
      </c>
      <c r="IS32" s="262">
        <f t="shared" si="67"/>
        <v>0</v>
      </c>
      <c r="IT32" s="262">
        <f t="shared" si="67"/>
        <v>0</v>
      </c>
      <c r="IU32" s="262">
        <f t="shared" si="67"/>
        <v>0</v>
      </c>
      <c r="IV32" s="262">
        <f t="shared" si="67"/>
        <v>0</v>
      </c>
      <c r="IW32" s="262">
        <f t="shared" si="67"/>
        <v>0</v>
      </c>
      <c r="IX32" s="262">
        <f t="shared" si="67"/>
        <v>0</v>
      </c>
      <c r="IY32" s="262">
        <f t="shared" si="67"/>
        <v>0</v>
      </c>
      <c r="IZ32" s="262">
        <f t="shared" si="67"/>
        <v>0</v>
      </c>
      <c r="JA32" s="262">
        <f t="shared" si="67"/>
        <v>0</v>
      </c>
      <c r="JB32" s="262">
        <f t="shared" si="67"/>
        <v>0</v>
      </c>
      <c r="JC32" s="262">
        <f t="shared" si="67"/>
        <v>0</v>
      </c>
      <c r="JD32" s="262">
        <f t="shared" si="67"/>
        <v>0</v>
      </c>
      <c r="JE32" s="262">
        <f t="shared" si="67"/>
        <v>0</v>
      </c>
      <c r="JF32" s="262">
        <f t="shared" si="67"/>
        <v>0</v>
      </c>
      <c r="JG32" s="262">
        <f t="shared" si="67"/>
        <v>0</v>
      </c>
      <c r="JH32" s="262">
        <f t="shared" si="67"/>
        <v>0</v>
      </c>
      <c r="JI32" s="262">
        <f t="shared" si="67"/>
        <v>0</v>
      </c>
      <c r="JJ32" s="262">
        <f t="shared" si="67"/>
        <v>0</v>
      </c>
      <c r="JK32" s="262">
        <f t="shared" si="67"/>
        <v>0</v>
      </c>
      <c r="JL32" s="262">
        <f t="shared" si="67"/>
        <v>0</v>
      </c>
      <c r="JM32" s="262">
        <f t="shared" si="67"/>
        <v>0</v>
      </c>
      <c r="JN32" s="262">
        <f t="shared" si="67"/>
        <v>0</v>
      </c>
      <c r="JO32" s="262">
        <f t="shared" si="67"/>
        <v>0</v>
      </c>
      <c r="JP32" s="262">
        <f t="shared" si="67"/>
        <v>0</v>
      </c>
      <c r="JQ32" s="262">
        <f t="shared" si="67"/>
        <v>0</v>
      </c>
      <c r="JR32" s="262">
        <f t="shared" si="67"/>
        <v>0</v>
      </c>
      <c r="JS32" s="262">
        <f t="shared" si="67"/>
        <v>0</v>
      </c>
      <c r="JT32" s="262">
        <f t="shared" si="67"/>
        <v>0</v>
      </c>
      <c r="JU32" s="262">
        <f t="shared" si="67"/>
        <v>0</v>
      </c>
      <c r="JV32" s="262">
        <f t="shared" si="67"/>
        <v>0</v>
      </c>
      <c r="JW32" s="262">
        <f t="shared" si="67"/>
        <v>0</v>
      </c>
      <c r="JX32" s="262">
        <f t="shared" si="67"/>
        <v>0</v>
      </c>
      <c r="JY32" s="262">
        <f t="shared" si="67"/>
        <v>0</v>
      </c>
      <c r="JZ32" s="262">
        <f t="shared" si="67"/>
        <v>0</v>
      </c>
      <c r="KA32" s="262">
        <f t="shared" si="67"/>
        <v>0</v>
      </c>
      <c r="KB32" s="262">
        <f t="shared" si="67"/>
        <v>0</v>
      </c>
      <c r="KC32" s="262">
        <f t="shared" si="67"/>
        <v>0</v>
      </c>
      <c r="KD32" s="262">
        <f t="shared" si="67"/>
        <v>0</v>
      </c>
      <c r="KE32" s="262">
        <f t="shared" si="67"/>
        <v>0</v>
      </c>
      <c r="KF32" s="262">
        <f t="shared" si="67"/>
        <v>0</v>
      </c>
      <c r="KG32" s="262">
        <f t="shared" si="67"/>
        <v>0</v>
      </c>
      <c r="KH32" s="262">
        <f t="shared" si="67"/>
        <v>0</v>
      </c>
      <c r="KI32" s="262">
        <f t="shared" si="67"/>
        <v>0</v>
      </c>
      <c r="KJ32" s="262">
        <f t="shared" si="67"/>
        <v>0</v>
      </c>
      <c r="KK32" s="262">
        <f t="shared" si="67"/>
        <v>0</v>
      </c>
      <c r="KL32" s="262">
        <f t="shared" si="67"/>
        <v>0</v>
      </c>
      <c r="KM32" s="262">
        <f t="shared" si="67"/>
        <v>0</v>
      </c>
      <c r="KN32" s="262">
        <f t="shared" si="67"/>
        <v>0</v>
      </c>
      <c r="KO32" s="262">
        <f t="shared" si="67"/>
        <v>0</v>
      </c>
      <c r="KP32" s="262">
        <f t="shared" si="67"/>
        <v>0</v>
      </c>
      <c r="KQ32" s="262">
        <f t="shared" si="67"/>
        <v>0</v>
      </c>
      <c r="KR32" s="262">
        <f t="shared" si="67"/>
        <v>0</v>
      </c>
      <c r="KS32" s="262">
        <f t="shared" si="67"/>
        <v>0</v>
      </c>
      <c r="KT32" s="262">
        <f t="shared" si="67"/>
        <v>0</v>
      </c>
      <c r="KU32" s="262">
        <f t="shared" si="67"/>
        <v>0</v>
      </c>
      <c r="KV32" s="262">
        <f t="shared" si="67"/>
        <v>0</v>
      </c>
      <c r="KW32" s="262">
        <f t="shared" si="67"/>
        <v>0</v>
      </c>
      <c r="KX32" s="262">
        <f t="shared" si="67"/>
        <v>0</v>
      </c>
      <c r="KY32" s="262">
        <f t="shared" si="67"/>
        <v>0</v>
      </c>
      <c r="KZ32" s="262">
        <f t="shared" si="67"/>
        <v>0</v>
      </c>
      <c r="LA32" s="262">
        <f t="shared" si="67"/>
        <v>0</v>
      </c>
      <c r="LB32" s="262">
        <f t="shared" si="67"/>
        <v>0</v>
      </c>
      <c r="LC32" s="262">
        <f t="shared" si="67"/>
        <v>0</v>
      </c>
      <c r="LD32" s="262">
        <f t="shared" si="67"/>
        <v>0</v>
      </c>
      <c r="LE32" s="262">
        <f t="shared" si="67"/>
        <v>0</v>
      </c>
      <c r="LF32" s="262">
        <f t="shared" si="67"/>
        <v>0</v>
      </c>
      <c r="LG32" s="262">
        <f t="shared" si="67"/>
        <v>0</v>
      </c>
      <c r="LH32" s="262">
        <f t="shared" si="67"/>
        <v>0</v>
      </c>
      <c r="LI32" s="262">
        <f t="shared" si="67"/>
        <v>0</v>
      </c>
      <c r="LJ32" s="262">
        <f t="shared" si="67"/>
        <v>0</v>
      </c>
      <c r="LK32" s="262">
        <f t="shared" si="67"/>
        <v>0</v>
      </c>
      <c r="LL32" s="262">
        <f t="shared" si="67"/>
        <v>0</v>
      </c>
      <c r="LM32" s="262">
        <f t="shared" si="67"/>
        <v>0</v>
      </c>
      <c r="LN32" s="262">
        <f t="shared" si="67"/>
        <v>0</v>
      </c>
      <c r="LO32" s="262">
        <f t="shared" si="67"/>
        <v>0</v>
      </c>
      <c r="LP32" s="262">
        <f t="shared" si="67"/>
        <v>0</v>
      </c>
      <c r="LQ32" s="262">
        <f t="shared" si="67"/>
        <v>0</v>
      </c>
      <c r="LR32" s="262">
        <f t="shared" si="67"/>
        <v>0</v>
      </c>
      <c r="LS32" s="262">
        <f t="shared" si="67"/>
        <v>0</v>
      </c>
      <c r="LT32" s="262">
        <f t="shared" si="67"/>
        <v>0</v>
      </c>
      <c r="LU32" s="262">
        <f t="shared" si="67"/>
        <v>0</v>
      </c>
      <c r="LV32" s="262">
        <f t="shared" si="67"/>
        <v>0</v>
      </c>
      <c r="LW32" s="262">
        <f t="shared" si="67"/>
        <v>0</v>
      </c>
      <c r="LX32" s="262">
        <f t="shared" si="67"/>
        <v>0</v>
      </c>
      <c r="LY32" s="262">
        <f t="shared" si="67"/>
        <v>0</v>
      </c>
      <c r="LZ32" s="262">
        <f t="shared" si="67"/>
        <v>0</v>
      </c>
      <c r="MA32" s="262">
        <f t="shared" si="67"/>
        <v>0</v>
      </c>
      <c r="MB32" s="262">
        <f t="shared" si="67"/>
        <v>0</v>
      </c>
      <c r="MC32" s="262">
        <f t="shared" si="67"/>
        <v>0</v>
      </c>
      <c r="MD32" s="262">
        <f t="shared" si="67"/>
        <v>0</v>
      </c>
      <c r="ME32" s="262">
        <f t="shared" si="67"/>
        <v>0</v>
      </c>
      <c r="MF32" s="262">
        <f t="shared" si="67"/>
        <v>0</v>
      </c>
      <c r="MG32" s="262">
        <f t="shared" si="67"/>
        <v>0</v>
      </c>
      <c r="MH32" s="262">
        <f t="shared" si="67"/>
        <v>0</v>
      </c>
      <c r="MI32" s="262">
        <f t="shared" si="67"/>
        <v>0</v>
      </c>
      <c r="MJ32" s="262">
        <f t="shared" si="67"/>
        <v>0</v>
      </c>
      <c r="MK32" s="262">
        <f t="shared" si="67"/>
        <v>0</v>
      </c>
      <c r="ML32" s="262">
        <f t="shared" si="67"/>
        <v>0</v>
      </c>
      <c r="MM32" s="262">
        <f t="shared" si="67"/>
        <v>0</v>
      </c>
      <c r="MN32" s="262">
        <f t="shared" si="67"/>
        <v>0</v>
      </c>
      <c r="MO32" s="262">
        <f t="shared" si="67"/>
        <v>0</v>
      </c>
      <c r="MP32" s="262">
        <f t="shared" si="67"/>
        <v>0</v>
      </c>
      <c r="MQ32" s="262">
        <f t="shared" si="67"/>
        <v>0</v>
      </c>
      <c r="MR32" s="262">
        <f t="shared" si="67"/>
        <v>0</v>
      </c>
      <c r="MS32" s="262">
        <f t="shared" si="67"/>
        <v>0</v>
      </c>
      <c r="MT32" s="262">
        <f t="shared" si="67"/>
        <v>0</v>
      </c>
      <c r="MU32" s="262">
        <f t="shared" si="67"/>
        <v>0</v>
      </c>
      <c r="MV32" s="262">
        <f t="shared" si="67"/>
        <v>0</v>
      </c>
      <c r="MW32" s="262">
        <f t="shared" si="67"/>
        <v>0</v>
      </c>
      <c r="MX32" s="262">
        <f t="shared" si="67"/>
        <v>0</v>
      </c>
      <c r="MY32" s="262">
        <f t="shared" si="67"/>
        <v>0</v>
      </c>
      <c r="MZ32" s="262">
        <f t="shared" si="67"/>
        <v>0</v>
      </c>
      <c r="NA32" s="262">
        <f t="shared" si="67"/>
        <v>0</v>
      </c>
      <c r="NB32" s="262">
        <f t="shared" si="67"/>
        <v>0</v>
      </c>
      <c r="NC32" s="262">
        <f t="shared" si="67"/>
        <v>0</v>
      </c>
      <c r="ND32" s="262">
        <f t="shared" si="67"/>
        <v>0</v>
      </c>
      <c r="NE32" s="262">
        <f t="shared" si="67"/>
        <v>0</v>
      </c>
      <c r="NF32" s="262">
        <f t="shared" si="67"/>
        <v>0</v>
      </c>
      <c r="NG32" s="262">
        <f t="shared" si="67"/>
        <v>0</v>
      </c>
      <c r="NH32" s="262">
        <f t="shared" si="67"/>
        <v>0</v>
      </c>
      <c r="NI32" s="262">
        <f t="shared" si="67"/>
        <v>0</v>
      </c>
      <c r="NJ32" s="262">
        <f t="shared" si="67"/>
        <v>0</v>
      </c>
      <c r="NK32" s="262">
        <f t="shared" si="67"/>
        <v>0</v>
      </c>
      <c r="NL32" s="262">
        <f t="shared" si="67"/>
        <v>0</v>
      </c>
      <c r="NM32" s="262">
        <f t="shared" si="67"/>
        <v>0</v>
      </c>
      <c r="NN32" s="262">
        <f t="shared" si="67"/>
        <v>0</v>
      </c>
      <c r="NO32" s="262">
        <f t="shared" si="67"/>
        <v>0</v>
      </c>
      <c r="NP32" s="262">
        <f t="shared" si="67"/>
        <v>0</v>
      </c>
      <c r="NQ32" s="262">
        <f t="shared" si="67"/>
        <v>0</v>
      </c>
      <c r="NR32" s="262">
        <f t="shared" si="67"/>
        <v>0</v>
      </c>
      <c r="NS32" s="262">
        <f t="shared" si="67"/>
        <v>0</v>
      </c>
      <c r="NT32" s="262">
        <f t="shared" si="67"/>
        <v>0</v>
      </c>
      <c r="NU32" s="262">
        <f t="shared" si="67"/>
        <v>0</v>
      </c>
      <c r="NV32" s="262">
        <f t="shared" si="67"/>
        <v>0</v>
      </c>
      <c r="NW32" s="262">
        <f t="shared" si="67"/>
        <v>0</v>
      </c>
      <c r="NX32" s="262">
        <f t="shared" si="67"/>
        <v>0</v>
      </c>
      <c r="NY32" s="262">
        <f t="shared" si="67"/>
        <v>0</v>
      </c>
      <c r="NZ32" s="262">
        <f t="shared" si="67"/>
        <v>0</v>
      </c>
      <c r="OA32" s="262">
        <f t="shared" si="67"/>
        <v>0</v>
      </c>
      <c r="OB32" s="262">
        <f t="shared" si="67"/>
        <v>0</v>
      </c>
      <c r="OC32" s="262">
        <f t="shared" si="67"/>
        <v>0</v>
      </c>
      <c r="OD32" s="262">
        <f t="shared" si="67"/>
        <v>0</v>
      </c>
      <c r="OE32" s="262">
        <f t="shared" si="67"/>
        <v>0</v>
      </c>
      <c r="OF32" s="262">
        <f t="shared" si="67"/>
        <v>0</v>
      </c>
      <c r="OG32" s="262">
        <f t="shared" si="67"/>
        <v>0</v>
      </c>
      <c r="OH32" s="262">
        <f t="shared" si="67"/>
        <v>0</v>
      </c>
      <c r="OI32" s="262">
        <f t="shared" si="67"/>
        <v>0</v>
      </c>
      <c r="OJ32" s="262">
        <f t="shared" si="67"/>
        <v>0</v>
      </c>
      <c r="OK32" s="262">
        <f t="shared" si="67"/>
        <v>0</v>
      </c>
      <c r="OL32" s="262">
        <f t="shared" si="67"/>
        <v>0</v>
      </c>
      <c r="OM32" s="262">
        <f t="shared" si="67"/>
        <v>0</v>
      </c>
      <c r="ON32" s="262">
        <f t="shared" si="67"/>
        <v>0</v>
      </c>
      <c r="OO32" s="262">
        <f t="shared" si="67"/>
        <v>0</v>
      </c>
      <c r="OP32" s="262">
        <f t="shared" si="67"/>
        <v>0</v>
      </c>
      <c r="OQ32" s="262">
        <f t="shared" si="67"/>
        <v>0</v>
      </c>
      <c r="OR32" s="262">
        <f t="shared" si="67"/>
        <v>0</v>
      </c>
      <c r="OS32" s="262">
        <f t="shared" si="67"/>
        <v>0</v>
      </c>
      <c r="OT32" s="262">
        <f t="shared" si="67"/>
        <v>0</v>
      </c>
      <c r="OU32" s="262">
        <f t="shared" si="67"/>
        <v>0</v>
      </c>
      <c r="OV32" s="262">
        <f t="shared" si="67"/>
        <v>0</v>
      </c>
      <c r="OW32" s="262">
        <f t="shared" si="67"/>
        <v>0</v>
      </c>
      <c r="OX32" s="262">
        <f t="shared" si="67"/>
        <v>0</v>
      </c>
      <c r="OY32" s="262">
        <f t="shared" si="67"/>
        <v>0</v>
      </c>
      <c r="OZ32" s="262">
        <f t="shared" si="67"/>
        <v>0</v>
      </c>
      <c r="PA32" s="262">
        <f t="shared" si="67"/>
        <v>0</v>
      </c>
      <c r="PB32" s="262">
        <f t="shared" si="67"/>
        <v>0</v>
      </c>
      <c r="PC32" s="262">
        <f t="shared" si="67"/>
        <v>0</v>
      </c>
      <c r="PD32" s="262">
        <f t="shared" si="67"/>
        <v>0</v>
      </c>
      <c r="PE32" s="262">
        <f t="shared" si="67"/>
        <v>0</v>
      </c>
      <c r="PF32" s="262">
        <f t="shared" si="67"/>
        <v>0</v>
      </c>
      <c r="PG32" s="262">
        <f t="shared" si="67"/>
        <v>0</v>
      </c>
      <c r="PH32" s="262">
        <f t="shared" si="67"/>
        <v>0</v>
      </c>
      <c r="PI32" s="262">
        <f t="shared" si="67"/>
        <v>0</v>
      </c>
      <c r="PJ32" s="262">
        <f t="shared" si="67"/>
        <v>0</v>
      </c>
      <c r="PK32" s="262">
        <f t="shared" si="67"/>
        <v>0</v>
      </c>
      <c r="PL32" s="262">
        <f t="shared" si="67"/>
        <v>0</v>
      </c>
      <c r="PM32" s="262">
        <f t="shared" si="67"/>
        <v>0</v>
      </c>
      <c r="PN32" s="262">
        <f t="shared" si="67"/>
        <v>0</v>
      </c>
      <c r="PO32" s="262">
        <f t="shared" si="67"/>
        <v>0</v>
      </c>
      <c r="PP32" s="262">
        <f t="shared" si="67"/>
        <v>0</v>
      </c>
      <c r="PQ32" s="262">
        <f t="shared" si="67"/>
        <v>0</v>
      </c>
      <c r="PR32" s="262">
        <f t="shared" si="67"/>
        <v>0</v>
      </c>
      <c r="PS32" s="262">
        <f t="shared" si="67"/>
        <v>0</v>
      </c>
      <c r="PT32" s="262">
        <f t="shared" si="67"/>
        <v>0</v>
      </c>
      <c r="PU32" s="262">
        <f t="shared" si="67"/>
        <v>0</v>
      </c>
      <c r="PV32" s="262">
        <f t="shared" si="67"/>
        <v>0</v>
      </c>
      <c r="PW32" s="262">
        <f t="shared" si="67"/>
        <v>0</v>
      </c>
      <c r="PX32" s="262">
        <f t="shared" si="67"/>
        <v>0</v>
      </c>
      <c r="PY32" s="262">
        <f t="shared" si="67"/>
        <v>0</v>
      </c>
      <c r="PZ32" s="262">
        <f t="shared" si="67"/>
        <v>0</v>
      </c>
      <c r="QA32" s="262">
        <f t="shared" si="67"/>
        <v>0</v>
      </c>
      <c r="QB32" s="262">
        <f t="shared" si="67"/>
        <v>0</v>
      </c>
      <c r="QC32" s="262">
        <f t="shared" si="67"/>
        <v>0</v>
      </c>
      <c r="QD32" s="262">
        <f t="shared" si="67"/>
        <v>0</v>
      </c>
      <c r="QE32" s="262">
        <f t="shared" si="67"/>
        <v>0</v>
      </c>
      <c r="QF32" s="262">
        <f t="shared" si="67"/>
        <v>0</v>
      </c>
      <c r="QG32" s="262">
        <f t="shared" si="67"/>
        <v>0</v>
      </c>
      <c r="QH32" s="262">
        <f t="shared" si="67"/>
        <v>0</v>
      </c>
      <c r="QI32" s="262">
        <f t="shared" si="67"/>
        <v>0</v>
      </c>
    </row>
    <row r="33" ht="21.0" customHeight="1">
      <c r="A33" s="120" t="s">
        <v>78</v>
      </c>
      <c r="B33" s="68">
        <f t="shared" si="56"/>
        <v>0</v>
      </c>
      <c r="C33" s="261" t="s">
        <v>63</v>
      </c>
      <c r="D33" s="261">
        <v>15.0</v>
      </c>
      <c r="E33" s="261">
        <f>+D$28*D33/500</f>
        <v>0</v>
      </c>
      <c r="F33" s="154">
        <v>15.0</v>
      </c>
      <c r="G33" s="261">
        <f>+F$28*F33/500</f>
        <v>0</v>
      </c>
      <c r="H33" s="104"/>
      <c r="I33" s="125" t="s">
        <v>75</v>
      </c>
      <c r="J33" s="68">
        <f t="shared" si="57"/>
        <v>0</v>
      </c>
      <c r="K33" s="261" t="s">
        <v>74</v>
      </c>
      <c r="L33" s="261">
        <v>100.0</v>
      </c>
      <c r="M33" s="261">
        <f>+L$28*L33/900</f>
        <v>0</v>
      </c>
      <c r="N33" s="154">
        <v>120.0</v>
      </c>
      <c r="O33" s="261">
        <f>+N$28*N33/900</f>
        <v>0</v>
      </c>
      <c r="P33" s="104"/>
      <c r="Q33" s="139"/>
      <c r="R33" s="68">
        <f t="shared" si="60"/>
        <v>0</v>
      </c>
      <c r="S33" s="261"/>
      <c r="T33" s="261"/>
      <c r="U33" s="261">
        <f t="shared" ref="U33:U39" si="71">+T$28*T33</f>
        <v>0</v>
      </c>
      <c r="V33" s="154"/>
      <c r="W33" s="261">
        <f t="shared" ref="W33:W39" si="72">+V$28*V33</f>
        <v>0</v>
      </c>
      <c r="X33" s="104"/>
      <c r="Y33" s="125" t="s">
        <v>152</v>
      </c>
      <c r="Z33" s="68">
        <f t="shared" si="61"/>
        <v>0</v>
      </c>
      <c r="AA33" s="261" t="s">
        <v>79</v>
      </c>
      <c r="AB33" s="261">
        <v>75.0</v>
      </c>
      <c r="AC33" s="261">
        <f>+AB$28*AB33/500</f>
        <v>0</v>
      </c>
      <c r="AD33" s="154">
        <v>75.0</v>
      </c>
      <c r="AE33" s="261">
        <f>+AD$28*AD33/500</f>
        <v>0</v>
      </c>
      <c r="AF33" s="154"/>
      <c r="AG33" s="139"/>
      <c r="AH33" s="68">
        <f t="shared" si="62"/>
        <v>0</v>
      </c>
      <c r="AI33" s="261"/>
      <c r="AJ33" s="261"/>
      <c r="AK33" s="261">
        <f t="shared" ref="AK33:AK39" si="73">+AJ$28*AJ33</f>
        <v>0</v>
      </c>
      <c r="AL33" s="154"/>
      <c r="AM33" s="261">
        <f t="shared" ref="AM33:AM39" si="74">+AL$28*AL33</f>
        <v>0</v>
      </c>
      <c r="AN33" s="104"/>
      <c r="AO33" s="125" t="s">
        <v>75</v>
      </c>
      <c r="AP33" s="68">
        <f t="shared" si="63"/>
        <v>0</v>
      </c>
      <c r="AQ33" s="261" t="s">
        <v>74</v>
      </c>
      <c r="AR33" s="261">
        <v>100.0</v>
      </c>
      <c r="AS33" s="261">
        <f t="shared" si="68"/>
        <v>0</v>
      </c>
      <c r="AT33" s="154">
        <v>120.0</v>
      </c>
      <c r="AU33" s="261">
        <f t="shared" si="69"/>
        <v>0</v>
      </c>
      <c r="AV33" s="104"/>
      <c r="AW33" s="125" t="s">
        <v>202</v>
      </c>
      <c r="AX33" s="68">
        <f t="shared" si="64"/>
        <v>0</v>
      </c>
      <c r="AY33" s="261" t="s">
        <v>79</v>
      </c>
      <c r="AZ33" s="261">
        <v>17.0</v>
      </c>
      <c r="BA33" s="261">
        <f>+AZ$28*AZ33/450</f>
        <v>0</v>
      </c>
      <c r="BB33" s="104">
        <v>17.0</v>
      </c>
      <c r="BC33" s="261">
        <f>+BB$28*BB33/450</f>
        <v>0</v>
      </c>
      <c r="BE33" s="9"/>
      <c r="BF33" s="69"/>
      <c r="BH33" s="131">
        <f t="shared" si="65"/>
        <v>0</v>
      </c>
      <c r="BI33" s="132">
        <f t="shared" si="66"/>
        <v>0</v>
      </c>
      <c r="BJ33" s="132">
        <f t="shared" ref="BJ33:QI33" si="70">+IF($A33=BJ$11,($E33+$G33))+IF($I33=BJ$11,($M33+$O33))+IF($Q33=BJ$11,($U33+$W33))+IF($Y33=BJ$11,($AC33+$AE33))+IF($AG33=BJ$11,($AK33+$AM33))+IF($AO33=BJ$11,($AS33+$AU33))+IF($AW33=BJ$11,($BA33+$BC33))</f>
        <v>0</v>
      </c>
      <c r="BK33" s="132">
        <f t="shared" si="70"/>
        <v>0</v>
      </c>
      <c r="BL33" s="132">
        <f t="shared" si="70"/>
        <v>0</v>
      </c>
      <c r="BM33" s="132">
        <f t="shared" si="70"/>
        <v>0</v>
      </c>
      <c r="BN33" s="132">
        <f t="shared" si="70"/>
        <v>0</v>
      </c>
      <c r="BO33" s="132">
        <f t="shared" si="70"/>
        <v>0</v>
      </c>
      <c r="BP33" s="132">
        <f t="shared" si="70"/>
        <v>0</v>
      </c>
      <c r="BQ33" s="132">
        <f t="shared" si="70"/>
        <v>0</v>
      </c>
      <c r="BR33" s="132">
        <f t="shared" si="70"/>
        <v>0</v>
      </c>
      <c r="BS33" s="132">
        <f t="shared" si="70"/>
        <v>0</v>
      </c>
      <c r="BT33" s="132">
        <f t="shared" si="70"/>
        <v>0</v>
      </c>
      <c r="BU33" s="132">
        <f t="shared" si="70"/>
        <v>0</v>
      </c>
      <c r="BV33" s="132">
        <f t="shared" si="70"/>
        <v>0</v>
      </c>
      <c r="BW33" s="132">
        <f t="shared" si="70"/>
        <v>0</v>
      </c>
      <c r="BX33" s="132">
        <f t="shared" si="70"/>
        <v>0</v>
      </c>
      <c r="BY33" s="132">
        <f t="shared" si="70"/>
        <v>0</v>
      </c>
      <c r="BZ33" s="132">
        <f t="shared" si="70"/>
        <v>0</v>
      </c>
      <c r="CA33" s="132">
        <f t="shared" si="70"/>
        <v>0</v>
      </c>
      <c r="CB33" s="132">
        <f t="shared" si="70"/>
        <v>0</v>
      </c>
      <c r="CC33" s="132">
        <f t="shared" si="70"/>
        <v>0</v>
      </c>
      <c r="CD33" s="132">
        <f t="shared" si="70"/>
        <v>0</v>
      </c>
      <c r="CE33" s="132">
        <f t="shared" si="70"/>
        <v>0</v>
      </c>
      <c r="CF33" s="132">
        <f t="shared" si="70"/>
        <v>0</v>
      </c>
      <c r="CG33" s="132">
        <f t="shared" si="70"/>
        <v>0</v>
      </c>
      <c r="CH33" s="132">
        <f t="shared" si="70"/>
        <v>0</v>
      </c>
      <c r="CI33" s="132">
        <f t="shared" si="70"/>
        <v>0</v>
      </c>
      <c r="CJ33" s="132">
        <f t="shared" si="70"/>
        <v>0</v>
      </c>
      <c r="CK33" s="132">
        <f t="shared" si="70"/>
        <v>0</v>
      </c>
      <c r="CL33" s="132">
        <f t="shared" si="70"/>
        <v>0</v>
      </c>
      <c r="CM33" s="132">
        <f t="shared" si="70"/>
        <v>0</v>
      </c>
      <c r="CN33" s="132">
        <f t="shared" si="70"/>
        <v>0</v>
      </c>
      <c r="CO33" s="132">
        <f t="shared" si="70"/>
        <v>0</v>
      </c>
      <c r="CP33" s="132">
        <f t="shared" si="70"/>
        <v>0</v>
      </c>
      <c r="CQ33" s="132">
        <f t="shared" si="70"/>
        <v>0</v>
      </c>
      <c r="CR33" s="132">
        <f t="shared" si="70"/>
        <v>0</v>
      </c>
      <c r="CS33" s="132">
        <f t="shared" si="70"/>
        <v>0</v>
      </c>
      <c r="CT33" s="132">
        <f t="shared" si="70"/>
        <v>0</v>
      </c>
      <c r="CU33" s="132">
        <f t="shared" si="70"/>
        <v>0</v>
      </c>
      <c r="CV33" s="132">
        <f t="shared" si="70"/>
        <v>0</v>
      </c>
      <c r="CW33" s="132">
        <f t="shared" si="70"/>
        <v>0</v>
      </c>
      <c r="CX33" s="132">
        <f t="shared" si="70"/>
        <v>0</v>
      </c>
      <c r="CY33" s="132">
        <f t="shared" si="70"/>
        <v>0</v>
      </c>
      <c r="CZ33" s="132">
        <f t="shared" si="70"/>
        <v>0</v>
      </c>
      <c r="DA33" s="132">
        <f t="shared" si="70"/>
        <v>0</v>
      </c>
      <c r="DB33" s="132">
        <f t="shared" si="70"/>
        <v>0</v>
      </c>
      <c r="DC33" s="132">
        <f t="shared" si="70"/>
        <v>0</v>
      </c>
      <c r="DD33" s="132">
        <f t="shared" si="70"/>
        <v>0</v>
      </c>
      <c r="DE33" s="132">
        <f t="shared" si="70"/>
        <v>0</v>
      </c>
      <c r="DF33" s="132">
        <f t="shared" si="70"/>
        <v>0</v>
      </c>
      <c r="DG33" s="132">
        <f t="shared" si="70"/>
        <v>0</v>
      </c>
      <c r="DH33" s="132">
        <f t="shared" si="70"/>
        <v>0</v>
      </c>
      <c r="DI33" s="132">
        <f t="shared" si="70"/>
        <v>0</v>
      </c>
      <c r="DJ33" s="132">
        <f t="shared" si="70"/>
        <v>0</v>
      </c>
      <c r="DK33" s="132">
        <f t="shared" si="70"/>
        <v>0</v>
      </c>
      <c r="DL33" s="132">
        <f t="shared" si="70"/>
        <v>0</v>
      </c>
      <c r="DM33" s="132">
        <f t="shared" si="70"/>
        <v>0</v>
      </c>
      <c r="DN33" s="132">
        <f t="shared" si="70"/>
        <v>0</v>
      </c>
      <c r="DO33" s="132">
        <f t="shared" si="70"/>
        <v>0</v>
      </c>
      <c r="DP33" s="132">
        <f t="shared" si="70"/>
        <v>0</v>
      </c>
      <c r="DQ33" s="132">
        <f t="shared" si="70"/>
        <v>0</v>
      </c>
      <c r="DR33" s="132">
        <f t="shared" si="70"/>
        <v>0</v>
      </c>
      <c r="DS33" s="132">
        <f t="shared" si="70"/>
        <v>0</v>
      </c>
      <c r="DT33" s="132">
        <f t="shared" si="70"/>
        <v>0</v>
      </c>
      <c r="DU33" s="132">
        <f t="shared" si="70"/>
        <v>0</v>
      </c>
      <c r="DV33" s="132">
        <f t="shared" si="70"/>
        <v>0</v>
      </c>
      <c r="DW33" s="132">
        <f t="shared" si="70"/>
        <v>0</v>
      </c>
      <c r="DX33" s="132">
        <f t="shared" si="70"/>
        <v>0</v>
      </c>
      <c r="DY33" s="132">
        <f t="shared" si="70"/>
        <v>0</v>
      </c>
      <c r="DZ33" s="132">
        <f t="shared" si="70"/>
        <v>0</v>
      </c>
      <c r="EA33" s="132">
        <f t="shared" si="70"/>
        <v>0</v>
      </c>
      <c r="EB33" s="132">
        <f t="shared" si="70"/>
        <v>0</v>
      </c>
      <c r="EC33" s="132">
        <f t="shared" si="70"/>
        <v>0</v>
      </c>
      <c r="ED33" s="132">
        <f t="shared" si="70"/>
        <v>0</v>
      </c>
      <c r="EE33" s="132">
        <f t="shared" si="70"/>
        <v>0</v>
      </c>
      <c r="EF33" s="132">
        <f t="shared" si="70"/>
        <v>0</v>
      </c>
      <c r="EG33" s="132">
        <f t="shared" si="70"/>
        <v>0</v>
      </c>
      <c r="EH33" s="132">
        <f t="shared" si="70"/>
        <v>0</v>
      </c>
      <c r="EI33" s="132">
        <f t="shared" si="70"/>
        <v>0</v>
      </c>
      <c r="EJ33" s="132">
        <f t="shared" si="70"/>
        <v>0</v>
      </c>
      <c r="EK33" s="132">
        <f t="shared" si="70"/>
        <v>0</v>
      </c>
      <c r="EL33" s="132">
        <f t="shared" si="70"/>
        <v>0</v>
      </c>
      <c r="EM33" s="132">
        <f t="shared" si="70"/>
        <v>0</v>
      </c>
      <c r="EN33" s="132">
        <f t="shared" si="70"/>
        <v>0</v>
      </c>
      <c r="EO33" s="132">
        <f t="shared" si="70"/>
        <v>0</v>
      </c>
      <c r="EP33" s="132">
        <f t="shared" si="70"/>
        <v>0</v>
      </c>
      <c r="EQ33" s="132">
        <f t="shared" si="70"/>
        <v>0</v>
      </c>
      <c r="ER33" s="132">
        <f t="shared" si="70"/>
        <v>0</v>
      </c>
      <c r="ES33" s="132">
        <f t="shared" si="70"/>
        <v>0</v>
      </c>
      <c r="ET33" s="132">
        <f t="shared" si="70"/>
        <v>0</v>
      </c>
      <c r="EU33" s="132">
        <f t="shared" si="70"/>
        <v>0</v>
      </c>
      <c r="EV33" s="132">
        <f t="shared" si="70"/>
        <v>0</v>
      </c>
      <c r="EW33" s="132">
        <f t="shared" si="70"/>
        <v>0</v>
      </c>
      <c r="EX33" s="132">
        <f t="shared" si="70"/>
        <v>0</v>
      </c>
      <c r="EY33" s="132">
        <f t="shared" si="70"/>
        <v>0</v>
      </c>
      <c r="EZ33" s="132">
        <f t="shared" si="70"/>
        <v>0</v>
      </c>
      <c r="FA33" s="132">
        <f t="shared" si="70"/>
        <v>0</v>
      </c>
      <c r="FB33" s="132">
        <f t="shared" si="70"/>
        <v>0</v>
      </c>
      <c r="FC33" s="132">
        <f t="shared" si="70"/>
        <v>0</v>
      </c>
      <c r="FD33" s="132">
        <f t="shared" si="70"/>
        <v>0</v>
      </c>
      <c r="FE33" s="132">
        <f t="shared" si="70"/>
        <v>0</v>
      </c>
      <c r="FF33" s="132">
        <f t="shared" si="70"/>
        <v>0</v>
      </c>
      <c r="FG33" s="132">
        <f t="shared" si="70"/>
        <v>0</v>
      </c>
      <c r="FH33" s="132">
        <f t="shared" si="70"/>
        <v>0</v>
      </c>
      <c r="FI33" s="132">
        <f t="shared" si="70"/>
        <v>0</v>
      </c>
      <c r="FJ33" s="132">
        <f t="shared" si="70"/>
        <v>0</v>
      </c>
      <c r="FK33" s="132">
        <f t="shared" si="70"/>
        <v>0</v>
      </c>
      <c r="FL33" s="132">
        <f t="shared" si="70"/>
        <v>0</v>
      </c>
      <c r="FM33" s="132">
        <f t="shared" si="70"/>
        <v>0</v>
      </c>
      <c r="FN33" s="132">
        <f t="shared" si="70"/>
        <v>0</v>
      </c>
      <c r="FO33" s="132">
        <f t="shared" si="70"/>
        <v>0</v>
      </c>
      <c r="FP33" s="132">
        <f t="shared" si="70"/>
        <v>0</v>
      </c>
      <c r="FQ33" s="132">
        <f t="shared" si="70"/>
        <v>0</v>
      </c>
      <c r="FR33" s="132">
        <f t="shared" si="70"/>
        <v>0</v>
      </c>
      <c r="FS33" s="132">
        <f t="shared" si="70"/>
        <v>0</v>
      </c>
      <c r="FT33" s="132">
        <f t="shared" si="70"/>
        <v>0</v>
      </c>
      <c r="FU33" s="132">
        <f t="shared" si="70"/>
        <v>0</v>
      </c>
      <c r="FV33" s="132">
        <f t="shared" si="70"/>
        <v>0</v>
      </c>
      <c r="FW33" s="132">
        <f t="shared" si="70"/>
        <v>0</v>
      </c>
      <c r="FX33" s="132">
        <f t="shared" si="70"/>
        <v>0</v>
      </c>
      <c r="FY33" s="132">
        <f t="shared" si="70"/>
        <v>0</v>
      </c>
      <c r="FZ33" s="132">
        <f t="shared" si="70"/>
        <v>0</v>
      </c>
      <c r="GA33" s="132">
        <f t="shared" si="70"/>
        <v>0</v>
      </c>
      <c r="GB33" s="132">
        <f t="shared" si="70"/>
        <v>0</v>
      </c>
      <c r="GC33" s="132">
        <f t="shared" si="70"/>
        <v>0</v>
      </c>
      <c r="GD33" s="132">
        <f t="shared" si="70"/>
        <v>0</v>
      </c>
      <c r="GE33" s="132">
        <f t="shared" si="70"/>
        <v>0</v>
      </c>
      <c r="GF33" s="132">
        <f t="shared" si="70"/>
        <v>0</v>
      </c>
      <c r="GG33" s="132">
        <f t="shared" si="70"/>
        <v>0</v>
      </c>
      <c r="GH33" s="132">
        <f t="shared" si="70"/>
        <v>0</v>
      </c>
      <c r="GI33" s="132">
        <f t="shared" si="70"/>
        <v>0</v>
      </c>
      <c r="GJ33" s="132">
        <f t="shared" si="70"/>
        <v>0</v>
      </c>
      <c r="GK33" s="132">
        <f t="shared" si="70"/>
        <v>0</v>
      </c>
      <c r="GL33" s="132">
        <f t="shared" si="70"/>
        <v>0</v>
      </c>
      <c r="GM33" s="132">
        <f t="shared" si="70"/>
        <v>0</v>
      </c>
      <c r="GN33" s="132">
        <f t="shared" si="70"/>
        <v>0</v>
      </c>
      <c r="GO33" s="262">
        <f t="shared" si="70"/>
        <v>0</v>
      </c>
      <c r="GP33" s="262">
        <f t="shared" si="70"/>
        <v>0</v>
      </c>
      <c r="GQ33" s="262">
        <f t="shared" si="70"/>
        <v>0</v>
      </c>
      <c r="GR33" s="262">
        <f t="shared" si="70"/>
        <v>0</v>
      </c>
      <c r="GS33" s="262">
        <f t="shared" si="70"/>
        <v>0</v>
      </c>
      <c r="GT33" s="262">
        <f t="shared" si="70"/>
        <v>0</v>
      </c>
      <c r="GU33" s="262">
        <f t="shared" si="70"/>
        <v>0</v>
      </c>
      <c r="GV33" s="262">
        <f t="shared" si="70"/>
        <v>0</v>
      </c>
      <c r="GW33" s="262">
        <f t="shared" si="70"/>
        <v>0</v>
      </c>
      <c r="GX33" s="262">
        <f t="shared" si="70"/>
        <v>0</v>
      </c>
      <c r="GY33" s="262">
        <f t="shared" si="70"/>
        <v>0</v>
      </c>
      <c r="GZ33" s="262">
        <f t="shared" si="70"/>
        <v>0</v>
      </c>
      <c r="HA33" s="262">
        <f t="shared" si="70"/>
        <v>0</v>
      </c>
      <c r="HB33" s="262">
        <f t="shared" si="70"/>
        <v>0</v>
      </c>
      <c r="HC33" s="262">
        <f t="shared" si="70"/>
        <v>0</v>
      </c>
      <c r="HD33" s="262">
        <f t="shared" si="70"/>
        <v>0</v>
      </c>
      <c r="HE33" s="262">
        <f t="shared" si="70"/>
        <v>0</v>
      </c>
      <c r="HF33" s="262">
        <f t="shared" si="70"/>
        <v>0</v>
      </c>
      <c r="HG33" s="262">
        <f t="shared" si="70"/>
        <v>0</v>
      </c>
      <c r="HH33" s="262">
        <f t="shared" si="70"/>
        <v>0</v>
      </c>
      <c r="HI33" s="262">
        <f t="shared" si="70"/>
        <v>0</v>
      </c>
      <c r="HJ33" s="262">
        <f t="shared" si="70"/>
        <v>0</v>
      </c>
      <c r="HK33" s="262">
        <f t="shared" si="70"/>
        <v>0</v>
      </c>
      <c r="HL33" s="262">
        <f t="shared" si="70"/>
        <v>0</v>
      </c>
      <c r="HM33" s="262">
        <f t="shared" si="70"/>
        <v>0</v>
      </c>
      <c r="HN33" s="262">
        <f t="shared" si="70"/>
        <v>0</v>
      </c>
      <c r="HO33" s="262">
        <f t="shared" si="70"/>
        <v>0</v>
      </c>
      <c r="HP33" s="262">
        <f t="shared" si="70"/>
        <v>0</v>
      </c>
      <c r="HQ33" s="262">
        <f t="shared" si="70"/>
        <v>0</v>
      </c>
      <c r="HR33" s="262">
        <f t="shared" si="70"/>
        <v>0</v>
      </c>
      <c r="HS33" s="262">
        <f t="shared" si="70"/>
        <v>0</v>
      </c>
      <c r="HT33" s="262">
        <f t="shared" si="70"/>
        <v>0</v>
      </c>
      <c r="HU33" s="262">
        <f t="shared" si="70"/>
        <v>0</v>
      </c>
      <c r="HV33" s="262">
        <f t="shared" si="70"/>
        <v>0</v>
      </c>
      <c r="HW33" s="262">
        <f t="shared" si="70"/>
        <v>0</v>
      </c>
      <c r="HX33" s="262">
        <f t="shared" si="70"/>
        <v>0</v>
      </c>
      <c r="HY33" s="262">
        <f t="shared" si="70"/>
        <v>0</v>
      </c>
      <c r="HZ33" s="262">
        <f t="shared" si="70"/>
        <v>0</v>
      </c>
      <c r="IA33" s="262">
        <f t="shared" si="70"/>
        <v>0</v>
      </c>
      <c r="IB33" s="262">
        <f t="shared" si="70"/>
        <v>0</v>
      </c>
      <c r="IC33" s="262">
        <f t="shared" si="70"/>
        <v>0</v>
      </c>
      <c r="ID33" s="262">
        <f t="shared" si="70"/>
        <v>0</v>
      </c>
      <c r="IE33" s="262">
        <f t="shared" si="70"/>
        <v>0</v>
      </c>
      <c r="IF33" s="262">
        <f t="shared" si="70"/>
        <v>0</v>
      </c>
      <c r="IG33" s="262">
        <f t="shared" si="70"/>
        <v>0</v>
      </c>
      <c r="IH33" s="262">
        <f t="shared" si="70"/>
        <v>0</v>
      </c>
      <c r="II33" s="262">
        <f t="shared" si="70"/>
        <v>0</v>
      </c>
      <c r="IJ33" s="262">
        <f t="shared" si="70"/>
        <v>0</v>
      </c>
      <c r="IK33" s="262">
        <f t="shared" si="70"/>
        <v>0</v>
      </c>
      <c r="IL33" s="262">
        <f t="shared" si="70"/>
        <v>0</v>
      </c>
      <c r="IM33" s="262">
        <f t="shared" si="70"/>
        <v>0</v>
      </c>
      <c r="IN33" s="262">
        <f t="shared" si="70"/>
        <v>0</v>
      </c>
      <c r="IO33" s="262">
        <f t="shared" si="70"/>
        <v>0</v>
      </c>
      <c r="IP33" s="262">
        <f t="shared" si="70"/>
        <v>0</v>
      </c>
      <c r="IQ33" s="262">
        <f t="shared" si="70"/>
        <v>0</v>
      </c>
      <c r="IR33" s="262">
        <f t="shared" si="70"/>
        <v>0</v>
      </c>
      <c r="IS33" s="262">
        <f t="shared" si="70"/>
        <v>0</v>
      </c>
      <c r="IT33" s="262">
        <f t="shared" si="70"/>
        <v>0</v>
      </c>
      <c r="IU33" s="262">
        <f t="shared" si="70"/>
        <v>0</v>
      </c>
      <c r="IV33" s="262">
        <f t="shared" si="70"/>
        <v>0</v>
      </c>
      <c r="IW33" s="262">
        <f t="shared" si="70"/>
        <v>0</v>
      </c>
      <c r="IX33" s="262">
        <f t="shared" si="70"/>
        <v>0</v>
      </c>
      <c r="IY33" s="262">
        <f t="shared" si="70"/>
        <v>0</v>
      </c>
      <c r="IZ33" s="262">
        <f t="shared" si="70"/>
        <v>0</v>
      </c>
      <c r="JA33" s="262">
        <f t="shared" si="70"/>
        <v>0</v>
      </c>
      <c r="JB33" s="262">
        <f t="shared" si="70"/>
        <v>0</v>
      </c>
      <c r="JC33" s="262">
        <f t="shared" si="70"/>
        <v>0</v>
      </c>
      <c r="JD33" s="262">
        <f t="shared" si="70"/>
        <v>0</v>
      </c>
      <c r="JE33" s="262">
        <f t="shared" si="70"/>
        <v>0</v>
      </c>
      <c r="JF33" s="262">
        <f t="shared" si="70"/>
        <v>0</v>
      </c>
      <c r="JG33" s="262">
        <f t="shared" si="70"/>
        <v>0</v>
      </c>
      <c r="JH33" s="262">
        <f t="shared" si="70"/>
        <v>0</v>
      </c>
      <c r="JI33" s="262">
        <f t="shared" si="70"/>
        <v>0</v>
      </c>
      <c r="JJ33" s="262">
        <f t="shared" si="70"/>
        <v>0</v>
      </c>
      <c r="JK33" s="262">
        <f t="shared" si="70"/>
        <v>0</v>
      </c>
      <c r="JL33" s="262">
        <f t="shared" si="70"/>
        <v>0</v>
      </c>
      <c r="JM33" s="262">
        <f t="shared" si="70"/>
        <v>0</v>
      </c>
      <c r="JN33" s="262">
        <f t="shared" si="70"/>
        <v>0</v>
      </c>
      <c r="JO33" s="262">
        <f t="shared" si="70"/>
        <v>0</v>
      </c>
      <c r="JP33" s="262">
        <f t="shared" si="70"/>
        <v>0</v>
      </c>
      <c r="JQ33" s="262">
        <f t="shared" si="70"/>
        <v>0</v>
      </c>
      <c r="JR33" s="262">
        <f t="shared" si="70"/>
        <v>0</v>
      </c>
      <c r="JS33" s="262">
        <f t="shared" si="70"/>
        <v>0</v>
      </c>
      <c r="JT33" s="262">
        <f t="shared" si="70"/>
        <v>0</v>
      </c>
      <c r="JU33" s="262">
        <f t="shared" si="70"/>
        <v>0</v>
      </c>
      <c r="JV33" s="262">
        <f t="shared" si="70"/>
        <v>0</v>
      </c>
      <c r="JW33" s="262">
        <f t="shared" si="70"/>
        <v>0</v>
      </c>
      <c r="JX33" s="262">
        <f t="shared" si="70"/>
        <v>0</v>
      </c>
      <c r="JY33" s="262">
        <f t="shared" si="70"/>
        <v>0</v>
      </c>
      <c r="JZ33" s="262">
        <f t="shared" si="70"/>
        <v>0</v>
      </c>
      <c r="KA33" s="262">
        <f t="shared" si="70"/>
        <v>0</v>
      </c>
      <c r="KB33" s="262">
        <f t="shared" si="70"/>
        <v>0</v>
      </c>
      <c r="KC33" s="262">
        <f t="shared" si="70"/>
        <v>0</v>
      </c>
      <c r="KD33" s="262">
        <f t="shared" si="70"/>
        <v>0</v>
      </c>
      <c r="KE33" s="262">
        <f t="shared" si="70"/>
        <v>0</v>
      </c>
      <c r="KF33" s="262">
        <f t="shared" si="70"/>
        <v>0</v>
      </c>
      <c r="KG33" s="262">
        <f t="shared" si="70"/>
        <v>0</v>
      </c>
      <c r="KH33" s="262">
        <f t="shared" si="70"/>
        <v>0</v>
      </c>
      <c r="KI33" s="262">
        <f t="shared" si="70"/>
        <v>0</v>
      </c>
      <c r="KJ33" s="262">
        <f t="shared" si="70"/>
        <v>0</v>
      </c>
      <c r="KK33" s="262">
        <f t="shared" si="70"/>
        <v>0</v>
      </c>
      <c r="KL33" s="262">
        <f t="shared" si="70"/>
        <v>0</v>
      </c>
      <c r="KM33" s="262">
        <f t="shared" si="70"/>
        <v>0</v>
      </c>
      <c r="KN33" s="262">
        <f t="shared" si="70"/>
        <v>0</v>
      </c>
      <c r="KO33" s="262">
        <f t="shared" si="70"/>
        <v>0</v>
      </c>
      <c r="KP33" s="262">
        <f t="shared" si="70"/>
        <v>0</v>
      </c>
      <c r="KQ33" s="262">
        <f t="shared" si="70"/>
        <v>0</v>
      </c>
      <c r="KR33" s="262">
        <f t="shared" si="70"/>
        <v>0</v>
      </c>
      <c r="KS33" s="262">
        <f t="shared" si="70"/>
        <v>0</v>
      </c>
      <c r="KT33" s="262">
        <f t="shared" si="70"/>
        <v>0</v>
      </c>
      <c r="KU33" s="262">
        <f t="shared" si="70"/>
        <v>0</v>
      </c>
      <c r="KV33" s="262">
        <f t="shared" si="70"/>
        <v>0</v>
      </c>
      <c r="KW33" s="262">
        <f t="shared" si="70"/>
        <v>0</v>
      </c>
      <c r="KX33" s="262">
        <f t="shared" si="70"/>
        <v>0</v>
      </c>
      <c r="KY33" s="262">
        <f t="shared" si="70"/>
        <v>0</v>
      </c>
      <c r="KZ33" s="262">
        <f t="shared" si="70"/>
        <v>0</v>
      </c>
      <c r="LA33" s="262">
        <f t="shared" si="70"/>
        <v>0</v>
      </c>
      <c r="LB33" s="262">
        <f t="shared" si="70"/>
        <v>0</v>
      </c>
      <c r="LC33" s="262">
        <f t="shared" si="70"/>
        <v>0</v>
      </c>
      <c r="LD33" s="262">
        <f t="shared" si="70"/>
        <v>0</v>
      </c>
      <c r="LE33" s="262">
        <f t="shared" si="70"/>
        <v>0</v>
      </c>
      <c r="LF33" s="262">
        <f t="shared" si="70"/>
        <v>0</v>
      </c>
      <c r="LG33" s="262">
        <f t="shared" si="70"/>
        <v>0</v>
      </c>
      <c r="LH33" s="262">
        <f t="shared" si="70"/>
        <v>0</v>
      </c>
      <c r="LI33" s="262">
        <f t="shared" si="70"/>
        <v>0</v>
      </c>
      <c r="LJ33" s="262">
        <f t="shared" si="70"/>
        <v>0</v>
      </c>
      <c r="LK33" s="262">
        <f t="shared" si="70"/>
        <v>0</v>
      </c>
      <c r="LL33" s="262">
        <f t="shared" si="70"/>
        <v>0</v>
      </c>
      <c r="LM33" s="262">
        <f t="shared" si="70"/>
        <v>0</v>
      </c>
      <c r="LN33" s="262">
        <f t="shared" si="70"/>
        <v>0</v>
      </c>
      <c r="LO33" s="262">
        <f t="shared" si="70"/>
        <v>0</v>
      </c>
      <c r="LP33" s="262">
        <f t="shared" si="70"/>
        <v>0</v>
      </c>
      <c r="LQ33" s="262">
        <f t="shared" si="70"/>
        <v>0</v>
      </c>
      <c r="LR33" s="262">
        <f t="shared" si="70"/>
        <v>0</v>
      </c>
      <c r="LS33" s="262">
        <f t="shared" si="70"/>
        <v>0</v>
      </c>
      <c r="LT33" s="262">
        <f t="shared" si="70"/>
        <v>0</v>
      </c>
      <c r="LU33" s="262">
        <f t="shared" si="70"/>
        <v>0</v>
      </c>
      <c r="LV33" s="262">
        <f t="shared" si="70"/>
        <v>0</v>
      </c>
      <c r="LW33" s="262">
        <f t="shared" si="70"/>
        <v>0</v>
      </c>
      <c r="LX33" s="262">
        <f t="shared" si="70"/>
        <v>0</v>
      </c>
      <c r="LY33" s="262">
        <f t="shared" si="70"/>
        <v>0</v>
      </c>
      <c r="LZ33" s="262">
        <f t="shared" si="70"/>
        <v>0</v>
      </c>
      <c r="MA33" s="262">
        <f t="shared" si="70"/>
        <v>0</v>
      </c>
      <c r="MB33" s="262">
        <f t="shared" si="70"/>
        <v>0</v>
      </c>
      <c r="MC33" s="262">
        <f t="shared" si="70"/>
        <v>0</v>
      </c>
      <c r="MD33" s="262">
        <f t="shared" si="70"/>
        <v>0</v>
      </c>
      <c r="ME33" s="262">
        <f t="shared" si="70"/>
        <v>0</v>
      </c>
      <c r="MF33" s="262">
        <f t="shared" si="70"/>
        <v>0</v>
      </c>
      <c r="MG33" s="262">
        <f t="shared" si="70"/>
        <v>0</v>
      </c>
      <c r="MH33" s="262">
        <f t="shared" si="70"/>
        <v>0</v>
      </c>
      <c r="MI33" s="262">
        <f t="shared" si="70"/>
        <v>0</v>
      </c>
      <c r="MJ33" s="262">
        <f t="shared" si="70"/>
        <v>0</v>
      </c>
      <c r="MK33" s="262">
        <f t="shared" si="70"/>
        <v>0</v>
      </c>
      <c r="ML33" s="262">
        <f t="shared" si="70"/>
        <v>0</v>
      </c>
      <c r="MM33" s="262">
        <f t="shared" si="70"/>
        <v>0</v>
      </c>
      <c r="MN33" s="262">
        <f t="shared" si="70"/>
        <v>0</v>
      </c>
      <c r="MO33" s="262">
        <f t="shared" si="70"/>
        <v>0</v>
      </c>
      <c r="MP33" s="262">
        <f t="shared" si="70"/>
        <v>0</v>
      </c>
      <c r="MQ33" s="262">
        <f t="shared" si="70"/>
        <v>0</v>
      </c>
      <c r="MR33" s="262">
        <f t="shared" si="70"/>
        <v>0</v>
      </c>
      <c r="MS33" s="262">
        <f t="shared" si="70"/>
        <v>0</v>
      </c>
      <c r="MT33" s="262">
        <f t="shared" si="70"/>
        <v>0</v>
      </c>
      <c r="MU33" s="262">
        <f t="shared" si="70"/>
        <v>0</v>
      </c>
      <c r="MV33" s="262">
        <f t="shared" si="70"/>
        <v>0</v>
      </c>
      <c r="MW33" s="262">
        <f t="shared" si="70"/>
        <v>0</v>
      </c>
      <c r="MX33" s="262">
        <f t="shared" si="70"/>
        <v>0</v>
      </c>
      <c r="MY33" s="262">
        <f t="shared" si="70"/>
        <v>0</v>
      </c>
      <c r="MZ33" s="262">
        <f t="shared" si="70"/>
        <v>0</v>
      </c>
      <c r="NA33" s="262">
        <f t="shared" si="70"/>
        <v>0</v>
      </c>
      <c r="NB33" s="262">
        <f t="shared" si="70"/>
        <v>0</v>
      </c>
      <c r="NC33" s="262">
        <f t="shared" si="70"/>
        <v>0</v>
      </c>
      <c r="ND33" s="262">
        <f t="shared" si="70"/>
        <v>0</v>
      </c>
      <c r="NE33" s="262">
        <f t="shared" si="70"/>
        <v>0</v>
      </c>
      <c r="NF33" s="262">
        <f t="shared" si="70"/>
        <v>0</v>
      </c>
      <c r="NG33" s="262">
        <f t="shared" si="70"/>
        <v>0</v>
      </c>
      <c r="NH33" s="262">
        <f t="shared" si="70"/>
        <v>0</v>
      </c>
      <c r="NI33" s="262">
        <f t="shared" si="70"/>
        <v>0</v>
      </c>
      <c r="NJ33" s="262">
        <f t="shared" si="70"/>
        <v>0</v>
      </c>
      <c r="NK33" s="262">
        <f t="shared" si="70"/>
        <v>0</v>
      </c>
      <c r="NL33" s="262">
        <f t="shared" si="70"/>
        <v>0</v>
      </c>
      <c r="NM33" s="262">
        <f t="shared" si="70"/>
        <v>0</v>
      </c>
      <c r="NN33" s="262">
        <f t="shared" si="70"/>
        <v>0</v>
      </c>
      <c r="NO33" s="262">
        <f t="shared" si="70"/>
        <v>0</v>
      </c>
      <c r="NP33" s="262">
        <f t="shared" si="70"/>
        <v>0</v>
      </c>
      <c r="NQ33" s="262">
        <f t="shared" si="70"/>
        <v>0</v>
      </c>
      <c r="NR33" s="262">
        <f t="shared" si="70"/>
        <v>0</v>
      </c>
      <c r="NS33" s="262">
        <f t="shared" si="70"/>
        <v>0</v>
      </c>
      <c r="NT33" s="262">
        <f t="shared" si="70"/>
        <v>0</v>
      </c>
      <c r="NU33" s="262">
        <f t="shared" si="70"/>
        <v>0</v>
      </c>
      <c r="NV33" s="262">
        <f t="shared" si="70"/>
        <v>0</v>
      </c>
      <c r="NW33" s="262">
        <f t="shared" si="70"/>
        <v>0</v>
      </c>
      <c r="NX33" s="262">
        <f t="shared" si="70"/>
        <v>0</v>
      </c>
      <c r="NY33" s="262">
        <f t="shared" si="70"/>
        <v>0</v>
      </c>
      <c r="NZ33" s="262">
        <f t="shared" si="70"/>
        <v>0</v>
      </c>
      <c r="OA33" s="262">
        <f t="shared" si="70"/>
        <v>0</v>
      </c>
      <c r="OB33" s="262">
        <f t="shared" si="70"/>
        <v>0</v>
      </c>
      <c r="OC33" s="262">
        <f t="shared" si="70"/>
        <v>0</v>
      </c>
      <c r="OD33" s="262">
        <f t="shared" si="70"/>
        <v>0</v>
      </c>
      <c r="OE33" s="262">
        <f t="shared" si="70"/>
        <v>0</v>
      </c>
      <c r="OF33" s="262">
        <f t="shared" si="70"/>
        <v>0</v>
      </c>
      <c r="OG33" s="262">
        <f t="shared" si="70"/>
        <v>0</v>
      </c>
      <c r="OH33" s="262">
        <f t="shared" si="70"/>
        <v>0</v>
      </c>
      <c r="OI33" s="262">
        <f t="shared" si="70"/>
        <v>0</v>
      </c>
      <c r="OJ33" s="262">
        <f t="shared" si="70"/>
        <v>0</v>
      </c>
      <c r="OK33" s="262">
        <f t="shared" si="70"/>
        <v>0</v>
      </c>
      <c r="OL33" s="262">
        <f t="shared" si="70"/>
        <v>0</v>
      </c>
      <c r="OM33" s="262">
        <f t="shared" si="70"/>
        <v>0</v>
      </c>
      <c r="ON33" s="262">
        <f t="shared" si="70"/>
        <v>0</v>
      </c>
      <c r="OO33" s="262">
        <f t="shared" si="70"/>
        <v>0</v>
      </c>
      <c r="OP33" s="262">
        <f t="shared" si="70"/>
        <v>0</v>
      </c>
      <c r="OQ33" s="262">
        <f t="shared" si="70"/>
        <v>0</v>
      </c>
      <c r="OR33" s="262">
        <f t="shared" si="70"/>
        <v>0</v>
      </c>
      <c r="OS33" s="262">
        <f t="shared" si="70"/>
        <v>0</v>
      </c>
      <c r="OT33" s="262">
        <f t="shared" si="70"/>
        <v>0</v>
      </c>
      <c r="OU33" s="262">
        <f t="shared" si="70"/>
        <v>0</v>
      </c>
      <c r="OV33" s="262">
        <f t="shared" si="70"/>
        <v>0</v>
      </c>
      <c r="OW33" s="262">
        <f t="shared" si="70"/>
        <v>0</v>
      </c>
      <c r="OX33" s="262">
        <f t="shared" si="70"/>
        <v>0</v>
      </c>
      <c r="OY33" s="262">
        <f t="shared" si="70"/>
        <v>0</v>
      </c>
      <c r="OZ33" s="262">
        <f t="shared" si="70"/>
        <v>0</v>
      </c>
      <c r="PA33" s="262">
        <f t="shared" si="70"/>
        <v>0</v>
      </c>
      <c r="PB33" s="262">
        <f t="shared" si="70"/>
        <v>0</v>
      </c>
      <c r="PC33" s="262">
        <f t="shared" si="70"/>
        <v>0</v>
      </c>
      <c r="PD33" s="262">
        <f t="shared" si="70"/>
        <v>0</v>
      </c>
      <c r="PE33" s="262">
        <f t="shared" si="70"/>
        <v>0</v>
      </c>
      <c r="PF33" s="262">
        <f t="shared" si="70"/>
        <v>0</v>
      </c>
      <c r="PG33" s="262">
        <f t="shared" si="70"/>
        <v>0</v>
      </c>
      <c r="PH33" s="262">
        <f t="shared" si="70"/>
        <v>0</v>
      </c>
      <c r="PI33" s="262">
        <f t="shared" si="70"/>
        <v>0</v>
      </c>
      <c r="PJ33" s="262">
        <f t="shared" si="70"/>
        <v>0</v>
      </c>
      <c r="PK33" s="262">
        <f t="shared" si="70"/>
        <v>0</v>
      </c>
      <c r="PL33" s="262">
        <f t="shared" si="70"/>
        <v>0</v>
      </c>
      <c r="PM33" s="262">
        <f t="shared" si="70"/>
        <v>0</v>
      </c>
      <c r="PN33" s="262">
        <f t="shared" si="70"/>
        <v>0</v>
      </c>
      <c r="PO33" s="262">
        <f t="shared" si="70"/>
        <v>0</v>
      </c>
      <c r="PP33" s="262">
        <f t="shared" si="70"/>
        <v>0</v>
      </c>
      <c r="PQ33" s="262">
        <f t="shared" si="70"/>
        <v>0</v>
      </c>
      <c r="PR33" s="262">
        <f t="shared" si="70"/>
        <v>0</v>
      </c>
      <c r="PS33" s="262">
        <f t="shared" si="70"/>
        <v>0</v>
      </c>
      <c r="PT33" s="262">
        <f t="shared" si="70"/>
        <v>0</v>
      </c>
      <c r="PU33" s="262">
        <f t="shared" si="70"/>
        <v>0</v>
      </c>
      <c r="PV33" s="262">
        <f t="shared" si="70"/>
        <v>0</v>
      </c>
      <c r="PW33" s="262">
        <f t="shared" si="70"/>
        <v>0</v>
      </c>
      <c r="PX33" s="262">
        <f t="shared" si="70"/>
        <v>0</v>
      </c>
      <c r="PY33" s="262">
        <f t="shared" si="70"/>
        <v>0</v>
      </c>
      <c r="PZ33" s="262">
        <f t="shared" si="70"/>
        <v>0</v>
      </c>
      <c r="QA33" s="262">
        <f t="shared" si="70"/>
        <v>0</v>
      </c>
      <c r="QB33" s="262">
        <f t="shared" si="70"/>
        <v>0</v>
      </c>
      <c r="QC33" s="262">
        <f t="shared" si="70"/>
        <v>0</v>
      </c>
      <c r="QD33" s="262">
        <f t="shared" si="70"/>
        <v>0</v>
      </c>
      <c r="QE33" s="262">
        <f t="shared" si="70"/>
        <v>0</v>
      </c>
      <c r="QF33" s="262">
        <f t="shared" si="70"/>
        <v>0</v>
      </c>
      <c r="QG33" s="262">
        <f t="shared" si="70"/>
        <v>0</v>
      </c>
      <c r="QH33" s="262">
        <f t="shared" si="70"/>
        <v>0</v>
      </c>
      <c r="QI33" s="262">
        <f t="shared" si="70"/>
        <v>0</v>
      </c>
    </row>
    <row r="34" ht="21.0" customHeight="1">
      <c r="A34" s="120" t="s">
        <v>83</v>
      </c>
      <c r="B34" s="68">
        <f t="shared" si="56"/>
        <v>0</v>
      </c>
      <c r="C34" s="261" t="s">
        <v>179</v>
      </c>
      <c r="D34" s="261">
        <v>15.0</v>
      </c>
      <c r="E34" s="269">
        <f>+D$28*D34/330</f>
        <v>0</v>
      </c>
      <c r="F34" s="154">
        <v>15.0</v>
      </c>
      <c r="G34" s="269">
        <f>+F$28*F34/330</f>
        <v>0</v>
      </c>
      <c r="H34" s="104"/>
      <c r="I34" s="125" t="s">
        <v>204</v>
      </c>
      <c r="J34" s="68">
        <f t="shared" si="57"/>
        <v>0</v>
      </c>
      <c r="K34" s="261" t="s">
        <v>79</v>
      </c>
      <c r="L34" s="261">
        <v>1.0</v>
      </c>
      <c r="M34" s="261">
        <f t="shared" ref="M34:M39" si="76">+L$28*L34</f>
        <v>0</v>
      </c>
      <c r="N34" s="154">
        <v>1.0</v>
      </c>
      <c r="O34" s="261">
        <f t="shared" ref="O34:O39" si="77">+N$28*N34</f>
        <v>0</v>
      </c>
      <c r="P34" s="104"/>
      <c r="Q34" s="125"/>
      <c r="R34" s="68">
        <f t="shared" si="60"/>
        <v>0</v>
      </c>
      <c r="S34" s="261"/>
      <c r="T34" s="261"/>
      <c r="U34" s="261">
        <f t="shared" si="71"/>
        <v>0</v>
      </c>
      <c r="V34" s="154"/>
      <c r="W34" s="261">
        <f t="shared" si="72"/>
        <v>0</v>
      </c>
      <c r="X34" s="104"/>
      <c r="Y34" s="139"/>
      <c r="Z34" s="68">
        <f t="shared" si="61"/>
        <v>0</v>
      </c>
      <c r="AA34" s="261"/>
      <c r="AB34" s="261"/>
      <c r="AC34" s="261">
        <f t="shared" ref="AC34:AC39" si="78">+AB$28*AB34</f>
        <v>0</v>
      </c>
      <c r="AD34" s="154"/>
      <c r="AE34" s="261">
        <f t="shared" ref="AE34:AE39" si="79">+AD$28*AD34</f>
        <v>0</v>
      </c>
      <c r="AF34" s="104"/>
      <c r="AG34" s="132"/>
      <c r="AH34" s="68">
        <f t="shared" si="62"/>
        <v>0</v>
      </c>
      <c r="AI34" s="270"/>
      <c r="AJ34" s="270"/>
      <c r="AK34" s="261">
        <f t="shared" si="73"/>
        <v>0</v>
      </c>
      <c r="AL34" s="68"/>
      <c r="AM34" s="261">
        <f t="shared" si="74"/>
        <v>0</v>
      </c>
      <c r="AN34" s="104"/>
      <c r="AO34" s="125" t="s">
        <v>173</v>
      </c>
      <c r="AP34" s="68">
        <f t="shared" si="63"/>
        <v>0</v>
      </c>
      <c r="AQ34" s="261" t="s">
        <v>79</v>
      </c>
      <c r="AR34" s="261">
        <v>1.0</v>
      </c>
      <c r="AS34" s="261">
        <f t="shared" ref="AS34:AS39" si="80">+AR$28*AR34</f>
        <v>0</v>
      </c>
      <c r="AT34" s="154">
        <v>1.0</v>
      </c>
      <c r="AU34" s="261">
        <f t="shared" ref="AU34:AU39" si="81">+AT$28*AT34</f>
        <v>0</v>
      </c>
      <c r="AV34" s="104"/>
      <c r="AW34" s="139"/>
      <c r="AX34" s="68">
        <f t="shared" si="64"/>
        <v>0</v>
      </c>
      <c r="AY34" s="261"/>
      <c r="AZ34" s="261"/>
      <c r="BA34" s="261">
        <f t="shared" ref="BA34:BA39" si="82">+AZ$28*AZ34</f>
        <v>0</v>
      </c>
      <c r="BB34" s="104"/>
      <c r="BC34" s="261">
        <f t="shared" ref="BC34:BC39" si="83">+BB$28*BB34</f>
        <v>0</v>
      </c>
      <c r="BE34" s="9"/>
      <c r="BF34" s="69"/>
      <c r="BH34" s="131">
        <f t="shared" si="65"/>
        <v>0</v>
      </c>
      <c r="BI34" s="132">
        <f t="shared" si="66"/>
        <v>0</v>
      </c>
      <c r="BJ34" s="132">
        <f t="shared" ref="BJ34:QI34" si="75">+IF($A34=BJ$11,($E34+$G34))+IF($I34=BJ$11,($M34+$O34))+IF($Q34=BJ$11,($U34+$W34))+IF($Y34=BJ$11,($AC34+$AE34))+IF($AG34=BJ$11,($AK34+$AM34))+IF($AO34=BJ$11,($AS34+$AU34))+IF($AW34=BJ$11,($BA34+$BC34))</f>
        <v>0</v>
      </c>
      <c r="BK34" s="132">
        <f t="shared" si="75"/>
        <v>0</v>
      </c>
      <c r="BL34" s="132">
        <f t="shared" si="75"/>
        <v>0</v>
      </c>
      <c r="BM34" s="132">
        <f t="shared" si="75"/>
        <v>0</v>
      </c>
      <c r="BN34" s="132">
        <f t="shared" si="75"/>
        <v>0</v>
      </c>
      <c r="BO34" s="132">
        <f t="shared" si="75"/>
        <v>0</v>
      </c>
      <c r="BP34" s="132">
        <f t="shared" si="75"/>
        <v>0</v>
      </c>
      <c r="BQ34" s="132">
        <f t="shared" si="75"/>
        <v>0</v>
      </c>
      <c r="BR34" s="132">
        <f t="shared" si="75"/>
        <v>0</v>
      </c>
      <c r="BS34" s="132">
        <f t="shared" si="75"/>
        <v>0</v>
      </c>
      <c r="BT34" s="132">
        <f t="shared" si="75"/>
        <v>0</v>
      </c>
      <c r="BU34" s="132">
        <f t="shared" si="75"/>
        <v>0</v>
      </c>
      <c r="BV34" s="132">
        <f t="shared" si="75"/>
        <v>0</v>
      </c>
      <c r="BW34" s="132">
        <f t="shared" si="75"/>
        <v>0</v>
      </c>
      <c r="BX34" s="132">
        <f t="shared" si="75"/>
        <v>0</v>
      </c>
      <c r="BY34" s="132">
        <f t="shared" si="75"/>
        <v>0</v>
      </c>
      <c r="BZ34" s="132">
        <f t="shared" si="75"/>
        <v>0</v>
      </c>
      <c r="CA34" s="132">
        <f t="shared" si="75"/>
        <v>0</v>
      </c>
      <c r="CB34" s="132">
        <f t="shared" si="75"/>
        <v>0</v>
      </c>
      <c r="CC34" s="132">
        <f t="shared" si="75"/>
        <v>0</v>
      </c>
      <c r="CD34" s="132">
        <f t="shared" si="75"/>
        <v>0</v>
      </c>
      <c r="CE34" s="132">
        <f t="shared" si="75"/>
        <v>0</v>
      </c>
      <c r="CF34" s="132">
        <f t="shared" si="75"/>
        <v>0</v>
      </c>
      <c r="CG34" s="132">
        <f t="shared" si="75"/>
        <v>0</v>
      </c>
      <c r="CH34" s="132">
        <f t="shared" si="75"/>
        <v>0</v>
      </c>
      <c r="CI34" s="132">
        <f t="shared" si="75"/>
        <v>0</v>
      </c>
      <c r="CJ34" s="132">
        <f t="shared" si="75"/>
        <v>0</v>
      </c>
      <c r="CK34" s="132">
        <f t="shared" si="75"/>
        <v>0</v>
      </c>
      <c r="CL34" s="132">
        <f t="shared" si="75"/>
        <v>0</v>
      </c>
      <c r="CM34" s="132">
        <f t="shared" si="75"/>
        <v>0</v>
      </c>
      <c r="CN34" s="132">
        <f t="shared" si="75"/>
        <v>0</v>
      </c>
      <c r="CO34" s="132">
        <f t="shared" si="75"/>
        <v>0</v>
      </c>
      <c r="CP34" s="132">
        <f t="shared" si="75"/>
        <v>0</v>
      </c>
      <c r="CQ34" s="132">
        <f t="shared" si="75"/>
        <v>0</v>
      </c>
      <c r="CR34" s="132">
        <f t="shared" si="75"/>
        <v>0</v>
      </c>
      <c r="CS34" s="132">
        <f t="shared" si="75"/>
        <v>0</v>
      </c>
      <c r="CT34" s="132">
        <f t="shared" si="75"/>
        <v>0</v>
      </c>
      <c r="CU34" s="132">
        <f t="shared" si="75"/>
        <v>0</v>
      </c>
      <c r="CV34" s="132">
        <f t="shared" si="75"/>
        <v>0</v>
      </c>
      <c r="CW34" s="132">
        <f t="shared" si="75"/>
        <v>0</v>
      </c>
      <c r="CX34" s="132">
        <f t="shared" si="75"/>
        <v>0</v>
      </c>
      <c r="CY34" s="132">
        <f t="shared" si="75"/>
        <v>0</v>
      </c>
      <c r="CZ34" s="132">
        <f t="shared" si="75"/>
        <v>0</v>
      </c>
      <c r="DA34" s="132">
        <f t="shared" si="75"/>
        <v>0</v>
      </c>
      <c r="DB34" s="132">
        <f t="shared" si="75"/>
        <v>0</v>
      </c>
      <c r="DC34" s="132">
        <f t="shared" si="75"/>
        <v>0</v>
      </c>
      <c r="DD34" s="132">
        <f t="shared" si="75"/>
        <v>0</v>
      </c>
      <c r="DE34" s="132">
        <f t="shared" si="75"/>
        <v>0</v>
      </c>
      <c r="DF34" s="132">
        <f t="shared" si="75"/>
        <v>0</v>
      </c>
      <c r="DG34" s="132">
        <f t="shared" si="75"/>
        <v>0</v>
      </c>
      <c r="DH34" s="132">
        <f t="shared" si="75"/>
        <v>0</v>
      </c>
      <c r="DI34" s="132">
        <f t="shared" si="75"/>
        <v>0</v>
      </c>
      <c r="DJ34" s="132">
        <f t="shared" si="75"/>
        <v>0</v>
      </c>
      <c r="DK34" s="132">
        <f t="shared" si="75"/>
        <v>0</v>
      </c>
      <c r="DL34" s="132">
        <f t="shared" si="75"/>
        <v>0</v>
      </c>
      <c r="DM34" s="132">
        <f t="shared" si="75"/>
        <v>0</v>
      </c>
      <c r="DN34" s="132">
        <f t="shared" si="75"/>
        <v>0</v>
      </c>
      <c r="DO34" s="132">
        <f t="shared" si="75"/>
        <v>0</v>
      </c>
      <c r="DP34" s="132">
        <f t="shared" si="75"/>
        <v>0</v>
      </c>
      <c r="DQ34" s="132">
        <f t="shared" si="75"/>
        <v>0</v>
      </c>
      <c r="DR34" s="132">
        <f t="shared" si="75"/>
        <v>0</v>
      </c>
      <c r="DS34" s="132">
        <f t="shared" si="75"/>
        <v>0</v>
      </c>
      <c r="DT34" s="132">
        <f t="shared" si="75"/>
        <v>0</v>
      </c>
      <c r="DU34" s="132">
        <f t="shared" si="75"/>
        <v>0</v>
      </c>
      <c r="DV34" s="132">
        <f t="shared" si="75"/>
        <v>0</v>
      </c>
      <c r="DW34" s="132">
        <f t="shared" si="75"/>
        <v>0</v>
      </c>
      <c r="DX34" s="132">
        <f t="shared" si="75"/>
        <v>0</v>
      </c>
      <c r="DY34" s="132">
        <f t="shared" si="75"/>
        <v>0</v>
      </c>
      <c r="DZ34" s="132">
        <f t="shared" si="75"/>
        <v>0</v>
      </c>
      <c r="EA34" s="132">
        <f t="shared" si="75"/>
        <v>0</v>
      </c>
      <c r="EB34" s="132">
        <f t="shared" si="75"/>
        <v>0</v>
      </c>
      <c r="EC34" s="132">
        <f t="shared" si="75"/>
        <v>0</v>
      </c>
      <c r="ED34" s="132">
        <f t="shared" si="75"/>
        <v>0</v>
      </c>
      <c r="EE34" s="132">
        <f t="shared" si="75"/>
        <v>0</v>
      </c>
      <c r="EF34" s="132">
        <f t="shared" si="75"/>
        <v>0</v>
      </c>
      <c r="EG34" s="132">
        <f t="shared" si="75"/>
        <v>0</v>
      </c>
      <c r="EH34" s="132">
        <f t="shared" si="75"/>
        <v>0</v>
      </c>
      <c r="EI34" s="132">
        <f t="shared" si="75"/>
        <v>0</v>
      </c>
      <c r="EJ34" s="132">
        <f t="shared" si="75"/>
        <v>0</v>
      </c>
      <c r="EK34" s="132">
        <f t="shared" si="75"/>
        <v>0</v>
      </c>
      <c r="EL34" s="132">
        <f t="shared" si="75"/>
        <v>0</v>
      </c>
      <c r="EM34" s="132">
        <f t="shared" si="75"/>
        <v>0</v>
      </c>
      <c r="EN34" s="132">
        <f t="shared" si="75"/>
        <v>0</v>
      </c>
      <c r="EO34" s="132">
        <f t="shared" si="75"/>
        <v>0</v>
      </c>
      <c r="EP34" s="132">
        <f t="shared" si="75"/>
        <v>0</v>
      </c>
      <c r="EQ34" s="132">
        <f t="shared" si="75"/>
        <v>0</v>
      </c>
      <c r="ER34" s="132">
        <f t="shared" si="75"/>
        <v>0</v>
      </c>
      <c r="ES34" s="132">
        <f t="shared" si="75"/>
        <v>0</v>
      </c>
      <c r="ET34" s="132">
        <f t="shared" si="75"/>
        <v>0</v>
      </c>
      <c r="EU34" s="132">
        <f t="shared" si="75"/>
        <v>0</v>
      </c>
      <c r="EV34" s="132">
        <f t="shared" si="75"/>
        <v>0</v>
      </c>
      <c r="EW34" s="132">
        <f t="shared" si="75"/>
        <v>0</v>
      </c>
      <c r="EX34" s="132">
        <f t="shared" si="75"/>
        <v>0</v>
      </c>
      <c r="EY34" s="132">
        <f t="shared" si="75"/>
        <v>0</v>
      </c>
      <c r="EZ34" s="132">
        <f t="shared" si="75"/>
        <v>0</v>
      </c>
      <c r="FA34" s="132">
        <f t="shared" si="75"/>
        <v>0</v>
      </c>
      <c r="FB34" s="132">
        <f t="shared" si="75"/>
        <v>0</v>
      </c>
      <c r="FC34" s="132">
        <f t="shared" si="75"/>
        <v>0</v>
      </c>
      <c r="FD34" s="132">
        <f t="shared" si="75"/>
        <v>0</v>
      </c>
      <c r="FE34" s="132">
        <f t="shared" si="75"/>
        <v>0</v>
      </c>
      <c r="FF34" s="132">
        <f t="shared" si="75"/>
        <v>0</v>
      </c>
      <c r="FG34" s="132">
        <f t="shared" si="75"/>
        <v>0</v>
      </c>
      <c r="FH34" s="132">
        <f t="shared" si="75"/>
        <v>0</v>
      </c>
      <c r="FI34" s="132">
        <f t="shared" si="75"/>
        <v>0</v>
      </c>
      <c r="FJ34" s="132">
        <f t="shared" si="75"/>
        <v>0</v>
      </c>
      <c r="FK34" s="132">
        <f t="shared" si="75"/>
        <v>0</v>
      </c>
      <c r="FL34" s="132">
        <f t="shared" si="75"/>
        <v>0</v>
      </c>
      <c r="FM34" s="132">
        <f t="shared" si="75"/>
        <v>0</v>
      </c>
      <c r="FN34" s="132">
        <f t="shared" si="75"/>
        <v>0</v>
      </c>
      <c r="FO34" s="132">
        <f t="shared" si="75"/>
        <v>0</v>
      </c>
      <c r="FP34" s="132">
        <f t="shared" si="75"/>
        <v>0</v>
      </c>
      <c r="FQ34" s="132">
        <f t="shared" si="75"/>
        <v>0</v>
      </c>
      <c r="FR34" s="132">
        <f t="shared" si="75"/>
        <v>0</v>
      </c>
      <c r="FS34" s="132">
        <f t="shared" si="75"/>
        <v>0</v>
      </c>
      <c r="FT34" s="132">
        <f t="shared" si="75"/>
        <v>0</v>
      </c>
      <c r="FU34" s="132">
        <f t="shared" si="75"/>
        <v>0</v>
      </c>
      <c r="FV34" s="132">
        <f t="shared" si="75"/>
        <v>0</v>
      </c>
      <c r="FW34" s="132">
        <f t="shared" si="75"/>
        <v>0</v>
      </c>
      <c r="FX34" s="132">
        <f t="shared" si="75"/>
        <v>0</v>
      </c>
      <c r="FY34" s="132">
        <f t="shared" si="75"/>
        <v>0</v>
      </c>
      <c r="FZ34" s="132">
        <f t="shared" si="75"/>
        <v>0</v>
      </c>
      <c r="GA34" s="132">
        <f t="shared" si="75"/>
        <v>0</v>
      </c>
      <c r="GB34" s="132">
        <f t="shared" si="75"/>
        <v>0</v>
      </c>
      <c r="GC34" s="132">
        <f t="shared" si="75"/>
        <v>0</v>
      </c>
      <c r="GD34" s="132">
        <f t="shared" si="75"/>
        <v>0</v>
      </c>
      <c r="GE34" s="132">
        <f t="shared" si="75"/>
        <v>0</v>
      </c>
      <c r="GF34" s="132">
        <f t="shared" si="75"/>
        <v>0</v>
      </c>
      <c r="GG34" s="132">
        <f t="shared" si="75"/>
        <v>0</v>
      </c>
      <c r="GH34" s="132">
        <f t="shared" si="75"/>
        <v>0</v>
      </c>
      <c r="GI34" s="132">
        <f t="shared" si="75"/>
        <v>0</v>
      </c>
      <c r="GJ34" s="132">
        <f t="shared" si="75"/>
        <v>0</v>
      </c>
      <c r="GK34" s="132">
        <f t="shared" si="75"/>
        <v>0</v>
      </c>
      <c r="GL34" s="132">
        <f t="shared" si="75"/>
        <v>0</v>
      </c>
      <c r="GM34" s="132">
        <f t="shared" si="75"/>
        <v>0</v>
      </c>
      <c r="GN34" s="132">
        <f t="shared" si="75"/>
        <v>0</v>
      </c>
      <c r="GO34" s="262">
        <f t="shared" si="75"/>
        <v>0</v>
      </c>
      <c r="GP34" s="262">
        <f t="shared" si="75"/>
        <v>0</v>
      </c>
      <c r="GQ34" s="262">
        <f t="shared" si="75"/>
        <v>0</v>
      </c>
      <c r="GR34" s="262">
        <f t="shared" si="75"/>
        <v>0</v>
      </c>
      <c r="GS34" s="262">
        <f t="shared" si="75"/>
        <v>0</v>
      </c>
      <c r="GT34" s="262">
        <f t="shared" si="75"/>
        <v>0</v>
      </c>
      <c r="GU34" s="262">
        <f t="shared" si="75"/>
        <v>0</v>
      </c>
      <c r="GV34" s="262">
        <f t="shared" si="75"/>
        <v>0</v>
      </c>
      <c r="GW34" s="262">
        <f t="shared" si="75"/>
        <v>0</v>
      </c>
      <c r="GX34" s="262">
        <f t="shared" si="75"/>
        <v>0</v>
      </c>
      <c r="GY34" s="262">
        <f t="shared" si="75"/>
        <v>0</v>
      </c>
      <c r="GZ34" s="262">
        <f t="shared" si="75"/>
        <v>0</v>
      </c>
      <c r="HA34" s="262">
        <f t="shared" si="75"/>
        <v>0</v>
      </c>
      <c r="HB34" s="262">
        <f t="shared" si="75"/>
        <v>0</v>
      </c>
      <c r="HC34" s="262">
        <f t="shared" si="75"/>
        <v>0</v>
      </c>
      <c r="HD34" s="262">
        <f t="shared" si="75"/>
        <v>0</v>
      </c>
      <c r="HE34" s="262">
        <f t="shared" si="75"/>
        <v>0</v>
      </c>
      <c r="HF34" s="262">
        <f t="shared" si="75"/>
        <v>0</v>
      </c>
      <c r="HG34" s="262">
        <f t="shared" si="75"/>
        <v>0</v>
      </c>
      <c r="HH34" s="262">
        <f t="shared" si="75"/>
        <v>0</v>
      </c>
      <c r="HI34" s="262">
        <f t="shared" si="75"/>
        <v>0</v>
      </c>
      <c r="HJ34" s="262">
        <f t="shared" si="75"/>
        <v>0</v>
      </c>
      <c r="HK34" s="262">
        <f t="shared" si="75"/>
        <v>0</v>
      </c>
      <c r="HL34" s="262">
        <f t="shared" si="75"/>
        <v>0</v>
      </c>
      <c r="HM34" s="262">
        <f t="shared" si="75"/>
        <v>0</v>
      </c>
      <c r="HN34" s="262">
        <f t="shared" si="75"/>
        <v>0</v>
      </c>
      <c r="HO34" s="262">
        <f t="shared" si="75"/>
        <v>0</v>
      </c>
      <c r="HP34" s="262">
        <f t="shared" si="75"/>
        <v>0</v>
      </c>
      <c r="HQ34" s="262">
        <f t="shared" si="75"/>
        <v>0</v>
      </c>
      <c r="HR34" s="262">
        <f t="shared" si="75"/>
        <v>0</v>
      </c>
      <c r="HS34" s="262">
        <f t="shared" si="75"/>
        <v>0</v>
      </c>
      <c r="HT34" s="262">
        <f t="shared" si="75"/>
        <v>0</v>
      </c>
      <c r="HU34" s="262">
        <f t="shared" si="75"/>
        <v>0</v>
      </c>
      <c r="HV34" s="262">
        <f t="shared" si="75"/>
        <v>0</v>
      </c>
      <c r="HW34" s="262">
        <f t="shared" si="75"/>
        <v>0</v>
      </c>
      <c r="HX34" s="262">
        <f t="shared" si="75"/>
        <v>0</v>
      </c>
      <c r="HY34" s="262">
        <f t="shared" si="75"/>
        <v>0</v>
      </c>
      <c r="HZ34" s="262">
        <f t="shared" si="75"/>
        <v>0</v>
      </c>
      <c r="IA34" s="262">
        <f t="shared" si="75"/>
        <v>0</v>
      </c>
      <c r="IB34" s="262">
        <f t="shared" si="75"/>
        <v>0</v>
      </c>
      <c r="IC34" s="262">
        <f t="shared" si="75"/>
        <v>0</v>
      </c>
      <c r="ID34" s="262">
        <f t="shared" si="75"/>
        <v>0</v>
      </c>
      <c r="IE34" s="262">
        <f t="shared" si="75"/>
        <v>0</v>
      </c>
      <c r="IF34" s="262">
        <f t="shared" si="75"/>
        <v>0</v>
      </c>
      <c r="IG34" s="262">
        <f t="shared" si="75"/>
        <v>0</v>
      </c>
      <c r="IH34" s="262">
        <f t="shared" si="75"/>
        <v>0</v>
      </c>
      <c r="II34" s="262">
        <f t="shared" si="75"/>
        <v>0</v>
      </c>
      <c r="IJ34" s="262">
        <f t="shared" si="75"/>
        <v>0</v>
      </c>
      <c r="IK34" s="262">
        <f t="shared" si="75"/>
        <v>0</v>
      </c>
      <c r="IL34" s="262">
        <f t="shared" si="75"/>
        <v>0</v>
      </c>
      <c r="IM34" s="262">
        <f t="shared" si="75"/>
        <v>0</v>
      </c>
      <c r="IN34" s="262">
        <f t="shared" si="75"/>
        <v>0</v>
      </c>
      <c r="IO34" s="262">
        <f t="shared" si="75"/>
        <v>0</v>
      </c>
      <c r="IP34" s="262">
        <f t="shared" si="75"/>
        <v>0</v>
      </c>
      <c r="IQ34" s="262">
        <f t="shared" si="75"/>
        <v>0</v>
      </c>
      <c r="IR34" s="262">
        <f t="shared" si="75"/>
        <v>0</v>
      </c>
      <c r="IS34" s="262">
        <f t="shared" si="75"/>
        <v>0</v>
      </c>
      <c r="IT34" s="262">
        <f t="shared" si="75"/>
        <v>0</v>
      </c>
      <c r="IU34" s="262">
        <f t="shared" si="75"/>
        <v>0</v>
      </c>
      <c r="IV34" s="262">
        <f t="shared" si="75"/>
        <v>0</v>
      </c>
      <c r="IW34" s="262">
        <f t="shared" si="75"/>
        <v>0</v>
      </c>
      <c r="IX34" s="262">
        <f t="shared" si="75"/>
        <v>0</v>
      </c>
      <c r="IY34" s="262">
        <f t="shared" si="75"/>
        <v>0</v>
      </c>
      <c r="IZ34" s="262">
        <f t="shared" si="75"/>
        <v>0</v>
      </c>
      <c r="JA34" s="262">
        <f t="shared" si="75"/>
        <v>0</v>
      </c>
      <c r="JB34" s="262">
        <f t="shared" si="75"/>
        <v>0</v>
      </c>
      <c r="JC34" s="262">
        <f t="shared" si="75"/>
        <v>0</v>
      </c>
      <c r="JD34" s="262">
        <f t="shared" si="75"/>
        <v>0</v>
      </c>
      <c r="JE34" s="262">
        <f t="shared" si="75"/>
        <v>0</v>
      </c>
      <c r="JF34" s="262">
        <f t="shared" si="75"/>
        <v>0</v>
      </c>
      <c r="JG34" s="262">
        <f t="shared" si="75"/>
        <v>0</v>
      </c>
      <c r="JH34" s="262">
        <f t="shared" si="75"/>
        <v>0</v>
      </c>
      <c r="JI34" s="262">
        <f t="shared" si="75"/>
        <v>0</v>
      </c>
      <c r="JJ34" s="262">
        <f t="shared" si="75"/>
        <v>0</v>
      </c>
      <c r="JK34" s="262">
        <f t="shared" si="75"/>
        <v>0</v>
      </c>
      <c r="JL34" s="262">
        <f t="shared" si="75"/>
        <v>0</v>
      </c>
      <c r="JM34" s="262">
        <f t="shared" si="75"/>
        <v>0</v>
      </c>
      <c r="JN34" s="262">
        <f t="shared" si="75"/>
        <v>0</v>
      </c>
      <c r="JO34" s="262">
        <f t="shared" si="75"/>
        <v>0</v>
      </c>
      <c r="JP34" s="262">
        <f t="shared" si="75"/>
        <v>0</v>
      </c>
      <c r="JQ34" s="262">
        <f t="shared" si="75"/>
        <v>0</v>
      </c>
      <c r="JR34" s="262">
        <f t="shared" si="75"/>
        <v>0</v>
      </c>
      <c r="JS34" s="262">
        <f t="shared" si="75"/>
        <v>0</v>
      </c>
      <c r="JT34" s="262">
        <f t="shared" si="75"/>
        <v>0</v>
      </c>
      <c r="JU34" s="262">
        <f t="shared" si="75"/>
        <v>0</v>
      </c>
      <c r="JV34" s="262">
        <f t="shared" si="75"/>
        <v>0</v>
      </c>
      <c r="JW34" s="262">
        <f t="shared" si="75"/>
        <v>0</v>
      </c>
      <c r="JX34" s="262">
        <f t="shared" si="75"/>
        <v>0</v>
      </c>
      <c r="JY34" s="262">
        <f t="shared" si="75"/>
        <v>0</v>
      </c>
      <c r="JZ34" s="262">
        <f t="shared" si="75"/>
        <v>0</v>
      </c>
      <c r="KA34" s="262">
        <f t="shared" si="75"/>
        <v>0</v>
      </c>
      <c r="KB34" s="262">
        <f t="shared" si="75"/>
        <v>0</v>
      </c>
      <c r="KC34" s="262">
        <f t="shared" si="75"/>
        <v>0</v>
      </c>
      <c r="KD34" s="262">
        <f t="shared" si="75"/>
        <v>0</v>
      </c>
      <c r="KE34" s="262">
        <f t="shared" si="75"/>
        <v>0</v>
      </c>
      <c r="KF34" s="262">
        <f t="shared" si="75"/>
        <v>0</v>
      </c>
      <c r="KG34" s="262">
        <f t="shared" si="75"/>
        <v>0</v>
      </c>
      <c r="KH34" s="262">
        <f t="shared" si="75"/>
        <v>0</v>
      </c>
      <c r="KI34" s="262">
        <f t="shared" si="75"/>
        <v>0</v>
      </c>
      <c r="KJ34" s="262">
        <f t="shared" si="75"/>
        <v>0</v>
      </c>
      <c r="KK34" s="262">
        <f t="shared" si="75"/>
        <v>0</v>
      </c>
      <c r="KL34" s="262">
        <f t="shared" si="75"/>
        <v>0</v>
      </c>
      <c r="KM34" s="262">
        <f t="shared" si="75"/>
        <v>0</v>
      </c>
      <c r="KN34" s="262">
        <f t="shared" si="75"/>
        <v>0</v>
      </c>
      <c r="KO34" s="262">
        <f t="shared" si="75"/>
        <v>0</v>
      </c>
      <c r="KP34" s="262">
        <f t="shared" si="75"/>
        <v>0</v>
      </c>
      <c r="KQ34" s="262">
        <f t="shared" si="75"/>
        <v>0</v>
      </c>
      <c r="KR34" s="262">
        <f t="shared" si="75"/>
        <v>0</v>
      </c>
      <c r="KS34" s="262">
        <f t="shared" si="75"/>
        <v>0</v>
      </c>
      <c r="KT34" s="262">
        <f t="shared" si="75"/>
        <v>0</v>
      </c>
      <c r="KU34" s="262">
        <f t="shared" si="75"/>
        <v>0</v>
      </c>
      <c r="KV34" s="262">
        <f t="shared" si="75"/>
        <v>0</v>
      </c>
      <c r="KW34" s="262">
        <f t="shared" si="75"/>
        <v>0</v>
      </c>
      <c r="KX34" s="262">
        <f t="shared" si="75"/>
        <v>0</v>
      </c>
      <c r="KY34" s="262">
        <f t="shared" si="75"/>
        <v>0</v>
      </c>
      <c r="KZ34" s="262">
        <f t="shared" si="75"/>
        <v>0</v>
      </c>
      <c r="LA34" s="262">
        <f t="shared" si="75"/>
        <v>0</v>
      </c>
      <c r="LB34" s="262">
        <f t="shared" si="75"/>
        <v>0</v>
      </c>
      <c r="LC34" s="262">
        <f t="shared" si="75"/>
        <v>0</v>
      </c>
      <c r="LD34" s="262">
        <f t="shared" si="75"/>
        <v>0</v>
      </c>
      <c r="LE34" s="262">
        <f t="shared" si="75"/>
        <v>0</v>
      </c>
      <c r="LF34" s="262">
        <f t="shared" si="75"/>
        <v>0</v>
      </c>
      <c r="LG34" s="262">
        <f t="shared" si="75"/>
        <v>0</v>
      </c>
      <c r="LH34" s="262">
        <f t="shared" si="75"/>
        <v>0</v>
      </c>
      <c r="LI34" s="262">
        <f t="shared" si="75"/>
        <v>0</v>
      </c>
      <c r="LJ34" s="262">
        <f t="shared" si="75"/>
        <v>0</v>
      </c>
      <c r="LK34" s="262">
        <f t="shared" si="75"/>
        <v>0</v>
      </c>
      <c r="LL34" s="262">
        <f t="shared" si="75"/>
        <v>0</v>
      </c>
      <c r="LM34" s="262">
        <f t="shared" si="75"/>
        <v>0</v>
      </c>
      <c r="LN34" s="262">
        <f t="shared" si="75"/>
        <v>0</v>
      </c>
      <c r="LO34" s="262">
        <f t="shared" si="75"/>
        <v>0</v>
      </c>
      <c r="LP34" s="262">
        <f t="shared" si="75"/>
        <v>0</v>
      </c>
      <c r="LQ34" s="262">
        <f t="shared" si="75"/>
        <v>0</v>
      </c>
      <c r="LR34" s="262">
        <f t="shared" si="75"/>
        <v>0</v>
      </c>
      <c r="LS34" s="262">
        <f t="shared" si="75"/>
        <v>0</v>
      </c>
      <c r="LT34" s="262">
        <f t="shared" si="75"/>
        <v>0</v>
      </c>
      <c r="LU34" s="262">
        <f t="shared" si="75"/>
        <v>0</v>
      </c>
      <c r="LV34" s="262">
        <f t="shared" si="75"/>
        <v>0</v>
      </c>
      <c r="LW34" s="262">
        <f t="shared" si="75"/>
        <v>0</v>
      </c>
      <c r="LX34" s="262">
        <f t="shared" si="75"/>
        <v>0</v>
      </c>
      <c r="LY34" s="262">
        <f t="shared" si="75"/>
        <v>0</v>
      </c>
      <c r="LZ34" s="262">
        <f t="shared" si="75"/>
        <v>0</v>
      </c>
      <c r="MA34" s="262">
        <f t="shared" si="75"/>
        <v>0</v>
      </c>
      <c r="MB34" s="262">
        <f t="shared" si="75"/>
        <v>0</v>
      </c>
      <c r="MC34" s="262">
        <f t="shared" si="75"/>
        <v>0</v>
      </c>
      <c r="MD34" s="262">
        <f t="shared" si="75"/>
        <v>0</v>
      </c>
      <c r="ME34" s="262">
        <f t="shared" si="75"/>
        <v>0</v>
      </c>
      <c r="MF34" s="262">
        <f t="shared" si="75"/>
        <v>0</v>
      </c>
      <c r="MG34" s="262">
        <f t="shared" si="75"/>
        <v>0</v>
      </c>
      <c r="MH34" s="262">
        <f t="shared" si="75"/>
        <v>0</v>
      </c>
      <c r="MI34" s="262">
        <f t="shared" si="75"/>
        <v>0</v>
      </c>
      <c r="MJ34" s="262">
        <f t="shared" si="75"/>
        <v>0</v>
      </c>
      <c r="MK34" s="262">
        <f t="shared" si="75"/>
        <v>0</v>
      </c>
      <c r="ML34" s="262">
        <f t="shared" si="75"/>
        <v>0</v>
      </c>
      <c r="MM34" s="262">
        <f t="shared" si="75"/>
        <v>0</v>
      </c>
      <c r="MN34" s="262">
        <f t="shared" si="75"/>
        <v>0</v>
      </c>
      <c r="MO34" s="262">
        <f t="shared" si="75"/>
        <v>0</v>
      </c>
      <c r="MP34" s="262">
        <f t="shared" si="75"/>
        <v>0</v>
      </c>
      <c r="MQ34" s="262">
        <f t="shared" si="75"/>
        <v>0</v>
      </c>
      <c r="MR34" s="262">
        <f t="shared" si="75"/>
        <v>0</v>
      </c>
      <c r="MS34" s="262">
        <f t="shared" si="75"/>
        <v>0</v>
      </c>
      <c r="MT34" s="262">
        <f t="shared" si="75"/>
        <v>0</v>
      </c>
      <c r="MU34" s="262">
        <f t="shared" si="75"/>
        <v>0</v>
      </c>
      <c r="MV34" s="262">
        <f t="shared" si="75"/>
        <v>0</v>
      </c>
      <c r="MW34" s="262">
        <f t="shared" si="75"/>
        <v>0</v>
      </c>
      <c r="MX34" s="262">
        <f t="shared" si="75"/>
        <v>0</v>
      </c>
      <c r="MY34" s="262">
        <f t="shared" si="75"/>
        <v>0</v>
      </c>
      <c r="MZ34" s="262">
        <f t="shared" si="75"/>
        <v>0</v>
      </c>
      <c r="NA34" s="262">
        <f t="shared" si="75"/>
        <v>0</v>
      </c>
      <c r="NB34" s="262">
        <f t="shared" si="75"/>
        <v>0</v>
      </c>
      <c r="NC34" s="262">
        <f t="shared" si="75"/>
        <v>0</v>
      </c>
      <c r="ND34" s="262">
        <f t="shared" si="75"/>
        <v>0</v>
      </c>
      <c r="NE34" s="262">
        <f t="shared" si="75"/>
        <v>0</v>
      </c>
      <c r="NF34" s="262">
        <f t="shared" si="75"/>
        <v>0</v>
      </c>
      <c r="NG34" s="262">
        <f t="shared" si="75"/>
        <v>0</v>
      </c>
      <c r="NH34" s="262">
        <f t="shared" si="75"/>
        <v>0</v>
      </c>
      <c r="NI34" s="262">
        <f t="shared" si="75"/>
        <v>0</v>
      </c>
      <c r="NJ34" s="262">
        <f t="shared" si="75"/>
        <v>0</v>
      </c>
      <c r="NK34" s="262">
        <f t="shared" si="75"/>
        <v>0</v>
      </c>
      <c r="NL34" s="262">
        <f t="shared" si="75"/>
        <v>0</v>
      </c>
      <c r="NM34" s="262">
        <f t="shared" si="75"/>
        <v>0</v>
      </c>
      <c r="NN34" s="262">
        <f t="shared" si="75"/>
        <v>0</v>
      </c>
      <c r="NO34" s="262">
        <f t="shared" si="75"/>
        <v>0</v>
      </c>
      <c r="NP34" s="262">
        <f t="shared" si="75"/>
        <v>0</v>
      </c>
      <c r="NQ34" s="262">
        <f t="shared" si="75"/>
        <v>0</v>
      </c>
      <c r="NR34" s="262">
        <f t="shared" si="75"/>
        <v>0</v>
      </c>
      <c r="NS34" s="262">
        <f t="shared" si="75"/>
        <v>0</v>
      </c>
      <c r="NT34" s="262">
        <f t="shared" si="75"/>
        <v>0</v>
      </c>
      <c r="NU34" s="262">
        <f t="shared" si="75"/>
        <v>0</v>
      </c>
      <c r="NV34" s="262">
        <f t="shared" si="75"/>
        <v>0</v>
      </c>
      <c r="NW34" s="262">
        <f t="shared" si="75"/>
        <v>0</v>
      </c>
      <c r="NX34" s="262">
        <f t="shared" si="75"/>
        <v>0</v>
      </c>
      <c r="NY34" s="262">
        <f t="shared" si="75"/>
        <v>0</v>
      </c>
      <c r="NZ34" s="262">
        <f t="shared" si="75"/>
        <v>0</v>
      </c>
      <c r="OA34" s="262">
        <f t="shared" si="75"/>
        <v>0</v>
      </c>
      <c r="OB34" s="262">
        <f t="shared" si="75"/>
        <v>0</v>
      </c>
      <c r="OC34" s="262">
        <f t="shared" si="75"/>
        <v>0</v>
      </c>
      <c r="OD34" s="262">
        <f t="shared" si="75"/>
        <v>0</v>
      </c>
      <c r="OE34" s="262">
        <f t="shared" si="75"/>
        <v>0</v>
      </c>
      <c r="OF34" s="262">
        <f t="shared" si="75"/>
        <v>0</v>
      </c>
      <c r="OG34" s="262">
        <f t="shared" si="75"/>
        <v>0</v>
      </c>
      <c r="OH34" s="262">
        <f t="shared" si="75"/>
        <v>0</v>
      </c>
      <c r="OI34" s="262">
        <f t="shared" si="75"/>
        <v>0</v>
      </c>
      <c r="OJ34" s="262">
        <f t="shared" si="75"/>
        <v>0</v>
      </c>
      <c r="OK34" s="262">
        <f t="shared" si="75"/>
        <v>0</v>
      </c>
      <c r="OL34" s="262">
        <f t="shared" si="75"/>
        <v>0</v>
      </c>
      <c r="OM34" s="262">
        <f t="shared" si="75"/>
        <v>0</v>
      </c>
      <c r="ON34" s="262">
        <f t="shared" si="75"/>
        <v>0</v>
      </c>
      <c r="OO34" s="262">
        <f t="shared" si="75"/>
        <v>0</v>
      </c>
      <c r="OP34" s="262">
        <f t="shared" si="75"/>
        <v>0</v>
      </c>
      <c r="OQ34" s="262">
        <f t="shared" si="75"/>
        <v>0</v>
      </c>
      <c r="OR34" s="262">
        <f t="shared" si="75"/>
        <v>0</v>
      </c>
      <c r="OS34" s="262">
        <f t="shared" si="75"/>
        <v>0</v>
      </c>
      <c r="OT34" s="262">
        <f t="shared" si="75"/>
        <v>0</v>
      </c>
      <c r="OU34" s="262">
        <f t="shared" si="75"/>
        <v>0</v>
      </c>
      <c r="OV34" s="262">
        <f t="shared" si="75"/>
        <v>0</v>
      </c>
      <c r="OW34" s="262">
        <f t="shared" si="75"/>
        <v>0</v>
      </c>
      <c r="OX34" s="262">
        <f t="shared" si="75"/>
        <v>0</v>
      </c>
      <c r="OY34" s="262">
        <f t="shared" si="75"/>
        <v>0</v>
      </c>
      <c r="OZ34" s="262">
        <f t="shared" si="75"/>
        <v>0</v>
      </c>
      <c r="PA34" s="262">
        <f t="shared" si="75"/>
        <v>0</v>
      </c>
      <c r="PB34" s="262">
        <f t="shared" si="75"/>
        <v>0</v>
      </c>
      <c r="PC34" s="262">
        <f t="shared" si="75"/>
        <v>0</v>
      </c>
      <c r="PD34" s="262">
        <f t="shared" si="75"/>
        <v>0</v>
      </c>
      <c r="PE34" s="262">
        <f t="shared" si="75"/>
        <v>0</v>
      </c>
      <c r="PF34" s="262">
        <f t="shared" si="75"/>
        <v>0</v>
      </c>
      <c r="PG34" s="262">
        <f t="shared" si="75"/>
        <v>0</v>
      </c>
      <c r="PH34" s="262">
        <f t="shared" si="75"/>
        <v>0</v>
      </c>
      <c r="PI34" s="262">
        <f t="shared" si="75"/>
        <v>0</v>
      </c>
      <c r="PJ34" s="262">
        <f t="shared" si="75"/>
        <v>0</v>
      </c>
      <c r="PK34" s="262">
        <f t="shared" si="75"/>
        <v>0</v>
      </c>
      <c r="PL34" s="262">
        <f t="shared" si="75"/>
        <v>0</v>
      </c>
      <c r="PM34" s="262">
        <f t="shared" si="75"/>
        <v>0</v>
      </c>
      <c r="PN34" s="262">
        <f t="shared" si="75"/>
        <v>0</v>
      </c>
      <c r="PO34" s="262">
        <f t="shared" si="75"/>
        <v>0</v>
      </c>
      <c r="PP34" s="262">
        <f t="shared" si="75"/>
        <v>0</v>
      </c>
      <c r="PQ34" s="262">
        <f t="shared" si="75"/>
        <v>0</v>
      </c>
      <c r="PR34" s="262">
        <f t="shared" si="75"/>
        <v>0</v>
      </c>
      <c r="PS34" s="262">
        <f t="shared" si="75"/>
        <v>0</v>
      </c>
      <c r="PT34" s="262">
        <f t="shared" si="75"/>
        <v>0</v>
      </c>
      <c r="PU34" s="262">
        <f t="shared" si="75"/>
        <v>0</v>
      </c>
      <c r="PV34" s="262">
        <f t="shared" si="75"/>
        <v>0</v>
      </c>
      <c r="PW34" s="262">
        <f t="shared" si="75"/>
        <v>0</v>
      </c>
      <c r="PX34" s="262">
        <f t="shared" si="75"/>
        <v>0</v>
      </c>
      <c r="PY34" s="262">
        <f t="shared" si="75"/>
        <v>0</v>
      </c>
      <c r="PZ34" s="262">
        <f t="shared" si="75"/>
        <v>0</v>
      </c>
      <c r="QA34" s="262">
        <f t="shared" si="75"/>
        <v>0</v>
      </c>
      <c r="QB34" s="262">
        <f t="shared" si="75"/>
        <v>0</v>
      </c>
      <c r="QC34" s="262">
        <f t="shared" si="75"/>
        <v>0</v>
      </c>
      <c r="QD34" s="262">
        <f t="shared" si="75"/>
        <v>0</v>
      </c>
      <c r="QE34" s="262">
        <f t="shared" si="75"/>
        <v>0</v>
      </c>
      <c r="QF34" s="262">
        <f t="shared" si="75"/>
        <v>0</v>
      </c>
      <c r="QG34" s="262">
        <f t="shared" si="75"/>
        <v>0</v>
      </c>
      <c r="QH34" s="262">
        <f t="shared" si="75"/>
        <v>0</v>
      </c>
      <c r="QI34" s="262">
        <f t="shared" si="75"/>
        <v>0</v>
      </c>
    </row>
    <row r="35" ht="21.0" customHeight="1">
      <c r="A35" s="125" t="s">
        <v>152</v>
      </c>
      <c r="B35" s="68">
        <f t="shared" si="56"/>
        <v>0</v>
      </c>
      <c r="C35" s="261" t="s">
        <v>63</v>
      </c>
      <c r="D35" s="261">
        <v>50.0</v>
      </c>
      <c r="E35" s="261">
        <f t="shared" ref="E35:E36" si="85">+D$28*D35/500</f>
        <v>0</v>
      </c>
      <c r="F35" s="154">
        <v>50.0</v>
      </c>
      <c r="G35" s="261">
        <f t="shared" ref="G35:G36" si="86">+F$28*F35/500</f>
        <v>0</v>
      </c>
      <c r="H35" s="104"/>
      <c r="I35" s="139"/>
      <c r="J35" s="68">
        <f t="shared" si="57"/>
        <v>0</v>
      </c>
      <c r="K35" s="261"/>
      <c r="L35" s="261"/>
      <c r="M35" s="261">
        <f t="shared" si="76"/>
        <v>0</v>
      </c>
      <c r="N35" s="154"/>
      <c r="O35" s="261">
        <f t="shared" si="77"/>
        <v>0</v>
      </c>
      <c r="P35" s="104"/>
      <c r="Q35" s="132"/>
      <c r="R35" s="68">
        <f t="shared" si="60"/>
        <v>0</v>
      </c>
      <c r="S35" s="270"/>
      <c r="T35" s="270"/>
      <c r="U35" s="261">
        <f t="shared" si="71"/>
        <v>0</v>
      </c>
      <c r="V35" s="68"/>
      <c r="W35" s="261">
        <f t="shared" si="72"/>
        <v>0</v>
      </c>
      <c r="X35" s="9"/>
      <c r="Y35" s="132"/>
      <c r="Z35" s="68">
        <f t="shared" si="61"/>
        <v>0</v>
      </c>
      <c r="AA35" s="270"/>
      <c r="AB35" s="270"/>
      <c r="AC35" s="261">
        <f t="shared" si="78"/>
        <v>0</v>
      </c>
      <c r="AD35" s="68"/>
      <c r="AE35" s="261">
        <f t="shared" si="79"/>
        <v>0</v>
      </c>
      <c r="AF35" s="104"/>
      <c r="AG35" s="132"/>
      <c r="AH35" s="68">
        <f t="shared" si="62"/>
        <v>0</v>
      </c>
      <c r="AI35" s="270"/>
      <c r="AJ35" s="270"/>
      <c r="AK35" s="261">
        <f t="shared" si="73"/>
        <v>0</v>
      </c>
      <c r="AL35" s="68"/>
      <c r="AM35" s="261">
        <f t="shared" si="74"/>
        <v>0</v>
      </c>
      <c r="AN35" s="104"/>
      <c r="AO35" s="139"/>
      <c r="AP35" s="68">
        <f t="shared" si="63"/>
        <v>0</v>
      </c>
      <c r="AQ35" s="261"/>
      <c r="AR35" s="261"/>
      <c r="AS35" s="261">
        <f t="shared" si="80"/>
        <v>0</v>
      </c>
      <c r="AT35" s="154"/>
      <c r="AU35" s="261">
        <f t="shared" si="81"/>
        <v>0</v>
      </c>
      <c r="AV35" s="104"/>
      <c r="AW35" s="139"/>
      <c r="AX35" s="68">
        <f t="shared" si="64"/>
        <v>0</v>
      </c>
      <c r="AY35" s="261"/>
      <c r="AZ35" s="261"/>
      <c r="BA35" s="261">
        <f t="shared" si="82"/>
        <v>0</v>
      </c>
      <c r="BB35" s="104"/>
      <c r="BC35" s="261">
        <f t="shared" si="83"/>
        <v>0</v>
      </c>
      <c r="BE35" s="9"/>
      <c r="BF35" s="69"/>
      <c r="BH35" s="131">
        <f t="shared" si="65"/>
        <v>0</v>
      </c>
      <c r="BI35" s="132">
        <f t="shared" si="66"/>
        <v>0</v>
      </c>
      <c r="BJ35" s="132">
        <f t="shared" ref="BJ35:QI35" si="84">+IF($A35=BJ$11,($E35+$G35))+IF($I35=BJ$11,($M35+$O35))+IF($Q35=BJ$11,($U35+$W35))+IF($Y35=BJ$11,($AC35+$AE35))+IF($AG35=BJ$11,($AK35+$AM35))+IF($AO35=BJ$11,($AS35+$AU35))+IF($AW35=BJ$11,($BA35+$BC35))</f>
        <v>0</v>
      </c>
      <c r="BK35" s="132">
        <f t="shared" si="84"/>
        <v>0</v>
      </c>
      <c r="BL35" s="132">
        <f t="shared" si="84"/>
        <v>0</v>
      </c>
      <c r="BM35" s="132">
        <f t="shared" si="84"/>
        <v>0</v>
      </c>
      <c r="BN35" s="132">
        <f t="shared" si="84"/>
        <v>0</v>
      </c>
      <c r="BO35" s="132">
        <f t="shared" si="84"/>
        <v>0</v>
      </c>
      <c r="BP35" s="132">
        <f t="shared" si="84"/>
        <v>0</v>
      </c>
      <c r="BQ35" s="132">
        <f t="shared" si="84"/>
        <v>0</v>
      </c>
      <c r="BR35" s="132">
        <f t="shared" si="84"/>
        <v>0</v>
      </c>
      <c r="BS35" s="132">
        <f t="shared" si="84"/>
        <v>0</v>
      </c>
      <c r="BT35" s="132">
        <f t="shared" si="84"/>
        <v>0</v>
      </c>
      <c r="BU35" s="132">
        <f t="shared" si="84"/>
        <v>0</v>
      </c>
      <c r="BV35" s="132">
        <f t="shared" si="84"/>
        <v>0</v>
      </c>
      <c r="BW35" s="132">
        <f t="shared" si="84"/>
        <v>0</v>
      </c>
      <c r="BX35" s="132">
        <f t="shared" si="84"/>
        <v>0</v>
      </c>
      <c r="BY35" s="132">
        <f t="shared" si="84"/>
        <v>0</v>
      </c>
      <c r="BZ35" s="132">
        <f t="shared" si="84"/>
        <v>0</v>
      </c>
      <c r="CA35" s="132">
        <f t="shared" si="84"/>
        <v>0</v>
      </c>
      <c r="CB35" s="132">
        <f t="shared" si="84"/>
        <v>0</v>
      </c>
      <c r="CC35" s="132">
        <f t="shared" si="84"/>
        <v>0</v>
      </c>
      <c r="CD35" s="132">
        <f t="shared" si="84"/>
        <v>0</v>
      </c>
      <c r="CE35" s="132">
        <f t="shared" si="84"/>
        <v>0</v>
      </c>
      <c r="CF35" s="132">
        <f t="shared" si="84"/>
        <v>0</v>
      </c>
      <c r="CG35" s="132">
        <f t="shared" si="84"/>
        <v>0</v>
      </c>
      <c r="CH35" s="132">
        <f t="shared" si="84"/>
        <v>0</v>
      </c>
      <c r="CI35" s="132">
        <f t="shared" si="84"/>
        <v>0</v>
      </c>
      <c r="CJ35" s="132">
        <f t="shared" si="84"/>
        <v>0</v>
      </c>
      <c r="CK35" s="132">
        <f t="shared" si="84"/>
        <v>0</v>
      </c>
      <c r="CL35" s="132">
        <f t="shared" si="84"/>
        <v>0</v>
      </c>
      <c r="CM35" s="132">
        <f t="shared" si="84"/>
        <v>0</v>
      </c>
      <c r="CN35" s="132">
        <f t="shared" si="84"/>
        <v>0</v>
      </c>
      <c r="CO35" s="132">
        <f t="shared" si="84"/>
        <v>0</v>
      </c>
      <c r="CP35" s="132">
        <f t="shared" si="84"/>
        <v>0</v>
      </c>
      <c r="CQ35" s="132">
        <f t="shared" si="84"/>
        <v>0</v>
      </c>
      <c r="CR35" s="132">
        <f t="shared" si="84"/>
        <v>0</v>
      </c>
      <c r="CS35" s="132">
        <f t="shared" si="84"/>
        <v>0</v>
      </c>
      <c r="CT35" s="132">
        <f t="shared" si="84"/>
        <v>0</v>
      </c>
      <c r="CU35" s="132">
        <f t="shared" si="84"/>
        <v>0</v>
      </c>
      <c r="CV35" s="132">
        <f t="shared" si="84"/>
        <v>0</v>
      </c>
      <c r="CW35" s="132">
        <f t="shared" si="84"/>
        <v>0</v>
      </c>
      <c r="CX35" s="132">
        <f t="shared" si="84"/>
        <v>0</v>
      </c>
      <c r="CY35" s="132">
        <f t="shared" si="84"/>
        <v>0</v>
      </c>
      <c r="CZ35" s="132">
        <f t="shared" si="84"/>
        <v>0</v>
      </c>
      <c r="DA35" s="132">
        <f t="shared" si="84"/>
        <v>0</v>
      </c>
      <c r="DB35" s="132">
        <f t="shared" si="84"/>
        <v>0</v>
      </c>
      <c r="DC35" s="132">
        <f t="shared" si="84"/>
        <v>0</v>
      </c>
      <c r="DD35" s="132">
        <f t="shared" si="84"/>
        <v>0</v>
      </c>
      <c r="DE35" s="132">
        <f t="shared" si="84"/>
        <v>0</v>
      </c>
      <c r="DF35" s="132">
        <f t="shared" si="84"/>
        <v>0</v>
      </c>
      <c r="DG35" s="132">
        <f t="shared" si="84"/>
        <v>0</v>
      </c>
      <c r="DH35" s="132">
        <f t="shared" si="84"/>
        <v>0</v>
      </c>
      <c r="DI35" s="132">
        <f t="shared" si="84"/>
        <v>0</v>
      </c>
      <c r="DJ35" s="132">
        <f t="shared" si="84"/>
        <v>0</v>
      </c>
      <c r="DK35" s="132">
        <f t="shared" si="84"/>
        <v>0</v>
      </c>
      <c r="DL35" s="132">
        <f t="shared" si="84"/>
        <v>0</v>
      </c>
      <c r="DM35" s="132">
        <f t="shared" si="84"/>
        <v>0</v>
      </c>
      <c r="DN35" s="132">
        <f t="shared" si="84"/>
        <v>0</v>
      </c>
      <c r="DO35" s="132">
        <f t="shared" si="84"/>
        <v>0</v>
      </c>
      <c r="DP35" s="132">
        <f t="shared" si="84"/>
        <v>0</v>
      </c>
      <c r="DQ35" s="132">
        <f t="shared" si="84"/>
        <v>0</v>
      </c>
      <c r="DR35" s="132">
        <f t="shared" si="84"/>
        <v>0</v>
      </c>
      <c r="DS35" s="132">
        <f t="shared" si="84"/>
        <v>0</v>
      </c>
      <c r="DT35" s="132">
        <f t="shared" si="84"/>
        <v>0</v>
      </c>
      <c r="DU35" s="132">
        <f t="shared" si="84"/>
        <v>0</v>
      </c>
      <c r="DV35" s="132">
        <f t="shared" si="84"/>
        <v>0</v>
      </c>
      <c r="DW35" s="132">
        <f t="shared" si="84"/>
        <v>0</v>
      </c>
      <c r="DX35" s="132">
        <f t="shared" si="84"/>
        <v>0</v>
      </c>
      <c r="DY35" s="132">
        <f t="shared" si="84"/>
        <v>0</v>
      </c>
      <c r="DZ35" s="132">
        <f t="shared" si="84"/>
        <v>0</v>
      </c>
      <c r="EA35" s="132">
        <f t="shared" si="84"/>
        <v>0</v>
      </c>
      <c r="EB35" s="132">
        <f t="shared" si="84"/>
        <v>0</v>
      </c>
      <c r="EC35" s="132">
        <f t="shared" si="84"/>
        <v>0</v>
      </c>
      <c r="ED35" s="132">
        <f t="shared" si="84"/>
        <v>0</v>
      </c>
      <c r="EE35" s="132">
        <f t="shared" si="84"/>
        <v>0</v>
      </c>
      <c r="EF35" s="132">
        <f t="shared" si="84"/>
        <v>0</v>
      </c>
      <c r="EG35" s="132">
        <f t="shared" si="84"/>
        <v>0</v>
      </c>
      <c r="EH35" s="132">
        <f t="shared" si="84"/>
        <v>0</v>
      </c>
      <c r="EI35" s="132">
        <f t="shared" si="84"/>
        <v>0</v>
      </c>
      <c r="EJ35" s="132">
        <f t="shared" si="84"/>
        <v>0</v>
      </c>
      <c r="EK35" s="132">
        <f t="shared" si="84"/>
        <v>0</v>
      </c>
      <c r="EL35" s="132">
        <f t="shared" si="84"/>
        <v>0</v>
      </c>
      <c r="EM35" s="132">
        <f t="shared" si="84"/>
        <v>0</v>
      </c>
      <c r="EN35" s="132">
        <f t="shared" si="84"/>
        <v>0</v>
      </c>
      <c r="EO35" s="132">
        <f t="shared" si="84"/>
        <v>0</v>
      </c>
      <c r="EP35" s="132">
        <f t="shared" si="84"/>
        <v>0</v>
      </c>
      <c r="EQ35" s="132">
        <f t="shared" si="84"/>
        <v>0</v>
      </c>
      <c r="ER35" s="132">
        <f t="shared" si="84"/>
        <v>0</v>
      </c>
      <c r="ES35" s="132">
        <f t="shared" si="84"/>
        <v>0</v>
      </c>
      <c r="ET35" s="132">
        <f t="shared" si="84"/>
        <v>0</v>
      </c>
      <c r="EU35" s="132">
        <f t="shared" si="84"/>
        <v>0</v>
      </c>
      <c r="EV35" s="132">
        <f t="shared" si="84"/>
        <v>0</v>
      </c>
      <c r="EW35" s="132">
        <f t="shared" si="84"/>
        <v>0</v>
      </c>
      <c r="EX35" s="132">
        <f t="shared" si="84"/>
        <v>0</v>
      </c>
      <c r="EY35" s="132">
        <f t="shared" si="84"/>
        <v>0</v>
      </c>
      <c r="EZ35" s="132">
        <f t="shared" si="84"/>
        <v>0</v>
      </c>
      <c r="FA35" s="132">
        <f t="shared" si="84"/>
        <v>0</v>
      </c>
      <c r="FB35" s="132">
        <f t="shared" si="84"/>
        <v>0</v>
      </c>
      <c r="FC35" s="132">
        <f t="shared" si="84"/>
        <v>0</v>
      </c>
      <c r="FD35" s="132">
        <f t="shared" si="84"/>
        <v>0</v>
      </c>
      <c r="FE35" s="132">
        <f t="shared" si="84"/>
        <v>0</v>
      </c>
      <c r="FF35" s="132">
        <f t="shared" si="84"/>
        <v>0</v>
      </c>
      <c r="FG35" s="132">
        <f t="shared" si="84"/>
        <v>0</v>
      </c>
      <c r="FH35" s="132">
        <f t="shared" si="84"/>
        <v>0</v>
      </c>
      <c r="FI35" s="132">
        <f t="shared" si="84"/>
        <v>0</v>
      </c>
      <c r="FJ35" s="132">
        <f t="shared" si="84"/>
        <v>0</v>
      </c>
      <c r="FK35" s="132">
        <f t="shared" si="84"/>
        <v>0</v>
      </c>
      <c r="FL35" s="132">
        <f t="shared" si="84"/>
        <v>0</v>
      </c>
      <c r="FM35" s="132">
        <f t="shared" si="84"/>
        <v>0</v>
      </c>
      <c r="FN35" s="132">
        <f t="shared" si="84"/>
        <v>0</v>
      </c>
      <c r="FO35" s="132">
        <f t="shared" si="84"/>
        <v>0</v>
      </c>
      <c r="FP35" s="132">
        <f t="shared" si="84"/>
        <v>0</v>
      </c>
      <c r="FQ35" s="132">
        <f t="shared" si="84"/>
        <v>0</v>
      </c>
      <c r="FR35" s="132">
        <f t="shared" si="84"/>
        <v>0</v>
      </c>
      <c r="FS35" s="132">
        <f t="shared" si="84"/>
        <v>0</v>
      </c>
      <c r="FT35" s="132">
        <f t="shared" si="84"/>
        <v>0</v>
      </c>
      <c r="FU35" s="132">
        <f t="shared" si="84"/>
        <v>0</v>
      </c>
      <c r="FV35" s="132">
        <f t="shared" si="84"/>
        <v>0</v>
      </c>
      <c r="FW35" s="132">
        <f t="shared" si="84"/>
        <v>0</v>
      </c>
      <c r="FX35" s="132">
        <f t="shared" si="84"/>
        <v>0</v>
      </c>
      <c r="FY35" s="132">
        <f t="shared" si="84"/>
        <v>0</v>
      </c>
      <c r="FZ35" s="132">
        <f t="shared" si="84"/>
        <v>0</v>
      </c>
      <c r="GA35" s="132">
        <f t="shared" si="84"/>
        <v>0</v>
      </c>
      <c r="GB35" s="132">
        <f t="shared" si="84"/>
        <v>0</v>
      </c>
      <c r="GC35" s="132">
        <f t="shared" si="84"/>
        <v>0</v>
      </c>
      <c r="GD35" s="132">
        <f t="shared" si="84"/>
        <v>0</v>
      </c>
      <c r="GE35" s="132">
        <f t="shared" si="84"/>
        <v>0</v>
      </c>
      <c r="GF35" s="132">
        <f t="shared" si="84"/>
        <v>0</v>
      </c>
      <c r="GG35" s="132">
        <f t="shared" si="84"/>
        <v>0</v>
      </c>
      <c r="GH35" s="132">
        <f t="shared" si="84"/>
        <v>0</v>
      </c>
      <c r="GI35" s="132">
        <f t="shared" si="84"/>
        <v>0</v>
      </c>
      <c r="GJ35" s="132">
        <f t="shared" si="84"/>
        <v>0</v>
      </c>
      <c r="GK35" s="132">
        <f t="shared" si="84"/>
        <v>0</v>
      </c>
      <c r="GL35" s="132">
        <f t="shared" si="84"/>
        <v>0</v>
      </c>
      <c r="GM35" s="132">
        <f t="shared" si="84"/>
        <v>0</v>
      </c>
      <c r="GN35" s="132">
        <f t="shared" si="84"/>
        <v>0</v>
      </c>
      <c r="GO35" s="262">
        <f t="shared" si="84"/>
        <v>0</v>
      </c>
      <c r="GP35" s="262">
        <f t="shared" si="84"/>
        <v>0</v>
      </c>
      <c r="GQ35" s="262">
        <f t="shared" si="84"/>
        <v>0</v>
      </c>
      <c r="GR35" s="262">
        <f t="shared" si="84"/>
        <v>0</v>
      </c>
      <c r="GS35" s="262">
        <f t="shared" si="84"/>
        <v>0</v>
      </c>
      <c r="GT35" s="262">
        <f t="shared" si="84"/>
        <v>0</v>
      </c>
      <c r="GU35" s="262">
        <f t="shared" si="84"/>
        <v>0</v>
      </c>
      <c r="GV35" s="262">
        <f t="shared" si="84"/>
        <v>0</v>
      </c>
      <c r="GW35" s="262">
        <f t="shared" si="84"/>
        <v>0</v>
      </c>
      <c r="GX35" s="262">
        <f t="shared" si="84"/>
        <v>0</v>
      </c>
      <c r="GY35" s="262">
        <f t="shared" si="84"/>
        <v>0</v>
      </c>
      <c r="GZ35" s="262">
        <f t="shared" si="84"/>
        <v>0</v>
      </c>
      <c r="HA35" s="262">
        <f t="shared" si="84"/>
        <v>0</v>
      </c>
      <c r="HB35" s="262">
        <f t="shared" si="84"/>
        <v>0</v>
      </c>
      <c r="HC35" s="262">
        <f t="shared" si="84"/>
        <v>0</v>
      </c>
      <c r="HD35" s="262">
        <f t="shared" si="84"/>
        <v>0</v>
      </c>
      <c r="HE35" s="262">
        <f t="shared" si="84"/>
        <v>0</v>
      </c>
      <c r="HF35" s="262">
        <f t="shared" si="84"/>
        <v>0</v>
      </c>
      <c r="HG35" s="262">
        <f t="shared" si="84"/>
        <v>0</v>
      </c>
      <c r="HH35" s="262">
        <f t="shared" si="84"/>
        <v>0</v>
      </c>
      <c r="HI35" s="262">
        <f t="shared" si="84"/>
        <v>0</v>
      </c>
      <c r="HJ35" s="262">
        <f t="shared" si="84"/>
        <v>0</v>
      </c>
      <c r="HK35" s="262">
        <f t="shared" si="84"/>
        <v>0</v>
      </c>
      <c r="HL35" s="262">
        <f t="shared" si="84"/>
        <v>0</v>
      </c>
      <c r="HM35" s="262">
        <f t="shared" si="84"/>
        <v>0</v>
      </c>
      <c r="HN35" s="262">
        <f t="shared" si="84"/>
        <v>0</v>
      </c>
      <c r="HO35" s="262">
        <f t="shared" si="84"/>
        <v>0</v>
      </c>
      <c r="HP35" s="262">
        <f t="shared" si="84"/>
        <v>0</v>
      </c>
      <c r="HQ35" s="262">
        <f t="shared" si="84"/>
        <v>0</v>
      </c>
      <c r="HR35" s="262">
        <f t="shared" si="84"/>
        <v>0</v>
      </c>
      <c r="HS35" s="262">
        <f t="shared" si="84"/>
        <v>0</v>
      </c>
      <c r="HT35" s="262">
        <f t="shared" si="84"/>
        <v>0</v>
      </c>
      <c r="HU35" s="262">
        <f t="shared" si="84"/>
        <v>0</v>
      </c>
      <c r="HV35" s="262">
        <f t="shared" si="84"/>
        <v>0</v>
      </c>
      <c r="HW35" s="262">
        <f t="shared" si="84"/>
        <v>0</v>
      </c>
      <c r="HX35" s="262">
        <f t="shared" si="84"/>
        <v>0</v>
      </c>
      <c r="HY35" s="262">
        <f t="shared" si="84"/>
        <v>0</v>
      </c>
      <c r="HZ35" s="262">
        <f t="shared" si="84"/>
        <v>0</v>
      </c>
      <c r="IA35" s="262">
        <f t="shared" si="84"/>
        <v>0</v>
      </c>
      <c r="IB35" s="262">
        <f t="shared" si="84"/>
        <v>0</v>
      </c>
      <c r="IC35" s="262">
        <f t="shared" si="84"/>
        <v>0</v>
      </c>
      <c r="ID35" s="262">
        <f t="shared" si="84"/>
        <v>0</v>
      </c>
      <c r="IE35" s="262">
        <f t="shared" si="84"/>
        <v>0</v>
      </c>
      <c r="IF35" s="262">
        <f t="shared" si="84"/>
        <v>0</v>
      </c>
      <c r="IG35" s="262">
        <f t="shared" si="84"/>
        <v>0</v>
      </c>
      <c r="IH35" s="262">
        <f t="shared" si="84"/>
        <v>0</v>
      </c>
      <c r="II35" s="262">
        <f t="shared" si="84"/>
        <v>0</v>
      </c>
      <c r="IJ35" s="262">
        <f t="shared" si="84"/>
        <v>0</v>
      </c>
      <c r="IK35" s="262">
        <f t="shared" si="84"/>
        <v>0</v>
      </c>
      <c r="IL35" s="262">
        <f t="shared" si="84"/>
        <v>0</v>
      </c>
      <c r="IM35" s="262">
        <f t="shared" si="84"/>
        <v>0</v>
      </c>
      <c r="IN35" s="262">
        <f t="shared" si="84"/>
        <v>0</v>
      </c>
      <c r="IO35" s="262">
        <f t="shared" si="84"/>
        <v>0</v>
      </c>
      <c r="IP35" s="262">
        <f t="shared" si="84"/>
        <v>0</v>
      </c>
      <c r="IQ35" s="262">
        <f t="shared" si="84"/>
        <v>0</v>
      </c>
      <c r="IR35" s="262">
        <f t="shared" si="84"/>
        <v>0</v>
      </c>
      <c r="IS35" s="262">
        <f t="shared" si="84"/>
        <v>0</v>
      </c>
      <c r="IT35" s="262">
        <f t="shared" si="84"/>
        <v>0</v>
      </c>
      <c r="IU35" s="262">
        <f t="shared" si="84"/>
        <v>0</v>
      </c>
      <c r="IV35" s="262">
        <f t="shared" si="84"/>
        <v>0</v>
      </c>
      <c r="IW35" s="262">
        <f t="shared" si="84"/>
        <v>0</v>
      </c>
      <c r="IX35" s="262">
        <f t="shared" si="84"/>
        <v>0</v>
      </c>
      <c r="IY35" s="262">
        <f t="shared" si="84"/>
        <v>0</v>
      </c>
      <c r="IZ35" s="262">
        <f t="shared" si="84"/>
        <v>0</v>
      </c>
      <c r="JA35" s="262">
        <f t="shared" si="84"/>
        <v>0</v>
      </c>
      <c r="JB35" s="262">
        <f t="shared" si="84"/>
        <v>0</v>
      </c>
      <c r="JC35" s="262">
        <f t="shared" si="84"/>
        <v>0</v>
      </c>
      <c r="JD35" s="262">
        <f t="shared" si="84"/>
        <v>0</v>
      </c>
      <c r="JE35" s="262">
        <f t="shared" si="84"/>
        <v>0</v>
      </c>
      <c r="JF35" s="262">
        <f t="shared" si="84"/>
        <v>0</v>
      </c>
      <c r="JG35" s="262">
        <f t="shared" si="84"/>
        <v>0</v>
      </c>
      <c r="JH35" s="262">
        <f t="shared" si="84"/>
        <v>0</v>
      </c>
      <c r="JI35" s="262">
        <f t="shared" si="84"/>
        <v>0</v>
      </c>
      <c r="JJ35" s="262">
        <f t="shared" si="84"/>
        <v>0</v>
      </c>
      <c r="JK35" s="262">
        <f t="shared" si="84"/>
        <v>0</v>
      </c>
      <c r="JL35" s="262">
        <f t="shared" si="84"/>
        <v>0</v>
      </c>
      <c r="JM35" s="262">
        <f t="shared" si="84"/>
        <v>0</v>
      </c>
      <c r="JN35" s="262">
        <f t="shared" si="84"/>
        <v>0</v>
      </c>
      <c r="JO35" s="262">
        <f t="shared" si="84"/>
        <v>0</v>
      </c>
      <c r="JP35" s="262">
        <f t="shared" si="84"/>
        <v>0</v>
      </c>
      <c r="JQ35" s="262">
        <f t="shared" si="84"/>
        <v>0</v>
      </c>
      <c r="JR35" s="262">
        <f t="shared" si="84"/>
        <v>0</v>
      </c>
      <c r="JS35" s="262">
        <f t="shared" si="84"/>
        <v>0</v>
      </c>
      <c r="JT35" s="262">
        <f t="shared" si="84"/>
        <v>0</v>
      </c>
      <c r="JU35" s="262">
        <f t="shared" si="84"/>
        <v>0</v>
      </c>
      <c r="JV35" s="262">
        <f t="shared" si="84"/>
        <v>0</v>
      </c>
      <c r="JW35" s="262">
        <f t="shared" si="84"/>
        <v>0</v>
      </c>
      <c r="JX35" s="262">
        <f t="shared" si="84"/>
        <v>0</v>
      </c>
      <c r="JY35" s="262">
        <f t="shared" si="84"/>
        <v>0</v>
      </c>
      <c r="JZ35" s="262">
        <f t="shared" si="84"/>
        <v>0</v>
      </c>
      <c r="KA35" s="262">
        <f t="shared" si="84"/>
        <v>0</v>
      </c>
      <c r="KB35" s="262">
        <f t="shared" si="84"/>
        <v>0</v>
      </c>
      <c r="KC35" s="262">
        <f t="shared" si="84"/>
        <v>0</v>
      </c>
      <c r="KD35" s="262">
        <f t="shared" si="84"/>
        <v>0</v>
      </c>
      <c r="KE35" s="262">
        <f t="shared" si="84"/>
        <v>0</v>
      </c>
      <c r="KF35" s="262">
        <f t="shared" si="84"/>
        <v>0</v>
      </c>
      <c r="KG35" s="262">
        <f t="shared" si="84"/>
        <v>0</v>
      </c>
      <c r="KH35" s="262">
        <f t="shared" si="84"/>
        <v>0</v>
      </c>
      <c r="KI35" s="262">
        <f t="shared" si="84"/>
        <v>0</v>
      </c>
      <c r="KJ35" s="262">
        <f t="shared" si="84"/>
        <v>0</v>
      </c>
      <c r="KK35" s="262">
        <f t="shared" si="84"/>
        <v>0</v>
      </c>
      <c r="KL35" s="262">
        <f t="shared" si="84"/>
        <v>0</v>
      </c>
      <c r="KM35" s="262">
        <f t="shared" si="84"/>
        <v>0</v>
      </c>
      <c r="KN35" s="262">
        <f t="shared" si="84"/>
        <v>0</v>
      </c>
      <c r="KO35" s="262">
        <f t="shared" si="84"/>
        <v>0</v>
      </c>
      <c r="KP35" s="262">
        <f t="shared" si="84"/>
        <v>0</v>
      </c>
      <c r="KQ35" s="262">
        <f t="shared" si="84"/>
        <v>0</v>
      </c>
      <c r="KR35" s="262">
        <f t="shared" si="84"/>
        <v>0</v>
      </c>
      <c r="KS35" s="262">
        <f t="shared" si="84"/>
        <v>0</v>
      </c>
      <c r="KT35" s="262">
        <f t="shared" si="84"/>
        <v>0</v>
      </c>
      <c r="KU35" s="262">
        <f t="shared" si="84"/>
        <v>0</v>
      </c>
      <c r="KV35" s="262">
        <f t="shared" si="84"/>
        <v>0</v>
      </c>
      <c r="KW35" s="262">
        <f t="shared" si="84"/>
        <v>0</v>
      </c>
      <c r="KX35" s="262">
        <f t="shared" si="84"/>
        <v>0</v>
      </c>
      <c r="KY35" s="262">
        <f t="shared" si="84"/>
        <v>0</v>
      </c>
      <c r="KZ35" s="262">
        <f t="shared" si="84"/>
        <v>0</v>
      </c>
      <c r="LA35" s="262">
        <f t="shared" si="84"/>
        <v>0</v>
      </c>
      <c r="LB35" s="262">
        <f t="shared" si="84"/>
        <v>0</v>
      </c>
      <c r="LC35" s="262">
        <f t="shared" si="84"/>
        <v>0</v>
      </c>
      <c r="LD35" s="262">
        <f t="shared" si="84"/>
        <v>0</v>
      </c>
      <c r="LE35" s="262">
        <f t="shared" si="84"/>
        <v>0</v>
      </c>
      <c r="LF35" s="262">
        <f t="shared" si="84"/>
        <v>0</v>
      </c>
      <c r="LG35" s="262">
        <f t="shared" si="84"/>
        <v>0</v>
      </c>
      <c r="LH35" s="262">
        <f t="shared" si="84"/>
        <v>0</v>
      </c>
      <c r="LI35" s="262">
        <f t="shared" si="84"/>
        <v>0</v>
      </c>
      <c r="LJ35" s="262">
        <f t="shared" si="84"/>
        <v>0</v>
      </c>
      <c r="LK35" s="262">
        <f t="shared" si="84"/>
        <v>0</v>
      </c>
      <c r="LL35" s="262">
        <f t="shared" si="84"/>
        <v>0</v>
      </c>
      <c r="LM35" s="262">
        <f t="shared" si="84"/>
        <v>0</v>
      </c>
      <c r="LN35" s="262">
        <f t="shared" si="84"/>
        <v>0</v>
      </c>
      <c r="LO35" s="262">
        <f t="shared" si="84"/>
        <v>0</v>
      </c>
      <c r="LP35" s="262">
        <f t="shared" si="84"/>
        <v>0</v>
      </c>
      <c r="LQ35" s="262">
        <f t="shared" si="84"/>
        <v>0</v>
      </c>
      <c r="LR35" s="262">
        <f t="shared" si="84"/>
        <v>0</v>
      </c>
      <c r="LS35" s="262">
        <f t="shared" si="84"/>
        <v>0</v>
      </c>
      <c r="LT35" s="262">
        <f t="shared" si="84"/>
        <v>0</v>
      </c>
      <c r="LU35" s="262">
        <f t="shared" si="84"/>
        <v>0</v>
      </c>
      <c r="LV35" s="262">
        <f t="shared" si="84"/>
        <v>0</v>
      </c>
      <c r="LW35" s="262">
        <f t="shared" si="84"/>
        <v>0</v>
      </c>
      <c r="LX35" s="262">
        <f t="shared" si="84"/>
        <v>0</v>
      </c>
      <c r="LY35" s="262">
        <f t="shared" si="84"/>
        <v>0</v>
      </c>
      <c r="LZ35" s="262">
        <f t="shared" si="84"/>
        <v>0</v>
      </c>
      <c r="MA35" s="262">
        <f t="shared" si="84"/>
        <v>0</v>
      </c>
      <c r="MB35" s="262">
        <f t="shared" si="84"/>
        <v>0</v>
      </c>
      <c r="MC35" s="262">
        <f t="shared" si="84"/>
        <v>0</v>
      </c>
      <c r="MD35" s="262">
        <f t="shared" si="84"/>
        <v>0</v>
      </c>
      <c r="ME35" s="262">
        <f t="shared" si="84"/>
        <v>0</v>
      </c>
      <c r="MF35" s="262">
        <f t="shared" si="84"/>
        <v>0</v>
      </c>
      <c r="MG35" s="262">
        <f t="shared" si="84"/>
        <v>0</v>
      </c>
      <c r="MH35" s="262">
        <f t="shared" si="84"/>
        <v>0</v>
      </c>
      <c r="MI35" s="262">
        <f t="shared" si="84"/>
        <v>0</v>
      </c>
      <c r="MJ35" s="262">
        <f t="shared" si="84"/>
        <v>0</v>
      </c>
      <c r="MK35" s="262">
        <f t="shared" si="84"/>
        <v>0</v>
      </c>
      <c r="ML35" s="262">
        <f t="shared" si="84"/>
        <v>0</v>
      </c>
      <c r="MM35" s="262">
        <f t="shared" si="84"/>
        <v>0</v>
      </c>
      <c r="MN35" s="262">
        <f t="shared" si="84"/>
        <v>0</v>
      </c>
      <c r="MO35" s="262">
        <f t="shared" si="84"/>
        <v>0</v>
      </c>
      <c r="MP35" s="262">
        <f t="shared" si="84"/>
        <v>0</v>
      </c>
      <c r="MQ35" s="262">
        <f t="shared" si="84"/>
        <v>0</v>
      </c>
      <c r="MR35" s="262">
        <f t="shared" si="84"/>
        <v>0</v>
      </c>
      <c r="MS35" s="262">
        <f t="shared" si="84"/>
        <v>0</v>
      </c>
      <c r="MT35" s="262">
        <f t="shared" si="84"/>
        <v>0</v>
      </c>
      <c r="MU35" s="262">
        <f t="shared" si="84"/>
        <v>0</v>
      </c>
      <c r="MV35" s="262">
        <f t="shared" si="84"/>
        <v>0</v>
      </c>
      <c r="MW35" s="262">
        <f t="shared" si="84"/>
        <v>0</v>
      </c>
      <c r="MX35" s="262">
        <f t="shared" si="84"/>
        <v>0</v>
      </c>
      <c r="MY35" s="262">
        <f t="shared" si="84"/>
        <v>0</v>
      </c>
      <c r="MZ35" s="262">
        <f t="shared" si="84"/>
        <v>0</v>
      </c>
      <c r="NA35" s="262">
        <f t="shared" si="84"/>
        <v>0</v>
      </c>
      <c r="NB35" s="262">
        <f t="shared" si="84"/>
        <v>0</v>
      </c>
      <c r="NC35" s="262">
        <f t="shared" si="84"/>
        <v>0</v>
      </c>
      <c r="ND35" s="262">
        <f t="shared" si="84"/>
        <v>0</v>
      </c>
      <c r="NE35" s="262">
        <f t="shared" si="84"/>
        <v>0</v>
      </c>
      <c r="NF35" s="262">
        <f t="shared" si="84"/>
        <v>0</v>
      </c>
      <c r="NG35" s="262">
        <f t="shared" si="84"/>
        <v>0</v>
      </c>
      <c r="NH35" s="262">
        <f t="shared" si="84"/>
        <v>0</v>
      </c>
      <c r="NI35" s="262">
        <f t="shared" si="84"/>
        <v>0</v>
      </c>
      <c r="NJ35" s="262">
        <f t="shared" si="84"/>
        <v>0</v>
      </c>
      <c r="NK35" s="262">
        <f t="shared" si="84"/>
        <v>0</v>
      </c>
      <c r="NL35" s="262">
        <f t="shared" si="84"/>
        <v>0</v>
      </c>
      <c r="NM35" s="262">
        <f t="shared" si="84"/>
        <v>0</v>
      </c>
      <c r="NN35" s="262">
        <f t="shared" si="84"/>
        <v>0</v>
      </c>
      <c r="NO35" s="262">
        <f t="shared" si="84"/>
        <v>0</v>
      </c>
      <c r="NP35" s="262">
        <f t="shared" si="84"/>
        <v>0</v>
      </c>
      <c r="NQ35" s="262">
        <f t="shared" si="84"/>
        <v>0</v>
      </c>
      <c r="NR35" s="262">
        <f t="shared" si="84"/>
        <v>0</v>
      </c>
      <c r="NS35" s="262">
        <f t="shared" si="84"/>
        <v>0</v>
      </c>
      <c r="NT35" s="262">
        <f t="shared" si="84"/>
        <v>0</v>
      </c>
      <c r="NU35" s="262">
        <f t="shared" si="84"/>
        <v>0</v>
      </c>
      <c r="NV35" s="262">
        <f t="shared" si="84"/>
        <v>0</v>
      </c>
      <c r="NW35" s="262">
        <f t="shared" si="84"/>
        <v>0</v>
      </c>
      <c r="NX35" s="262">
        <f t="shared" si="84"/>
        <v>0</v>
      </c>
      <c r="NY35" s="262">
        <f t="shared" si="84"/>
        <v>0</v>
      </c>
      <c r="NZ35" s="262">
        <f t="shared" si="84"/>
        <v>0</v>
      </c>
      <c r="OA35" s="262">
        <f t="shared" si="84"/>
        <v>0</v>
      </c>
      <c r="OB35" s="262">
        <f t="shared" si="84"/>
        <v>0</v>
      </c>
      <c r="OC35" s="262">
        <f t="shared" si="84"/>
        <v>0</v>
      </c>
      <c r="OD35" s="262">
        <f t="shared" si="84"/>
        <v>0</v>
      </c>
      <c r="OE35" s="262">
        <f t="shared" si="84"/>
        <v>0</v>
      </c>
      <c r="OF35" s="262">
        <f t="shared" si="84"/>
        <v>0</v>
      </c>
      <c r="OG35" s="262">
        <f t="shared" si="84"/>
        <v>0</v>
      </c>
      <c r="OH35" s="262">
        <f t="shared" si="84"/>
        <v>0</v>
      </c>
      <c r="OI35" s="262">
        <f t="shared" si="84"/>
        <v>0</v>
      </c>
      <c r="OJ35" s="262">
        <f t="shared" si="84"/>
        <v>0</v>
      </c>
      <c r="OK35" s="262">
        <f t="shared" si="84"/>
        <v>0</v>
      </c>
      <c r="OL35" s="262">
        <f t="shared" si="84"/>
        <v>0</v>
      </c>
      <c r="OM35" s="262">
        <f t="shared" si="84"/>
        <v>0</v>
      </c>
      <c r="ON35" s="262">
        <f t="shared" si="84"/>
        <v>0</v>
      </c>
      <c r="OO35" s="262">
        <f t="shared" si="84"/>
        <v>0</v>
      </c>
      <c r="OP35" s="262">
        <f t="shared" si="84"/>
        <v>0</v>
      </c>
      <c r="OQ35" s="262">
        <f t="shared" si="84"/>
        <v>0</v>
      </c>
      <c r="OR35" s="262">
        <f t="shared" si="84"/>
        <v>0</v>
      </c>
      <c r="OS35" s="262">
        <f t="shared" si="84"/>
        <v>0</v>
      </c>
      <c r="OT35" s="262">
        <f t="shared" si="84"/>
        <v>0</v>
      </c>
      <c r="OU35" s="262">
        <f t="shared" si="84"/>
        <v>0</v>
      </c>
      <c r="OV35" s="262">
        <f t="shared" si="84"/>
        <v>0</v>
      </c>
      <c r="OW35" s="262">
        <f t="shared" si="84"/>
        <v>0</v>
      </c>
      <c r="OX35" s="262">
        <f t="shared" si="84"/>
        <v>0</v>
      </c>
      <c r="OY35" s="262">
        <f t="shared" si="84"/>
        <v>0</v>
      </c>
      <c r="OZ35" s="262">
        <f t="shared" si="84"/>
        <v>0</v>
      </c>
      <c r="PA35" s="262">
        <f t="shared" si="84"/>
        <v>0</v>
      </c>
      <c r="PB35" s="262">
        <f t="shared" si="84"/>
        <v>0</v>
      </c>
      <c r="PC35" s="262">
        <f t="shared" si="84"/>
        <v>0</v>
      </c>
      <c r="PD35" s="262">
        <f t="shared" si="84"/>
        <v>0</v>
      </c>
      <c r="PE35" s="262">
        <f t="shared" si="84"/>
        <v>0</v>
      </c>
      <c r="PF35" s="262">
        <f t="shared" si="84"/>
        <v>0</v>
      </c>
      <c r="PG35" s="262">
        <f t="shared" si="84"/>
        <v>0</v>
      </c>
      <c r="PH35" s="262">
        <f t="shared" si="84"/>
        <v>0</v>
      </c>
      <c r="PI35" s="262">
        <f t="shared" si="84"/>
        <v>0</v>
      </c>
      <c r="PJ35" s="262">
        <f t="shared" si="84"/>
        <v>0</v>
      </c>
      <c r="PK35" s="262">
        <f t="shared" si="84"/>
        <v>0</v>
      </c>
      <c r="PL35" s="262">
        <f t="shared" si="84"/>
        <v>0</v>
      </c>
      <c r="PM35" s="262">
        <f t="shared" si="84"/>
        <v>0</v>
      </c>
      <c r="PN35" s="262">
        <f t="shared" si="84"/>
        <v>0</v>
      </c>
      <c r="PO35" s="262">
        <f t="shared" si="84"/>
        <v>0</v>
      </c>
      <c r="PP35" s="262">
        <f t="shared" si="84"/>
        <v>0</v>
      </c>
      <c r="PQ35" s="262">
        <f t="shared" si="84"/>
        <v>0</v>
      </c>
      <c r="PR35" s="262">
        <f t="shared" si="84"/>
        <v>0</v>
      </c>
      <c r="PS35" s="262">
        <f t="shared" si="84"/>
        <v>0</v>
      </c>
      <c r="PT35" s="262">
        <f t="shared" si="84"/>
        <v>0</v>
      </c>
      <c r="PU35" s="262">
        <f t="shared" si="84"/>
        <v>0</v>
      </c>
      <c r="PV35" s="262">
        <f t="shared" si="84"/>
        <v>0</v>
      </c>
      <c r="PW35" s="262">
        <f t="shared" si="84"/>
        <v>0</v>
      </c>
      <c r="PX35" s="262">
        <f t="shared" si="84"/>
        <v>0</v>
      </c>
      <c r="PY35" s="262">
        <f t="shared" si="84"/>
        <v>0</v>
      </c>
      <c r="PZ35" s="262">
        <f t="shared" si="84"/>
        <v>0</v>
      </c>
      <c r="QA35" s="262">
        <f t="shared" si="84"/>
        <v>0</v>
      </c>
      <c r="QB35" s="262">
        <f t="shared" si="84"/>
        <v>0</v>
      </c>
      <c r="QC35" s="262">
        <f t="shared" si="84"/>
        <v>0</v>
      </c>
      <c r="QD35" s="262">
        <f t="shared" si="84"/>
        <v>0</v>
      </c>
      <c r="QE35" s="262">
        <f t="shared" si="84"/>
        <v>0</v>
      </c>
      <c r="QF35" s="262">
        <f t="shared" si="84"/>
        <v>0</v>
      </c>
      <c r="QG35" s="262">
        <f t="shared" si="84"/>
        <v>0</v>
      </c>
      <c r="QH35" s="262">
        <f t="shared" si="84"/>
        <v>0</v>
      </c>
      <c r="QI35" s="262">
        <f t="shared" si="84"/>
        <v>0</v>
      </c>
    </row>
    <row r="36" ht="21.0" customHeight="1">
      <c r="A36" s="125" t="s">
        <v>93</v>
      </c>
      <c r="B36" s="68">
        <f t="shared" si="56"/>
        <v>0</v>
      </c>
      <c r="C36" s="261" t="s">
        <v>63</v>
      </c>
      <c r="D36" s="261">
        <v>43.0</v>
      </c>
      <c r="E36" s="261">
        <f t="shared" si="85"/>
        <v>0</v>
      </c>
      <c r="F36" s="154">
        <v>43.0</v>
      </c>
      <c r="G36" s="261">
        <f t="shared" si="86"/>
        <v>0</v>
      </c>
      <c r="H36" s="104"/>
      <c r="I36" s="139"/>
      <c r="J36" s="68">
        <f t="shared" si="57"/>
        <v>0</v>
      </c>
      <c r="K36" s="261"/>
      <c r="L36" s="261"/>
      <c r="M36" s="261">
        <f t="shared" si="76"/>
        <v>0</v>
      </c>
      <c r="N36" s="154"/>
      <c r="O36" s="261">
        <f t="shared" si="77"/>
        <v>0</v>
      </c>
      <c r="P36" s="104"/>
      <c r="Q36" s="132"/>
      <c r="R36" s="68">
        <f t="shared" si="60"/>
        <v>0</v>
      </c>
      <c r="S36" s="270"/>
      <c r="T36" s="270"/>
      <c r="U36" s="261">
        <f t="shared" si="71"/>
        <v>0</v>
      </c>
      <c r="V36" s="68"/>
      <c r="W36" s="261">
        <f t="shared" si="72"/>
        <v>0</v>
      </c>
      <c r="X36" s="9"/>
      <c r="Y36" s="132"/>
      <c r="Z36" s="68">
        <f t="shared" si="61"/>
        <v>0</v>
      </c>
      <c r="AA36" s="270"/>
      <c r="AB36" s="270"/>
      <c r="AC36" s="261">
        <f t="shared" si="78"/>
        <v>0</v>
      </c>
      <c r="AD36" s="68"/>
      <c r="AE36" s="261">
        <f t="shared" si="79"/>
        <v>0</v>
      </c>
      <c r="AF36" s="104"/>
      <c r="AG36" s="132"/>
      <c r="AH36" s="68">
        <f t="shared" si="62"/>
        <v>0</v>
      </c>
      <c r="AI36" s="270"/>
      <c r="AJ36" s="270"/>
      <c r="AK36" s="261">
        <f t="shared" si="73"/>
        <v>0</v>
      </c>
      <c r="AL36" s="68"/>
      <c r="AM36" s="261">
        <f t="shared" si="74"/>
        <v>0</v>
      </c>
      <c r="AN36" s="104"/>
      <c r="AO36" s="139"/>
      <c r="AP36" s="68">
        <f t="shared" si="63"/>
        <v>0</v>
      </c>
      <c r="AQ36" s="261"/>
      <c r="AR36" s="261"/>
      <c r="AS36" s="261">
        <f t="shared" si="80"/>
        <v>0</v>
      </c>
      <c r="AT36" s="154"/>
      <c r="AU36" s="261">
        <f t="shared" si="81"/>
        <v>0</v>
      </c>
      <c r="AV36" s="104"/>
      <c r="AW36" s="125"/>
      <c r="AX36" s="68">
        <f t="shared" si="64"/>
        <v>0</v>
      </c>
      <c r="AY36" s="261"/>
      <c r="AZ36" s="261"/>
      <c r="BA36" s="261">
        <f t="shared" si="82"/>
        <v>0</v>
      </c>
      <c r="BB36" s="104"/>
      <c r="BC36" s="261">
        <f t="shared" si="83"/>
        <v>0</v>
      </c>
      <c r="BE36" s="9"/>
      <c r="BF36" s="69"/>
      <c r="BH36" s="131">
        <f t="shared" si="65"/>
        <v>0</v>
      </c>
      <c r="BI36" s="132">
        <f t="shared" si="66"/>
        <v>0</v>
      </c>
      <c r="BJ36" s="132">
        <f t="shared" ref="BJ36:QI36" si="87">+IF($A36=BJ$11,($E36+$G36))+IF($I36=BJ$11,($M36+$O36))+IF($Q36=BJ$11,($U36+$W36))+IF($Y36=BJ$11,($AC36+$AE36))+IF($AG36=BJ$11,($AK36+$AM36))+IF($AO36=BJ$11,($AS36+$AU36))+IF($AW36=BJ$11,($BA36+$BC36))</f>
        <v>0</v>
      </c>
      <c r="BK36" s="132">
        <f t="shared" si="87"/>
        <v>0</v>
      </c>
      <c r="BL36" s="132">
        <f t="shared" si="87"/>
        <v>0</v>
      </c>
      <c r="BM36" s="132">
        <f t="shared" si="87"/>
        <v>0</v>
      </c>
      <c r="BN36" s="132">
        <f t="shared" si="87"/>
        <v>0</v>
      </c>
      <c r="BO36" s="132">
        <f t="shared" si="87"/>
        <v>0</v>
      </c>
      <c r="BP36" s="132">
        <f t="shared" si="87"/>
        <v>0</v>
      </c>
      <c r="BQ36" s="132">
        <f t="shared" si="87"/>
        <v>0</v>
      </c>
      <c r="BR36" s="132">
        <f t="shared" si="87"/>
        <v>0</v>
      </c>
      <c r="BS36" s="132">
        <f t="shared" si="87"/>
        <v>0</v>
      </c>
      <c r="BT36" s="132">
        <f t="shared" si="87"/>
        <v>0</v>
      </c>
      <c r="BU36" s="132">
        <f t="shared" si="87"/>
        <v>0</v>
      </c>
      <c r="BV36" s="132">
        <f t="shared" si="87"/>
        <v>0</v>
      </c>
      <c r="BW36" s="132">
        <f t="shared" si="87"/>
        <v>0</v>
      </c>
      <c r="BX36" s="132">
        <f t="shared" si="87"/>
        <v>0</v>
      </c>
      <c r="BY36" s="132">
        <f t="shared" si="87"/>
        <v>0</v>
      </c>
      <c r="BZ36" s="132">
        <f t="shared" si="87"/>
        <v>0</v>
      </c>
      <c r="CA36" s="132">
        <f t="shared" si="87"/>
        <v>0</v>
      </c>
      <c r="CB36" s="132">
        <f t="shared" si="87"/>
        <v>0</v>
      </c>
      <c r="CC36" s="132">
        <f t="shared" si="87"/>
        <v>0</v>
      </c>
      <c r="CD36" s="132">
        <f t="shared" si="87"/>
        <v>0</v>
      </c>
      <c r="CE36" s="132">
        <f t="shared" si="87"/>
        <v>0</v>
      </c>
      <c r="CF36" s="132">
        <f t="shared" si="87"/>
        <v>0</v>
      </c>
      <c r="CG36" s="132">
        <f t="shared" si="87"/>
        <v>0</v>
      </c>
      <c r="CH36" s="132">
        <f t="shared" si="87"/>
        <v>0</v>
      </c>
      <c r="CI36" s="132">
        <f t="shared" si="87"/>
        <v>0</v>
      </c>
      <c r="CJ36" s="132">
        <f t="shared" si="87"/>
        <v>0</v>
      </c>
      <c r="CK36" s="132">
        <f t="shared" si="87"/>
        <v>0</v>
      </c>
      <c r="CL36" s="132">
        <f t="shared" si="87"/>
        <v>0</v>
      </c>
      <c r="CM36" s="132">
        <f t="shared" si="87"/>
        <v>0</v>
      </c>
      <c r="CN36" s="132">
        <f t="shared" si="87"/>
        <v>0</v>
      </c>
      <c r="CO36" s="132">
        <f t="shared" si="87"/>
        <v>0</v>
      </c>
      <c r="CP36" s="132">
        <f t="shared" si="87"/>
        <v>0</v>
      </c>
      <c r="CQ36" s="132">
        <f t="shared" si="87"/>
        <v>0</v>
      </c>
      <c r="CR36" s="132">
        <f t="shared" si="87"/>
        <v>0</v>
      </c>
      <c r="CS36" s="132">
        <f t="shared" si="87"/>
        <v>0</v>
      </c>
      <c r="CT36" s="132">
        <f t="shared" si="87"/>
        <v>0</v>
      </c>
      <c r="CU36" s="132">
        <f t="shared" si="87"/>
        <v>0</v>
      </c>
      <c r="CV36" s="132">
        <f t="shared" si="87"/>
        <v>0</v>
      </c>
      <c r="CW36" s="132">
        <f t="shared" si="87"/>
        <v>0</v>
      </c>
      <c r="CX36" s="132">
        <f t="shared" si="87"/>
        <v>0</v>
      </c>
      <c r="CY36" s="132">
        <f t="shared" si="87"/>
        <v>0</v>
      </c>
      <c r="CZ36" s="132">
        <f t="shared" si="87"/>
        <v>0</v>
      </c>
      <c r="DA36" s="132">
        <f t="shared" si="87"/>
        <v>0</v>
      </c>
      <c r="DB36" s="132">
        <f t="shared" si="87"/>
        <v>0</v>
      </c>
      <c r="DC36" s="132">
        <f t="shared" si="87"/>
        <v>0</v>
      </c>
      <c r="DD36" s="132">
        <f t="shared" si="87"/>
        <v>0</v>
      </c>
      <c r="DE36" s="132">
        <f t="shared" si="87"/>
        <v>0</v>
      </c>
      <c r="DF36" s="132">
        <f t="shared" si="87"/>
        <v>0</v>
      </c>
      <c r="DG36" s="132">
        <f t="shared" si="87"/>
        <v>0</v>
      </c>
      <c r="DH36" s="132">
        <f t="shared" si="87"/>
        <v>0</v>
      </c>
      <c r="DI36" s="132">
        <f t="shared" si="87"/>
        <v>0</v>
      </c>
      <c r="DJ36" s="132">
        <f t="shared" si="87"/>
        <v>0</v>
      </c>
      <c r="DK36" s="132">
        <f t="shared" si="87"/>
        <v>0</v>
      </c>
      <c r="DL36" s="132">
        <f t="shared" si="87"/>
        <v>0</v>
      </c>
      <c r="DM36" s="132">
        <f t="shared" si="87"/>
        <v>0</v>
      </c>
      <c r="DN36" s="132">
        <f t="shared" si="87"/>
        <v>0</v>
      </c>
      <c r="DO36" s="132">
        <f t="shared" si="87"/>
        <v>0</v>
      </c>
      <c r="DP36" s="132">
        <f t="shared" si="87"/>
        <v>0</v>
      </c>
      <c r="DQ36" s="132">
        <f t="shared" si="87"/>
        <v>0</v>
      </c>
      <c r="DR36" s="132">
        <f t="shared" si="87"/>
        <v>0</v>
      </c>
      <c r="DS36" s="132">
        <f t="shared" si="87"/>
        <v>0</v>
      </c>
      <c r="DT36" s="132">
        <f t="shared" si="87"/>
        <v>0</v>
      </c>
      <c r="DU36" s="132">
        <f t="shared" si="87"/>
        <v>0</v>
      </c>
      <c r="DV36" s="132">
        <f t="shared" si="87"/>
        <v>0</v>
      </c>
      <c r="DW36" s="132">
        <f t="shared" si="87"/>
        <v>0</v>
      </c>
      <c r="DX36" s="132">
        <f t="shared" si="87"/>
        <v>0</v>
      </c>
      <c r="DY36" s="132">
        <f t="shared" si="87"/>
        <v>0</v>
      </c>
      <c r="DZ36" s="132">
        <f t="shared" si="87"/>
        <v>0</v>
      </c>
      <c r="EA36" s="132">
        <f t="shared" si="87"/>
        <v>0</v>
      </c>
      <c r="EB36" s="132">
        <f t="shared" si="87"/>
        <v>0</v>
      </c>
      <c r="EC36" s="132">
        <f t="shared" si="87"/>
        <v>0</v>
      </c>
      <c r="ED36" s="132">
        <f t="shared" si="87"/>
        <v>0</v>
      </c>
      <c r="EE36" s="132">
        <f t="shared" si="87"/>
        <v>0</v>
      </c>
      <c r="EF36" s="132">
        <f t="shared" si="87"/>
        <v>0</v>
      </c>
      <c r="EG36" s="132">
        <f t="shared" si="87"/>
        <v>0</v>
      </c>
      <c r="EH36" s="132">
        <f t="shared" si="87"/>
        <v>0</v>
      </c>
      <c r="EI36" s="132">
        <f t="shared" si="87"/>
        <v>0</v>
      </c>
      <c r="EJ36" s="132">
        <f t="shared" si="87"/>
        <v>0</v>
      </c>
      <c r="EK36" s="132">
        <f t="shared" si="87"/>
        <v>0</v>
      </c>
      <c r="EL36" s="132">
        <f t="shared" si="87"/>
        <v>0</v>
      </c>
      <c r="EM36" s="132">
        <f t="shared" si="87"/>
        <v>0</v>
      </c>
      <c r="EN36" s="132">
        <f t="shared" si="87"/>
        <v>0</v>
      </c>
      <c r="EO36" s="132">
        <f t="shared" si="87"/>
        <v>0</v>
      </c>
      <c r="EP36" s="132">
        <f t="shared" si="87"/>
        <v>0</v>
      </c>
      <c r="EQ36" s="132">
        <f t="shared" si="87"/>
        <v>0</v>
      </c>
      <c r="ER36" s="132">
        <f t="shared" si="87"/>
        <v>0</v>
      </c>
      <c r="ES36" s="132">
        <f t="shared" si="87"/>
        <v>0</v>
      </c>
      <c r="ET36" s="132">
        <f t="shared" si="87"/>
        <v>0</v>
      </c>
      <c r="EU36" s="132">
        <f t="shared" si="87"/>
        <v>0</v>
      </c>
      <c r="EV36" s="132">
        <f t="shared" si="87"/>
        <v>0</v>
      </c>
      <c r="EW36" s="132">
        <f t="shared" si="87"/>
        <v>0</v>
      </c>
      <c r="EX36" s="132">
        <f t="shared" si="87"/>
        <v>0</v>
      </c>
      <c r="EY36" s="132">
        <f t="shared" si="87"/>
        <v>0</v>
      </c>
      <c r="EZ36" s="132">
        <f t="shared" si="87"/>
        <v>0</v>
      </c>
      <c r="FA36" s="132">
        <f t="shared" si="87"/>
        <v>0</v>
      </c>
      <c r="FB36" s="132">
        <f t="shared" si="87"/>
        <v>0</v>
      </c>
      <c r="FC36" s="132">
        <f t="shared" si="87"/>
        <v>0</v>
      </c>
      <c r="FD36" s="132">
        <f t="shared" si="87"/>
        <v>0</v>
      </c>
      <c r="FE36" s="132">
        <f t="shared" si="87"/>
        <v>0</v>
      </c>
      <c r="FF36" s="132">
        <f t="shared" si="87"/>
        <v>0</v>
      </c>
      <c r="FG36" s="132">
        <f t="shared" si="87"/>
        <v>0</v>
      </c>
      <c r="FH36" s="132">
        <f t="shared" si="87"/>
        <v>0</v>
      </c>
      <c r="FI36" s="132">
        <f t="shared" si="87"/>
        <v>0</v>
      </c>
      <c r="FJ36" s="132">
        <f t="shared" si="87"/>
        <v>0</v>
      </c>
      <c r="FK36" s="132">
        <f t="shared" si="87"/>
        <v>0</v>
      </c>
      <c r="FL36" s="132">
        <f t="shared" si="87"/>
        <v>0</v>
      </c>
      <c r="FM36" s="132">
        <f t="shared" si="87"/>
        <v>0</v>
      </c>
      <c r="FN36" s="132">
        <f t="shared" si="87"/>
        <v>0</v>
      </c>
      <c r="FO36" s="132">
        <f t="shared" si="87"/>
        <v>0</v>
      </c>
      <c r="FP36" s="132">
        <f t="shared" si="87"/>
        <v>0</v>
      </c>
      <c r="FQ36" s="132">
        <f t="shared" si="87"/>
        <v>0</v>
      </c>
      <c r="FR36" s="132">
        <f t="shared" si="87"/>
        <v>0</v>
      </c>
      <c r="FS36" s="132">
        <f t="shared" si="87"/>
        <v>0</v>
      </c>
      <c r="FT36" s="132">
        <f t="shared" si="87"/>
        <v>0</v>
      </c>
      <c r="FU36" s="132">
        <f t="shared" si="87"/>
        <v>0</v>
      </c>
      <c r="FV36" s="132">
        <f t="shared" si="87"/>
        <v>0</v>
      </c>
      <c r="FW36" s="132">
        <f t="shared" si="87"/>
        <v>0</v>
      </c>
      <c r="FX36" s="132">
        <f t="shared" si="87"/>
        <v>0</v>
      </c>
      <c r="FY36" s="132">
        <f t="shared" si="87"/>
        <v>0</v>
      </c>
      <c r="FZ36" s="132">
        <f t="shared" si="87"/>
        <v>0</v>
      </c>
      <c r="GA36" s="132">
        <f t="shared" si="87"/>
        <v>0</v>
      </c>
      <c r="GB36" s="132">
        <f t="shared" si="87"/>
        <v>0</v>
      </c>
      <c r="GC36" s="132">
        <f t="shared" si="87"/>
        <v>0</v>
      </c>
      <c r="GD36" s="132">
        <f t="shared" si="87"/>
        <v>0</v>
      </c>
      <c r="GE36" s="132">
        <f t="shared" si="87"/>
        <v>0</v>
      </c>
      <c r="GF36" s="132">
        <f t="shared" si="87"/>
        <v>0</v>
      </c>
      <c r="GG36" s="132">
        <f t="shared" si="87"/>
        <v>0</v>
      </c>
      <c r="GH36" s="132">
        <f t="shared" si="87"/>
        <v>0</v>
      </c>
      <c r="GI36" s="132">
        <f t="shared" si="87"/>
        <v>0</v>
      </c>
      <c r="GJ36" s="132">
        <f t="shared" si="87"/>
        <v>0</v>
      </c>
      <c r="GK36" s="132">
        <f t="shared" si="87"/>
        <v>0</v>
      </c>
      <c r="GL36" s="132">
        <f t="shared" si="87"/>
        <v>0</v>
      </c>
      <c r="GM36" s="132">
        <f t="shared" si="87"/>
        <v>0</v>
      </c>
      <c r="GN36" s="132">
        <f t="shared" si="87"/>
        <v>0</v>
      </c>
      <c r="GO36" s="262">
        <f t="shared" si="87"/>
        <v>0</v>
      </c>
      <c r="GP36" s="262">
        <f t="shared" si="87"/>
        <v>0</v>
      </c>
      <c r="GQ36" s="262">
        <f t="shared" si="87"/>
        <v>0</v>
      </c>
      <c r="GR36" s="262">
        <f t="shared" si="87"/>
        <v>0</v>
      </c>
      <c r="GS36" s="262">
        <f t="shared" si="87"/>
        <v>0</v>
      </c>
      <c r="GT36" s="262">
        <f t="shared" si="87"/>
        <v>0</v>
      </c>
      <c r="GU36" s="262">
        <f t="shared" si="87"/>
        <v>0</v>
      </c>
      <c r="GV36" s="262">
        <f t="shared" si="87"/>
        <v>0</v>
      </c>
      <c r="GW36" s="262">
        <f t="shared" si="87"/>
        <v>0</v>
      </c>
      <c r="GX36" s="262">
        <f t="shared" si="87"/>
        <v>0</v>
      </c>
      <c r="GY36" s="262">
        <f t="shared" si="87"/>
        <v>0</v>
      </c>
      <c r="GZ36" s="262">
        <f t="shared" si="87"/>
        <v>0</v>
      </c>
      <c r="HA36" s="262">
        <f t="shared" si="87"/>
        <v>0</v>
      </c>
      <c r="HB36" s="262">
        <f t="shared" si="87"/>
        <v>0</v>
      </c>
      <c r="HC36" s="262">
        <f t="shared" si="87"/>
        <v>0</v>
      </c>
      <c r="HD36" s="262">
        <f t="shared" si="87"/>
        <v>0</v>
      </c>
      <c r="HE36" s="262">
        <f t="shared" si="87"/>
        <v>0</v>
      </c>
      <c r="HF36" s="262">
        <f t="shared" si="87"/>
        <v>0</v>
      </c>
      <c r="HG36" s="262">
        <f t="shared" si="87"/>
        <v>0</v>
      </c>
      <c r="HH36" s="262">
        <f t="shared" si="87"/>
        <v>0</v>
      </c>
      <c r="HI36" s="262">
        <f t="shared" si="87"/>
        <v>0</v>
      </c>
      <c r="HJ36" s="262">
        <f t="shared" si="87"/>
        <v>0</v>
      </c>
      <c r="HK36" s="262">
        <f t="shared" si="87"/>
        <v>0</v>
      </c>
      <c r="HL36" s="262">
        <f t="shared" si="87"/>
        <v>0</v>
      </c>
      <c r="HM36" s="262">
        <f t="shared" si="87"/>
        <v>0</v>
      </c>
      <c r="HN36" s="262">
        <f t="shared" si="87"/>
        <v>0</v>
      </c>
      <c r="HO36" s="262">
        <f t="shared" si="87"/>
        <v>0</v>
      </c>
      <c r="HP36" s="262">
        <f t="shared" si="87"/>
        <v>0</v>
      </c>
      <c r="HQ36" s="262">
        <f t="shared" si="87"/>
        <v>0</v>
      </c>
      <c r="HR36" s="262">
        <f t="shared" si="87"/>
        <v>0</v>
      </c>
      <c r="HS36" s="262">
        <f t="shared" si="87"/>
        <v>0</v>
      </c>
      <c r="HT36" s="262">
        <f t="shared" si="87"/>
        <v>0</v>
      </c>
      <c r="HU36" s="262">
        <f t="shared" si="87"/>
        <v>0</v>
      </c>
      <c r="HV36" s="262">
        <f t="shared" si="87"/>
        <v>0</v>
      </c>
      <c r="HW36" s="262">
        <f t="shared" si="87"/>
        <v>0</v>
      </c>
      <c r="HX36" s="262">
        <f t="shared" si="87"/>
        <v>0</v>
      </c>
      <c r="HY36" s="262">
        <f t="shared" si="87"/>
        <v>0</v>
      </c>
      <c r="HZ36" s="262">
        <f t="shared" si="87"/>
        <v>0</v>
      </c>
      <c r="IA36" s="262">
        <f t="shared" si="87"/>
        <v>0</v>
      </c>
      <c r="IB36" s="262">
        <f t="shared" si="87"/>
        <v>0</v>
      </c>
      <c r="IC36" s="262">
        <f t="shared" si="87"/>
        <v>0</v>
      </c>
      <c r="ID36" s="262">
        <f t="shared" si="87"/>
        <v>0</v>
      </c>
      <c r="IE36" s="262">
        <f t="shared" si="87"/>
        <v>0</v>
      </c>
      <c r="IF36" s="262">
        <f t="shared" si="87"/>
        <v>0</v>
      </c>
      <c r="IG36" s="262">
        <f t="shared" si="87"/>
        <v>0</v>
      </c>
      <c r="IH36" s="262">
        <f t="shared" si="87"/>
        <v>0</v>
      </c>
      <c r="II36" s="262">
        <f t="shared" si="87"/>
        <v>0</v>
      </c>
      <c r="IJ36" s="262">
        <f t="shared" si="87"/>
        <v>0</v>
      </c>
      <c r="IK36" s="262">
        <f t="shared" si="87"/>
        <v>0</v>
      </c>
      <c r="IL36" s="262">
        <f t="shared" si="87"/>
        <v>0</v>
      </c>
      <c r="IM36" s="262">
        <f t="shared" si="87"/>
        <v>0</v>
      </c>
      <c r="IN36" s="262">
        <f t="shared" si="87"/>
        <v>0</v>
      </c>
      <c r="IO36" s="262">
        <f t="shared" si="87"/>
        <v>0</v>
      </c>
      <c r="IP36" s="262">
        <f t="shared" si="87"/>
        <v>0</v>
      </c>
      <c r="IQ36" s="262">
        <f t="shared" si="87"/>
        <v>0</v>
      </c>
      <c r="IR36" s="262">
        <f t="shared" si="87"/>
        <v>0</v>
      </c>
      <c r="IS36" s="262">
        <f t="shared" si="87"/>
        <v>0</v>
      </c>
      <c r="IT36" s="262">
        <f t="shared" si="87"/>
        <v>0</v>
      </c>
      <c r="IU36" s="262">
        <f t="shared" si="87"/>
        <v>0</v>
      </c>
      <c r="IV36" s="262">
        <f t="shared" si="87"/>
        <v>0</v>
      </c>
      <c r="IW36" s="262">
        <f t="shared" si="87"/>
        <v>0</v>
      </c>
      <c r="IX36" s="262">
        <f t="shared" si="87"/>
        <v>0</v>
      </c>
      <c r="IY36" s="262">
        <f t="shared" si="87"/>
        <v>0</v>
      </c>
      <c r="IZ36" s="262">
        <f t="shared" si="87"/>
        <v>0</v>
      </c>
      <c r="JA36" s="262">
        <f t="shared" si="87"/>
        <v>0</v>
      </c>
      <c r="JB36" s="262">
        <f t="shared" si="87"/>
        <v>0</v>
      </c>
      <c r="JC36" s="262">
        <f t="shared" si="87"/>
        <v>0</v>
      </c>
      <c r="JD36" s="262">
        <f t="shared" si="87"/>
        <v>0</v>
      </c>
      <c r="JE36" s="262">
        <f t="shared" si="87"/>
        <v>0</v>
      </c>
      <c r="JF36" s="262">
        <f t="shared" si="87"/>
        <v>0</v>
      </c>
      <c r="JG36" s="262">
        <f t="shared" si="87"/>
        <v>0</v>
      </c>
      <c r="JH36" s="262">
        <f t="shared" si="87"/>
        <v>0</v>
      </c>
      <c r="JI36" s="262">
        <f t="shared" si="87"/>
        <v>0</v>
      </c>
      <c r="JJ36" s="262">
        <f t="shared" si="87"/>
        <v>0</v>
      </c>
      <c r="JK36" s="262">
        <f t="shared" si="87"/>
        <v>0</v>
      </c>
      <c r="JL36" s="262">
        <f t="shared" si="87"/>
        <v>0</v>
      </c>
      <c r="JM36" s="262">
        <f t="shared" si="87"/>
        <v>0</v>
      </c>
      <c r="JN36" s="262">
        <f t="shared" si="87"/>
        <v>0</v>
      </c>
      <c r="JO36" s="262">
        <f t="shared" si="87"/>
        <v>0</v>
      </c>
      <c r="JP36" s="262">
        <f t="shared" si="87"/>
        <v>0</v>
      </c>
      <c r="JQ36" s="262">
        <f t="shared" si="87"/>
        <v>0</v>
      </c>
      <c r="JR36" s="262">
        <f t="shared" si="87"/>
        <v>0</v>
      </c>
      <c r="JS36" s="262">
        <f t="shared" si="87"/>
        <v>0</v>
      </c>
      <c r="JT36" s="262">
        <f t="shared" si="87"/>
        <v>0</v>
      </c>
      <c r="JU36" s="262">
        <f t="shared" si="87"/>
        <v>0</v>
      </c>
      <c r="JV36" s="262">
        <f t="shared" si="87"/>
        <v>0</v>
      </c>
      <c r="JW36" s="262">
        <f t="shared" si="87"/>
        <v>0</v>
      </c>
      <c r="JX36" s="262">
        <f t="shared" si="87"/>
        <v>0</v>
      </c>
      <c r="JY36" s="262">
        <f t="shared" si="87"/>
        <v>0</v>
      </c>
      <c r="JZ36" s="262">
        <f t="shared" si="87"/>
        <v>0</v>
      </c>
      <c r="KA36" s="262">
        <f t="shared" si="87"/>
        <v>0</v>
      </c>
      <c r="KB36" s="262">
        <f t="shared" si="87"/>
        <v>0</v>
      </c>
      <c r="KC36" s="262">
        <f t="shared" si="87"/>
        <v>0</v>
      </c>
      <c r="KD36" s="262">
        <f t="shared" si="87"/>
        <v>0</v>
      </c>
      <c r="KE36" s="262">
        <f t="shared" si="87"/>
        <v>0</v>
      </c>
      <c r="KF36" s="262">
        <f t="shared" si="87"/>
        <v>0</v>
      </c>
      <c r="KG36" s="262">
        <f t="shared" si="87"/>
        <v>0</v>
      </c>
      <c r="KH36" s="262">
        <f t="shared" si="87"/>
        <v>0</v>
      </c>
      <c r="KI36" s="262">
        <f t="shared" si="87"/>
        <v>0</v>
      </c>
      <c r="KJ36" s="262">
        <f t="shared" si="87"/>
        <v>0</v>
      </c>
      <c r="KK36" s="262">
        <f t="shared" si="87"/>
        <v>0</v>
      </c>
      <c r="KL36" s="262">
        <f t="shared" si="87"/>
        <v>0</v>
      </c>
      <c r="KM36" s="262">
        <f t="shared" si="87"/>
        <v>0</v>
      </c>
      <c r="KN36" s="262">
        <f t="shared" si="87"/>
        <v>0</v>
      </c>
      <c r="KO36" s="262">
        <f t="shared" si="87"/>
        <v>0</v>
      </c>
      <c r="KP36" s="262">
        <f t="shared" si="87"/>
        <v>0</v>
      </c>
      <c r="KQ36" s="262">
        <f t="shared" si="87"/>
        <v>0</v>
      </c>
      <c r="KR36" s="262">
        <f t="shared" si="87"/>
        <v>0</v>
      </c>
      <c r="KS36" s="262">
        <f t="shared" si="87"/>
        <v>0</v>
      </c>
      <c r="KT36" s="262">
        <f t="shared" si="87"/>
        <v>0</v>
      </c>
      <c r="KU36" s="262">
        <f t="shared" si="87"/>
        <v>0</v>
      </c>
      <c r="KV36" s="262">
        <f t="shared" si="87"/>
        <v>0</v>
      </c>
      <c r="KW36" s="262">
        <f t="shared" si="87"/>
        <v>0</v>
      </c>
      <c r="KX36" s="262">
        <f t="shared" si="87"/>
        <v>0</v>
      </c>
      <c r="KY36" s="262">
        <f t="shared" si="87"/>
        <v>0</v>
      </c>
      <c r="KZ36" s="262">
        <f t="shared" si="87"/>
        <v>0</v>
      </c>
      <c r="LA36" s="262">
        <f t="shared" si="87"/>
        <v>0</v>
      </c>
      <c r="LB36" s="262">
        <f t="shared" si="87"/>
        <v>0</v>
      </c>
      <c r="LC36" s="262">
        <f t="shared" si="87"/>
        <v>0</v>
      </c>
      <c r="LD36" s="262">
        <f t="shared" si="87"/>
        <v>0</v>
      </c>
      <c r="LE36" s="262">
        <f t="shared" si="87"/>
        <v>0</v>
      </c>
      <c r="LF36" s="262">
        <f t="shared" si="87"/>
        <v>0</v>
      </c>
      <c r="LG36" s="262">
        <f t="shared" si="87"/>
        <v>0</v>
      </c>
      <c r="LH36" s="262">
        <f t="shared" si="87"/>
        <v>0</v>
      </c>
      <c r="LI36" s="262">
        <f t="shared" si="87"/>
        <v>0</v>
      </c>
      <c r="LJ36" s="262">
        <f t="shared" si="87"/>
        <v>0</v>
      </c>
      <c r="LK36" s="262">
        <f t="shared" si="87"/>
        <v>0</v>
      </c>
      <c r="LL36" s="262">
        <f t="shared" si="87"/>
        <v>0</v>
      </c>
      <c r="LM36" s="262">
        <f t="shared" si="87"/>
        <v>0</v>
      </c>
      <c r="LN36" s="262">
        <f t="shared" si="87"/>
        <v>0</v>
      </c>
      <c r="LO36" s="262">
        <f t="shared" si="87"/>
        <v>0</v>
      </c>
      <c r="LP36" s="262">
        <f t="shared" si="87"/>
        <v>0</v>
      </c>
      <c r="LQ36" s="262">
        <f t="shared" si="87"/>
        <v>0</v>
      </c>
      <c r="LR36" s="262">
        <f t="shared" si="87"/>
        <v>0</v>
      </c>
      <c r="LS36" s="262">
        <f t="shared" si="87"/>
        <v>0</v>
      </c>
      <c r="LT36" s="262">
        <f t="shared" si="87"/>
        <v>0</v>
      </c>
      <c r="LU36" s="262">
        <f t="shared" si="87"/>
        <v>0</v>
      </c>
      <c r="LV36" s="262">
        <f t="shared" si="87"/>
        <v>0</v>
      </c>
      <c r="LW36" s="262">
        <f t="shared" si="87"/>
        <v>0</v>
      </c>
      <c r="LX36" s="262">
        <f t="shared" si="87"/>
        <v>0</v>
      </c>
      <c r="LY36" s="262">
        <f t="shared" si="87"/>
        <v>0</v>
      </c>
      <c r="LZ36" s="262">
        <f t="shared" si="87"/>
        <v>0</v>
      </c>
      <c r="MA36" s="262">
        <f t="shared" si="87"/>
        <v>0</v>
      </c>
      <c r="MB36" s="262">
        <f t="shared" si="87"/>
        <v>0</v>
      </c>
      <c r="MC36" s="262">
        <f t="shared" si="87"/>
        <v>0</v>
      </c>
      <c r="MD36" s="262">
        <f t="shared" si="87"/>
        <v>0</v>
      </c>
      <c r="ME36" s="262">
        <f t="shared" si="87"/>
        <v>0</v>
      </c>
      <c r="MF36" s="262">
        <f t="shared" si="87"/>
        <v>0</v>
      </c>
      <c r="MG36" s="262">
        <f t="shared" si="87"/>
        <v>0</v>
      </c>
      <c r="MH36" s="262">
        <f t="shared" si="87"/>
        <v>0</v>
      </c>
      <c r="MI36" s="262">
        <f t="shared" si="87"/>
        <v>0</v>
      </c>
      <c r="MJ36" s="262">
        <f t="shared" si="87"/>
        <v>0</v>
      </c>
      <c r="MK36" s="262">
        <f t="shared" si="87"/>
        <v>0</v>
      </c>
      <c r="ML36" s="262">
        <f t="shared" si="87"/>
        <v>0</v>
      </c>
      <c r="MM36" s="262">
        <f t="shared" si="87"/>
        <v>0</v>
      </c>
      <c r="MN36" s="262">
        <f t="shared" si="87"/>
        <v>0</v>
      </c>
      <c r="MO36" s="262">
        <f t="shared" si="87"/>
        <v>0</v>
      </c>
      <c r="MP36" s="262">
        <f t="shared" si="87"/>
        <v>0</v>
      </c>
      <c r="MQ36" s="262">
        <f t="shared" si="87"/>
        <v>0</v>
      </c>
      <c r="MR36" s="262">
        <f t="shared" si="87"/>
        <v>0</v>
      </c>
      <c r="MS36" s="262">
        <f t="shared" si="87"/>
        <v>0</v>
      </c>
      <c r="MT36" s="262">
        <f t="shared" si="87"/>
        <v>0</v>
      </c>
      <c r="MU36" s="262">
        <f t="shared" si="87"/>
        <v>0</v>
      </c>
      <c r="MV36" s="262">
        <f t="shared" si="87"/>
        <v>0</v>
      </c>
      <c r="MW36" s="262">
        <f t="shared" si="87"/>
        <v>0</v>
      </c>
      <c r="MX36" s="262">
        <f t="shared" si="87"/>
        <v>0</v>
      </c>
      <c r="MY36" s="262">
        <f t="shared" si="87"/>
        <v>0</v>
      </c>
      <c r="MZ36" s="262">
        <f t="shared" si="87"/>
        <v>0</v>
      </c>
      <c r="NA36" s="262">
        <f t="shared" si="87"/>
        <v>0</v>
      </c>
      <c r="NB36" s="262">
        <f t="shared" si="87"/>
        <v>0</v>
      </c>
      <c r="NC36" s="262">
        <f t="shared" si="87"/>
        <v>0</v>
      </c>
      <c r="ND36" s="262">
        <f t="shared" si="87"/>
        <v>0</v>
      </c>
      <c r="NE36" s="262">
        <f t="shared" si="87"/>
        <v>0</v>
      </c>
      <c r="NF36" s="262">
        <f t="shared" si="87"/>
        <v>0</v>
      </c>
      <c r="NG36" s="262">
        <f t="shared" si="87"/>
        <v>0</v>
      </c>
      <c r="NH36" s="262">
        <f t="shared" si="87"/>
        <v>0</v>
      </c>
      <c r="NI36" s="262">
        <f t="shared" si="87"/>
        <v>0</v>
      </c>
      <c r="NJ36" s="262">
        <f t="shared" si="87"/>
        <v>0</v>
      </c>
      <c r="NK36" s="262">
        <f t="shared" si="87"/>
        <v>0</v>
      </c>
      <c r="NL36" s="262">
        <f t="shared" si="87"/>
        <v>0</v>
      </c>
      <c r="NM36" s="262">
        <f t="shared" si="87"/>
        <v>0</v>
      </c>
      <c r="NN36" s="262">
        <f t="shared" si="87"/>
        <v>0</v>
      </c>
      <c r="NO36" s="262">
        <f t="shared" si="87"/>
        <v>0</v>
      </c>
      <c r="NP36" s="262">
        <f t="shared" si="87"/>
        <v>0</v>
      </c>
      <c r="NQ36" s="262">
        <f t="shared" si="87"/>
        <v>0</v>
      </c>
      <c r="NR36" s="262">
        <f t="shared" si="87"/>
        <v>0</v>
      </c>
      <c r="NS36" s="262">
        <f t="shared" si="87"/>
        <v>0</v>
      </c>
      <c r="NT36" s="262">
        <f t="shared" si="87"/>
        <v>0</v>
      </c>
      <c r="NU36" s="262">
        <f t="shared" si="87"/>
        <v>0</v>
      </c>
      <c r="NV36" s="262">
        <f t="shared" si="87"/>
        <v>0</v>
      </c>
      <c r="NW36" s="262">
        <f t="shared" si="87"/>
        <v>0</v>
      </c>
      <c r="NX36" s="262">
        <f t="shared" si="87"/>
        <v>0</v>
      </c>
      <c r="NY36" s="262">
        <f t="shared" si="87"/>
        <v>0</v>
      </c>
      <c r="NZ36" s="262">
        <f t="shared" si="87"/>
        <v>0</v>
      </c>
      <c r="OA36" s="262">
        <f t="shared" si="87"/>
        <v>0</v>
      </c>
      <c r="OB36" s="262">
        <f t="shared" si="87"/>
        <v>0</v>
      </c>
      <c r="OC36" s="262">
        <f t="shared" si="87"/>
        <v>0</v>
      </c>
      <c r="OD36" s="262">
        <f t="shared" si="87"/>
        <v>0</v>
      </c>
      <c r="OE36" s="262">
        <f t="shared" si="87"/>
        <v>0</v>
      </c>
      <c r="OF36" s="262">
        <f t="shared" si="87"/>
        <v>0</v>
      </c>
      <c r="OG36" s="262">
        <f t="shared" si="87"/>
        <v>0</v>
      </c>
      <c r="OH36" s="262">
        <f t="shared" si="87"/>
        <v>0</v>
      </c>
      <c r="OI36" s="262">
        <f t="shared" si="87"/>
        <v>0</v>
      </c>
      <c r="OJ36" s="262">
        <f t="shared" si="87"/>
        <v>0</v>
      </c>
      <c r="OK36" s="262">
        <f t="shared" si="87"/>
        <v>0</v>
      </c>
      <c r="OL36" s="262">
        <f t="shared" si="87"/>
        <v>0</v>
      </c>
      <c r="OM36" s="262">
        <f t="shared" si="87"/>
        <v>0</v>
      </c>
      <c r="ON36" s="262">
        <f t="shared" si="87"/>
        <v>0</v>
      </c>
      <c r="OO36" s="262">
        <f t="shared" si="87"/>
        <v>0</v>
      </c>
      <c r="OP36" s="262">
        <f t="shared" si="87"/>
        <v>0</v>
      </c>
      <c r="OQ36" s="262">
        <f t="shared" si="87"/>
        <v>0</v>
      </c>
      <c r="OR36" s="262">
        <f t="shared" si="87"/>
        <v>0</v>
      </c>
      <c r="OS36" s="262">
        <f t="shared" si="87"/>
        <v>0</v>
      </c>
      <c r="OT36" s="262">
        <f t="shared" si="87"/>
        <v>0</v>
      </c>
      <c r="OU36" s="262">
        <f t="shared" si="87"/>
        <v>0</v>
      </c>
      <c r="OV36" s="262">
        <f t="shared" si="87"/>
        <v>0</v>
      </c>
      <c r="OW36" s="262">
        <f t="shared" si="87"/>
        <v>0</v>
      </c>
      <c r="OX36" s="262">
        <f t="shared" si="87"/>
        <v>0</v>
      </c>
      <c r="OY36" s="262">
        <f t="shared" si="87"/>
        <v>0</v>
      </c>
      <c r="OZ36" s="262">
        <f t="shared" si="87"/>
        <v>0</v>
      </c>
      <c r="PA36" s="262">
        <f t="shared" si="87"/>
        <v>0</v>
      </c>
      <c r="PB36" s="262">
        <f t="shared" si="87"/>
        <v>0</v>
      </c>
      <c r="PC36" s="262">
        <f t="shared" si="87"/>
        <v>0</v>
      </c>
      <c r="PD36" s="262">
        <f t="shared" si="87"/>
        <v>0</v>
      </c>
      <c r="PE36" s="262">
        <f t="shared" si="87"/>
        <v>0</v>
      </c>
      <c r="PF36" s="262">
        <f t="shared" si="87"/>
        <v>0</v>
      </c>
      <c r="PG36" s="262">
        <f t="shared" si="87"/>
        <v>0</v>
      </c>
      <c r="PH36" s="262">
        <f t="shared" si="87"/>
        <v>0</v>
      </c>
      <c r="PI36" s="262">
        <f t="shared" si="87"/>
        <v>0</v>
      </c>
      <c r="PJ36" s="262">
        <f t="shared" si="87"/>
        <v>0</v>
      </c>
      <c r="PK36" s="262">
        <f t="shared" si="87"/>
        <v>0</v>
      </c>
      <c r="PL36" s="262">
        <f t="shared" si="87"/>
        <v>0</v>
      </c>
      <c r="PM36" s="262">
        <f t="shared" si="87"/>
        <v>0</v>
      </c>
      <c r="PN36" s="262">
        <f t="shared" si="87"/>
        <v>0</v>
      </c>
      <c r="PO36" s="262">
        <f t="shared" si="87"/>
        <v>0</v>
      </c>
      <c r="PP36" s="262">
        <f t="shared" si="87"/>
        <v>0</v>
      </c>
      <c r="PQ36" s="262">
        <f t="shared" si="87"/>
        <v>0</v>
      </c>
      <c r="PR36" s="262">
        <f t="shared" si="87"/>
        <v>0</v>
      </c>
      <c r="PS36" s="262">
        <f t="shared" si="87"/>
        <v>0</v>
      </c>
      <c r="PT36" s="262">
        <f t="shared" si="87"/>
        <v>0</v>
      </c>
      <c r="PU36" s="262">
        <f t="shared" si="87"/>
        <v>0</v>
      </c>
      <c r="PV36" s="262">
        <f t="shared" si="87"/>
        <v>0</v>
      </c>
      <c r="PW36" s="262">
        <f t="shared" si="87"/>
        <v>0</v>
      </c>
      <c r="PX36" s="262">
        <f t="shared" si="87"/>
        <v>0</v>
      </c>
      <c r="PY36" s="262">
        <f t="shared" si="87"/>
        <v>0</v>
      </c>
      <c r="PZ36" s="262">
        <f t="shared" si="87"/>
        <v>0</v>
      </c>
      <c r="QA36" s="262">
        <f t="shared" si="87"/>
        <v>0</v>
      </c>
      <c r="QB36" s="262">
        <f t="shared" si="87"/>
        <v>0</v>
      </c>
      <c r="QC36" s="262">
        <f t="shared" si="87"/>
        <v>0</v>
      </c>
      <c r="QD36" s="262">
        <f t="shared" si="87"/>
        <v>0</v>
      </c>
      <c r="QE36" s="262">
        <f t="shared" si="87"/>
        <v>0</v>
      </c>
      <c r="QF36" s="262">
        <f t="shared" si="87"/>
        <v>0</v>
      </c>
      <c r="QG36" s="262">
        <f t="shared" si="87"/>
        <v>0</v>
      </c>
      <c r="QH36" s="262">
        <f t="shared" si="87"/>
        <v>0</v>
      </c>
      <c r="QI36" s="262">
        <f t="shared" si="87"/>
        <v>0</v>
      </c>
    </row>
    <row r="37" ht="21.0" customHeight="1">
      <c r="A37" s="139"/>
      <c r="B37" s="68">
        <f t="shared" si="56"/>
        <v>0</v>
      </c>
      <c r="C37" s="261"/>
      <c r="D37" s="261"/>
      <c r="E37" s="261">
        <f t="shared" ref="E37:E39" si="89">+D$28*D37</f>
        <v>0</v>
      </c>
      <c r="F37" s="154"/>
      <c r="G37" s="261">
        <f t="shared" ref="G37:G39" si="90">+F$28*F37</f>
        <v>0</v>
      </c>
      <c r="H37" s="104"/>
      <c r="I37" s="139"/>
      <c r="J37" s="68">
        <f t="shared" si="57"/>
        <v>0</v>
      </c>
      <c r="K37" s="261"/>
      <c r="L37" s="261"/>
      <c r="M37" s="261">
        <f t="shared" si="76"/>
        <v>0</v>
      </c>
      <c r="N37" s="154"/>
      <c r="O37" s="261">
        <f t="shared" si="77"/>
        <v>0</v>
      </c>
      <c r="P37" s="104"/>
      <c r="Q37" s="132"/>
      <c r="R37" s="68">
        <f t="shared" si="60"/>
        <v>0</v>
      </c>
      <c r="S37" s="270"/>
      <c r="T37" s="270"/>
      <c r="U37" s="261">
        <f t="shared" si="71"/>
        <v>0</v>
      </c>
      <c r="V37" s="68"/>
      <c r="W37" s="261">
        <f t="shared" si="72"/>
        <v>0</v>
      </c>
      <c r="X37" s="9"/>
      <c r="Y37" s="132"/>
      <c r="Z37" s="68">
        <f t="shared" si="61"/>
        <v>0</v>
      </c>
      <c r="AA37" s="270"/>
      <c r="AB37" s="270"/>
      <c r="AC37" s="261">
        <f t="shared" si="78"/>
        <v>0</v>
      </c>
      <c r="AD37" s="68"/>
      <c r="AE37" s="261">
        <f t="shared" si="79"/>
        <v>0</v>
      </c>
      <c r="AF37" s="104"/>
      <c r="AG37" s="132"/>
      <c r="AH37" s="68">
        <f t="shared" si="62"/>
        <v>0</v>
      </c>
      <c r="AI37" s="270"/>
      <c r="AJ37" s="270"/>
      <c r="AK37" s="261">
        <f t="shared" si="73"/>
        <v>0</v>
      </c>
      <c r="AL37" s="68"/>
      <c r="AM37" s="261">
        <f t="shared" si="74"/>
        <v>0</v>
      </c>
      <c r="AN37" s="104"/>
      <c r="AO37" s="125"/>
      <c r="AP37" s="68">
        <f t="shared" si="63"/>
        <v>0</v>
      </c>
      <c r="AQ37" s="261"/>
      <c r="AR37" s="261"/>
      <c r="AS37" s="261">
        <f t="shared" si="80"/>
        <v>0</v>
      </c>
      <c r="AT37" s="154"/>
      <c r="AU37" s="261">
        <f t="shared" si="81"/>
        <v>0</v>
      </c>
      <c r="AV37" s="104"/>
      <c r="AW37" s="132"/>
      <c r="AX37" s="68">
        <f t="shared" si="64"/>
        <v>0</v>
      </c>
      <c r="AY37" s="270"/>
      <c r="AZ37" s="270"/>
      <c r="BA37" s="261">
        <f t="shared" si="82"/>
        <v>0</v>
      </c>
      <c r="BB37" s="104"/>
      <c r="BC37" s="261">
        <f t="shared" si="83"/>
        <v>0</v>
      </c>
      <c r="BE37" s="9"/>
      <c r="BF37" s="69"/>
      <c r="BH37" s="131">
        <f t="shared" si="65"/>
        <v>0</v>
      </c>
      <c r="BI37" s="132">
        <f t="shared" si="66"/>
        <v>0</v>
      </c>
      <c r="BJ37" s="132">
        <f t="shared" ref="BJ37:QI37" si="88">+IF($A37=BJ$11,($E37+$G37))+IF($I37=BJ$11,($M37+$O37))+IF($Q37=BJ$11,($U37+$W37))+IF($Y37=BJ$11,($AC37+$AE37))+IF($AG37=BJ$11,($AK37+$AM37))+IF($AO37=BJ$11,($AS37+$AU37))+IF($AW37=BJ$11,($BA37+$BC37))</f>
        <v>0</v>
      </c>
      <c r="BK37" s="132">
        <f t="shared" si="88"/>
        <v>0</v>
      </c>
      <c r="BL37" s="132">
        <f t="shared" si="88"/>
        <v>0</v>
      </c>
      <c r="BM37" s="132">
        <f t="shared" si="88"/>
        <v>0</v>
      </c>
      <c r="BN37" s="132">
        <f t="shared" si="88"/>
        <v>0</v>
      </c>
      <c r="BO37" s="132">
        <f t="shared" si="88"/>
        <v>0</v>
      </c>
      <c r="BP37" s="132">
        <f t="shared" si="88"/>
        <v>0</v>
      </c>
      <c r="BQ37" s="132">
        <f t="shared" si="88"/>
        <v>0</v>
      </c>
      <c r="BR37" s="132">
        <f t="shared" si="88"/>
        <v>0</v>
      </c>
      <c r="BS37" s="132">
        <f t="shared" si="88"/>
        <v>0</v>
      </c>
      <c r="BT37" s="132">
        <f t="shared" si="88"/>
        <v>0</v>
      </c>
      <c r="BU37" s="132">
        <f t="shared" si="88"/>
        <v>0</v>
      </c>
      <c r="BV37" s="132">
        <f t="shared" si="88"/>
        <v>0</v>
      </c>
      <c r="BW37" s="132">
        <f t="shared" si="88"/>
        <v>0</v>
      </c>
      <c r="BX37" s="132">
        <f t="shared" si="88"/>
        <v>0</v>
      </c>
      <c r="BY37" s="132">
        <f t="shared" si="88"/>
        <v>0</v>
      </c>
      <c r="BZ37" s="132">
        <f t="shared" si="88"/>
        <v>0</v>
      </c>
      <c r="CA37" s="132">
        <f t="shared" si="88"/>
        <v>0</v>
      </c>
      <c r="CB37" s="132">
        <f t="shared" si="88"/>
        <v>0</v>
      </c>
      <c r="CC37" s="132">
        <f t="shared" si="88"/>
        <v>0</v>
      </c>
      <c r="CD37" s="132">
        <f t="shared" si="88"/>
        <v>0</v>
      </c>
      <c r="CE37" s="132">
        <f t="shared" si="88"/>
        <v>0</v>
      </c>
      <c r="CF37" s="132">
        <f t="shared" si="88"/>
        <v>0</v>
      </c>
      <c r="CG37" s="132">
        <f t="shared" si="88"/>
        <v>0</v>
      </c>
      <c r="CH37" s="132">
        <f t="shared" si="88"/>
        <v>0</v>
      </c>
      <c r="CI37" s="132">
        <f t="shared" si="88"/>
        <v>0</v>
      </c>
      <c r="CJ37" s="132">
        <f t="shared" si="88"/>
        <v>0</v>
      </c>
      <c r="CK37" s="132">
        <f t="shared" si="88"/>
        <v>0</v>
      </c>
      <c r="CL37" s="132">
        <f t="shared" si="88"/>
        <v>0</v>
      </c>
      <c r="CM37" s="132">
        <f t="shared" si="88"/>
        <v>0</v>
      </c>
      <c r="CN37" s="132">
        <f t="shared" si="88"/>
        <v>0</v>
      </c>
      <c r="CO37" s="132">
        <f t="shared" si="88"/>
        <v>0</v>
      </c>
      <c r="CP37" s="132">
        <f t="shared" si="88"/>
        <v>0</v>
      </c>
      <c r="CQ37" s="132">
        <f t="shared" si="88"/>
        <v>0</v>
      </c>
      <c r="CR37" s="132">
        <f t="shared" si="88"/>
        <v>0</v>
      </c>
      <c r="CS37" s="132">
        <f t="shared" si="88"/>
        <v>0</v>
      </c>
      <c r="CT37" s="132">
        <f t="shared" si="88"/>
        <v>0</v>
      </c>
      <c r="CU37" s="132">
        <f t="shared" si="88"/>
        <v>0</v>
      </c>
      <c r="CV37" s="132">
        <f t="shared" si="88"/>
        <v>0</v>
      </c>
      <c r="CW37" s="132">
        <f t="shared" si="88"/>
        <v>0</v>
      </c>
      <c r="CX37" s="132">
        <f t="shared" si="88"/>
        <v>0</v>
      </c>
      <c r="CY37" s="132">
        <f t="shared" si="88"/>
        <v>0</v>
      </c>
      <c r="CZ37" s="132">
        <f t="shared" si="88"/>
        <v>0</v>
      </c>
      <c r="DA37" s="132">
        <f t="shared" si="88"/>
        <v>0</v>
      </c>
      <c r="DB37" s="132">
        <f t="shared" si="88"/>
        <v>0</v>
      </c>
      <c r="DC37" s="132">
        <f t="shared" si="88"/>
        <v>0</v>
      </c>
      <c r="DD37" s="132">
        <f t="shared" si="88"/>
        <v>0</v>
      </c>
      <c r="DE37" s="132">
        <f t="shared" si="88"/>
        <v>0</v>
      </c>
      <c r="DF37" s="132">
        <f t="shared" si="88"/>
        <v>0</v>
      </c>
      <c r="DG37" s="132">
        <f t="shared" si="88"/>
        <v>0</v>
      </c>
      <c r="DH37" s="132">
        <f t="shared" si="88"/>
        <v>0</v>
      </c>
      <c r="DI37" s="132">
        <f t="shared" si="88"/>
        <v>0</v>
      </c>
      <c r="DJ37" s="132">
        <f t="shared" si="88"/>
        <v>0</v>
      </c>
      <c r="DK37" s="132">
        <f t="shared" si="88"/>
        <v>0</v>
      </c>
      <c r="DL37" s="132">
        <f t="shared" si="88"/>
        <v>0</v>
      </c>
      <c r="DM37" s="132">
        <f t="shared" si="88"/>
        <v>0</v>
      </c>
      <c r="DN37" s="132">
        <f t="shared" si="88"/>
        <v>0</v>
      </c>
      <c r="DO37" s="132">
        <f t="shared" si="88"/>
        <v>0</v>
      </c>
      <c r="DP37" s="132">
        <f t="shared" si="88"/>
        <v>0</v>
      </c>
      <c r="DQ37" s="132">
        <f t="shared" si="88"/>
        <v>0</v>
      </c>
      <c r="DR37" s="132">
        <f t="shared" si="88"/>
        <v>0</v>
      </c>
      <c r="DS37" s="132">
        <f t="shared" si="88"/>
        <v>0</v>
      </c>
      <c r="DT37" s="132">
        <f t="shared" si="88"/>
        <v>0</v>
      </c>
      <c r="DU37" s="132">
        <f t="shared" si="88"/>
        <v>0</v>
      </c>
      <c r="DV37" s="132">
        <f t="shared" si="88"/>
        <v>0</v>
      </c>
      <c r="DW37" s="132">
        <f t="shared" si="88"/>
        <v>0</v>
      </c>
      <c r="DX37" s="132">
        <f t="shared" si="88"/>
        <v>0</v>
      </c>
      <c r="DY37" s="132">
        <f t="shared" si="88"/>
        <v>0</v>
      </c>
      <c r="DZ37" s="132">
        <f t="shared" si="88"/>
        <v>0</v>
      </c>
      <c r="EA37" s="132">
        <f t="shared" si="88"/>
        <v>0</v>
      </c>
      <c r="EB37" s="132">
        <f t="shared" si="88"/>
        <v>0</v>
      </c>
      <c r="EC37" s="132">
        <f t="shared" si="88"/>
        <v>0</v>
      </c>
      <c r="ED37" s="132">
        <f t="shared" si="88"/>
        <v>0</v>
      </c>
      <c r="EE37" s="132">
        <f t="shared" si="88"/>
        <v>0</v>
      </c>
      <c r="EF37" s="132">
        <f t="shared" si="88"/>
        <v>0</v>
      </c>
      <c r="EG37" s="132">
        <f t="shared" si="88"/>
        <v>0</v>
      </c>
      <c r="EH37" s="132">
        <f t="shared" si="88"/>
        <v>0</v>
      </c>
      <c r="EI37" s="132">
        <f t="shared" si="88"/>
        <v>0</v>
      </c>
      <c r="EJ37" s="132">
        <f t="shared" si="88"/>
        <v>0</v>
      </c>
      <c r="EK37" s="132">
        <f t="shared" si="88"/>
        <v>0</v>
      </c>
      <c r="EL37" s="132">
        <f t="shared" si="88"/>
        <v>0</v>
      </c>
      <c r="EM37" s="132">
        <f t="shared" si="88"/>
        <v>0</v>
      </c>
      <c r="EN37" s="132">
        <f t="shared" si="88"/>
        <v>0</v>
      </c>
      <c r="EO37" s="132">
        <f t="shared" si="88"/>
        <v>0</v>
      </c>
      <c r="EP37" s="132">
        <f t="shared" si="88"/>
        <v>0</v>
      </c>
      <c r="EQ37" s="132">
        <f t="shared" si="88"/>
        <v>0</v>
      </c>
      <c r="ER37" s="132">
        <f t="shared" si="88"/>
        <v>0</v>
      </c>
      <c r="ES37" s="132">
        <f t="shared" si="88"/>
        <v>0</v>
      </c>
      <c r="ET37" s="132">
        <f t="shared" si="88"/>
        <v>0</v>
      </c>
      <c r="EU37" s="132">
        <f t="shared" si="88"/>
        <v>0</v>
      </c>
      <c r="EV37" s="132">
        <f t="shared" si="88"/>
        <v>0</v>
      </c>
      <c r="EW37" s="132">
        <f t="shared" si="88"/>
        <v>0</v>
      </c>
      <c r="EX37" s="132">
        <f t="shared" si="88"/>
        <v>0</v>
      </c>
      <c r="EY37" s="132">
        <f t="shared" si="88"/>
        <v>0</v>
      </c>
      <c r="EZ37" s="132">
        <f t="shared" si="88"/>
        <v>0</v>
      </c>
      <c r="FA37" s="132">
        <f t="shared" si="88"/>
        <v>0</v>
      </c>
      <c r="FB37" s="132">
        <f t="shared" si="88"/>
        <v>0</v>
      </c>
      <c r="FC37" s="132">
        <f t="shared" si="88"/>
        <v>0</v>
      </c>
      <c r="FD37" s="132">
        <f t="shared" si="88"/>
        <v>0</v>
      </c>
      <c r="FE37" s="132">
        <f t="shared" si="88"/>
        <v>0</v>
      </c>
      <c r="FF37" s="132">
        <f t="shared" si="88"/>
        <v>0</v>
      </c>
      <c r="FG37" s="132">
        <f t="shared" si="88"/>
        <v>0</v>
      </c>
      <c r="FH37" s="132">
        <f t="shared" si="88"/>
        <v>0</v>
      </c>
      <c r="FI37" s="132">
        <f t="shared" si="88"/>
        <v>0</v>
      </c>
      <c r="FJ37" s="132">
        <f t="shared" si="88"/>
        <v>0</v>
      </c>
      <c r="FK37" s="132">
        <f t="shared" si="88"/>
        <v>0</v>
      </c>
      <c r="FL37" s="132">
        <f t="shared" si="88"/>
        <v>0</v>
      </c>
      <c r="FM37" s="132">
        <f t="shared" si="88"/>
        <v>0</v>
      </c>
      <c r="FN37" s="132">
        <f t="shared" si="88"/>
        <v>0</v>
      </c>
      <c r="FO37" s="132">
        <f t="shared" si="88"/>
        <v>0</v>
      </c>
      <c r="FP37" s="132">
        <f t="shared" si="88"/>
        <v>0</v>
      </c>
      <c r="FQ37" s="132">
        <f t="shared" si="88"/>
        <v>0</v>
      </c>
      <c r="FR37" s="132">
        <f t="shared" si="88"/>
        <v>0</v>
      </c>
      <c r="FS37" s="132">
        <f t="shared" si="88"/>
        <v>0</v>
      </c>
      <c r="FT37" s="132">
        <f t="shared" si="88"/>
        <v>0</v>
      </c>
      <c r="FU37" s="132">
        <f t="shared" si="88"/>
        <v>0</v>
      </c>
      <c r="FV37" s="132">
        <f t="shared" si="88"/>
        <v>0</v>
      </c>
      <c r="FW37" s="132">
        <f t="shared" si="88"/>
        <v>0</v>
      </c>
      <c r="FX37" s="132">
        <f t="shared" si="88"/>
        <v>0</v>
      </c>
      <c r="FY37" s="132">
        <f t="shared" si="88"/>
        <v>0</v>
      </c>
      <c r="FZ37" s="132">
        <f t="shared" si="88"/>
        <v>0</v>
      </c>
      <c r="GA37" s="132">
        <f t="shared" si="88"/>
        <v>0</v>
      </c>
      <c r="GB37" s="132">
        <f t="shared" si="88"/>
        <v>0</v>
      </c>
      <c r="GC37" s="132">
        <f t="shared" si="88"/>
        <v>0</v>
      </c>
      <c r="GD37" s="132">
        <f t="shared" si="88"/>
        <v>0</v>
      </c>
      <c r="GE37" s="132">
        <f t="shared" si="88"/>
        <v>0</v>
      </c>
      <c r="GF37" s="132">
        <f t="shared" si="88"/>
        <v>0</v>
      </c>
      <c r="GG37" s="132">
        <f t="shared" si="88"/>
        <v>0</v>
      </c>
      <c r="GH37" s="132">
        <f t="shared" si="88"/>
        <v>0</v>
      </c>
      <c r="GI37" s="132">
        <f t="shared" si="88"/>
        <v>0</v>
      </c>
      <c r="GJ37" s="132">
        <f t="shared" si="88"/>
        <v>0</v>
      </c>
      <c r="GK37" s="132">
        <f t="shared" si="88"/>
        <v>0</v>
      </c>
      <c r="GL37" s="132">
        <f t="shared" si="88"/>
        <v>0</v>
      </c>
      <c r="GM37" s="132">
        <f t="shared" si="88"/>
        <v>0</v>
      </c>
      <c r="GN37" s="132">
        <f t="shared" si="88"/>
        <v>0</v>
      </c>
      <c r="GO37" s="262">
        <f t="shared" si="88"/>
        <v>0</v>
      </c>
      <c r="GP37" s="262">
        <f t="shared" si="88"/>
        <v>0</v>
      </c>
      <c r="GQ37" s="262">
        <f t="shared" si="88"/>
        <v>0</v>
      </c>
      <c r="GR37" s="262">
        <f t="shared" si="88"/>
        <v>0</v>
      </c>
      <c r="GS37" s="262">
        <f t="shared" si="88"/>
        <v>0</v>
      </c>
      <c r="GT37" s="262">
        <f t="shared" si="88"/>
        <v>0</v>
      </c>
      <c r="GU37" s="262">
        <f t="shared" si="88"/>
        <v>0</v>
      </c>
      <c r="GV37" s="262">
        <f t="shared" si="88"/>
        <v>0</v>
      </c>
      <c r="GW37" s="262">
        <f t="shared" si="88"/>
        <v>0</v>
      </c>
      <c r="GX37" s="262">
        <f t="shared" si="88"/>
        <v>0</v>
      </c>
      <c r="GY37" s="262">
        <f t="shared" si="88"/>
        <v>0</v>
      </c>
      <c r="GZ37" s="262">
        <f t="shared" si="88"/>
        <v>0</v>
      </c>
      <c r="HA37" s="262">
        <f t="shared" si="88"/>
        <v>0</v>
      </c>
      <c r="HB37" s="262">
        <f t="shared" si="88"/>
        <v>0</v>
      </c>
      <c r="HC37" s="262">
        <f t="shared" si="88"/>
        <v>0</v>
      </c>
      <c r="HD37" s="262">
        <f t="shared" si="88"/>
        <v>0</v>
      </c>
      <c r="HE37" s="262">
        <f t="shared" si="88"/>
        <v>0</v>
      </c>
      <c r="HF37" s="262">
        <f t="shared" si="88"/>
        <v>0</v>
      </c>
      <c r="HG37" s="262">
        <f t="shared" si="88"/>
        <v>0</v>
      </c>
      <c r="HH37" s="262">
        <f t="shared" si="88"/>
        <v>0</v>
      </c>
      <c r="HI37" s="262">
        <f t="shared" si="88"/>
        <v>0</v>
      </c>
      <c r="HJ37" s="262">
        <f t="shared" si="88"/>
        <v>0</v>
      </c>
      <c r="HK37" s="262">
        <f t="shared" si="88"/>
        <v>0</v>
      </c>
      <c r="HL37" s="262">
        <f t="shared" si="88"/>
        <v>0</v>
      </c>
      <c r="HM37" s="262">
        <f t="shared" si="88"/>
        <v>0</v>
      </c>
      <c r="HN37" s="262">
        <f t="shared" si="88"/>
        <v>0</v>
      </c>
      <c r="HO37" s="262">
        <f t="shared" si="88"/>
        <v>0</v>
      </c>
      <c r="HP37" s="262">
        <f t="shared" si="88"/>
        <v>0</v>
      </c>
      <c r="HQ37" s="262">
        <f t="shared" si="88"/>
        <v>0</v>
      </c>
      <c r="HR37" s="262">
        <f t="shared" si="88"/>
        <v>0</v>
      </c>
      <c r="HS37" s="262">
        <f t="shared" si="88"/>
        <v>0</v>
      </c>
      <c r="HT37" s="262">
        <f t="shared" si="88"/>
        <v>0</v>
      </c>
      <c r="HU37" s="262">
        <f t="shared" si="88"/>
        <v>0</v>
      </c>
      <c r="HV37" s="262">
        <f t="shared" si="88"/>
        <v>0</v>
      </c>
      <c r="HW37" s="262">
        <f t="shared" si="88"/>
        <v>0</v>
      </c>
      <c r="HX37" s="262">
        <f t="shared" si="88"/>
        <v>0</v>
      </c>
      <c r="HY37" s="262">
        <f t="shared" si="88"/>
        <v>0</v>
      </c>
      <c r="HZ37" s="262">
        <f t="shared" si="88"/>
        <v>0</v>
      </c>
      <c r="IA37" s="262">
        <f t="shared" si="88"/>
        <v>0</v>
      </c>
      <c r="IB37" s="262">
        <f t="shared" si="88"/>
        <v>0</v>
      </c>
      <c r="IC37" s="262">
        <f t="shared" si="88"/>
        <v>0</v>
      </c>
      <c r="ID37" s="262">
        <f t="shared" si="88"/>
        <v>0</v>
      </c>
      <c r="IE37" s="262">
        <f t="shared" si="88"/>
        <v>0</v>
      </c>
      <c r="IF37" s="262">
        <f t="shared" si="88"/>
        <v>0</v>
      </c>
      <c r="IG37" s="262">
        <f t="shared" si="88"/>
        <v>0</v>
      </c>
      <c r="IH37" s="262">
        <f t="shared" si="88"/>
        <v>0</v>
      </c>
      <c r="II37" s="262">
        <f t="shared" si="88"/>
        <v>0</v>
      </c>
      <c r="IJ37" s="262">
        <f t="shared" si="88"/>
        <v>0</v>
      </c>
      <c r="IK37" s="262">
        <f t="shared" si="88"/>
        <v>0</v>
      </c>
      <c r="IL37" s="262">
        <f t="shared" si="88"/>
        <v>0</v>
      </c>
      <c r="IM37" s="262">
        <f t="shared" si="88"/>
        <v>0</v>
      </c>
      <c r="IN37" s="262">
        <f t="shared" si="88"/>
        <v>0</v>
      </c>
      <c r="IO37" s="262">
        <f t="shared" si="88"/>
        <v>0</v>
      </c>
      <c r="IP37" s="262">
        <f t="shared" si="88"/>
        <v>0</v>
      </c>
      <c r="IQ37" s="262">
        <f t="shared" si="88"/>
        <v>0</v>
      </c>
      <c r="IR37" s="262">
        <f t="shared" si="88"/>
        <v>0</v>
      </c>
      <c r="IS37" s="262">
        <f t="shared" si="88"/>
        <v>0</v>
      </c>
      <c r="IT37" s="262">
        <f t="shared" si="88"/>
        <v>0</v>
      </c>
      <c r="IU37" s="262">
        <f t="shared" si="88"/>
        <v>0</v>
      </c>
      <c r="IV37" s="262">
        <f t="shared" si="88"/>
        <v>0</v>
      </c>
      <c r="IW37" s="262">
        <f t="shared" si="88"/>
        <v>0</v>
      </c>
      <c r="IX37" s="262">
        <f t="shared" si="88"/>
        <v>0</v>
      </c>
      <c r="IY37" s="262">
        <f t="shared" si="88"/>
        <v>0</v>
      </c>
      <c r="IZ37" s="262">
        <f t="shared" si="88"/>
        <v>0</v>
      </c>
      <c r="JA37" s="262">
        <f t="shared" si="88"/>
        <v>0</v>
      </c>
      <c r="JB37" s="262">
        <f t="shared" si="88"/>
        <v>0</v>
      </c>
      <c r="JC37" s="262">
        <f t="shared" si="88"/>
        <v>0</v>
      </c>
      <c r="JD37" s="262">
        <f t="shared" si="88"/>
        <v>0</v>
      </c>
      <c r="JE37" s="262">
        <f t="shared" si="88"/>
        <v>0</v>
      </c>
      <c r="JF37" s="262">
        <f t="shared" si="88"/>
        <v>0</v>
      </c>
      <c r="JG37" s="262">
        <f t="shared" si="88"/>
        <v>0</v>
      </c>
      <c r="JH37" s="262">
        <f t="shared" si="88"/>
        <v>0</v>
      </c>
      <c r="JI37" s="262">
        <f t="shared" si="88"/>
        <v>0</v>
      </c>
      <c r="JJ37" s="262">
        <f t="shared" si="88"/>
        <v>0</v>
      </c>
      <c r="JK37" s="262">
        <f t="shared" si="88"/>
        <v>0</v>
      </c>
      <c r="JL37" s="262">
        <f t="shared" si="88"/>
        <v>0</v>
      </c>
      <c r="JM37" s="262">
        <f t="shared" si="88"/>
        <v>0</v>
      </c>
      <c r="JN37" s="262">
        <f t="shared" si="88"/>
        <v>0</v>
      </c>
      <c r="JO37" s="262">
        <f t="shared" si="88"/>
        <v>0</v>
      </c>
      <c r="JP37" s="262">
        <f t="shared" si="88"/>
        <v>0</v>
      </c>
      <c r="JQ37" s="262">
        <f t="shared" si="88"/>
        <v>0</v>
      </c>
      <c r="JR37" s="262">
        <f t="shared" si="88"/>
        <v>0</v>
      </c>
      <c r="JS37" s="262">
        <f t="shared" si="88"/>
        <v>0</v>
      </c>
      <c r="JT37" s="262">
        <f t="shared" si="88"/>
        <v>0</v>
      </c>
      <c r="JU37" s="262">
        <f t="shared" si="88"/>
        <v>0</v>
      </c>
      <c r="JV37" s="262">
        <f t="shared" si="88"/>
        <v>0</v>
      </c>
      <c r="JW37" s="262">
        <f t="shared" si="88"/>
        <v>0</v>
      </c>
      <c r="JX37" s="262">
        <f t="shared" si="88"/>
        <v>0</v>
      </c>
      <c r="JY37" s="262">
        <f t="shared" si="88"/>
        <v>0</v>
      </c>
      <c r="JZ37" s="262">
        <f t="shared" si="88"/>
        <v>0</v>
      </c>
      <c r="KA37" s="262">
        <f t="shared" si="88"/>
        <v>0</v>
      </c>
      <c r="KB37" s="262">
        <f t="shared" si="88"/>
        <v>0</v>
      </c>
      <c r="KC37" s="262">
        <f t="shared" si="88"/>
        <v>0</v>
      </c>
      <c r="KD37" s="262">
        <f t="shared" si="88"/>
        <v>0</v>
      </c>
      <c r="KE37" s="262">
        <f t="shared" si="88"/>
        <v>0</v>
      </c>
      <c r="KF37" s="262">
        <f t="shared" si="88"/>
        <v>0</v>
      </c>
      <c r="KG37" s="262">
        <f t="shared" si="88"/>
        <v>0</v>
      </c>
      <c r="KH37" s="262">
        <f t="shared" si="88"/>
        <v>0</v>
      </c>
      <c r="KI37" s="262">
        <f t="shared" si="88"/>
        <v>0</v>
      </c>
      <c r="KJ37" s="262">
        <f t="shared" si="88"/>
        <v>0</v>
      </c>
      <c r="KK37" s="262">
        <f t="shared" si="88"/>
        <v>0</v>
      </c>
      <c r="KL37" s="262">
        <f t="shared" si="88"/>
        <v>0</v>
      </c>
      <c r="KM37" s="262">
        <f t="shared" si="88"/>
        <v>0</v>
      </c>
      <c r="KN37" s="262">
        <f t="shared" si="88"/>
        <v>0</v>
      </c>
      <c r="KO37" s="262">
        <f t="shared" si="88"/>
        <v>0</v>
      </c>
      <c r="KP37" s="262">
        <f t="shared" si="88"/>
        <v>0</v>
      </c>
      <c r="KQ37" s="262">
        <f t="shared" si="88"/>
        <v>0</v>
      </c>
      <c r="KR37" s="262">
        <f t="shared" si="88"/>
        <v>0</v>
      </c>
      <c r="KS37" s="262">
        <f t="shared" si="88"/>
        <v>0</v>
      </c>
      <c r="KT37" s="262">
        <f t="shared" si="88"/>
        <v>0</v>
      </c>
      <c r="KU37" s="262">
        <f t="shared" si="88"/>
        <v>0</v>
      </c>
      <c r="KV37" s="262">
        <f t="shared" si="88"/>
        <v>0</v>
      </c>
      <c r="KW37" s="262">
        <f t="shared" si="88"/>
        <v>0</v>
      </c>
      <c r="KX37" s="262">
        <f t="shared" si="88"/>
        <v>0</v>
      </c>
      <c r="KY37" s="262">
        <f t="shared" si="88"/>
        <v>0</v>
      </c>
      <c r="KZ37" s="262">
        <f t="shared" si="88"/>
        <v>0</v>
      </c>
      <c r="LA37" s="262">
        <f t="shared" si="88"/>
        <v>0</v>
      </c>
      <c r="LB37" s="262">
        <f t="shared" si="88"/>
        <v>0</v>
      </c>
      <c r="LC37" s="262">
        <f t="shared" si="88"/>
        <v>0</v>
      </c>
      <c r="LD37" s="262">
        <f t="shared" si="88"/>
        <v>0</v>
      </c>
      <c r="LE37" s="262">
        <f t="shared" si="88"/>
        <v>0</v>
      </c>
      <c r="LF37" s="262">
        <f t="shared" si="88"/>
        <v>0</v>
      </c>
      <c r="LG37" s="262">
        <f t="shared" si="88"/>
        <v>0</v>
      </c>
      <c r="LH37" s="262">
        <f t="shared" si="88"/>
        <v>0</v>
      </c>
      <c r="LI37" s="262">
        <f t="shared" si="88"/>
        <v>0</v>
      </c>
      <c r="LJ37" s="262">
        <f t="shared" si="88"/>
        <v>0</v>
      </c>
      <c r="LK37" s="262">
        <f t="shared" si="88"/>
        <v>0</v>
      </c>
      <c r="LL37" s="262">
        <f t="shared" si="88"/>
        <v>0</v>
      </c>
      <c r="LM37" s="262">
        <f t="shared" si="88"/>
        <v>0</v>
      </c>
      <c r="LN37" s="262">
        <f t="shared" si="88"/>
        <v>0</v>
      </c>
      <c r="LO37" s="262">
        <f t="shared" si="88"/>
        <v>0</v>
      </c>
      <c r="LP37" s="262">
        <f t="shared" si="88"/>
        <v>0</v>
      </c>
      <c r="LQ37" s="262">
        <f t="shared" si="88"/>
        <v>0</v>
      </c>
      <c r="LR37" s="262">
        <f t="shared" si="88"/>
        <v>0</v>
      </c>
      <c r="LS37" s="262">
        <f t="shared" si="88"/>
        <v>0</v>
      </c>
      <c r="LT37" s="262">
        <f t="shared" si="88"/>
        <v>0</v>
      </c>
      <c r="LU37" s="262">
        <f t="shared" si="88"/>
        <v>0</v>
      </c>
      <c r="LV37" s="262">
        <f t="shared" si="88"/>
        <v>0</v>
      </c>
      <c r="LW37" s="262">
        <f t="shared" si="88"/>
        <v>0</v>
      </c>
      <c r="LX37" s="262">
        <f t="shared" si="88"/>
        <v>0</v>
      </c>
      <c r="LY37" s="262">
        <f t="shared" si="88"/>
        <v>0</v>
      </c>
      <c r="LZ37" s="262">
        <f t="shared" si="88"/>
        <v>0</v>
      </c>
      <c r="MA37" s="262">
        <f t="shared" si="88"/>
        <v>0</v>
      </c>
      <c r="MB37" s="262">
        <f t="shared" si="88"/>
        <v>0</v>
      </c>
      <c r="MC37" s="262">
        <f t="shared" si="88"/>
        <v>0</v>
      </c>
      <c r="MD37" s="262">
        <f t="shared" si="88"/>
        <v>0</v>
      </c>
      <c r="ME37" s="262">
        <f t="shared" si="88"/>
        <v>0</v>
      </c>
      <c r="MF37" s="262">
        <f t="shared" si="88"/>
        <v>0</v>
      </c>
      <c r="MG37" s="262">
        <f t="shared" si="88"/>
        <v>0</v>
      </c>
      <c r="MH37" s="262">
        <f t="shared" si="88"/>
        <v>0</v>
      </c>
      <c r="MI37" s="262">
        <f t="shared" si="88"/>
        <v>0</v>
      </c>
      <c r="MJ37" s="262">
        <f t="shared" si="88"/>
        <v>0</v>
      </c>
      <c r="MK37" s="262">
        <f t="shared" si="88"/>
        <v>0</v>
      </c>
      <c r="ML37" s="262">
        <f t="shared" si="88"/>
        <v>0</v>
      </c>
      <c r="MM37" s="262">
        <f t="shared" si="88"/>
        <v>0</v>
      </c>
      <c r="MN37" s="262">
        <f t="shared" si="88"/>
        <v>0</v>
      </c>
      <c r="MO37" s="262">
        <f t="shared" si="88"/>
        <v>0</v>
      </c>
      <c r="MP37" s="262">
        <f t="shared" si="88"/>
        <v>0</v>
      </c>
      <c r="MQ37" s="262">
        <f t="shared" si="88"/>
        <v>0</v>
      </c>
      <c r="MR37" s="262">
        <f t="shared" si="88"/>
        <v>0</v>
      </c>
      <c r="MS37" s="262">
        <f t="shared" si="88"/>
        <v>0</v>
      </c>
      <c r="MT37" s="262">
        <f t="shared" si="88"/>
        <v>0</v>
      </c>
      <c r="MU37" s="262">
        <f t="shared" si="88"/>
        <v>0</v>
      </c>
      <c r="MV37" s="262">
        <f t="shared" si="88"/>
        <v>0</v>
      </c>
      <c r="MW37" s="262">
        <f t="shared" si="88"/>
        <v>0</v>
      </c>
      <c r="MX37" s="262">
        <f t="shared" si="88"/>
        <v>0</v>
      </c>
      <c r="MY37" s="262">
        <f t="shared" si="88"/>
        <v>0</v>
      </c>
      <c r="MZ37" s="262">
        <f t="shared" si="88"/>
        <v>0</v>
      </c>
      <c r="NA37" s="262">
        <f t="shared" si="88"/>
        <v>0</v>
      </c>
      <c r="NB37" s="262">
        <f t="shared" si="88"/>
        <v>0</v>
      </c>
      <c r="NC37" s="262">
        <f t="shared" si="88"/>
        <v>0</v>
      </c>
      <c r="ND37" s="262">
        <f t="shared" si="88"/>
        <v>0</v>
      </c>
      <c r="NE37" s="262">
        <f t="shared" si="88"/>
        <v>0</v>
      </c>
      <c r="NF37" s="262">
        <f t="shared" si="88"/>
        <v>0</v>
      </c>
      <c r="NG37" s="262">
        <f t="shared" si="88"/>
        <v>0</v>
      </c>
      <c r="NH37" s="262">
        <f t="shared" si="88"/>
        <v>0</v>
      </c>
      <c r="NI37" s="262">
        <f t="shared" si="88"/>
        <v>0</v>
      </c>
      <c r="NJ37" s="262">
        <f t="shared" si="88"/>
        <v>0</v>
      </c>
      <c r="NK37" s="262">
        <f t="shared" si="88"/>
        <v>0</v>
      </c>
      <c r="NL37" s="262">
        <f t="shared" si="88"/>
        <v>0</v>
      </c>
      <c r="NM37" s="262">
        <f t="shared" si="88"/>
        <v>0</v>
      </c>
      <c r="NN37" s="262">
        <f t="shared" si="88"/>
        <v>0</v>
      </c>
      <c r="NO37" s="262">
        <f t="shared" si="88"/>
        <v>0</v>
      </c>
      <c r="NP37" s="262">
        <f t="shared" si="88"/>
        <v>0</v>
      </c>
      <c r="NQ37" s="262">
        <f t="shared" si="88"/>
        <v>0</v>
      </c>
      <c r="NR37" s="262">
        <f t="shared" si="88"/>
        <v>0</v>
      </c>
      <c r="NS37" s="262">
        <f t="shared" si="88"/>
        <v>0</v>
      </c>
      <c r="NT37" s="262">
        <f t="shared" si="88"/>
        <v>0</v>
      </c>
      <c r="NU37" s="262">
        <f t="shared" si="88"/>
        <v>0</v>
      </c>
      <c r="NV37" s="262">
        <f t="shared" si="88"/>
        <v>0</v>
      </c>
      <c r="NW37" s="262">
        <f t="shared" si="88"/>
        <v>0</v>
      </c>
      <c r="NX37" s="262">
        <f t="shared" si="88"/>
        <v>0</v>
      </c>
      <c r="NY37" s="262">
        <f t="shared" si="88"/>
        <v>0</v>
      </c>
      <c r="NZ37" s="262">
        <f t="shared" si="88"/>
        <v>0</v>
      </c>
      <c r="OA37" s="262">
        <f t="shared" si="88"/>
        <v>0</v>
      </c>
      <c r="OB37" s="262">
        <f t="shared" si="88"/>
        <v>0</v>
      </c>
      <c r="OC37" s="262">
        <f t="shared" si="88"/>
        <v>0</v>
      </c>
      <c r="OD37" s="262">
        <f t="shared" si="88"/>
        <v>0</v>
      </c>
      <c r="OE37" s="262">
        <f t="shared" si="88"/>
        <v>0</v>
      </c>
      <c r="OF37" s="262">
        <f t="shared" si="88"/>
        <v>0</v>
      </c>
      <c r="OG37" s="262">
        <f t="shared" si="88"/>
        <v>0</v>
      </c>
      <c r="OH37" s="262">
        <f t="shared" si="88"/>
        <v>0</v>
      </c>
      <c r="OI37" s="262">
        <f t="shared" si="88"/>
        <v>0</v>
      </c>
      <c r="OJ37" s="262">
        <f t="shared" si="88"/>
        <v>0</v>
      </c>
      <c r="OK37" s="262">
        <f t="shared" si="88"/>
        <v>0</v>
      </c>
      <c r="OL37" s="262">
        <f t="shared" si="88"/>
        <v>0</v>
      </c>
      <c r="OM37" s="262">
        <f t="shared" si="88"/>
        <v>0</v>
      </c>
      <c r="ON37" s="262">
        <f t="shared" si="88"/>
        <v>0</v>
      </c>
      <c r="OO37" s="262">
        <f t="shared" si="88"/>
        <v>0</v>
      </c>
      <c r="OP37" s="262">
        <f t="shared" si="88"/>
        <v>0</v>
      </c>
      <c r="OQ37" s="262">
        <f t="shared" si="88"/>
        <v>0</v>
      </c>
      <c r="OR37" s="262">
        <f t="shared" si="88"/>
        <v>0</v>
      </c>
      <c r="OS37" s="262">
        <f t="shared" si="88"/>
        <v>0</v>
      </c>
      <c r="OT37" s="262">
        <f t="shared" si="88"/>
        <v>0</v>
      </c>
      <c r="OU37" s="262">
        <f t="shared" si="88"/>
        <v>0</v>
      </c>
      <c r="OV37" s="262">
        <f t="shared" si="88"/>
        <v>0</v>
      </c>
      <c r="OW37" s="262">
        <f t="shared" si="88"/>
        <v>0</v>
      </c>
      <c r="OX37" s="262">
        <f t="shared" si="88"/>
        <v>0</v>
      </c>
      <c r="OY37" s="262">
        <f t="shared" si="88"/>
        <v>0</v>
      </c>
      <c r="OZ37" s="262">
        <f t="shared" si="88"/>
        <v>0</v>
      </c>
      <c r="PA37" s="262">
        <f t="shared" si="88"/>
        <v>0</v>
      </c>
      <c r="PB37" s="262">
        <f t="shared" si="88"/>
        <v>0</v>
      </c>
      <c r="PC37" s="262">
        <f t="shared" si="88"/>
        <v>0</v>
      </c>
      <c r="PD37" s="262">
        <f t="shared" si="88"/>
        <v>0</v>
      </c>
      <c r="PE37" s="262">
        <f t="shared" si="88"/>
        <v>0</v>
      </c>
      <c r="PF37" s="262">
        <f t="shared" si="88"/>
        <v>0</v>
      </c>
      <c r="PG37" s="262">
        <f t="shared" si="88"/>
        <v>0</v>
      </c>
      <c r="PH37" s="262">
        <f t="shared" si="88"/>
        <v>0</v>
      </c>
      <c r="PI37" s="262">
        <f t="shared" si="88"/>
        <v>0</v>
      </c>
      <c r="PJ37" s="262">
        <f t="shared" si="88"/>
        <v>0</v>
      </c>
      <c r="PK37" s="262">
        <f t="shared" si="88"/>
        <v>0</v>
      </c>
      <c r="PL37" s="262">
        <f t="shared" si="88"/>
        <v>0</v>
      </c>
      <c r="PM37" s="262">
        <f t="shared" si="88"/>
        <v>0</v>
      </c>
      <c r="PN37" s="262">
        <f t="shared" si="88"/>
        <v>0</v>
      </c>
      <c r="PO37" s="262">
        <f t="shared" si="88"/>
        <v>0</v>
      </c>
      <c r="PP37" s="262">
        <f t="shared" si="88"/>
        <v>0</v>
      </c>
      <c r="PQ37" s="262">
        <f t="shared" si="88"/>
        <v>0</v>
      </c>
      <c r="PR37" s="262">
        <f t="shared" si="88"/>
        <v>0</v>
      </c>
      <c r="PS37" s="262">
        <f t="shared" si="88"/>
        <v>0</v>
      </c>
      <c r="PT37" s="262">
        <f t="shared" si="88"/>
        <v>0</v>
      </c>
      <c r="PU37" s="262">
        <f t="shared" si="88"/>
        <v>0</v>
      </c>
      <c r="PV37" s="262">
        <f t="shared" si="88"/>
        <v>0</v>
      </c>
      <c r="PW37" s="262">
        <f t="shared" si="88"/>
        <v>0</v>
      </c>
      <c r="PX37" s="262">
        <f t="shared" si="88"/>
        <v>0</v>
      </c>
      <c r="PY37" s="262">
        <f t="shared" si="88"/>
        <v>0</v>
      </c>
      <c r="PZ37" s="262">
        <f t="shared" si="88"/>
        <v>0</v>
      </c>
      <c r="QA37" s="262">
        <f t="shared" si="88"/>
        <v>0</v>
      </c>
      <c r="QB37" s="262">
        <f t="shared" si="88"/>
        <v>0</v>
      </c>
      <c r="QC37" s="262">
        <f t="shared" si="88"/>
        <v>0</v>
      </c>
      <c r="QD37" s="262">
        <f t="shared" si="88"/>
        <v>0</v>
      </c>
      <c r="QE37" s="262">
        <f t="shared" si="88"/>
        <v>0</v>
      </c>
      <c r="QF37" s="262">
        <f t="shared" si="88"/>
        <v>0</v>
      </c>
      <c r="QG37" s="262">
        <f t="shared" si="88"/>
        <v>0</v>
      </c>
      <c r="QH37" s="262">
        <f t="shared" si="88"/>
        <v>0</v>
      </c>
      <c r="QI37" s="262">
        <f t="shared" si="88"/>
        <v>0</v>
      </c>
    </row>
    <row r="38" ht="21.0" customHeight="1">
      <c r="A38" s="132"/>
      <c r="B38" s="68">
        <f t="shared" si="56"/>
        <v>0</v>
      </c>
      <c r="C38" s="270"/>
      <c r="D38" s="270"/>
      <c r="E38" s="261">
        <f t="shared" si="89"/>
        <v>0</v>
      </c>
      <c r="F38" s="68"/>
      <c r="G38" s="261">
        <f t="shared" si="90"/>
        <v>0</v>
      </c>
      <c r="H38" s="9"/>
      <c r="I38" s="132"/>
      <c r="J38" s="68">
        <f t="shared" si="57"/>
        <v>0</v>
      </c>
      <c r="K38" s="270"/>
      <c r="L38" s="270"/>
      <c r="M38" s="261">
        <f t="shared" si="76"/>
        <v>0</v>
      </c>
      <c r="N38" s="68"/>
      <c r="O38" s="261">
        <f t="shared" si="77"/>
        <v>0</v>
      </c>
      <c r="P38" s="104"/>
      <c r="Q38" s="132"/>
      <c r="R38" s="68">
        <f t="shared" si="60"/>
        <v>0</v>
      </c>
      <c r="S38" s="270"/>
      <c r="T38" s="270"/>
      <c r="U38" s="261">
        <f t="shared" si="71"/>
        <v>0</v>
      </c>
      <c r="V38" s="68"/>
      <c r="W38" s="261">
        <f t="shared" si="72"/>
        <v>0</v>
      </c>
      <c r="X38" s="9"/>
      <c r="Y38" s="132"/>
      <c r="Z38" s="68">
        <f t="shared" si="61"/>
        <v>0</v>
      </c>
      <c r="AA38" s="270"/>
      <c r="AB38" s="270"/>
      <c r="AC38" s="261">
        <f t="shared" si="78"/>
        <v>0</v>
      </c>
      <c r="AD38" s="68"/>
      <c r="AE38" s="261">
        <f t="shared" si="79"/>
        <v>0</v>
      </c>
      <c r="AF38" s="104"/>
      <c r="AG38" s="132"/>
      <c r="AH38" s="68">
        <f t="shared" si="62"/>
        <v>0</v>
      </c>
      <c r="AI38" s="270"/>
      <c r="AJ38" s="270"/>
      <c r="AK38" s="261">
        <f t="shared" si="73"/>
        <v>0</v>
      </c>
      <c r="AL38" s="68"/>
      <c r="AM38" s="261">
        <f t="shared" si="74"/>
        <v>0</v>
      </c>
      <c r="AN38" s="154"/>
      <c r="AO38" s="132"/>
      <c r="AP38" s="68">
        <f t="shared" si="63"/>
        <v>0</v>
      </c>
      <c r="AQ38" s="270"/>
      <c r="AR38" s="270"/>
      <c r="AS38" s="261">
        <f t="shared" si="80"/>
        <v>0</v>
      </c>
      <c r="AT38" s="68"/>
      <c r="AU38" s="261">
        <f t="shared" si="81"/>
        <v>0</v>
      </c>
      <c r="AV38" s="104"/>
      <c r="AW38" s="132"/>
      <c r="AX38" s="68">
        <f t="shared" si="64"/>
        <v>0</v>
      </c>
      <c r="AY38" s="270"/>
      <c r="AZ38" s="270"/>
      <c r="BA38" s="261">
        <f t="shared" si="82"/>
        <v>0</v>
      </c>
      <c r="BB38" s="104"/>
      <c r="BC38" s="261">
        <f t="shared" si="83"/>
        <v>0</v>
      </c>
      <c r="BE38" s="9"/>
      <c r="BF38" s="69"/>
      <c r="BH38" s="131">
        <f t="shared" si="65"/>
        <v>0</v>
      </c>
      <c r="BI38" s="132">
        <f t="shared" si="66"/>
        <v>0</v>
      </c>
      <c r="BJ38" s="132">
        <f t="shared" ref="BJ38:QI38" si="91">+IF($A38=BJ$11,($E38+$G38))+IF($I38=BJ$11,($M38+$O38))+IF($Q38=BJ$11,($U38+$W38))+IF($Y38=BJ$11,($AC38+$AE38))+IF($AG38=BJ$11,($AK38+$AM38))+IF($AO38=BJ$11,($AS38+$AU38))+IF($AW38=BJ$11,($BA38+$BC38))</f>
        <v>0</v>
      </c>
      <c r="BK38" s="132">
        <f t="shared" si="91"/>
        <v>0</v>
      </c>
      <c r="BL38" s="132">
        <f t="shared" si="91"/>
        <v>0</v>
      </c>
      <c r="BM38" s="132">
        <f t="shared" si="91"/>
        <v>0</v>
      </c>
      <c r="BN38" s="132">
        <f t="shared" si="91"/>
        <v>0</v>
      </c>
      <c r="BO38" s="132">
        <f t="shared" si="91"/>
        <v>0</v>
      </c>
      <c r="BP38" s="132">
        <f t="shared" si="91"/>
        <v>0</v>
      </c>
      <c r="BQ38" s="132">
        <f t="shared" si="91"/>
        <v>0</v>
      </c>
      <c r="BR38" s="132">
        <f t="shared" si="91"/>
        <v>0</v>
      </c>
      <c r="BS38" s="132">
        <f t="shared" si="91"/>
        <v>0</v>
      </c>
      <c r="BT38" s="132">
        <f t="shared" si="91"/>
        <v>0</v>
      </c>
      <c r="BU38" s="132">
        <f t="shared" si="91"/>
        <v>0</v>
      </c>
      <c r="BV38" s="132">
        <f t="shared" si="91"/>
        <v>0</v>
      </c>
      <c r="BW38" s="132">
        <f t="shared" si="91"/>
        <v>0</v>
      </c>
      <c r="BX38" s="132">
        <f t="shared" si="91"/>
        <v>0</v>
      </c>
      <c r="BY38" s="132">
        <f t="shared" si="91"/>
        <v>0</v>
      </c>
      <c r="BZ38" s="132">
        <f t="shared" si="91"/>
        <v>0</v>
      </c>
      <c r="CA38" s="132">
        <f t="shared" si="91"/>
        <v>0</v>
      </c>
      <c r="CB38" s="132">
        <f t="shared" si="91"/>
        <v>0</v>
      </c>
      <c r="CC38" s="132">
        <f t="shared" si="91"/>
        <v>0</v>
      </c>
      <c r="CD38" s="132">
        <f t="shared" si="91"/>
        <v>0</v>
      </c>
      <c r="CE38" s="132">
        <f t="shared" si="91"/>
        <v>0</v>
      </c>
      <c r="CF38" s="132">
        <f t="shared" si="91"/>
        <v>0</v>
      </c>
      <c r="CG38" s="132">
        <f t="shared" si="91"/>
        <v>0</v>
      </c>
      <c r="CH38" s="132">
        <f t="shared" si="91"/>
        <v>0</v>
      </c>
      <c r="CI38" s="132">
        <f t="shared" si="91"/>
        <v>0</v>
      </c>
      <c r="CJ38" s="132">
        <f t="shared" si="91"/>
        <v>0</v>
      </c>
      <c r="CK38" s="132">
        <f t="shared" si="91"/>
        <v>0</v>
      </c>
      <c r="CL38" s="132">
        <f t="shared" si="91"/>
        <v>0</v>
      </c>
      <c r="CM38" s="132">
        <f t="shared" si="91"/>
        <v>0</v>
      </c>
      <c r="CN38" s="132">
        <f t="shared" si="91"/>
        <v>0</v>
      </c>
      <c r="CO38" s="132">
        <f t="shared" si="91"/>
        <v>0</v>
      </c>
      <c r="CP38" s="132">
        <f t="shared" si="91"/>
        <v>0</v>
      </c>
      <c r="CQ38" s="132">
        <f t="shared" si="91"/>
        <v>0</v>
      </c>
      <c r="CR38" s="132">
        <f t="shared" si="91"/>
        <v>0</v>
      </c>
      <c r="CS38" s="132">
        <f t="shared" si="91"/>
        <v>0</v>
      </c>
      <c r="CT38" s="132">
        <f t="shared" si="91"/>
        <v>0</v>
      </c>
      <c r="CU38" s="132">
        <f t="shared" si="91"/>
        <v>0</v>
      </c>
      <c r="CV38" s="132">
        <f t="shared" si="91"/>
        <v>0</v>
      </c>
      <c r="CW38" s="132">
        <f t="shared" si="91"/>
        <v>0</v>
      </c>
      <c r="CX38" s="132">
        <f t="shared" si="91"/>
        <v>0</v>
      </c>
      <c r="CY38" s="132">
        <f t="shared" si="91"/>
        <v>0</v>
      </c>
      <c r="CZ38" s="132">
        <f t="shared" si="91"/>
        <v>0</v>
      </c>
      <c r="DA38" s="132">
        <f t="shared" si="91"/>
        <v>0</v>
      </c>
      <c r="DB38" s="132">
        <f t="shared" si="91"/>
        <v>0</v>
      </c>
      <c r="DC38" s="132">
        <f t="shared" si="91"/>
        <v>0</v>
      </c>
      <c r="DD38" s="132">
        <f t="shared" si="91"/>
        <v>0</v>
      </c>
      <c r="DE38" s="132">
        <f t="shared" si="91"/>
        <v>0</v>
      </c>
      <c r="DF38" s="132">
        <f t="shared" si="91"/>
        <v>0</v>
      </c>
      <c r="DG38" s="132">
        <f t="shared" si="91"/>
        <v>0</v>
      </c>
      <c r="DH38" s="132">
        <f t="shared" si="91"/>
        <v>0</v>
      </c>
      <c r="DI38" s="132">
        <f t="shared" si="91"/>
        <v>0</v>
      </c>
      <c r="DJ38" s="132">
        <f t="shared" si="91"/>
        <v>0</v>
      </c>
      <c r="DK38" s="132">
        <f t="shared" si="91"/>
        <v>0</v>
      </c>
      <c r="DL38" s="132">
        <f t="shared" si="91"/>
        <v>0</v>
      </c>
      <c r="DM38" s="132">
        <f t="shared" si="91"/>
        <v>0</v>
      </c>
      <c r="DN38" s="132">
        <f t="shared" si="91"/>
        <v>0</v>
      </c>
      <c r="DO38" s="132">
        <f t="shared" si="91"/>
        <v>0</v>
      </c>
      <c r="DP38" s="132">
        <f t="shared" si="91"/>
        <v>0</v>
      </c>
      <c r="DQ38" s="132">
        <f t="shared" si="91"/>
        <v>0</v>
      </c>
      <c r="DR38" s="132">
        <f t="shared" si="91"/>
        <v>0</v>
      </c>
      <c r="DS38" s="132">
        <f t="shared" si="91"/>
        <v>0</v>
      </c>
      <c r="DT38" s="132">
        <f t="shared" si="91"/>
        <v>0</v>
      </c>
      <c r="DU38" s="132">
        <f t="shared" si="91"/>
        <v>0</v>
      </c>
      <c r="DV38" s="132">
        <f t="shared" si="91"/>
        <v>0</v>
      </c>
      <c r="DW38" s="132">
        <f t="shared" si="91"/>
        <v>0</v>
      </c>
      <c r="DX38" s="132">
        <f t="shared" si="91"/>
        <v>0</v>
      </c>
      <c r="DY38" s="132">
        <f t="shared" si="91"/>
        <v>0</v>
      </c>
      <c r="DZ38" s="132">
        <f t="shared" si="91"/>
        <v>0</v>
      </c>
      <c r="EA38" s="132">
        <f t="shared" si="91"/>
        <v>0</v>
      </c>
      <c r="EB38" s="132">
        <f t="shared" si="91"/>
        <v>0</v>
      </c>
      <c r="EC38" s="132">
        <f t="shared" si="91"/>
        <v>0</v>
      </c>
      <c r="ED38" s="132">
        <f t="shared" si="91"/>
        <v>0</v>
      </c>
      <c r="EE38" s="132">
        <f t="shared" si="91"/>
        <v>0</v>
      </c>
      <c r="EF38" s="132">
        <f t="shared" si="91"/>
        <v>0</v>
      </c>
      <c r="EG38" s="132">
        <f t="shared" si="91"/>
        <v>0</v>
      </c>
      <c r="EH38" s="132">
        <f t="shared" si="91"/>
        <v>0</v>
      </c>
      <c r="EI38" s="132">
        <f t="shared" si="91"/>
        <v>0</v>
      </c>
      <c r="EJ38" s="132">
        <f t="shared" si="91"/>
        <v>0</v>
      </c>
      <c r="EK38" s="132">
        <f t="shared" si="91"/>
        <v>0</v>
      </c>
      <c r="EL38" s="132">
        <f t="shared" si="91"/>
        <v>0</v>
      </c>
      <c r="EM38" s="132">
        <f t="shared" si="91"/>
        <v>0</v>
      </c>
      <c r="EN38" s="132">
        <f t="shared" si="91"/>
        <v>0</v>
      </c>
      <c r="EO38" s="132">
        <f t="shared" si="91"/>
        <v>0</v>
      </c>
      <c r="EP38" s="132">
        <f t="shared" si="91"/>
        <v>0</v>
      </c>
      <c r="EQ38" s="132">
        <f t="shared" si="91"/>
        <v>0</v>
      </c>
      <c r="ER38" s="132">
        <f t="shared" si="91"/>
        <v>0</v>
      </c>
      <c r="ES38" s="132">
        <f t="shared" si="91"/>
        <v>0</v>
      </c>
      <c r="ET38" s="132">
        <f t="shared" si="91"/>
        <v>0</v>
      </c>
      <c r="EU38" s="132">
        <f t="shared" si="91"/>
        <v>0</v>
      </c>
      <c r="EV38" s="132">
        <f t="shared" si="91"/>
        <v>0</v>
      </c>
      <c r="EW38" s="132">
        <f t="shared" si="91"/>
        <v>0</v>
      </c>
      <c r="EX38" s="132">
        <f t="shared" si="91"/>
        <v>0</v>
      </c>
      <c r="EY38" s="132">
        <f t="shared" si="91"/>
        <v>0</v>
      </c>
      <c r="EZ38" s="132">
        <f t="shared" si="91"/>
        <v>0</v>
      </c>
      <c r="FA38" s="132">
        <f t="shared" si="91"/>
        <v>0</v>
      </c>
      <c r="FB38" s="132">
        <f t="shared" si="91"/>
        <v>0</v>
      </c>
      <c r="FC38" s="132">
        <f t="shared" si="91"/>
        <v>0</v>
      </c>
      <c r="FD38" s="132">
        <f t="shared" si="91"/>
        <v>0</v>
      </c>
      <c r="FE38" s="132">
        <f t="shared" si="91"/>
        <v>0</v>
      </c>
      <c r="FF38" s="132">
        <f t="shared" si="91"/>
        <v>0</v>
      </c>
      <c r="FG38" s="132">
        <f t="shared" si="91"/>
        <v>0</v>
      </c>
      <c r="FH38" s="132">
        <f t="shared" si="91"/>
        <v>0</v>
      </c>
      <c r="FI38" s="132">
        <f t="shared" si="91"/>
        <v>0</v>
      </c>
      <c r="FJ38" s="132">
        <f t="shared" si="91"/>
        <v>0</v>
      </c>
      <c r="FK38" s="132">
        <f t="shared" si="91"/>
        <v>0</v>
      </c>
      <c r="FL38" s="132">
        <f t="shared" si="91"/>
        <v>0</v>
      </c>
      <c r="FM38" s="132">
        <f t="shared" si="91"/>
        <v>0</v>
      </c>
      <c r="FN38" s="132">
        <f t="shared" si="91"/>
        <v>0</v>
      </c>
      <c r="FO38" s="132">
        <f t="shared" si="91"/>
        <v>0</v>
      </c>
      <c r="FP38" s="132">
        <f t="shared" si="91"/>
        <v>0</v>
      </c>
      <c r="FQ38" s="132">
        <f t="shared" si="91"/>
        <v>0</v>
      </c>
      <c r="FR38" s="132">
        <f t="shared" si="91"/>
        <v>0</v>
      </c>
      <c r="FS38" s="132">
        <f t="shared" si="91"/>
        <v>0</v>
      </c>
      <c r="FT38" s="132">
        <f t="shared" si="91"/>
        <v>0</v>
      </c>
      <c r="FU38" s="132">
        <f t="shared" si="91"/>
        <v>0</v>
      </c>
      <c r="FV38" s="132">
        <f t="shared" si="91"/>
        <v>0</v>
      </c>
      <c r="FW38" s="132">
        <f t="shared" si="91"/>
        <v>0</v>
      </c>
      <c r="FX38" s="132">
        <f t="shared" si="91"/>
        <v>0</v>
      </c>
      <c r="FY38" s="132">
        <f t="shared" si="91"/>
        <v>0</v>
      </c>
      <c r="FZ38" s="132">
        <f t="shared" si="91"/>
        <v>0</v>
      </c>
      <c r="GA38" s="132">
        <f t="shared" si="91"/>
        <v>0</v>
      </c>
      <c r="GB38" s="132">
        <f t="shared" si="91"/>
        <v>0</v>
      </c>
      <c r="GC38" s="132">
        <f t="shared" si="91"/>
        <v>0</v>
      </c>
      <c r="GD38" s="132">
        <f t="shared" si="91"/>
        <v>0</v>
      </c>
      <c r="GE38" s="132">
        <f t="shared" si="91"/>
        <v>0</v>
      </c>
      <c r="GF38" s="132">
        <f t="shared" si="91"/>
        <v>0</v>
      </c>
      <c r="GG38" s="132">
        <f t="shared" si="91"/>
        <v>0</v>
      </c>
      <c r="GH38" s="132">
        <f t="shared" si="91"/>
        <v>0</v>
      </c>
      <c r="GI38" s="132">
        <f t="shared" si="91"/>
        <v>0</v>
      </c>
      <c r="GJ38" s="132">
        <f t="shared" si="91"/>
        <v>0</v>
      </c>
      <c r="GK38" s="132">
        <f t="shared" si="91"/>
        <v>0</v>
      </c>
      <c r="GL38" s="132">
        <f t="shared" si="91"/>
        <v>0</v>
      </c>
      <c r="GM38" s="132">
        <f t="shared" si="91"/>
        <v>0</v>
      </c>
      <c r="GN38" s="132">
        <f t="shared" si="91"/>
        <v>0</v>
      </c>
      <c r="GO38" s="262">
        <f t="shared" si="91"/>
        <v>0</v>
      </c>
      <c r="GP38" s="262">
        <f t="shared" si="91"/>
        <v>0</v>
      </c>
      <c r="GQ38" s="262">
        <f t="shared" si="91"/>
        <v>0</v>
      </c>
      <c r="GR38" s="262">
        <f t="shared" si="91"/>
        <v>0</v>
      </c>
      <c r="GS38" s="262">
        <f t="shared" si="91"/>
        <v>0</v>
      </c>
      <c r="GT38" s="262">
        <f t="shared" si="91"/>
        <v>0</v>
      </c>
      <c r="GU38" s="262">
        <f t="shared" si="91"/>
        <v>0</v>
      </c>
      <c r="GV38" s="262">
        <f t="shared" si="91"/>
        <v>0</v>
      </c>
      <c r="GW38" s="262">
        <f t="shared" si="91"/>
        <v>0</v>
      </c>
      <c r="GX38" s="262">
        <f t="shared" si="91"/>
        <v>0</v>
      </c>
      <c r="GY38" s="262">
        <f t="shared" si="91"/>
        <v>0</v>
      </c>
      <c r="GZ38" s="262">
        <f t="shared" si="91"/>
        <v>0</v>
      </c>
      <c r="HA38" s="262">
        <f t="shared" si="91"/>
        <v>0</v>
      </c>
      <c r="HB38" s="262">
        <f t="shared" si="91"/>
        <v>0</v>
      </c>
      <c r="HC38" s="262">
        <f t="shared" si="91"/>
        <v>0</v>
      </c>
      <c r="HD38" s="262">
        <f t="shared" si="91"/>
        <v>0</v>
      </c>
      <c r="HE38" s="262">
        <f t="shared" si="91"/>
        <v>0</v>
      </c>
      <c r="HF38" s="262">
        <f t="shared" si="91"/>
        <v>0</v>
      </c>
      <c r="HG38" s="262">
        <f t="shared" si="91"/>
        <v>0</v>
      </c>
      <c r="HH38" s="262">
        <f t="shared" si="91"/>
        <v>0</v>
      </c>
      <c r="HI38" s="262">
        <f t="shared" si="91"/>
        <v>0</v>
      </c>
      <c r="HJ38" s="262">
        <f t="shared" si="91"/>
        <v>0</v>
      </c>
      <c r="HK38" s="262">
        <f t="shared" si="91"/>
        <v>0</v>
      </c>
      <c r="HL38" s="262">
        <f t="shared" si="91"/>
        <v>0</v>
      </c>
      <c r="HM38" s="262">
        <f t="shared" si="91"/>
        <v>0</v>
      </c>
      <c r="HN38" s="262">
        <f t="shared" si="91"/>
        <v>0</v>
      </c>
      <c r="HO38" s="262">
        <f t="shared" si="91"/>
        <v>0</v>
      </c>
      <c r="HP38" s="262">
        <f t="shared" si="91"/>
        <v>0</v>
      </c>
      <c r="HQ38" s="262">
        <f t="shared" si="91"/>
        <v>0</v>
      </c>
      <c r="HR38" s="262">
        <f t="shared" si="91"/>
        <v>0</v>
      </c>
      <c r="HS38" s="262">
        <f t="shared" si="91"/>
        <v>0</v>
      </c>
      <c r="HT38" s="262">
        <f t="shared" si="91"/>
        <v>0</v>
      </c>
      <c r="HU38" s="262">
        <f t="shared" si="91"/>
        <v>0</v>
      </c>
      <c r="HV38" s="262">
        <f t="shared" si="91"/>
        <v>0</v>
      </c>
      <c r="HW38" s="262">
        <f t="shared" si="91"/>
        <v>0</v>
      </c>
      <c r="HX38" s="262">
        <f t="shared" si="91"/>
        <v>0</v>
      </c>
      <c r="HY38" s="262">
        <f t="shared" si="91"/>
        <v>0</v>
      </c>
      <c r="HZ38" s="262">
        <f t="shared" si="91"/>
        <v>0</v>
      </c>
      <c r="IA38" s="262">
        <f t="shared" si="91"/>
        <v>0</v>
      </c>
      <c r="IB38" s="262">
        <f t="shared" si="91"/>
        <v>0</v>
      </c>
      <c r="IC38" s="262">
        <f t="shared" si="91"/>
        <v>0</v>
      </c>
      <c r="ID38" s="262">
        <f t="shared" si="91"/>
        <v>0</v>
      </c>
      <c r="IE38" s="262">
        <f t="shared" si="91"/>
        <v>0</v>
      </c>
      <c r="IF38" s="262">
        <f t="shared" si="91"/>
        <v>0</v>
      </c>
      <c r="IG38" s="262">
        <f t="shared" si="91"/>
        <v>0</v>
      </c>
      <c r="IH38" s="262">
        <f t="shared" si="91"/>
        <v>0</v>
      </c>
      <c r="II38" s="262">
        <f t="shared" si="91"/>
        <v>0</v>
      </c>
      <c r="IJ38" s="262">
        <f t="shared" si="91"/>
        <v>0</v>
      </c>
      <c r="IK38" s="262">
        <f t="shared" si="91"/>
        <v>0</v>
      </c>
      <c r="IL38" s="262">
        <f t="shared" si="91"/>
        <v>0</v>
      </c>
      <c r="IM38" s="262">
        <f t="shared" si="91"/>
        <v>0</v>
      </c>
      <c r="IN38" s="262">
        <f t="shared" si="91"/>
        <v>0</v>
      </c>
      <c r="IO38" s="262">
        <f t="shared" si="91"/>
        <v>0</v>
      </c>
      <c r="IP38" s="262">
        <f t="shared" si="91"/>
        <v>0</v>
      </c>
      <c r="IQ38" s="262">
        <f t="shared" si="91"/>
        <v>0</v>
      </c>
      <c r="IR38" s="262">
        <f t="shared" si="91"/>
        <v>0</v>
      </c>
      <c r="IS38" s="262">
        <f t="shared" si="91"/>
        <v>0</v>
      </c>
      <c r="IT38" s="262">
        <f t="shared" si="91"/>
        <v>0</v>
      </c>
      <c r="IU38" s="262">
        <f t="shared" si="91"/>
        <v>0</v>
      </c>
      <c r="IV38" s="262">
        <f t="shared" si="91"/>
        <v>0</v>
      </c>
      <c r="IW38" s="262">
        <f t="shared" si="91"/>
        <v>0</v>
      </c>
      <c r="IX38" s="262">
        <f t="shared" si="91"/>
        <v>0</v>
      </c>
      <c r="IY38" s="262">
        <f t="shared" si="91"/>
        <v>0</v>
      </c>
      <c r="IZ38" s="262">
        <f t="shared" si="91"/>
        <v>0</v>
      </c>
      <c r="JA38" s="262">
        <f t="shared" si="91"/>
        <v>0</v>
      </c>
      <c r="JB38" s="262">
        <f t="shared" si="91"/>
        <v>0</v>
      </c>
      <c r="JC38" s="262">
        <f t="shared" si="91"/>
        <v>0</v>
      </c>
      <c r="JD38" s="262">
        <f t="shared" si="91"/>
        <v>0</v>
      </c>
      <c r="JE38" s="262">
        <f t="shared" si="91"/>
        <v>0</v>
      </c>
      <c r="JF38" s="262">
        <f t="shared" si="91"/>
        <v>0</v>
      </c>
      <c r="JG38" s="262">
        <f t="shared" si="91"/>
        <v>0</v>
      </c>
      <c r="JH38" s="262">
        <f t="shared" si="91"/>
        <v>0</v>
      </c>
      <c r="JI38" s="262">
        <f t="shared" si="91"/>
        <v>0</v>
      </c>
      <c r="JJ38" s="262">
        <f t="shared" si="91"/>
        <v>0</v>
      </c>
      <c r="JK38" s="262">
        <f t="shared" si="91"/>
        <v>0</v>
      </c>
      <c r="JL38" s="262">
        <f t="shared" si="91"/>
        <v>0</v>
      </c>
      <c r="JM38" s="262">
        <f t="shared" si="91"/>
        <v>0</v>
      </c>
      <c r="JN38" s="262">
        <f t="shared" si="91"/>
        <v>0</v>
      </c>
      <c r="JO38" s="262">
        <f t="shared" si="91"/>
        <v>0</v>
      </c>
      <c r="JP38" s="262">
        <f t="shared" si="91"/>
        <v>0</v>
      </c>
      <c r="JQ38" s="262">
        <f t="shared" si="91"/>
        <v>0</v>
      </c>
      <c r="JR38" s="262">
        <f t="shared" si="91"/>
        <v>0</v>
      </c>
      <c r="JS38" s="262">
        <f t="shared" si="91"/>
        <v>0</v>
      </c>
      <c r="JT38" s="262">
        <f t="shared" si="91"/>
        <v>0</v>
      </c>
      <c r="JU38" s="262">
        <f t="shared" si="91"/>
        <v>0</v>
      </c>
      <c r="JV38" s="262">
        <f t="shared" si="91"/>
        <v>0</v>
      </c>
      <c r="JW38" s="262">
        <f t="shared" si="91"/>
        <v>0</v>
      </c>
      <c r="JX38" s="262">
        <f t="shared" si="91"/>
        <v>0</v>
      </c>
      <c r="JY38" s="262">
        <f t="shared" si="91"/>
        <v>0</v>
      </c>
      <c r="JZ38" s="262">
        <f t="shared" si="91"/>
        <v>0</v>
      </c>
      <c r="KA38" s="262">
        <f t="shared" si="91"/>
        <v>0</v>
      </c>
      <c r="KB38" s="262">
        <f t="shared" si="91"/>
        <v>0</v>
      </c>
      <c r="KC38" s="262">
        <f t="shared" si="91"/>
        <v>0</v>
      </c>
      <c r="KD38" s="262">
        <f t="shared" si="91"/>
        <v>0</v>
      </c>
      <c r="KE38" s="262">
        <f t="shared" si="91"/>
        <v>0</v>
      </c>
      <c r="KF38" s="262">
        <f t="shared" si="91"/>
        <v>0</v>
      </c>
      <c r="KG38" s="262">
        <f t="shared" si="91"/>
        <v>0</v>
      </c>
      <c r="KH38" s="262">
        <f t="shared" si="91"/>
        <v>0</v>
      </c>
      <c r="KI38" s="262">
        <f t="shared" si="91"/>
        <v>0</v>
      </c>
      <c r="KJ38" s="262">
        <f t="shared" si="91"/>
        <v>0</v>
      </c>
      <c r="KK38" s="262">
        <f t="shared" si="91"/>
        <v>0</v>
      </c>
      <c r="KL38" s="262">
        <f t="shared" si="91"/>
        <v>0</v>
      </c>
      <c r="KM38" s="262">
        <f t="shared" si="91"/>
        <v>0</v>
      </c>
      <c r="KN38" s="262">
        <f t="shared" si="91"/>
        <v>0</v>
      </c>
      <c r="KO38" s="262">
        <f t="shared" si="91"/>
        <v>0</v>
      </c>
      <c r="KP38" s="262">
        <f t="shared" si="91"/>
        <v>0</v>
      </c>
      <c r="KQ38" s="262">
        <f t="shared" si="91"/>
        <v>0</v>
      </c>
      <c r="KR38" s="262">
        <f t="shared" si="91"/>
        <v>0</v>
      </c>
      <c r="KS38" s="262">
        <f t="shared" si="91"/>
        <v>0</v>
      </c>
      <c r="KT38" s="262">
        <f t="shared" si="91"/>
        <v>0</v>
      </c>
      <c r="KU38" s="262">
        <f t="shared" si="91"/>
        <v>0</v>
      </c>
      <c r="KV38" s="262">
        <f t="shared" si="91"/>
        <v>0</v>
      </c>
      <c r="KW38" s="262">
        <f t="shared" si="91"/>
        <v>0</v>
      </c>
      <c r="KX38" s="262">
        <f t="shared" si="91"/>
        <v>0</v>
      </c>
      <c r="KY38" s="262">
        <f t="shared" si="91"/>
        <v>0</v>
      </c>
      <c r="KZ38" s="262">
        <f t="shared" si="91"/>
        <v>0</v>
      </c>
      <c r="LA38" s="262">
        <f t="shared" si="91"/>
        <v>0</v>
      </c>
      <c r="LB38" s="262">
        <f t="shared" si="91"/>
        <v>0</v>
      </c>
      <c r="LC38" s="262">
        <f t="shared" si="91"/>
        <v>0</v>
      </c>
      <c r="LD38" s="262">
        <f t="shared" si="91"/>
        <v>0</v>
      </c>
      <c r="LE38" s="262">
        <f t="shared" si="91"/>
        <v>0</v>
      </c>
      <c r="LF38" s="262">
        <f t="shared" si="91"/>
        <v>0</v>
      </c>
      <c r="LG38" s="262">
        <f t="shared" si="91"/>
        <v>0</v>
      </c>
      <c r="LH38" s="262">
        <f t="shared" si="91"/>
        <v>0</v>
      </c>
      <c r="LI38" s="262">
        <f t="shared" si="91"/>
        <v>0</v>
      </c>
      <c r="LJ38" s="262">
        <f t="shared" si="91"/>
        <v>0</v>
      </c>
      <c r="LK38" s="262">
        <f t="shared" si="91"/>
        <v>0</v>
      </c>
      <c r="LL38" s="262">
        <f t="shared" si="91"/>
        <v>0</v>
      </c>
      <c r="LM38" s="262">
        <f t="shared" si="91"/>
        <v>0</v>
      </c>
      <c r="LN38" s="262">
        <f t="shared" si="91"/>
        <v>0</v>
      </c>
      <c r="LO38" s="262">
        <f t="shared" si="91"/>
        <v>0</v>
      </c>
      <c r="LP38" s="262">
        <f t="shared" si="91"/>
        <v>0</v>
      </c>
      <c r="LQ38" s="262">
        <f t="shared" si="91"/>
        <v>0</v>
      </c>
      <c r="LR38" s="262">
        <f t="shared" si="91"/>
        <v>0</v>
      </c>
      <c r="LS38" s="262">
        <f t="shared" si="91"/>
        <v>0</v>
      </c>
      <c r="LT38" s="262">
        <f t="shared" si="91"/>
        <v>0</v>
      </c>
      <c r="LU38" s="262">
        <f t="shared" si="91"/>
        <v>0</v>
      </c>
      <c r="LV38" s="262">
        <f t="shared" si="91"/>
        <v>0</v>
      </c>
      <c r="LW38" s="262">
        <f t="shared" si="91"/>
        <v>0</v>
      </c>
      <c r="LX38" s="262">
        <f t="shared" si="91"/>
        <v>0</v>
      </c>
      <c r="LY38" s="262">
        <f t="shared" si="91"/>
        <v>0</v>
      </c>
      <c r="LZ38" s="262">
        <f t="shared" si="91"/>
        <v>0</v>
      </c>
      <c r="MA38" s="262">
        <f t="shared" si="91"/>
        <v>0</v>
      </c>
      <c r="MB38" s="262">
        <f t="shared" si="91"/>
        <v>0</v>
      </c>
      <c r="MC38" s="262">
        <f t="shared" si="91"/>
        <v>0</v>
      </c>
      <c r="MD38" s="262">
        <f t="shared" si="91"/>
        <v>0</v>
      </c>
      <c r="ME38" s="262">
        <f t="shared" si="91"/>
        <v>0</v>
      </c>
      <c r="MF38" s="262">
        <f t="shared" si="91"/>
        <v>0</v>
      </c>
      <c r="MG38" s="262">
        <f t="shared" si="91"/>
        <v>0</v>
      </c>
      <c r="MH38" s="262">
        <f t="shared" si="91"/>
        <v>0</v>
      </c>
      <c r="MI38" s="262">
        <f t="shared" si="91"/>
        <v>0</v>
      </c>
      <c r="MJ38" s="262">
        <f t="shared" si="91"/>
        <v>0</v>
      </c>
      <c r="MK38" s="262">
        <f t="shared" si="91"/>
        <v>0</v>
      </c>
      <c r="ML38" s="262">
        <f t="shared" si="91"/>
        <v>0</v>
      </c>
      <c r="MM38" s="262">
        <f t="shared" si="91"/>
        <v>0</v>
      </c>
      <c r="MN38" s="262">
        <f t="shared" si="91"/>
        <v>0</v>
      </c>
      <c r="MO38" s="262">
        <f t="shared" si="91"/>
        <v>0</v>
      </c>
      <c r="MP38" s="262">
        <f t="shared" si="91"/>
        <v>0</v>
      </c>
      <c r="MQ38" s="262">
        <f t="shared" si="91"/>
        <v>0</v>
      </c>
      <c r="MR38" s="262">
        <f t="shared" si="91"/>
        <v>0</v>
      </c>
      <c r="MS38" s="262">
        <f t="shared" si="91"/>
        <v>0</v>
      </c>
      <c r="MT38" s="262">
        <f t="shared" si="91"/>
        <v>0</v>
      </c>
      <c r="MU38" s="262">
        <f t="shared" si="91"/>
        <v>0</v>
      </c>
      <c r="MV38" s="262">
        <f t="shared" si="91"/>
        <v>0</v>
      </c>
      <c r="MW38" s="262">
        <f t="shared" si="91"/>
        <v>0</v>
      </c>
      <c r="MX38" s="262">
        <f t="shared" si="91"/>
        <v>0</v>
      </c>
      <c r="MY38" s="262">
        <f t="shared" si="91"/>
        <v>0</v>
      </c>
      <c r="MZ38" s="262">
        <f t="shared" si="91"/>
        <v>0</v>
      </c>
      <c r="NA38" s="262">
        <f t="shared" si="91"/>
        <v>0</v>
      </c>
      <c r="NB38" s="262">
        <f t="shared" si="91"/>
        <v>0</v>
      </c>
      <c r="NC38" s="262">
        <f t="shared" si="91"/>
        <v>0</v>
      </c>
      <c r="ND38" s="262">
        <f t="shared" si="91"/>
        <v>0</v>
      </c>
      <c r="NE38" s="262">
        <f t="shared" si="91"/>
        <v>0</v>
      </c>
      <c r="NF38" s="262">
        <f t="shared" si="91"/>
        <v>0</v>
      </c>
      <c r="NG38" s="262">
        <f t="shared" si="91"/>
        <v>0</v>
      </c>
      <c r="NH38" s="262">
        <f t="shared" si="91"/>
        <v>0</v>
      </c>
      <c r="NI38" s="262">
        <f t="shared" si="91"/>
        <v>0</v>
      </c>
      <c r="NJ38" s="262">
        <f t="shared" si="91"/>
        <v>0</v>
      </c>
      <c r="NK38" s="262">
        <f t="shared" si="91"/>
        <v>0</v>
      </c>
      <c r="NL38" s="262">
        <f t="shared" si="91"/>
        <v>0</v>
      </c>
      <c r="NM38" s="262">
        <f t="shared" si="91"/>
        <v>0</v>
      </c>
      <c r="NN38" s="262">
        <f t="shared" si="91"/>
        <v>0</v>
      </c>
      <c r="NO38" s="262">
        <f t="shared" si="91"/>
        <v>0</v>
      </c>
      <c r="NP38" s="262">
        <f t="shared" si="91"/>
        <v>0</v>
      </c>
      <c r="NQ38" s="262">
        <f t="shared" si="91"/>
        <v>0</v>
      </c>
      <c r="NR38" s="262">
        <f t="shared" si="91"/>
        <v>0</v>
      </c>
      <c r="NS38" s="262">
        <f t="shared" si="91"/>
        <v>0</v>
      </c>
      <c r="NT38" s="262">
        <f t="shared" si="91"/>
        <v>0</v>
      </c>
      <c r="NU38" s="262">
        <f t="shared" si="91"/>
        <v>0</v>
      </c>
      <c r="NV38" s="262">
        <f t="shared" si="91"/>
        <v>0</v>
      </c>
      <c r="NW38" s="262">
        <f t="shared" si="91"/>
        <v>0</v>
      </c>
      <c r="NX38" s="262">
        <f t="shared" si="91"/>
        <v>0</v>
      </c>
      <c r="NY38" s="262">
        <f t="shared" si="91"/>
        <v>0</v>
      </c>
      <c r="NZ38" s="262">
        <f t="shared" si="91"/>
        <v>0</v>
      </c>
      <c r="OA38" s="262">
        <f t="shared" si="91"/>
        <v>0</v>
      </c>
      <c r="OB38" s="262">
        <f t="shared" si="91"/>
        <v>0</v>
      </c>
      <c r="OC38" s="262">
        <f t="shared" si="91"/>
        <v>0</v>
      </c>
      <c r="OD38" s="262">
        <f t="shared" si="91"/>
        <v>0</v>
      </c>
      <c r="OE38" s="262">
        <f t="shared" si="91"/>
        <v>0</v>
      </c>
      <c r="OF38" s="262">
        <f t="shared" si="91"/>
        <v>0</v>
      </c>
      <c r="OG38" s="262">
        <f t="shared" si="91"/>
        <v>0</v>
      </c>
      <c r="OH38" s="262">
        <f t="shared" si="91"/>
        <v>0</v>
      </c>
      <c r="OI38" s="262">
        <f t="shared" si="91"/>
        <v>0</v>
      </c>
      <c r="OJ38" s="262">
        <f t="shared" si="91"/>
        <v>0</v>
      </c>
      <c r="OK38" s="262">
        <f t="shared" si="91"/>
        <v>0</v>
      </c>
      <c r="OL38" s="262">
        <f t="shared" si="91"/>
        <v>0</v>
      </c>
      <c r="OM38" s="262">
        <f t="shared" si="91"/>
        <v>0</v>
      </c>
      <c r="ON38" s="262">
        <f t="shared" si="91"/>
        <v>0</v>
      </c>
      <c r="OO38" s="262">
        <f t="shared" si="91"/>
        <v>0</v>
      </c>
      <c r="OP38" s="262">
        <f t="shared" si="91"/>
        <v>0</v>
      </c>
      <c r="OQ38" s="262">
        <f t="shared" si="91"/>
        <v>0</v>
      </c>
      <c r="OR38" s="262">
        <f t="shared" si="91"/>
        <v>0</v>
      </c>
      <c r="OS38" s="262">
        <f t="shared" si="91"/>
        <v>0</v>
      </c>
      <c r="OT38" s="262">
        <f t="shared" si="91"/>
        <v>0</v>
      </c>
      <c r="OU38" s="262">
        <f t="shared" si="91"/>
        <v>0</v>
      </c>
      <c r="OV38" s="262">
        <f t="shared" si="91"/>
        <v>0</v>
      </c>
      <c r="OW38" s="262">
        <f t="shared" si="91"/>
        <v>0</v>
      </c>
      <c r="OX38" s="262">
        <f t="shared" si="91"/>
        <v>0</v>
      </c>
      <c r="OY38" s="262">
        <f t="shared" si="91"/>
        <v>0</v>
      </c>
      <c r="OZ38" s="262">
        <f t="shared" si="91"/>
        <v>0</v>
      </c>
      <c r="PA38" s="262">
        <f t="shared" si="91"/>
        <v>0</v>
      </c>
      <c r="PB38" s="262">
        <f t="shared" si="91"/>
        <v>0</v>
      </c>
      <c r="PC38" s="262">
        <f t="shared" si="91"/>
        <v>0</v>
      </c>
      <c r="PD38" s="262">
        <f t="shared" si="91"/>
        <v>0</v>
      </c>
      <c r="PE38" s="262">
        <f t="shared" si="91"/>
        <v>0</v>
      </c>
      <c r="PF38" s="262">
        <f t="shared" si="91"/>
        <v>0</v>
      </c>
      <c r="PG38" s="262">
        <f t="shared" si="91"/>
        <v>0</v>
      </c>
      <c r="PH38" s="262">
        <f t="shared" si="91"/>
        <v>0</v>
      </c>
      <c r="PI38" s="262">
        <f t="shared" si="91"/>
        <v>0</v>
      </c>
      <c r="PJ38" s="262">
        <f t="shared" si="91"/>
        <v>0</v>
      </c>
      <c r="PK38" s="262">
        <f t="shared" si="91"/>
        <v>0</v>
      </c>
      <c r="PL38" s="262">
        <f t="shared" si="91"/>
        <v>0</v>
      </c>
      <c r="PM38" s="262">
        <f t="shared" si="91"/>
        <v>0</v>
      </c>
      <c r="PN38" s="262">
        <f t="shared" si="91"/>
        <v>0</v>
      </c>
      <c r="PO38" s="262">
        <f t="shared" si="91"/>
        <v>0</v>
      </c>
      <c r="PP38" s="262">
        <f t="shared" si="91"/>
        <v>0</v>
      </c>
      <c r="PQ38" s="262">
        <f t="shared" si="91"/>
        <v>0</v>
      </c>
      <c r="PR38" s="262">
        <f t="shared" si="91"/>
        <v>0</v>
      </c>
      <c r="PS38" s="262">
        <f t="shared" si="91"/>
        <v>0</v>
      </c>
      <c r="PT38" s="262">
        <f t="shared" si="91"/>
        <v>0</v>
      </c>
      <c r="PU38" s="262">
        <f t="shared" si="91"/>
        <v>0</v>
      </c>
      <c r="PV38" s="262">
        <f t="shared" si="91"/>
        <v>0</v>
      </c>
      <c r="PW38" s="262">
        <f t="shared" si="91"/>
        <v>0</v>
      </c>
      <c r="PX38" s="262">
        <f t="shared" si="91"/>
        <v>0</v>
      </c>
      <c r="PY38" s="262">
        <f t="shared" si="91"/>
        <v>0</v>
      </c>
      <c r="PZ38" s="262">
        <f t="shared" si="91"/>
        <v>0</v>
      </c>
      <c r="QA38" s="262">
        <f t="shared" si="91"/>
        <v>0</v>
      </c>
      <c r="QB38" s="262">
        <f t="shared" si="91"/>
        <v>0</v>
      </c>
      <c r="QC38" s="262">
        <f t="shared" si="91"/>
        <v>0</v>
      </c>
      <c r="QD38" s="262">
        <f t="shared" si="91"/>
        <v>0</v>
      </c>
      <c r="QE38" s="262">
        <f t="shared" si="91"/>
        <v>0</v>
      </c>
      <c r="QF38" s="262">
        <f t="shared" si="91"/>
        <v>0</v>
      </c>
      <c r="QG38" s="262">
        <f t="shared" si="91"/>
        <v>0</v>
      </c>
      <c r="QH38" s="262">
        <f t="shared" si="91"/>
        <v>0</v>
      </c>
      <c r="QI38" s="262">
        <f t="shared" si="91"/>
        <v>0</v>
      </c>
    </row>
    <row r="39" ht="21.0" customHeight="1">
      <c r="A39" s="132"/>
      <c r="B39" s="68">
        <f t="shared" si="56"/>
        <v>0</v>
      </c>
      <c r="C39" s="270"/>
      <c r="D39" s="270"/>
      <c r="E39" s="261">
        <f t="shared" si="89"/>
        <v>0</v>
      </c>
      <c r="F39" s="68"/>
      <c r="G39" s="261">
        <f t="shared" si="90"/>
        <v>0</v>
      </c>
      <c r="H39" s="9"/>
      <c r="I39" s="132"/>
      <c r="J39" s="68">
        <f t="shared" si="57"/>
        <v>0</v>
      </c>
      <c r="K39" s="270"/>
      <c r="L39" s="270"/>
      <c r="M39" s="261">
        <f t="shared" si="76"/>
        <v>0</v>
      </c>
      <c r="N39" s="68"/>
      <c r="O39" s="261">
        <f t="shared" si="77"/>
        <v>0</v>
      </c>
      <c r="P39" s="104"/>
      <c r="Q39" s="132"/>
      <c r="R39" s="68">
        <f t="shared" si="60"/>
        <v>0</v>
      </c>
      <c r="S39" s="270"/>
      <c r="T39" s="270"/>
      <c r="U39" s="261">
        <f t="shared" si="71"/>
        <v>0</v>
      </c>
      <c r="V39" s="68"/>
      <c r="W39" s="261">
        <f t="shared" si="72"/>
        <v>0</v>
      </c>
      <c r="X39" s="9"/>
      <c r="Y39" s="132"/>
      <c r="Z39" s="68">
        <f t="shared" si="61"/>
        <v>0</v>
      </c>
      <c r="AA39" s="270"/>
      <c r="AB39" s="270"/>
      <c r="AC39" s="261">
        <f t="shared" si="78"/>
        <v>0</v>
      </c>
      <c r="AD39" s="68"/>
      <c r="AE39" s="261">
        <f t="shared" si="79"/>
        <v>0</v>
      </c>
      <c r="AF39" s="104"/>
      <c r="AG39" s="132"/>
      <c r="AH39" s="68">
        <f t="shared" si="62"/>
        <v>0</v>
      </c>
      <c r="AI39" s="270"/>
      <c r="AJ39" s="270"/>
      <c r="AK39" s="261">
        <f t="shared" si="73"/>
        <v>0</v>
      </c>
      <c r="AL39" s="68"/>
      <c r="AM39" s="261">
        <f t="shared" si="74"/>
        <v>0</v>
      </c>
      <c r="AN39" s="154"/>
      <c r="AO39" s="132"/>
      <c r="AP39" s="68">
        <f t="shared" si="63"/>
        <v>0</v>
      </c>
      <c r="AQ39" s="270"/>
      <c r="AR39" s="270"/>
      <c r="AS39" s="261">
        <f t="shared" si="80"/>
        <v>0</v>
      </c>
      <c r="AT39" s="68"/>
      <c r="AU39" s="261">
        <f t="shared" si="81"/>
        <v>0</v>
      </c>
      <c r="AV39" s="104"/>
      <c r="AW39" s="132"/>
      <c r="AX39" s="68">
        <f t="shared" si="64"/>
        <v>0</v>
      </c>
      <c r="AY39" s="270"/>
      <c r="AZ39" s="270"/>
      <c r="BA39" s="261">
        <f t="shared" si="82"/>
        <v>0</v>
      </c>
      <c r="BB39" s="104"/>
      <c r="BC39" s="261">
        <f t="shared" si="83"/>
        <v>0</v>
      </c>
      <c r="BE39" s="9"/>
      <c r="BF39" s="69"/>
      <c r="BH39" s="131">
        <f t="shared" si="65"/>
        <v>0</v>
      </c>
      <c r="BI39" s="132">
        <f t="shared" si="66"/>
        <v>0</v>
      </c>
      <c r="BJ39" s="132">
        <f t="shared" ref="BJ39:QI39" si="92">+IF($A39=BJ$11,($E39+$G39))+IF($I39=BJ$11,($M39+$O39))+IF($Q39=BJ$11,($U39+$W39))+IF($Y39=BJ$11,($AC39+$AE39))+IF($AG39=BJ$11,($AK39+$AM39))+IF($AO39=BJ$11,($AS39+$AU39))+IF($AW39=BJ$11,($BA39+$BC39))</f>
        <v>0</v>
      </c>
      <c r="BK39" s="132">
        <f t="shared" si="92"/>
        <v>0</v>
      </c>
      <c r="BL39" s="132">
        <f t="shared" si="92"/>
        <v>0</v>
      </c>
      <c r="BM39" s="132">
        <f t="shared" si="92"/>
        <v>0</v>
      </c>
      <c r="BN39" s="132">
        <f t="shared" si="92"/>
        <v>0</v>
      </c>
      <c r="BO39" s="132">
        <f t="shared" si="92"/>
        <v>0</v>
      </c>
      <c r="BP39" s="132">
        <f t="shared" si="92"/>
        <v>0</v>
      </c>
      <c r="BQ39" s="132">
        <f t="shared" si="92"/>
        <v>0</v>
      </c>
      <c r="BR39" s="132">
        <f t="shared" si="92"/>
        <v>0</v>
      </c>
      <c r="BS39" s="132">
        <f t="shared" si="92"/>
        <v>0</v>
      </c>
      <c r="BT39" s="132">
        <f t="shared" si="92"/>
        <v>0</v>
      </c>
      <c r="BU39" s="132">
        <f t="shared" si="92"/>
        <v>0</v>
      </c>
      <c r="BV39" s="132">
        <f t="shared" si="92"/>
        <v>0</v>
      </c>
      <c r="BW39" s="132">
        <f t="shared" si="92"/>
        <v>0</v>
      </c>
      <c r="BX39" s="132">
        <f t="shared" si="92"/>
        <v>0</v>
      </c>
      <c r="BY39" s="132">
        <f t="shared" si="92"/>
        <v>0</v>
      </c>
      <c r="BZ39" s="132">
        <f t="shared" si="92"/>
        <v>0</v>
      </c>
      <c r="CA39" s="132">
        <f t="shared" si="92"/>
        <v>0</v>
      </c>
      <c r="CB39" s="132">
        <f t="shared" si="92"/>
        <v>0</v>
      </c>
      <c r="CC39" s="132">
        <f t="shared" si="92"/>
        <v>0</v>
      </c>
      <c r="CD39" s="132">
        <f t="shared" si="92"/>
        <v>0</v>
      </c>
      <c r="CE39" s="132">
        <f t="shared" si="92"/>
        <v>0</v>
      </c>
      <c r="CF39" s="132">
        <f t="shared" si="92"/>
        <v>0</v>
      </c>
      <c r="CG39" s="132">
        <f t="shared" si="92"/>
        <v>0</v>
      </c>
      <c r="CH39" s="132">
        <f t="shared" si="92"/>
        <v>0</v>
      </c>
      <c r="CI39" s="132">
        <f t="shared" si="92"/>
        <v>0</v>
      </c>
      <c r="CJ39" s="132">
        <f t="shared" si="92"/>
        <v>0</v>
      </c>
      <c r="CK39" s="132">
        <f t="shared" si="92"/>
        <v>0</v>
      </c>
      <c r="CL39" s="132">
        <f t="shared" si="92"/>
        <v>0</v>
      </c>
      <c r="CM39" s="132">
        <f t="shared" si="92"/>
        <v>0</v>
      </c>
      <c r="CN39" s="132">
        <f t="shared" si="92"/>
        <v>0</v>
      </c>
      <c r="CO39" s="132">
        <f t="shared" si="92"/>
        <v>0</v>
      </c>
      <c r="CP39" s="132">
        <f t="shared" si="92"/>
        <v>0</v>
      </c>
      <c r="CQ39" s="132">
        <f t="shared" si="92"/>
        <v>0</v>
      </c>
      <c r="CR39" s="132">
        <f t="shared" si="92"/>
        <v>0</v>
      </c>
      <c r="CS39" s="132">
        <f t="shared" si="92"/>
        <v>0</v>
      </c>
      <c r="CT39" s="132">
        <f t="shared" si="92"/>
        <v>0</v>
      </c>
      <c r="CU39" s="132">
        <f t="shared" si="92"/>
        <v>0</v>
      </c>
      <c r="CV39" s="132">
        <f t="shared" si="92"/>
        <v>0</v>
      </c>
      <c r="CW39" s="132">
        <f t="shared" si="92"/>
        <v>0</v>
      </c>
      <c r="CX39" s="132">
        <f t="shared" si="92"/>
        <v>0</v>
      </c>
      <c r="CY39" s="132">
        <f t="shared" si="92"/>
        <v>0</v>
      </c>
      <c r="CZ39" s="132">
        <f t="shared" si="92"/>
        <v>0</v>
      </c>
      <c r="DA39" s="132">
        <f t="shared" si="92"/>
        <v>0</v>
      </c>
      <c r="DB39" s="132">
        <f t="shared" si="92"/>
        <v>0</v>
      </c>
      <c r="DC39" s="132">
        <f t="shared" si="92"/>
        <v>0</v>
      </c>
      <c r="DD39" s="132">
        <f t="shared" si="92"/>
        <v>0</v>
      </c>
      <c r="DE39" s="132">
        <f t="shared" si="92"/>
        <v>0</v>
      </c>
      <c r="DF39" s="132">
        <f t="shared" si="92"/>
        <v>0</v>
      </c>
      <c r="DG39" s="132">
        <f t="shared" si="92"/>
        <v>0</v>
      </c>
      <c r="DH39" s="132">
        <f t="shared" si="92"/>
        <v>0</v>
      </c>
      <c r="DI39" s="132">
        <f t="shared" si="92"/>
        <v>0</v>
      </c>
      <c r="DJ39" s="132">
        <f t="shared" si="92"/>
        <v>0</v>
      </c>
      <c r="DK39" s="132">
        <f t="shared" si="92"/>
        <v>0</v>
      </c>
      <c r="DL39" s="132">
        <f t="shared" si="92"/>
        <v>0</v>
      </c>
      <c r="DM39" s="132">
        <f t="shared" si="92"/>
        <v>0</v>
      </c>
      <c r="DN39" s="132">
        <f t="shared" si="92"/>
        <v>0</v>
      </c>
      <c r="DO39" s="132">
        <f t="shared" si="92"/>
        <v>0</v>
      </c>
      <c r="DP39" s="132">
        <f t="shared" si="92"/>
        <v>0</v>
      </c>
      <c r="DQ39" s="132">
        <f t="shared" si="92"/>
        <v>0</v>
      </c>
      <c r="DR39" s="132">
        <f t="shared" si="92"/>
        <v>0</v>
      </c>
      <c r="DS39" s="132">
        <f t="shared" si="92"/>
        <v>0</v>
      </c>
      <c r="DT39" s="132">
        <f t="shared" si="92"/>
        <v>0</v>
      </c>
      <c r="DU39" s="132">
        <f t="shared" si="92"/>
        <v>0</v>
      </c>
      <c r="DV39" s="132">
        <f t="shared" si="92"/>
        <v>0</v>
      </c>
      <c r="DW39" s="132">
        <f t="shared" si="92"/>
        <v>0</v>
      </c>
      <c r="DX39" s="132">
        <f t="shared" si="92"/>
        <v>0</v>
      </c>
      <c r="DY39" s="132">
        <f t="shared" si="92"/>
        <v>0</v>
      </c>
      <c r="DZ39" s="132">
        <f t="shared" si="92"/>
        <v>0</v>
      </c>
      <c r="EA39" s="132">
        <f t="shared" si="92"/>
        <v>0</v>
      </c>
      <c r="EB39" s="132">
        <f t="shared" si="92"/>
        <v>0</v>
      </c>
      <c r="EC39" s="132">
        <f t="shared" si="92"/>
        <v>0</v>
      </c>
      <c r="ED39" s="132">
        <f t="shared" si="92"/>
        <v>0</v>
      </c>
      <c r="EE39" s="132">
        <f t="shared" si="92"/>
        <v>0</v>
      </c>
      <c r="EF39" s="132">
        <f t="shared" si="92"/>
        <v>0</v>
      </c>
      <c r="EG39" s="132">
        <f t="shared" si="92"/>
        <v>0</v>
      </c>
      <c r="EH39" s="132">
        <f t="shared" si="92"/>
        <v>0</v>
      </c>
      <c r="EI39" s="132">
        <f t="shared" si="92"/>
        <v>0</v>
      </c>
      <c r="EJ39" s="132">
        <f t="shared" si="92"/>
        <v>0</v>
      </c>
      <c r="EK39" s="132">
        <f t="shared" si="92"/>
        <v>0</v>
      </c>
      <c r="EL39" s="132">
        <f t="shared" si="92"/>
        <v>0</v>
      </c>
      <c r="EM39" s="132">
        <f t="shared" si="92"/>
        <v>0</v>
      </c>
      <c r="EN39" s="132">
        <f t="shared" si="92"/>
        <v>0</v>
      </c>
      <c r="EO39" s="132">
        <f t="shared" si="92"/>
        <v>0</v>
      </c>
      <c r="EP39" s="132">
        <f t="shared" si="92"/>
        <v>0</v>
      </c>
      <c r="EQ39" s="132">
        <f t="shared" si="92"/>
        <v>0</v>
      </c>
      <c r="ER39" s="132">
        <f t="shared" si="92"/>
        <v>0</v>
      </c>
      <c r="ES39" s="132">
        <f t="shared" si="92"/>
        <v>0</v>
      </c>
      <c r="ET39" s="132">
        <f t="shared" si="92"/>
        <v>0</v>
      </c>
      <c r="EU39" s="132">
        <f t="shared" si="92"/>
        <v>0</v>
      </c>
      <c r="EV39" s="132">
        <f t="shared" si="92"/>
        <v>0</v>
      </c>
      <c r="EW39" s="132">
        <f t="shared" si="92"/>
        <v>0</v>
      </c>
      <c r="EX39" s="132">
        <f t="shared" si="92"/>
        <v>0</v>
      </c>
      <c r="EY39" s="132">
        <f t="shared" si="92"/>
        <v>0</v>
      </c>
      <c r="EZ39" s="132">
        <f t="shared" si="92"/>
        <v>0</v>
      </c>
      <c r="FA39" s="132">
        <f t="shared" si="92"/>
        <v>0</v>
      </c>
      <c r="FB39" s="132">
        <f t="shared" si="92"/>
        <v>0</v>
      </c>
      <c r="FC39" s="132">
        <f t="shared" si="92"/>
        <v>0</v>
      </c>
      <c r="FD39" s="132">
        <f t="shared" si="92"/>
        <v>0</v>
      </c>
      <c r="FE39" s="132">
        <f t="shared" si="92"/>
        <v>0</v>
      </c>
      <c r="FF39" s="132">
        <f t="shared" si="92"/>
        <v>0</v>
      </c>
      <c r="FG39" s="132">
        <f t="shared" si="92"/>
        <v>0</v>
      </c>
      <c r="FH39" s="132">
        <f t="shared" si="92"/>
        <v>0</v>
      </c>
      <c r="FI39" s="132">
        <f t="shared" si="92"/>
        <v>0</v>
      </c>
      <c r="FJ39" s="132">
        <f t="shared" si="92"/>
        <v>0</v>
      </c>
      <c r="FK39" s="132">
        <f t="shared" si="92"/>
        <v>0</v>
      </c>
      <c r="FL39" s="132">
        <f t="shared" si="92"/>
        <v>0</v>
      </c>
      <c r="FM39" s="132">
        <f t="shared" si="92"/>
        <v>0</v>
      </c>
      <c r="FN39" s="132">
        <f t="shared" si="92"/>
        <v>0</v>
      </c>
      <c r="FO39" s="132">
        <f t="shared" si="92"/>
        <v>0</v>
      </c>
      <c r="FP39" s="132">
        <f t="shared" si="92"/>
        <v>0</v>
      </c>
      <c r="FQ39" s="132">
        <f t="shared" si="92"/>
        <v>0</v>
      </c>
      <c r="FR39" s="132">
        <f t="shared" si="92"/>
        <v>0</v>
      </c>
      <c r="FS39" s="132">
        <f t="shared" si="92"/>
        <v>0</v>
      </c>
      <c r="FT39" s="132">
        <f t="shared" si="92"/>
        <v>0</v>
      </c>
      <c r="FU39" s="132">
        <f t="shared" si="92"/>
        <v>0</v>
      </c>
      <c r="FV39" s="132">
        <f t="shared" si="92"/>
        <v>0</v>
      </c>
      <c r="FW39" s="132">
        <f t="shared" si="92"/>
        <v>0</v>
      </c>
      <c r="FX39" s="132">
        <f t="shared" si="92"/>
        <v>0</v>
      </c>
      <c r="FY39" s="132">
        <f t="shared" si="92"/>
        <v>0</v>
      </c>
      <c r="FZ39" s="132">
        <f t="shared" si="92"/>
        <v>0</v>
      </c>
      <c r="GA39" s="132">
        <f t="shared" si="92"/>
        <v>0</v>
      </c>
      <c r="GB39" s="132">
        <f t="shared" si="92"/>
        <v>0</v>
      </c>
      <c r="GC39" s="132">
        <f t="shared" si="92"/>
        <v>0</v>
      </c>
      <c r="GD39" s="132">
        <f t="shared" si="92"/>
        <v>0</v>
      </c>
      <c r="GE39" s="132">
        <f t="shared" si="92"/>
        <v>0</v>
      </c>
      <c r="GF39" s="132">
        <f t="shared" si="92"/>
        <v>0</v>
      </c>
      <c r="GG39" s="132">
        <f t="shared" si="92"/>
        <v>0</v>
      </c>
      <c r="GH39" s="132">
        <f t="shared" si="92"/>
        <v>0</v>
      </c>
      <c r="GI39" s="132">
        <f t="shared" si="92"/>
        <v>0</v>
      </c>
      <c r="GJ39" s="132">
        <f t="shared" si="92"/>
        <v>0</v>
      </c>
      <c r="GK39" s="132">
        <f t="shared" si="92"/>
        <v>0</v>
      </c>
      <c r="GL39" s="132">
        <f t="shared" si="92"/>
        <v>0</v>
      </c>
      <c r="GM39" s="132">
        <f t="shared" si="92"/>
        <v>0</v>
      </c>
      <c r="GN39" s="132">
        <f t="shared" si="92"/>
        <v>0</v>
      </c>
      <c r="GO39" s="262">
        <f t="shared" si="92"/>
        <v>0</v>
      </c>
      <c r="GP39" s="262">
        <f t="shared" si="92"/>
        <v>0</v>
      </c>
      <c r="GQ39" s="262">
        <f t="shared" si="92"/>
        <v>0</v>
      </c>
      <c r="GR39" s="262">
        <f t="shared" si="92"/>
        <v>0</v>
      </c>
      <c r="GS39" s="262">
        <f t="shared" si="92"/>
        <v>0</v>
      </c>
      <c r="GT39" s="262">
        <f t="shared" si="92"/>
        <v>0</v>
      </c>
      <c r="GU39" s="262">
        <f t="shared" si="92"/>
        <v>0</v>
      </c>
      <c r="GV39" s="262">
        <f t="shared" si="92"/>
        <v>0</v>
      </c>
      <c r="GW39" s="262">
        <f t="shared" si="92"/>
        <v>0</v>
      </c>
      <c r="GX39" s="262">
        <f t="shared" si="92"/>
        <v>0</v>
      </c>
      <c r="GY39" s="262">
        <f t="shared" si="92"/>
        <v>0</v>
      </c>
      <c r="GZ39" s="262">
        <f t="shared" si="92"/>
        <v>0</v>
      </c>
      <c r="HA39" s="262">
        <f t="shared" si="92"/>
        <v>0</v>
      </c>
      <c r="HB39" s="262">
        <f t="shared" si="92"/>
        <v>0</v>
      </c>
      <c r="HC39" s="262">
        <f t="shared" si="92"/>
        <v>0</v>
      </c>
      <c r="HD39" s="262">
        <f t="shared" si="92"/>
        <v>0</v>
      </c>
      <c r="HE39" s="262">
        <f t="shared" si="92"/>
        <v>0</v>
      </c>
      <c r="HF39" s="262">
        <f t="shared" si="92"/>
        <v>0</v>
      </c>
      <c r="HG39" s="262">
        <f t="shared" si="92"/>
        <v>0</v>
      </c>
      <c r="HH39" s="262">
        <f t="shared" si="92"/>
        <v>0</v>
      </c>
      <c r="HI39" s="262">
        <f t="shared" si="92"/>
        <v>0</v>
      </c>
      <c r="HJ39" s="262">
        <f t="shared" si="92"/>
        <v>0</v>
      </c>
      <c r="HK39" s="262">
        <f t="shared" si="92"/>
        <v>0</v>
      </c>
      <c r="HL39" s="262">
        <f t="shared" si="92"/>
        <v>0</v>
      </c>
      <c r="HM39" s="262">
        <f t="shared" si="92"/>
        <v>0</v>
      </c>
      <c r="HN39" s="262">
        <f t="shared" si="92"/>
        <v>0</v>
      </c>
      <c r="HO39" s="262">
        <f t="shared" si="92"/>
        <v>0</v>
      </c>
      <c r="HP39" s="262">
        <f t="shared" si="92"/>
        <v>0</v>
      </c>
      <c r="HQ39" s="262">
        <f t="shared" si="92"/>
        <v>0</v>
      </c>
      <c r="HR39" s="262">
        <f t="shared" si="92"/>
        <v>0</v>
      </c>
      <c r="HS39" s="262">
        <f t="shared" si="92"/>
        <v>0</v>
      </c>
      <c r="HT39" s="262">
        <f t="shared" si="92"/>
        <v>0</v>
      </c>
      <c r="HU39" s="262">
        <f t="shared" si="92"/>
        <v>0</v>
      </c>
      <c r="HV39" s="262">
        <f t="shared" si="92"/>
        <v>0</v>
      </c>
      <c r="HW39" s="262">
        <f t="shared" si="92"/>
        <v>0</v>
      </c>
      <c r="HX39" s="262">
        <f t="shared" si="92"/>
        <v>0</v>
      </c>
      <c r="HY39" s="262">
        <f t="shared" si="92"/>
        <v>0</v>
      </c>
      <c r="HZ39" s="262">
        <f t="shared" si="92"/>
        <v>0</v>
      </c>
      <c r="IA39" s="262">
        <f t="shared" si="92"/>
        <v>0</v>
      </c>
      <c r="IB39" s="262">
        <f t="shared" si="92"/>
        <v>0</v>
      </c>
      <c r="IC39" s="262">
        <f t="shared" si="92"/>
        <v>0</v>
      </c>
      <c r="ID39" s="262">
        <f t="shared" si="92"/>
        <v>0</v>
      </c>
      <c r="IE39" s="262">
        <f t="shared" si="92"/>
        <v>0</v>
      </c>
      <c r="IF39" s="262">
        <f t="shared" si="92"/>
        <v>0</v>
      </c>
      <c r="IG39" s="262">
        <f t="shared" si="92"/>
        <v>0</v>
      </c>
      <c r="IH39" s="262">
        <f t="shared" si="92"/>
        <v>0</v>
      </c>
      <c r="II39" s="262">
        <f t="shared" si="92"/>
        <v>0</v>
      </c>
      <c r="IJ39" s="262">
        <f t="shared" si="92"/>
        <v>0</v>
      </c>
      <c r="IK39" s="262">
        <f t="shared" si="92"/>
        <v>0</v>
      </c>
      <c r="IL39" s="262">
        <f t="shared" si="92"/>
        <v>0</v>
      </c>
      <c r="IM39" s="262">
        <f t="shared" si="92"/>
        <v>0</v>
      </c>
      <c r="IN39" s="262">
        <f t="shared" si="92"/>
        <v>0</v>
      </c>
      <c r="IO39" s="262">
        <f t="shared" si="92"/>
        <v>0</v>
      </c>
      <c r="IP39" s="262">
        <f t="shared" si="92"/>
        <v>0</v>
      </c>
      <c r="IQ39" s="262">
        <f t="shared" si="92"/>
        <v>0</v>
      </c>
      <c r="IR39" s="262">
        <f t="shared" si="92"/>
        <v>0</v>
      </c>
      <c r="IS39" s="262">
        <f t="shared" si="92"/>
        <v>0</v>
      </c>
      <c r="IT39" s="262">
        <f t="shared" si="92"/>
        <v>0</v>
      </c>
      <c r="IU39" s="262">
        <f t="shared" si="92"/>
        <v>0</v>
      </c>
      <c r="IV39" s="262">
        <f t="shared" si="92"/>
        <v>0</v>
      </c>
      <c r="IW39" s="262">
        <f t="shared" si="92"/>
        <v>0</v>
      </c>
      <c r="IX39" s="262">
        <f t="shared" si="92"/>
        <v>0</v>
      </c>
      <c r="IY39" s="262">
        <f t="shared" si="92"/>
        <v>0</v>
      </c>
      <c r="IZ39" s="262">
        <f t="shared" si="92"/>
        <v>0</v>
      </c>
      <c r="JA39" s="262">
        <f t="shared" si="92"/>
        <v>0</v>
      </c>
      <c r="JB39" s="262">
        <f t="shared" si="92"/>
        <v>0</v>
      </c>
      <c r="JC39" s="262">
        <f t="shared" si="92"/>
        <v>0</v>
      </c>
      <c r="JD39" s="262">
        <f t="shared" si="92"/>
        <v>0</v>
      </c>
      <c r="JE39" s="262">
        <f t="shared" si="92"/>
        <v>0</v>
      </c>
      <c r="JF39" s="262">
        <f t="shared" si="92"/>
        <v>0</v>
      </c>
      <c r="JG39" s="262">
        <f t="shared" si="92"/>
        <v>0</v>
      </c>
      <c r="JH39" s="262">
        <f t="shared" si="92"/>
        <v>0</v>
      </c>
      <c r="JI39" s="262">
        <f t="shared" si="92"/>
        <v>0</v>
      </c>
      <c r="JJ39" s="262">
        <f t="shared" si="92"/>
        <v>0</v>
      </c>
      <c r="JK39" s="262">
        <f t="shared" si="92"/>
        <v>0</v>
      </c>
      <c r="JL39" s="262">
        <f t="shared" si="92"/>
        <v>0</v>
      </c>
      <c r="JM39" s="262">
        <f t="shared" si="92"/>
        <v>0</v>
      </c>
      <c r="JN39" s="262">
        <f t="shared" si="92"/>
        <v>0</v>
      </c>
      <c r="JO39" s="262">
        <f t="shared" si="92"/>
        <v>0</v>
      </c>
      <c r="JP39" s="262">
        <f t="shared" si="92"/>
        <v>0</v>
      </c>
      <c r="JQ39" s="262">
        <f t="shared" si="92"/>
        <v>0</v>
      </c>
      <c r="JR39" s="262">
        <f t="shared" si="92"/>
        <v>0</v>
      </c>
      <c r="JS39" s="262">
        <f t="shared" si="92"/>
        <v>0</v>
      </c>
      <c r="JT39" s="262">
        <f t="shared" si="92"/>
        <v>0</v>
      </c>
      <c r="JU39" s="262">
        <f t="shared" si="92"/>
        <v>0</v>
      </c>
      <c r="JV39" s="262">
        <f t="shared" si="92"/>
        <v>0</v>
      </c>
      <c r="JW39" s="262">
        <f t="shared" si="92"/>
        <v>0</v>
      </c>
      <c r="JX39" s="262">
        <f t="shared" si="92"/>
        <v>0</v>
      </c>
      <c r="JY39" s="262">
        <f t="shared" si="92"/>
        <v>0</v>
      </c>
      <c r="JZ39" s="262">
        <f t="shared" si="92"/>
        <v>0</v>
      </c>
      <c r="KA39" s="262">
        <f t="shared" si="92"/>
        <v>0</v>
      </c>
      <c r="KB39" s="262">
        <f t="shared" si="92"/>
        <v>0</v>
      </c>
      <c r="KC39" s="262">
        <f t="shared" si="92"/>
        <v>0</v>
      </c>
      <c r="KD39" s="262">
        <f t="shared" si="92"/>
        <v>0</v>
      </c>
      <c r="KE39" s="262">
        <f t="shared" si="92"/>
        <v>0</v>
      </c>
      <c r="KF39" s="262">
        <f t="shared" si="92"/>
        <v>0</v>
      </c>
      <c r="KG39" s="262">
        <f t="shared" si="92"/>
        <v>0</v>
      </c>
      <c r="KH39" s="262">
        <f t="shared" si="92"/>
        <v>0</v>
      </c>
      <c r="KI39" s="262">
        <f t="shared" si="92"/>
        <v>0</v>
      </c>
      <c r="KJ39" s="262">
        <f t="shared" si="92"/>
        <v>0</v>
      </c>
      <c r="KK39" s="262">
        <f t="shared" si="92"/>
        <v>0</v>
      </c>
      <c r="KL39" s="262">
        <f t="shared" si="92"/>
        <v>0</v>
      </c>
      <c r="KM39" s="262">
        <f t="shared" si="92"/>
        <v>0</v>
      </c>
      <c r="KN39" s="262">
        <f t="shared" si="92"/>
        <v>0</v>
      </c>
      <c r="KO39" s="262">
        <f t="shared" si="92"/>
        <v>0</v>
      </c>
      <c r="KP39" s="262">
        <f t="shared" si="92"/>
        <v>0</v>
      </c>
      <c r="KQ39" s="262">
        <f t="shared" si="92"/>
        <v>0</v>
      </c>
      <c r="KR39" s="262">
        <f t="shared" si="92"/>
        <v>0</v>
      </c>
      <c r="KS39" s="262">
        <f t="shared" si="92"/>
        <v>0</v>
      </c>
      <c r="KT39" s="262">
        <f t="shared" si="92"/>
        <v>0</v>
      </c>
      <c r="KU39" s="262">
        <f t="shared" si="92"/>
        <v>0</v>
      </c>
      <c r="KV39" s="262">
        <f t="shared" si="92"/>
        <v>0</v>
      </c>
      <c r="KW39" s="262">
        <f t="shared" si="92"/>
        <v>0</v>
      </c>
      <c r="KX39" s="262">
        <f t="shared" si="92"/>
        <v>0</v>
      </c>
      <c r="KY39" s="262">
        <f t="shared" si="92"/>
        <v>0</v>
      </c>
      <c r="KZ39" s="262">
        <f t="shared" si="92"/>
        <v>0</v>
      </c>
      <c r="LA39" s="262">
        <f t="shared" si="92"/>
        <v>0</v>
      </c>
      <c r="LB39" s="262">
        <f t="shared" si="92"/>
        <v>0</v>
      </c>
      <c r="LC39" s="262">
        <f t="shared" si="92"/>
        <v>0</v>
      </c>
      <c r="LD39" s="262">
        <f t="shared" si="92"/>
        <v>0</v>
      </c>
      <c r="LE39" s="262">
        <f t="shared" si="92"/>
        <v>0</v>
      </c>
      <c r="LF39" s="262">
        <f t="shared" si="92"/>
        <v>0</v>
      </c>
      <c r="LG39" s="262">
        <f t="shared" si="92"/>
        <v>0</v>
      </c>
      <c r="LH39" s="262">
        <f t="shared" si="92"/>
        <v>0</v>
      </c>
      <c r="LI39" s="262">
        <f t="shared" si="92"/>
        <v>0</v>
      </c>
      <c r="LJ39" s="262">
        <f t="shared" si="92"/>
        <v>0</v>
      </c>
      <c r="LK39" s="262">
        <f t="shared" si="92"/>
        <v>0</v>
      </c>
      <c r="LL39" s="262">
        <f t="shared" si="92"/>
        <v>0</v>
      </c>
      <c r="LM39" s="262">
        <f t="shared" si="92"/>
        <v>0</v>
      </c>
      <c r="LN39" s="262">
        <f t="shared" si="92"/>
        <v>0</v>
      </c>
      <c r="LO39" s="262">
        <f t="shared" si="92"/>
        <v>0</v>
      </c>
      <c r="LP39" s="262">
        <f t="shared" si="92"/>
        <v>0</v>
      </c>
      <c r="LQ39" s="262">
        <f t="shared" si="92"/>
        <v>0</v>
      </c>
      <c r="LR39" s="262">
        <f t="shared" si="92"/>
        <v>0</v>
      </c>
      <c r="LS39" s="262">
        <f t="shared" si="92"/>
        <v>0</v>
      </c>
      <c r="LT39" s="262">
        <f t="shared" si="92"/>
        <v>0</v>
      </c>
      <c r="LU39" s="262">
        <f t="shared" si="92"/>
        <v>0</v>
      </c>
      <c r="LV39" s="262">
        <f t="shared" si="92"/>
        <v>0</v>
      </c>
      <c r="LW39" s="262">
        <f t="shared" si="92"/>
        <v>0</v>
      </c>
      <c r="LX39" s="262">
        <f t="shared" si="92"/>
        <v>0</v>
      </c>
      <c r="LY39" s="262">
        <f t="shared" si="92"/>
        <v>0</v>
      </c>
      <c r="LZ39" s="262">
        <f t="shared" si="92"/>
        <v>0</v>
      </c>
      <c r="MA39" s="262">
        <f t="shared" si="92"/>
        <v>0</v>
      </c>
      <c r="MB39" s="262">
        <f t="shared" si="92"/>
        <v>0</v>
      </c>
      <c r="MC39" s="262">
        <f t="shared" si="92"/>
        <v>0</v>
      </c>
      <c r="MD39" s="262">
        <f t="shared" si="92"/>
        <v>0</v>
      </c>
      <c r="ME39" s="262">
        <f t="shared" si="92"/>
        <v>0</v>
      </c>
      <c r="MF39" s="262">
        <f t="shared" si="92"/>
        <v>0</v>
      </c>
      <c r="MG39" s="262">
        <f t="shared" si="92"/>
        <v>0</v>
      </c>
      <c r="MH39" s="262">
        <f t="shared" si="92"/>
        <v>0</v>
      </c>
      <c r="MI39" s="262">
        <f t="shared" si="92"/>
        <v>0</v>
      </c>
      <c r="MJ39" s="262">
        <f t="shared" si="92"/>
        <v>0</v>
      </c>
      <c r="MK39" s="262">
        <f t="shared" si="92"/>
        <v>0</v>
      </c>
      <c r="ML39" s="262">
        <f t="shared" si="92"/>
        <v>0</v>
      </c>
      <c r="MM39" s="262">
        <f t="shared" si="92"/>
        <v>0</v>
      </c>
      <c r="MN39" s="262">
        <f t="shared" si="92"/>
        <v>0</v>
      </c>
      <c r="MO39" s="262">
        <f t="shared" si="92"/>
        <v>0</v>
      </c>
      <c r="MP39" s="262">
        <f t="shared" si="92"/>
        <v>0</v>
      </c>
      <c r="MQ39" s="262">
        <f t="shared" si="92"/>
        <v>0</v>
      </c>
      <c r="MR39" s="262">
        <f t="shared" si="92"/>
        <v>0</v>
      </c>
      <c r="MS39" s="262">
        <f t="shared" si="92"/>
        <v>0</v>
      </c>
      <c r="MT39" s="262">
        <f t="shared" si="92"/>
        <v>0</v>
      </c>
      <c r="MU39" s="262">
        <f t="shared" si="92"/>
        <v>0</v>
      </c>
      <c r="MV39" s="262">
        <f t="shared" si="92"/>
        <v>0</v>
      </c>
      <c r="MW39" s="262">
        <f t="shared" si="92"/>
        <v>0</v>
      </c>
      <c r="MX39" s="262">
        <f t="shared" si="92"/>
        <v>0</v>
      </c>
      <c r="MY39" s="262">
        <f t="shared" si="92"/>
        <v>0</v>
      </c>
      <c r="MZ39" s="262">
        <f t="shared" si="92"/>
        <v>0</v>
      </c>
      <c r="NA39" s="262">
        <f t="shared" si="92"/>
        <v>0</v>
      </c>
      <c r="NB39" s="262">
        <f t="shared" si="92"/>
        <v>0</v>
      </c>
      <c r="NC39" s="262">
        <f t="shared" si="92"/>
        <v>0</v>
      </c>
      <c r="ND39" s="262">
        <f t="shared" si="92"/>
        <v>0</v>
      </c>
      <c r="NE39" s="262">
        <f t="shared" si="92"/>
        <v>0</v>
      </c>
      <c r="NF39" s="262">
        <f t="shared" si="92"/>
        <v>0</v>
      </c>
      <c r="NG39" s="262">
        <f t="shared" si="92"/>
        <v>0</v>
      </c>
      <c r="NH39" s="262">
        <f t="shared" si="92"/>
        <v>0</v>
      </c>
      <c r="NI39" s="262">
        <f t="shared" si="92"/>
        <v>0</v>
      </c>
      <c r="NJ39" s="262">
        <f t="shared" si="92"/>
        <v>0</v>
      </c>
      <c r="NK39" s="262">
        <f t="shared" si="92"/>
        <v>0</v>
      </c>
      <c r="NL39" s="262">
        <f t="shared" si="92"/>
        <v>0</v>
      </c>
      <c r="NM39" s="262">
        <f t="shared" si="92"/>
        <v>0</v>
      </c>
      <c r="NN39" s="262">
        <f t="shared" si="92"/>
        <v>0</v>
      </c>
      <c r="NO39" s="262">
        <f t="shared" si="92"/>
        <v>0</v>
      </c>
      <c r="NP39" s="262">
        <f t="shared" si="92"/>
        <v>0</v>
      </c>
      <c r="NQ39" s="262">
        <f t="shared" si="92"/>
        <v>0</v>
      </c>
      <c r="NR39" s="262">
        <f t="shared" si="92"/>
        <v>0</v>
      </c>
      <c r="NS39" s="262">
        <f t="shared" si="92"/>
        <v>0</v>
      </c>
      <c r="NT39" s="262">
        <f t="shared" si="92"/>
        <v>0</v>
      </c>
      <c r="NU39" s="262">
        <f t="shared" si="92"/>
        <v>0</v>
      </c>
      <c r="NV39" s="262">
        <f t="shared" si="92"/>
        <v>0</v>
      </c>
      <c r="NW39" s="262">
        <f t="shared" si="92"/>
        <v>0</v>
      </c>
      <c r="NX39" s="262">
        <f t="shared" si="92"/>
        <v>0</v>
      </c>
      <c r="NY39" s="262">
        <f t="shared" si="92"/>
        <v>0</v>
      </c>
      <c r="NZ39" s="262">
        <f t="shared" si="92"/>
        <v>0</v>
      </c>
      <c r="OA39" s="262">
        <f t="shared" si="92"/>
        <v>0</v>
      </c>
      <c r="OB39" s="262">
        <f t="shared" si="92"/>
        <v>0</v>
      </c>
      <c r="OC39" s="262">
        <f t="shared" si="92"/>
        <v>0</v>
      </c>
      <c r="OD39" s="262">
        <f t="shared" si="92"/>
        <v>0</v>
      </c>
      <c r="OE39" s="262">
        <f t="shared" si="92"/>
        <v>0</v>
      </c>
      <c r="OF39" s="262">
        <f t="shared" si="92"/>
        <v>0</v>
      </c>
      <c r="OG39" s="262">
        <f t="shared" si="92"/>
        <v>0</v>
      </c>
      <c r="OH39" s="262">
        <f t="shared" si="92"/>
        <v>0</v>
      </c>
      <c r="OI39" s="262">
        <f t="shared" si="92"/>
        <v>0</v>
      </c>
      <c r="OJ39" s="262">
        <f t="shared" si="92"/>
        <v>0</v>
      </c>
      <c r="OK39" s="262">
        <f t="shared" si="92"/>
        <v>0</v>
      </c>
      <c r="OL39" s="262">
        <f t="shared" si="92"/>
        <v>0</v>
      </c>
      <c r="OM39" s="262">
        <f t="shared" si="92"/>
        <v>0</v>
      </c>
      <c r="ON39" s="262">
        <f t="shared" si="92"/>
        <v>0</v>
      </c>
      <c r="OO39" s="262">
        <f t="shared" si="92"/>
        <v>0</v>
      </c>
      <c r="OP39" s="262">
        <f t="shared" si="92"/>
        <v>0</v>
      </c>
      <c r="OQ39" s="262">
        <f t="shared" si="92"/>
        <v>0</v>
      </c>
      <c r="OR39" s="262">
        <f t="shared" si="92"/>
        <v>0</v>
      </c>
      <c r="OS39" s="262">
        <f t="shared" si="92"/>
        <v>0</v>
      </c>
      <c r="OT39" s="262">
        <f t="shared" si="92"/>
        <v>0</v>
      </c>
      <c r="OU39" s="262">
        <f t="shared" si="92"/>
        <v>0</v>
      </c>
      <c r="OV39" s="262">
        <f t="shared" si="92"/>
        <v>0</v>
      </c>
      <c r="OW39" s="262">
        <f t="shared" si="92"/>
        <v>0</v>
      </c>
      <c r="OX39" s="262">
        <f t="shared" si="92"/>
        <v>0</v>
      </c>
      <c r="OY39" s="262">
        <f t="shared" si="92"/>
        <v>0</v>
      </c>
      <c r="OZ39" s="262">
        <f t="shared" si="92"/>
        <v>0</v>
      </c>
      <c r="PA39" s="262">
        <f t="shared" si="92"/>
        <v>0</v>
      </c>
      <c r="PB39" s="262">
        <f t="shared" si="92"/>
        <v>0</v>
      </c>
      <c r="PC39" s="262">
        <f t="shared" si="92"/>
        <v>0</v>
      </c>
      <c r="PD39" s="262">
        <f t="shared" si="92"/>
        <v>0</v>
      </c>
      <c r="PE39" s="262">
        <f t="shared" si="92"/>
        <v>0</v>
      </c>
      <c r="PF39" s="262">
        <f t="shared" si="92"/>
        <v>0</v>
      </c>
      <c r="PG39" s="262">
        <f t="shared" si="92"/>
        <v>0</v>
      </c>
      <c r="PH39" s="262">
        <f t="shared" si="92"/>
        <v>0</v>
      </c>
      <c r="PI39" s="262">
        <f t="shared" si="92"/>
        <v>0</v>
      </c>
      <c r="PJ39" s="262">
        <f t="shared" si="92"/>
        <v>0</v>
      </c>
      <c r="PK39" s="262">
        <f t="shared" si="92"/>
        <v>0</v>
      </c>
      <c r="PL39" s="262">
        <f t="shared" si="92"/>
        <v>0</v>
      </c>
      <c r="PM39" s="262">
        <f t="shared" si="92"/>
        <v>0</v>
      </c>
      <c r="PN39" s="262">
        <f t="shared" si="92"/>
        <v>0</v>
      </c>
      <c r="PO39" s="262">
        <f t="shared" si="92"/>
        <v>0</v>
      </c>
      <c r="PP39" s="262">
        <f t="shared" si="92"/>
        <v>0</v>
      </c>
      <c r="PQ39" s="262">
        <f t="shared" si="92"/>
        <v>0</v>
      </c>
      <c r="PR39" s="262">
        <f t="shared" si="92"/>
        <v>0</v>
      </c>
      <c r="PS39" s="262">
        <f t="shared" si="92"/>
        <v>0</v>
      </c>
      <c r="PT39" s="262">
        <f t="shared" si="92"/>
        <v>0</v>
      </c>
      <c r="PU39" s="262">
        <f t="shared" si="92"/>
        <v>0</v>
      </c>
      <c r="PV39" s="262">
        <f t="shared" si="92"/>
        <v>0</v>
      </c>
      <c r="PW39" s="262">
        <f t="shared" si="92"/>
        <v>0</v>
      </c>
      <c r="PX39" s="262">
        <f t="shared" si="92"/>
        <v>0</v>
      </c>
      <c r="PY39" s="262">
        <f t="shared" si="92"/>
        <v>0</v>
      </c>
      <c r="PZ39" s="262">
        <f t="shared" si="92"/>
        <v>0</v>
      </c>
      <c r="QA39" s="262">
        <f t="shared" si="92"/>
        <v>0</v>
      </c>
      <c r="QB39" s="262">
        <f t="shared" si="92"/>
        <v>0</v>
      </c>
      <c r="QC39" s="262">
        <f t="shared" si="92"/>
        <v>0</v>
      </c>
      <c r="QD39" s="262">
        <f t="shared" si="92"/>
        <v>0</v>
      </c>
      <c r="QE39" s="262">
        <f t="shared" si="92"/>
        <v>0</v>
      </c>
      <c r="QF39" s="262">
        <f t="shared" si="92"/>
        <v>0</v>
      </c>
      <c r="QG39" s="262">
        <f t="shared" si="92"/>
        <v>0</v>
      </c>
      <c r="QH39" s="262">
        <f t="shared" si="92"/>
        <v>0</v>
      </c>
      <c r="QI39" s="262">
        <f t="shared" si="92"/>
        <v>0</v>
      </c>
    </row>
    <row r="40" ht="21.0" customHeight="1">
      <c r="A40" s="9"/>
      <c r="B40" s="68"/>
      <c r="C40" s="68"/>
      <c r="D40" s="68"/>
      <c r="E40" s="68"/>
      <c r="F40" s="68"/>
      <c r="G40" s="68"/>
      <c r="H40" s="9"/>
      <c r="I40" s="9"/>
      <c r="J40" s="68"/>
      <c r="K40" s="68"/>
      <c r="L40" s="68"/>
      <c r="M40" s="68"/>
      <c r="N40" s="68"/>
      <c r="O40" s="68"/>
      <c r="P40" s="104"/>
      <c r="Q40" s="9"/>
      <c r="R40" s="68"/>
      <c r="S40" s="68"/>
      <c r="T40" s="68"/>
      <c r="U40" s="68"/>
      <c r="V40" s="68"/>
      <c r="W40" s="68"/>
      <c r="X40" s="9"/>
      <c r="Y40" s="9"/>
      <c r="Z40" s="68"/>
      <c r="AA40" s="68"/>
      <c r="AB40" s="68"/>
      <c r="AC40" s="68"/>
      <c r="AD40" s="68"/>
      <c r="AE40" s="68"/>
      <c r="AF40" s="154"/>
      <c r="AG40" s="9"/>
      <c r="AH40" s="68"/>
      <c r="AI40" s="68"/>
      <c r="AJ40" s="68"/>
      <c r="AK40" s="68"/>
      <c r="AL40" s="68"/>
      <c r="AM40" s="68"/>
      <c r="AN40" s="154"/>
      <c r="AO40" s="9"/>
      <c r="AP40" s="68"/>
      <c r="AQ40" s="68"/>
      <c r="AR40" s="68"/>
      <c r="AS40" s="68"/>
      <c r="AT40" s="68"/>
      <c r="AU40" s="68"/>
      <c r="AV40" s="104"/>
      <c r="AW40" s="9"/>
      <c r="AX40" s="68"/>
      <c r="AY40" s="68"/>
      <c r="AZ40" s="68"/>
      <c r="BA40" s="104"/>
      <c r="BB40" s="104"/>
      <c r="BC40" s="104"/>
      <c r="BE40" s="9"/>
      <c r="BF40" s="69"/>
      <c r="BH40" s="131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2"/>
      <c r="CI40" s="132"/>
      <c r="CJ40" s="132"/>
      <c r="CK40" s="132"/>
      <c r="CL40" s="132"/>
      <c r="CM40" s="132"/>
      <c r="CN40" s="132"/>
      <c r="CO40" s="132"/>
      <c r="CP40" s="132"/>
      <c r="CQ40" s="132"/>
      <c r="CR40" s="132"/>
      <c r="CS40" s="132"/>
      <c r="CT40" s="132"/>
      <c r="CU40" s="132"/>
      <c r="CV40" s="132"/>
      <c r="CW40" s="132"/>
      <c r="CX40" s="132"/>
      <c r="CY40" s="132"/>
      <c r="CZ40" s="132"/>
      <c r="DA40" s="132"/>
      <c r="DB40" s="132"/>
      <c r="DC40" s="132"/>
      <c r="DD40" s="132"/>
      <c r="DE40" s="132"/>
      <c r="DF40" s="132"/>
      <c r="DG40" s="132"/>
      <c r="DH40" s="132"/>
      <c r="DI40" s="132"/>
      <c r="DJ40" s="132"/>
      <c r="DK40" s="132"/>
      <c r="DL40" s="132"/>
      <c r="DM40" s="132"/>
      <c r="DN40" s="132"/>
      <c r="DO40" s="132"/>
      <c r="DP40" s="132"/>
      <c r="DQ40" s="132"/>
      <c r="DR40" s="132"/>
      <c r="DS40" s="132"/>
      <c r="DT40" s="132"/>
      <c r="DU40" s="132"/>
      <c r="DV40" s="132"/>
      <c r="DW40" s="132"/>
      <c r="DX40" s="132"/>
      <c r="DY40" s="132"/>
      <c r="DZ40" s="132"/>
      <c r="EA40" s="132"/>
      <c r="EB40" s="132"/>
      <c r="EC40" s="132"/>
      <c r="ED40" s="132"/>
      <c r="EE40" s="132"/>
      <c r="EF40" s="132"/>
      <c r="EG40" s="132"/>
      <c r="EH40" s="132"/>
      <c r="EI40" s="132"/>
      <c r="EJ40" s="132"/>
      <c r="EK40" s="132"/>
      <c r="EL40" s="132"/>
      <c r="EM40" s="132"/>
      <c r="EN40" s="132"/>
      <c r="EO40" s="132"/>
      <c r="EP40" s="132"/>
      <c r="EQ40" s="132"/>
      <c r="ER40" s="132"/>
      <c r="ES40" s="132"/>
      <c r="ET40" s="132"/>
      <c r="EU40" s="132"/>
      <c r="EV40" s="132"/>
      <c r="EW40" s="132"/>
      <c r="EX40" s="132"/>
      <c r="EY40" s="132"/>
      <c r="EZ40" s="132"/>
      <c r="FA40" s="132"/>
      <c r="FB40" s="132"/>
      <c r="FC40" s="132"/>
      <c r="FD40" s="132"/>
      <c r="FE40" s="132"/>
      <c r="FF40" s="132"/>
      <c r="FG40" s="132"/>
      <c r="FH40" s="132"/>
      <c r="FI40" s="132"/>
      <c r="FJ40" s="132"/>
      <c r="FK40" s="132"/>
      <c r="FL40" s="132"/>
      <c r="FM40" s="132"/>
      <c r="FN40" s="132"/>
      <c r="FO40" s="132"/>
      <c r="FP40" s="132"/>
      <c r="FQ40" s="132"/>
      <c r="FR40" s="132"/>
      <c r="FS40" s="132"/>
      <c r="FT40" s="132"/>
      <c r="FU40" s="132"/>
      <c r="FV40" s="132"/>
      <c r="FW40" s="132"/>
      <c r="FX40" s="132"/>
      <c r="FY40" s="132"/>
      <c r="FZ40" s="132"/>
      <c r="GA40" s="132"/>
      <c r="GB40" s="132"/>
      <c r="GC40" s="132"/>
      <c r="GD40" s="132"/>
      <c r="GE40" s="132"/>
      <c r="GF40" s="132"/>
      <c r="GG40" s="132"/>
      <c r="GH40" s="132"/>
      <c r="GI40" s="132"/>
      <c r="GJ40" s="132"/>
      <c r="GK40" s="132"/>
      <c r="GL40" s="132"/>
      <c r="GM40" s="132"/>
      <c r="GN40" s="132"/>
      <c r="GO40" s="262"/>
      <c r="GP40" s="262"/>
      <c r="GQ40" s="262"/>
      <c r="GR40" s="262"/>
      <c r="GS40" s="262"/>
      <c r="GT40" s="262"/>
      <c r="GU40" s="262"/>
      <c r="GV40" s="262"/>
      <c r="GW40" s="262"/>
      <c r="GX40" s="262"/>
      <c r="GY40" s="262"/>
      <c r="GZ40" s="262"/>
      <c r="HA40" s="262"/>
      <c r="HB40" s="262"/>
      <c r="HC40" s="262"/>
      <c r="HD40" s="262"/>
      <c r="HE40" s="262"/>
      <c r="HF40" s="262"/>
      <c r="HG40" s="262"/>
      <c r="HH40" s="262"/>
      <c r="HI40" s="262"/>
      <c r="HJ40" s="262"/>
      <c r="HK40" s="262"/>
      <c r="HL40" s="262"/>
      <c r="HM40" s="262"/>
      <c r="HN40" s="262"/>
      <c r="HO40" s="262"/>
      <c r="HP40" s="262"/>
      <c r="HQ40" s="262"/>
      <c r="HR40" s="262"/>
      <c r="HS40" s="262"/>
      <c r="HT40" s="262"/>
      <c r="HU40" s="262"/>
      <c r="HV40" s="262"/>
      <c r="HW40" s="262"/>
      <c r="HX40" s="262"/>
      <c r="HY40" s="262"/>
      <c r="HZ40" s="262"/>
      <c r="IA40" s="262"/>
      <c r="IB40" s="262"/>
      <c r="IC40" s="262"/>
      <c r="ID40" s="262"/>
      <c r="IE40" s="262"/>
      <c r="IF40" s="262"/>
      <c r="IG40" s="262"/>
      <c r="IH40" s="262"/>
      <c r="II40" s="262"/>
      <c r="IJ40" s="262"/>
      <c r="IK40" s="262"/>
      <c r="IL40" s="262"/>
      <c r="IM40" s="262"/>
      <c r="IN40" s="262"/>
      <c r="IO40" s="262"/>
      <c r="IP40" s="262"/>
      <c r="IQ40" s="262"/>
      <c r="IR40" s="262"/>
      <c r="IS40" s="262"/>
      <c r="IT40" s="262"/>
      <c r="IU40" s="262"/>
      <c r="IV40" s="262"/>
      <c r="IW40" s="262"/>
      <c r="IX40" s="262"/>
      <c r="IY40" s="262"/>
      <c r="IZ40" s="262"/>
      <c r="JA40" s="262"/>
      <c r="JB40" s="262"/>
      <c r="JC40" s="262"/>
      <c r="JD40" s="262"/>
      <c r="JE40" s="262"/>
      <c r="JF40" s="262"/>
      <c r="JG40" s="262"/>
      <c r="JH40" s="262"/>
      <c r="JI40" s="262"/>
      <c r="JJ40" s="262"/>
      <c r="JK40" s="262"/>
      <c r="JL40" s="262"/>
      <c r="JM40" s="262"/>
      <c r="JN40" s="262"/>
      <c r="JO40" s="262"/>
      <c r="JP40" s="262"/>
      <c r="JQ40" s="262"/>
      <c r="JR40" s="262"/>
      <c r="JS40" s="262"/>
      <c r="JT40" s="262"/>
      <c r="JU40" s="262"/>
      <c r="JV40" s="262"/>
      <c r="JW40" s="262"/>
      <c r="JX40" s="262"/>
      <c r="JY40" s="262"/>
      <c r="JZ40" s="262"/>
      <c r="KA40" s="262"/>
      <c r="KB40" s="262"/>
      <c r="KC40" s="262"/>
      <c r="KD40" s="262"/>
      <c r="KE40" s="262"/>
      <c r="KF40" s="262"/>
      <c r="KG40" s="262"/>
      <c r="KH40" s="262"/>
      <c r="KI40" s="262"/>
      <c r="KJ40" s="262"/>
      <c r="KK40" s="262"/>
      <c r="KL40" s="262"/>
      <c r="KM40" s="262"/>
      <c r="KN40" s="262"/>
      <c r="KO40" s="262"/>
      <c r="KP40" s="262"/>
      <c r="KQ40" s="262"/>
      <c r="KR40" s="262"/>
      <c r="KS40" s="262"/>
      <c r="KT40" s="262"/>
      <c r="KU40" s="262"/>
      <c r="KV40" s="262"/>
      <c r="KW40" s="262"/>
      <c r="KX40" s="262"/>
      <c r="KY40" s="262"/>
      <c r="KZ40" s="262"/>
      <c r="LA40" s="262"/>
      <c r="LB40" s="262"/>
      <c r="LC40" s="262"/>
      <c r="LD40" s="262"/>
      <c r="LE40" s="262"/>
      <c r="LF40" s="262"/>
      <c r="LG40" s="262"/>
      <c r="LH40" s="262"/>
      <c r="LI40" s="262"/>
      <c r="LJ40" s="262"/>
      <c r="LK40" s="262"/>
      <c r="LL40" s="262"/>
      <c r="LM40" s="262"/>
      <c r="LN40" s="262"/>
      <c r="LO40" s="262"/>
      <c r="LP40" s="262"/>
      <c r="LQ40" s="262"/>
      <c r="LR40" s="262"/>
      <c r="LS40" s="262"/>
      <c r="LT40" s="262"/>
      <c r="LU40" s="262"/>
      <c r="LV40" s="262"/>
      <c r="LW40" s="262"/>
      <c r="LX40" s="262"/>
      <c r="LY40" s="262"/>
      <c r="LZ40" s="262"/>
      <c r="MA40" s="262"/>
      <c r="MB40" s="262"/>
      <c r="MC40" s="262"/>
      <c r="MD40" s="262"/>
      <c r="ME40" s="262"/>
      <c r="MF40" s="262"/>
      <c r="MG40" s="262"/>
      <c r="MH40" s="262"/>
      <c r="MI40" s="262"/>
      <c r="MJ40" s="262"/>
      <c r="MK40" s="262"/>
      <c r="ML40" s="262"/>
      <c r="MM40" s="262"/>
      <c r="MN40" s="262"/>
      <c r="MO40" s="262"/>
      <c r="MP40" s="262"/>
      <c r="MQ40" s="262"/>
      <c r="MR40" s="262"/>
      <c r="MS40" s="262"/>
      <c r="MT40" s="262"/>
      <c r="MU40" s="262"/>
      <c r="MV40" s="262"/>
      <c r="MW40" s="262"/>
      <c r="MX40" s="262"/>
      <c r="MY40" s="262"/>
      <c r="MZ40" s="262"/>
      <c r="NA40" s="262"/>
      <c r="NB40" s="262"/>
      <c r="NC40" s="262"/>
      <c r="ND40" s="262"/>
      <c r="NE40" s="262"/>
      <c r="NF40" s="262"/>
      <c r="NG40" s="262"/>
      <c r="NH40" s="262"/>
      <c r="NI40" s="262"/>
      <c r="NJ40" s="262"/>
      <c r="NK40" s="262"/>
      <c r="NL40" s="262"/>
      <c r="NM40" s="262"/>
      <c r="NN40" s="262"/>
      <c r="NO40" s="262"/>
      <c r="NP40" s="262"/>
      <c r="NQ40" s="262"/>
      <c r="NR40" s="262"/>
      <c r="NS40" s="262"/>
      <c r="NT40" s="262"/>
      <c r="NU40" s="262"/>
      <c r="NV40" s="262"/>
      <c r="NW40" s="262"/>
      <c r="NX40" s="262"/>
      <c r="NY40" s="262"/>
      <c r="NZ40" s="262"/>
      <c r="OA40" s="262"/>
      <c r="OB40" s="262"/>
      <c r="OC40" s="262"/>
      <c r="OD40" s="262"/>
      <c r="OE40" s="262"/>
      <c r="OF40" s="262"/>
      <c r="OG40" s="262"/>
      <c r="OH40" s="262"/>
      <c r="OI40" s="262"/>
      <c r="OJ40" s="262"/>
      <c r="OK40" s="262"/>
      <c r="OL40" s="262"/>
      <c r="OM40" s="262"/>
      <c r="ON40" s="262"/>
      <c r="OO40" s="262"/>
      <c r="OP40" s="262"/>
      <c r="OQ40" s="262"/>
      <c r="OR40" s="262"/>
      <c r="OS40" s="262"/>
      <c r="OT40" s="262"/>
      <c r="OU40" s="262"/>
      <c r="OV40" s="262"/>
      <c r="OW40" s="262"/>
      <c r="OX40" s="262"/>
      <c r="OY40" s="262"/>
      <c r="OZ40" s="262"/>
      <c r="PA40" s="262"/>
      <c r="PB40" s="262"/>
      <c r="PC40" s="262"/>
      <c r="PD40" s="262"/>
      <c r="PE40" s="262"/>
      <c r="PF40" s="262"/>
      <c r="PG40" s="262"/>
      <c r="PH40" s="262"/>
      <c r="PI40" s="262"/>
      <c r="PJ40" s="262"/>
      <c r="PK40" s="262"/>
      <c r="PL40" s="262"/>
      <c r="PM40" s="262"/>
      <c r="PN40" s="262"/>
      <c r="PO40" s="262"/>
      <c r="PP40" s="262"/>
      <c r="PQ40" s="262"/>
      <c r="PR40" s="262"/>
      <c r="PS40" s="262"/>
      <c r="PT40" s="262"/>
      <c r="PU40" s="262"/>
      <c r="PV40" s="262"/>
      <c r="PW40" s="262"/>
      <c r="PX40" s="262"/>
      <c r="PY40" s="262"/>
      <c r="PZ40" s="262"/>
      <c r="QA40" s="262"/>
      <c r="QB40" s="262"/>
      <c r="QC40" s="262"/>
      <c r="QD40" s="262"/>
      <c r="QE40" s="262"/>
      <c r="QF40" s="262"/>
      <c r="QG40" s="262"/>
      <c r="QH40" s="262"/>
      <c r="QI40" s="262"/>
    </row>
    <row r="41" ht="21.0" customHeight="1">
      <c r="A41" s="9"/>
      <c r="B41" s="68"/>
      <c r="C41" s="68"/>
      <c r="D41" s="68"/>
      <c r="E41" s="68"/>
      <c r="F41" s="68"/>
      <c r="G41" s="68"/>
      <c r="H41" s="9"/>
      <c r="I41" s="9"/>
      <c r="J41" s="68"/>
      <c r="K41" s="68"/>
      <c r="L41" s="68"/>
      <c r="M41" s="68"/>
      <c r="N41" s="68"/>
      <c r="O41" s="68"/>
      <c r="P41" s="104"/>
      <c r="Q41" s="9"/>
      <c r="R41" s="68"/>
      <c r="S41" s="68"/>
      <c r="T41" s="68"/>
      <c r="U41" s="68"/>
      <c r="V41" s="68"/>
      <c r="W41" s="68"/>
      <c r="X41" s="9"/>
      <c r="Y41" s="9"/>
      <c r="Z41" s="68"/>
      <c r="AA41" s="68"/>
      <c r="AB41" s="68"/>
      <c r="AC41" s="68"/>
      <c r="AD41" s="68"/>
      <c r="AE41" s="68"/>
      <c r="AF41" s="154"/>
      <c r="AG41" s="9"/>
      <c r="AH41" s="68"/>
      <c r="AI41" s="68"/>
      <c r="AJ41" s="68"/>
      <c r="AK41" s="68"/>
      <c r="AL41" s="68"/>
      <c r="AM41" s="68"/>
      <c r="AN41" s="154"/>
      <c r="AO41" s="9"/>
      <c r="AP41" s="68"/>
      <c r="AQ41" s="68"/>
      <c r="AR41" s="68"/>
      <c r="AS41" s="68"/>
      <c r="AT41" s="68"/>
      <c r="AU41" s="68"/>
      <c r="AV41" s="104"/>
      <c r="AW41" s="9"/>
      <c r="AX41" s="68"/>
      <c r="AY41" s="68"/>
      <c r="AZ41" s="68"/>
      <c r="BA41" s="104"/>
      <c r="BB41" s="104"/>
      <c r="BC41" s="104"/>
      <c r="BE41" s="9"/>
      <c r="BF41" s="69"/>
      <c r="BH41" s="131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2"/>
      <c r="CI41" s="132"/>
      <c r="CJ41" s="132"/>
      <c r="CK41" s="132"/>
      <c r="CL41" s="132"/>
      <c r="CM41" s="132"/>
      <c r="CN41" s="132"/>
      <c r="CO41" s="132"/>
      <c r="CP41" s="132"/>
      <c r="CQ41" s="132"/>
      <c r="CR41" s="132"/>
      <c r="CS41" s="132"/>
      <c r="CT41" s="132"/>
      <c r="CU41" s="132"/>
      <c r="CV41" s="132"/>
      <c r="CW41" s="132"/>
      <c r="CX41" s="132"/>
      <c r="CY41" s="132"/>
      <c r="CZ41" s="132"/>
      <c r="DA41" s="132"/>
      <c r="DB41" s="132"/>
      <c r="DC41" s="132"/>
      <c r="DD41" s="132"/>
      <c r="DE41" s="132"/>
      <c r="DF41" s="132"/>
      <c r="DG41" s="132"/>
      <c r="DH41" s="132"/>
      <c r="DI41" s="132"/>
      <c r="DJ41" s="132"/>
      <c r="DK41" s="132"/>
      <c r="DL41" s="132"/>
      <c r="DM41" s="132"/>
      <c r="DN41" s="132"/>
      <c r="DO41" s="132"/>
      <c r="DP41" s="132"/>
      <c r="DQ41" s="132"/>
      <c r="DR41" s="132"/>
      <c r="DS41" s="132"/>
      <c r="DT41" s="132"/>
      <c r="DU41" s="132"/>
      <c r="DV41" s="132"/>
      <c r="DW41" s="132"/>
      <c r="DX41" s="132"/>
      <c r="DY41" s="132"/>
      <c r="DZ41" s="132"/>
      <c r="EA41" s="132"/>
      <c r="EB41" s="132"/>
      <c r="EC41" s="132"/>
      <c r="ED41" s="132"/>
      <c r="EE41" s="132"/>
      <c r="EF41" s="132"/>
      <c r="EG41" s="132"/>
      <c r="EH41" s="132"/>
      <c r="EI41" s="132"/>
      <c r="EJ41" s="132"/>
      <c r="EK41" s="132"/>
      <c r="EL41" s="132"/>
      <c r="EM41" s="132"/>
      <c r="EN41" s="132"/>
      <c r="EO41" s="132"/>
      <c r="EP41" s="132"/>
      <c r="EQ41" s="132"/>
      <c r="ER41" s="132"/>
      <c r="ES41" s="132"/>
      <c r="ET41" s="132"/>
      <c r="EU41" s="132"/>
      <c r="EV41" s="132"/>
      <c r="EW41" s="132"/>
      <c r="EX41" s="132"/>
      <c r="EY41" s="132"/>
      <c r="EZ41" s="132"/>
      <c r="FA41" s="132"/>
      <c r="FB41" s="132"/>
      <c r="FC41" s="132"/>
      <c r="FD41" s="132"/>
      <c r="FE41" s="132"/>
      <c r="FF41" s="132"/>
      <c r="FG41" s="132"/>
      <c r="FH41" s="132"/>
      <c r="FI41" s="132"/>
      <c r="FJ41" s="132"/>
      <c r="FK41" s="132"/>
      <c r="FL41" s="132"/>
      <c r="FM41" s="132"/>
      <c r="FN41" s="132"/>
      <c r="FO41" s="132"/>
      <c r="FP41" s="132"/>
      <c r="FQ41" s="132"/>
      <c r="FR41" s="132"/>
      <c r="FS41" s="132"/>
      <c r="FT41" s="132"/>
      <c r="FU41" s="132"/>
      <c r="FV41" s="132"/>
      <c r="FW41" s="132"/>
      <c r="FX41" s="132"/>
      <c r="FY41" s="132"/>
      <c r="FZ41" s="132"/>
      <c r="GA41" s="132"/>
      <c r="GB41" s="132"/>
      <c r="GC41" s="132"/>
      <c r="GD41" s="132"/>
      <c r="GE41" s="132"/>
      <c r="GF41" s="132"/>
      <c r="GG41" s="132"/>
      <c r="GH41" s="132"/>
      <c r="GI41" s="132"/>
      <c r="GJ41" s="132"/>
      <c r="GK41" s="132"/>
      <c r="GL41" s="132"/>
      <c r="GM41" s="132"/>
      <c r="GN41" s="132"/>
      <c r="GO41" s="262"/>
      <c r="GP41" s="262"/>
      <c r="GQ41" s="262"/>
      <c r="GR41" s="262"/>
      <c r="GS41" s="262"/>
      <c r="GT41" s="262"/>
      <c r="GU41" s="262"/>
      <c r="GV41" s="262"/>
      <c r="GW41" s="262"/>
      <c r="GX41" s="262"/>
      <c r="GY41" s="262"/>
      <c r="GZ41" s="262"/>
      <c r="HA41" s="262"/>
      <c r="HB41" s="262"/>
      <c r="HC41" s="262"/>
      <c r="HD41" s="262"/>
      <c r="HE41" s="262"/>
      <c r="HF41" s="262"/>
      <c r="HG41" s="262"/>
      <c r="HH41" s="262"/>
      <c r="HI41" s="262"/>
      <c r="HJ41" s="262"/>
      <c r="HK41" s="262"/>
      <c r="HL41" s="262"/>
      <c r="HM41" s="262"/>
      <c r="HN41" s="262"/>
      <c r="HO41" s="262"/>
      <c r="HP41" s="262"/>
      <c r="HQ41" s="262"/>
      <c r="HR41" s="262"/>
      <c r="HS41" s="262"/>
      <c r="HT41" s="262"/>
      <c r="HU41" s="262"/>
      <c r="HV41" s="262"/>
      <c r="HW41" s="262"/>
      <c r="HX41" s="262"/>
      <c r="HY41" s="262"/>
      <c r="HZ41" s="262"/>
      <c r="IA41" s="262"/>
      <c r="IB41" s="262"/>
      <c r="IC41" s="262"/>
      <c r="ID41" s="262"/>
      <c r="IE41" s="262"/>
      <c r="IF41" s="262"/>
      <c r="IG41" s="262"/>
      <c r="IH41" s="262"/>
      <c r="II41" s="262"/>
      <c r="IJ41" s="262"/>
      <c r="IK41" s="262"/>
      <c r="IL41" s="262"/>
      <c r="IM41" s="262"/>
      <c r="IN41" s="262"/>
      <c r="IO41" s="262"/>
      <c r="IP41" s="262"/>
      <c r="IQ41" s="262"/>
      <c r="IR41" s="262"/>
      <c r="IS41" s="262"/>
      <c r="IT41" s="262"/>
      <c r="IU41" s="262"/>
      <c r="IV41" s="262"/>
      <c r="IW41" s="262"/>
      <c r="IX41" s="262"/>
      <c r="IY41" s="262"/>
      <c r="IZ41" s="262"/>
      <c r="JA41" s="262"/>
      <c r="JB41" s="262"/>
      <c r="JC41" s="262"/>
      <c r="JD41" s="262"/>
      <c r="JE41" s="262"/>
      <c r="JF41" s="262"/>
      <c r="JG41" s="262"/>
      <c r="JH41" s="262"/>
      <c r="JI41" s="262"/>
      <c r="JJ41" s="262"/>
      <c r="JK41" s="262"/>
      <c r="JL41" s="262"/>
      <c r="JM41" s="262"/>
      <c r="JN41" s="262"/>
      <c r="JO41" s="262"/>
      <c r="JP41" s="262"/>
      <c r="JQ41" s="262"/>
      <c r="JR41" s="262"/>
      <c r="JS41" s="262"/>
      <c r="JT41" s="262"/>
      <c r="JU41" s="262"/>
      <c r="JV41" s="262"/>
      <c r="JW41" s="262"/>
      <c r="JX41" s="262"/>
      <c r="JY41" s="262"/>
      <c r="JZ41" s="262"/>
      <c r="KA41" s="262"/>
      <c r="KB41" s="262"/>
      <c r="KC41" s="262"/>
      <c r="KD41" s="262"/>
      <c r="KE41" s="262"/>
      <c r="KF41" s="262"/>
      <c r="KG41" s="262"/>
      <c r="KH41" s="262"/>
      <c r="KI41" s="262"/>
      <c r="KJ41" s="262"/>
      <c r="KK41" s="262"/>
      <c r="KL41" s="262"/>
      <c r="KM41" s="262"/>
      <c r="KN41" s="262"/>
      <c r="KO41" s="262"/>
      <c r="KP41" s="262"/>
      <c r="KQ41" s="262"/>
      <c r="KR41" s="262"/>
      <c r="KS41" s="262"/>
      <c r="KT41" s="262"/>
      <c r="KU41" s="262"/>
      <c r="KV41" s="262"/>
      <c r="KW41" s="262"/>
      <c r="KX41" s="262"/>
      <c r="KY41" s="262"/>
      <c r="KZ41" s="262"/>
      <c r="LA41" s="262"/>
      <c r="LB41" s="262"/>
      <c r="LC41" s="262"/>
      <c r="LD41" s="262"/>
      <c r="LE41" s="262"/>
      <c r="LF41" s="262"/>
      <c r="LG41" s="262"/>
      <c r="LH41" s="262"/>
      <c r="LI41" s="262"/>
      <c r="LJ41" s="262"/>
      <c r="LK41" s="262"/>
      <c r="LL41" s="262"/>
      <c r="LM41" s="262"/>
      <c r="LN41" s="262"/>
      <c r="LO41" s="262"/>
      <c r="LP41" s="262"/>
      <c r="LQ41" s="262"/>
      <c r="LR41" s="262"/>
      <c r="LS41" s="262"/>
      <c r="LT41" s="262"/>
      <c r="LU41" s="262"/>
      <c r="LV41" s="262"/>
      <c r="LW41" s="262"/>
      <c r="LX41" s="262"/>
      <c r="LY41" s="262"/>
      <c r="LZ41" s="262"/>
      <c r="MA41" s="262"/>
      <c r="MB41" s="262"/>
      <c r="MC41" s="262"/>
      <c r="MD41" s="262"/>
      <c r="ME41" s="262"/>
      <c r="MF41" s="262"/>
      <c r="MG41" s="262"/>
      <c r="MH41" s="262"/>
      <c r="MI41" s="262"/>
      <c r="MJ41" s="262"/>
      <c r="MK41" s="262"/>
      <c r="ML41" s="262"/>
      <c r="MM41" s="262"/>
      <c r="MN41" s="262"/>
      <c r="MO41" s="262"/>
      <c r="MP41" s="262"/>
      <c r="MQ41" s="262"/>
      <c r="MR41" s="262"/>
      <c r="MS41" s="262"/>
      <c r="MT41" s="262"/>
      <c r="MU41" s="262"/>
      <c r="MV41" s="262"/>
      <c r="MW41" s="262"/>
      <c r="MX41" s="262"/>
      <c r="MY41" s="262"/>
      <c r="MZ41" s="262"/>
      <c r="NA41" s="262"/>
      <c r="NB41" s="262"/>
      <c r="NC41" s="262"/>
      <c r="ND41" s="262"/>
      <c r="NE41" s="262"/>
      <c r="NF41" s="262"/>
      <c r="NG41" s="262"/>
      <c r="NH41" s="262"/>
      <c r="NI41" s="262"/>
      <c r="NJ41" s="262"/>
      <c r="NK41" s="262"/>
      <c r="NL41" s="262"/>
      <c r="NM41" s="262"/>
      <c r="NN41" s="262"/>
      <c r="NO41" s="262"/>
      <c r="NP41" s="262"/>
      <c r="NQ41" s="262"/>
      <c r="NR41" s="262"/>
      <c r="NS41" s="262"/>
      <c r="NT41" s="262"/>
      <c r="NU41" s="262"/>
      <c r="NV41" s="262"/>
      <c r="NW41" s="262"/>
      <c r="NX41" s="262"/>
      <c r="NY41" s="262"/>
      <c r="NZ41" s="262"/>
      <c r="OA41" s="262"/>
      <c r="OB41" s="262"/>
      <c r="OC41" s="262"/>
      <c r="OD41" s="262"/>
      <c r="OE41" s="262"/>
      <c r="OF41" s="262"/>
      <c r="OG41" s="262"/>
      <c r="OH41" s="262"/>
      <c r="OI41" s="262"/>
      <c r="OJ41" s="262"/>
      <c r="OK41" s="262"/>
      <c r="OL41" s="262"/>
      <c r="OM41" s="262"/>
      <c r="ON41" s="262"/>
      <c r="OO41" s="262"/>
      <c r="OP41" s="262"/>
      <c r="OQ41" s="262"/>
      <c r="OR41" s="262"/>
      <c r="OS41" s="262"/>
      <c r="OT41" s="262"/>
      <c r="OU41" s="262"/>
      <c r="OV41" s="262"/>
      <c r="OW41" s="262"/>
      <c r="OX41" s="262"/>
      <c r="OY41" s="262"/>
      <c r="OZ41" s="262"/>
      <c r="PA41" s="262"/>
      <c r="PB41" s="262"/>
      <c r="PC41" s="262"/>
      <c r="PD41" s="262"/>
      <c r="PE41" s="262"/>
      <c r="PF41" s="262"/>
      <c r="PG41" s="262"/>
      <c r="PH41" s="262"/>
      <c r="PI41" s="262"/>
      <c r="PJ41" s="262"/>
      <c r="PK41" s="262"/>
      <c r="PL41" s="262"/>
      <c r="PM41" s="262"/>
      <c r="PN41" s="262"/>
      <c r="PO41" s="262"/>
      <c r="PP41" s="262"/>
      <c r="PQ41" s="262"/>
      <c r="PR41" s="262"/>
      <c r="PS41" s="262"/>
      <c r="PT41" s="262"/>
      <c r="PU41" s="262"/>
      <c r="PV41" s="262"/>
      <c r="PW41" s="262"/>
      <c r="PX41" s="262"/>
      <c r="PY41" s="262"/>
      <c r="PZ41" s="262"/>
      <c r="QA41" s="262"/>
      <c r="QB41" s="262"/>
      <c r="QC41" s="262"/>
      <c r="QD41" s="262"/>
      <c r="QE41" s="262"/>
      <c r="QF41" s="262"/>
      <c r="QG41" s="262"/>
      <c r="QH41" s="262"/>
      <c r="QI41" s="262"/>
    </row>
    <row r="42" ht="21.0" customHeight="1">
      <c r="A42" s="9"/>
      <c r="B42" s="68"/>
      <c r="C42" s="68"/>
      <c r="D42" s="68"/>
      <c r="E42" s="68"/>
      <c r="F42" s="68"/>
      <c r="G42" s="68"/>
      <c r="H42" s="9"/>
      <c r="I42" s="9"/>
      <c r="J42" s="68"/>
      <c r="K42" s="68"/>
      <c r="L42" s="68"/>
      <c r="M42" s="68"/>
      <c r="N42" s="68"/>
      <c r="O42" s="68"/>
      <c r="P42" s="104"/>
      <c r="Q42" s="9"/>
      <c r="R42" s="68"/>
      <c r="S42" s="68"/>
      <c r="T42" s="68"/>
      <c r="U42" s="68"/>
      <c r="V42" s="68"/>
      <c r="W42" s="68"/>
      <c r="X42" s="9"/>
      <c r="Y42" s="9"/>
      <c r="Z42" s="68"/>
      <c r="AA42" s="68"/>
      <c r="AB42" s="68"/>
      <c r="AC42" s="68"/>
      <c r="AD42" s="68"/>
      <c r="AE42" s="68"/>
      <c r="AF42" s="154"/>
      <c r="AG42" s="9"/>
      <c r="AH42" s="68"/>
      <c r="AI42" s="68"/>
      <c r="AJ42" s="68"/>
      <c r="AK42" s="68"/>
      <c r="AL42" s="68"/>
      <c r="AM42" s="68"/>
      <c r="AN42" s="154"/>
      <c r="AO42" s="9"/>
      <c r="AP42" s="68"/>
      <c r="AQ42" s="68"/>
      <c r="AR42" s="68"/>
      <c r="AS42" s="68"/>
      <c r="AT42" s="68"/>
      <c r="AU42" s="68"/>
      <c r="AV42" s="104"/>
      <c r="AW42" s="9"/>
      <c r="AX42" s="68"/>
      <c r="AY42" s="68"/>
      <c r="AZ42" s="68"/>
      <c r="BA42" s="104"/>
      <c r="BB42" s="104"/>
      <c r="BC42" s="104"/>
      <c r="BE42" s="9"/>
      <c r="BF42" s="69"/>
      <c r="BH42" s="131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2"/>
      <c r="CI42" s="132"/>
      <c r="CJ42" s="132"/>
      <c r="CK42" s="132"/>
      <c r="CL42" s="132"/>
      <c r="CM42" s="132"/>
      <c r="CN42" s="132"/>
      <c r="CO42" s="132"/>
      <c r="CP42" s="132"/>
      <c r="CQ42" s="132"/>
      <c r="CR42" s="132"/>
      <c r="CS42" s="132"/>
      <c r="CT42" s="132"/>
      <c r="CU42" s="132"/>
      <c r="CV42" s="132"/>
      <c r="CW42" s="132"/>
      <c r="CX42" s="132"/>
      <c r="CY42" s="132"/>
      <c r="CZ42" s="132"/>
      <c r="DA42" s="132"/>
      <c r="DB42" s="132"/>
      <c r="DC42" s="132"/>
      <c r="DD42" s="132"/>
      <c r="DE42" s="132"/>
      <c r="DF42" s="132"/>
      <c r="DG42" s="132"/>
      <c r="DH42" s="132"/>
      <c r="DI42" s="132"/>
      <c r="DJ42" s="132"/>
      <c r="DK42" s="132"/>
      <c r="DL42" s="132"/>
      <c r="DM42" s="132"/>
      <c r="DN42" s="132"/>
      <c r="DO42" s="132"/>
      <c r="DP42" s="132"/>
      <c r="DQ42" s="132"/>
      <c r="DR42" s="132"/>
      <c r="DS42" s="132"/>
      <c r="DT42" s="132"/>
      <c r="DU42" s="132"/>
      <c r="DV42" s="132"/>
      <c r="DW42" s="132"/>
      <c r="DX42" s="132"/>
      <c r="DY42" s="132"/>
      <c r="DZ42" s="132"/>
      <c r="EA42" s="132"/>
      <c r="EB42" s="132"/>
      <c r="EC42" s="132"/>
      <c r="ED42" s="132"/>
      <c r="EE42" s="132"/>
      <c r="EF42" s="132"/>
      <c r="EG42" s="132"/>
      <c r="EH42" s="132"/>
      <c r="EI42" s="132"/>
      <c r="EJ42" s="132"/>
      <c r="EK42" s="132"/>
      <c r="EL42" s="132"/>
      <c r="EM42" s="132"/>
      <c r="EN42" s="132"/>
      <c r="EO42" s="132"/>
      <c r="EP42" s="132"/>
      <c r="EQ42" s="132"/>
      <c r="ER42" s="132"/>
      <c r="ES42" s="132"/>
      <c r="ET42" s="132"/>
      <c r="EU42" s="132"/>
      <c r="EV42" s="132"/>
      <c r="EW42" s="132"/>
      <c r="EX42" s="132"/>
      <c r="EY42" s="132"/>
      <c r="EZ42" s="132"/>
      <c r="FA42" s="132"/>
      <c r="FB42" s="132"/>
      <c r="FC42" s="132"/>
      <c r="FD42" s="132"/>
      <c r="FE42" s="132"/>
      <c r="FF42" s="132"/>
      <c r="FG42" s="132"/>
      <c r="FH42" s="132"/>
      <c r="FI42" s="132"/>
      <c r="FJ42" s="132"/>
      <c r="FK42" s="132"/>
      <c r="FL42" s="132"/>
      <c r="FM42" s="132"/>
      <c r="FN42" s="132"/>
      <c r="FO42" s="132"/>
      <c r="FP42" s="132"/>
      <c r="FQ42" s="132"/>
      <c r="FR42" s="132"/>
      <c r="FS42" s="132"/>
      <c r="FT42" s="132"/>
      <c r="FU42" s="132"/>
      <c r="FV42" s="132"/>
      <c r="FW42" s="132"/>
      <c r="FX42" s="132"/>
      <c r="FY42" s="132"/>
      <c r="FZ42" s="132"/>
      <c r="GA42" s="132"/>
      <c r="GB42" s="132"/>
      <c r="GC42" s="132"/>
      <c r="GD42" s="132"/>
      <c r="GE42" s="132"/>
      <c r="GF42" s="132"/>
      <c r="GG42" s="132"/>
      <c r="GH42" s="132"/>
      <c r="GI42" s="132"/>
      <c r="GJ42" s="132"/>
      <c r="GK42" s="132"/>
      <c r="GL42" s="132"/>
      <c r="GM42" s="132"/>
      <c r="GN42" s="132"/>
      <c r="GO42" s="262"/>
      <c r="GP42" s="262"/>
      <c r="GQ42" s="262"/>
      <c r="GR42" s="262"/>
      <c r="GS42" s="262"/>
      <c r="GT42" s="262"/>
      <c r="GU42" s="262"/>
      <c r="GV42" s="262"/>
      <c r="GW42" s="262"/>
      <c r="GX42" s="262"/>
      <c r="GY42" s="262"/>
      <c r="GZ42" s="262"/>
      <c r="HA42" s="262"/>
      <c r="HB42" s="262"/>
      <c r="HC42" s="262"/>
      <c r="HD42" s="262"/>
      <c r="HE42" s="262"/>
      <c r="HF42" s="262"/>
      <c r="HG42" s="262"/>
      <c r="HH42" s="262"/>
      <c r="HI42" s="262"/>
      <c r="HJ42" s="262"/>
      <c r="HK42" s="262"/>
      <c r="HL42" s="262"/>
      <c r="HM42" s="262"/>
      <c r="HN42" s="262"/>
      <c r="HO42" s="262"/>
      <c r="HP42" s="262"/>
      <c r="HQ42" s="262"/>
      <c r="HR42" s="262"/>
      <c r="HS42" s="262"/>
      <c r="HT42" s="262"/>
      <c r="HU42" s="262"/>
      <c r="HV42" s="262"/>
      <c r="HW42" s="262"/>
      <c r="HX42" s="262"/>
      <c r="HY42" s="262"/>
      <c r="HZ42" s="262"/>
      <c r="IA42" s="262"/>
      <c r="IB42" s="262"/>
      <c r="IC42" s="262"/>
      <c r="ID42" s="262"/>
      <c r="IE42" s="262"/>
      <c r="IF42" s="262"/>
      <c r="IG42" s="262"/>
      <c r="IH42" s="262"/>
      <c r="II42" s="262"/>
      <c r="IJ42" s="262"/>
      <c r="IK42" s="262"/>
      <c r="IL42" s="262"/>
      <c r="IM42" s="262"/>
      <c r="IN42" s="262"/>
      <c r="IO42" s="262"/>
      <c r="IP42" s="262"/>
      <c r="IQ42" s="262"/>
      <c r="IR42" s="262"/>
      <c r="IS42" s="262"/>
      <c r="IT42" s="262"/>
      <c r="IU42" s="262"/>
      <c r="IV42" s="262"/>
      <c r="IW42" s="262"/>
      <c r="IX42" s="262"/>
      <c r="IY42" s="262"/>
      <c r="IZ42" s="262"/>
      <c r="JA42" s="262"/>
      <c r="JB42" s="262"/>
      <c r="JC42" s="262"/>
      <c r="JD42" s="262"/>
      <c r="JE42" s="262"/>
      <c r="JF42" s="262"/>
      <c r="JG42" s="262"/>
      <c r="JH42" s="262"/>
      <c r="JI42" s="262"/>
      <c r="JJ42" s="262"/>
      <c r="JK42" s="262"/>
      <c r="JL42" s="262"/>
      <c r="JM42" s="262"/>
      <c r="JN42" s="262"/>
      <c r="JO42" s="262"/>
      <c r="JP42" s="262"/>
      <c r="JQ42" s="262"/>
      <c r="JR42" s="262"/>
      <c r="JS42" s="262"/>
      <c r="JT42" s="262"/>
      <c r="JU42" s="262"/>
      <c r="JV42" s="262"/>
      <c r="JW42" s="262"/>
      <c r="JX42" s="262"/>
      <c r="JY42" s="262"/>
      <c r="JZ42" s="262"/>
      <c r="KA42" s="262"/>
      <c r="KB42" s="262"/>
      <c r="KC42" s="262"/>
      <c r="KD42" s="262"/>
      <c r="KE42" s="262"/>
      <c r="KF42" s="262"/>
      <c r="KG42" s="262"/>
      <c r="KH42" s="262"/>
      <c r="KI42" s="262"/>
      <c r="KJ42" s="262"/>
      <c r="KK42" s="262"/>
      <c r="KL42" s="262"/>
      <c r="KM42" s="262"/>
      <c r="KN42" s="262"/>
      <c r="KO42" s="262"/>
      <c r="KP42" s="262"/>
      <c r="KQ42" s="262"/>
      <c r="KR42" s="262"/>
      <c r="KS42" s="262"/>
      <c r="KT42" s="262"/>
      <c r="KU42" s="262"/>
      <c r="KV42" s="262"/>
      <c r="KW42" s="262"/>
      <c r="KX42" s="262"/>
      <c r="KY42" s="262"/>
      <c r="KZ42" s="262"/>
      <c r="LA42" s="262"/>
      <c r="LB42" s="262"/>
      <c r="LC42" s="262"/>
      <c r="LD42" s="262"/>
      <c r="LE42" s="262"/>
      <c r="LF42" s="262"/>
      <c r="LG42" s="262"/>
      <c r="LH42" s="262"/>
      <c r="LI42" s="262"/>
      <c r="LJ42" s="262"/>
      <c r="LK42" s="262"/>
      <c r="LL42" s="262"/>
      <c r="LM42" s="262"/>
      <c r="LN42" s="262"/>
      <c r="LO42" s="262"/>
      <c r="LP42" s="262"/>
      <c r="LQ42" s="262"/>
      <c r="LR42" s="262"/>
      <c r="LS42" s="262"/>
      <c r="LT42" s="262"/>
      <c r="LU42" s="262"/>
      <c r="LV42" s="262"/>
      <c r="LW42" s="262"/>
      <c r="LX42" s="262"/>
      <c r="LY42" s="262"/>
      <c r="LZ42" s="262"/>
      <c r="MA42" s="262"/>
      <c r="MB42" s="262"/>
      <c r="MC42" s="262"/>
      <c r="MD42" s="262"/>
      <c r="ME42" s="262"/>
      <c r="MF42" s="262"/>
      <c r="MG42" s="262"/>
      <c r="MH42" s="262"/>
      <c r="MI42" s="262"/>
      <c r="MJ42" s="262"/>
      <c r="MK42" s="262"/>
      <c r="ML42" s="262"/>
      <c r="MM42" s="262"/>
      <c r="MN42" s="262"/>
      <c r="MO42" s="262"/>
      <c r="MP42" s="262"/>
      <c r="MQ42" s="262"/>
      <c r="MR42" s="262"/>
      <c r="MS42" s="262"/>
      <c r="MT42" s="262"/>
      <c r="MU42" s="262"/>
      <c r="MV42" s="262"/>
      <c r="MW42" s="262"/>
      <c r="MX42" s="262"/>
      <c r="MY42" s="262"/>
      <c r="MZ42" s="262"/>
      <c r="NA42" s="262"/>
      <c r="NB42" s="262"/>
      <c r="NC42" s="262"/>
      <c r="ND42" s="262"/>
      <c r="NE42" s="262"/>
      <c r="NF42" s="262"/>
      <c r="NG42" s="262"/>
      <c r="NH42" s="262"/>
      <c r="NI42" s="262"/>
      <c r="NJ42" s="262"/>
      <c r="NK42" s="262"/>
      <c r="NL42" s="262"/>
      <c r="NM42" s="262"/>
      <c r="NN42" s="262"/>
      <c r="NO42" s="262"/>
      <c r="NP42" s="262"/>
      <c r="NQ42" s="262"/>
      <c r="NR42" s="262"/>
      <c r="NS42" s="262"/>
      <c r="NT42" s="262"/>
      <c r="NU42" s="262"/>
      <c r="NV42" s="262"/>
      <c r="NW42" s="262"/>
      <c r="NX42" s="262"/>
      <c r="NY42" s="262"/>
      <c r="NZ42" s="262"/>
      <c r="OA42" s="262"/>
      <c r="OB42" s="262"/>
      <c r="OC42" s="262"/>
      <c r="OD42" s="262"/>
      <c r="OE42" s="262"/>
      <c r="OF42" s="262"/>
      <c r="OG42" s="262"/>
      <c r="OH42" s="262"/>
      <c r="OI42" s="262"/>
      <c r="OJ42" s="262"/>
      <c r="OK42" s="262"/>
      <c r="OL42" s="262"/>
      <c r="OM42" s="262"/>
      <c r="ON42" s="262"/>
      <c r="OO42" s="262"/>
      <c r="OP42" s="262"/>
      <c r="OQ42" s="262"/>
      <c r="OR42" s="262"/>
      <c r="OS42" s="262"/>
      <c r="OT42" s="262"/>
      <c r="OU42" s="262"/>
      <c r="OV42" s="262"/>
      <c r="OW42" s="262"/>
      <c r="OX42" s="262"/>
      <c r="OY42" s="262"/>
      <c r="OZ42" s="262"/>
      <c r="PA42" s="262"/>
      <c r="PB42" s="262"/>
      <c r="PC42" s="262"/>
      <c r="PD42" s="262"/>
      <c r="PE42" s="262"/>
      <c r="PF42" s="262"/>
      <c r="PG42" s="262"/>
      <c r="PH42" s="262"/>
      <c r="PI42" s="262"/>
      <c r="PJ42" s="262"/>
      <c r="PK42" s="262"/>
      <c r="PL42" s="262"/>
      <c r="PM42" s="262"/>
      <c r="PN42" s="262"/>
      <c r="PO42" s="262"/>
      <c r="PP42" s="262"/>
      <c r="PQ42" s="262"/>
      <c r="PR42" s="262"/>
      <c r="PS42" s="262"/>
      <c r="PT42" s="262"/>
      <c r="PU42" s="262"/>
      <c r="PV42" s="262"/>
      <c r="PW42" s="262"/>
      <c r="PX42" s="262"/>
      <c r="PY42" s="262"/>
      <c r="PZ42" s="262"/>
      <c r="QA42" s="262"/>
      <c r="QB42" s="262"/>
      <c r="QC42" s="262"/>
      <c r="QD42" s="262"/>
      <c r="QE42" s="262"/>
      <c r="QF42" s="262"/>
      <c r="QG42" s="262"/>
      <c r="QH42" s="262"/>
      <c r="QI42" s="262"/>
    </row>
    <row r="43" ht="21.0" customHeight="1">
      <c r="B43" s="68"/>
      <c r="C43" s="68"/>
      <c r="D43" s="68"/>
      <c r="E43" s="68"/>
      <c r="F43" s="68"/>
      <c r="G43" s="68"/>
      <c r="J43" s="68"/>
      <c r="K43" s="68"/>
      <c r="L43" s="68"/>
      <c r="M43" s="68"/>
      <c r="N43" s="68"/>
      <c r="O43" s="68"/>
      <c r="P43" s="104"/>
      <c r="R43" s="68"/>
      <c r="S43" s="68"/>
      <c r="T43" s="68"/>
      <c r="U43" s="68"/>
      <c r="V43" s="68"/>
      <c r="W43" s="68"/>
      <c r="Z43" s="68"/>
      <c r="AA43" s="68"/>
      <c r="AB43" s="68"/>
      <c r="AC43" s="68"/>
      <c r="AD43" s="68"/>
      <c r="AE43" s="68"/>
      <c r="AF43" s="104"/>
      <c r="AH43" s="68"/>
      <c r="AI43" s="68"/>
      <c r="AJ43" s="68"/>
      <c r="AK43" s="68"/>
      <c r="AL43" s="68"/>
      <c r="AM43" s="68"/>
      <c r="AN43" s="271"/>
      <c r="AP43" s="68"/>
      <c r="AQ43" s="68"/>
      <c r="AR43" s="68"/>
      <c r="AS43" s="68"/>
      <c r="AT43" s="68"/>
      <c r="AU43" s="68"/>
      <c r="AV43" s="271"/>
      <c r="AX43" s="68"/>
      <c r="AY43" s="68"/>
      <c r="AZ43" s="68"/>
      <c r="BA43" s="104"/>
      <c r="BB43" s="104"/>
      <c r="BC43" s="104"/>
      <c r="BE43" s="9"/>
      <c r="BF43" s="69"/>
      <c r="BH43" s="131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  <c r="CE43" s="132"/>
      <c r="CF43" s="132"/>
      <c r="CG43" s="132"/>
      <c r="CH43" s="132"/>
      <c r="CI43" s="132"/>
      <c r="CJ43" s="132"/>
      <c r="CK43" s="132"/>
      <c r="CL43" s="132"/>
      <c r="CM43" s="132"/>
      <c r="CN43" s="132"/>
      <c r="CO43" s="132"/>
      <c r="CP43" s="132"/>
      <c r="CQ43" s="132"/>
      <c r="CR43" s="132"/>
      <c r="CS43" s="132"/>
      <c r="CT43" s="132"/>
      <c r="CU43" s="132"/>
      <c r="CV43" s="132"/>
      <c r="CW43" s="132"/>
      <c r="CX43" s="132"/>
      <c r="CY43" s="132"/>
      <c r="CZ43" s="132"/>
      <c r="DA43" s="132"/>
      <c r="DB43" s="132"/>
      <c r="DC43" s="132"/>
      <c r="DD43" s="132"/>
      <c r="DE43" s="132"/>
      <c r="DF43" s="132"/>
      <c r="DG43" s="132"/>
      <c r="DH43" s="132"/>
      <c r="DI43" s="132"/>
      <c r="DJ43" s="132"/>
      <c r="DK43" s="132"/>
      <c r="DL43" s="132"/>
      <c r="DM43" s="132"/>
      <c r="DN43" s="132"/>
      <c r="DO43" s="132"/>
      <c r="DP43" s="132"/>
      <c r="DQ43" s="132"/>
      <c r="DR43" s="132"/>
      <c r="DS43" s="132"/>
      <c r="DT43" s="132"/>
      <c r="DU43" s="132"/>
      <c r="DV43" s="132"/>
      <c r="DW43" s="132"/>
      <c r="DX43" s="132"/>
      <c r="DY43" s="132"/>
      <c r="DZ43" s="132"/>
      <c r="EA43" s="132"/>
      <c r="EB43" s="132"/>
      <c r="EC43" s="132"/>
      <c r="ED43" s="132"/>
      <c r="EE43" s="132"/>
      <c r="EF43" s="132"/>
      <c r="EG43" s="132"/>
      <c r="EH43" s="132"/>
      <c r="EI43" s="132"/>
      <c r="EJ43" s="132"/>
      <c r="EK43" s="132"/>
      <c r="EL43" s="132"/>
      <c r="EM43" s="132"/>
      <c r="EN43" s="132"/>
      <c r="EO43" s="132"/>
      <c r="EP43" s="132"/>
      <c r="EQ43" s="132"/>
      <c r="ER43" s="132"/>
      <c r="ES43" s="132"/>
      <c r="ET43" s="132"/>
      <c r="EU43" s="132"/>
      <c r="EV43" s="132"/>
      <c r="EW43" s="132"/>
      <c r="EX43" s="132"/>
      <c r="EY43" s="132"/>
      <c r="EZ43" s="132"/>
      <c r="FA43" s="132"/>
      <c r="FB43" s="132"/>
      <c r="FC43" s="132"/>
      <c r="FD43" s="132"/>
      <c r="FE43" s="132"/>
      <c r="FF43" s="132"/>
      <c r="FG43" s="132"/>
      <c r="FH43" s="132"/>
      <c r="FI43" s="132"/>
      <c r="FJ43" s="132"/>
      <c r="FK43" s="132"/>
      <c r="FL43" s="132"/>
      <c r="FM43" s="132"/>
      <c r="FN43" s="132"/>
      <c r="FO43" s="132"/>
      <c r="FP43" s="132"/>
      <c r="FQ43" s="132"/>
      <c r="FR43" s="132"/>
      <c r="FS43" s="132"/>
      <c r="FT43" s="132"/>
      <c r="FU43" s="132"/>
      <c r="FV43" s="132"/>
      <c r="FW43" s="132"/>
      <c r="FX43" s="132"/>
      <c r="FY43" s="132"/>
      <c r="FZ43" s="132"/>
      <c r="GA43" s="132"/>
      <c r="GB43" s="132"/>
      <c r="GC43" s="132"/>
      <c r="GD43" s="132"/>
      <c r="GE43" s="132"/>
      <c r="GF43" s="132"/>
      <c r="GG43" s="132"/>
      <c r="GH43" s="132"/>
      <c r="GI43" s="132"/>
      <c r="GJ43" s="132"/>
      <c r="GK43" s="132"/>
      <c r="GL43" s="132"/>
      <c r="GM43" s="132"/>
      <c r="GN43" s="132"/>
      <c r="GO43" s="262"/>
      <c r="GP43" s="262"/>
      <c r="GQ43" s="262"/>
      <c r="GR43" s="262"/>
      <c r="GS43" s="262"/>
      <c r="GT43" s="262"/>
      <c r="GU43" s="262"/>
      <c r="GV43" s="262"/>
      <c r="GW43" s="262"/>
      <c r="GX43" s="262"/>
      <c r="GY43" s="262"/>
      <c r="GZ43" s="262"/>
      <c r="HA43" s="262"/>
      <c r="HB43" s="262"/>
      <c r="HC43" s="262"/>
      <c r="HD43" s="262"/>
      <c r="HE43" s="262"/>
      <c r="HF43" s="262"/>
      <c r="HG43" s="262"/>
      <c r="HH43" s="262"/>
      <c r="HI43" s="262"/>
      <c r="HJ43" s="262"/>
      <c r="HK43" s="262"/>
      <c r="HL43" s="262"/>
      <c r="HM43" s="262"/>
      <c r="HN43" s="262"/>
      <c r="HO43" s="262"/>
      <c r="HP43" s="262"/>
      <c r="HQ43" s="262"/>
      <c r="HR43" s="262"/>
      <c r="HS43" s="262"/>
      <c r="HT43" s="262"/>
      <c r="HU43" s="262"/>
      <c r="HV43" s="262"/>
      <c r="HW43" s="262"/>
      <c r="HX43" s="262"/>
      <c r="HY43" s="262"/>
      <c r="HZ43" s="262"/>
      <c r="IA43" s="262"/>
      <c r="IB43" s="262"/>
      <c r="IC43" s="262"/>
      <c r="ID43" s="262"/>
      <c r="IE43" s="262"/>
      <c r="IF43" s="262"/>
      <c r="IG43" s="262"/>
      <c r="IH43" s="262"/>
      <c r="II43" s="262"/>
      <c r="IJ43" s="262"/>
      <c r="IK43" s="262"/>
      <c r="IL43" s="262"/>
      <c r="IM43" s="262"/>
      <c r="IN43" s="262"/>
      <c r="IO43" s="262"/>
      <c r="IP43" s="262"/>
      <c r="IQ43" s="262"/>
      <c r="IR43" s="262"/>
      <c r="IS43" s="262"/>
      <c r="IT43" s="262"/>
      <c r="IU43" s="262"/>
      <c r="IV43" s="262"/>
      <c r="IW43" s="262"/>
      <c r="IX43" s="262"/>
      <c r="IY43" s="262"/>
      <c r="IZ43" s="262"/>
      <c r="JA43" s="262"/>
      <c r="JB43" s="262"/>
      <c r="JC43" s="262"/>
      <c r="JD43" s="262"/>
      <c r="JE43" s="262"/>
      <c r="JF43" s="262"/>
      <c r="JG43" s="262"/>
      <c r="JH43" s="262"/>
      <c r="JI43" s="262"/>
      <c r="JJ43" s="262"/>
      <c r="JK43" s="262"/>
      <c r="JL43" s="262"/>
      <c r="JM43" s="262"/>
      <c r="JN43" s="262"/>
      <c r="JO43" s="262"/>
      <c r="JP43" s="262"/>
      <c r="JQ43" s="262"/>
      <c r="JR43" s="262"/>
      <c r="JS43" s="262"/>
      <c r="JT43" s="262"/>
      <c r="JU43" s="262"/>
      <c r="JV43" s="262"/>
      <c r="JW43" s="262"/>
      <c r="JX43" s="262"/>
      <c r="JY43" s="262"/>
      <c r="JZ43" s="262"/>
      <c r="KA43" s="262"/>
      <c r="KB43" s="262"/>
      <c r="KC43" s="262"/>
      <c r="KD43" s="262"/>
      <c r="KE43" s="262"/>
      <c r="KF43" s="262"/>
      <c r="KG43" s="262"/>
      <c r="KH43" s="262"/>
      <c r="KI43" s="262"/>
      <c r="KJ43" s="262"/>
      <c r="KK43" s="262"/>
      <c r="KL43" s="262"/>
      <c r="KM43" s="262"/>
      <c r="KN43" s="262"/>
      <c r="KO43" s="262"/>
      <c r="KP43" s="262"/>
      <c r="KQ43" s="262"/>
      <c r="KR43" s="262"/>
      <c r="KS43" s="262"/>
      <c r="KT43" s="262"/>
      <c r="KU43" s="262"/>
      <c r="KV43" s="262"/>
      <c r="KW43" s="262"/>
      <c r="KX43" s="262"/>
      <c r="KY43" s="262"/>
      <c r="KZ43" s="262"/>
      <c r="LA43" s="262"/>
      <c r="LB43" s="262"/>
      <c r="LC43" s="262"/>
      <c r="LD43" s="262"/>
      <c r="LE43" s="262"/>
      <c r="LF43" s="262"/>
      <c r="LG43" s="262"/>
      <c r="LH43" s="262"/>
      <c r="LI43" s="262"/>
      <c r="LJ43" s="262"/>
      <c r="LK43" s="262"/>
      <c r="LL43" s="262"/>
      <c r="LM43" s="262"/>
      <c r="LN43" s="262"/>
      <c r="LO43" s="262"/>
      <c r="LP43" s="262"/>
      <c r="LQ43" s="262"/>
      <c r="LR43" s="262"/>
      <c r="LS43" s="262"/>
      <c r="LT43" s="262"/>
      <c r="LU43" s="262"/>
      <c r="LV43" s="262"/>
      <c r="LW43" s="262"/>
      <c r="LX43" s="262"/>
      <c r="LY43" s="262"/>
      <c r="LZ43" s="262"/>
      <c r="MA43" s="262"/>
      <c r="MB43" s="262"/>
      <c r="MC43" s="262"/>
      <c r="MD43" s="262"/>
      <c r="ME43" s="262"/>
      <c r="MF43" s="262"/>
      <c r="MG43" s="262"/>
      <c r="MH43" s="262"/>
      <c r="MI43" s="262"/>
      <c r="MJ43" s="262"/>
      <c r="MK43" s="262"/>
      <c r="ML43" s="262"/>
      <c r="MM43" s="262"/>
      <c r="MN43" s="262"/>
      <c r="MO43" s="262"/>
      <c r="MP43" s="262"/>
      <c r="MQ43" s="262"/>
      <c r="MR43" s="262"/>
      <c r="MS43" s="262"/>
      <c r="MT43" s="262"/>
      <c r="MU43" s="262"/>
      <c r="MV43" s="262"/>
      <c r="MW43" s="262"/>
      <c r="MX43" s="262"/>
      <c r="MY43" s="262"/>
      <c r="MZ43" s="262"/>
      <c r="NA43" s="262"/>
      <c r="NB43" s="262"/>
      <c r="NC43" s="262"/>
      <c r="ND43" s="262"/>
      <c r="NE43" s="262"/>
      <c r="NF43" s="262"/>
      <c r="NG43" s="262"/>
      <c r="NH43" s="262"/>
      <c r="NI43" s="262"/>
      <c r="NJ43" s="262"/>
      <c r="NK43" s="262"/>
      <c r="NL43" s="262"/>
      <c r="NM43" s="262"/>
      <c r="NN43" s="262"/>
      <c r="NO43" s="262"/>
      <c r="NP43" s="262"/>
      <c r="NQ43" s="262"/>
      <c r="NR43" s="262"/>
      <c r="NS43" s="262"/>
      <c r="NT43" s="262"/>
      <c r="NU43" s="262"/>
      <c r="NV43" s="262"/>
      <c r="NW43" s="262"/>
      <c r="NX43" s="262"/>
      <c r="NY43" s="262"/>
      <c r="NZ43" s="262"/>
      <c r="OA43" s="262"/>
      <c r="OB43" s="262"/>
      <c r="OC43" s="262"/>
      <c r="OD43" s="262"/>
      <c r="OE43" s="262"/>
      <c r="OF43" s="262"/>
      <c r="OG43" s="262"/>
      <c r="OH43" s="262"/>
      <c r="OI43" s="262"/>
      <c r="OJ43" s="262"/>
      <c r="OK43" s="262"/>
      <c r="OL43" s="262"/>
      <c r="OM43" s="262"/>
      <c r="ON43" s="262"/>
      <c r="OO43" s="262"/>
      <c r="OP43" s="262"/>
      <c r="OQ43" s="262"/>
      <c r="OR43" s="262"/>
      <c r="OS43" s="262"/>
      <c r="OT43" s="262"/>
      <c r="OU43" s="262"/>
      <c r="OV43" s="262"/>
      <c r="OW43" s="262"/>
      <c r="OX43" s="262"/>
      <c r="OY43" s="262"/>
      <c r="OZ43" s="262"/>
      <c r="PA43" s="262"/>
      <c r="PB43" s="262"/>
      <c r="PC43" s="262"/>
      <c r="PD43" s="262"/>
      <c r="PE43" s="262"/>
      <c r="PF43" s="262"/>
      <c r="PG43" s="262"/>
      <c r="PH43" s="262"/>
      <c r="PI43" s="262"/>
      <c r="PJ43" s="262"/>
      <c r="PK43" s="262"/>
      <c r="PL43" s="262"/>
      <c r="PM43" s="262"/>
      <c r="PN43" s="262"/>
      <c r="PO43" s="262"/>
      <c r="PP43" s="262"/>
      <c r="PQ43" s="262"/>
      <c r="PR43" s="262"/>
      <c r="PS43" s="262"/>
      <c r="PT43" s="262"/>
      <c r="PU43" s="262"/>
      <c r="PV43" s="262"/>
      <c r="PW43" s="262"/>
      <c r="PX43" s="262"/>
      <c r="PY43" s="262"/>
      <c r="PZ43" s="262"/>
      <c r="QA43" s="262"/>
      <c r="QB43" s="262"/>
      <c r="QC43" s="262"/>
      <c r="QD43" s="262"/>
      <c r="QE43" s="262"/>
      <c r="QF43" s="262"/>
      <c r="QG43" s="262"/>
      <c r="QH43" s="262"/>
      <c r="QI43" s="262"/>
    </row>
    <row r="44" ht="21.0" customHeight="1">
      <c r="A44" s="243" t="s">
        <v>39</v>
      </c>
      <c r="B44" s="244" t="str">
        <f t="shared" ref="B44:B45" si="93">+B26</f>
        <v>Viernes</v>
      </c>
      <c r="C44" s="46"/>
      <c r="D44" s="68"/>
      <c r="E44" s="68"/>
      <c r="F44" s="68"/>
      <c r="G44" s="68"/>
      <c r="I44" s="243" t="s">
        <v>39</v>
      </c>
      <c r="J44" s="244" t="str">
        <f t="shared" ref="J44:J45" si="94">+J26</f>
        <v>Sabado</v>
      </c>
      <c r="K44" s="46"/>
      <c r="L44" s="68"/>
      <c r="M44" s="68"/>
      <c r="N44" s="68"/>
      <c r="O44" s="68"/>
      <c r="Q44" s="243" t="s">
        <v>39</v>
      </c>
      <c r="R44" s="244" t="str">
        <f t="shared" ref="R44:R45" si="95">+R26</f>
        <v>Domingo</v>
      </c>
      <c r="S44" s="46"/>
      <c r="T44" s="68"/>
      <c r="U44" s="68"/>
      <c r="V44" s="68"/>
      <c r="W44" s="68"/>
      <c r="Y44" s="243" t="s">
        <v>39</v>
      </c>
      <c r="Z44" s="244" t="str">
        <f t="shared" ref="Z44:Z45" si="96">+Z26</f>
        <v>Lunes</v>
      </c>
      <c r="AA44" s="46"/>
      <c r="AB44" s="68"/>
      <c r="AC44" s="68"/>
      <c r="AD44" s="68"/>
      <c r="AE44" s="68"/>
      <c r="AG44" s="243" t="s">
        <v>39</v>
      </c>
      <c r="AH44" s="244" t="str">
        <f t="shared" ref="AH44:AH45" si="97">+AH26</f>
        <v>Martes</v>
      </c>
      <c r="AI44" s="46"/>
      <c r="AJ44" s="68"/>
      <c r="AK44" s="68"/>
      <c r="AL44" s="68"/>
      <c r="AM44" s="68"/>
      <c r="AO44" s="243" t="s">
        <v>39</v>
      </c>
      <c r="AP44" s="244" t="str">
        <f t="shared" ref="AP44:AP45" si="98">+AP26</f>
        <v>Miercoles</v>
      </c>
      <c r="AQ44" s="46"/>
      <c r="AR44" s="68"/>
      <c r="AS44" s="68"/>
      <c r="AT44" s="68"/>
      <c r="AU44" s="68"/>
      <c r="AW44" s="243" t="s">
        <v>39</v>
      </c>
      <c r="AX44" s="244" t="str">
        <f t="shared" ref="AX44:AX45" si="99">+AX26</f>
        <v>Jueves</v>
      </c>
      <c r="AY44" s="46"/>
      <c r="AZ44" s="68"/>
      <c r="BA44" s="104"/>
      <c r="BB44" s="104"/>
      <c r="BC44" s="104"/>
      <c r="BE44" s="9"/>
      <c r="BF44" s="69"/>
      <c r="BH44" s="131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  <c r="CE44" s="132"/>
      <c r="CF44" s="132"/>
      <c r="CG44" s="132"/>
      <c r="CH44" s="132"/>
      <c r="CI44" s="132"/>
      <c r="CJ44" s="132"/>
      <c r="CK44" s="132"/>
      <c r="CL44" s="132"/>
      <c r="CM44" s="132"/>
      <c r="CN44" s="132"/>
      <c r="CO44" s="132"/>
      <c r="CP44" s="132"/>
      <c r="CQ44" s="132"/>
      <c r="CR44" s="132"/>
      <c r="CS44" s="132"/>
      <c r="CT44" s="132"/>
      <c r="CU44" s="132"/>
      <c r="CV44" s="132"/>
      <c r="CW44" s="132"/>
      <c r="CX44" s="132"/>
      <c r="CY44" s="132"/>
      <c r="CZ44" s="132"/>
      <c r="DA44" s="132"/>
      <c r="DB44" s="132"/>
      <c r="DC44" s="132"/>
      <c r="DD44" s="132"/>
      <c r="DE44" s="132"/>
      <c r="DF44" s="132"/>
      <c r="DG44" s="132"/>
      <c r="DH44" s="132"/>
      <c r="DI44" s="132"/>
      <c r="DJ44" s="132"/>
      <c r="DK44" s="132"/>
      <c r="DL44" s="132"/>
      <c r="DM44" s="132"/>
      <c r="DN44" s="132"/>
      <c r="DO44" s="132"/>
      <c r="DP44" s="132"/>
      <c r="DQ44" s="132"/>
      <c r="DR44" s="132"/>
      <c r="DS44" s="132"/>
      <c r="DT44" s="132"/>
      <c r="DU44" s="132"/>
      <c r="DV44" s="132"/>
      <c r="DW44" s="132"/>
      <c r="DX44" s="132"/>
      <c r="DY44" s="132"/>
      <c r="DZ44" s="132"/>
      <c r="EA44" s="132"/>
      <c r="EB44" s="132"/>
      <c r="EC44" s="132"/>
      <c r="ED44" s="132"/>
      <c r="EE44" s="132"/>
      <c r="EF44" s="132"/>
      <c r="EG44" s="132"/>
      <c r="EH44" s="132"/>
      <c r="EI44" s="132"/>
      <c r="EJ44" s="132"/>
      <c r="EK44" s="132"/>
      <c r="EL44" s="132"/>
      <c r="EM44" s="132"/>
      <c r="EN44" s="132"/>
      <c r="EO44" s="132"/>
      <c r="EP44" s="132"/>
      <c r="EQ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  <c r="FD44" s="132"/>
      <c r="FE44" s="132"/>
      <c r="FF44" s="132"/>
      <c r="FG44" s="132"/>
      <c r="FH44" s="132"/>
      <c r="FI44" s="132"/>
      <c r="FJ44" s="132"/>
      <c r="FK44" s="132"/>
      <c r="FL44" s="132"/>
      <c r="FM44" s="132"/>
      <c r="FN44" s="132"/>
      <c r="FO44" s="132"/>
      <c r="FP44" s="132"/>
      <c r="FQ44" s="132"/>
      <c r="FR44" s="132"/>
      <c r="FS44" s="132"/>
      <c r="FT44" s="132"/>
      <c r="FU44" s="132"/>
      <c r="FV44" s="132"/>
      <c r="FW44" s="132"/>
      <c r="FX44" s="132"/>
      <c r="FY44" s="132"/>
      <c r="FZ44" s="132"/>
      <c r="GA44" s="132"/>
      <c r="GB44" s="132"/>
      <c r="GC44" s="132"/>
      <c r="GD44" s="132"/>
      <c r="GE44" s="132"/>
      <c r="GF44" s="132"/>
      <c r="GG44" s="132"/>
      <c r="GH44" s="132"/>
      <c r="GI44" s="132"/>
      <c r="GJ44" s="132"/>
      <c r="GK44" s="132"/>
      <c r="GL44" s="132"/>
      <c r="GM44" s="132"/>
      <c r="GN44" s="132"/>
      <c r="GO44" s="262"/>
      <c r="GP44" s="262"/>
      <c r="GQ44" s="262"/>
      <c r="GR44" s="262"/>
      <c r="GS44" s="262"/>
      <c r="GT44" s="262"/>
      <c r="GU44" s="262"/>
      <c r="GV44" s="262"/>
      <c r="GW44" s="262"/>
      <c r="GX44" s="262"/>
      <c r="GY44" s="262"/>
      <c r="GZ44" s="262"/>
      <c r="HA44" s="262"/>
      <c r="HB44" s="262"/>
      <c r="HC44" s="262"/>
      <c r="HD44" s="262"/>
      <c r="HE44" s="262"/>
      <c r="HF44" s="262"/>
      <c r="HG44" s="262"/>
      <c r="HH44" s="262"/>
      <c r="HI44" s="262"/>
      <c r="HJ44" s="262"/>
      <c r="HK44" s="262"/>
      <c r="HL44" s="262"/>
      <c r="HM44" s="262"/>
      <c r="HN44" s="262"/>
      <c r="HO44" s="262"/>
      <c r="HP44" s="262"/>
      <c r="HQ44" s="262"/>
      <c r="HR44" s="262"/>
      <c r="HS44" s="262"/>
      <c r="HT44" s="262"/>
      <c r="HU44" s="262"/>
      <c r="HV44" s="262"/>
      <c r="HW44" s="262"/>
      <c r="HX44" s="262"/>
      <c r="HY44" s="262"/>
      <c r="HZ44" s="262"/>
      <c r="IA44" s="262"/>
      <c r="IB44" s="262"/>
      <c r="IC44" s="262"/>
      <c r="ID44" s="262"/>
      <c r="IE44" s="262"/>
      <c r="IF44" s="262"/>
      <c r="IG44" s="262"/>
      <c r="IH44" s="262"/>
      <c r="II44" s="262"/>
      <c r="IJ44" s="262"/>
      <c r="IK44" s="262"/>
      <c r="IL44" s="262"/>
      <c r="IM44" s="262"/>
      <c r="IN44" s="262"/>
      <c r="IO44" s="262"/>
      <c r="IP44" s="262"/>
      <c r="IQ44" s="262"/>
      <c r="IR44" s="262"/>
      <c r="IS44" s="262"/>
      <c r="IT44" s="262"/>
      <c r="IU44" s="262"/>
      <c r="IV44" s="262"/>
      <c r="IW44" s="262"/>
      <c r="IX44" s="262"/>
      <c r="IY44" s="262"/>
      <c r="IZ44" s="262"/>
      <c r="JA44" s="262"/>
      <c r="JB44" s="262"/>
      <c r="JC44" s="262"/>
      <c r="JD44" s="262"/>
      <c r="JE44" s="262"/>
      <c r="JF44" s="262"/>
      <c r="JG44" s="262"/>
      <c r="JH44" s="262"/>
      <c r="JI44" s="262"/>
      <c r="JJ44" s="262"/>
      <c r="JK44" s="262"/>
      <c r="JL44" s="262"/>
      <c r="JM44" s="262"/>
      <c r="JN44" s="262"/>
      <c r="JO44" s="262"/>
      <c r="JP44" s="262"/>
      <c r="JQ44" s="262"/>
      <c r="JR44" s="262"/>
      <c r="JS44" s="262"/>
      <c r="JT44" s="262"/>
      <c r="JU44" s="262"/>
      <c r="JV44" s="262"/>
      <c r="JW44" s="262"/>
      <c r="JX44" s="262"/>
      <c r="JY44" s="262"/>
      <c r="JZ44" s="262"/>
      <c r="KA44" s="262"/>
      <c r="KB44" s="262"/>
      <c r="KC44" s="262"/>
      <c r="KD44" s="262"/>
      <c r="KE44" s="262"/>
      <c r="KF44" s="262"/>
      <c r="KG44" s="262"/>
      <c r="KH44" s="262"/>
      <c r="KI44" s="262"/>
      <c r="KJ44" s="262"/>
      <c r="KK44" s="262"/>
      <c r="KL44" s="262"/>
      <c r="KM44" s="262"/>
      <c r="KN44" s="262"/>
      <c r="KO44" s="262"/>
      <c r="KP44" s="262"/>
      <c r="KQ44" s="262"/>
      <c r="KR44" s="262"/>
      <c r="KS44" s="262"/>
      <c r="KT44" s="262"/>
      <c r="KU44" s="262"/>
      <c r="KV44" s="262"/>
      <c r="KW44" s="262"/>
      <c r="KX44" s="262"/>
      <c r="KY44" s="262"/>
      <c r="KZ44" s="262"/>
      <c r="LA44" s="262"/>
      <c r="LB44" s="262"/>
      <c r="LC44" s="262"/>
      <c r="LD44" s="262"/>
      <c r="LE44" s="262"/>
      <c r="LF44" s="262"/>
      <c r="LG44" s="262"/>
      <c r="LH44" s="262"/>
      <c r="LI44" s="262"/>
      <c r="LJ44" s="262"/>
      <c r="LK44" s="262"/>
      <c r="LL44" s="262"/>
      <c r="LM44" s="262"/>
      <c r="LN44" s="262"/>
      <c r="LO44" s="262"/>
      <c r="LP44" s="262"/>
      <c r="LQ44" s="262"/>
      <c r="LR44" s="262"/>
      <c r="LS44" s="262"/>
      <c r="LT44" s="262"/>
      <c r="LU44" s="262"/>
      <c r="LV44" s="262"/>
      <c r="LW44" s="262"/>
      <c r="LX44" s="262"/>
      <c r="LY44" s="262"/>
      <c r="LZ44" s="262"/>
      <c r="MA44" s="262"/>
      <c r="MB44" s="262"/>
      <c r="MC44" s="262"/>
      <c r="MD44" s="262"/>
      <c r="ME44" s="262"/>
      <c r="MF44" s="262"/>
      <c r="MG44" s="262"/>
      <c r="MH44" s="262"/>
      <c r="MI44" s="262"/>
      <c r="MJ44" s="262"/>
      <c r="MK44" s="262"/>
      <c r="ML44" s="262"/>
      <c r="MM44" s="262"/>
      <c r="MN44" s="262"/>
      <c r="MO44" s="262"/>
      <c r="MP44" s="262"/>
      <c r="MQ44" s="262"/>
      <c r="MR44" s="262"/>
      <c r="MS44" s="262"/>
      <c r="MT44" s="262"/>
      <c r="MU44" s="262"/>
      <c r="MV44" s="262"/>
      <c r="MW44" s="262"/>
      <c r="MX44" s="262"/>
      <c r="MY44" s="262"/>
      <c r="MZ44" s="262"/>
      <c r="NA44" s="262"/>
      <c r="NB44" s="262"/>
      <c r="NC44" s="262"/>
      <c r="ND44" s="262"/>
      <c r="NE44" s="262"/>
      <c r="NF44" s="262"/>
      <c r="NG44" s="262"/>
      <c r="NH44" s="262"/>
      <c r="NI44" s="262"/>
      <c r="NJ44" s="262"/>
      <c r="NK44" s="262"/>
      <c r="NL44" s="262"/>
      <c r="NM44" s="262"/>
      <c r="NN44" s="262"/>
      <c r="NO44" s="262"/>
      <c r="NP44" s="262"/>
      <c r="NQ44" s="262"/>
      <c r="NR44" s="262"/>
      <c r="NS44" s="262"/>
      <c r="NT44" s="262"/>
      <c r="NU44" s="262"/>
      <c r="NV44" s="262"/>
      <c r="NW44" s="262"/>
      <c r="NX44" s="262"/>
      <c r="NY44" s="262"/>
      <c r="NZ44" s="262"/>
      <c r="OA44" s="262"/>
      <c r="OB44" s="262"/>
      <c r="OC44" s="262"/>
      <c r="OD44" s="262"/>
      <c r="OE44" s="262"/>
      <c r="OF44" s="262"/>
      <c r="OG44" s="262"/>
      <c r="OH44" s="262"/>
      <c r="OI44" s="262"/>
      <c r="OJ44" s="262"/>
      <c r="OK44" s="262"/>
      <c r="OL44" s="262"/>
      <c r="OM44" s="262"/>
      <c r="ON44" s="262"/>
      <c r="OO44" s="262"/>
      <c r="OP44" s="262"/>
      <c r="OQ44" s="262"/>
      <c r="OR44" s="262"/>
      <c r="OS44" s="262"/>
      <c r="OT44" s="262"/>
      <c r="OU44" s="262"/>
      <c r="OV44" s="262"/>
      <c r="OW44" s="262"/>
      <c r="OX44" s="262"/>
      <c r="OY44" s="262"/>
      <c r="OZ44" s="262"/>
      <c r="PA44" s="262"/>
      <c r="PB44" s="262"/>
      <c r="PC44" s="262"/>
      <c r="PD44" s="262"/>
      <c r="PE44" s="262"/>
      <c r="PF44" s="262"/>
      <c r="PG44" s="262"/>
      <c r="PH44" s="262"/>
      <c r="PI44" s="262"/>
      <c r="PJ44" s="262"/>
      <c r="PK44" s="262"/>
      <c r="PL44" s="262"/>
      <c r="PM44" s="262"/>
      <c r="PN44" s="262"/>
      <c r="PO44" s="262"/>
      <c r="PP44" s="262"/>
      <c r="PQ44" s="262"/>
      <c r="PR44" s="262"/>
      <c r="PS44" s="262"/>
      <c r="PT44" s="262"/>
      <c r="PU44" s="262"/>
      <c r="PV44" s="262"/>
      <c r="PW44" s="262"/>
      <c r="PX44" s="262"/>
      <c r="PY44" s="262"/>
      <c r="PZ44" s="262"/>
      <c r="QA44" s="262"/>
      <c r="QB44" s="262"/>
      <c r="QC44" s="262"/>
      <c r="QD44" s="262"/>
      <c r="QE44" s="262"/>
      <c r="QF44" s="262"/>
      <c r="QG44" s="262"/>
      <c r="QH44" s="262"/>
      <c r="QI44" s="262"/>
    </row>
    <row r="45" ht="21.0" customHeight="1">
      <c r="A45" s="248" t="s">
        <v>13</v>
      </c>
      <c r="B45" s="263" t="b">
        <f t="shared" si="93"/>
        <v>0</v>
      </c>
      <c r="C45" s="68"/>
      <c r="D45" s="68"/>
      <c r="E45" s="68"/>
      <c r="F45" s="68"/>
      <c r="G45" s="68"/>
      <c r="I45" s="248" t="s">
        <v>13</v>
      </c>
      <c r="J45" s="263" t="b">
        <f t="shared" si="94"/>
        <v>0</v>
      </c>
      <c r="K45" s="68"/>
      <c r="L45" s="68"/>
      <c r="M45" s="68"/>
      <c r="N45" s="68"/>
      <c r="O45" s="68"/>
      <c r="Q45" s="248" t="s">
        <v>13</v>
      </c>
      <c r="R45" s="263" t="b">
        <f t="shared" si="95"/>
        <v>0</v>
      </c>
      <c r="S45" s="68"/>
      <c r="T45" s="68"/>
      <c r="U45" s="68"/>
      <c r="V45" s="68"/>
      <c r="W45" s="68"/>
      <c r="Y45" s="248" t="s">
        <v>13</v>
      </c>
      <c r="Z45" s="263" t="b">
        <f t="shared" si="96"/>
        <v>0</v>
      </c>
      <c r="AA45" s="68"/>
      <c r="AB45" s="68"/>
      <c r="AC45" s="68"/>
      <c r="AD45" s="68"/>
      <c r="AE45" s="68"/>
      <c r="AG45" s="248" t="s">
        <v>13</v>
      </c>
      <c r="AH45" s="263" t="b">
        <f t="shared" si="97"/>
        <v>0</v>
      </c>
      <c r="AI45" s="68"/>
      <c r="AJ45" s="68"/>
      <c r="AK45" s="68"/>
      <c r="AL45" s="68"/>
      <c r="AM45" s="68"/>
      <c r="AO45" s="248" t="s">
        <v>13</v>
      </c>
      <c r="AP45" s="263" t="b">
        <f t="shared" si="98"/>
        <v>0</v>
      </c>
      <c r="AQ45" s="68"/>
      <c r="AR45" s="68"/>
      <c r="AS45" s="68"/>
      <c r="AT45" s="68"/>
      <c r="AU45" s="68"/>
      <c r="AW45" s="248" t="s">
        <v>13</v>
      </c>
      <c r="AX45" s="263" t="b">
        <f t="shared" si="99"/>
        <v>0</v>
      </c>
      <c r="AY45" s="68"/>
      <c r="AZ45" s="68"/>
      <c r="BA45" s="104"/>
      <c r="BB45" s="104"/>
      <c r="BC45" s="104"/>
      <c r="BE45" s="9"/>
      <c r="BF45" s="69"/>
      <c r="BH45" s="131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  <c r="CE45" s="132"/>
      <c r="CF45" s="132"/>
      <c r="CG45" s="132"/>
      <c r="CH45" s="132"/>
      <c r="CI45" s="132"/>
      <c r="CJ45" s="132"/>
      <c r="CK45" s="132"/>
      <c r="CL45" s="132"/>
      <c r="CM45" s="132"/>
      <c r="CN45" s="132"/>
      <c r="CO45" s="132"/>
      <c r="CP45" s="132"/>
      <c r="CQ45" s="132"/>
      <c r="CR45" s="132"/>
      <c r="CS45" s="132"/>
      <c r="CT45" s="132"/>
      <c r="CU45" s="132"/>
      <c r="CV45" s="132"/>
      <c r="CW45" s="132"/>
      <c r="CX45" s="132"/>
      <c r="CY45" s="132"/>
      <c r="CZ45" s="132"/>
      <c r="DA45" s="132"/>
      <c r="DB45" s="132"/>
      <c r="DC45" s="132"/>
      <c r="DD45" s="132"/>
      <c r="DE45" s="132"/>
      <c r="DF45" s="132"/>
      <c r="DG45" s="132"/>
      <c r="DH45" s="132"/>
      <c r="DI45" s="132"/>
      <c r="DJ45" s="132"/>
      <c r="DK45" s="132"/>
      <c r="DL45" s="132"/>
      <c r="DM45" s="132"/>
      <c r="DN45" s="132"/>
      <c r="DO45" s="132"/>
      <c r="DP45" s="132"/>
      <c r="DQ45" s="132"/>
      <c r="DR45" s="132"/>
      <c r="DS45" s="132"/>
      <c r="DT45" s="132"/>
      <c r="DU45" s="132"/>
      <c r="DV45" s="132"/>
      <c r="DW45" s="132"/>
      <c r="DX45" s="132"/>
      <c r="DY45" s="132"/>
      <c r="DZ45" s="132"/>
      <c r="EA45" s="132"/>
      <c r="EB45" s="132"/>
      <c r="EC45" s="132"/>
      <c r="ED45" s="132"/>
      <c r="EE45" s="132"/>
      <c r="EF45" s="132"/>
      <c r="EG45" s="132"/>
      <c r="EH45" s="132"/>
      <c r="EI45" s="132"/>
      <c r="EJ45" s="132"/>
      <c r="EK45" s="132"/>
      <c r="EL45" s="132"/>
      <c r="EM45" s="132"/>
      <c r="EN45" s="132"/>
      <c r="EO45" s="132"/>
      <c r="EP45" s="132"/>
      <c r="EQ45" s="132"/>
      <c r="ER45" s="132"/>
      <c r="ES45" s="132"/>
      <c r="ET45" s="132"/>
      <c r="EU45" s="132"/>
      <c r="EV45" s="132"/>
      <c r="EW45" s="132"/>
      <c r="EX45" s="132"/>
      <c r="EY45" s="132"/>
      <c r="EZ45" s="132"/>
      <c r="FA45" s="132"/>
      <c r="FB45" s="132"/>
      <c r="FC45" s="132"/>
      <c r="FD45" s="132"/>
      <c r="FE45" s="132"/>
      <c r="FF45" s="132"/>
      <c r="FG45" s="132"/>
      <c r="FH45" s="132"/>
      <c r="FI45" s="132"/>
      <c r="FJ45" s="132"/>
      <c r="FK45" s="132"/>
      <c r="FL45" s="132"/>
      <c r="FM45" s="132"/>
      <c r="FN45" s="132"/>
      <c r="FO45" s="132"/>
      <c r="FP45" s="132"/>
      <c r="FQ45" s="132"/>
      <c r="FR45" s="132"/>
      <c r="FS45" s="132"/>
      <c r="FT45" s="132"/>
      <c r="FU45" s="132"/>
      <c r="FV45" s="132"/>
      <c r="FW45" s="132"/>
      <c r="FX45" s="132"/>
      <c r="FY45" s="132"/>
      <c r="FZ45" s="132"/>
      <c r="GA45" s="132"/>
      <c r="GB45" s="132"/>
      <c r="GC45" s="132"/>
      <c r="GD45" s="132"/>
      <c r="GE45" s="132"/>
      <c r="GF45" s="132"/>
      <c r="GG45" s="132"/>
      <c r="GH45" s="132"/>
      <c r="GI45" s="132"/>
      <c r="GJ45" s="132"/>
      <c r="GK45" s="132"/>
      <c r="GL45" s="132"/>
      <c r="GM45" s="132"/>
      <c r="GN45" s="132"/>
      <c r="GO45" s="262"/>
      <c r="GP45" s="262"/>
      <c r="GQ45" s="262"/>
      <c r="GR45" s="262"/>
      <c r="GS45" s="262"/>
      <c r="GT45" s="262"/>
      <c r="GU45" s="262"/>
      <c r="GV45" s="262"/>
      <c r="GW45" s="262"/>
      <c r="GX45" s="262"/>
      <c r="GY45" s="262"/>
      <c r="GZ45" s="262"/>
      <c r="HA45" s="262"/>
      <c r="HB45" s="262"/>
      <c r="HC45" s="262"/>
      <c r="HD45" s="262"/>
      <c r="HE45" s="262"/>
      <c r="HF45" s="262"/>
      <c r="HG45" s="262"/>
      <c r="HH45" s="262"/>
      <c r="HI45" s="262"/>
      <c r="HJ45" s="262"/>
      <c r="HK45" s="262"/>
      <c r="HL45" s="262"/>
      <c r="HM45" s="262"/>
      <c r="HN45" s="262"/>
      <c r="HO45" s="262"/>
      <c r="HP45" s="262"/>
      <c r="HQ45" s="262"/>
      <c r="HR45" s="262"/>
      <c r="HS45" s="262"/>
      <c r="HT45" s="262"/>
      <c r="HU45" s="262"/>
      <c r="HV45" s="262"/>
      <c r="HW45" s="262"/>
      <c r="HX45" s="262"/>
      <c r="HY45" s="262"/>
      <c r="HZ45" s="262"/>
      <c r="IA45" s="262"/>
      <c r="IB45" s="262"/>
      <c r="IC45" s="262"/>
      <c r="ID45" s="262"/>
      <c r="IE45" s="262"/>
      <c r="IF45" s="262"/>
      <c r="IG45" s="262"/>
      <c r="IH45" s="262"/>
      <c r="II45" s="262"/>
      <c r="IJ45" s="262"/>
      <c r="IK45" s="262"/>
      <c r="IL45" s="262"/>
      <c r="IM45" s="262"/>
      <c r="IN45" s="262"/>
      <c r="IO45" s="262"/>
      <c r="IP45" s="262"/>
      <c r="IQ45" s="262"/>
      <c r="IR45" s="262"/>
      <c r="IS45" s="262"/>
      <c r="IT45" s="262"/>
      <c r="IU45" s="262"/>
      <c r="IV45" s="262"/>
      <c r="IW45" s="262"/>
      <c r="IX45" s="262"/>
      <c r="IY45" s="262"/>
      <c r="IZ45" s="262"/>
      <c r="JA45" s="262"/>
      <c r="JB45" s="262"/>
      <c r="JC45" s="262"/>
      <c r="JD45" s="262"/>
      <c r="JE45" s="262"/>
      <c r="JF45" s="262"/>
      <c r="JG45" s="262"/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  <c r="JW45" s="262"/>
      <c r="JX45" s="262"/>
      <c r="JY45" s="262"/>
      <c r="JZ45" s="262"/>
      <c r="KA45" s="262"/>
      <c r="KB45" s="262"/>
      <c r="KC45" s="262"/>
      <c r="KD45" s="262"/>
      <c r="KE45" s="262"/>
      <c r="KF45" s="262"/>
      <c r="KG45" s="262"/>
      <c r="KH45" s="262"/>
      <c r="KI45" s="262"/>
      <c r="KJ45" s="262"/>
      <c r="KK45" s="262"/>
      <c r="KL45" s="262"/>
      <c r="KM45" s="262"/>
      <c r="KN45" s="262"/>
      <c r="KO45" s="262"/>
      <c r="KP45" s="262"/>
      <c r="KQ45" s="262"/>
      <c r="KR45" s="262"/>
      <c r="KS45" s="262"/>
      <c r="KT45" s="262"/>
      <c r="KU45" s="262"/>
      <c r="KV45" s="262"/>
      <c r="KW45" s="262"/>
      <c r="KX45" s="262"/>
      <c r="KY45" s="262"/>
      <c r="KZ45" s="262"/>
      <c r="LA45" s="262"/>
      <c r="LB45" s="262"/>
      <c r="LC45" s="262"/>
      <c r="LD45" s="262"/>
      <c r="LE45" s="262"/>
      <c r="LF45" s="262"/>
      <c r="LG45" s="262"/>
      <c r="LH45" s="262"/>
      <c r="LI45" s="262"/>
      <c r="LJ45" s="262"/>
      <c r="LK45" s="262"/>
      <c r="LL45" s="262"/>
      <c r="LM45" s="262"/>
      <c r="LN45" s="262"/>
      <c r="LO45" s="262"/>
      <c r="LP45" s="262"/>
      <c r="LQ45" s="262"/>
      <c r="LR45" s="262"/>
      <c r="LS45" s="262"/>
      <c r="LT45" s="262"/>
      <c r="LU45" s="262"/>
      <c r="LV45" s="262"/>
      <c r="LW45" s="262"/>
      <c r="LX45" s="262"/>
      <c r="LY45" s="262"/>
      <c r="LZ45" s="262"/>
      <c r="MA45" s="262"/>
      <c r="MB45" s="262"/>
      <c r="MC45" s="262"/>
      <c r="MD45" s="262"/>
      <c r="ME45" s="262"/>
      <c r="MF45" s="262"/>
      <c r="MG45" s="262"/>
      <c r="MH45" s="262"/>
      <c r="MI45" s="262"/>
      <c r="MJ45" s="262"/>
      <c r="MK45" s="262"/>
      <c r="ML45" s="262"/>
      <c r="MM45" s="262"/>
      <c r="MN45" s="262"/>
      <c r="MO45" s="262"/>
      <c r="MP45" s="262"/>
      <c r="MQ45" s="262"/>
      <c r="MR45" s="262"/>
      <c r="MS45" s="262"/>
      <c r="MT45" s="262"/>
      <c r="MU45" s="262"/>
      <c r="MV45" s="262"/>
      <c r="MW45" s="262"/>
      <c r="MX45" s="262"/>
      <c r="MY45" s="262"/>
      <c r="MZ45" s="262"/>
      <c r="NA45" s="262"/>
      <c r="NB45" s="262"/>
      <c r="NC45" s="262"/>
      <c r="ND45" s="262"/>
      <c r="NE45" s="262"/>
      <c r="NF45" s="262"/>
      <c r="NG45" s="262"/>
      <c r="NH45" s="262"/>
      <c r="NI45" s="262"/>
      <c r="NJ45" s="262"/>
      <c r="NK45" s="262"/>
      <c r="NL45" s="262"/>
      <c r="NM45" s="262"/>
      <c r="NN45" s="262"/>
      <c r="NO45" s="262"/>
      <c r="NP45" s="262"/>
      <c r="NQ45" s="262"/>
      <c r="NR45" s="262"/>
      <c r="NS45" s="262"/>
      <c r="NT45" s="262"/>
      <c r="NU45" s="262"/>
      <c r="NV45" s="262"/>
      <c r="NW45" s="262"/>
      <c r="NX45" s="262"/>
      <c r="NY45" s="262"/>
      <c r="NZ45" s="262"/>
      <c r="OA45" s="262"/>
      <c r="OB45" s="262"/>
      <c r="OC45" s="262"/>
      <c r="OD45" s="262"/>
      <c r="OE45" s="262"/>
      <c r="OF45" s="262"/>
      <c r="OG45" s="262"/>
      <c r="OH45" s="262"/>
      <c r="OI45" s="262"/>
      <c r="OJ45" s="262"/>
      <c r="OK45" s="262"/>
      <c r="OL45" s="262"/>
      <c r="OM45" s="262"/>
      <c r="ON45" s="262"/>
      <c r="OO45" s="262"/>
      <c r="OP45" s="262"/>
      <c r="OQ45" s="262"/>
      <c r="OR45" s="262"/>
      <c r="OS45" s="262"/>
      <c r="OT45" s="262"/>
      <c r="OU45" s="262"/>
      <c r="OV45" s="262"/>
      <c r="OW45" s="262"/>
      <c r="OX45" s="262"/>
      <c r="OY45" s="262"/>
      <c r="OZ45" s="262"/>
      <c r="PA45" s="262"/>
      <c r="PB45" s="262"/>
      <c r="PC45" s="262"/>
      <c r="PD45" s="262"/>
      <c r="PE45" s="262"/>
      <c r="PF45" s="262"/>
      <c r="PG45" s="262"/>
      <c r="PH45" s="262"/>
      <c r="PI45" s="262"/>
      <c r="PJ45" s="262"/>
      <c r="PK45" s="262"/>
      <c r="PL45" s="262"/>
      <c r="PM45" s="262"/>
      <c r="PN45" s="262"/>
      <c r="PO45" s="262"/>
      <c r="PP45" s="262"/>
      <c r="PQ45" s="262"/>
      <c r="PR45" s="262"/>
      <c r="PS45" s="262"/>
      <c r="PT45" s="262"/>
      <c r="PU45" s="262"/>
      <c r="PV45" s="262"/>
      <c r="PW45" s="262"/>
      <c r="PX45" s="262"/>
      <c r="PY45" s="262"/>
      <c r="PZ45" s="262"/>
      <c r="QA45" s="262"/>
      <c r="QB45" s="262"/>
      <c r="QC45" s="262"/>
      <c r="QD45" s="262"/>
      <c r="QE45" s="262"/>
      <c r="QF45" s="262"/>
      <c r="QG45" s="262"/>
      <c r="QH45" s="262"/>
      <c r="QI45" s="262"/>
    </row>
    <row r="46" ht="21.0" customHeight="1">
      <c r="A46" s="272" t="s">
        <v>40</v>
      </c>
      <c r="B46" s="265"/>
      <c r="C46" s="265"/>
      <c r="D46" s="89" t="b">
        <f>+IF($B$4=2,'Proyeccion Comidas'!E35)</f>
        <v>0</v>
      </c>
      <c r="E46" s="265"/>
      <c r="F46" s="91" t="b">
        <f>+IF($B$4=2,'Proyeccion Comidas'!E47)</f>
        <v>0</v>
      </c>
      <c r="G46" s="265"/>
      <c r="H46" s="273"/>
      <c r="I46" s="272" t="s">
        <v>40</v>
      </c>
      <c r="J46" s="265"/>
      <c r="K46" s="265"/>
      <c r="L46" s="89" t="b">
        <f>+IF($B$4=2,'Proyeccion Comidas'!I35)</f>
        <v>0</v>
      </c>
      <c r="M46" s="265"/>
      <c r="N46" s="91" t="b">
        <f>+IF($B$4=2,'Proyeccion Comidas'!I47)</f>
        <v>0</v>
      </c>
      <c r="O46" s="265"/>
      <c r="P46" s="273"/>
      <c r="Q46" s="272" t="s">
        <v>40</v>
      </c>
      <c r="R46" s="265"/>
      <c r="S46" s="265"/>
      <c r="T46" s="89" t="b">
        <f>+IF($B$4=2,'Proyeccion Comidas'!M35)</f>
        <v>0</v>
      </c>
      <c r="U46" s="265"/>
      <c r="V46" s="91" t="b">
        <f>+IF($B$4=2,'Proyeccion Comidas'!M47)</f>
        <v>0</v>
      </c>
      <c r="W46" s="265"/>
      <c r="X46" s="273"/>
      <c r="Y46" s="272" t="s">
        <v>40</v>
      </c>
      <c r="Z46" s="265"/>
      <c r="AA46" s="265"/>
      <c r="AB46" s="89" t="b">
        <f>+IF($B$4=2,'Proyeccion Comidas'!Q35)</f>
        <v>0</v>
      </c>
      <c r="AC46" s="265"/>
      <c r="AD46" s="91" t="b">
        <f>+IF($B$4=2,'Proyeccion Comidas'!Q47)</f>
        <v>0</v>
      </c>
      <c r="AE46" s="265"/>
      <c r="AF46" s="273"/>
      <c r="AG46" s="272" t="s">
        <v>40</v>
      </c>
      <c r="AH46" s="265"/>
      <c r="AI46" s="265"/>
      <c r="AJ46" s="89" t="b">
        <f>+IF($B$4=2,'Proyeccion Comidas'!U35)</f>
        <v>0</v>
      </c>
      <c r="AK46" s="265"/>
      <c r="AL46" s="91" t="b">
        <f>+IF($B$4=2,'Proyeccion Comidas'!U47)</f>
        <v>0</v>
      </c>
      <c r="AM46" s="265"/>
      <c r="AN46" s="273"/>
      <c r="AO46" s="272" t="s">
        <v>40</v>
      </c>
      <c r="AP46" s="265"/>
      <c r="AQ46" s="265"/>
      <c r="AR46" s="89" t="b">
        <f>+IF($B$4=2,'Proyeccion Comidas'!Y35)</f>
        <v>0</v>
      </c>
      <c r="AS46" s="265"/>
      <c r="AT46" s="91" t="b">
        <f>+IF($B$4=2,'Proyeccion Comidas'!Y47)</f>
        <v>0</v>
      </c>
      <c r="AU46" s="265"/>
      <c r="AV46" s="273"/>
      <c r="AW46" s="272" t="s">
        <v>40</v>
      </c>
      <c r="AX46" s="265"/>
      <c r="AY46" s="253"/>
      <c r="AZ46" s="89" t="b">
        <f>+IF($B$4=2,'Proyeccion Comidas'!AC35)</f>
        <v>0</v>
      </c>
      <c r="BA46" s="253"/>
      <c r="BB46" s="186" t="b">
        <f>+IF($B$4=2,'Proyeccion Comidas'!AC47)</f>
        <v>0</v>
      </c>
      <c r="BC46" s="104"/>
      <c r="BE46" s="9"/>
      <c r="BF46" s="69"/>
      <c r="BH46" s="131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  <c r="CE46" s="132"/>
      <c r="CF46" s="132"/>
      <c r="CG46" s="132"/>
      <c r="CH46" s="132"/>
      <c r="CI46" s="132"/>
      <c r="CJ46" s="132"/>
      <c r="CK46" s="132"/>
      <c r="CL46" s="132"/>
      <c r="CM46" s="132"/>
      <c r="CN46" s="132"/>
      <c r="CO46" s="132"/>
      <c r="CP46" s="132"/>
      <c r="CQ46" s="132"/>
      <c r="CR46" s="132"/>
      <c r="CS46" s="132"/>
      <c r="CT46" s="132"/>
      <c r="CU46" s="132"/>
      <c r="CV46" s="132"/>
      <c r="CW46" s="132"/>
      <c r="CX46" s="132"/>
      <c r="CY46" s="132"/>
      <c r="CZ46" s="132"/>
      <c r="DA46" s="132"/>
      <c r="DB46" s="132"/>
      <c r="DC46" s="132"/>
      <c r="DD46" s="132"/>
      <c r="DE46" s="132"/>
      <c r="DF46" s="132"/>
      <c r="DG46" s="132"/>
      <c r="DH46" s="132"/>
      <c r="DI46" s="132"/>
      <c r="DJ46" s="132"/>
      <c r="DK46" s="132"/>
      <c r="DL46" s="132"/>
      <c r="DM46" s="132"/>
      <c r="DN46" s="132"/>
      <c r="DO46" s="132"/>
      <c r="DP46" s="132"/>
      <c r="DQ46" s="132"/>
      <c r="DR46" s="132"/>
      <c r="DS46" s="132"/>
      <c r="DT46" s="132"/>
      <c r="DU46" s="132"/>
      <c r="DV46" s="132"/>
      <c r="DW46" s="132"/>
      <c r="DX46" s="132"/>
      <c r="DY46" s="132"/>
      <c r="DZ46" s="132"/>
      <c r="EA46" s="132"/>
      <c r="EB46" s="132"/>
      <c r="EC46" s="132"/>
      <c r="ED46" s="132"/>
      <c r="EE46" s="132"/>
      <c r="EF46" s="132"/>
      <c r="EG46" s="132"/>
      <c r="EH46" s="132"/>
      <c r="EI46" s="132"/>
      <c r="EJ46" s="132"/>
      <c r="EK46" s="132"/>
      <c r="EL46" s="132"/>
      <c r="EM46" s="132"/>
      <c r="EN46" s="132"/>
      <c r="EO46" s="132"/>
      <c r="EP46" s="132"/>
      <c r="EQ46" s="132"/>
      <c r="ER46" s="132"/>
      <c r="ES46" s="132"/>
      <c r="ET46" s="132"/>
      <c r="EU46" s="132"/>
      <c r="EV46" s="132"/>
      <c r="EW46" s="132"/>
      <c r="EX46" s="132"/>
      <c r="EY46" s="132"/>
      <c r="EZ46" s="132"/>
      <c r="FA46" s="132"/>
      <c r="FB46" s="132"/>
      <c r="FC46" s="132"/>
      <c r="FD46" s="132"/>
      <c r="FE46" s="132"/>
      <c r="FF46" s="132"/>
      <c r="FG46" s="132"/>
      <c r="FH46" s="132"/>
      <c r="FI46" s="132"/>
      <c r="FJ46" s="132"/>
      <c r="FK46" s="132"/>
      <c r="FL46" s="132"/>
      <c r="FM46" s="132"/>
      <c r="FN46" s="132"/>
      <c r="FO46" s="132"/>
      <c r="FP46" s="132"/>
      <c r="FQ46" s="132"/>
      <c r="FR46" s="132"/>
      <c r="FS46" s="132"/>
      <c r="FT46" s="132"/>
      <c r="FU46" s="132"/>
      <c r="FV46" s="132"/>
      <c r="FW46" s="132"/>
      <c r="FX46" s="132"/>
      <c r="FY46" s="132"/>
      <c r="FZ46" s="132"/>
      <c r="GA46" s="132"/>
      <c r="GB46" s="132"/>
      <c r="GC46" s="132"/>
      <c r="GD46" s="132"/>
      <c r="GE46" s="132"/>
      <c r="GF46" s="132"/>
      <c r="GG46" s="132"/>
      <c r="GH46" s="132"/>
      <c r="GI46" s="132"/>
      <c r="GJ46" s="132"/>
      <c r="GK46" s="132"/>
      <c r="GL46" s="132"/>
      <c r="GM46" s="132"/>
      <c r="GN46" s="132"/>
      <c r="GO46" s="262"/>
      <c r="GP46" s="262"/>
      <c r="GQ46" s="262"/>
      <c r="GR46" s="262"/>
      <c r="GS46" s="262"/>
      <c r="GT46" s="262"/>
      <c r="GU46" s="262"/>
      <c r="GV46" s="262"/>
      <c r="GW46" s="262"/>
      <c r="GX46" s="262"/>
      <c r="GY46" s="262"/>
      <c r="GZ46" s="262"/>
      <c r="HA46" s="262"/>
      <c r="HB46" s="262"/>
      <c r="HC46" s="262"/>
      <c r="HD46" s="262"/>
      <c r="HE46" s="262"/>
      <c r="HF46" s="262"/>
      <c r="HG46" s="262"/>
      <c r="HH46" s="262"/>
      <c r="HI46" s="262"/>
      <c r="HJ46" s="262"/>
      <c r="HK46" s="262"/>
      <c r="HL46" s="262"/>
      <c r="HM46" s="262"/>
      <c r="HN46" s="262"/>
      <c r="HO46" s="262"/>
      <c r="HP46" s="262"/>
      <c r="HQ46" s="262"/>
      <c r="HR46" s="262"/>
      <c r="HS46" s="262"/>
      <c r="HT46" s="262"/>
      <c r="HU46" s="262"/>
      <c r="HV46" s="262"/>
      <c r="HW46" s="262"/>
      <c r="HX46" s="262"/>
      <c r="HY46" s="262"/>
      <c r="HZ46" s="262"/>
      <c r="IA46" s="262"/>
      <c r="IB46" s="262"/>
      <c r="IC46" s="262"/>
      <c r="ID46" s="262"/>
      <c r="IE46" s="262"/>
      <c r="IF46" s="262"/>
      <c r="IG46" s="262"/>
      <c r="IH46" s="262"/>
      <c r="II46" s="262"/>
      <c r="IJ46" s="262"/>
      <c r="IK46" s="262"/>
      <c r="IL46" s="262"/>
      <c r="IM46" s="262"/>
      <c r="IN46" s="262"/>
      <c r="IO46" s="262"/>
      <c r="IP46" s="262"/>
      <c r="IQ46" s="262"/>
      <c r="IR46" s="262"/>
      <c r="IS46" s="262"/>
      <c r="IT46" s="262"/>
      <c r="IU46" s="262"/>
      <c r="IV46" s="262"/>
      <c r="IW46" s="262"/>
      <c r="IX46" s="262"/>
      <c r="IY46" s="262"/>
      <c r="IZ46" s="262"/>
      <c r="JA46" s="262"/>
      <c r="JB46" s="262"/>
      <c r="JC46" s="262"/>
      <c r="JD46" s="262"/>
      <c r="JE46" s="262"/>
      <c r="JF46" s="262"/>
      <c r="JG46" s="262"/>
      <c r="JH46" s="262"/>
      <c r="JI46" s="262"/>
      <c r="JJ46" s="262"/>
      <c r="JK46" s="262"/>
      <c r="JL46" s="262"/>
      <c r="JM46" s="262"/>
      <c r="JN46" s="262"/>
      <c r="JO46" s="262"/>
      <c r="JP46" s="262"/>
      <c r="JQ46" s="262"/>
      <c r="JR46" s="262"/>
      <c r="JS46" s="262"/>
      <c r="JT46" s="262"/>
      <c r="JU46" s="262"/>
      <c r="JV46" s="262"/>
      <c r="JW46" s="262"/>
      <c r="JX46" s="262"/>
      <c r="JY46" s="262"/>
      <c r="JZ46" s="262"/>
      <c r="KA46" s="262"/>
      <c r="KB46" s="262"/>
      <c r="KC46" s="262"/>
      <c r="KD46" s="262"/>
      <c r="KE46" s="262"/>
      <c r="KF46" s="262"/>
      <c r="KG46" s="262"/>
      <c r="KH46" s="262"/>
      <c r="KI46" s="262"/>
      <c r="KJ46" s="262"/>
      <c r="KK46" s="262"/>
      <c r="KL46" s="262"/>
      <c r="KM46" s="262"/>
      <c r="KN46" s="262"/>
      <c r="KO46" s="262"/>
      <c r="KP46" s="262"/>
      <c r="KQ46" s="262"/>
      <c r="KR46" s="262"/>
      <c r="KS46" s="262"/>
      <c r="KT46" s="262"/>
      <c r="KU46" s="262"/>
      <c r="KV46" s="262"/>
      <c r="KW46" s="262"/>
      <c r="KX46" s="262"/>
      <c r="KY46" s="262"/>
      <c r="KZ46" s="262"/>
      <c r="LA46" s="262"/>
      <c r="LB46" s="262"/>
      <c r="LC46" s="262"/>
      <c r="LD46" s="262"/>
      <c r="LE46" s="262"/>
      <c r="LF46" s="262"/>
      <c r="LG46" s="262"/>
      <c r="LH46" s="262"/>
      <c r="LI46" s="262"/>
      <c r="LJ46" s="262"/>
      <c r="LK46" s="262"/>
      <c r="LL46" s="262"/>
      <c r="LM46" s="262"/>
      <c r="LN46" s="262"/>
      <c r="LO46" s="262"/>
      <c r="LP46" s="262"/>
      <c r="LQ46" s="262"/>
      <c r="LR46" s="262"/>
      <c r="LS46" s="262"/>
      <c r="LT46" s="262"/>
      <c r="LU46" s="262"/>
      <c r="LV46" s="262"/>
      <c r="LW46" s="262"/>
      <c r="LX46" s="262"/>
      <c r="LY46" s="262"/>
      <c r="LZ46" s="262"/>
      <c r="MA46" s="262"/>
      <c r="MB46" s="262"/>
      <c r="MC46" s="262"/>
      <c r="MD46" s="262"/>
      <c r="ME46" s="262"/>
      <c r="MF46" s="262"/>
      <c r="MG46" s="262"/>
      <c r="MH46" s="262"/>
      <c r="MI46" s="262"/>
      <c r="MJ46" s="262"/>
      <c r="MK46" s="262"/>
      <c r="ML46" s="262"/>
      <c r="MM46" s="262"/>
      <c r="MN46" s="262"/>
      <c r="MO46" s="262"/>
      <c r="MP46" s="262"/>
      <c r="MQ46" s="262"/>
      <c r="MR46" s="262"/>
      <c r="MS46" s="262"/>
      <c r="MT46" s="262"/>
      <c r="MU46" s="262"/>
      <c r="MV46" s="262"/>
      <c r="MW46" s="262"/>
      <c r="MX46" s="262"/>
      <c r="MY46" s="262"/>
      <c r="MZ46" s="262"/>
      <c r="NA46" s="262"/>
      <c r="NB46" s="262"/>
      <c r="NC46" s="262"/>
      <c r="ND46" s="262"/>
      <c r="NE46" s="262"/>
      <c r="NF46" s="262"/>
      <c r="NG46" s="262"/>
      <c r="NH46" s="262"/>
      <c r="NI46" s="262"/>
      <c r="NJ46" s="262"/>
      <c r="NK46" s="262"/>
      <c r="NL46" s="262"/>
      <c r="NM46" s="262"/>
      <c r="NN46" s="262"/>
      <c r="NO46" s="262"/>
      <c r="NP46" s="262"/>
      <c r="NQ46" s="262"/>
      <c r="NR46" s="262"/>
      <c r="NS46" s="262"/>
      <c r="NT46" s="262"/>
      <c r="NU46" s="262"/>
      <c r="NV46" s="262"/>
      <c r="NW46" s="262"/>
      <c r="NX46" s="262"/>
      <c r="NY46" s="262"/>
      <c r="NZ46" s="262"/>
      <c r="OA46" s="262"/>
      <c r="OB46" s="262"/>
      <c r="OC46" s="262"/>
      <c r="OD46" s="262"/>
      <c r="OE46" s="262"/>
      <c r="OF46" s="262"/>
      <c r="OG46" s="262"/>
      <c r="OH46" s="262"/>
      <c r="OI46" s="262"/>
      <c r="OJ46" s="262"/>
      <c r="OK46" s="262"/>
      <c r="OL46" s="262"/>
      <c r="OM46" s="262"/>
      <c r="ON46" s="262"/>
      <c r="OO46" s="262"/>
      <c r="OP46" s="262"/>
      <c r="OQ46" s="262"/>
      <c r="OR46" s="262"/>
      <c r="OS46" s="262"/>
      <c r="OT46" s="262"/>
      <c r="OU46" s="262"/>
      <c r="OV46" s="262"/>
      <c r="OW46" s="262"/>
      <c r="OX46" s="262"/>
      <c r="OY46" s="262"/>
      <c r="OZ46" s="262"/>
      <c r="PA46" s="262"/>
      <c r="PB46" s="262"/>
      <c r="PC46" s="262"/>
      <c r="PD46" s="262"/>
      <c r="PE46" s="262"/>
      <c r="PF46" s="262"/>
      <c r="PG46" s="262"/>
      <c r="PH46" s="262"/>
      <c r="PI46" s="262"/>
      <c r="PJ46" s="262"/>
      <c r="PK46" s="262"/>
      <c r="PL46" s="262"/>
      <c r="PM46" s="262"/>
      <c r="PN46" s="262"/>
      <c r="PO46" s="262"/>
      <c r="PP46" s="262"/>
      <c r="PQ46" s="262"/>
      <c r="PR46" s="262"/>
      <c r="PS46" s="262"/>
      <c r="PT46" s="262"/>
      <c r="PU46" s="262"/>
      <c r="PV46" s="262"/>
      <c r="PW46" s="262"/>
      <c r="PX46" s="262"/>
      <c r="PY46" s="262"/>
      <c r="PZ46" s="262"/>
      <c r="QA46" s="262"/>
      <c r="QB46" s="262"/>
      <c r="QC46" s="262"/>
      <c r="QD46" s="262"/>
      <c r="QE46" s="262"/>
      <c r="QF46" s="262"/>
      <c r="QG46" s="262"/>
      <c r="QH46" s="262"/>
      <c r="QI46" s="262"/>
    </row>
    <row r="47" ht="21.0" customHeight="1">
      <c r="A47" s="187" t="s">
        <v>115</v>
      </c>
      <c r="B47" s="274"/>
      <c r="C47" s="274"/>
      <c r="D47" s="274"/>
      <c r="E47" s="274"/>
      <c r="F47" s="274"/>
      <c r="G47" s="274"/>
      <c r="H47" s="189"/>
      <c r="I47" s="187" t="s">
        <v>115</v>
      </c>
      <c r="J47" s="275"/>
      <c r="K47" s="275"/>
      <c r="L47" s="275"/>
      <c r="M47" s="275"/>
      <c r="N47" s="275"/>
      <c r="O47" s="275"/>
      <c r="P47" s="275"/>
      <c r="Q47" s="187" t="s">
        <v>115</v>
      </c>
      <c r="R47" s="275"/>
      <c r="S47" s="275"/>
      <c r="T47" s="275"/>
      <c r="U47" s="275"/>
      <c r="V47" s="275"/>
      <c r="W47" s="275"/>
      <c r="X47" s="191"/>
      <c r="Y47" s="187" t="s">
        <v>115</v>
      </c>
      <c r="Z47" s="275"/>
      <c r="AA47" s="275"/>
      <c r="AB47" s="275"/>
      <c r="AC47" s="275"/>
      <c r="AD47" s="275"/>
      <c r="AE47" s="275"/>
      <c r="AF47" s="275"/>
      <c r="AG47" s="187" t="s">
        <v>115</v>
      </c>
      <c r="AH47" s="275"/>
      <c r="AI47" s="275"/>
      <c r="AJ47" s="275"/>
      <c r="AK47" s="275"/>
      <c r="AL47" s="275"/>
      <c r="AM47" s="275"/>
      <c r="AN47" s="275"/>
      <c r="AO47" s="187" t="s">
        <v>115</v>
      </c>
      <c r="AP47" s="275"/>
      <c r="AQ47" s="275"/>
      <c r="AR47" s="275"/>
      <c r="AS47" s="275"/>
      <c r="AT47" s="275"/>
      <c r="AU47" s="275"/>
      <c r="AV47" s="275"/>
      <c r="AW47" s="187" t="s">
        <v>115</v>
      </c>
      <c r="AX47" s="275"/>
      <c r="AY47" s="275"/>
      <c r="AZ47" s="275"/>
      <c r="BA47" s="275"/>
      <c r="BB47" s="189"/>
      <c r="BC47" s="189"/>
      <c r="BD47" s="192"/>
      <c r="BE47" s="9"/>
      <c r="BF47" s="69"/>
      <c r="BG47" s="192"/>
      <c r="BH47" s="193"/>
      <c r="BI47" s="194"/>
      <c r="BJ47" s="194"/>
      <c r="BK47" s="194"/>
      <c r="BL47" s="194"/>
      <c r="BM47" s="194"/>
      <c r="BN47" s="194"/>
      <c r="BO47" s="194"/>
      <c r="BP47" s="194"/>
      <c r="BQ47" s="194"/>
      <c r="BR47" s="194"/>
      <c r="BS47" s="194"/>
      <c r="BT47" s="194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94"/>
      <c r="CG47" s="194"/>
      <c r="CH47" s="194"/>
      <c r="CI47" s="194"/>
      <c r="CJ47" s="194"/>
      <c r="CK47" s="194"/>
      <c r="CL47" s="194"/>
      <c r="CM47" s="194"/>
      <c r="CN47" s="194"/>
      <c r="CO47" s="194"/>
      <c r="CP47" s="194"/>
      <c r="CQ47" s="194"/>
      <c r="CR47" s="194"/>
      <c r="CS47" s="194"/>
      <c r="CT47" s="194"/>
      <c r="CU47" s="194"/>
      <c r="CV47" s="194"/>
      <c r="CW47" s="194"/>
      <c r="CX47" s="194"/>
      <c r="CY47" s="194"/>
      <c r="CZ47" s="194"/>
      <c r="DA47" s="194"/>
      <c r="DB47" s="194"/>
      <c r="DC47" s="194"/>
      <c r="DD47" s="194"/>
      <c r="DE47" s="194"/>
      <c r="DF47" s="194"/>
      <c r="DG47" s="194"/>
      <c r="DH47" s="194"/>
      <c r="DI47" s="194"/>
      <c r="DJ47" s="194"/>
      <c r="DK47" s="194"/>
      <c r="DL47" s="194"/>
      <c r="DM47" s="194"/>
      <c r="DN47" s="194"/>
      <c r="DO47" s="194"/>
      <c r="DP47" s="194"/>
      <c r="DQ47" s="194"/>
      <c r="DR47" s="194"/>
      <c r="DS47" s="194"/>
      <c r="DT47" s="194"/>
      <c r="DU47" s="194"/>
      <c r="DV47" s="194"/>
      <c r="DW47" s="194"/>
      <c r="DX47" s="194"/>
      <c r="DY47" s="194"/>
      <c r="DZ47" s="194"/>
      <c r="EA47" s="194"/>
      <c r="EB47" s="194"/>
      <c r="EC47" s="194"/>
      <c r="ED47" s="194"/>
      <c r="EE47" s="194"/>
      <c r="EF47" s="194"/>
      <c r="EG47" s="194"/>
      <c r="EH47" s="194"/>
      <c r="EI47" s="194"/>
      <c r="EJ47" s="194"/>
      <c r="EK47" s="194"/>
      <c r="EL47" s="194"/>
      <c r="EM47" s="194"/>
      <c r="EN47" s="194"/>
      <c r="EO47" s="194"/>
      <c r="EP47" s="194"/>
      <c r="EQ47" s="194"/>
      <c r="ER47" s="194"/>
      <c r="ES47" s="194"/>
      <c r="ET47" s="194"/>
      <c r="EU47" s="194"/>
      <c r="EV47" s="194"/>
      <c r="EW47" s="194"/>
      <c r="EX47" s="194"/>
      <c r="EY47" s="194"/>
      <c r="EZ47" s="194"/>
      <c r="FA47" s="194"/>
      <c r="FB47" s="194"/>
      <c r="FC47" s="194"/>
      <c r="FD47" s="194"/>
      <c r="FE47" s="194"/>
      <c r="FF47" s="194"/>
      <c r="FG47" s="194"/>
      <c r="FH47" s="194"/>
      <c r="FI47" s="194"/>
      <c r="FJ47" s="194"/>
      <c r="FK47" s="194"/>
      <c r="FL47" s="194"/>
      <c r="FM47" s="194"/>
      <c r="FN47" s="194"/>
      <c r="FO47" s="194"/>
      <c r="FP47" s="194"/>
      <c r="FQ47" s="194"/>
      <c r="FR47" s="194"/>
      <c r="FS47" s="194"/>
      <c r="FT47" s="194"/>
      <c r="FU47" s="194"/>
      <c r="FV47" s="194"/>
      <c r="FW47" s="194"/>
      <c r="FX47" s="194"/>
      <c r="FY47" s="194"/>
      <c r="FZ47" s="194"/>
      <c r="GA47" s="194"/>
      <c r="GB47" s="194"/>
      <c r="GC47" s="194"/>
      <c r="GD47" s="194"/>
      <c r="GE47" s="194"/>
      <c r="GF47" s="194"/>
      <c r="GG47" s="194"/>
      <c r="GH47" s="194"/>
      <c r="GI47" s="194"/>
      <c r="GJ47" s="194"/>
      <c r="GK47" s="194"/>
      <c r="GL47" s="194"/>
      <c r="GM47" s="194"/>
      <c r="GN47" s="194"/>
      <c r="GO47" s="276"/>
      <c r="GP47" s="276"/>
      <c r="GQ47" s="276"/>
      <c r="GR47" s="276"/>
      <c r="GS47" s="276"/>
      <c r="GT47" s="276"/>
      <c r="GU47" s="276"/>
      <c r="GV47" s="276"/>
      <c r="GW47" s="276"/>
      <c r="GX47" s="276"/>
      <c r="GY47" s="276"/>
      <c r="GZ47" s="276"/>
      <c r="HA47" s="276"/>
      <c r="HB47" s="276"/>
      <c r="HC47" s="276"/>
      <c r="HD47" s="276"/>
      <c r="HE47" s="276"/>
      <c r="HF47" s="276"/>
      <c r="HG47" s="276"/>
      <c r="HH47" s="276"/>
      <c r="HI47" s="276"/>
      <c r="HJ47" s="276"/>
      <c r="HK47" s="276"/>
      <c r="HL47" s="276"/>
      <c r="HM47" s="276"/>
      <c r="HN47" s="276"/>
      <c r="HO47" s="276"/>
      <c r="HP47" s="276"/>
      <c r="HQ47" s="276"/>
      <c r="HR47" s="276"/>
      <c r="HS47" s="276"/>
      <c r="HT47" s="276"/>
      <c r="HU47" s="276"/>
      <c r="HV47" s="276"/>
      <c r="HW47" s="276"/>
      <c r="HX47" s="276"/>
      <c r="HY47" s="276"/>
      <c r="HZ47" s="276"/>
      <c r="IA47" s="276"/>
      <c r="IB47" s="276"/>
      <c r="IC47" s="276"/>
      <c r="ID47" s="276"/>
      <c r="IE47" s="276"/>
      <c r="IF47" s="276"/>
      <c r="IG47" s="276"/>
      <c r="IH47" s="276"/>
      <c r="II47" s="276"/>
      <c r="IJ47" s="276"/>
      <c r="IK47" s="276"/>
      <c r="IL47" s="276"/>
      <c r="IM47" s="276"/>
      <c r="IN47" s="276"/>
      <c r="IO47" s="276"/>
      <c r="IP47" s="276"/>
      <c r="IQ47" s="276"/>
      <c r="IR47" s="276"/>
      <c r="IS47" s="276"/>
      <c r="IT47" s="276"/>
      <c r="IU47" s="276"/>
      <c r="IV47" s="276"/>
      <c r="IW47" s="276"/>
      <c r="IX47" s="276"/>
      <c r="IY47" s="276"/>
      <c r="IZ47" s="276"/>
      <c r="JA47" s="276"/>
      <c r="JB47" s="276"/>
      <c r="JC47" s="276"/>
      <c r="JD47" s="276"/>
      <c r="JE47" s="276"/>
      <c r="JF47" s="276"/>
      <c r="JG47" s="276"/>
      <c r="JH47" s="276"/>
      <c r="JI47" s="276"/>
      <c r="JJ47" s="276"/>
      <c r="JK47" s="276"/>
      <c r="JL47" s="276"/>
      <c r="JM47" s="276"/>
      <c r="JN47" s="276"/>
      <c r="JO47" s="276"/>
      <c r="JP47" s="276"/>
      <c r="JQ47" s="276"/>
      <c r="JR47" s="276"/>
      <c r="JS47" s="276"/>
      <c r="JT47" s="276"/>
      <c r="JU47" s="276"/>
      <c r="JV47" s="276"/>
      <c r="JW47" s="276"/>
      <c r="JX47" s="276"/>
      <c r="JY47" s="276"/>
      <c r="JZ47" s="276"/>
      <c r="KA47" s="276"/>
      <c r="KB47" s="276"/>
      <c r="KC47" s="276"/>
      <c r="KD47" s="276"/>
      <c r="KE47" s="276"/>
      <c r="KF47" s="276"/>
      <c r="KG47" s="276"/>
      <c r="KH47" s="276"/>
      <c r="KI47" s="276"/>
      <c r="KJ47" s="276"/>
      <c r="KK47" s="276"/>
      <c r="KL47" s="276"/>
      <c r="KM47" s="276"/>
      <c r="KN47" s="276"/>
      <c r="KO47" s="276"/>
      <c r="KP47" s="276"/>
      <c r="KQ47" s="276"/>
      <c r="KR47" s="276"/>
      <c r="KS47" s="276"/>
      <c r="KT47" s="276"/>
      <c r="KU47" s="276"/>
      <c r="KV47" s="276"/>
      <c r="KW47" s="276"/>
      <c r="KX47" s="276"/>
      <c r="KY47" s="276"/>
      <c r="KZ47" s="276"/>
      <c r="LA47" s="276"/>
      <c r="LB47" s="276"/>
      <c r="LC47" s="276"/>
      <c r="LD47" s="276"/>
      <c r="LE47" s="276"/>
      <c r="LF47" s="276"/>
      <c r="LG47" s="276"/>
      <c r="LH47" s="276"/>
      <c r="LI47" s="276"/>
      <c r="LJ47" s="276"/>
      <c r="LK47" s="276"/>
      <c r="LL47" s="276"/>
      <c r="LM47" s="276"/>
      <c r="LN47" s="276"/>
      <c r="LO47" s="276"/>
      <c r="LP47" s="276"/>
      <c r="LQ47" s="276"/>
      <c r="LR47" s="276"/>
      <c r="LS47" s="276"/>
      <c r="LT47" s="276"/>
      <c r="LU47" s="276"/>
      <c r="LV47" s="276"/>
      <c r="LW47" s="276"/>
      <c r="LX47" s="276"/>
      <c r="LY47" s="276"/>
      <c r="LZ47" s="276"/>
      <c r="MA47" s="276"/>
      <c r="MB47" s="276"/>
      <c r="MC47" s="276"/>
      <c r="MD47" s="276"/>
      <c r="ME47" s="276"/>
      <c r="MF47" s="276"/>
      <c r="MG47" s="276"/>
      <c r="MH47" s="276"/>
      <c r="MI47" s="276"/>
      <c r="MJ47" s="276"/>
      <c r="MK47" s="276"/>
      <c r="ML47" s="276"/>
      <c r="MM47" s="276"/>
      <c r="MN47" s="276"/>
      <c r="MO47" s="276"/>
      <c r="MP47" s="276"/>
      <c r="MQ47" s="276"/>
      <c r="MR47" s="276"/>
      <c r="MS47" s="276"/>
      <c r="MT47" s="276"/>
      <c r="MU47" s="276"/>
      <c r="MV47" s="276"/>
      <c r="MW47" s="276"/>
      <c r="MX47" s="276"/>
      <c r="MY47" s="276"/>
      <c r="MZ47" s="276"/>
      <c r="NA47" s="276"/>
      <c r="NB47" s="276"/>
      <c r="NC47" s="276"/>
      <c r="ND47" s="276"/>
      <c r="NE47" s="276"/>
      <c r="NF47" s="276"/>
      <c r="NG47" s="276"/>
      <c r="NH47" s="276"/>
      <c r="NI47" s="276"/>
      <c r="NJ47" s="276"/>
      <c r="NK47" s="276"/>
      <c r="NL47" s="276"/>
      <c r="NM47" s="276"/>
      <c r="NN47" s="276"/>
      <c r="NO47" s="276"/>
      <c r="NP47" s="276"/>
      <c r="NQ47" s="276"/>
      <c r="NR47" s="276"/>
      <c r="NS47" s="276"/>
      <c r="NT47" s="276"/>
      <c r="NU47" s="276"/>
      <c r="NV47" s="276"/>
      <c r="NW47" s="276"/>
      <c r="NX47" s="276"/>
      <c r="NY47" s="276"/>
      <c r="NZ47" s="276"/>
      <c r="OA47" s="276"/>
      <c r="OB47" s="276"/>
      <c r="OC47" s="276"/>
      <c r="OD47" s="276"/>
      <c r="OE47" s="276"/>
      <c r="OF47" s="276"/>
      <c r="OG47" s="276"/>
      <c r="OH47" s="276"/>
      <c r="OI47" s="276"/>
      <c r="OJ47" s="276"/>
      <c r="OK47" s="276"/>
      <c r="OL47" s="276"/>
      <c r="OM47" s="276"/>
      <c r="ON47" s="276"/>
      <c r="OO47" s="276"/>
      <c r="OP47" s="276"/>
      <c r="OQ47" s="276"/>
      <c r="OR47" s="276"/>
      <c r="OS47" s="276"/>
      <c r="OT47" s="276"/>
      <c r="OU47" s="276"/>
      <c r="OV47" s="276"/>
      <c r="OW47" s="276"/>
      <c r="OX47" s="276"/>
      <c r="OY47" s="276"/>
      <c r="OZ47" s="276"/>
      <c r="PA47" s="276"/>
      <c r="PB47" s="276"/>
      <c r="PC47" s="276"/>
      <c r="PD47" s="276"/>
      <c r="PE47" s="276"/>
      <c r="PF47" s="276"/>
      <c r="PG47" s="276"/>
      <c r="PH47" s="276"/>
      <c r="PI47" s="276"/>
      <c r="PJ47" s="276"/>
      <c r="PK47" s="276"/>
      <c r="PL47" s="276"/>
      <c r="PM47" s="276"/>
      <c r="PN47" s="276"/>
      <c r="PO47" s="276"/>
      <c r="PP47" s="276"/>
      <c r="PQ47" s="276"/>
      <c r="PR47" s="276"/>
      <c r="PS47" s="276"/>
      <c r="PT47" s="276"/>
      <c r="PU47" s="276"/>
      <c r="PV47" s="276"/>
      <c r="PW47" s="276"/>
      <c r="PX47" s="276"/>
      <c r="PY47" s="276"/>
      <c r="PZ47" s="276"/>
      <c r="QA47" s="276"/>
      <c r="QB47" s="276"/>
      <c r="QC47" s="276"/>
      <c r="QD47" s="276"/>
      <c r="QE47" s="276"/>
      <c r="QF47" s="276"/>
      <c r="QG47" s="276"/>
      <c r="QH47" s="276"/>
      <c r="QI47" s="276"/>
    </row>
    <row r="48" ht="21.0" customHeight="1">
      <c r="A48" s="105" t="s">
        <v>56</v>
      </c>
      <c r="B48" s="106" t="s">
        <v>57</v>
      </c>
      <c r="C48" s="107" t="s">
        <v>58</v>
      </c>
      <c r="D48" s="108" t="s">
        <v>59</v>
      </c>
      <c r="E48" s="109" t="s">
        <v>60</v>
      </c>
      <c r="F48" s="108" t="s">
        <v>61</v>
      </c>
      <c r="G48" s="109" t="s">
        <v>60</v>
      </c>
      <c r="H48" s="104"/>
      <c r="I48" s="105" t="s">
        <v>56</v>
      </c>
      <c r="J48" s="106" t="s">
        <v>57</v>
      </c>
      <c r="K48" s="107" t="s">
        <v>58</v>
      </c>
      <c r="L48" s="108" t="s">
        <v>59</v>
      </c>
      <c r="M48" s="109" t="s">
        <v>60</v>
      </c>
      <c r="N48" s="108" t="s">
        <v>61</v>
      </c>
      <c r="O48" s="109" t="s">
        <v>60</v>
      </c>
      <c r="P48" s="104"/>
      <c r="Q48" s="105" t="s">
        <v>56</v>
      </c>
      <c r="R48" s="106" t="s">
        <v>57</v>
      </c>
      <c r="S48" s="107" t="s">
        <v>58</v>
      </c>
      <c r="T48" s="108" t="s">
        <v>59</v>
      </c>
      <c r="U48" s="109" t="s">
        <v>60</v>
      </c>
      <c r="V48" s="108" t="s">
        <v>61</v>
      </c>
      <c r="W48" s="109" t="s">
        <v>60</v>
      </c>
      <c r="X48" s="104"/>
      <c r="Y48" s="105" t="s">
        <v>56</v>
      </c>
      <c r="Z48" s="106" t="s">
        <v>57</v>
      </c>
      <c r="AA48" s="107" t="s">
        <v>58</v>
      </c>
      <c r="AB48" s="108" t="s">
        <v>59</v>
      </c>
      <c r="AC48" s="109" t="s">
        <v>60</v>
      </c>
      <c r="AD48" s="108" t="s">
        <v>61</v>
      </c>
      <c r="AE48" s="109" t="s">
        <v>60</v>
      </c>
      <c r="AF48" s="104"/>
      <c r="AG48" s="105" t="s">
        <v>56</v>
      </c>
      <c r="AH48" s="106" t="s">
        <v>57</v>
      </c>
      <c r="AI48" s="107" t="s">
        <v>58</v>
      </c>
      <c r="AJ48" s="108" t="s">
        <v>59</v>
      </c>
      <c r="AK48" s="109" t="s">
        <v>60</v>
      </c>
      <c r="AL48" s="108" t="s">
        <v>61</v>
      </c>
      <c r="AM48" s="109" t="s">
        <v>60</v>
      </c>
      <c r="AN48" s="104"/>
      <c r="AO48" s="105" t="s">
        <v>56</v>
      </c>
      <c r="AP48" s="106" t="s">
        <v>57</v>
      </c>
      <c r="AQ48" s="107" t="s">
        <v>58</v>
      </c>
      <c r="AR48" s="108" t="s">
        <v>59</v>
      </c>
      <c r="AS48" s="109" t="s">
        <v>60</v>
      </c>
      <c r="AT48" s="108" t="s">
        <v>61</v>
      </c>
      <c r="AU48" s="109" t="s">
        <v>60</v>
      </c>
      <c r="AV48" s="104"/>
      <c r="AW48" s="105" t="s">
        <v>56</v>
      </c>
      <c r="AX48" s="106" t="s">
        <v>57</v>
      </c>
      <c r="AY48" s="107" t="s">
        <v>58</v>
      </c>
      <c r="AZ48" s="108" t="s">
        <v>59</v>
      </c>
      <c r="BA48" s="109" t="s">
        <v>60</v>
      </c>
      <c r="BB48" s="108" t="s">
        <v>61</v>
      </c>
      <c r="BC48" s="109" t="s">
        <v>60</v>
      </c>
      <c r="BE48" s="9"/>
      <c r="BF48" s="69"/>
      <c r="BH48" s="131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  <c r="CE48" s="132"/>
      <c r="CF48" s="132"/>
      <c r="CG48" s="132"/>
      <c r="CH48" s="132"/>
      <c r="CI48" s="132"/>
      <c r="CJ48" s="132"/>
      <c r="CK48" s="132"/>
      <c r="CL48" s="132"/>
      <c r="CM48" s="132"/>
      <c r="CN48" s="132"/>
      <c r="CO48" s="132"/>
      <c r="CP48" s="132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32"/>
      <c r="DB48" s="132"/>
      <c r="DC48" s="132"/>
      <c r="DD48" s="132"/>
      <c r="DE48" s="132"/>
      <c r="DF48" s="132"/>
      <c r="DG48" s="132"/>
      <c r="DH48" s="132"/>
      <c r="DI48" s="132"/>
      <c r="DJ48" s="132"/>
      <c r="DK48" s="132"/>
      <c r="DL48" s="132"/>
      <c r="DM48" s="132"/>
      <c r="DN48" s="132"/>
      <c r="DO48" s="132"/>
      <c r="DP48" s="132"/>
      <c r="DQ48" s="132"/>
      <c r="DR48" s="132"/>
      <c r="DS48" s="132"/>
      <c r="DT48" s="132"/>
      <c r="DU48" s="132"/>
      <c r="DV48" s="132"/>
      <c r="DW48" s="132"/>
      <c r="DX48" s="132"/>
      <c r="DY48" s="132"/>
      <c r="DZ48" s="132"/>
      <c r="EA48" s="132"/>
      <c r="EB48" s="132"/>
      <c r="EC48" s="132"/>
      <c r="ED48" s="132"/>
      <c r="EE48" s="132"/>
      <c r="EF48" s="132"/>
      <c r="EG48" s="132"/>
      <c r="EH48" s="132"/>
      <c r="EI48" s="132"/>
      <c r="EJ48" s="132"/>
      <c r="EK48" s="132"/>
      <c r="EL48" s="132"/>
      <c r="EM48" s="132"/>
      <c r="EN48" s="132"/>
      <c r="EO48" s="132"/>
      <c r="EP48" s="132"/>
      <c r="EQ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  <c r="FD48" s="132"/>
      <c r="FE48" s="132"/>
      <c r="FF48" s="132"/>
      <c r="FG48" s="132"/>
      <c r="FH48" s="132"/>
      <c r="FI48" s="132"/>
      <c r="FJ48" s="132"/>
      <c r="FK48" s="132"/>
      <c r="FL48" s="132"/>
      <c r="FM48" s="132"/>
      <c r="FN48" s="132"/>
      <c r="FO48" s="132"/>
      <c r="FP48" s="132"/>
      <c r="FQ48" s="132"/>
      <c r="FR48" s="132"/>
      <c r="FS48" s="132"/>
      <c r="FT48" s="132"/>
      <c r="FU48" s="132"/>
      <c r="FV48" s="132"/>
      <c r="FW48" s="132"/>
      <c r="FX48" s="132"/>
      <c r="FY48" s="132"/>
      <c r="FZ48" s="132"/>
      <c r="GA48" s="132"/>
      <c r="GB48" s="132"/>
      <c r="GC48" s="132"/>
      <c r="GD48" s="132"/>
      <c r="GE48" s="132"/>
      <c r="GF48" s="132"/>
      <c r="GG48" s="132"/>
      <c r="GH48" s="132"/>
      <c r="GI48" s="132"/>
      <c r="GJ48" s="132"/>
      <c r="GK48" s="132"/>
      <c r="GL48" s="132"/>
      <c r="GM48" s="132"/>
      <c r="GN48" s="132"/>
      <c r="GO48" s="262"/>
      <c r="GP48" s="262"/>
      <c r="GQ48" s="262"/>
      <c r="GR48" s="262"/>
      <c r="GS48" s="262"/>
      <c r="GT48" s="262"/>
      <c r="GU48" s="262"/>
      <c r="GV48" s="262"/>
      <c r="GW48" s="262"/>
      <c r="GX48" s="262"/>
      <c r="GY48" s="262"/>
      <c r="GZ48" s="262"/>
      <c r="HA48" s="262"/>
      <c r="HB48" s="262"/>
      <c r="HC48" s="262"/>
      <c r="HD48" s="262"/>
      <c r="HE48" s="262"/>
      <c r="HF48" s="262"/>
      <c r="HG48" s="262"/>
      <c r="HH48" s="262"/>
      <c r="HI48" s="262"/>
      <c r="HJ48" s="262"/>
      <c r="HK48" s="262"/>
      <c r="HL48" s="262"/>
      <c r="HM48" s="262"/>
      <c r="HN48" s="262"/>
      <c r="HO48" s="262"/>
      <c r="HP48" s="262"/>
      <c r="HQ48" s="262"/>
      <c r="HR48" s="262"/>
      <c r="HS48" s="262"/>
      <c r="HT48" s="262"/>
      <c r="HU48" s="262"/>
      <c r="HV48" s="262"/>
      <c r="HW48" s="262"/>
      <c r="HX48" s="262"/>
      <c r="HY48" s="262"/>
      <c r="HZ48" s="262"/>
      <c r="IA48" s="262"/>
      <c r="IB48" s="262"/>
      <c r="IC48" s="262"/>
      <c r="ID48" s="262"/>
      <c r="IE48" s="262"/>
      <c r="IF48" s="262"/>
      <c r="IG48" s="262"/>
      <c r="IH48" s="262"/>
      <c r="II48" s="262"/>
      <c r="IJ48" s="262"/>
      <c r="IK48" s="262"/>
      <c r="IL48" s="262"/>
      <c r="IM48" s="262"/>
      <c r="IN48" s="262"/>
      <c r="IO48" s="262"/>
      <c r="IP48" s="262"/>
      <c r="IQ48" s="262"/>
      <c r="IR48" s="262"/>
      <c r="IS48" s="262"/>
      <c r="IT48" s="262"/>
      <c r="IU48" s="262"/>
      <c r="IV48" s="262"/>
      <c r="IW48" s="262"/>
      <c r="IX48" s="262"/>
      <c r="IY48" s="262"/>
      <c r="IZ48" s="262"/>
      <c r="JA48" s="262"/>
      <c r="JB48" s="262"/>
      <c r="JC48" s="262"/>
      <c r="JD48" s="262"/>
      <c r="JE48" s="262"/>
      <c r="JF48" s="262"/>
      <c r="JG48" s="262"/>
      <c r="JH48" s="262"/>
      <c r="JI48" s="262"/>
      <c r="JJ48" s="262"/>
      <c r="JK48" s="262"/>
      <c r="JL48" s="262"/>
      <c r="JM48" s="262"/>
      <c r="JN48" s="262"/>
      <c r="JO48" s="262"/>
      <c r="JP48" s="262"/>
      <c r="JQ48" s="262"/>
      <c r="JR48" s="262"/>
      <c r="JS48" s="262"/>
      <c r="JT48" s="262"/>
      <c r="JU48" s="262"/>
      <c r="JV48" s="262"/>
      <c r="JW48" s="262"/>
      <c r="JX48" s="262"/>
      <c r="JY48" s="262"/>
      <c r="JZ48" s="262"/>
      <c r="KA48" s="262"/>
      <c r="KB48" s="262"/>
      <c r="KC48" s="262"/>
      <c r="KD48" s="262"/>
      <c r="KE48" s="262"/>
      <c r="KF48" s="262"/>
      <c r="KG48" s="262"/>
      <c r="KH48" s="262"/>
      <c r="KI48" s="262"/>
      <c r="KJ48" s="262"/>
      <c r="KK48" s="262"/>
      <c r="KL48" s="262"/>
      <c r="KM48" s="262"/>
      <c r="KN48" s="262"/>
      <c r="KO48" s="262"/>
      <c r="KP48" s="262"/>
      <c r="KQ48" s="262"/>
      <c r="KR48" s="262"/>
      <c r="KS48" s="262"/>
      <c r="KT48" s="262"/>
      <c r="KU48" s="262"/>
      <c r="KV48" s="262"/>
      <c r="KW48" s="262"/>
      <c r="KX48" s="262"/>
      <c r="KY48" s="262"/>
      <c r="KZ48" s="262"/>
      <c r="LA48" s="262"/>
      <c r="LB48" s="262"/>
      <c r="LC48" s="262"/>
      <c r="LD48" s="262"/>
      <c r="LE48" s="262"/>
      <c r="LF48" s="262"/>
      <c r="LG48" s="262"/>
      <c r="LH48" s="262"/>
      <c r="LI48" s="262"/>
      <c r="LJ48" s="262"/>
      <c r="LK48" s="262"/>
      <c r="LL48" s="262"/>
      <c r="LM48" s="262"/>
      <c r="LN48" s="262"/>
      <c r="LO48" s="262"/>
      <c r="LP48" s="262"/>
      <c r="LQ48" s="262"/>
      <c r="LR48" s="262"/>
      <c r="LS48" s="262"/>
      <c r="LT48" s="262"/>
      <c r="LU48" s="262"/>
      <c r="LV48" s="262"/>
      <c r="LW48" s="262"/>
      <c r="LX48" s="262"/>
      <c r="LY48" s="262"/>
      <c r="LZ48" s="262"/>
      <c r="MA48" s="262"/>
      <c r="MB48" s="262"/>
      <c r="MC48" s="262"/>
      <c r="MD48" s="262"/>
      <c r="ME48" s="262"/>
      <c r="MF48" s="262"/>
      <c r="MG48" s="262"/>
      <c r="MH48" s="262"/>
      <c r="MI48" s="262"/>
      <c r="MJ48" s="262"/>
      <c r="MK48" s="262"/>
      <c r="ML48" s="262"/>
      <c r="MM48" s="262"/>
      <c r="MN48" s="262"/>
      <c r="MO48" s="262"/>
      <c r="MP48" s="262"/>
      <c r="MQ48" s="262"/>
      <c r="MR48" s="262"/>
      <c r="MS48" s="262"/>
      <c r="MT48" s="262"/>
      <c r="MU48" s="262"/>
      <c r="MV48" s="262"/>
      <c r="MW48" s="262"/>
      <c r="MX48" s="262"/>
      <c r="MY48" s="262"/>
      <c r="MZ48" s="262"/>
      <c r="NA48" s="262"/>
      <c r="NB48" s="262"/>
      <c r="NC48" s="262"/>
      <c r="ND48" s="262"/>
      <c r="NE48" s="262"/>
      <c r="NF48" s="262"/>
      <c r="NG48" s="262"/>
      <c r="NH48" s="262"/>
      <c r="NI48" s="262"/>
      <c r="NJ48" s="262"/>
      <c r="NK48" s="262"/>
      <c r="NL48" s="262"/>
      <c r="NM48" s="262"/>
      <c r="NN48" s="262"/>
      <c r="NO48" s="262"/>
      <c r="NP48" s="262"/>
      <c r="NQ48" s="262"/>
      <c r="NR48" s="262"/>
      <c r="NS48" s="262"/>
      <c r="NT48" s="262"/>
      <c r="NU48" s="262"/>
      <c r="NV48" s="262"/>
      <c r="NW48" s="262"/>
      <c r="NX48" s="262"/>
      <c r="NY48" s="262"/>
      <c r="NZ48" s="262"/>
      <c r="OA48" s="262"/>
      <c r="OB48" s="262"/>
      <c r="OC48" s="262"/>
      <c r="OD48" s="262"/>
      <c r="OE48" s="262"/>
      <c r="OF48" s="262"/>
      <c r="OG48" s="262"/>
      <c r="OH48" s="262"/>
      <c r="OI48" s="262"/>
      <c r="OJ48" s="262"/>
      <c r="OK48" s="262"/>
      <c r="OL48" s="262"/>
      <c r="OM48" s="262"/>
      <c r="ON48" s="262"/>
      <c r="OO48" s="262"/>
      <c r="OP48" s="262"/>
      <c r="OQ48" s="262"/>
      <c r="OR48" s="262"/>
      <c r="OS48" s="262"/>
      <c r="OT48" s="262"/>
      <c r="OU48" s="262"/>
      <c r="OV48" s="262"/>
      <c r="OW48" s="262"/>
      <c r="OX48" s="262"/>
      <c r="OY48" s="262"/>
      <c r="OZ48" s="262"/>
      <c r="PA48" s="262"/>
      <c r="PB48" s="262"/>
      <c r="PC48" s="262"/>
      <c r="PD48" s="262"/>
      <c r="PE48" s="262"/>
      <c r="PF48" s="262"/>
      <c r="PG48" s="262"/>
      <c r="PH48" s="262"/>
      <c r="PI48" s="262"/>
      <c r="PJ48" s="262"/>
      <c r="PK48" s="262"/>
      <c r="PL48" s="262"/>
      <c r="PM48" s="262"/>
      <c r="PN48" s="262"/>
      <c r="PO48" s="262"/>
      <c r="PP48" s="262"/>
      <c r="PQ48" s="262"/>
      <c r="PR48" s="262"/>
      <c r="PS48" s="262"/>
      <c r="PT48" s="262"/>
      <c r="PU48" s="262"/>
      <c r="PV48" s="262"/>
      <c r="PW48" s="262"/>
      <c r="PX48" s="262"/>
      <c r="PY48" s="262"/>
      <c r="PZ48" s="262"/>
      <c r="QA48" s="262"/>
      <c r="QB48" s="262"/>
      <c r="QC48" s="262"/>
      <c r="QD48" s="262"/>
      <c r="QE48" s="262"/>
      <c r="QF48" s="262"/>
      <c r="QG48" s="262"/>
      <c r="QH48" s="262"/>
      <c r="QI48" s="262"/>
    </row>
    <row r="49" ht="21.0" customHeight="1">
      <c r="A49" s="120" t="s">
        <v>67</v>
      </c>
      <c r="B49" s="68">
        <f t="shared" ref="B49:B79" si="101">+E49+G49</f>
        <v>0</v>
      </c>
      <c r="C49" s="261" t="s">
        <v>68</v>
      </c>
      <c r="D49" s="261">
        <f>6+8</f>
        <v>14</v>
      </c>
      <c r="E49" s="261">
        <f>+D$46*D49/20000</f>
        <v>0</v>
      </c>
      <c r="F49" s="154">
        <v>14.0</v>
      </c>
      <c r="G49" s="261">
        <f>+F$46*F49/20000</f>
        <v>0</v>
      </c>
      <c r="H49" s="104"/>
      <c r="I49" s="120" t="s">
        <v>67</v>
      </c>
      <c r="J49" s="68">
        <f t="shared" ref="J49:J79" si="102">+M49+O49</f>
        <v>0</v>
      </c>
      <c r="K49" s="261" t="s">
        <v>68</v>
      </c>
      <c r="L49" s="261">
        <f>6+8</f>
        <v>14</v>
      </c>
      <c r="M49" s="261">
        <f>+L$46*L49/20000</f>
        <v>0</v>
      </c>
      <c r="N49" s="154">
        <v>14.0</v>
      </c>
      <c r="O49" s="261">
        <f>+N$46*N49/20000</f>
        <v>0</v>
      </c>
      <c r="P49" s="154"/>
      <c r="Q49" s="120" t="s">
        <v>67</v>
      </c>
      <c r="R49" s="68">
        <f t="shared" ref="R49:R79" si="103">+U49+W49</f>
        <v>0</v>
      </c>
      <c r="S49" s="261" t="s">
        <v>68</v>
      </c>
      <c r="T49" s="261">
        <v>27.0</v>
      </c>
      <c r="U49" s="261">
        <f>+T$46*T49/20000</f>
        <v>0</v>
      </c>
      <c r="V49" s="154">
        <v>27.0</v>
      </c>
      <c r="W49" s="261">
        <f>+V$46*V49/20000</f>
        <v>0</v>
      </c>
      <c r="X49" s="154"/>
      <c r="Y49" s="120" t="s">
        <v>67</v>
      </c>
      <c r="Z49" s="68">
        <f t="shared" ref="Z49:Z79" si="104">+AC49+AE49</f>
        <v>0</v>
      </c>
      <c r="AA49" s="261" t="s">
        <v>68</v>
      </c>
      <c r="AB49" s="261">
        <v>20.0</v>
      </c>
      <c r="AC49" s="261">
        <f>+AB$46*AB49/20000</f>
        <v>0</v>
      </c>
      <c r="AD49" s="154">
        <v>20.0</v>
      </c>
      <c r="AE49" s="261">
        <f>+AD$46*AD49/20000</f>
        <v>0</v>
      </c>
      <c r="AF49" s="154"/>
      <c r="AG49" s="120" t="s">
        <v>67</v>
      </c>
      <c r="AH49" s="68">
        <f t="shared" ref="AH49:AH79" si="105">+AK49+AM49</f>
        <v>0</v>
      </c>
      <c r="AI49" s="261" t="s">
        <v>68</v>
      </c>
      <c r="AJ49" s="261">
        <v>20.0</v>
      </c>
      <c r="AK49" s="261">
        <f>+AJ$46*AJ49/20000</f>
        <v>0</v>
      </c>
      <c r="AL49" s="154">
        <v>20.0</v>
      </c>
      <c r="AM49" s="261">
        <f>+AL$46*AL49/20000</f>
        <v>0</v>
      </c>
      <c r="AN49" s="154"/>
      <c r="AO49" s="120" t="s">
        <v>67</v>
      </c>
      <c r="AP49" s="68">
        <f t="shared" ref="AP49:AP79" si="106">+AS49+AU49</f>
        <v>0</v>
      </c>
      <c r="AQ49" s="261" t="s">
        <v>68</v>
      </c>
      <c r="AR49" s="261">
        <v>20.0</v>
      </c>
      <c r="AS49" s="261">
        <f>+AR$46*AR49/20000</f>
        <v>0</v>
      </c>
      <c r="AT49" s="154">
        <v>20.0</v>
      </c>
      <c r="AU49" s="261">
        <f>+AT$46*AT49/20000</f>
        <v>0</v>
      </c>
      <c r="AV49" s="154"/>
      <c r="AW49" s="120" t="s">
        <v>67</v>
      </c>
      <c r="AX49" s="68">
        <f t="shared" ref="AX49:AX79" si="107">+BA49+BC49</f>
        <v>0</v>
      </c>
      <c r="AY49" s="261" t="s">
        <v>68</v>
      </c>
      <c r="AZ49" s="261">
        <v>6.0</v>
      </c>
      <c r="BA49" s="261">
        <f>+AZ$46*AZ49/20000</f>
        <v>0</v>
      </c>
      <c r="BB49" s="104">
        <v>6.0</v>
      </c>
      <c r="BC49" s="261">
        <f>+BB$46*BB49/20000</f>
        <v>0</v>
      </c>
      <c r="BE49" s="9"/>
      <c r="BF49" s="69"/>
      <c r="BH49" s="131">
        <f t="shared" ref="BH49:BH79" si="108">+IF($A49=$BH$11,($E49+$G49))+IF($I49=$BH$11,($M49+$O49))+IF($Q49=$BH$11,($U49+$W49))+IF($Y49=$BH$11,($AC49+$AE49))+IF($AG49=$BH$11,($AK49+$AM49))+IF($AO49=$BH$11,($AS49+$AU49))+IF($AW49=$BH$11,($BA49+$BC49))</f>
        <v>0</v>
      </c>
      <c r="BI49" s="132">
        <f t="shared" ref="BI49:BI79" si="109">+IF($A49=$BI$11,($E49+$G49))+IF($I49=$BI$11,($M49+$O49))+IF($Q49=$BI$11,($U49+$W49))+IF($Y49=$BI$11,($AC49+$AE49))+IF($AG49=$BI$11,($AK49+$AM49))+IF($AO49=$BI$11,($AS49+$AU49))+IF($AW49=$BI$11,($BA49+$BC49))</f>
        <v>0</v>
      </c>
      <c r="BJ49" s="132">
        <f t="shared" ref="BJ49:QI49" si="100">+IF($A49=BJ$11,($E49+$G49))+IF($I49=BJ$11,($M49+$O49))+IF($Q49=BJ$11,($U49+$W49))+IF($Y49=BJ$11,($AC49+$AE49))+IF($AG49=BJ$11,($AK49+$AM49))+IF($AO49=BJ$11,($AS49+$AU49))+IF($AW49=BJ$11,($BA49+$BC49))</f>
        <v>0</v>
      </c>
      <c r="BK49" s="132">
        <f t="shared" si="100"/>
        <v>0</v>
      </c>
      <c r="BL49" s="132">
        <f t="shared" si="100"/>
        <v>0</v>
      </c>
      <c r="BM49" s="132">
        <f t="shared" si="100"/>
        <v>0</v>
      </c>
      <c r="BN49" s="132">
        <f t="shared" si="100"/>
        <v>0</v>
      </c>
      <c r="BO49" s="132">
        <f t="shared" si="100"/>
        <v>0</v>
      </c>
      <c r="BP49" s="132">
        <f t="shared" si="100"/>
        <v>0</v>
      </c>
      <c r="BQ49" s="132">
        <f t="shared" si="100"/>
        <v>0</v>
      </c>
      <c r="BR49" s="132">
        <f t="shared" si="100"/>
        <v>0</v>
      </c>
      <c r="BS49" s="132">
        <f t="shared" si="100"/>
        <v>0</v>
      </c>
      <c r="BT49" s="132">
        <f t="shared" si="100"/>
        <v>0</v>
      </c>
      <c r="BU49" s="132">
        <f t="shared" si="100"/>
        <v>0</v>
      </c>
      <c r="BV49" s="132">
        <f t="shared" si="100"/>
        <v>0</v>
      </c>
      <c r="BW49" s="132">
        <f t="shared" si="100"/>
        <v>0</v>
      </c>
      <c r="BX49" s="132">
        <f t="shared" si="100"/>
        <v>0</v>
      </c>
      <c r="BY49" s="132">
        <f t="shared" si="100"/>
        <v>0</v>
      </c>
      <c r="BZ49" s="132">
        <f t="shared" si="100"/>
        <v>0</v>
      </c>
      <c r="CA49" s="132">
        <f t="shared" si="100"/>
        <v>0</v>
      </c>
      <c r="CB49" s="132">
        <f t="shared" si="100"/>
        <v>0</v>
      </c>
      <c r="CC49" s="132">
        <f t="shared" si="100"/>
        <v>0</v>
      </c>
      <c r="CD49" s="132">
        <f t="shared" si="100"/>
        <v>0</v>
      </c>
      <c r="CE49" s="132">
        <f t="shared" si="100"/>
        <v>0</v>
      </c>
      <c r="CF49" s="132">
        <f t="shared" si="100"/>
        <v>0</v>
      </c>
      <c r="CG49" s="132">
        <f t="shared" si="100"/>
        <v>0</v>
      </c>
      <c r="CH49" s="132">
        <f t="shared" si="100"/>
        <v>0</v>
      </c>
      <c r="CI49" s="132">
        <f t="shared" si="100"/>
        <v>0</v>
      </c>
      <c r="CJ49" s="132">
        <f t="shared" si="100"/>
        <v>0</v>
      </c>
      <c r="CK49" s="132">
        <f t="shared" si="100"/>
        <v>0</v>
      </c>
      <c r="CL49" s="132">
        <f t="shared" si="100"/>
        <v>0</v>
      </c>
      <c r="CM49" s="132">
        <f t="shared" si="100"/>
        <v>0</v>
      </c>
      <c r="CN49" s="132">
        <f t="shared" si="100"/>
        <v>0</v>
      </c>
      <c r="CO49" s="132">
        <f t="shared" si="100"/>
        <v>0</v>
      </c>
      <c r="CP49" s="132">
        <f t="shared" si="100"/>
        <v>0</v>
      </c>
      <c r="CQ49" s="132">
        <f t="shared" si="100"/>
        <v>0</v>
      </c>
      <c r="CR49" s="132">
        <f t="shared" si="100"/>
        <v>0</v>
      </c>
      <c r="CS49" s="132">
        <f t="shared" si="100"/>
        <v>0</v>
      </c>
      <c r="CT49" s="132">
        <f t="shared" si="100"/>
        <v>0</v>
      </c>
      <c r="CU49" s="132">
        <f t="shared" si="100"/>
        <v>0</v>
      </c>
      <c r="CV49" s="132">
        <f t="shared" si="100"/>
        <v>0</v>
      </c>
      <c r="CW49" s="132">
        <f t="shared" si="100"/>
        <v>0</v>
      </c>
      <c r="CX49" s="132">
        <f t="shared" si="100"/>
        <v>0</v>
      </c>
      <c r="CY49" s="132">
        <f t="shared" si="100"/>
        <v>0</v>
      </c>
      <c r="CZ49" s="132">
        <f t="shared" si="100"/>
        <v>0</v>
      </c>
      <c r="DA49" s="132">
        <f t="shared" si="100"/>
        <v>0</v>
      </c>
      <c r="DB49" s="132">
        <f t="shared" si="100"/>
        <v>0</v>
      </c>
      <c r="DC49" s="132">
        <f t="shared" si="100"/>
        <v>0</v>
      </c>
      <c r="DD49" s="132">
        <f t="shared" si="100"/>
        <v>0</v>
      </c>
      <c r="DE49" s="132">
        <f t="shared" si="100"/>
        <v>0</v>
      </c>
      <c r="DF49" s="132">
        <f t="shared" si="100"/>
        <v>0</v>
      </c>
      <c r="DG49" s="132">
        <f t="shared" si="100"/>
        <v>0</v>
      </c>
      <c r="DH49" s="132">
        <f t="shared" si="100"/>
        <v>0</v>
      </c>
      <c r="DI49" s="132">
        <f t="shared" si="100"/>
        <v>0</v>
      </c>
      <c r="DJ49" s="132">
        <f t="shared" si="100"/>
        <v>0</v>
      </c>
      <c r="DK49" s="132">
        <f t="shared" si="100"/>
        <v>0</v>
      </c>
      <c r="DL49" s="132">
        <f t="shared" si="100"/>
        <v>0</v>
      </c>
      <c r="DM49" s="132">
        <f t="shared" si="100"/>
        <v>0</v>
      </c>
      <c r="DN49" s="132">
        <f t="shared" si="100"/>
        <v>0</v>
      </c>
      <c r="DO49" s="132">
        <f t="shared" si="100"/>
        <v>0</v>
      </c>
      <c r="DP49" s="132">
        <f t="shared" si="100"/>
        <v>0</v>
      </c>
      <c r="DQ49" s="132">
        <f t="shared" si="100"/>
        <v>0</v>
      </c>
      <c r="DR49" s="132">
        <f t="shared" si="100"/>
        <v>0</v>
      </c>
      <c r="DS49" s="132">
        <f t="shared" si="100"/>
        <v>0</v>
      </c>
      <c r="DT49" s="132">
        <f t="shared" si="100"/>
        <v>0</v>
      </c>
      <c r="DU49" s="132">
        <f t="shared" si="100"/>
        <v>0</v>
      </c>
      <c r="DV49" s="132">
        <f t="shared" si="100"/>
        <v>0</v>
      </c>
      <c r="DW49" s="132">
        <f t="shared" si="100"/>
        <v>0</v>
      </c>
      <c r="DX49" s="132">
        <f t="shared" si="100"/>
        <v>0</v>
      </c>
      <c r="DY49" s="132">
        <f t="shared" si="100"/>
        <v>0</v>
      </c>
      <c r="DZ49" s="132">
        <f t="shared" si="100"/>
        <v>0</v>
      </c>
      <c r="EA49" s="132">
        <f t="shared" si="100"/>
        <v>0</v>
      </c>
      <c r="EB49" s="132">
        <f t="shared" si="100"/>
        <v>0</v>
      </c>
      <c r="EC49" s="132">
        <f t="shared" si="100"/>
        <v>0</v>
      </c>
      <c r="ED49" s="132">
        <f t="shared" si="100"/>
        <v>0</v>
      </c>
      <c r="EE49" s="132">
        <f t="shared" si="100"/>
        <v>0</v>
      </c>
      <c r="EF49" s="132">
        <f t="shared" si="100"/>
        <v>0</v>
      </c>
      <c r="EG49" s="132">
        <f t="shared" si="100"/>
        <v>0</v>
      </c>
      <c r="EH49" s="132">
        <f t="shared" si="100"/>
        <v>0</v>
      </c>
      <c r="EI49" s="132">
        <f t="shared" si="100"/>
        <v>0</v>
      </c>
      <c r="EJ49" s="132">
        <f t="shared" si="100"/>
        <v>0</v>
      </c>
      <c r="EK49" s="132">
        <f t="shared" si="100"/>
        <v>0</v>
      </c>
      <c r="EL49" s="132">
        <f t="shared" si="100"/>
        <v>0</v>
      </c>
      <c r="EM49" s="132">
        <f t="shared" si="100"/>
        <v>0</v>
      </c>
      <c r="EN49" s="132">
        <f t="shared" si="100"/>
        <v>0</v>
      </c>
      <c r="EO49" s="132">
        <f t="shared" si="100"/>
        <v>0</v>
      </c>
      <c r="EP49" s="132">
        <f t="shared" si="100"/>
        <v>0</v>
      </c>
      <c r="EQ49" s="132">
        <f t="shared" si="100"/>
        <v>0</v>
      </c>
      <c r="ER49" s="132">
        <f t="shared" si="100"/>
        <v>0</v>
      </c>
      <c r="ES49" s="132">
        <f t="shared" si="100"/>
        <v>0</v>
      </c>
      <c r="ET49" s="132">
        <f t="shared" si="100"/>
        <v>0</v>
      </c>
      <c r="EU49" s="132">
        <f t="shared" si="100"/>
        <v>0</v>
      </c>
      <c r="EV49" s="132">
        <f t="shared" si="100"/>
        <v>0</v>
      </c>
      <c r="EW49" s="132">
        <f t="shared" si="100"/>
        <v>0</v>
      </c>
      <c r="EX49" s="132">
        <f t="shared" si="100"/>
        <v>0</v>
      </c>
      <c r="EY49" s="132">
        <f t="shared" si="100"/>
        <v>0</v>
      </c>
      <c r="EZ49" s="132">
        <f t="shared" si="100"/>
        <v>0</v>
      </c>
      <c r="FA49" s="132">
        <f t="shared" si="100"/>
        <v>0</v>
      </c>
      <c r="FB49" s="132">
        <f t="shared" si="100"/>
        <v>0</v>
      </c>
      <c r="FC49" s="132">
        <f t="shared" si="100"/>
        <v>0</v>
      </c>
      <c r="FD49" s="132">
        <f t="shared" si="100"/>
        <v>0</v>
      </c>
      <c r="FE49" s="132">
        <f t="shared" si="100"/>
        <v>0</v>
      </c>
      <c r="FF49" s="132">
        <f t="shared" si="100"/>
        <v>0</v>
      </c>
      <c r="FG49" s="132">
        <f t="shared" si="100"/>
        <v>0</v>
      </c>
      <c r="FH49" s="132">
        <f t="shared" si="100"/>
        <v>0</v>
      </c>
      <c r="FI49" s="132">
        <f t="shared" si="100"/>
        <v>0</v>
      </c>
      <c r="FJ49" s="132">
        <f t="shared" si="100"/>
        <v>0</v>
      </c>
      <c r="FK49" s="132">
        <f t="shared" si="100"/>
        <v>0</v>
      </c>
      <c r="FL49" s="132">
        <f t="shared" si="100"/>
        <v>0</v>
      </c>
      <c r="FM49" s="132">
        <f t="shared" si="100"/>
        <v>0</v>
      </c>
      <c r="FN49" s="132">
        <f t="shared" si="100"/>
        <v>0</v>
      </c>
      <c r="FO49" s="132">
        <f t="shared" si="100"/>
        <v>0</v>
      </c>
      <c r="FP49" s="132">
        <f t="shared" si="100"/>
        <v>0</v>
      </c>
      <c r="FQ49" s="132">
        <f t="shared" si="100"/>
        <v>0</v>
      </c>
      <c r="FR49" s="132">
        <f t="shared" si="100"/>
        <v>0</v>
      </c>
      <c r="FS49" s="132">
        <f t="shared" si="100"/>
        <v>0</v>
      </c>
      <c r="FT49" s="132">
        <f t="shared" si="100"/>
        <v>0</v>
      </c>
      <c r="FU49" s="132">
        <f t="shared" si="100"/>
        <v>0</v>
      </c>
      <c r="FV49" s="132">
        <f t="shared" si="100"/>
        <v>0</v>
      </c>
      <c r="FW49" s="132">
        <f t="shared" si="100"/>
        <v>0</v>
      </c>
      <c r="FX49" s="132">
        <f t="shared" si="100"/>
        <v>0</v>
      </c>
      <c r="FY49" s="132">
        <f t="shared" si="100"/>
        <v>0</v>
      </c>
      <c r="FZ49" s="132">
        <f t="shared" si="100"/>
        <v>0</v>
      </c>
      <c r="GA49" s="132">
        <f t="shared" si="100"/>
        <v>0</v>
      </c>
      <c r="GB49" s="132">
        <f t="shared" si="100"/>
        <v>0</v>
      </c>
      <c r="GC49" s="132">
        <f t="shared" si="100"/>
        <v>0</v>
      </c>
      <c r="GD49" s="132">
        <f t="shared" si="100"/>
        <v>0</v>
      </c>
      <c r="GE49" s="132">
        <f t="shared" si="100"/>
        <v>0</v>
      </c>
      <c r="GF49" s="132">
        <f t="shared" si="100"/>
        <v>0</v>
      </c>
      <c r="GG49" s="132">
        <f t="shared" si="100"/>
        <v>0</v>
      </c>
      <c r="GH49" s="132">
        <f t="shared" si="100"/>
        <v>0</v>
      </c>
      <c r="GI49" s="132">
        <f t="shared" si="100"/>
        <v>0</v>
      </c>
      <c r="GJ49" s="132">
        <f t="shared" si="100"/>
        <v>0</v>
      </c>
      <c r="GK49" s="132">
        <f t="shared" si="100"/>
        <v>0</v>
      </c>
      <c r="GL49" s="132">
        <f t="shared" si="100"/>
        <v>0</v>
      </c>
      <c r="GM49" s="132">
        <f t="shared" si="100"/>
        <v>0</v>
      </c>
      <c r="GN49" s="132">
        <f t="shared" si="100"/>
        <v>0</v>
      </c>
      <c r="GO49" s="262">
        <f t="shared" si="100"/>
        <v>0</v>
      </c>
      <c r="GP49" s="262">
        <f t="shared" si="100"/>
        <v>0</v>
      </c>
      <c r="GQ49" s="262">
        <f t="shared" si="100"/>
        <v>0</v>
      </c>
      <c r="GR49" s="262">
        <f t="shared" si="100"/>
        <v>0</v>
      </c>
      <c r="GS49" s="262">
        <f t="shared" si="100"/>
        <v>0</v>
      </c>
      <c r="GT49" s="262">
        <f t="shared" si="100"/>
        <v>0</v>
      </c>
      <c r="GU49" s="262">
        <f t="shared" si="100"/>
        <v>0</v>
      </c>
      <c r="GV49" s="262">
        <f t="shared" si="100"/>
        <v>0</v>
      </c>
      <c r="GW49" s="262">
        <f t="shared" si="100"/>
        <v>0</v>
      </c>
      <c r="GX49" s="262">
        <f t="shared" si="100"/>
        <v>0</v>
      </c>
      <c r="GY49" s="262">
        <f t="shared" si="100"/>
        <v>0</v>
      </c>
      <c r="GZ49" s="262">
        <f t="shared" si="100"/>
        <v>0</v>
      </c>
      <c r="HA49" s="262">
        <f t="shared" si="100"/>
        <v>0</v>
      </c>
      <c r="HB49" s="262">
        <f t="shared" si="100"/>
        <v>0</v>
      </c>
      <c r="HC49" s="262">
        <f t="shared" si="100"/>
        <v>0</v>
      </c>
      <c r="HD49" s="262">
        <f t="shared" si="100"/>
        <v>0</v>
      </c>
      <c r="HE49" s="262">
        <f t="shared" si="100"/>
        <v>0</v>
      </c>
      <c r="HF49" s="262">
        <f t="shared" si="100"/>
        <v>0</v>
      </c>
      <c r="HG49" s="262">
        <f t="shared" si="100"/>
        <v>0</v>
      </c>
      <c r="HH49" s="262">
        <f t="shared" si="100"/>
        <v>0</v>
      </c>
      <c r="HI49" s="262">
        <f t="shared" si="100"/>
        <v>0</v>
      </c>
      <c r="HJ49" s="262">
        <f t="shared" si="100"/>
        <v>0</v>
      </c>
      <c r="HK49" s="262">
        <f t="shared" si="100"/>
        <v>0</v>
      </c>
      <c r="HL49" s="262">
        <f t="shared" si="100"/>
        <v>0</v>
      </c>
      <c r="HM49" s="262">
        <f t="shared" si="100"/>
        <v>0</v>
      </c>
      <c r="HN49" s="262">
        <f t="shared" si="100"/>
        <v>0</v>
      </c>
      <c r="HO49" s="262">
        <f t="shared" si="100"/>
        <v>0</v>
      </c>
      <c r="HP49" s="262">
        <f t="shared" si="100"/>
        <v>0</v>
      </c>
      <c r="HQ49" s="262">
        <f t="shared" si="100"/>
        <v>0</v>
      </c>
      <c r="HR49" s="262">
        <f t="shared" si="100"/>
        <v>0</v>
      </c>
      <c r="HS49" s="262">
        <f t="shared" si="100"/>
        <v>0</v>
      </c>
      <c r="HT49" s="262">
        <f t="shared" si="100"/>
        <v>0</v>
      </c>
      <c r="HU49" s="262">
        <f t="shared" si="100"/>
        <v>0</v>
      </c>
      <c r="HV49" s="262">
        <f t="shared" si="100"/>
        <v>0</v>
      </c>
      <c r="HW49" s="262">
        <f t="shared" si="100"/>
        <v>0</v>
      </c>
      <c r="HX49" s="262">
        <f t="shared" si="100"/>
        <v>0</v>
      </c>
      <c r="HY49" s="262">
        <f t="shared" si="100"/>
        <v>0</v>
      </c>
      <c r="HZ49" s="262">
        <f t="shared" si="100"/>
        <v>0</v>
      </c>
      <c r="IA49" s="262">
        <f t="shared" si="100"/>
        <v>0</v>
      </c>
      <c r="IB49" s="262">
        <f t="shared" si="100"/>
        <v>0</v>
      </c>
      <c r="IC49" s="262">
        <f t="shared" si="100"/>
        <v>0</v>
      </c>
      <c r="ID49" s="262">
        <f t="shared" si="100"/>
        <v>0</v>
      </c>
      <c r="IE49" s="262">
        <f t="shared" si="100"/>
        <v>0</v>
      </c>
      <c r="IF49" s="262">
        <f t="shared" si="100"/>
        <v>0</v>
      </c>
      <c r="IG49" s="262">
        <f t="shared" si="100"/>
        <v>0</v>
      </c>
      <c r="IH49" s="262">
        <f t="shared" si="100"/>
        <v>0</v>
      </c>
      <c r="II49" s="262">
        <f t="shared" si="100"/>
        <v>0</v>
      </c>
      <c r="IJ49" s="262">
        <f t="shared" si="100"/>
        <v>0</v>
      </c>
      <c r="IK49" s="262">
        <f t="shared" si="100"/>
        <v>0</v>
      </c>
      <c r="IL49" s="262">
        <f t="shared" si="100"/>
        <v>0</v>
      </c>
      <c r="IM49" s="262">
        <f t="shared" si="100"/>
        <v>0</v>
      </c>
      <c r="IN49" s="262">
        <f t="shared" si="100"/>
        <v>0</v>
      </c>
      <c r="IO49" s="262">
        <f t="shared" si="100"/>
        <v>0</v>
      </c>
      <c r="IP49" s="262">
        <f t="shared" si="100"/>
        <v>0</v>
      </c>
      <c r="IQ49" s="262">
        <f t="shared" si="100"/>
        <v>0</v>
      </c>
      <c r="IR49" s="262">
        <f t="shared" si="100"/>
        <v>0</v>
      </c>
      <c r="IS49" s="262">
        <f t="shared" si="100"/>
        <v>0</v>
      </c>
      <c r="IT49" s="262">
        <f t="shared" si="100"/>
        <v>0</v>
      </c>
      <c r="IU49" s="262">
        <f t="shared" si="100"/>
        <v>0</v>
      </c>
      <c r="IV49" s="262">
        <f t="shared" si="100"/>
        <v>0</v>
      </c>
      <c r="IW49" s="262">
        <f t="shared" si="100"/>
        <v>0</v>
      </c>
      <c r="IX49" s="262">
        <f t="shared" si="100"/>
        <v>0</v>
      </c>
      <c r="IY49" s="262">
        <f t="shared" si="100"/>
        <v>0</v>
      </c>
      <c r="IZ49" s="262">
        <f t="shared" si="100"/>
        <v>0</v>
      </c>
      <c r="JA49" s="262">
        <f t="shared" si="100"/>
        <v>0</v>
      </c>
      <c r="JB49" s="262">
        <f t="shared" si="100"/>
        <v>0</v>
      </c>
      <c r="JC49" s="262">
        <f t="shared" si="100"/>
        <v>0</v>
      </c>
      <c r="JD49" s="262">
        <f t="shared" si="100"/>
        <v>0</v>
      </c>
      <c r="JE49" s="262">
        <f t="shared" si="100"/>
        <v>0</v>
      </c>
      <c r="JF49" s="262">
        <f t="shared" si="100"/>
        <v>0</v>
      </c>
      <c r="JG49" s="262">
        <f t="shared" si="100"/>
        <v>0</v>
      </c>
      <c r="JH49" s="262">
        <f t="shared" si="100"/>
        <v>0</v>
      </c>
      <c r="JI49" s="262">
        <f t="shared" si="100"/>
        <v>0</v>
      </c>
      <c r="JJ49" s="262">
        <f t="shared" si="100"/>
        <v>0</v>
      </c>
      <c r="JK49" s="262">
        <f t="shared" si="100"/>
        <v>0</v>
      </c>
      <c r="JL49" s="262">
        <f t="shared" si="100"/>
        <v>0</v>
      </c>
      <c r="JM49" s="262">
        <f t="shared" si="100"/>
        <v>0</v>
      </c>
      <c r="JN49" s="262">
        <f t="shared" si="100"/>
        <v>0</v>
      </c>
      <c r="JO49" s="262">
        <f t="shared" si="100"/>
        <v>0</v>
      </c>
      <c r="JP49" s="262">
        <f t="shared" si="100"/>
        <v>0</v>
      </c>
      <c r="JQ49" s="262">
        <f t="shared" si="100"/>
        <v>0</v>
      </c>
      <c r="JR49" s="262">
        <f t="shared" si="100"/>
        <v>0</v>
      </c>
      <c r="JS49" s="262">
        <f t="shared" si="100"/>
        <v>0</v>
      </c>
      <c r="JT49" s="262">
        <f t="shared" si="100"/>
        <v>0</v>
      </c>
      <c r="JU49" s="262">
        <f t="shared" si="100"/>
        <v>0</v>
      </c>
      <c r="JV49" s="262">
        <f t="shared" si="100"/>
        <v>0</v>
      </c>
      <c r="JW49" s="262">
        <f t="shared" si="100"/>
        <v>0</v>
      </c>
      <c r="JX49" s="262">
        <f t="shared" si="100"/>
        <v>0</v>
      </c>
      <c r="JY49" s="262">
        <f t="shared" si="100"/>
        <v>0</v>
      </c>
      <c r="JZ49" s="262">
        <f t="shared" si="100"/>
        <v>0</v>
      </c>
      <c r="KA49" s="262">
        <f t="shared" si="100"/>
        <v>0</v>
      </c>
      <c r="KB49" s="262">
        <f t="shared" si="100"/>
        <v>0</v>
      </c>
      <c r="KC49" s="262">
        <f t="shared" si="100"/>
        <v>0</v>
      </c>
      <c r="KD49" s="262">
        <f t="shared" si="100"/>
        <v>0</v>
      </c>
      <c r="KE49" s="262">
        <f t="shared" si="100"/>
        <v>0</v>
      </c>
      <c r="KF49" s="262">
        <f t="shared" si="100"/>
        <v>0</v>
      </c>
      <c r="KG49" s="262">
        <f t="shared" si="100"/>
        <v>0</v>
      </c>
      <c r="KH49" s="262">
        <f t="shared" si="100"/>
        <v>0</v>
      </c>
      <c r="KI49" s="262">
        <f t="shared" si="100"/>
        <v>0</v>
      </c>
      <c r="KJ49" s="262">
        <f t="shared" si="100"/>
        <v>0</v>
      </c>
      <c r="KK49" s="262">
        <f t="shared" si="100"/>
        <v>0</v>
      </c>
      <c r="KL49" s="262">
        <f t="shared" si="100"/>
        <v>0</v>
      </c>
      <c r="KM49" s="262">
        <f t="shared" si="100"/>
        <v>0</v>
      </c>
      <c r="KN49" s="262">
        <f t="shared" si="100"/>
        <v>0</v>
      </c>
      <c r="KO49" s="262">
        <f t="shared" si="100"/>
        <v>0</v>
      </c>
      <c r="KP49" s="262">
        <f t="shared" si="100"/>
        <v>0</v>
      </c>
      <c r="KQ49" s="262">
        <f t="shared" si="100"/>
        <v>0</v>
      </c>
      <c r="KR49" s="262">
        <f t="shared" si="100"/>
        <v>0</v>
      </c>
      <c r="KS49" s="262">
        <f t="shared" si="100"/>
        <v>0</v>
      </c>
      <c r="KT49" s="262">
        <f t="shared" si="100"/>
        <v>0</v>
      </c>
      <c r="KU49" s="262">
        <f t="shared" si="100"/>
        <v>0</v>
      </c>
      <c r="KV49" s="262">
        <f t="shared" si="100"/>
        <v>0</v>
      </c>
      <c r="KW49" s="262">
        <f t="shared" si="100"/>
        <v>0</v>
      </c>
      <c r="KX49" s="262">
        <f t="shared" si="100"/>
        <v>0</v>
      </c>
      <c r="KY49" s="262">
        <f t="shared" si="100"/>
        <v>0</v>
      </c>
      <c r="KZ49" s="262">
        <f t="shared" si="100"/>
        <v>0</v>
      </c>
      <c r="LA49" s="262">
        <f t="shared" si="100"/>
        <v>0</v>
      </c>
      <c r="LB49" s="262">
        <f t="shared" si="100"/>
        <v>0</v>
      </c>
      <c r="LC49" s="262">
        <f t="shared" si="100"/>
        <v>0</v>
      </c>
      <c r="LD49" s="262">
        <f t="shared" si="100"/>
        <v>0</v>
      </c>
      <c r="LE49" s="262">
        <f t="shared" si="100"/>
        <v>0</v>
      </c>
      <c r="LF49" s="262">
        <f t="shared" si="100"/>
        <v>0</v>
      </c>
      <c r="LG49" s="262">
        <f t="shared" si="100"/>
        <v>0</v>
      </c>
      <c r="LH49" s="262">
        <f t="shared" si="100"/>
        <v>0</v>
      </c>
      <c r="LI49" s="262">
        <f t="shared" si="100"/>
        <v>0</v>
      </c>
      <c r="LJ49" s="262">
        <f t="shared" si="100"/>
        <v>0</v>
      </c>
      <c r="LK49" s="262">
        <f t="shared" si="100"/>
        <v>0</v>
      </c>
      <c r="LL49" s="262">
        <f t="shared" si="100"/>
        <v>0</v>
      </c>
      <c r="LM49" s="262">
        <f t="shared" si="100"/>
        <v>0</v>
      </c>
      <c r="LN49" s="262">
        <f t="shared" si="100"/>
        <v>0</v>
      </c>
      <c r="LO49" s="262">
        <f t="shared" si="100"/>
        <v>0</v>
      </c>
      <c r="LP49" s="262">
        <f t="shared" si="100"/>
        <v>0</v>
      </c>
      <c r="LQ49" s="262">
        <f t="shared" si="100"/>
        <v>0</v>
      </c>
      <c r="LR49" s="262">
        <f t="shared" si="100"/>
        <v>0</v>
      </c>
      <c r="LS49" s="262">
        <f t="shared" si="100"/>
        <v>0</v>
      </c>
      <c r="LT49" s="262">
        <f t="shared" si="100"/>
        <v>0</v>
      </c>
      <c r="LU49" s="262">
        <f t="shared" si="100"/>
        <v>0</v>
      </c>
      <c r="LV49" s="262">
        <f t="shared" si="100"/>
        <v>0</v>
      </c>
      <c r="LW49" s="262">
        <f t="shared" si="100"/>
        <v>0</v>
      </c>
      <c r="LX49" s="262">
        <f t="shared" si="100"/>
        <v>0</v>
      </c>
      <c r="LY49" s="262">
        <f t="shared" si="100"/>
        <v>0</v>
      </c>
      <c r="LZ49" s="262">
        <f t="shared" si="100"/>
        <v>0</v>
      </c>
      <c r="MA49" s="262">
        <f t="shared" si="100"/>
        <v>0</v>
      </c>
      <c r="MB49" s="262">
        <f t="shared" si="100"/>
        <v>0</v>
      </c>
      <c r="MC49" s="262">
        <f t="shared" si="100"/>
        <v>0</v>
      </c>
      <c r="MD49" s="262">
        <f t="shared" si="100"/>
        <v>0</v>
      </c>
      <c r="ME49" s="262">
        <f t="shared" si="100"/>
        <v>0</v>
      </c>
      <c r="MF49" s="262">
        <f t="shared" si="100"/>
        <v>0</v>
      </c>
      <c r="MG49" s="262">
        <f t="shared" si="100"/>
        <v>0</v>
      </c>
      <c r="MH49" s="262">
        <f t="shared" si="100"/>
        <v>0</v>
      </c>
      <c r="MI49" s="262">
        <f t="shared" si="100"/>
        <v>0</v>
      </c>
      <c r="MJ49" s="262">
        <f t="shared" si="100"/>
        <v>0</v>
      </c>
      <c r="MK49" s="262">
        <f t="shared" si="100"/>
        <v>0</v>
      </c>
      <c r="ML49" s="262">
        <f t="shared" si="100"/>
        <v>0</v>
      </c>
      <c r="MM49" s="262">
        <f t="shared" si="100"/>
        <v>0</v>
      </c>
      <c r="MN49" s="262">
        <f t="shared" si="100"/>
        <v>0</v>
      </c>
      <c r="MO49" s="262">
        <f t="shared" si="100"/>
        <v>0</v>
      </c>
      <c r="MP49" s="262">
        <f t="shared" si="100"/>
        <v>0</v>
      </c>
      <c r="MQ49" s="262">
        <f t="shared" si="100"/>
        <v>0</v>
      </c>
      <c r="MR49" s="262">
        <f t="shared" si="100"/>
        <v>0</v>
      </c>
      <c r="MS49" s="262">
        <f t="shared" si="100"/>
        <v>0</v>
      </c>
      <c r="MT49" s="262">
        <f t="shared" si="100"/>
        <v>0</v>
      </c>
      <c r="MU49" s="262">
        <f t="shared" si="100"/>
        <v>0</v>
      </c>
      <c r="MV49" s="262">
        <f t="shared" si="100"/>
        <v>0</v>
      </c>
      <c r="MW49" s="262">
        <f t="shared" si="100"/>
        <v>0</v>
      </c>
      <c r="MX49" s="262">
        <f t="shared" si="100"/>
        <v>0</v>
      </c>
      <c r="MY49" s="262">
        <f t="shared" si="100"/>
        <v>0</v>
      </c>
      <c r="MZ49" s="262">
        <f t="shared" si="100"/>
        <v>0</v>
      </c>
      <c r="NA49" s="262">
        <f t="shared" si="100"/>
        <v>0</v>
      </c>
      <c r="NB49" s="262">
        <f t="shared" si="100"/>
        <v>0</v>
      </c>
      <c r="NC49" s="262">
        <f t="shared" si="100"/>
        <v>0</v>
      </c>
      <c r="ND49" s="262">
        <f t="shared" si="100"/>
        <v>0</v>
      </c>
      <c r="NE49" s="262">
        <f t="shared" si="100"/>
        <v>0</v>
      </c>
      <c r="NF49" s="262">
        <f t="shared" si="100"/>
        <v>0</v>
      </c>
      <c r="NG49" s="262">
        <f t="shared" si="100"/>
        <v>0</v>
      </c>
      <c r="NH49" s="262">
        <f t="shared" si="100"/>
        <v>0</v>
      </c>
      <c r="NI49" s="262">
        <f t="shared" si="100"/>
        <v>0</v>
      </c>
      <c r="NJ49" s="262">
        <f t="shared" si="100"/>
        <v>0</v>
      </c>
      <c r="NK49" s="262">
        <f t="shared" si="100"/>
        <v>0</v>
      </c>
      <c r="NL49" s="262">
        <f t="shared" si="100"/>
        <v>0</v>
      </c>
      <c r="NM49" s="262">
        <f t="shared" si="100"/>
        <v>0</v>
      </c>
      <c r="NN49" s="262">
        <f t="shared" si="100"/>
        <v>0</v>
      </c>
      <c r="NO49" s="262">
        <f t="shared" si="100"/>
        <v>0</v>
      </c>
      <c r="NP49" s="262">
        <f t="shared" si="100"/>
        <v>0</v>
      </c>
      <c r="NQ49" s="262">
        <f t="shared" si="100"/>
        <v>0</v>
      </c>
      <c r="NR49" s="262">
        <f t="shared" si="100"/>
        <v>0</v>
      </c>
      <c r="NS49" s="262">
        <f t="shared" si="100"/>
        <v>0</v>
      </c>
      <c r="NT49" s="262">
        <f t="shared" si="100"/>
        <v>0</v>
      </c>
      <c r="NU49" s="262">
        <f t="shared" si="100"/>
        <v>0</v>
      </c>
      <c r="NV49" s="262">
        <f t="shared" si="100"/>
        <v>0</v>
      </c>
      <c r="NW49" s="262">
        <f t="shared" si="100"/>
        <v>0</v>
      </c>
      <c r="NX49" s="262">
        <f t="shared" si="100"/>
        <v>0</v>
      </c>
      <c r="NY49" s="262">
        <f t="shared" si="100"/>
        <v>0</v>
      </c>
      <c r="NZ49" s="262">
        <f t="shared" si="100"/>
        <v>0</v>
      </c>
      <c r="OA49" s="262">
        <f t="shared" si="100"/>
        <v>0</v>
      </c>
      <c r="OB49" s="262">
        <f t="shared" si="100"/>
        <v>0</v>
      </c>
      <c r="OC49" s="262">
        <f t="shared" si="100"/>
        <v>0</v>
      </c>
      <c r="OD49" s="262">
        <f t="shared" si="100"/>
        <v>0</v>
      </c>
      <c r="OE49" s="262">
        <f t="shared" si="100"/>
        <v>0</v>
      </c>
      <c r="OF49" s="262">
        <f t="shared" si="100"/>
        <v>0</v>
      </c>
      <c r="OG49" s="262">
        <f t="shared" si="100"/>
        <v>0</v>
      </c>
      <c r="OH49" s="262">
        <f t="shared" si="100"/>
        <v>0</v>
      </c>
      <c r="OI49" s="262">
        <f t="shared" si="100"/>
        <v>0</v>
      </c>
      <c r="OJ49" s="262">
        <f t="shared" si="100"/>
        <v>0</v>
      </c>
      <c r="OK49" s="262">
        <f t="shared" si="100"/>
        <v>0</v>
      </c>
      <c r="OL49" s="262">
        <f t="shared" si="100"/>
        <v>0</v>
      </c>
      <c r="OM49" s="262">
        <f t="shared" si="100"/>
        <v>0</v>
      </c>
      <c r="ON49" s="262">
        <f t="shared" si="100"/>
        <v>0</v>
      </c>
      <c r="OO49" s="262">
        <f t="shared" si="100"/>
        <v>0</v>
      </c>
      <c r="OP49" s="262">
        <f t="shared" si="100"/>
        <v>0</v>
      </c>
      <c r="OQ49" s="262">
        <f t="shared" si="100"/>
        <v>0</v>
      </c>
      <c r="OR49" s="262">
        <f t="shared" si="100"/>
        <v>0</v>
      </c>
      <c r="OS49" s="262">
        <f t="shared" si="100"/>
        <v>0</v>
      </c>
      <c r="OT49" s="262">
        <f t="shared" si="100"/>
        <v>0</v>
      </c>
      <c r="OU49" s="262">
        <f t="shared" si="100"/>
        <v>0</v>
      </c>
      <c r="OV49" s="262">
        <f t="shared" si="100"/>
        <v>0</v>
      </c>
      <c r="OW49" s="262">
        <f t="shared" si="100"/>
        <v>0</v>
      </c>
      <c r="OX49" s="262">
        <f t="shared" si="100"/>
        <v>0</v>
      </c>
      <c r="OY49" s="262">
        <f t="shared" si="100"/>
        <v>0</v>
      </c>
      <c r="OZ49" s="262">
        <f t="shared" si="100"/>
        <v>0</v>
      </c>
      <c r="PA49" s="262">
        <f t="shared" si="100"/>
        <v>0</v>
      </c>
      <c r="PB49" s="262">
        <f t="shared" si="100"/>
        <v>0</v>
      </c>
      <c r="PC49" s="262">
        <f t="shared" si="100"/>
        <v>0</v>
      </c>
      <c r="PD49" s="262">
        <f t="shared" si="100"/>
        <v>0</v>
      </c>
      <c r="PE49" s="262">
        <f t="shared" si="100"/>
        <v>0</v>
      </c>
      <c r="PF49" s="262">
        <f t="shared" si="100"/>
        <v>0</v>
      </c>
      <c r="PG49" s="262">
        <f t="shared" si="100"/>
        <v>0</v>
      </c>
      <c r="PH49" s="262">
        <f t="shared" si="100"/>
        <v>0</v>
      </c>
      <c r="PI49" s="262">
        <f t="shared" si="100"/>
        <v>0</v>
      </c>
      <c r="PJ49" s="262">
        <f t="shared" si="100"/>
        <v>0</v>
      </c>
      <c r="PK49" s="262">
        <f t="shared" si="100"/>
        <v>0</v>
      </c>
      <c r="PL49" s="262">
        <f t="shared" si="100"/>
        <v>0</v>
      </c>
      <c r="PM49" s="262">
        <f t="shared" si="100"/>
        <v>0</v>
      </c>
      <c r="PN49" s="262">
        <f t="shared" si="100"/>
        <v>0</v>
      </c>
      <c r="PO49" s="262">
        <f t="shared" si="100"/>
        <v>0</v>
      </c>
      <c r="PP49" s="262">
        <f t="shared" si="100"/>
        <v>0</v>
      </c>
      <c r="PQ49" s="262">
        <f t="shared" si="100"/>
        <v>0</v>
      </c>
      <c r="PR49" s="262">
        <f t="shared" si="100"/>
        <v>0</v>
      </c>
      <c r="PS49" s="262">
        <f t="shared" si="100"/>
        <v>0</v>
      </c>
      <c r="PT49" s="262">
        <f t="shared" si="100"/>
        <v>0</v>
      </c>
      <c r="PU49" s="262">
        <f t="shared" si="100"/>
        <v>0</v>
      </c>
      <c r="PV49" s="262">
        <f t="shared" si="100"/>
        <v>0</v>
      </c>
      <c r="PW49" s="262">
        <f t="shared" si="100"/>
        <v>0</v>
      </c>
      <c r="PX49" s="262">
        <f t="shared" si="100"/>
        <v>0</v>
      </c>
      <c r="PY49" s="262">
        <f t="shared" si="100"/>
        <v>0</v>
      </c>
      <c r="PZ49" s="262">
        <f t="shared" si="100"/>
        <v>0</v>
      </c>
      <c r="QA49" s="262">
        <f t="shared" si="100"/>
        <v>0</v>
      </c>
      <c r="QB49" s="262">
        <f t="shared" si="100"/>
        <v>0</v>
      </c>
      <c r="QC49" s="262">
        <f t="shared" si="100"/>
        <v>0</v>
      </c>
      <c r="QD49" s="262">
        <f t="shared" si="100"/>
        <v>0</v>
      </c>
      <c r="QE49" s="262">
        <f t="shared" si="100"/>
        <v>0</v>
      </c>
      <c r="QF49" s="262">
        <f t="shared" si="100"/>
        <v>0</v>
      </c>
      <c r="QG49" s="262">
        <f t="shared" si="100"/>
        <v>0</v>
      </c>
      <c r="QH49" s="262">
        <f t="shared" si="100"/>
        <v>0</v>
      </c>
      <c r="QI49" s="262">
        <f t="shared" si="100"/>
        <v>0</v>
      </c>
    </row>
    <row r="50" ht="21.0" customHeight="1">
      <c r="A50" s="125" t="s">
        <v>118</v>
      </c>
      <c r="B50" s="68">
        <f t="shared" si="101"/>
        <v>0</v>
      </c>
      <c r="C50" s="261" t="s">
        <v>79</v>
      </c>
      <c r="D50" s="261">
        <v>1.0</v>
      </c>
      <c r="E50" s="261">
        <f>+D$46*D50</f>
        <v>0</v>
      </c>
      <c r="F50" s="154">
        <v>1.0</v>
      </c>
      <c r="G50" s="261">
        <f>+F$46*F50</f>
        <v>0</v>
      </c>
      <c r="H50" s="104"/>
      <c r="I50" s="125" t="s">
        <v>116</v>
      </c>
      <c r="J50" s="68">
        <f t="shared" si="102"/>
        <v>0</v>
      </c>
      <c r="K50" s="261" t="s">
        <v>63</v>
      </c>
      <c r="L50" s="261">
        <v>25.0</v>
      </c>
      <c r="M50" s="261">
        <f t="shared" ref="M50:M59" si="111">+L$46*L50/500</f>
        <v>0</v>
      </c>
      <c r="N50" s="154">
        <v>25.0</v>
      </c>
      <c r="O50" s="261">
        <f t="shared" ref="O50:O59" si="112">+N$46*N50/500</f>
        <v>0</v>
      </c>
      <c r="P50" s="154"/>
      <c r="Q50" s="125" t="s">
        <v>117</v>
      </c>
      <c r="R50" s="68">
        <f t="shared" si="103"/>
        <v>0</v>
      </c>
      <c r="S50" s="261" t="s">
        <v>63</v>
      </c>
      <c r="T50" s="261">
        <v>25.0</v>
      </c>
      <c r="U50" s="261">
        <f t="shared" ref="U50:U52" si="113">+T$46*T50/500</f>
        <v>0</v>
      </c>
      <c r="V50" s="154">
        <v>50.0</v>
      </c>
      <c r="W50" s="261">
        <f t="shared" ref="W50:W52" si="114">+V$46*V50/500</f>
        <v>0</v>
      </c>
      <c r="X50" s="154"/>
      <c r="Y50" s="125" t="s">
        <v>119</v>
      </c>
      <c r="Z50" s="68">
        <f t="shared" si="104"/>
        <v>0</v>
      </c>
      <c r="AA50" s="261" t="s">
        <v>63</v>
      </c>
      <c r="AB50" s="261">
        <v>61.0</v>
      </c>
      <c r="AC50" s="261">
        <f t="shared" ref="AC50:AC53" si="115">+AB$46*AB50/500</f>
        <v>0</v>
      </c>
      <c r="AD50" s="154">
        <v>61.0</v>
      </c>
      <c r="AE50" s="261">
        <f t="shared" ref="AE50:AE53" si="116">+AD$46*AD50/500</f>
        <v>0</v>
      </c>
      <c r="AF50" s="154"/>
      <c r="AG50" s="125" t="s">
        <v>117</v>
      </c>
      <c r="AH50" s="68">
        <f t="shared" si="105"/>
        <v>0</v>
      </c>
      <c r="AI50" s="261" t="s">
        <v>63</v>
      </c>
      <c r="AJ50" s="261">
        <v>25.0</v>
      </c>
      <c r="AK50" s="261">
        <f t="shared" ref="AK50:AK51" si="117">+AJ$46*AJ50/500</f>
        <v>0</v>
      </c>
      <c r="AL50" s="154">
        <v>50.0</v>
      </c>
      <c r="AM50" s="261">
        <f t="shared" ref="AM50:AM51" si="118">+AL$46*AL50/500</f>
        <v>0</v>
      </c>
      <c r="AN50" s="154"/>
      <c r="AO50" s="125" t="s">
        <v>117</v>
      </c>
      <c r="AP50" s="68">
        <f t="shared" si="106"/>
        <v>0</v>
      </c>
      <c r="AQ50" s="261" t="s">
        <v>63</v>
      </c>
      <c r="AR50" s="261">
        <v>25.0</v>
      </c>
      <c r="AS50" s="261">
        <f t="shared" ref="AS50:AS57" si="119">+AR$46*AR50/500</f>
        <v>0</v>
      </c>
      <c r="AT50" s="154">
        <v>50.0</v>
      </c>
      <c r="AU50" s="261">
        <f t="shared" ref="AU50:AU57" si="120">+AT$46*AT50/500</f>
        <v>0</v>
      </c>
      <c r="AV50" s="154"/>
      <c r="AW50" s="125" t="s">
        <v>119</v>
      </c>
      <c r="AX50" s="68">
        <f t="shared" si="107"/>
        <v>0</v>
      </c>
      <c r="AY50" s="261" t="s">
        <v>63</v>
      </c>
      <c r="AZ50" s="261">
        <v>24.0</v>
      </c>
      <c r="BA50" s="261">
        <f t="shared" ref="BA50:BA52" si="121">+AZ$46*AZ50/500</f>
        <v>0</v>
      </c>
      <c r="BB50" s="104">
        <v>24.0</v>
      </c>
      <c r="BC50" s="261">
        <f t="shared" ref="BC50:BC52" si="122">+BB$46*BB50/500</f>
        <v>0</v>
      </c>
      <c r="BE50" s="9"/>
      <c r="BF50" s="69"/>
      <c r="BH50" s="131">
        <f t="shared" si="108"/>
        <v>0</v>
      </c>
      <c r="BI50" s="132">
        <f t="shared" si="109"/>
        <v>0</v>
      </c>
      <c r="BJ50" s="132">
        <f t="shared" ref="BJ50:QI50" si="110">+IF($A50=BJ$11,($E50+$G50))+IF($I50=BJ$11,($M50+$O50))+IF($Q50=BJ$11,($U50+$W50))+IF($Y50=BJ$11,($AC50+$AE50))+IF($AG50=BJ$11,($AK50+$AM50))+IF($AO50=BJ$11,($AS50+$AU50))+IF($AW50=BJ$11,($BA50+$BC50))</f>
        <v>0</v>
      </c>
      <c r="BK50" s="132">
        <f t="shared" si="110"/>
        <v>0</v>
      </c>
      <c r="BL50" s="132">
        <f t="shared" si="110"/>
        <v>0</v>
      </c>
      <c r="BM50" s="132">
        <f t="shared" si="110"/>
        <v>0</v>
      </c>
      <c r="BN50" s="132">
        <f t="shared" si="110"/>
        <v>0</v>
      </c>
      <c r="BO50" s="132">
        <f t="shared" si="110"/>
        <v>0</v>
      </c>
      <c r="BP50" s="132">
        <f t="shared" si="110"/>
        <v>0</v>
      </c>
      <c r="BQ50" s="132">
        <f t="shared" si="110"/>
        <v>0</v>
      </c>
      <c r="BR50" s="132">
        <f t="shared" si="110"/>
        <v>0</v>
      </c>
      <c r="BS50" s="132">
        <f t="shared" si="110"/>
        <v>0</v>
      </c>
      <c r="BT50" s="132">
        <f t="shared" si="110"/>
        <v>0</v>
      </c>
      <c r="BU50" s="132">
        <f t="shared" si="110"/>
        <v>0</v>
      </c>
      <c r="BV50" s="132">
        <f t="shared" si="110"/>
        <v>0</v>
      </c>
      <c r="BW50" s="132">
        <f t="shared" si="110"/>
        <v>0</v>
      </c>
      <c r="BX50" s="132">
        <f t="shared" si="110"/>
        <v>0</v>
      </c>
      <c r="BY50" s="132">
        <f t="shared" si="110"/>
        <v>0</v>
      </c>
      <c r="BZ50" s="132">
        <f t="shared" si="110"/>
        <v>0</v>
      </c>
      <c r="CA50" s="132">
        <f t="shared" si="110"/>
        <v>0</v>
      </c>
      <c r="CB50" s="132">
        <f t="shared" si="110"/>
        <v>0</v>
      </c>
      <c r="CC50" s="132">
        <f t="shared" si="110"/>
        <v>0</v>
      </c>
      <c r="CD50" s="132">
        <f t="shared" si="110"/>
        <v>0</v>
      </c>
      <c r="CE50" s="132">
        <f t="shared" si="110"/>
        <v>0</v>
      </c>
      <c r="CF50" s="132">
        <f t="shared" si="110"/>
        <v>0</v>
      </c>
      <c r="CG50" s="132">
        <f t="shared" si="110"/>
        <v>0</v>
      </c>
      <c r="CH50" s="132">
        <f t="shared" si="110"/>
        <v>0</v>
      </c>
      <c r="CI50" s="132">
        <f t="shared" si="110"/>
        <v>0</v>
      </c>
      <c r="CJ50" s="132">
        <f t="shared" si="110"/>
        <v>0</v>
      </c>
      <c r="CK50" s="132">
        <f t="shared" si="110"/>
        <v>0</v>
      </c>
      <c r="CL50" s="132">
        <f t="shared" si="110"/>
        <v>0</v>
      </c>
      <c r="CM50" s="132">
        <f t="shared" si="110"/>
        <v>0</v>
      </c>
      <c r="CN50" s="132">
        <f t="shared" si="110"/>
        <v>0</v>
      </c>
      <c r="CO50" s="132">
        <f t="shared" si="110"/>
        <v>0</v>
      </c>
      <c r="CP50" s="132">
        <f t="shared" si="110"/>
        <v>0</v>
      </c>
      <c r="CQ50" s="132">
        <f t="shared" si="110"/>
        <v>0</v>
      </c>
      <c r="CR50" s="132">
        <f t="shared" si="110"/>
        <v>0</v>
      </c>
      <c r="CS50" s="132">
        <f t="shared" si="110"/>
        <v>0</v>
      </c>
      <c r="CT50" s="132">
        <f t="shared" si="110"/>
        <v>0</v>
      </c>
      <c r="CU50" s="132">
        <f t="shared" si="110"/>
        <v>0</v>
      </c>
      <c r="CV50" s="132">
        <f t="shared" si="110"/>
        <v>0</v>
      </c>
      <c r="CW50" s="132">
        <f t="shared" si="110"/>
        <v>0</v>
      </c>
      <c r="CX50" s="132">
        <f t="shared" si="110"/>
        <v>0</v>
      </c>
      <c r="CY50" s="132">
        <f t="shared" si="110"/>
        <v>0</v>
      </c>
      <c r="CZ50" s="132">
        <f t="shared" si="110"/>
        <v>0</v>
      </c>
      <c r="DA50" s="132">
        <f t="shared" si="110"/>
        <v>0</v>
      </c>
      <c r="DB50" s="132">
        <f t="shared" si="110"/>
        <v>0</v>
      </c>
      <c r="DC50" s="132">
        <f t="shared" si="110"/>
        <v>0</v>
      </c>
      <c r="DD50" s="132">
        <f t="shared" si="110"/>
        <v>0</v>
      </c>
      <c r="DE50" s="132">
        <f t="shared" si="110"/>
        <v>0</v>
      </c>
      <c r="DF50" s="132">
        <f t="shared" si="110"/>
        <v>0</v>
      </c>
      <c r="DG50" s="132">
        <f t="shared" si="110"/>
        <v>0</v>
      </c>
      <c r="DH50" s="132">
        <f t="shared" si="110"/>
        <v>0</v>
      </c>
      <c r="DI50" s="132">
        <f t="shared" si="110"/>
        <v>0</v>
      </c>
      <c r="DJ50" s="132">
        <f t="shared" si="110"/>
        <v>0</v>
      </c>
      <c r="DK50" s="132">
        <f t="shared" si="110"/>
        <v>0</v>
      </c>
      <c r="DL50" s="132">
        <f t="shared" si="110"/>
        <v>0</v>
      </c>
      <c r="DM50" s="132">
        <f t="shared" si="110"/>
        <v>0</v>
      </c>
      <c r="DN50" s="132">
        <f t="shared" si="110"/>
        <v>0</v>
      </c>
      <c r="DO50" s="132">
        <f t="shared" si="110"/>
        <v>0</v>
      </c>
      <c r="DP50" s="132">
        <f t="shared" si="110"/>
        <v>0</v>
      </c>
      <c r="DQ50" s="132">
        <f t="shared" si="110"/>
        <v>0</v>
      </c>
      <c r="DR50" s="132">
        <f t="shared" si="110"/>
        <v>0</v>
      </c>
      <c r="DS50" s="132">
        <f t="shared" si="110"/>
        <v>0</v>
      </c>
      <c r="DT50" s="132">
        <f t="shared" si="110"/>
        <v>0</v>
      </c>
      <c r="DU50" s="132">
        <f t="shared" si="110"/>
        <v>0</v>
      </c>
      <c r="DV50" s="132">
        <f t="shared" si="110"/>
        <v>0</v>
      </c>
      <c r="DW50" s="132">
        <f t="shared" si="110"/>
        <v>0</v>
      </c>
      <c r="DX50" s="132">
        <f t="shared" si="110"/>
        <v>0</v>
      </c>
      <c r="DY50" s="132">
        <f t="shared" si="110"/>
        <v>0</v>
      </c>
      <c r="DZ50" s="132">
        <f t="shared" si="110"/>
        <v>0</v>
      </c>
      <c r="EA50" s="132">
        <f t="shared" si="110"/>
        <v>0</v>
      </c>
      <c r="EB50" s="132">
        <f t="shared" si="110"/>
        <v>0</v>
      </c>
      <c r="EC50" s="132">
        <f t="shared" si="110"/>
        <v>0</v>
      </c>
      <c r="ED50" s="132">
        <f t="shared" si="110"/>
        <v>0</v>
      </c>
      <c r="EE50" s="132">
        <f t="shared" si="110"/>
        <v>0</v>
      </c>
      <c r="EF50" s="132">
        <f t="shared" si="110"/>
        <v>0</v>
      </c>
      <c r="EG50" s="132">
        <f t="shared" si="110"/>
        <v>0</v>
      </c>
      <c r="EH50" s="132">
        <f t="shared" si="110"/>
        <v>0</v>
      </c>
      <c r="EI50" s="132">
        <f t="shared" si="110"/>
        <v>0</v>
      </c>
      <c r="EJ50" s="132">
        <f t="shared" si="110"/>
        <v>0</v>
      </c>
      <c r="EK50" s="132">
        <f t="shared" si="110"/>
        <v>0</v>
      </c>
      <c r="EL50" s="132">
        <f t="shared" si="110"/>
        <v>0</v>
      </c>
      <c r="EM50" s="132">
        <f t="shared" si="110"/>
        <v>0</v>
      </c>
      <c r="EN50" s="132">
        <f t="shared" si="110"/>
        <v>0</v>
      </c>
      <c r="EO50" s="132">
        <f t="shared" si="110"/>
        <v>0</v>
      </c>
      <c r="EP50" s="132">
        <f t="shared" si="110"/>
        <v>0</v>
      </c>
      <c r="EQ50" s="132">
        <f t="shared" si="110"/>
        <v>0</v>
      </c>
      <c r="ER50" s="132">
        <f t="shared" si="110"/>
        <v>0</v>
      </c>
      <c r="ES50" s="132">
        <f t="shared" si="110"/>
        <v>0</v>
      </c>
      <c r="ET50" s="132">
        <f t="shared" si="110"/>
        <v>0</v>
      </c>
      <c r="EU50" s="132">
        <f t="shared" si="110"/>
        <v>0</v>
      </c>
      <c r="EV50" s="132">
        <f t="shared" si="110"/>
        <v>0</v>
      </c>
      <c r="EW50" s="132">
        <f t="shared" si="110"/>
        <v>0</v>
      </c>
      <c r="EX50" s="132">
        <f t="shared" si="110"/>
        <v>0</v>
      </c>
      <c r="EY50" s="132">
        <f t="shared" si="110"/>
        <v>0</v>
      </c>
      <c r="EZ50" s="132">
        <f t="shared" si="110"/>
        <v>0</v>
      </c>
      <c r="FA50" s="132">
        <f t="shared" si="110"/>
        <v>0</v>
      </c>
      <c r="FB50" s="132">
        <f t="shared" si="110"/>
        <v>0</v>
      </c>
      <c r="FC50" s="132">
        <f t="shared" si="110"/>
        <v>0</v>
      </c>
      <c r="FD50" s="132">
        <f t="shared" si="110"/>
        <v>0</v>
      </c>
      <c r="FE50" s="132">
        <f t="shared" si="110"/>
        <v>0</v>
      </c>
      <c r="FF50" s="132">
        <f t="shared" si="110"/>
        <v>0</v>
      </c>
      <c r="FG50" s="132">
        <f t="shared" si="110"/>
        <v>0</v>
      </c>
      <c r="FH50" s="132">
        <f t="shared" si="110"/>
        <v>0</v>
      </c>
      <c r="FI50" s="132">
        <f t="shared" si="110"/>
        <v>0</v>
      </c>
      <c r="FJ50" s="132">
        <f t="shared" si="110"/>
        <v>0</v>
      </c>
      <c r="FK50" s="132">
        <f t="shared" si="110"/>
        <v>0</v>
      </c>
      <c r="FL50" s="132">
        <f t="shared" si="110"/>
        <v>0</v>
      </c>
      <c r="FM50" s="132">
        <f t="shared" si="110"/>
        <v>0</v>
      </c>
      <c r="FN50" s="132">
        <f t="shared" si="110"/>
        <v>0</v>
      </c>
      <c r="FO50" s="132">
        <f t="shared" si="110"/>
        <v>0</v>
      </c>
      <c r="FP50" s="132">
        <f t="shared" si="110"/>
        <v>0</v>
      </c>
      <c r="FQ50" s="132">
        <f t="shared" si="110"/>
        <v>0</v>
      </c>
      <c r="FR50" s="132">
        <f t="shared" si="110"/>
        <v>0</v>
      </c>
      <c r="FS50" s="132">
        <f t="shared" si="110"/>
        <v>0</v>
      </c>
      <c r="FT50" s="132">
        <f t="shared" si="110"/>
        <v>0</v>
      </c>
      <c r="FU50" s="132">
        <f t="shared" si="110"/>
        <v>0</v>
      </c>
      <c r="FV50" s="132">
        <f t="shared" si="110"/>
        <v>0</v>
      </c>
      <c r="FW50" s="132">
        <f t="shared" si="110"/>
        <v>0</v>
      </c>
      <c r="FX50" s="132">
        <f t="shared" si="110"/>
        <v>0</v>
      </c>
      <c r="FY50" s="132">
        <f t="shared" si="110"/>
        <v>0</v>
      </c>
      <c r="FZ50" s="132">
        <f t="shared" si="110"/>
        <v>0</v>
      </c>
      <c r="GA50" s="132">
        <f t="shared" si="110"/>
        <v>0</v>
      </c>
      <c r="GB50" s="132">
        <f t="shared" si="110"/>
        <v>0</v>
      </c>
      <c r="GC50" s="132">
        <f t="shared" si="110"/>
        <v>0</v>
      </c>
      <c r="GD50" s="132">
        <f t="shared" si="110"/>
        <v>0</v>
      </c>
      <c r="GE50" s="132">
        <f t="shared" si="110"/>
        <v>0</v>
      </c>
      <c r="GF50" s="132">
        <f t="shared" si="110"/>
        <v>0</v>
      </c>
      <c r="GG50" s="132">
        <f t="shared" si="110"/>
        <v>0</v>
      </c>
      <c r="GH50" s="132">
        <f t="shared" si="110"/>
        <v>0</v>
      </c>
      <c r="GI50" s="132">
        <f t="shared" si="110"/>
        <v>0</v>
      </c>
      <c r="GJ50" s="132">
        <f t="shared" si="110"/>
        <v>0</v>
      </c>
      <c r="GK50" s="132">
        <f t="shared" si="110"/>
        <v>0</v>
      </c>
      <c r="GL50" s="132">
        <f t="shared" si="110"/>
        <v>0</v>
      </c>
      <c r="GM50" s="132">
        <f t="shared" si="110"/>
        <v>0</v>
      </c>
      <c r="GN50" s="132">
        <f t="shared" si="110"/>
        <v>0</v>
      </c>
      <c r="GO50" s="262">
        <f t="shared" si="110"/>
        <v>0</v>
      </c>
      <c r="GP50" s="262">
        <f t="shared" si="110"/>
        <v>0</v>
      </c>
      <c r="GQ50" s="262">
        <f t="shared" si="110"/>
        <v>0</v>
      </c>
      <c r="GR50" s="262">
        <f t="shared" si="110"/>
        <v>0</v>
      </c>
      <c r="GS50" s="262">
        <f t="shared" si="110"/>
        <v>0</v>
      </c>
      <c r="GT50" s="262">
        <f t="shared" si="110"/>
        <v>0</v>
      </c>
      <c r="GU50" s="262">
        <f t="shared" si="110"/>
        <v>0</v>
      </c>
      <c r="GV50" s="262">
        <f t="shared" si="110"/>
        <v>0</v>
      </c>
      <c r="GW50" s="262">
        <f t="shared" si="110"/>
        <v>0</v>
      </c>
      <c r="GX50" s="262">
        <f t="shared" si="110"/>
        <v>0</v>
      </c>
      <c r="GY50" s="262">
        <f t="shared" si="110"/>
        <v>0</v>
      </c>
      <c r="GZ50" s="262">
        <f t="shared" si="110"/>
        <v>0</v>
      </c>
      <c r="HA50" s="262">
        <f t="shared" si="110"/>
        <v>0</v>
      </c>
      <c r="HB50" s="262">
        <f t="shared" si="110"/>
        <v>0</v>
      </c>
      <c r="HC50" s="262">
        <f t="shared" si="110"/>
        <v>0</v>
      </c>
      <c r="HD50" s="262">
        <f t="shared" si="110"/>
        <v>0</v>
      </c>
      <c r="HE50" s="262">
        <f t="shared" si="110"/>
        <v>0</v>
      </c>
      <c r="HF50" s="262">
        <f t="shared" si="110"/>
        <v>0</v>
      </c>
      <c r="HG50" s="262">
        <f t="shared" si="110"/>
        <v>0</v>
      </c>
      <c r="HH50" s="262">
        <f t="shared" si="110"/>
        <v>0</v>
      </c>
      <c r="HI50" s="262">
        <f t="shared" si="110"/>
        <v>0</v>
      </c>
      <c r="HJ50" s="262">
        <f t="shared" si="110"/>
        <v>0</v>
      </c>
      <c r="HK50" s="262">
        <f t="shared" si="110"/>
        <v>0</v>
      </c>
      <c r="HL50" s="262">
        <f t="shared" si="110"/>
        <v>0</v>
      </c>
      <c r="HM50" s="262">
        <f t="shared" si="110"/>
        <v>0</v>
      </c>
      <c r="HN50" s="262">
        <f t="shared" si="110"/>
        <v>0</v>
      </c>
      <c r="HO50" s="262">
        <f t="shared" si="110"/>
        <v>0</v>
      </c>
      <c r="HP50" s="262">
        <f t="shared" si="110"/>
        <v>0</v>
      </c>
      <c r="HQ50" s="262">
        <f t="shared" si="110"/>
        <v>0</v>
      </c>
      <c r="HR50" s="262">
        <f t="shared" si="110"/>
        <v>0</v>
      </c>
      <c r="HS50" s="262">
        <f t="shared" si="110"/>
        <v>0</v>
      </c>
      <c r="HT50" s="262">
        <f t="shared" si="110"/>
        <v>0</v>
      </c>
      <c r="HU50" s="262">
        <f t="shared" si="110"/>
        <v>0</v>
      </c>
      <c r="HV50" s="262">
        <f t="shared" si="110"/>
        <v>0</v>
      </c>
      <c r="HW50" s="262">
        <f t="shared" si="110"/>
        <v>0</v>
      </c>
      <c r="HX50" s="262">
        <f t="shared" si="110"/>
        <v>0</v>
      </c>
      <c r="HY50" s="262">
        <f t="shared" si="110"/>
        <v>0</v>
      </c>
      <c r="HZ50" s="262">
        <f t="shared" si="110"/>
        <v>0</v>
      </c>
      <c r="IA50" s="262">
        <f t="shared" si="110"/>
        <v>0</v>
      </c>
      <c r="IB50" s="262">
        <f t="shared" si="110"/>
        <v>0</v>
      </c>
      <c r="IC50" s="262">
        <f t="shared" si="110"/>
        <v>0</v>
      </c>
      <c r="ID50" s="262">
        <f t="shared" si="110"/>
        <v>0</v>
      </c>
      <c r="IE50" s="262">
        <f t="shared" si="110"/>
        <v>0</v>
      </c>
      <c r="IF50" s="262">
        <f t="shared" si="110"/>
        <v>0</v>
      </c>
      <c r="IG50" s="262">
        <f t="shared" si="110"/>
        <v>0</v>
      </c>
      <c r="IH50" s="262">
        <f t="shared" si="110"/>
        <v>0</v>
      </c>
      <c r="II50" s="262">
        <f t="shared" si="110"/>
        <v>0</v>
      </c>
      <c r="IJ50" s="262">
        <f t="shared" si="110"/>
        <v>0</v>
      </c>
      <c r="IK50" s="262">
        <f t="shared" si="110"/>
        <v>0</v>
      </c>
      <c r="IL50" s="262">
        <f t="shared" si="110"/>
        <v>0</v>
      </c>
      <c r="IM50" s="262">
        <f t="shared" si="110"/>
        <v>0</v>
      </c>
      <c r="IN50" s="262">
        <f t="shared" si="110"/>
        <v>0</v>
      </c>
      <c r="IO50" s="262">
        <f t="shared" si="110"/>
        <v>0</v>
      </c>
      <c r="IP50" s="262">
        <f t="shared" si="110"/>
        <v>0</v>
      </c>
      <c r="IQ50" s="262">
        <f t="shared" si="110"/>
        <v>0</v>
      </c>
      <c r="IR50" s="262">
        <f t="shared" si="110"/>
        <v>0</v>
      </c>
      <c r="IS50" s="262">
        <f t="shared" si="110"/>
        <v>0</v>
      </c>
      <c r="IT50" s="262">
        <f t="shared" si="110"/>
        <v>0</v>
      </c>
      <c r="IU50" s="262">
        <f t="shared" si="110"/>
        <v>0</v>
      </c>
      <c r="IV50" s="262">
        <f t="shared" si="110"/>
        <v>0</v>
      </c>
      <c r="IW50" s="262">
        <f t="shared" si="110"/>
        <v>0</v>
      </c>
      <c r="IX50" s="262">
        <f t="shared" si="110"/>
        <v>0</v>
      </c>
      <c r="IY50" s="262">
        <f t="shared" si="110"/>
        <v>0</v>
      </c>
      <c r="IZ50" s="262">
        <f t="shared" si="110"/>
        <v>0</v>
      </c>
      <c r="JA50" s="262">
        <f t="shared" si="110"/>
        <v>0</v>
      </c>
      <c r="JB50" s="262">
        <f t="shared" si="110"/>
        <v>0</v>
      </c>
      <c r="JC50" s="262">
        <f t="shared" si="110"/>
        <v>0</v>
      </c>
      <c r="JD50" s="262">
        <f t="shared" si="110"/>
        <v>0</v>
      </c>
      <c r="JE50" s="262">
        <f t="shared" si="110"/>
        <v>0</v>
      </c>
      <c r="JF50" s="262">
        <f t="shared" si="110"/>
        <v>0</v>
      </c>
      <c r="JG50" s="262">
        <f t="shared" si="110"/>
        <v>0</v>
      </c>
      <c r="JH50" s="262">
        <f t="shared" si="110"/>
        <v>0</v>
      </c>
      <c r="JI50" s="262">
        <f t="shared" si="110"/>
        <v>0</v>
      </c>
      <c r="JJ50" s="262">
        <f t="shared" si="110"/>
        <v>0</v>
      </c>
      <c r="JK50" s="262">
        <f t="shared" si="110"/>
        <v>0</v>
      </c>
      <c r="JL50" s="262">
        <f t="shared" si="110"/>
        <v>0</v>
      </c>
      <c r="JM50" s="262">
        <f t="shared" si="110"/>
        <v>0</v>
      </c>
      <c r="JN50" s="262">
        <f t="shared" si="110"/>
        <v>0</v>
      </c>
      <c r="JO50" s="262">
        <f t="shared" si="110"/>
        <v>0</v>
      </c>
      <c r="JP50" s="262">
        <f t="shared" si="110"/>
        <v>0</v>
      </c>
      <c r="JQ50" s="262">
        <f t="shared" si="110"/>
        <v>0</v>
      </c>
      <c r="JR50" s="262">
        <f t="shared" si="110"/>
        <v>0</v>
      </c>
      <c r="JS50" s="262">
        <f t="shared" si="110"/>
        <v>0</v>
      </c>
      <c r="JT50" s="262">
        <f t="shared" si="110"/>
        <v>0</v>
      </c>
      <c r="JU50" s="262">
        <f t="shared" si="110"/>
        <v>0</v>
      </c>
      <c r="JV50" s="262">
        <f t="shared" si="110"/>
        <v>0</v>
      </c>
      <c r="JW50" s="262">
        <f t="shared" si="110"/>
        <v>0</v>
      </c>
      <c r="JX50" s="262">
        <f t="shared" si="110"/>
        <v>0</v>
      </c>
      <c r="JY50" s="262">
        <f t="shared" si="110"/>
        <v>0</v>
      </c>
      <c r="JZ50" s="262">
        <f t="shared" si="110"/>
        <v>0</v>
      </c>
      <c r="KA50" s="262">
        <f t="shared" si="110"/>
        <v>0</v>
      </c>
      <c r="KB50" s="262">
        <f t="shared" si="110"/>
        <v>0</v>
      </c>
      <c r="KC50" s="262">
        <f t="shared" si="110"/>
        <v>0</v>
      </c>
      <c r="KD50" s="262">
        <f t="shared" si="110"/>
        <v>0</v>
      </c>
      <c r="KE50" s="262">
        <f t="shared" si="110"/>
        <v>0</v>
      </c>
      <c r="KF50" s="262">
        <f t="shared" si="110"/>
        <v>0</v>
      </c>
      <c r="KG50" s="262">
        <f t="shared" si="110"/>
        <v>0</v>
      </c>
      <c r="KH50" s="262">
        <f t="shared" si="110"/>
        <v>0</v>
      </c>
      <c r="KI50" s="262">
        <f t="shared" si="110"/>
        <v>0</v>
      </c>
      <c r="KJ50" s="262">
        <f t="shared" si="110"/>
        <v>0</v>
      </c>
      <c r="KK50" s="262">
        <f t="shared" si="110"/>
        <v>0</v>
      </c>
      <c r="KL50" s="262">
        <f t="shared" si="110"/>
        <v>0</v>
      </c>
      <c r="KM50" s="262">
        <f t="shared" si="110"/>
        <v>0</v>
      </c>
      <c r="KN50" s="262">
        <f t="shared" si="110"/>
        <v>0</v>
      </c>
      <c r="KO50" s="262">
        <f t="shared" si="110"/>
        <v>0</v>
      </c>
      <c r="KP50" s="262">
        <f t="shared" si="110"/>
        <v>0</v>
      </c>
      <c r="KQ50" s="262">
        <f t="shared" si="110"/>
        <v>0</v>
      </c>
      <c r="KR50" s="262">
        <f t="shared" si="110"/>
        <v>0</v>
      </c>
      <c r="KS50" s="262">
        <f t="shared" si="110"/>
        <v>0</v>
      </c>
      <c r="KT50" s="262">
        <f t="shared" si="110"/>
        <v>0</v>
      </c>
      <c r="KU50" s="262">
        <f t="shared" si="110"/>
        <v>0</v>
      </c>
      <c r="KV50" s="262">
        <f t="shared" si="110"/>
        <v>0</v>
      </c>
      <c r="KW50" s="262">
        <f t="shared" si="110"/>
        <v>0</v>
      </c>
      <c r="KX50" s="262">
        <f t="shared" si="110"/>
        <v>0</v>
      </c>
      <c r="KY50" s="262">
        <f t="shared" si="110"/>
        <v>0</v>
      </c>
      <c r="KZ50" s="262">
        <f t="shared" si="110"/>
        <v>0</v>
      </c>
      <c r="LA50" s="262">
        <f t="shared" si="110"/>
        <v>0</v>
      </c>
      <c r="LB50" s="262">
        <f t="shared" si="110"/>
        <v>0</v>
      </c>
      <c r="LC50" s="262">
        <f t="shared" si="110"/>
        <v>0</v>
      </c>
      <c r="LD50" s="262">
        <f t="shared" si="110"/>
        <v>0</v>
      </c>
      <c r="LE50" s="262">
        <f t="shared" si="110"/>
        <v>0</v>
      </c>
      <c r="LF50" s="262">
        <f t="shared" si="110"/>
        <v>0</v>
      </c>
      <c r="LG50" s="262">
        <f t="shared" si="110"/>
        <v>0</v>
      </c>
      <c r="LH50" s="262">
        <f t="shared" si="110"/>
        <v>0</v>
      </c>
      <c r="LI50" s="262">
        <f t="shared" si="110"/>
        <v>0</v>
      </c>
      <c r="LJ50" s="262">
        <f t="shared" si="110"/>
        <v>0</v>
      </c>
      <c r="LK50" s="262">
        <f t="shared" si="110"/>
        <v>0</v>
      </c>
      <c r="LL50" s="262">
        <f t="shared" si="110"/>
        <v>0</v>
      </c>
      <c r="LM50" s="262">
        <f t="shared" si="110"/>
        <v>0</v>
      </c>
      <c r="LN50" s="262">
        <f t="shared" si="110"/>
        <v>0</v>
      </c>
      <c r="LO50" s="262">
        <f t="shared" si="110"/>
        <v>0</v>
      </c>
      <c r="LP50" s="262">
        <f t="shared" si="110"/>
        <v>0</v>
      </c>
      <c r="LQ50" s="262">
        <f t="shared" si="110"/>
        <v>0</v>
      </c>
      <c r="LR50" s="262">
        <f t="shared" si="110"/>
        <v>0</v>
      </c>
      <c r="LS50" s="262">
        <f t="shared" si="110"/>
        <v>0</v>
      </c>
      <c r="LT50" s="262">
        <f t="shared" si="110"/>
        <v>0</v>
      </c>
      <c r="LU50" s="262">
        <f t="shared" si="110"/>
        <v>0</v>
      </c>
      <c r="LV50" s="262">
        <f t="shared" si="110"/>
        <v>0</v>
      </c>
      <c r="LW50" s="262">
        <f t="shared" si="110"/>
        <v>0</v>
      </c>
      <c r="LX50" s="262">
        <f t="shared" si="110"/>
        <v>0</v>
      </c>
      <c r="LY50" s="262">
        <f t="shared" si="110"/>
        <v>0</v>
      </c>
      <c r="LZ50" s="262">
        <f t="shared" si="110"/>
        <v>0</v>
      </c>
      <c r="MA50" s="262">
        <f t="shared" si="110"/>
        <v>0</v>
      </c>
      <c r="MB50" s="262">
        <f t="shared" si="110"/>
        <v>0</v>
      </c>
      <c r="MC50" s="262">
        <f t="shared" si="110"/>
        <v>0</v>
      </c>
      <c r="MD50" s="262">
        <f t="shared" si="110"/>
        <v>0</v>
      </c>
      <c r="ME50" s="262">
        <f t="shared" si="110"/>
        <v>0</v>
      </c>
      <c r="MF50" s="262">
        <f t="shared" si="110"/>
        <v>0</v>
      </c>
      <c r="MG50" s="262">
        <f t="shared" si="110"/>
        <v>0</v>
      </c>
      <c r="MH50" s="262">
        <f t="shared" si="110"/>
        <v>0</v>
      </c>
      <c r="MI50" s="262">
        <f t="shared" si="110"/>
        <v>0</v>
      </c>
      <c r="MJ50" s="262">
        <f t="shared" si="110"/>
        <v>0</v>
      </c>
      <c r="MK50" s="262">
        <f t="shared" si="110"/>
        <v>0</v>
      </c>
      <c r="ML50" s="262">
        <f t="shared" si="110"/>
        <v>0</v>
      </c>
      <c r="MM50" s="262">
        <f t="shared" si="110"/>
        <v>0</v>
      </c>
      <c r="MN50" s="262">
        <f t="shared" si="110"/>
        <v>0</v>
      </c>
      <c r="MO50" s="262">
        <f t="shared" si="110"/>
        <v>0</v>
      </c>
      <c r="MP50" s="262">
        <f t="shared" si="110"/>
        <v>0</v>
      </c>
      <c r="MQ50" s="262">
        <f t="shared" si="110"/>
        <v>0</v>
      </c>
      <c r="MR50" s="262">
        <f t="shared" si="110"/>
        <v>0</v>
      </c>
      <c r="MS50" s="262">
        <f t="shared" si="110"/>
        <v>0</v>
      </c>
      <c r="MT50" s="262">
        <f t="shared" si="110"/>
        <v>0</v>
      </c>
      <c r="MU50" s="262">
        <f t="shared" si="110"/>
        <v>0</v>
      </c>
      <c r="MV50" s="262">
        <f t="shared" si="110"/>
        <v>0</v>
      </c>
      <c r="MW50" s="262">
        <f t="shared" si="110"/>
        <v>0</v>
      </c>
      <c r="MX50" s="262">
        <f t="shared" si="110"/>
        <v>0</v>
      </c>
      <c r="MY50" s="262">
        <f t="shared" si="110"/>
        <v>0</v>
      </c>
      <c r="MZ50" s="262">
        <f t="shared" si="110"/>
        <v>0</v>
      </c>
      <c r="NA50" s="262">
        <f t="shared" si="110"/>
        <v>0</v>
      </c>
      <c r="NB50" s="262">
        <f t="shared" si="110"/>
        <v>0</v>
      </c>
      <c r="NC50" s="262">
        <f t="shared" si="110"/>
        <v>0</v>
      </c>
      <c r="ND50" s="262">
        <f t="shared" si="110"/>
        <v>0</v>
      </c>
      <c r="NE50" s="262">
        <f t="shared" si="110"/>
        <v>0</v>
      </c>
      <c r="NF50" s="262">
        <f t="shared" si="110"/>
        <v>0</v>
      </c>
      <c r="NG50" s="262">
        <f t="shared" si="110"/>
        <v>0</v>
      </c>
      <c r="NH50" s="262">
        <f t="shared" si="110"/>
        <v>0</v>
      </c>
      <c r="NI50" s="262">
        <f t="shared" si="110"/>
        <v>0</v>
      </c>
      <c r="NJ50" s="262">
        <f t="shared" si="110"/>
        <v>0</v>
      </c>
      <c r="NK50" s="262">
        <f t="shared" si="110"/>
        <v>0</v>
      </c>
      <c r="NL50" s="262">
        <f t="shared" si="110"/>
        <v>0</v>
      </c>
      <c r="NM50" s="262">
        <f t="shared" si="110"/>
        <v>0</v>
      </c>
      <c r="NN50" s="262">
        <f t="shared" si="110"/>
        <v>0</v>
      </c>
      <c r="NO50" s="262">
        <f t="shared" si="110"/>
        <v>0</v>
      </c>
      <c r="NP50" s="262">
        <f t="shared" si="110"/>
        <v>0</v>
      </c>
      <c r="NQ50" s="262">
        <f t="shared" si="110"/>
        <v>0</v>
      </c>
      <c r="NR50" s="262">
        <f t="shared" si="110"/>
        <v>0</v>
      </c>
      <c r="NS50" s="262">
        <f t="shared" si="110"/>
        <v>0</v>
      </c>
      <c r="NT50" s="262">
        <f t="shared" si="110"/>
        <v>0</v>
      </c>
      <c r="NU50" s="262">
        <f t="shared" si="110"/>
        <v>0</v>
      </c>
      <c r="NV50" s="262">
        <f t="shared" si="110"/>
        <v>0</v>
      </c>
      <c r="NW50" s="262">
        <f t="shared" si="110"/>
        <v>0</v>
      </c>
      <c r="NX50" s="262">
        <f t="shared" si="110"/>
        <v>0</v>
      </c>
      <c r="NY50" s="262">
        <f t="shared" si="110"/>
        <v>0</v>
      </c>
      <c r="NZ50" s="262">
        <f t="shared" si="110"/>
        <v>0</v>
      </c>
      <c r="OA50" s="262">
        <f t="shared" si="110"/>
        <v>0</v>
      </c>
      <c r="OB50" s="262">
        <f t="shared" si="110"/>
        <v>0</v>
      </c>
      <c r="OC50" s="262">
        <f t="shared" si="110"/>
        <v>0</v>
      </c>
      <c r="OD50" s="262">
        <f t="shared" si="110"/>
        <v>0</v>
      </c>
      <c r="OE50" s="262">
        <f t="shared" si="110"/>
        <v>0</v>
      </c>
      <c r="OF50" s="262">
        <f t="shared" si="110"/>
        <v>0</v>
      </c>
      <c r="OG50" s="262">
        <f t="shared" si="110"/>
        <v>0</v>
      </c>
      <c r="OH50" s="262">
        <f t="shared" si="110"/>
        <v>0</v>
      </c>
      <c r="OI50" s="262">
        <f t="shared" si="110"/>
        <v>0</v>
      </c>
      <c r="OJ50" s="262">
        <f t="shared" si="110"/>
        <v>0</v>
      </c>
      <c r="OK50" s="262">
        <f t="shared" si="110"/>
        <v>0</v>
      </c>
      <c r="OL50" s="262">
        <f t="shared" si="110"/>
        <v>0</v>
      </c>
      <c r="OM50" s="262">
        <f t="shared" si="110"/>
        <v>0</v>
      </c>
      <c r="ON50" s="262">
        <f t="shared" si="110"/>
        <v>0</v>
      </c>
      <c r="OO50" s="262">
        <f t="shared" si="110"/>
        <v>0</v>
      </c>
      <c r="OP50" s="262">
        <f t="shared" si="110"/>
        <v>0</v>
      </c>
      <c r="OQ50" s="262">
        <f t="shared" si="110"/>
        <v>0</v>
      </c>
      <c r="OR50" s="262">
        <f t="shared" si="110"/>
        <v>0</v>
      </c>
      <c r="OS50" s="262">
        <f t="shared" si="110"/>
        <v>0</v>
      </c>
      <c r="OT50" s="262">
        <f t="shared" si="110"/>
        <v>0</v>
      </c>
      <c r="OU50" s="262">
        <f t="shared" si="110"/>
        <v>0</v>
      </c>
      <c r="OV50" s="262">
        <f t="shared" si="110"/>
        <v>0</v>
      </c>
      <c r="OW50" s="262">
        <f t="shared" si="110"/>
        <v>0</v>
      </c>
      <c r="OX50" s="262">
        <f t="shared" si="110"/>
        <v>0</v>
      </c>
      <c r="OY50" s="262">
        <f t="shared" si="110"/>
        <v>0</v>
      </c>
      <c r="OZ50" s="262">
        <f t="shared" si="110"/>
        <v>0</v>
      </c>
      <c r="PA50" s="262">
        <f t="shared" si="110"/>
        <v>0</v>
      </c>
      <c r="PB50" s="262">
        <f t="shared" si="110"/>
        <v>0</v>
      </c>
      <c r="PC50" s="262">
        <f t="shared" si="110"/>
        <v>0</v>
      </c>
      <c r="PD50" s="262">
        <f t="shared" si="110"/>
        <v>0</v>
      </c>
      <c r="PE50" s="262">
        <f t="shared" si="110"/>
        <v>0</v>
      </c>
      <c r="PF50" s="262">
        <f t="shared" si="110"/>
        <v>0</v>
      </c>
      <c r="PG50" s="262">
        <f t="shared" si="110"/>
        <v>0</v>
      </c>
      <c r="PH50" s="262">
        <f t="shared" si="110"/>
        <v>0</v>
      </c>
      <c r="PI50" s="262">
        <f t="shared" si="110"/>
        <v>0</v>
      </c>
      <c r="PJ50" s="262">
        <f t="shared" si="110"/>
        <v>0</v>
      </c>
      <c r="PK50" s="262">
        <f t="shared" si="110"/>
        <v>0</v>
      </c>
      <c r="PL50" s="262">
        <f t="shared" si="110"/>
        <v>0</v>
      </c>
      <c r="PM50" s="262">
        <f t="shared" si="110"/>
        <v>0</v>
      </c>
      <c r="PN50" s="262">
        <f t="shared" si="110"/>
        <v>0</v>
      </c>
      <c r="PO50" s="262">
        <f t="shared" si="110"/>
        <v>0</v>
      </c>
      <c r="PP50" s="262">
        <f t="shared" si="110"/>
        <v>0</v>
      </c>
      <c r="PQ50" s="262">
        <f t="shared" si="110"/>
        <v>0</v>
      </c>
      <c r="PR50" s="262">
        <f t="shared" si="110"/>
        <v>0</v>
      </c>
      <c r="PS50" s="262">
        <f t="shared" si="110"/>
        <v>0</v>
      </c>
      <c r="PT50" s="262">
        <f t="shared" si="110"/>
        <v>0</v>
      </c>
      <c r="PU50" s="262">
        <f t="shared" si="110"/>
        <v>0</v>
      </c>
      <c r="PV50" s="262">
        <f t="shared" si="110"/>
        <v>0</v>
      </c>
      <c r="PW50" s="262">
        <f t="shared" si="110"/>
        <v>0</v>
      </c>
      <c r="PX50" s="262">
        <f t="shared" si="110"/>
        <v>0</v>
      </c>
      <c r="PY50" s="262">
        <f t="shared" si="110"/>
        <v>0</v>
      </c>
      <c r="PZ50" s="262">
        <f t="shared" si="110"/>
        <v>0</v>
      </c>
      <c r="QA50" s="262">
        <f t="shared" si="110"/>
        <v>0</v>
      </c>
      <c r="QB50" s="262">
        <f t="shared" si="110"/>
        <v>0</v>
      </c>
      <c r="QC50" s="262">
        <f t="shared" si="110"/>
        <v>0</v>
      </c>
      <c r="QD50" s="262">
        <f t="shared" si="110"/>
        <v>0</v>
      </c>
      <c r="QE50" s="262">
        <f t="shared" si="110"/>
        <v>0</v>
      </c>
      <c r="QF50" s="262">
        <f t="shared" si="110"/>
        <v>0</v>
      </c>
      <c r="QG50" s="262">
        <f t="shared" si="110"/>
        <v>0</v>
      </c>
      <c r="QH50" s="262">
        <f t="shared" si="110"/>
        <v>0</v>
      </c>
      <c r="QI50" s="262">
        <f t="shared" si="110"/>
        <v>0</v>
      </c>
    </row>
    <row r="51" ht="21.0" customHeight="1">
      <c r="A51" s="125" t="s">
        <v>117</v>
      </c>
      <c r="B51" s="68">
        <f t="shared" si="101"/>
        <v>0</v>
      </c>
      <c r="C51" s="261" t="s">
        <v>63</v>
      </c>
      <c r="D51" s="261">
        <v>25.0</v>
      </c>
      <c r="E51" s="261">
        <f t="shared" ref="E51:E53" si="124">+D$46*D51/500</f>
        <v>0</v>
      </c>
      <c r="F51" s="154">
        <v>50.0</v>
      </c>
      <c r="G51" s="261">
        <f t="shared" ref="G51:G53" si="125">+F$46*F51/500</f>
        <v>0</v>
      </c>
      <c r="H51" s="154"/>
      <c r="I51" s="125" t="s">
        <v>117</v>
      </c>
      <c r="J51" s="68">
        <f t="shared" si="102"/>
        <v>0</v>
      </c>
      <c r="K51" s="261" t="s">
        <v>63</v>
      </c>
      <c r="L51" s="261">
        <v>25.0</v>
      </c>
      <c r="M51" s="261">
        <f t="shared" si="111"/>
        <v>0</v>
      </c>
      <c r="N51" s="154">
        <v>50.0</v>
      </c>
      <c r="O51" s="261">
        <f t="shared" si="112"/>
        <v>0</v>
      </c>
      <c r="P51" s="154"/>
      <c r="Q51" s="125" t="s">
        <v>122</v>
      </c>
      <c r="R51" s="68">
        <f t="shared" si="103"/>
        <v>0</v>
      </c>
      <c r="S51" s="261" t="s">
        <v>63</v>
      </c>
      <c r="T51" s="261">
        <v>40.0</v>
      </c>
      <c r="U51" s="261">
        <f t="shared" si="113"/>
        <v>0</v>
      </c>
      <c r="V51" s="154">
        <v>40.0</v>
      </c>
      <c r="W51" s="261">
        <f t="shared" si="114"/>
        <v>0</v>
      </c>
      <c r="X51" s="154"/>
      <c r="Y51" s="125" t="s">
        <v>121</v>
      </c>
      <c r="Z51" s="68">
        <f t="shared" si="104"/>
        <v>0</v>
      </c>
      <c r="AA51" s="261" t="s">
        <v>63</v>
      </c>
      <c r="AB51" s="261">
        <v>5.0</v>
      </c>
      <c r="AC51" s="261">
        <f t="shared" si="115"/>
        <v>0</v>
      </c>
      <c r="AD51" s="154">
        <v>5.0</v>
      </c>
      <c r="AE51" s="261">
        <f t="shared" si="116"/>
        <v>0</v>
      </c>
      <c r="AF51" s="154"/>
      <c r="AG51" s="125" t="s">
        <v>66</v>
      </c>
      <c r="AH51" s="68">
        <f t="shared" si="105"/>
        <v>0</v>
      </c>
      <c r="AI51" s="261" t="s">
        <v>63</v>
      </c>
      <c r="AJ51" s="261">
        <v>21.0</v>
      </c>
      <c r="AK51" s="261">
        <f t="shared" si="117"/>
        <v>0</v>
      </c>
      <c r="AL51" s="154">
        <v>21.0</v>
      </c>
      <c r="AM51" s="261">
        <f t="shared" si="118"/>
        <v>0</v>
      </c>
      <c r="AN51" s="154"/>
      <c r="AO51" s="125" t="s">
        <v>205</v>
      </c>
      <c r="AP51" s="68">
        <f t="shared" si="106"/>
        <v>0</v>
      </c>
      <c r="AQ51" s="261" t="s">
        <v>63</v>
      </c>
      <c r="AR51" s="261">
        <v>30.0</v>
      </c>
      <c r="AS51" s="261">
        <f t="shared" si="119"/>
        <v>0</v>
      </c>
      <c r="AT51" s="154">
        <v>30.0</v>
      </c>
      <c r="AU51" s="261">
        <f t="shared" si="120"/>
        <v>0</v>
      </c>
      <c r="AV51" s="154"/>
      <c r="AW51" s="125" t="s">
        <v>206</v>
      </c>
      <c r="AX51" s="68">
        <f t="shared" si="107"/>
        <v>0</v>
      </c>
      <c r="AY51" s="261" t="s">
        <v>63</v>
      </c>
      <c r="AZ51" s="261">
        <v>10.0</v>
      </c>
      <c r="BA51" s="261">
        <f t="shared" si="121"/>
        <v>0</v>
      </c>
      <c r="BB51" s="104">
        <v>10.0</v>
      </c>
      <c r="BC51" s="261">
        <f t="shared" si="122"/>
        <v>0</v>
      </c>
      <c r="BE51" s="9"/>
      <c r="BF51" s="69"/>
      <c r="BH51" s="131">
        <f t="shared" si="108"/>
        <v>0</v>
      </c>
      <c r="BI51" s="132">
        <f t="shared" si="109"/>
        <v>0</v>
      </c>
      <c r="BJ51" s="132">
        <f t="shared" ref="BJ51:QI51" si="123">+IF($A51=BJ$11,($E51+$G51))+IF($I51=BJ$11,($M51+$O51))+IF($Q51=BJ$11,($U51+$W51))+IF($Y51=BJ$11,($AC51+$AE51))+IF($AG51=BJ$11,($AK51+$AM51))+IF($AO51=BJ$11,($AS51+$AU51))+IF($AW51=BJ$11,($BA51+$BC51))</f>
        <v>0</v>
      </c>
      <c r="BK51" s="132">
        <f t="shared" si="123"/>
        <v>0</v>
      </c>
      <c r="BL51" s="132">
        <f t="shared" si="123"/>
        <v>0</v>
      </c>
      <c r="BM51" s="132">
        <f t="shared" si="123"/>
        <v>0</v>
      </c>
      <c r="BN51" s="132">
        <f t="shared" si="123"/>
        <v>0</v>
      </c>
      <c r="BO51" s="132">
        <f t="shared" si="123"/>
        <v>0</v>
      </c>
      <c r="BP51" s="132">
        <f t="shared" si="123"/>
        <v>0</v>
      </c>
      <c r="BQ51" s="132">
        <f t="shared" si="123"/>
        <v>0</v>
      </c>
      <c r="BR51" s="132">
        <f t="shared" si="123"/>
        <v>0</v>
      </c>
      <c r="BS51" s="132">
        <f t="shared" si="123"/>
        <v>0</v>
      </c>
      <c r="BT51" s="132">
        <f t="shared" si="123"/>
        <v>0</v>
      </c>
      <c r="BU51" s="132">
        <f t="shared" si="123"/>
        <v>0</v>
      </c>
      <c r="BV51" s="132">
        <f t="shared" si="123"/>
        <v>0</v>
      </c>
      <c r="BW51" s="132">
        <f t="shared" si="123"/>
        <v>0</v>
      </c>
      <c r="BX51" s="132">
        <f t="shared" si="123"/>
        <v>0</v>
      </c>
      <c r="BY51" s="132">
        <f t="shared" si="123"/>
        <v>0</v>
      </c>
      <c r="BZ51" s="132">
        <f t="shared" si="123"/>
        <v>0</v>
      </c>
      <c r="CA51" s="132">
        <f t="shared" si="123"/>
        <v>0</v>
      </c>
      <c r="CB51" s="132">
        <f t="shared" si="123"/>
        <v>0</v>
      </c>
      <c r="CC51" s="132">
        <f t="shared" si="123"/>
        <v>0</v>
      </c>
      <c r="CD51" s="132">
        <f t="shared" si="123"/>
        <v>0</v>
      </c>
      <c r="CE51" s="132">
        <f t="shared" si="123"/>
        <v>0</v>
      </c>
      <c r="CF51" s="132">
        <f t="shared" si="123"/>
        <v>0</v>
      </c>
      <c r="CG51" s="132">
        <f t="shared" si="123"/>
        <v>0</v>
      </c>
      <c r="CH51" s="132">
        <f t="shared" si="123"/>
        <v>0</v>
      </c>
      <c r="CI51" s="132">
        <f t="shared" si="123"/>
        <v>0</v>
      </c>
      <c r="CJ51" s="132">
        <f t="shared" si="123"/>
        <v>0</v>
      </c>
      <c r="CK51" s="132">
        <f t="shared" si="123"/>
        <v>0</v>
      </c>
      <c r="CL51" s="132">
        <f t="shared" si="123"/>
        <v>0</v>
      </c>
      <c r="CM51" s="132">
        <f t="shared" si="123"/>
        <v>0</v>
      </c>
      <c r="CN51" s="132">
        <f t="shared" si="123"/>
        <v>0</v>
      </c>
      <c r="CO51" s="132">
        <f t="shared" si="123"/>
        <v>0</v>
      </c>
      <c r="CP51" s="132">
        <f t="shared" si="123"/>
        <v>0</v>
      </c>
      <c r="CQ51" s="132">
        <f t="shared" si="123"/>
        <v>0</v>
      </c>
      <c r="CR51" s="132">
        <f t="shared" si="123"/>
        <v>0</v>
      </c>
      <c r="CS51" s="132">
        <f t="shared" si="123"/>
        <v>0</v>
      </c>
      <c r="CT51" s="132">
        <f t="shared" si="123"/>
        <v>0</v>
      </c>
      <c r="CU51" s="132">
        <f t="shared" si="123"/>
        <v>0</v>
      </c>
      <c r="CV51" s="132">
        <f t="shared" si="123"/>
        <v>0</v>
      </c>
      <c r="CW51" s="132">
        <f t="shared" si="123"/>
        <v>0</v>
      </c>
      <c r="CX51" s="132">
        <f t="shared" si="123"/>
        <v>0</v>
      </c>
      <c r="CY51" s="132">
        <f t="shared" si="123"/>
        <v>0</v>
      </c>
      <c r="CZ51" s="132">
        <f t="shared" si="123"/>
        <v>0</v>
      </c>
      <c r="DA51" s="132">
        <f t="shared" si="123"/>
        <v>0</v>
      </c>
      <c r="DB51" s="132">
        <f t="shared" si="123"/>
        <v>0</v>
      </c>
      <c r="DC51" s="132">
        <f t="shared" si="123"/>
        <v>0</v>
      </c>
      <c r="DD51" s="132">
        <f t="shared" si="123"/>
        <v>0</v>
      </c>
      <c r="DE51" s="132">
        <f t="shared" si="123"/>
        <v>0</v>
      </c>
      <c r="DF51" s="132">
        <f t="shared" si="123"/>
        <v>0</v>
      </c>
      <c r="DG51" s="132">
        <f t="shared" si="123"/>
        <v>0</v>
      </c>
      <c r="DH51" s="132">
        <f t="shared" si="123"/>
        <v>0</v>
      </c>
      <c r="DI51" s="132">
        <f t="shared" si="123"/>
        <v>0</v>
      </c>
      <c r="DJ51" s="132">
        <f t="shared" si="123"/>
        <v>0</v>
      </c>
      <c r="DK51" s="132">
        <f t="shared" si="123"/>
        <v>0</v>
      </c>
      <c r="DL51" s="132">
        <f t="shared" si="123"/>
        <v>0</v>
      </c>
      <c r="DM51" s="132">
        <f t="shared" si="123"/>
        <v>0</v>
      </c>
      <c r="DN51" s="132">
        <f t="shared" si="123"/>
        <v>0</v>
      </c>
      <c r="DO51" s="132">
        <f t="shared" si="123"/>
        <v>0</v>
      </c>
      <c r="DP51" s="132">
        <f t="shared" si="123"/>
        <v>0</v>
      </c>
      <c r="DQ51" s="132">
        <f t="shared" si="123"/>
        <v>0</v>
      </c>
      <c r="DR51" s="132">
        <f t="shared" si="123"/>
        <v>0</v>
      </c>
      <c r="DS51" s="132">
        <f t="shared" si="123"/>
        <v>0</v>
      </c>
      <c r="DT51" s="132">
        <f t="shared" si="123"/>
        <v>0</v>
      </c>
      <c r="DU51" s="132">
        <f t="shared" si="123"/>
        <v>0</v>
      </c>
      <c r="DV51" s="132">
        <f t="shared" si="123"/>
        <v>0</v>
      </c>
      <c r="DW51" s="132">
        <f t="shared" si="123"/>
        <v>0</v>
      </c>
      <c r="DX51" s="132">
        <f t="shared" si="123"/>
        <v>0</v>
      </c>
      <c r="DY51" s="132">
        <f t="shared" si="123"/>
        <v>0</v>
      </c>
      <c r="DZ51" s="132">
        <f t="shared" si="123"/>
        <v>0</v>
      </c>
      <c r="EA51" s="132">
        <f t="shared" si="123"/>
        <v>0</v>
      </c>
      <c r="EB51" s="132">
        <f t="shared" si="123"/>
        <v>0</v>
      </c>
      <c r="EC51" s="132">
        <f t="shared" si="123"/>
        <v>0</v>
      </c>
      <c r="ED51" s="132">
        <f t="shared" si="123"/>
        <v>0</v>
      </c>
      <c r="EE51" s="132">
        <f t="shared" si="123"/>
        <v>0</v>
      </c>
      <c r="EF51" s="132">
        <f t="shared" si="123"/>
        <v>0</v>
      </c>
      <c r="EG51" s="132">
        <f t="shared" si="123"/>
        <v>0</v>
      </c>
      <c r="EH51" s="132">
        <f t="shared" si="123"/>
        <v>0</v>
      </c>
      <c r="EI51" s="132">
        <f t="shared" si="123"/>
        <v>0</v>
      </c>
      <c r="EJ51" s="132">
        <f t="shared" si="123"/>
        <v>0</v>
      </c>
      <c r="EK51" s="132">
        <f t="shared" si="123"/>
        <v>0</v>
      </c>
      <c r="EL51" s="132">
        <f t="shared" si="123"/>
        <v>0</v>
      </c>
      <c r="EM51" s="132">
        <f t="shared" si="123"/>
        <v>0</v>
      </c>
      <c r="EN51" s="132">
        <f t="shared" si="123"/>
        <v>0</v>
      </c>
      <c r="EO51" s="132">
        <f t="shared" si="123"/>
        <v>0</v>
      </c>
      <c r="EP51" s="132">
        <f t="shared" si="123"/>
        <v>0</v>
      </c>
      <c r="EQ51" s="132">
        <f t="shared" si="123"/>
        <v>0</v>
      </c>
      <c r="ER51" s="132">
        <f t="shared" si="123"/>
        <v>0</v>
      </c>
      <c r="ES51" s="132">
        <f t="shared" si="123"/>
        <v>0</v>
      </c>
      <c r="ET51" s="132">
        <f t="shared" si="123"/>
        <v>0</v>
      </c>
      <c r="EU51" s="132">
        <f t="shared" si="123"/>
        <v>0</v>
      </c>
      <c r="EV51" s="132">
        <f t="shared" si="123"/>
        <v>0</v>
      </c>
      <c r="EW51" s="132">
        <f t="shared" si="123"/>
        <v>0</v>
      </c>
      <c r="EX51" s="132">
        <f t="shared" si="123"/>
        <v>0</v>
      </c>
      <c r="EY51" s="132">
        <f t="shared" si="123"/>
        <v>0</v>
      </c>
      <c r="EZ51" s="132">
        <f t="shared" si="123"/>
        <v>0</v>
      </c>
      <c r="FA51" s="132">
        <f t="shared" si="123"/>
        <v>0</v>
      </c>
      <c r="FB51" s="132">
        <f t="shared" si="123"/>
        <v>0</v>
      </c>
      <c r="FC51" s="132">
        <f t="shared" si="123"/>
        <v>0</v>
      </c>
      <c r="FD51" s="132">
        <f t="shared" si="123"/>
        <v>0</v>
      </c>
      <c r="FE51" s="132">
        <f t="shared" si="123"/>
        <v>0</v>
      </c>
      <c r="FF51" s="132">
        <f t="shared" si="123"/>
        <v>0</v>
      </c>
      <c r="FG51" s="132">
        <f t="shared" si="123"/>
        <v>0</v>
      </c>
      <c r="FH51" s="132">
        <f t="shared" si="123"/>
        <v>0</v>
      </c>
      <c r="FI51" s="132">
        <f t="shared" si="123"/>
        <v>0</v>
      </c>
      <c r="FJ51" s="132">
        <f t="shared" si="123"/>
        <v>0</v>
      </c>
      <c r="FK51" s="132">
        <f t="shared" si="123"/>
        <v>0</v>
      </c>
      <c r="FL51" s="132">
        <f t="shared" si="123"/>
        <v>0</v>
      </c>
      <c r="FM51" s="132">
        <f t="shared" si="123"/>
        <v>0</v>
      </c>
      <c r="FN51" s="132">
        <f t="shared" si="123"/>
        <v>0</v>
      </c>
      <c r="FO51" s="132">
        <f t="shared" si="123"/>
        <v>0</v>
      </c>
      <c r="FP51" s="132">
        <f t="shared" si="123"/>
        <v>0</v>
      </c>
      <c r="FQ51" s="132">
        <f t="shared" si="123"/>
        <v>0</v>
      </c>
      <c r="FR51" s="132">
        <f t="shared" si="123"/>
        <v>0</v>
      </c>
      <c r="FS51" s="132">
        <f t="shared" si="123"/>
        <v>0</v>
      </c>
      <c r="FT51" s="132">
        <f t="shared" si="123"/>
        <v>0</v>
      </c>
      <c r="FU51" s="132">
        <f t="shared" si="123"/>
        <v>0</v>
      </c>
      <c r="FV51" s="132">
        <f t="shared" si="123"/>
        <v>0</v>
      </c>
      <c r="FW51" s="132">
        <f t="shared" si="123"/>
        <v>0</v>
      </c>
      <c r="FX51" s="132">
        <f t="shared" si="123"/>
        <v>0</v>
      </c>
      <c r="FY51" s="132">
        <f t="shared" si="123"/>
        <v>0</v>
      </c>
      <c r="FZ51" s="132">
        <f t="shared" si="123"/>
        <v>0</v>
      </c>
      <c r="GA51" s="132">
        <f t="shared" si="123"/>
        <v>0</v>
      </c>
      <c r="GB51" s="132">
        <f t="shared" si="123"/>
        <v>0</v>
      </c>
      <c r="GC51" s="132">
        <f t="shared" si="123"/>
        <v>0</v>
      </c>
      <c r="GD51" s="132">
        <f t="shared" si="123"/>
        <v>0</v>
      </c>
      <c r="GE51" s="132">
        <f t="shared" si="123"/>
        <v>0</v>
      </c>
      <c r="GF51" s="132">
        <f t="shared" si="123"/>
        <v>0</v>
      </c>
      <c r="GG51" s="132">
        <f t="shared" si="123"/>
        <v>0</v>
      </c>
      <c r="GH51" s="132">
        <f t="shared" si="123"/>
        <v>0</v>
      </c>
      <c r="GI51" s="132">
        <f t="shared" si="123"/>
        <v>0</v>
      </c>
      <c r="GJ51" s="132">
        <f t="shared" si="123"/>
        <v>0</v>
      </c>
      <c r="GK51" s="132">
        <f t="shared" si="123"/>
        <v>0</v>
      </c>
      <c r="GL51" s="132">
        <f t="shared" si="123"/>
        <v>0</v>
      </c>
      <c r="GM51" s="132">
        <f t="shared" si="123"/>
        <v>0</v>
      </c>
      <c r="GN51" s="132">
        <f t="shared" si="123"/>
        <v>0</v>
      </c>
      <c r="GO51" s="262">
        <f t="shared" si="123"/>
        <v>0</v>
      </c>
      <c r="GP51" s="262">
        <f t="shared" si="123"/>
        <v>0</v>
      </c>
      <c r="GQ51" s="262">
        <f t="shared" si="123"/>
        <v>0</v>
      </c>
      <c r="GR51" s="262">
        <f t="shared" si="123"/>
        <v>0</v>
      </c>
      <c r="GS51" s="262">
        <f t="shared" si="123"/>
        <v>0</v>
      </c>
      <c r="GT51" s="262">
        <f t="shared" si="123"/>
        <v>0</v>
      </c>
      <c r="GU51" s="262">
        <f t="shared" si="123"/>
        <v>0</v>
      </c>
      <c r="GV51" s="262">
        <f t="shared" si="123"/>
        <v>0</v>
      </c>
      <c r="GW51" s="262">
        <f t="shared" si="123"/>
        <v>0</v>
      </c>
      <c r="GX51" s="262">
        <f t="shared" si="123"/>
        <v>0</v>
      </c>
      <c r="GY51" s="262">
        <f t="shared" si="123"/>
        <v>0</v>
      </c>
      <c r="GZ51" s="262">
        <f t="shared" si="123"/>
        <v>0</v>
      </c>
      <c r="HA51" s="262">
        <f t="shared" si="123"/>
        <v>0</v>
      </c>
      <c r="HB51" s="262">
        <f t="shared" si="123"/>
        <v>0</v>
      </c>
      <c r="HC51" s="262">
        <f t="shared" si="123"/>
        <v>0</v>
      </c>
      <c r="HD51" s="262">
        <f t="shared" si="123"/>
        <v>0</v>
      </c>
      <c r="HE51" s="262">
        <f t="shared" si="123"/>
        <v>0</v>
      </c>
      <c r="HF51" s="262">
        <f t="shared" si="123"/>
        <v>0</v>
      </c>
      <c r="HG51" s="262">
        <f t="shared" si="123"/>
        <v>0</v>
      </c>
      <c r="HH51" s="262">
        <f t="shared" si="123"/>
        <v>0</v>
      </c>
      <c r="HI51" s="262">
        <f t="shared" si="123"/>
        <v>0</v>
      </c>
      <c r="HJ51" s="262">
        <f t="shared" si="123"/>
        <v>0</v>
      </c>
      <c r="HK51" s="262">
        <f t="shared" si="123"/>
        <v>0</v>
      </c>
      <c r="HL51" s="262">
        <f t="shared" si="123"/>
        <v>0</v>
      </c>
      <c r="HM51" s="262">
        <f t="shared" si="123"/>
        <v>0</v>
      </c>
      <c r="HN51" s="262">
        <f t="shared" si="123"/>
        <v>0</v>
      </c>
      <c r="HO51" s="262">
        <f t="shared" si="123"/>
        <v>0</v>
      </c>
      <c r="HP51" s="262">
        <f t="shared" si="123"/>
        <v>0</v>
      </c>
      <c r="HQ51" s="262">
        <f t="shared" si="123"/>
        <v>0</v>
      </c>
      <c r="HR51" s="262">
        <f t="shared" si="123"/>
        <v>0</v>
      </c>
      <c r="HS51" s="262">
        <f t="shared" si="123"/>
        <v>0</v>
      </c>
      <c r="HT51" s="262">
        <f t="shared" si="123"/>
        <v>0</v>
      </c>
      <c r="HU51" s="262">
        <f t="shared" si="123"/>
        <v>0</v>
      </c>
      <c r="HV51" s="262">
        <f t="shared" si="123"/>
        <v>0</v>
      </c>
      <c r="HW51" s="262">
        <f t="shared" si="123"/>
        <v>0</v>
      </c>
      <c r="HX51" s="262">
        <f t="shared" si="123"/>
        <v>0</v>
      </c>
      <c r="HY51" s="262">
        <f t="shared" si="123"/>
        <v>0</v>
      </c>
      <c r="HZ51" s="262">
        <f t="shared" si="123"/>
        <v>0</v>
      </c>
      <c r="IA51" s="262">
        <f t="shared" si="123"/>
        <v>0</v>
      </c>
      <c r="IB51" s="262">
        <f t="shared" si="123"/>
        <v>0</v>
      </c>
      <c r="IC51" s="262">
        <f t="shared" si="123"/>
        <v>0</v>
      </c>
      <c r="ID51" s="262">
        <f t="shared" si="123"/>
        <v>0</v>
      </c>
      <c r="IE51" s="262">
        <f t="shared" si="123"/>
        <v>0</v>
      </c>
      <c r="IF51" s="262">
        <f t="shared" si="123"/>
        <v>0</v>
      </c>
      <c r="IG51" s="262">
        <f t="shared" si="123"/>
        <v>0</v>
      </c>
      <c r="IH51" s="262">
        <f t="shared" si="123"/>
        <v>0</v>
      </c>
      <c r="II51" s="262">
        <f t="shared" si="123"/>
        <v>0</v>
      </c>
      <c r="IJ51" s="262">
        <f t="shared" si="123"/>
        <v>0</v>
      </c>
      <c r="IK51" s="262">
        <f t="shared" si="123"/>
        <v>0</v>
      </c>
      <c r="IL51" s="262">
        <f t="shared" si="123"/>
        <v>0</v>
      </c>
      <c r="IM51" s="262">
        <f t="shared" si="123"/>
        <v>0</v>
      </c>
      <c r="IN51" s="262">
        <f t="shared" si="123"/>
        <v>0</v>
      </c>
      <c r="IO51" s="262">
        <f t="shared" si="123"/>
        <v>0</v>
      </c>
      <c r="IP51" s="262">
        <f t="shared" si="123"/>
        <v>0</v>
      </c>
      <c r="IQ51" s="262">
        <f t="shared" si="123"/>
        <v>0</v>
      </c>
      <c r="IR51" s="262">
        <f t="shared" si="123"/>
        <v>0</v>
      </c>
      <c r="IS51" s="262">
        <f t="shared" si="123"/>
        <v>0</v>
      </c>
      <c r="IT51" s="262">
        <f t="shared" si="123"/>
        <v>0</v>
      </c>
      <c r="IU51" s="262">
        <f t="shared" si="123"/>
        <v>0</v>
      </c>
      <c r="IV51" s="262">
        <f t="shared" si="123"/>
        <v>0</v>
      </c>
      <c r="IW51" s="262">
        <f t="shared" si="123"/>
        <v>0</v>
      </c>
      <c r="IX51" s="262">
        <f t="shared" si="123"/>
        <v>0</v>
      </c>
      <c r="IY51" s="262">
        <f t="shared" si="123"/>
        <v>0</v>
      </c>
      <c r="IZ51" s="262">
        <f t="shared" si="123"/>
        <v>0</v>
      </c>
      <c r="JA51" s="262">
        <f t="shared" si="123"/>
        <v>0</v>
      </c>
      <c r="JB51" s="262">
        <f t="shared" si="123"/>
        <v>0</v>
      </c>
      <c r="JC51" s="262">
        <f t="shared" si="123"/>
        <v>0</v>
      </c>
      <c r="JD51" s="262">
        <f t="shared" si="123"/>
        <v>0</v>
      </c>
      <c r="JE51" s="262">
        <f t="shared" si="123"/>
        <v>0</v>
      </c>
      <c r="JF51" s="262">
        <f t="shared" si="123"/>
        <v>0</v>
      </c>
      <c r="JG51" s="262">
        <f t="shared" si="123"/>
        <v>0</v>
      </c>
      <c r="JH51" s="262">
        <f t="shared" si="123"/>
        <v>0</v>
      </c>
      <c r="JI51" s="262">
        <f t="shared" si="123"/>
        <v>0</v>
      </c>
      <c r="JJ51" s="262">
        <f t="shared" si="123"/>
        <v>0</v>
      </c>
      <c r="JK51" s="262">
        <f t="shared" si="123"/>
        <v>0</v>
      </c>
      <c r="JL51" s="262">
        <f t="shared" si="123"/>
        <v>0</v>
      </c>
      <c r="JM51" s="262">
        <f t="shared" si="123"/>
        <v>0</v>
      </c>
      <c r="JN51" s="262">
        <f t="shared" si="123"/>
        <v>0</v>
      </c>
      <c r="JO51" s="262">
        <f t="shared" si="123"/>
        <v>0</v>
      </c>
      <c r="JP51" s="262">
        <f t="shared" si="123"/>
        <v>0</v>
      </c>
      <c r="JQ51" s="262">
        <f t="shared" si="123"/>
        <v>0</v>
      </c>
      <c r="JR51" s="262">
        <f t="shared" si="123"/>
        <v>0</v>
      </c>
      <c r="JS51" s="262">
        <f t="shared" si="123"/>
        <v>0</v>
      </c>
      <c r="JT51" s="262">
        <f t="shared" si="123"/>
        <v>0</v>
      </c>
      <c r="JU51" s="262">
        <f t="shared" si="123"/>
        <v>0</v>
      </c>
      <c r="JV51" s="262">
        <f t="shared" si="123"/>
        <v>0</v>
      </c>
      <c r="JW51" s="262">
        <f t="shared" si="123"/>
        <v>0</v>
      </c>
      <c r="JX51" s="262">
        <f t="shared" si="123"/>
        <v>0</v>
      </c>
      <c r="JY51" s="262">
        <f t="shared" si="123"/>
        <v>0</v>
      </c>
      <c r="JZ51" s="262">
        <f t="shared" si="123"/>
        <v>0</v>
      </c>
      <c r="KA51" s="262">
        <f t="shared" si="123"/>
        <v>0</v>
      </c>
      <c r="KB51" s="262">
        <f t="shared" si="123"/>
        <v>0</v>
      </c>
      <c r="KC51" s="262">
        <f t="shared" si="123"/>
        <v>0</v>
      </c>
      <c r="KD51" s="262">
        <f t="shared" si="123"/>
        <v>0</v>
      </c>
      <c r="KE51" s="262">
        <f t="shared" si="123"/>
        <v>0</v>
      </c>
      <c r="KF51" s="262">
        <f t="shared" si="123"/>
        <v>0</v>
      </c>
      <c r="KG51" s="262">
        <f t="shared" si="123"/>
        <v>0</v>
      </c>
      <c r="KH51" s="262">
        <f t="shared" si="123"/>
        <v>0</v>
      </c>
      <c r="KI51" s="262">
        <f t="shared" si="123"/>
        <v>0</v>
      </c>
      <c r="KJ51" s="262">
        <f t="shared" si="123"/>
        <v>0</v>
      </c>
      <c r="KK51" s="262">
        <f t="shared" si="123"/>
        <v>0</v>
      </c>
      <c r="KL51" s="262">
        <f t="shared" si="123"/>
        <v>0</v>
      </c>
      <c r="KM51" s="262">
        <f t="shared" si="123"/>
        <v>0</v>
      </c>
      <c r="KN51" s="262">
        <f t="shared" si="123"/>
        <v>0</v>
      </c>
      <c r="KO51" s="262">
        <f t="shared" si="123"/>
        <v>0</v>
      </c>
      <c r="KP51" s="262">
        <f t="shared" si="123"/>
        <v>0</v>
      </c>
      <c r="KQ51" s="262">
        <f t="shared" si="123"/>
        <v>0</v>
      </c>
      <c r="KR51" s="262">
        <f t="shared" si="123"/>
        <v>0</v>
      </c>
      <c r="KS51" s="262">
        <f t="shared" si="123"/>
        <v>0</v>
      </c>
      <c r="KT51" s="262">
        <f t="shared" si="123"/>
        <v>0</v>
      </c>
      <c r="KU51" s="262">
        <f t="shared" si="123"/>
        <v>0</v>
      </c>
      <c r="KV51" s="262">
        <f t="shared" si="123"/>
        <v>0</v>
      </c>
      <c r="KW51" s="262">
        <f t="shared" si="123"/>
        <v>0</v>
      </c>
      <c r="KX51" s="262">
        <f t="shared" si="123"/>
        <v>0</v>
      </c>
      <c r="KY51" s="262">
        <f t="shared" si="123"/>
        <v>0</v>
      </c>
      <c r="KZ51" s="262">
        <f t="shared" si="123"/>
        <v>0</v>
      </c>
      <c r="LA51" s="262">
        <f t="shared" si="123"/>
        <v>0</v>
      </c>
      <c r="LB51" s="262">
        <f t="shared" si="123"/>
        <v>0</v>
      </c>
      <c r="LC51" s="262">
        <f t="shared" si="123"/>
        <v>0</v>
      </c>
      <c r="LD51" s="262">
        <f t="shared" si="123"/>
        <v>0</v>
      </c>
      <c r="LE51" s="262">
        <f t="shared" si="123"/>
        <v>0</v>
      </c>
      <c r="LF51" s="262">
        <f t="shared" si="123"/>
        <v>0</v>
      </c>
      <c r="LG51" s="262">
        <f t="shared" si="123"/>
        <v>0</v>
      </c>
      <c r="LH51" s="262">
        <f t="shared" si="123"/>
        <v>0</v>
      </c>
      <c r="LI51" s="262">
        <f t="shared" si="123"/>
        <v>0</v>
      </c>
      <c r="LJ51" s="262">
        <f t="shared" si="123"/>
        <v>0</v>
      </c>
      <c r="LK51" s="262">
        <f t="shared" si="123"/>
        <v>0</v>
      </c>
      <c r="LL51" s="262">
        <f t="shared" si="123"/>
        <v>0</v>
      </c>
      <c r="LM51" s="262">
        <f t="shared" si="123"/>
        <v>0</v>
      </c>
      <c r="LN51" s="262">
        <f t="shared" si="123"/>
        <v>0</v>
      </c>
      <c r="LO51" s="262">
        <f t="shared" si="123"/>
        <v>0</v>
      </c>
      <c r="LP51" s="262">
        <f t="shared" si="123"/>
        <v>0</v>
      </c>
      <c r="LQ51" s="262">
        <f t="shared" si="123"/>
        <v>0</v>
      </c>
      <c r="LR51" s="262">
        <f t="shared" si="123"/>
        <v>0</v>
      </c>
      <c r="LS51" s="262">
        <f t="shared" si="123"/>
        <v>0</v>
      </c>
      <c r="LT51" s="262">
        <f t="shared" si="123"/>
        <v>0</v>
      </c>
      <c r="LU51" s="262">
        <f t="shared" si="123"/>
        <v>0</v>
      </c>
      <c r="LV51" s="262">
        <f t="shared" si="123"/>
        <v>0</v>
      </c>
      <c r="LW51" s="262">
        <f t="shared" si="123"/>
        <v>0</v>
      </c>
      <c r="LX51" s="262">
        <f t="shared" si="123"/>
        <v>0</v>
      </c>
      <c r="LY51" s="262">
        <f t="shared" si="123"/>
        <v>0</v>
      </c>
      <c r="LZ51" s="262">
        <f t="shared" si="123"/>
        <v>0</v>
      </c>
      <c r="MA51" s="262">
        <f t="shared" si="123"/>
        <v>0</v>
      </c>
      <c r="MB51" s="262">
        <f t="shared" si="123"/>
        <v>0</v>
      </c>
      <c r="MC51" s="262">
        <f t="shared" si="123"/>
        <v>0</v>
      </c>
      <c r="MD51" s="262">
        <f t="shared" si="123"/>
        <v>0</v>
      </c>
      <c r="ME51" s="262">
        <f t="shared" si="123"/>
        <v>0</v>
      </c>
      <c r="MF51" s="262">
        <f t="shared" si="123"/>
        <v>0</v>
      </c>
      <c r="MG51" s="262">
        <f t="shared" si="123"/>
        <v>0</v>
      </c>
      <c r="MH51" s="262">
        <f t="shared" si="123"/>
        <v>0</v>
      </c>
      <c r="MI51" s="262">
        <f t="shared" si="123"/>
        <v>0</v>
      </c>
      <c r="MJ51" s="262">
        <f t="shared" si="123"/>
        <v>0</v>
      </c>
      <c r="MK51" s="262">
        <f t="shared" si="123"/>
        <v>0</v>
      </c>
      <c r="ML51" s="262">
        <f t="shared" si="123"/>
        <v>0</v>
      </c>
      <c r="MM51" s="262">
        <f t="shared" si="123"/>
        <v>0</v>
      </c>
      <c r="MN51" s="262">
        <f t="shared" si="123"/>
        <v>0</v>
      </c>
      <c r="MO51" s="262">
        <f t="shared" si="123"/>
        <v>0</v>
      </c>
      <c r="MP51" s="262">
        <f t="shared" si="123"/>
        <v>0</v>
      </c>
      <c r="MQ51" s="262">
        <f t="shared" si="123"/>
        <v>0</v>
      </c>
      <c r="MR51" s="262">
        <f t="shared" si="123"/>
        <v>0</v>
      </c>
      <c r="MS51" s="262">
        <f t="shared" si="123"/>
        <v>0</v>
      </c>
      <c r="MT51" s="262">
        <f t="shared" si="123"/>
        <v>0</v>
      </c>
      <c r="MU51" s="262">
        <f t="shared" si="123"/>
        <v>0</v>
      </c>
      <c r="MV51" s="262">
        <f t="shared" si="123"/>
        <v>0</v>
      </c>
      <c r="MW51" s="262">
        <f t="shared" si="123"/>
        <v>0</v>
      </c>
      <c r="MX51" s="262">
        <f t="shared" si="123"/>
        <v>0</v>
      </c>
      <c r="MY51" s="262">
        <f t="shared" si="123"/>
        <v>0</v>
      </c>
      <c r="MZ51" s="262">
        <f t="shared" si="123"/>
        <v>0</v>
      </c>
      <c r="NA51" s="262">
        <f t="shared" si="123"/>
        <v>0</v>
      </c>
      <c r="NB51" s="262">
        <f t="shared" si="123"/>
        <v>0</v>
      </c>
      <c r="NC51" s="262">
        <f t="shared" si="123"/>
        <v>0</v>
      </c>
      <c r="ND51" s="262">
        <f t="shared" si="123"/>
        <v>0</v>
      </c>
      <c r="NE51" s="262">
        <f t="shared" si="123"/>
        <v>0</v>
      </c>
      <c r="NF51" s="262">
        <f t="shared" si="123"/>
        <v>0</v>
      </c>
      <c r="NG51" s="262">
        <f t="shared" si="123"/>
        <v>0</v>
      </c>
      <c r="NH51" s="262">
        <f t="shared" si="123"/>
        <v>0</v>
      </c>
      <c r="NI51" s="262">
        <f t="shared" si="123"/>
        <v>0</v>
      </c>
      <c r="NJ51" s="262">
        <f t="shared" si="123"/>
        <v>0</v>
      </c>
      <c r="NK51" s="262">
        <f t="shared" si="123"/>
        <v>0</v>
      </c>
      <c r="NL51" s="262">
        <f t="shared" si="123"/>
        <v>0</v>
      </c>
      <c r="NM51" s="262">
        <f t="shared" si="123"/>
        <v>0</v>
      </c>
      <c r="NN51" s="262">
        <f t="shared" si="123"/>
        <v>0</v>
      </c>
      <c r="NO51" s="262">
        <f t="shared" si="123"/>
        <v>0</v>
      </c>
      <c r="NP51" s="262">
        <f t="shared" si="123"/>
        <v>0</v>
      </c>
      <c r="NQ51" s="262">
        <f t="shared" si="123"/>
        <v>0</v>
      </c>
      <c r="NR51" s="262">
        <f t="shared" si="123"/>
        <v>0</v>
      </c>
      <c r="NS51" s="262">
        <f t="shared" si="123"/>
        <v>0</v>
      </c>
      <c r="NT51" s="262">
        <f t="shared" si="123"/>
        <v>0</v>
      </c>
      <c r="NU51" s="262">
        <f t="shared" si="123"/>
        <v>0</v>
      </c>
      <c r="NV51" s="262">
        <f t="shared" si="123"/>
        <v>0</v>
      </c>
      <c r="NW51" s="262">
        <f t="shared" si="123"/>
        <v>0</v>
      </c>
      <c r="NX51" s="262">
        <f t="shared" si="123"/>
        <v>0</v>
      </c>
      <c r="NY51" s="262">
        <f t="shared" si="123"/>
        <v>0</v>
      </c>
      <c r="NZ51" s="262">
        <f t="shared" si="123"/>
        <v>0</v>
      </c>
      <c r="OA51" s="262">
        <f t="shared" si="123"/>
        <v>0</v>
      </c>
      <c r="OB51" s="262">
        <f t="shared" si="123"/>
        <v>0</v>
      </c>
      <c r="OC51" s="262">
        <f t="shared" si="123"/>
        <v>0</v>
      </c>
      <c r="OD51" s="262">
        <f t="shared" si="123"/>
        <v>0</v>
      </c>
      <c r="OE51" s="262">
        <f t="shared" si="123"/>
        <v>0</v>
      </c>
      <c r="OF51" s="262">
        <f t="shared" si="123"/>
        <v>0</v>
      </c>
      <c r="OG51" s="262">
        <f t="shared" si="123"/>
        <v>0</v>
      </c>
      <c r="OH51" s="262">
        <f t="shared" si="123"/>
        <v>0</v>
      </c>
      <c r="OI51" s="262">
        <f t="shared" si="123"/>
        <v>0</v>
      </c>
      <c r="OJ51" s="262">
        <f t="shared" si="123"/>
        <v>0</v>
      </c>
      <c r="OK51" s="262">
        <f t="shared" si="123"/>
        <v>0</v>
      </c>
      <c r="OL51" s="262">
        <f t="shared" si="123"/>
        <v>0</v>
      </c>
      <c r="OM51" s="262">
        <f t="shared" si="123"/>
        <v>0</v>
      </c>
      <c r="ON51" s="262">
        <f t="shared" si="123"/>
        <v>0</v>
      </c>
      <c r="OO51" s="262">
        <f t="shared" si="123"/>
        <v>0</v>
      </c>
      <c r="OP51" s="262">
        <f t="shared" si="123"/>
        <v>0</v>
      </c>
      <c r="OQ51" s="262">
        <f t="shared" si="123"/>
        <v>0</v>
      </c>
      <c r="OR51" s="262">
        <f t="shared" si="123"/>
        <v>0</v>
      </c>
      <c r="OS51" s="262">
        <f t="shared" si="123"/>
        <v>0</v>
      </c>
      <c r="OT51" s="262">
        <f t="shared" si="123"/>
        <v>0</v>
      </c>
      <c r="OU51" s="262">
        <f t="shared" si="123"/>
        <v>0</v>
      </c>
      <c r="OV51" s="262">
        <f t="shared" si="123"/>
        <v>0</v>
      </c>
      <c r="OW51" s="262">
        <f t="shared" si="123"/>
        <v>0</v>
      </c>
      <c r="OX51" s="262">
        <f t="shared" si="123"/>
        <v>0</v>
      </c>
      <c r="OY51" s="262">
        <f t="shared" si="123"/>
        <v>0</v>
      </c>
      <c r="OZ51" s="262">
        <f t="shared" si="123"/>
        <v>0</v>
      </c>
      <c r="PA51" s="262">
        <f t="shared" si="123"/>
        <v>0</v>
      </c>
      <c r="PB51" s="262">
        <f t="shared" si="123"/>
        <v>0</v>
      </c>
      <c r="PC51" s="262">
        <f t="shared" si="123"/>
        <v>0</v>
      </c>
      <c r="PD51" s="262">
        <f t="shared" si="123"/>
        <v>0</v>
      </c>
      <c r="PE51" s="262">
        <f t="shared" si="123"/>
        <v>0</v>
      </c>
      <c r="PF51" s="262">
        <f t="shared" si="123"/>
        <v>0</v>
      </c>
      <c r="PG51" s="262">
        <f t="shared" si="123"/>
        <v>0</v>
      </c>
      <c r="PH51" s="262">
        <f t="shared" si="123"/>
        <v>0</v>
      </c>
      <c r="PI51" s="262">
        <f t="shared" si="123"/>
        <v>0</v>
      </c>
      <c r="PJ51" s="262">
        <f t="shared" si="123"/>
        <v>0</v>
      </c>
      <c r="PK51" s="262">
        <f t="shared" si="123"/>
        <v>0</v>
      </c>
      <c r="PL51" s="262">
        <f t="shared" si="123"/>
        <v>0</v>
      </c>
      <c r="PM51" s="262">
        <f t="shared" si="123"/>
        <v>0</v>
      </c>
      <c r="PN51" s="262">
        <f t="shared" si="123"/>
        <v>0</v>
      </c>
      <c r="PO51" s="262">
        <f t="shared" si="123"/>
        <v>0</v>
      </c>
      <c r="PP51" s="262">
        <f t="shared" si="123"/>
        <v>0</v>
      </c>
      <c r="PQ51" s="262">
        <f t="shared" si="123"/>
        <v>0</v>
      </c>
      <c r="PR51" s="262">
        <f t="shared" si="123"/>
        <v>0</v>
      </c>
      <c r="PS51" s="262">
        <f t="shared" si="123"/>
        <v>0</v>
      </c>
      <c r="PT51" s="262">
        <f t="shared" si="123"/>
        <v>0</v>
      </c>
      <c r="PU51" s="262">
        <f t="shared" si="123"/>
        <v>0</v>
      </c>
      <c r="PV51" s="262">
        <f t="shared" si="123"/>
        <v>0</v>
      </c>
      <c r="PW51" s="262">
        <f t="shared" si="123"/>
        <v>0</v>
      </c>
      <c r="PX51" s="262">
        <f t="shared" si="123"/>
        <v>0</v>
      </c>
      <c r="PY51" s="262">
        <f t="shared" si="123"/>
        <v>0</v>
      </c>
      <c r="PZ51" s="262">
        <f t="shared" si="123"/>
        <v>0</v>
      </c>
      <c r="QA51" s="262">
        <f t="shared" si="123"/>
        <v>0</v>
      </c>
      <c r="QB51" s="262">
        <f t="shared" si="123"/>
        <v>0</v>
      </c>
      <c r="QC51" s="262">
        <f t="shared" si="123"/>
        <v>0</v>
      </c>
      <c r="QD51" s="262">
        <f t="shared" si="123"/>
        <v>0</v>
      </c>
      <c r="QE51" s="262">
        <f t="shared" si="123"/>
        <v>0</v>
      </c>
      <c r="QF51" s="262">
        <f t="shared" si="123"/>
        <v>0</v>
      </c>
      <c r="QG51" s="262">
        <f t="shared" si="123"/>
        <v>0</v>
      </c>
      <c r="QH51" s="262">
        <f t="shared" si="123"/>
        <v>0</v>
      </c>
      <c r="QI51" s="262">
        <f t="shared" si="123"/>
        <v>0</v>
      </c>
    </row>
    <row r="52" ht="21.0" customHeight="1">
      <c r="A52" s="125" t="s">
        <v>122</v>
      </c>
      <c r="B52" s="68">
        <f t="shared" si="101"/>
        <v>0</v>
      </c>
      <c r="C52" s="261" t="s">
        <v>63</v>
      </c>
      <c r="D52" s="261">
        <v>10.0</v>
      </c>
      <c r="E52" s="261">
        <f t="shared" si="124"/>
        <v>0</v>
      </c>
      <c r="F52" s="154">
        <v>10.0</v>
      </c>
      <c r="G52" s="261">
        <f t="shared" si="125"/>
        <v>0</v>
      </c>
      <c r="H52" s="154"/>
      <c r="I52" s="125" t="s">
        <v>66</v>
      </c>
      <c r="J52" s="68">
        <f t="shared" si="102"/>
        <v>0</v>
      </c>
      <c r="K52" s="261" t="s">
        <v>63</v>
      </c>
      <c r="L52" s="261">
        <v>16.0</v>
      </c>
      <c r="M52" s="261">
        <f t="shared" si="111"/>
        <v>0</v>
      </c>
      <c r="N52" s="154">
        <v>16.0</v>
      </c>
      <c r="O52" s="261">
        <f t="shared" si="112"/>
        <v>0</v>
      </c>
      <c r="P52" s="104"/>
      <c r="Q52" s="125" t="s">
        <v>66</v>
      </c>
      <c r="R52" s="68">
        <f t="shared" si="103"/>
        <v>0</v>
      </c>
      <c r="S52" s="261" t="s">
        <v>63</v>
      </c>
      <c r="T52" s="261">
        <v>16.0</v>
      </c>
      <c r="U52" s="261">
        <f t="shared" si="113"/>
        <v>0</v>
      </c>
      <c r="V52" s="154">
        <v>16.0</v>
      </c>
      <c r="W52" s="261">
        <f t="shared" si="114"/>
        <v>0</v>
      </c>
      <c r="X52" s="154"/>
      <c r="Y52" s="125" t="s">
        <v>117</v>
      </c>
      <c r="Z52" s="68">
        <f t="shared" si="104"/>
        <v>0</v>
      </c>
      <c r="AA52" s="261" t="s">
        <v>63</v>
      </c>
      <c r="AB52" s="261">
        <v>25.0</v>
      </c>
      <c r="AC52" s="261">
        <f t="shared" si="115"/>
        <v>0</v>
      </c>
      <c r="AD52" s="154">
        <v>50.0</v>
      </c>
      <c r="AE52" s="261">
        <f t="shared" si="116"/>
        <v>0</v>
      </c>
      <c r="AF52" s="154"/>
      <c r="AG52" s="125" t="s">
        <v>73</v>
      </c>
      <c r="AH52" s="68">
        <f t="shared" si="105"/>
        <v>0</v>
      </c>
      <c r="AI52" s="261" t="s">
        <v>74</v>
      </c>
      <c r="AJ52" s="261">
        <v>7.5</v>
      </c>
      <c r="AK52" s="261">
        <f>+AJ$46*AJ52/900</f>
        <v>0</v>
      </c>
      <c r="AL52" s="154">
        <v>7.5</v>
      </c>
      <c r="AM52" s="261">
        <f>+AL$46*AL52/900</f>
        <v>0</v>
      </c>
      <c r="AN52" s="154"/>
      <c r="AO52" s="125" t="s">
        <v>122</v>
      </c>
      <c r="AP52" s="68">
        <f t="shared" si="106"/>
        <v>0</v>
      </c>
      <c r="AQ52" s="261" t="s">
        <v>63</v>
      </c>
      <c r="AR52" s="261">
        <v>10.0</v>
      </c>
      <c r="AS52" s="261">
        <f t="shared" si="119"/>
        <v>0</v>
      </c>
      <c r="AT52" s="154">
        <v>10.0</v>
      </c>
      <c r="AU52" s="261">
        <f t="shared" si="120"/>
        <v>0</v>
      </c>
      <c r="AV52" s="154"/>
      <c r="AW52" s="125" t="s">
        <v>66</v>
      </c>
      <c r="AX52" s="68">
        <f t="shared" si="107"/>
        <v>0</v>
      </c>
      <c r="AY52" s="261" t="s">
        <v>63</v>
      </c>
      <c r="AZ52" s="261">
        <v>16.0</v>
      </c>
      <c r="BA52" s="261">
        <f t="shared" si="121"/>
        <v>0</v>
      </c>
      <c r="BB52" s="104">
        <v>16.0</v>
      </c>
      <c r="BC52" s="261">
        <f t="shared" si="122"/>
        <v>0</v>
      </c>
      <c r="BE52" s="9"/>
      <c r="BF52" s="69"/>
      <c r="BH52" s="131">
        <f t="shared" si="108"/>
        <v>0</v>
      </c>
      <c r="BI52" s="132">
        <f t="shared" si="109"/>
        <v>0</v>
      </c>
      <c r="BJ52" s="132">
        <f t="shared" ref="BJ52:QI52" si="126">+IF($A52=BJ$11,($E52+$G52))+IF($I52=BJ$11,($M52+$O52))+IF($Q52=BJ$11,($U52+$W52))+IF($Y52=BJ$11,($AC52+$AE52))+IF($AG52=BJ$11,($AK52+$AM52))+IF($AO52=BJ$11,($AS52+$AU52))+IF($AW52=BJ$11,($BA52+$BC52))</f>
        <v>0</v>
      </c>
      <c r="BK52" s="132">
        <f t="shared" si="126"/>
        <v>0</v>
      </c>
      <c r="BL52" s="132">
        <f t="shared" si="126"/>
        <v>0</v>
      </c>
      <c r="BM52" s="132">
        <f t="shared" si="126"/>
        <v>0</v>
      </c>
      <c r="BN52" s="132">
        <f t="shared" si="126"/>
        <v>0</v>
      </c>
      <c r="BO52" s="132">
        <f t="shared" si="126"/>
        <v>0</v>
      </c>
      <c r="BP52" s="132">
        <f t="shared" si="126"/>
        <v>0</v>
      </c>
      <c r="BQ52" s="132">
        <f t="shared" si="126"/>
        <v>0</v>
      </c>
      <c r="BR52" s="132">
        <f t="shared" si="126"/>
        <v>0</v>
      </c>
      <c r="BS52" s="132">
        <f t="shared" si="126"/>
        <v>0</v>
      </c>
      <c r="BT52" s="132">
        <f t="shared" si="126"/>
        <v>0</v>
      </c>
      <c r="BU52" s="132">
        <f t="shared" si="126"/>
        <v>0</v>
      </c>
      <c r="BV52" s="132">
        <f t="shared" si="126"/>
        <v>0</v>
      </c>
      <c r="BW52" s="132">
        <f t="shared" si="126"/>
        <v>0</v>
      </c>
      <c r="BX52" s="132">
        <f t="shared" si="126"/>
        <v>0</v>
      </c>
      <c r="BY52" s="132">
        <f t="shared" si="126"/>
        <v>0</v>
      </c>
      <c r="BZ52" s="132">
        <f t="shared" si="126"/>
        <v>0</v>
      </c>
      <c r="CA52" s="132">
        <f t="shared" si="126"/>
        <v>0</v>
      </c>
      <c r="CB52" s="132">
        <f t="shared" si="126"/>
        <v>0</v>
      </c>
      <c r="CC52" s="132">
        <f t="shared" si="126"/>
        <v>0</v>
      </c>
      <c r="CD52" s="132">
        <f t="shared" si="126"/>
        <v>0</v>
      </c>
      <c r="CE52" s="132">
        <f t="shared" si="126"/>
        <v>0</v>
      </c>
      <c r="CF52" s="132">
        <f t="shared" si="126"/>
        <v>0</v>
      </c>
      <c r="CG52" s="132">
        <f t="shared" si="126"/>
        <v>0</v>
      </c>
      <c r="CH52" s="132">
        <f t="shared" si="126"/>
        <v>0</v>
      </c>
      <c r="CI52" s="132">
        <f t="shared" si="126"/>
        <v>0</v>
      </c>
      <c r="CJ52" s="132">
        <f t="shared" si="126"/>
        <v>0</v>
      </c>
      <c r="CK52" s="132">
        <f t="shared" si="126"/>
        <v>0</v>
      </c>
      <c r="CL52" s="132">
        <f t="shared" si="126"/>
        <v>0</v>
      </c>
      <c r="CM52" s="132">
        <f t="shared" si="126"/>
        <v>0</v>
      </c>
      <c r="CN52" s="132">
        <f t="shared" si="126"/>
        <v>0</v>
      </c>
      <c r="CO52" s="132">
        <f t="shared" si="126"/>
        <v>0</v>
      </c>
      <c r="CP52" s="132">
        <f t="shared" si="126"/>
        <v>0</v>
      </c>
      <c r="CQ52" s="132">
        <f t="shared" si="126"/>
        <v>0</v>
      </c>
      <c r="CR52" s="132">
        <f t="shared" si="126"/>
        <v>0</v>
      </c>
      <c r="CS52" s="132">
        <f t="shared" si="126"/>
        <v>0</v>
      </c>
      <c r="CT52" s="132">
        <f t="shared" si="126"/>
        <v>0</v>
      </c>
      <c r="CU52" s="132">
        <f t="shared" si="126"/>
        <v>0</v>
      </c>
      <c r="CV52" s="132">
        <f t="shared" si="126"/>
        <v>0</v>
      </c>
      <c r="CW52" s="132">
        <f t="shared" si="126"/>
        <v>0</v>
      </c>
      <c r="CX52" s="132">
        <f t="shared" si="126"/>
        <v>0</v>
      </c>
      <c r="CY52" s="132">
        <f t="shared" si="126"/>
        <v>0</v>
      </c>
      <c r="CZ52" s="132">
        <f t="shared" si="126"/>
        <v>0</v>
      </c>
      <c r="DA52" s="132">
        <f t="shared" si="126"/>
        <v>0</v>
      </c>
      <c r="DB52" s="132">
        <f t="shared" si="126"/>
        <v>0</v>
      </c>
      <c r="DC52" s="132">
        <f t="shared" si="126"/>
        <v>0</v>
      </c>
      <c r="DD52" s="132">
        <f t="shared" si="126"/>
        <v>0</v>
      </c>
      <c r="DE52" s="132">
        <f t="shared" si="126"/>
        <v>0</v>
      </c>
      <c r="DF52" s="132">
        <f t="shared" si="126"/>
        <v>0</v>
      </c>
      <c r="DG52" s="132">
        <f t="shared" si="126"/>
        <v>0</v>
      </c>
      <c r="DH52" s="132">
        <f t="shared" si="126"/>
        <v>0</v>
      </c>
      <c r="DI52" s="132">
        <f t="shared" si="126"/>
        <v>0</v>
      </c>
      <c r="DJ52" s="132">
        <f t="shared" si="126"/>
        <v>0</v>
      </c>
      <c r="DK52" s="132">
        <f t="shared" si="126"/>
        <v>0</v>
      </c>
      <c r="DL52" s="132">
        <f t="shared" si="126"/>
        <v>0</v>
      </c>
      <c r="DM52" s="132">
        <f t="shared" si="126"/>
        <v>0</v>
      </c>
      <c r="DN52" s="132">
        <f t="shared" si="126"/>
        <v>0</v>
      </c>
      <c r="DO52" s="132">
        <f t="shared" si="126"/>
        <v>0</v>
      </c>
      <c r="DP52" s="132">
        <f t="shared" si="126"/>
        <v>0</v>
      </c>
      <c r="DQ52" s="132">
        <f t="shared" si="126"/>
        <v>0</v>
      </c>
      <c r="DR52" s="132">
        <f t="shared" si="126"/>
        <v>0</v>
      </c>
      <c r="DS52" s="132">
        <f t="shared" si="126"/>
        <v>0</v>
      </c>
      <c r="DT52" s="132">
        <f t="shared" si="126"/>
        <v>0</v>
      </c>
      <c r="DU52" s="132">
        <f t="shared" si="126"/>
        <v>0</v>
      </c>
      <c r="DV52" s="132">
        <f t="shared" si="126"/>
        <v>0</v>
      </c>
      <c r="DW52" s="132">
        <f t="shared" si="126"/>
        <v>0</v>
      </c>
      <c r="DX52" s="132">
        <f t="shared" si="126"/>
        <v>0</v>
      </c>
      <c r="DY52" s="132">
        <f t="shared" si="126"/>
        <v>0</v>
      </c>
      <c r="DZ52" s="132">
        <f t="shared" si="126"/>
        <v>0</v>
      </c>
      <c r="EA52" s="132">
        <f t="shared" si="126"/>
        <v>0</v>
      </c>
      <c r="EB52" s="132">
        <f t="shared" si="126"/>
        <v>0</v>
      </c>
      <c r="EC52" s="132">
        <f t="shared" si="126"/>
        <v>0</v>
      </c>
      <c r="ED52" s="132">
        <f t="shared" si="126"/>
        <v>0</v>
      </c>
      <c r="EE52" s="132">
        <f t="shared" si="126"/>
        <v>0</v>
      </c>
      <c r="EF52" s="132">
        <f t="shared" si="126"/>
        <v>0</v>
      </c>
      <c r="EG52" s="132">
        <f t="shared" si="126"/>
        <v>0</v>
      </c>
      <c r="EH52" s="132">
        <f t="shared" si="126"/>
        <v>0</v>
      </c>
      <c r="EI52" s="132">
        <f t="shared" si="126"/>
        <v>0</v>
      </c>
      <c r="EJ52" s="132">
        <f t="shared" si="126"/>
        <v>0</v>
      </c>
      <c r="EK52" s="132">
        <f t="shared" si="126"/>
        <v>0</v>
      </c>
      <c r="EL52" s="132">
        <f t="shared" si="126"/>
        <v>0</v>
      </c>
      <c r="EM52" s="132">
        <f t="shared" si="126"/>
        <v>0</v>
      </c>
      <c r="EN52" s="132">
        <f t="shared" si="126"/>
        <v>0</v>
      </c>
      <c r="EO52" s="132">
        <f t="shared" si="126"/>
        <v>0</v>
      </c>
      <c r="EP52" s="132">
        <f t="shared" si="126"/>
        <v>0</v>
      </c>
      <c r="EQ52" s="132">
        <f t="shared" si="126"/>
        <v>0</v>
      </c>
      <c r="ER52" s="132">
        <f t="shared" si="126"/>
        <v>0</v>
      </c>
      <c r="ES52" s="132">
        <f t="shared" si="126"/>
        <v>0</v>
      </c>
      <c r="ET52" s="132">
        <f t="shared" si="126"/>
        <v>0</v>
      </c>
      <c r="EU52" s="132">
        <f t="shared" si="126"/>
        <v>0</v>
      </c>
      <c r="EV52" s="132">
        <f t="shared" si="126"/>
        <v>0</v>
      </c>
      <c r="EW52" s="132">
        <f t="shared" si="126"/>
        <v>0</v>
      </c>
      <c r="EX52" s="132">
        <f t="shared" si="126"/>
        <v>0</v>
      </c>
      <c r="EY52" s="132">
        <f t="shared" si="126"/>
        <v>0</v>
      </c>
      <c r="EZ52" s="132">
        <f t="shared" si="126"/>
        <v>0</v>
      </c>
      <c r="FA52" s="132">
        <f t="shared" si="126"/>
        <v>0</v>
      </c>
      <c r="FB52" s="132">
        <f t="shared" si="126"/>
        <v>0</v>
      </c>
      <c r="FC52" s="132">
        <f t="shared" si="126"/>
        <v>0</v>
      </c>
      <c r="FD52" s="132">
        <f t="shared" si="126"/>
        <v>0</v>
      </c>
      <c r="FE52" s="132">
        <f t="shared" si="126"/>
        <v>0</v>
      </c>
      <c r="FF52" s="132">
        <f t="shared" si="126"/>
        <v>0</v>
      </c>
      <c r="FG52" s="132">
        <f t="shared" si="126"/>
        <v>0</v>
      </c>
      <c r="FH52" s="132">
        <f t="shared" si="126"/>
        <v>0</v>
      </c>
      <c r="FI52" s="132">
        <f t="shared" si="126"/>
        <v>0</v>
      </c>
      <c r="FJ52" s="132">
        <f t="shared" si="126"/>
        <v>0</v>
      </c>
      <c r="FK52" s="132">
        <f t="shared" si="126"/>
        <v>0</v>
      </c>
      <c r="FL52" s="132">
        <f t="shared" si="126"/>
        <v>0</v>
      </c>
      <c r="FM52" s="132">
        <f t="shared" si="126"/>
        <v>0</v>
      </c>
      <c r="FN52" s="132">
        <f t="shared" si="126"/>
        <v>0</v>
      </c>
      <c r="FO52" s="132">
        <f t="shared" si="126"/>
        <v>0</v>
      </c>
      <c r="FP52" s="132">
        <f t="shared" si="126"/>
        <v>0</v>
      </c>
      <c r="FQ52" s="132">
        <f t="shared" si="126"/>
        <v>0</v>
      </c>
      <c r="FR52" s="132">
        <f t="shared" si="126"/>
        <v>0</v>
      </c>
      <c r="FS52" s="132">
        <f t="shared" si="126"/>
        <v>0</v>
      </c>
      <c r="FT52" s="132">
        <f t="shared" si="126"/>
        <v>0</v>
      </c>
      <c r="FU52" s="132">
        <f t="shared" si="126"/>
        <v>0</v>
      </c>
      <c r="FV52" s="132">
        <f t="shared" si="126"/>
        <v>0</v>
      </c>
      <c r="FW52" s="132">
        <f t="shared" si="126"/>
        <v>0</v>
      </c>
      <c r="FX52" s="132">
        <f t="shared" si="126"/>
        <v>0</v>
      </c>
      <c r="FY52" s="132">
        <f t="shared" si="126"/>
        <v>0</v>
      </c>
      <c r="FZ52" s="132">
        <f t="shared" si="126"/>
        <v>0</v>
      </c>
      <c r="GA52" s="132">
        <f t="shared" si="126"/>
        <v>0</v>
      </c>
      <c r="GB52" s="132">
        <f t="shared" si="126"/>
        <v>0</v>
      </c>
      <c r="GC52" s="132">
        <f t="shared" si="126"/>
        <v>0</v>
      </c>
      <c r="GD52" s="132">
        <f t="shared" si="126"/>
        <v>0</v>
      </c>
      <c r="GE52" s="132">
        <f t="shared" si="126"/>
        <v>0</v>
      </c>
      <c r="GF52" s="132">
        <f t="shared" si="126"/>
        <v>0</v>
      </c>
      <c r="GG52" s="132">
        <f t="shared" si="126"/>
        <v>0</v>
      </c>
      <c r="GH52" s="132">
        <f t="shared" si="126"/>
        <v>0</v>
      </c>
      <c r="GI52" s="132">
        <f t="shared" si="126"/>
        <v>0</v>
      </c>
      <c r="GJ52" s="132">
        <f t="shared" si="126"/>
        <v>0</v>
      </c>
      <c r="GK52" s="132">
        <f t="shared" si="126"/>
        <v>0</v>
      </c>
      <c r="GL52" s="132">
        <f t="shared" si="126"/>
        <v>0</v>
      </c>
      <c r="GM52" s="132">
        <f t="shared" si="126"/>
        <v>0</v>
      </c>
      <c r="GN52" s="132">
        <f t="shared" si="126"/>
        <v>0</v>
      </c>
      <c r="GO52" s="262">
        <f t="shared" si="126"/>
        <v>0</v>
      </c>
      <c r="GP52" s="262">
        <f t="shared" si="126"/>
        <v>0</v>
      </c>
      <c r="GQ52" s="262">
        <f t="shared" si="126"/>
        <v>0</v>
      </c>
      <c r="GR52" s="262">
        <f t="shared" si="126"/>
        <v>0</v>
      </c>
      <c r="GS52" s="262">
        <f t="shared" si="126"/>
        <v>0</v>
      </c>
      <c r="GT52" s="262">
        <f t="shared" si="126"/>
        <v>0</v>
      </c>
      <c r="GU52" s="262">
        <f t="shared" si="126"/>
        <v>0</v>
      </c>
      <c r="GV52" s="262">
        <f t="shared" si="126"/>
        <v>0</v>
      </c>
      <c r="GW52" s="262">
        <f t="shared" si="126"/>
        <v>0</v>
      </c>
      <c r="GX52" s="262">
        <f t="shared" si="126"/>
        <v>0</v>
      </c>
      <c r="GY52" s="262">
        <f t="shared" si="126"/>
        <v>0</v>
      </c>
      <c r="GZ52" s="262">
        <f t="shared" si="126"/>
        <v>0</v>
      </c>
      <c r="HA52" s="262">
        <f t="shared" si="126"/>
        <v>0</v>
      </c>
      <c r="HB52" s="262">
        <f t="shared" si="126"/>
        <v>0</v>
      </c>
      <c r="HC52" s="262">
        <f t="shared" si="126"/>
        <v>0</v>
      </c>
      <c r="HD52" s="262">
        <f t="shared" si="126"/>
        <v>0</v>
      </c>
      <c r="HE52" s="262">
        <f t="shared" si="126"/>
        <v>0</v>
      </c>
      <c r="HF52" s="262">
        <f t="shared" si="126"/>
        <v>0</v>
      </c>
      <c r="HG52" s="262">
        <f t="shared" si="126"/>
        <v>0</v>
      </c>
      <c r="HH52" s="262">
        <f t="shared" si="126"/>
        <v>0</v>
      </c>
      <c r="HI52" s="262">
        <f t="shared" si="126"/>
        <v>0</v>
      </c>
      <c r="HJ52" s="262">
        <f t="shared" si="126"/>
        <v>0</v>
      </c>
      <c r="HK52" s="262">
        <f t="shared" si="126"/>
        <v>0</v>
      </c>
      <c r="HL52" s="262">
        <f t="shared" si="126"/>
        <v>0</v>
      </c>
      <c r="HM52" s="262">
        <f t="shared" si="126"/>
        <v>0</v>
      </c>
      <c r="HN52" s="262">
        <f t="shared" si="126"/>
        <v>0</v>
      </c>
      <c r="HO52" s="262">
        <f t="shared" si="126"/>
        <v>0</v>
      </c>
      <c r="HP52" s="262">
        <f t="shared" si="126"/>
        <v>0</v>
      </c>
      <c r="HQ52" s="262">
        <f t="shared" si="126"/>
        <v>0</v>
      </c>
      <c r="HR52" s="262">
        <f t="shared" si="126"/>
        <v>0</v>
      </c>
      <c r="HS52" s="262">
        <f t="shared" si="126"/>
        <v>0</v>
      </c>
      <c r="HT52" s="262">
        <f t="shared" si="126"/>
        <v>0</v>
      </c>
      <c r="HU52" s="262">
        <f t="shared" si="126"/>
        <v>0</v>
      </c>
      <c r="HV52" s="262">
        <f t="shared" si="126"/>
        <v>0</v>
      </c>
      <c r="HW52" s="262">
        <f t="shared" si="126"/>
        <v>0</v>
      </c>
      <c r="HX52" s="262">
        <f t="shared" si="126"/>
        <v>0</v>
      </c>
      <c r="HY52" s="262">
        <f t="shared" si="126"/>
        <v>0</v>
      </c>
      <c r="HZ52" s="262">
        <f t="shared" si="126"/>
        <v>0</v>
      </c>
      <c r="IA52" s="262">
        <f t="shared" si="126"/>
        <v>0</v>
      </c>
      <c r="IB52" s="262">
        <f t="shared" si="126"/>
        <v>0</v>
      </c>
      <c r="IC52" s="262">
        <f t="shared" si="126"/>
        <v>0</v>
      </c>
      <c r="ID52" s="262">
        <f t="shared" si="126"/>
        <v>0</v>
      </c>
      <c r="IE52" s="262">
        <f t="shared" si="126"/>
        <v>0</v>
      </c>
      <c r="IF52" s="262">
        <f t="shared" si="126"/>
        <v>0</v>
      </c>
      <c r="IG52" s="262">
        <f t="shared" si="126"/>
        <v>0</v>
      </c>
      <c r="IH52" s="262">
        <f t="shared" si="126"/>
        <v>0</v>
      </c>
      <c r="II52" s="262">
        <f t="shared" si="126"/>
        <v>0</v>
      </c>
      <c r="IJ52" s="262">
        <f t="shared" si="126"/>
        <v>0</v>
      </c>
      <c r="IK52" s="262">
        <f t="shared" si="126"/>
        <v>0</v>
      </c>
      <c r="IL52" s="262">
        <f t="shared" si="126"/>
        <v>0</v>
      </c>
      <c r="IM52" s="262">
        <f t="shared" si="126"/>
        <v>0</v>
      </c>
      <c r="IN52" s="262">
        <f t="shared" si="126"/>
        <v>0</v>
      </c>
      <c r="IO52" s="262">
        <f t="shared" si="126"/>
        <v>0</v>
      </c>
      <c r="IP52" s="262">
        <f t="shared" si="126"/>
        <v>0</v>
      </c>
      <c r="IQ52" s="262">
        <f t="shared" si="126"/>
        <v>0</v>
      </c>
      <c r="IR52" s="262">
        <f t="shared" si="126"/>
        <v>0</v>
      </c>
      <c r="IS52" s="262">
        <f t="shared" si="126"/>
        <v>0</v>
      </c>
      <c r="IT52" s="262">
        <f t="shared" si="126"/>
        <v>0</v>
      </c>
      <c r="IU52" s="262">
        <f t="shared" si="126"/>
        <v>0</v>
      </c>
      <c r="IV52" s="262">
        <f t="shared" si="126"/>
        <v>0</v>
      </c>
      <c r="IW52" s="262">
        <f t="shared" si="126"/>
        <v>0</v>
      </c>
      <c r="IX52" s="262">
        <f t="shared" si="126"/>
        <v>0</v>
      </c>
      <c r="IY52" s="262">
        <f t="shared" si="126"/>
        <v>0</v>
      </c>
      <c r="IZ52" s="262">
        <f t="shared" si="126"/>
        <v>0</v>
      </c>
      <c r="JA52" s="262">
        <f t="shared" si="126"/>
        <v>0</v>
      </c>
      <c r="JB52" s="262">
        <f t="shared" si="126"/>
        <v>0</v>
      </c>
      <c r="JC52" s="262">
        <f t="shared" si="126"/>
        <v>0</v>
      </c>
      <c r="JD52" s="262">
        <f t="shared" si="126"/>
        <v>0</v>
      </c>
      <c r="JE52" s="262">
        <f t="shared" si="126"/>
        <v>0</v>
      </c>
      <c r="JF52" s="262">
        <f t="shared" si="126"/>
        <v>0</v>
      </c>
      <c r="JG52" s="262">
        <f t="shared" si="126"/>
        <v>0</v>
      </c>
      <c r="JH52" s="262">
        <f t="shared" si="126"/>
        <v>0</v>
      </c>
      <c r="JI52" s="262">
        <f t="shared" si="126"/>
        <v>0</v>
      </c>
      <c r="JJ52" s="262">
        <f t="shared" si="126"/>
        <v>0</v>
      </c>
      <c r="JK52" s="262">
        <f t="shared" si="126"/>
        <v>0</v>
      </c>
      <c r="JL52" s="262">
        <f t="shared" si="126"/>
        <v>0</v>
      </c>
      <c r="JM52" s="262">
        <f t="shared" si="126"/>
        <v>0</v>
      </c>
      <c r="JN52" s="262">
        <f t="shared" si="126"/>
        <v>0</v>
      </c>
      <c r="JO52" s="262">
        <f t="shared" si="126"/>
        <v>0</v>
      </c>
      <c r="JP52" s="262">
        <f t="shared" si="126"/>
        <v>0</v>
      </c>
      <c r="JQ52" s="262">
        <f t="shared" si="126"/>
        <v>0</v>
      </c>
      <c r="JR52" s="262">
        <f t="shared" si="126"/>
        <v>0</v>
      </c>
      <c r="JS52" s="262">
        <f t="shared" si="126"/>
        <v>0</v>
      </c>
      <c r="JT52" s="262">
        <f t="shared" si="126"/>
        <v>0</v>
      </c>
      <c r="JU52" s="262">
        <f t="shared" si="126"/>
        <v>0</v>
      </c>
      <c r="JV52" s="262">
        <f t="shared" si="126"/>
        <v>0</v>
      </c>
      <c r="JW52" s="262">
        <f t="shared" si="126"/>
        <v>0</v>
      </c>
      <c r="JX52" s="262">
        <f t="shared" si="126"/>
        <v>0</v>
      </c>
      <c r="JY52" s="262">
        <f t="shared" si="126"/>
        <v>0</v>
      </c>
      <c r="JZ52" s="262">
        <f t="shared" si="126"/>
        <v>0</v>
      </c>
      <c r="KA52" s="262">
        <f t="shared" si="126"/>
        <v>0</v>
      </c>
      <c r="KB52" s="262">
        <f t="shared" si="126"/>
        <v>0</v>
      </c>
      <c r="KC52" s="262">
        <f t="shared" si="126"/>
        <v>0</v>
      </c>
      <c r="KD52" s="262">
        <f t="shared" si="126"/>
        <v>0</v>
      </c>
      <c r="KE52" s="262">
        <f t="shared" si="126"/>
        <v>0</v>
      </c>
      <c r="KF52" s="262">
        <f t="shared" si="126"/>
        <v>0</v>
      </c>
      <c r="KG52" s="262">
        <f t="shared" si="126"/>
        <v>0</v>
      </c>
      <c r="KH52" s="262">
        <f t="shared" si="126"/>
        <v>0</v>
      </c>
      <c r="KI52" s="262">
        <f t="shared" si="126"/>
        <v>0</v>
      </c>
      <c r="KJ52" s="262">
        <f t="shared" si="126"/>
        <v>0</v>
      </c>
      <c r="KK52" s="262">
        <f t="shared" si="126"/>
        <v>0</v>
      </c>
      <c r="KL52" s="262">
        <f t="shared" si="126"/>
        <v>0</v>
      </c>
      <c r="KM52" s="262">
        <f t="shared" si="126"/>
        <v>0</v>
      </c>
      <c r="KN52" s="262">
        <f t="shared" si="126"/>
        <v>0</v>
      </c>
      <c r="KO52" s="262">
        <f t="shared" si="126"/>
        <v>0</v>
      </c>
      <c r="KP52" s="262">
        <f t="shared" si="126"/>
        <v>0</v>
      </c>
      <c r="KQ52" s="262">
        <f t="shared" si="126"/>
        <v>0</v>
      </c>
      <c r="KR52" s="262">
        <f t="shared" si="126"/>
        <v>0</v>
      </c>
      <c r="KS52" s="262">
        <f t="shared" si="126"/>
        <v>0</v>
      </c>
      <c r="KT52" s="262">
        <f t="shared" si="126"/>
        <v>0</v>
      </c>
      <c r="KU52" s="262">
        <f t="shared" si="126"/>
        <v>0</v>
      </c>
      <c r="KV52" s="262">
        <f t="shared" si="126"/>
        <v>0</v>
      </c>
      <c r="KW52" s="262">
        <f t="shared" si="126"/>
        <v>0</v>
      </c>
      <c r="KX52" s="262">
        <f t="shared" si="126"/>
        <v>0</v>
      </c>
      <c r="KY52" s="262">
        <f t="shared" si="126"/>
        <v>0</v>
      </c>
      <c r="KZ52" s="262">
        <f t="shared" si="126"/>
        <v>0</v>
      </c>
      <c r="LA52" s="262">
        <f t="shared" si="126"/>
        <v>0</v>
      </c>
      <c r="LB52" s="262">
        <f t="shared" si="126"/>
        <v>0</v>
      </c>
      <c r="LC52" s="262">
        <f t="shared" si="126"/>
        <v>0</v>
      </c>
      <c r="LD52" s="262">
        <f t="shared" si="126"/>
        <v>0</v>
      </c>
      <c r="LE52" s="262">
        <f t="shared" si="126"/>
        <v>0</v>
      </c>
      <c r="LF52" s="262">
        <f t="shared" si="126"/>
        <v>0</v>
      </c>
      <c r="LG52" s="262">
        <f t="shared" si="126"/>
        <v>0</v>
      </c>
      <c r="LH52" s="262">
        <f t="shared" si="126"/>
        <v>0</v>
      </c>
      <c r="LI52" s="262">
        <f t="shared" si="126"/>
        <v>0</v>
      </c>
      <c r="LJ52" s="262">
        <f t="shared" si="126"/>
        <v>0</v>
      </c>
      <c r="LK52" s="262">
        <f t="shared" si="126"/>
        <v>0</v>
      </c>
      <c r="LL52" s="262">
        <f t="shared" si="126"/>
        <v>0</v>
      </c>
      <c r="LM52" s="262">
        <f t="shared" si="126"/>
        <v>0</v>
      </c>
      <c r="LN52" s="262">
        <f t="shared" si="126"/>
        <v>0</v>
      </c>
      <c r="LO52" s="262">
        <f t="shared" si="126"/>
        <v>0</v>
      </c>
      <c r="LP52" s="262">
        <f t="shared" si="126"/>
        <v>0</v>
      </c>
      <c r="LQ52" s="262">
        <f t="shared" si="126"/>
        <v>0</v>
      </c>
      <c r="LR52" s="262">
        <f t="shared" si="126"/>
        <v>0</v>
      </c>
      <c r="LS52" s="262">
        <f t="shared" si="126"/>
        <v>0</v>
      </c>
      <c r="LT52" s="262">
        <f t="shared" si="126"/>
        <v>0</v>
      </c>
      <c r="LU52" s="262">
        <f t="shared" si="126"/>
        <v>0</v>
      </c>
      <c r="LV52" s="262">
        <f t="shared" si="126"/>
        <v>0</v>
      </c>
      <c r="LW52" s="262">
        <f t="shared" si="126"/>
        <v>0</v>
      </c>
      <c r="LX52" s="262">
        <f t="shared" si="126"/>
        <v>0</v>
      </c>
      <c r="LY52" s="262">
        <f t="shared" si="126"/>
        <v>0</v>
      </c>
      <c r="LZ52" s="262">
        <f t="shared" si="126"/>
        <v>0</v>
      </c>
      <c r="MA52" s="262">
        <f t="shared" si="126"/>
        <v>0</v>
      </c>
      <c r="MB52" s="262">
        <f t="shared" si="126"/>
        <v>0</v>
      </c>
      <c r="MC52" s="262">
        <f t="shared" si="126"/>
        <v>0</v>
      </c>
      <c r="MD52" s="262">
        <f t="shared" si="126"/>
        <v>0</v>
      </c>
      <c r="ME52" s="262">
        <f t="shared" si="126"/>
        <v>0</v>
      </c>
      <c r="MF52" s="262">
        <f t="shared" si="126"/>
        <v>0</v>
      </c>
      <c r="MG52" s="262">
        <f t="shared" si="126"/>
        <v>0</v>
      </c>
      <c r="MH52" s="262">
        <f t="shared" si="126"/>
        <v>0</v>
      </c>
      <c r="MI52" s="262">
        <f t="shared" si="126"/>
        <v>0</v>
      </c>
      <c r="MJ52" s="262">
        <f t="shared" si="126"/>
        <v>0</v>
      </c>
      <c r="MK52" s="262">
        <f t="shared" si="126"/>
        <v>0</v>
      </c>
      <c r="ML52" s="262">
        <f t="shared" si="126"/>
        <v>0</v>
      </c>
      <c r="MM52" s="262">
        <f t="shared" si="126"/>
        <v>0</v>
      </c>
      <c r="MN52" s="262">
        <f t="shared" si="126"/>
        <v>0</v>
      </c>
      <c r="MO52" s="262">
        <f t="shared" si="126"/>
        <v>0</v>
      </c>
      <c r="MP52" s="262">
        <f t="shared" si="126"/>
        <v>0</v>
      </c>
      <c r="MQ52" s="262">
        <f t="shared" si="126"/>
        <v>0</v>
      </c>
      <c r="MR52" s="262">
        <f t="shared" si="126"/>
        <v>0</v>
      </c>
      <c r="MS52" s="262">
        <f t="shared" si="126"/>
        <v>0</v>
      </c>
      <c r="MT52" s="262">
        <f t="shared" si="126"/>
        <v>0</v>
      </c>
      <c r="MU52" s="262">
        <f t="shared" si="126"/>
        <v>0</v>
      </c>
      <c r="MV52" s="262">
        <f t="shared" si="126"/>
        <v>0</v>
      </c>
      <c r="MW52" s="262">
        <f t="shared" si="126"/>
        <v>0</v>
      </c>
      <c r="MX52" s="262">
        <f t="shared" si="126"/>
        <v>0</v>
      </c>
      <c r="MY52" s="262">
        <f t="shared" si="126"/>
        <v>0</v>
      </c>
      <c r="MZ52" s="262">
        <f t="shared" si="126"/>
        <v>0</v>
      </c>
      <c r="NA52" s="262">
        <f t="shared" si="126"/>
        <v>0</v>
      </c>
      <c r="NB52" s="262">
        <f t="shared" si="126"/>
        <v>0</v>
      </c>
      <c r="NC52" s="262">
        <f t="shared" si="126"/>
        <v>0</v>
      </c>
      <c r="ND52" s="262">
        <f t="shared" si="126"/>
        <v>0</v>
      </c>
      <c r="NE52" s="262">
        <f t="shared" si="126"/>
        <v>0</v>
      </c>
      <c r="NF52" s="262">
        <f t="shared" si="126"/>
        <v>0</v>
      </c>
      <c r="NG52" s="262">
        <f t="shared" si="126"/>
        <v>0</v>
      </c>
      <c r="NH52" s="262">
        <f t="shared" si="126"/>
        <v>0</v>
      </c>
      <c r="NI52" s="262">
        <f t="shared" si="126"/>
        <v>0</v>
      </c>
      <c r="NJ52" s="262">
        <f t="shared" si="126"/>
        <v>0</v>
      </c>
      <c r="NK52" s="262">
        <f t="shared" si="126"/>
        <v>0</v>
      </c>
      <c r="NL52" s="262">
        <f t="shared" si="126"/>
        <v>0</v>
      </c>
      <c r="NM52" s="262">
        <f t="shared" si="126"/>
        <v>0</v>
      </c>
      <c r="NN52" s="262">
        <f t="shared" si="126"/>
        <v>0</v>
      </c>
      <c r="NO52" s="262">
        <f t="shared" si="126"/>
        <v>0</v>
      </c>
      <c r="NP52" s="262">
        <f t="shared" si="126"/>
        <v>0</v>
      </c>
      <c r="NQ52" s="262">
        <f t="shared" si="126"/>
        <v>0</v>
      </c>
      <c r="NR52" s="262">
        <f t="shared" si="126"/>
        <v>0</v>
      </c>
      <c r="NS52" s="262">
        <f t="shared" si="126"/>
        <v>0</v>
      </c>
      <c r="NT52" s="262">
        <f t="shared" si="126"/>
        <v>0</v>
      </c>
      <c r="NU52" s="262">
        <f t="shared" si="126"/>
        <v>0</v>
      </c>
      <c r="NV52" s="262">
        <f t="shared" si="126"/>
        <v>0</v>
      </c>
      <c r="NW52" s="262">
        <f t="shared" si="126"/>
        <v>0</v>
      </c>
      <c r="NX52" s="262">
        <f t="shared" si="126"/>
        <v>0</v>
      </c>
      <c r="NY52" s="262">
        <f t="shared" si="126"/>
        <v>0</v>
      </c>
      <c r="NZ52" s="262">
        <f t="shared" si="126"/>
        <v>0</v>
      </c>
      <c r="OA52" s="262">
        <f t="shared" si="126"/>
        <v>0</v>
      </c>
      <c r="OB52" s="262">
        <f t="shared" si="126"/>
        <v>0</v>
      </c>
      <c r="OC52" s="262">
        <f t="shared" si="126"/>
        <v>0</v>
      </c>
      <c r="OD52" s="262">
        <f t="shared" si="126"/>
        <v>0</v>
      </c>
      <c r="OE52" s="262">
        <f t="shared" si="126"/>
        <v>0</v>
      </c>
      <c r="OF52" s="262">
        <f t="shared" si="126"/>
        <v>0</v>
      </c>
      <c r="OG52" s="262">
        <f t="shared" si="126"/>
        <v>0</v>
      </c>
      <c r="OH52" s="262">
        <f t="shared" si="126"/>
        <v>0</v>
      </c>
      <c r="OI52" s="262">
        <f t="shared" si="126"/>
        <v>0</v>
      </c>
      <c r="OJ52" s="262">
        <f t="shared" si="126"/>
        <v>0</v>
      </c>
      <c r="OK52" s="262">
        <f t="shared" si="126"/>
        <v>0</v>
      </c>
      <c r="OL52" s="262">
        <f t="shared" si="126"/>
        <v>0</v>
      </c>
      <c r="OM52" s="262">
        <f t="shared" si="126"/>
        <v>0</v>
      </c>
      <c r="ON52" s="262">
        <f t="shared" si="126"/>
        <v>0</v>
      </c>
      <c r="OO52" s="262">
        <f t="shared" si="126"/>
        <v>0</v>
      </c>
      <c r="OP52" s="262">
        <f t="shared" si="126"/>
        <v>0</v>
      </c>
      <c r="OQ52" s="262">
        <f t="shared" si="126"/>
        <v>0</v>
      </c>
      <c r="OR52" s="262">
        <f t="shared" si="126"/>
        <v>0</v>
      </c>
      <c r="OS52" s="262">
        <f t="shared" si="126"/>
        <v>0</v>
      </c>
      <c r="OT52" s="262">
        <f t="shared" si="126"/>
        <v>0</v>
      </c>
      <c r="OU52" s="262">
        <f t="shared" si="126"/>
        <v>0</v>
      </c>
      <c r="OV52" s="262">
        <f t="shared" si="126"/>
        <v>0</v>
      </c>
      <c r="OW52" s="262">
        <f t="shared" si="126"/>
        <v>0</v>
      </c>
      <c r="OX52" s="262">
        <f t="shared" si="126"/>
        <v>0</v>
      </c>
      <c r="OY52" s="262">
        <f t="shared" si="126"/>
        <v>0</v>
      </c>
      <c r="OZ52" s="262">
        <f t="shared" si="126"/>
        <v>0</v>
      </c>
      <c r="PA52" s="262">
        <f t="shared" si="126"/>
        <v>0</v>
      </c>
      <c r="PB52" s="262">
        <f t="shared" si="126"/>
        <v>0</v>
      </c>
      <c r="PC52" s="262">
        <f t="shared" si="126"/>
        <v>0</v>
      </c>
      <c r="PD52" s="262">
        <f t="shared" si="126"/>
        <v>0</v>
      </c>
      <c r="PE52" s="262">
        <f t="shared" si="126"/>
        <v>0</v>
      </c>
      <c r="PF52" s="262">
        <f t="shared" si="126"/>
        <v>0</v>
      </c>
      <c r="PG52" s="262">
        <f t="shared" si="126"/>
        <v>0</v>
      </c>
      <c r="PH52" s="262">
        <f t="shared" si="126"/>
        <v>0</v>
      </c>
      <c r="PI52" s="262">
        <f t="shared" si="126"/>
        <v>0</v>
      </c>
      <c r="PJ52" s="262">
        <f t="shared" si="126"/>
        <v>0</v>
      </c>
      <c r="PK52" s="262">
        <f t="shared" si="126"/>
        <v>0</v>
      </c>
      <c r="PL52" s="262">
        <f t="shared" si="126"/>
        <v>0</v>
      </c>
      <c r="PM52" s="262">
        <f t="shared" si="126"/>
        <v>0</v>
      </c>
      <c r="PN52" s="262">
        <f t="shared" si="126"/>
        <v>0</v>
      </c>
      <c r="PO52" s="262">
        <f t="shared" si="126"/>
        <v>0</v>
      </c>
      <c r="PP52" s="262">
        <f t="shared" si="126"/>
        <v>0</v>
      </c>
      <c r="PQ52" s="262">
        <f t="shared" si="126"/>
        <v>0</v>
      </c>
      <c r="PR52" s="262">
        <f t="shared" si="126"/>
        <v>0</v>
      </c>
      <c r="PS52" s="262">
        <f t="shared" si="126"/>
        <v>0</v>
      </c>
      <c r="PT52" s="262">
        <f t="shared" si="126"/>
        <v>0</v>
      </c>
      <c r="PU52" s="262">
        <f t="shared" si="126"/>
        <v>0</v>
      </c>
      <c r="PV52" s="262">
        <f t="shared" si="126"/>
        <v>0</v>
      </c>
      <c r="PW52" s="262">
        <f t="shared" si="126"/>
        <v>0</v>
      </c>
      <c r="PX52" s="262">
        <f t="shared" si="126"/>
        <v>0</v>
      </c>
      <c r="PY52" s="262">
        <f t="shared" si="126"/>
        <v>0</v>
      </c>
      <c r="PZ52" s="262">
        <f t="shared" si="126"/>
        <v>0</v>
      </c>
      <c r="QA52" s="262">
        <f t="shared" si="126"/>
        <v>0</v>
      </c>
      <c r="QB52" s="262">
        <f t="shared" si="126"/>
        <v>0</v>
      </c>
      <c r="QC52" s="262">
        <f t="shared" si="126"/>
        <v>0</v>
      </c>
      <c r="QD52" s="262">
        <f t="shared" si="126"/>
        <v>0</v>
      </c>
      <c r="QE52" s="262">
        <f t="shared" si="126"/>
        <v>0</v>
      </c>
      <c r="QF52" s="262">
        <f t="shared" si="126"/>
        <v>0</v>
      </c>
      <c r="QG52" s="262">
        <f t="shared" si="126"/>
        <v>0</v>
      </c>
      <c r="QH52" s="262">
        <f t="shared" si="126"/>
        <v>0</v>
      </c>
      <c r="QI52" s="262">
        <f t="shared" si="126"/>
        <v>0</v>
      </c>
    </row>
    <row r="53" ht="21.0" customHeight="1">
      <c r="A53" s="125" t="s">
        <v>66</v>
      </c>
      <c r="B53" s="68">
        <f t="shared" si="101"/>
        <v>0</v>
      </c>
      <c r="C53" s="261" t="s">
        <v>63</v>
      </c>
      <c r="D53" s="261">
        <v>16.0</v>
      </c>
      <c r="E53" s="261">
        <f t="shared" si="124"/>
        <v>0</v>
      </c>
      <c r="F53" s="154">
        <v>16.0</v>
      </c>
      <c r="G53" s="261">
        <f t="shared" si="125"/>
        <v>0</v>
      </c>
      <c r="H53" s="154"/>
      <c r="I53" s="197" t="s">
        <v>197</v>
      </c>
      <c r="J53" s="68">
        <f t="shared" si="102"/>
        <v>0</v>
      </c>
      <c r="K53" s="261" t="s">
        <v>63</v>
      </c>
      <c r="L53" s="261">
        <v>70.0</v>
      </c>
      <c r="M53" s="261">
        <f t="shared" si="111"/>
        <v>0</v>
      </c>
      <c r="N53" s="154">
        <v>90.0</v>
      </c>
      <c r="O53" s="261">
        <f t="shared" si="112"/>
        <v>0</v>
      </c>
      <c r="P53" s="104"/>
      <c r="Q53" s="125" t="s">
        <v>73</v>
      </c>
      <c r="R53" s="68">
        <f t="shared" si="103"/>
        <v>0</v>
      </c>
      <c r="S53" s="261" t="s">
        <v>74</v>
      </c>
      <c r="T53" s="261">
        <v>7.5</v>
      </c>
      <c r="U53" s="261">
        <f>+T$46*T53/900</f>
        <v>0</v>
      </c>
      <c r="V53" s="154">
        <v>7.5</v>
      </c>
      <c r="W53" s="261">
        <f>+V$46*V53/900</f>
        <v>0</v>
      </c>
      <c r="X53" s="154"/>
      <c r="Y53" s="125" t="s">
        <v>66</v>
      </c>
      <c r="Z53" s="68">
        <f t="shared" si="104"/>
        <v>0</v>
      </c>
      <c r="AA53" s="261" t="s">
        <v>63</v>
      </c>
      <c r="AB53" s="261">
        <v>16.0</v>
      </c>
      <c r="AC53" s="261">
        <f t="shared" si="115"/>
        <v>0</v>
      </c>
      <c r="AD53" s="154">
        <v>16.0</v>
      </c>
      <c r="AE53" s="261">
        <f t="shared" si="116"/>
        <v>0</v>
      </c>
      <c r="AF53" s="154"/>
      <c r="AG53" s="125" t="s">
        <v>126</v>
      </c>
      <c r="AH53" s="68">
        <f t="shared" si="105"/>
        <v>0</v>
      </c>
      <c r="AI53" s="261" t="s">
        <v>63</v>
      </c>
      <c r="AJ53" s="261">
        <v>14.5</v>
      </c>
      <c r="AK53" s="261">
        <f t="shared" ref="AK53:AK54" si="128">+AJ$46*AJ53/500</f>
        <v>0</v>
      </c>
      <c r="AL53" s="154">
        <v>14.5</v>
      </c>
      <c r="AM53" s="261">
        <f t="shared" ref="AM53:AM54" si="129">+AL$46*AL53/500</f>
        <v>0</v>
      </c>
      <c r="AN53" s="154"/>
      <c r="AO53" s="125" t="s">
        <v>66</v>
      </c>
      <c r="AP53" s="68">
        <f t="shared" si="106"/>
        <v>0</v>
      </c>
      <c r="AQ53" s="261" t="s">
        <v>63</v>
      </c>
      <c r="AR53" s="261">
        <v>16.0</v>
      </c>
      <c r="AS53" s="261">
        <f t="shared" si="119"/>
        <v>0</v>
      </c>
      <c r="AT53" s="154">
        <v>16.0</v>
      </c>
      <c r="AU53" s="261">
        <f t="shared" si="120"/>
        <v>0</v>
      </c>
      <c r="AV53" s="154"/>
      <c r="AW53" s="125" t="s">
        <v>73</v>
      </c>
      <c r="AX53" s="68">
        <f t="shared" si="107"/>
        <v>0</v>
      </c>
      <c r="AY53" s="261" t="s">
        <v>74</v>
      </c>
      <c r="AZ53" s="261">
        <v>7.5</v>
      </c>
      <c r="BA53" s="261">
        <f>+AZ$46*AZ53/900</f>
        <v>0</v>
      </c>
      <c r="BB53" s="104">
        <v>7.5</v>
      </c>
      <c r="BC53" s="261">
        <f>+BB$46*BB53/900</f>
        <v>0</v>
      </c>
      <c r="BE53" s="9"/>
      <c r="BF53" s="69"/>
      <c r="BH53" s="131">
        <f t="shared" si="108"/>
        <v>0</v>
      </c>
      <c r="BI53" s="132">
        <f t="shared" si="109"/>
        <v>0</v>
      </c>
      <c r="BJ53" s="132">
        <f t="shared" ref="BJ53:QI53" si="127">+IF($A53=BJ$11,($E53+$G53))+IF($I53=BJ$11,($M53+$O53))+IF($Q53=BJ$11,($U53+$W53))+IF($Y53=BJ$11,($AC53+$AE53))+IF($AG53=BJ$11,($AK53+$AM53))+IF($AO53=BJ$11,($AS53+$AU53))+IF($AW53=BJ$11,($BA53+$BC53))</f>
        <v>0</v>
      </c>
      <c r="BK53" s="132">
        <f t="shared" si="127"/>
        <v>0</v>
      </c>
      <c r="BL53" s="132">
        <f t="shared" si="127"/>
        <v>0</v>
      </c>
      <c r="BM53" s="132">
        <f t="shared" si="127"/>
        <v>0</v>
      </c>
      <c r="BN53" s="132">
        <f t="shared" si="127"/>
        <v>0</v>
      </c>
      <c r="BO53" s="132">
        <f t="shared" si="127"/>
        <v>0</v>
      </c>
      <c r="BP53" s="132">
        <f t="shared" si="127"/>
        <v>0</v>
      </c>
      <c r="BQ53" s="132">
        <f t="shared" si="127"/>
        <v>0</v>
      </c>
      <c r="BR53" s="132">
        <f t="shared" si="127"/>
        <v>0</v>
      </c>
      <c r="BS53" s="132">
        <f t="shared" si="127"/>
        <v>0</v>
      </c>
      <c r="BT53" s="132">
        <f t="shared" si="127"/>
        <v>0</v>
      </c>
      <c r="BU53" s="132">
        <f t="shared" si="127"/>
        <v>0</v>
      </c>
      <c r="BV53" s="132">
        <f t="shared" si="127"/>
        <v>0</v>
      </c>
      <c r="BW53" s="132">
        <f t="shared" si="127"/>
        <v>0</v>
      </c>
      <c r="BX53" s="132">
        <f t="shared" si="127"/>
        <v>0</v>
      </c>
      <c r="BY53" s="132">
        <f t="shared" si="127"/>
        <v>0</v>
      </c>
      <c r="BZ53" s="132">
        <f t="shared" si="127"/>
        <v>0</v>
      </c>
      <c r="CA53" s="132">
        <f t="shared" si="127"/>
        <v>0</v>
      </c>
      <c r="CB53" s="132">
        <f t="shared" si="127"/>
        <v>0</v>
      </c>
      <c r="CC53" s="132">
        <f t="shared" si="127"/>
        <v>0</v>
      </c>
      <c r="CD53" s="132">
        <f t="shared" si="127"/>
        <v>0</v>
      </c>
      <c r="CE53" s="132">
        <f t="shared" si="127"/>
        <v>0</v>
      </c>
      <c r="CF53" s="132">
        <f t="shared" si="127"/>
        <v>0</v>
      </c>
      <c r="CG53" s="132">
        <f t="shared" si="127"/>
        <v>0</v>
      </c>
      <c r="CH53" s="132">
        <f t="shared" si="127"/>
        <v>0</v>
      </c>
      <c r="CI53" s="132">
        <f t="shared" si="127"/>
        <v>0</v>
      </c>
      <c r="CJ53" s="132">
        <f t="shared" si="127"/>
        <v>0</v>
      </c>
      <c r="CK53" s="132">
        <f t="shared" si="127"/>
        <v>0</v>
      </c>
      <c r="CL53" s="132">
        <f t="shared" si="127"/>
        <v>0</v>
      </c>
      <c r="CM53" s="132">
        <f t="shared" si="127"/>
        <v>0</v>
      </c>
      <c r="CN53" s="132">
        <f t="shared" si="127"/>
        <v>0</v>
      </c>
      <c r="CO53" s="132">
        <f t="shared" si="127"/>
        <v>0</v>
      </c>
      <c r="CP53" s="132">
        <f t="shared" si="127"/>
        <v>0</v>
      </c>
      <c r="CQ53" s="132">
        <f t="shared" si="127"/>
        <v>0</v>
      </c>
      <c r="CR53" s="132">
        <f t="shared" si="127"/>
        <v>0</v>
      </c>
      <c r="CS53" s="132">
        <f t="shared" si="127"/>
        <v>0</v>
      </c>
      <c r="CT53" s="132">
        <f t="shared" si="127"/>
        <v>0</v>
      </c>
      <c r="CU53" s="132">
        <f t="shared" si="127"/>
        <v>0</v>
      </c>
      <c r="CV53" s="132">
        <f t="shared" si="127"/>
        <v>0</v>
      </c>
      <c r="CW53" s="132">
        <f t="shared" si="127"/>
        <v>0</v>
      </c>
      <c r="CX53" s="132">
        <f t="shared" si="127"/>
        <v>0</v>
      </c>
      <c r="CY53" s="132">
        <f t="shared" si="127"/>
        <v>0</v>
      </c>
      <c r="CZ53" s="132">
        <f t="shared" si="127"/>
        <v>0</v>
      </c>
      <c r="DA53" s="132">
        <f t="shared" si="127"/>
        <v>0</v>
      </c>
      <c r="DB53" s="132">
        <f t="shared" si="127"/>
        <v>0</v>
      </c>
      <c r="DC53" s="132">
        <f t="shared" si="127"/>
        <v>0</v>
      </c>
      <c r="DD53" s="132">
        <f t="shared" si="127"/>
        <v>0</v>
      </c>
      <c r="DE53" s="132">
        <f t="shared" si="127"/>
        <v>0</v>
      </c>
      <c r="DF53" s="132">
        <f t="shared" si="127"/>
        <v>0</v>
      </c>
      <c r="DG53" s="132">
        <f t="shared" si="127"/>
        <v>0</v>
      </c>
      <c r="DH53" s="132">
        <f t="shared" si="127"/>
        <v>0</v>
      </c>
      <c r="DI53" s="132">
        <f t="shared" si="127"/>
        <v>0</v>
      </c>
      <c r="DJ53" s="132">
        <f t="shared" si="127"/>
        <v>0</v>
      </c>
      <c r="DK53" s="132">
        <f t="shared" si="127"/>
        <v>0</v>
      </c>
      <c r="DL53" s="132">
        <f t="shared" si="127"/>
        <v>0</v>
      </c>
      <c r="DM53" s="132">
        <f t="shared" si="127"/>
        <v>0</v>
      </c>
      <c r="DN53" s="132">
        <f t="shared" si="127"/>
        <v>0</v>
      </c>
      <c r="DO53" s="132">
        <f t="shared" si="127"/>
        <v>0</v>
      </c>
      <c r="DP53" s="132">
        <f t="shared" si="127"/>
        <v>0</v>
      </c>
      <c r="DQ53" s="132">
        <f t="shared" si="127"/>
        <v>0</v>
      </c>
      <c r="DR53" s="132">
        <f t="shared" si="127"/>
        <v>0</v>
      </c>
      <c r="DS53" s="132">
        <f t="shared" si="127"/>
        <v>0</v>
      </c>
      <c r="DT53" s="132">
        <f t="shared" si="127"/>
        <v>0</v>
      </c>
      <c r="DU53" s="132">
        <f t="shared" si="127"/>
        <v>0</v>
      </c>
      <c r="DV53" s="132">
        <f t="shared" si="127"/>
        <v>0</v>
      </c>
      <c r="DW53" s="132">
        <f t="shared" si="127"/>
        <v>0</v>
      </c>
      <c r="DX53" s="132">
        <f t="shared" si="127"/>
        <v>0</v>
      </c>
      <c r="DY53" s="132">
        <f t="shared" si="127"/>
        <v>0</v>
      </c>
      <c r="DZ53" s="132">
        <f t="shared" si="127"/>
        <v>0</v>
      </c>
      <c r="EA53" s="132">
        <f t="shared" si="127"/>
        <v>0</v>
      </c>
      <c r="EB53" s="132">
        <f t="shared" si="127"/>
        <v>0</v>
      </c>
      <c r="EC53" s="132">
        <f t="shared" si="127"/>
        <v>0</v>
      </c>
      <c r="ED53" s="132">
        <f t="shared" si="127"/>
        <v>0</v>
      </c>
      <c r="EE53" s="132">
        <f t="shared" si="127"/>
        <v>0</v>
      </c>
      <c r="EF53" s="132">
        <f t="shared" si="127"/>
        <v>0</v>
      </c>
      <c r="EG53" s="132">
        <f t="shared" si="127"/>
        <v>0</v>
      </c>
      <c r="EH53" s="132">
        <f t="shared" si="127"/>
        <v>0</v>
      </c>
      <c r="EI53" s="132">
        <f t="shared" si="127"/>
        <v>0</v>
      </c>
      <c r="EJ53" s="132">
        <f t="shared" si="127"/>
        <v>0</v>
      </c>
      <c r="EK53" s="132">
        <f t="shared" si="127"/>
        <v>0</v>
      </c>
      <c r="EL53" s="132">
        <f t="shared" si="127"/>
        <v>0</v>
      </c>
      <c r="EM53" s="132">
        <f t="shared" si="127"/>
        <v>0</v>
      </c>
      <c r="EN53" s="132">
        <f t="shared" si="127"/>
        <v>0</v>
      </c>
      <c r="EO53" s="132">
        <f t="shared" si="127"/>
        <v>0</v>
      </c>
      <c r="EP53" s="132">
        <f t="shared" si="127"/>
        <v>0</v>
      </c>
      <c r="EQ53" s="132">
        <f t="shared" si="127"/>
        <v>0</v>
      </c>
      <c r="ER53" s="132">
        <f t="shared" si="127"/>
        <v>0</v>
      </c>
      <c r="ES53" s="132">
        <f t="shared" si="127"/>
        <v>0</v>
      </c>
      <c r="ET53" s="132">
        <f t="shared" si="127"/>
        <v>0</v>
      </c>
      <c r="EU53" s="132">
        <f t="shared" si="127"/>
        <v>0</v>
      </c>
      <c r="EV53" s="132">
        <f t="shared" si="127"/>
        <v>0</v>
      </c>
      <c r="EW53" s="132">
        <f t="shared" si="127"/>
        <v>0</v>
      </c>
      <c r="EX53" s="132">
        <f t="shared" si="127"/>
        <v>0</v>
      </c>
      <c r="EY53" s="132">
        <f t="shared" si="127"/>
        <v>0</v>
      </c>
      <c r="EZ53" s="132">
        <f t="shared" si="127"/>
        <v>0</v>
      </c>
      <c r="FA53" s="132">
        <f t="shared" si="127"/>
        <v>0</v>
      </c>
      <c r="FB53" s="132">
        <f t="shared" si="127"/>
        <v>0</v>
      </c>
      <c r="FC53" s="132">
        <f t="shared" si="127"/>
        <v>0</v>
      </c>
      <c r="FD53" s="132">
        <f t="shared" si="127"/>
        <v>0</v>
      </c>
      <c r="FE53" s="132">
        <f t="shared" si="127"/>
        <v>0</v>
      </c>
      <c r="FF53" s="132">
        <f t="shared" si="127"/>
        <v>0</v>
      </c>
      <c r="FG53" s="132">
        <f t="shared" si="127"/>
        <v>0</v>
      </c>
      <c r="FH53" s="132">
        <f t="shared" si="127"/>
        <v>0</v>
      </c>
      <c r="FI53" s="132">
        <f t="shared" si="127"/>
        <v>0</v>
      </c>
      <c r="FJ53" s="132">
        <f t="shared" si="127"/>
        <v>0</v>
      </c>
      <c r="FK53" s="132">
        <f t="shared" si="127"/>
        <v>0</v>
      </c>
      <c r="FL53" s="132">
        <f t="shared" si="127"/>
        <v>0</v>
      </c>
      <c r="FM53" s="132">
        <f t="shared" si="127"/>
        <v>0</v>
      </c>
      <c r="FN53" s="132">
        <f t="shared" si="127"/>
        <v>0</v>
      </c>
      <c r="FO53" s="132">
        <f t="shared" si="127"/>
        <v>0</v>
      </c>
      <c r="FP53" s="132">
        <f t="shared" si="127"/>
        <v>0</v>
      </c>
      <c r="FQ53" s="132">
        <f t="shared" si="127"/>
        <v>0</v>
      </c>
      <c r="FR53" s="132">
        <f t="shared" si="127"/>
        <v>0</v>
      </c>
      <c r="FS53" s="132">
        <f t="shared" si="127"/>
        <v>0</v>
      </c>
      <c r="FT53" s="132">
        <f t="shared" si="127"/>
        <v>0</v>
      </c>
      <c r="FU53" s="132">
        <f t="shared" si="127"/>
        <v>0</v>
      </c>
      <c r="FV53" s="132">
        <f t="shared" si="127"/>
        <v>0</v>
      </c>
      <c r="FW53" s="132">
        <f t="shared" si="127"/>
        <v>0</v>
      </c>
      <c r="FX53" s="132">
        <f t="shared" si="127"/>
        <v>0</v>
      </c>
      <c r="FY53" s="132">
        <f t="shared" si="127"/>
        <v>0</v>
      </c>
      <c r="FZ53" s="132">
        <f t="shared" si="127"/>
        <v>0</v>
      </c>
      <c r="GA53" s="132">
        <f t="shared" si="127"/>
        <v>0</v>
      </c>
      <c r="GB53" s="132">
        <f t="shared" si="127"/>
        <v>0</v>
      </c>
      <c r="GC53" s="132">
        <f t="shared" si="127"/>
        <v>0</v>
      </c>
      <c r="GD53" s="132">
        <f t="shared" si="127"/>
        <v>0</v>
      </c>
      <c r="GE53" s="132">
        <f t="shared" si="127"/>
        <v>0</v>
      </c>
      <c r="GF53" s="132">
        <f t="shared" si="127"/>
        <v>0</v>
      </c>
      <c r="GG53" s="132">
        <f t="shared" si="127"/>
        <v>0</v>
      </c>
      <c r="GH53" s="132">
        <f t="shared" si="127"/>
        <v>0</v>
      </c>
      <c r="GI53" s="132">
        <f t="shared" si="127"/>
        <v>0</v>
      </c>
      <c r="GJ53" s="132">
        <f t="shared" si="127"/>
        <v>0</v>
      </c>
      <c r="GK53" s="132">
        <f t="shared" si="127"/>
        <v>0</v>
      </c>
      <c r="GL53" s="132">
        <f t="shared" si="127"/>
        <v>0</v>
      </c>
      <c r="GM53" s="132">
        <f t="shared" si="127"/>
        <v>0</v>
      </c>
      <c r="GN53" s="132">
        <f t="shared" si="127"/>
        <v>0</v>
      </c>
      <c r="GO53" s="262">
        <f t="shared" si="127"/>
        <v>0</v>
      </c>
      <c r="GP53" s="262">
        <f t="shared" si="127"/>
        <v>0</v>
      </c>
      <c r="GQ53" s="262">
        <f t="shared" si="127"/>
        <v>0</v>
      </c>
      <c r="GR53" s="262">
        <f t="shared" si="127"/>
        <v>0</v>
      </c>
      <c r="GS53" s="262">
        <f t="shared" si="127"/>
        <v>0</v>
      </c>
      <c r="GT53" s="262">
        <f t="shared" si="127"/>
        <v>0</v>
      </c>
      <c r="GU53" s="262">
        <f t="shared" si="127"/>
        <v>0</v>
      </c>
      <c r="GV53" s="262">
        <f t="shared" si="127"/>
        <v>0</v>
      </c>
      <c r="GW53" s="262">
        <f t="shared" si="127"/>
        <v>0</v>
      </c>
      <c r="GX53" s="262">
        <f t="shared" si="127"/>
        <v>0</v>
      </c>
      <c r="GY53" s="262">
        <f t="shared" si="127"/>
        <v>0</v>
      </c>
      <c r="GZ53" s="262">
        <f t="shared" si="127"/>
        <v>0</v>
      </c>
      <c r="HA53" s="262">
        <f t="shared" si="127"/>
        <v>0</v>
      </c>
      <c r="HB53" s="262">
        <f t="shared" si="127"/>
        <v>0</v>
      </c>
      <c r="HC53" s="262">
        <f t="shared" si="127"/>
        <v>0</v>
      </c>
      <c r="HD53" s="262">
        <f t="shared" si="127"/>
        <v>0</v>
      </c>
      <c r="HE53" s="262">
        <f t="shared" si="127"/>
        <v>0</v>
      </c>
      <c r="HF53" s="262">
        <f t="shared" si="127"/>
        <v>0</v>
      </c>
      <c r="HG53" s="262">
        <f t="shared" si="127"/>
        <v>0</v>
      </c>
      <c r="HH53" s="262">
        <f t="shared" si="127"/>
        <v>0</v>
      </c>
      <c r="HI53" s="262">
        <f t="shared" si="127"/>
        <v>0</v>
      </c>
      <c r="HJ53" s="262">
        <f t="shared" si="127"/>
        <v>0</v>
      </c>
      <c r="HK53" s="262">
        <f t="shared" si="127"/>
        <v>0</v>
      </c>
      <c r="HL53" s="262">
        <f t="shared" si="127"/>
        <v>0</v>
      </c>
      <c r="HM53" s="262">
        <f t="shared" si="127"/>
        <v>0</v>
      </c>
      <c r="HN53" s="262">
        <f t="shared" si="127"/>
        <v>0</v>
      </c>
      <c r="HO53" s="262">
        <f t="shared" si="127"/>
        <v>0</v>
      </c>
      <c r="HP53" s="262">
        <f t="shared" si="127"/>
        <v>0</v>
      </c>
      <c r="HQ53" s="262">
        <f t="shared" si="127"/>
        <v>0</v>
      </c>
      <c r="HR53" s="262">
        <f t="shared" si="127"/>
        <v>0</v>
      </c>
      <c r="HS53" s="262">
        <f t="shared" si="127"/>
        <v>0</v>
      </c>
      <c r="HT53" s="262">
        <f t="shared" si="127"/>
        <v>0</v>
      </c>
      <c r="HU53" s="262">
        <f t="shared" si="127"/>
        <v>0</v>
      </c>
      <c r="HV53" s="262">
        <f t="shared" si="127"/>
        <v>0</v>
      </c>
      <c r="HW53" s="262">
        <f t="shared" si="127"/>
        <v>0</v>
      </c>
      <c r="HX53" s="262">
        <f t="shared" si="127"/>
        <v>0</v>
      </c>
      <c r="HY53" s="262">
        <f t="shared" si="127"/>
        <v>0</v>
      </c>
      <c r="HZ53" s="262">
        <f t="shared" si="127"/>
        <v>0</v>
      </c>
      <c r="IA53" s="262">
        <f t="shared" si="127"/>
        <v>0</v>
      </c>
      <c r="IB53" s="262">
        <f t="shared" si="127"/>
        <v>0</v>
      </c>
      <c r="IC53" s="262">
        <f t="shared" si="127"/>
        <v>0</v>
      </c>
      <c r="ID53" s="262">
        <f t="shared" si="127"/>
        <v>0</v>
      </c>
      <c r="IE53" s="262">
        <f t="shared" si="127"/>
        <v>0</v>
      </c>
      <c r="IF53" s="262">
        <f t="shared" si="127"/>
        <v>0</v>
      </c>
      <c r="IG53" s="262">
        <f t="shared" si="127"/>
        <v>0</v>
      </c>
      <c r="IH53" s="262">
        <f t="shared" si="127"/>
        <v>0</v>
      </c>
      <c r="II53" s="262">
        <f t="shared" si="127"/>
        <v>0</v>
      </c>
      <c r="IJ53" s="262">
        <f t="shared" si="127"/>
        <v>0</v>
      </c>
      <c r="IK53" s="262">
        <f t="shared" si="127"/>
        <v>0</v>
      </c>
      <c r="IL53" s="262">
        <f t="shared" si="127"/>
        <v>0</v>
      </c>
      <c r="IM53" s="262">
        <f t="shared" si="127"/>
        <v>0</v>
      </c>
      <c r="IN53" s="262">
        <f t="shared" si="127"/>
        <v>0</v>
      </c>
      <c r="IO53" s="262">
        <f t="shared" si="127"/>
        <v>0</v>
      </c>
      <c r="IP53" s="262">
        <f t="shared" si="127"/>
        <v>0</v>
      </c>
      <c r="IQ53" s="262">
        <f t="shared" si="127"/>
        <v>0</v>
      </c>
      <c r="IR53" s="262">
        <f t="shared" si="127"/>
        <v>0</v>
      </c>
      <c r="IS53" s="262">
        <f t="shared" si="127"/>
        <v>0</v>
      </c>
      <c r="IT53" s="262">
        <f t="shared" si="127"/>
        <v>0</v>
      </c>
      <c r="IU53" s="262">
        <f t="shared" si="127"/>
        <v>0</v>
      </c>
      <c r="IV53" s="262">
        <f t="shared" si="127"/>
        <v>0</v>
      </c>
      <c r="IW53" s="262">
        <f t="shared" si="127"/>
        <v>0</v>
      </c>
      <c r="IX53" s="262">
        <f t="shared" si="127"/>
        <v>0</v>
      </c>
      <c r="IY53" s="262">
        <f t="shared" si="127"/>
        <v>0</v>
      </c>
      <c r="IZ53" s="262">
        <f t="shared" si="127"/>
        <v>0</v>
      </c>
      <c r="JA53" s="262">
        <f t="shared" si="127"/>
        <v>0</v>
      </c>
      <c r="JB53" s="262">
        <f t="shared" si="127"/>
        <v>0</v>
      </c>
      <c r="JC53" s="262">
        <f t="shared" si="127"/>
        <v>0</v>
      </c>
      <c r="JD53" s="262">
        <f t="shared" si="127"/>
        <v>0</v>
      </c>
      <c r="JE53" s="262">
        <f t="shared" si="127"/>
        <v>0</v>
      </c>
      <c r="JF53" s="262">
        <f t="shared" si="127"/>
        <v>0</v>
      </c>
      <c r="JG53" s="262">
        <f t="shared" si="127"/>
        <v>0</v>
      </c>
      <c r="JH53" s="262">
        <f t="shared" si="127"/>
        <v>0</v>
      </c>
      <c r="JI53" s="262">
        <f t="shared" si="127"/>
        <v>0</v>
      </c>
      <c r="JJ53" s="262">
        <f t="shared" si="127"/>
        <v>0</v>
      </c>
      <c r="JK53" s="262">
        <f t="shared" si="127"/>
        <v>0</v>
      </c>
      <c r="JL53" s="262">
        <f t="shared" si="127"/>
        <v>0</v>
      </c>
      <c r="JM53" s="262">
        <f t="shared" si="127"/>
        <v>0</v>
      </c>
      <c r="JN53" s="262">
        <f t="shared" si="127"/>
        <v>0</v>
      </c>
      <c r="JO53" s="262">
        <f t="shared" si="127"/>
        <v>0</v>
      </c>
      <c r="JP53" s="262">
        <f t="shared" si="127"/>
        <v>0</v>
      </c>
      <c r="JQ53" s="262">
        <f t="shared" si="127"/>
        <v>0</v>
      </c>
      <c r="JR53" s="262">
        <f t="shared" si="127"/>
        <v>0</v>
      </c>
      <c r="JS53" s="262">
        <f t="shared" si="127"/>
        <v>0</v>
      </c>
      <c r="JT53" s="262">
        <f t="shared" si="127"/>
        <v>0</v>
      </c>
      <c r="JU53" s="262">
        <f t="shared" si="127"/>
        <v>0</v>
      </c>
      <c r="JV53" s="262">
        <f t="shared" si="127"/>
        <v>0</v>
      </c>
      <c r="JW53" s="262">
        <f t="shared" si="127"/>
        <v>0</v>
      </c>
      <c r="JX53" s="262">
        <f t="shared" si="127"/>
        <v>0</v>
      </c>
      <c r="JY53" s="262">
        <f t="shared" si="127"/>
        <v>0</v>
      </c>
      <c r="JZ53" s="262">
        <f t="shared" si="127"/>
        <v>0</v>
      </c>
      <c r="KA53" s="262">
        <f t="shared" si="127"/>
        <v>0</v>
      </c>
      <c r="KB53" s="262">
        <f t="shared" si="127"/>
        <v>0</v>
      </c>
      <c r="KC53" s="262">
        <f t="shared" si="127"/>
        <v>0</v>
      </c>
      <c r="KD53" s="262">
        <f t="shared" si="127"/>
        <v>0</v>
      </c>
      <c r="KE53" s="262">
        <f t="shared" si="127"/>
        <v>0</v>
      </c>
      <c r="KF53" s="262">
        <f t="shared" si="127"/>
        <v>0</v>
      </c>
      <c r="KG53" s="262">
        <f t="shared" si="127"/>
        <v>0</v>
      </c>
      <c r="KH53" s="262">
        <f t="shared" si="127"/>
        <v>0</v>
      </c>
      <c r="KI53" s="262">
        <f t="shared" si="127"/>
        <v>0</v>
      </c>
      <c r="KJ53" s="262">
        <f t="shared" si="127"/>
        <v>0</v>
      </c>
      <c r="KK53" s="262">
        <f t="shared" si="127"/>
        <v>0</v>
      </c>
      <c r="KL53" s="262">
        <f t="shared" si="127"/>
        <v>0</v>
      </c>
      <c r="KM53" s="262">
        <f t="shared" si="127"/>
        <v>0</v>
      </c>
      <c r="KN53" s="262">
        <f t="shared" si="127"/>
        <v>0</v>
      </c>
      <c r="KO53" s="262">
        <f t="shared" si="127"/>
        <v>0</v>
      </c>
      <c r="KP53" s="262">
        <f t="shared" si="127"/>
        <v>0</v>
      </c>
      <c r="KQ53" s="262">
        <f t="shared" si="127"/>
        <v>0</v>
      </c>
      <c r="KR53" s="262">
        <f t="shared" si="127"/>
        <v>0</v>
      </c>
      <c r="KS53" s="262">
        <f t="shared" si="127"/>
        <v>0</v>
      </c>
      <c r="KT53" s="262">
        <f t="shared" si="127"/>
        <v>0</v>
      </c>
      <c r="KU53" s="262">
        <f t="shared" si="127"/>
        <v>0</v>
      </c>
      <c r="KV53" s="262">
        <f t="shared" si="127"/>
        <v>0</v>
      </c>
      <c r="KW53" s="262">
        <f t="shared" si="127"/>
        <v>0</v>
      </c>
      <c r="KX53" s="262">
        <f t="shared" si="127"/>
        <v>0</v>
      </c>
      <c r="KY53" s="262">
        <f t="shared" si="127"/>
        <v>0</v>
      </c>
      <c r="KZ53" s="262">
        <f t="shared" si="127"/>
        <v>0</v>
      </c>
      <c r="LA53" s="262">
        <f t="shared" si="127"/>
        <v>0</v>
      </c>
      <c r="LB53" s="262">
        <f t="shared" si="127"/>
        <v>0</v>
      </c>
      <c r="LC53" s="262">
        <f t="shared" si="127"/>
        <v>0</v>
      </c>
      <c r="LD53" s="262">
        <f t="shared" si="127"/>
        <v>0</v>
      </c>
      <c r="LE53" s="262">
        <f t="shared" si="127"/>
        <v>0</v>
      </c>
      <c r="LF53" s="262">
        <f t="shared" si="127"/>
        <v>0</v>
      </c>
      <c r="LG53" s="262">
        <f t="shared" si="127"/>
        <v>0</v>
      </c>
      <c r="LH53" s="262">
        <f t="shared" si="127"/>
        <v>0</v>
      </c>
      <c r="LI53" s="262">
        <f t="shared" si="127"/>
        <v>0</v>
      </c>
      <c r="LJ53" s="262">
        <f t="shared" si="127"/>
        <v>0</v>
      </c>
      <c r="LK53" s="262">
        <f t="shared" si="127"/>
        <v>0</v>
      </c>
      <c r="LL53" s="262">
        <f t="shared" si="127"/>
        <v>0</v>
      </c>
      <c r="LM53" s="262">
        <f t="shared" si="127"/>
        <v>0</v>
      </c>
      <c r="LN53" s="262">
        <f t="shared" si="127"/>
        <v>0</v>
      </c>
      <c r="LO53" s="262">
        <f t="shared" si="127"/>
        <v>0</v>
      </c>
      <c r="LP53" s="262">
        <f t="shared" si="127"/>
        <v>0</v>
      </c>
      <c r="LQ53" s="262">
        <f t="shared" si="127"/>
        <v>0</v>
      </c>
      <c r="LR53" s="262">
        <f t="shared" si="127"/>
        <v>0</v>
      </c>
      <c r="LS53" s="262">
        <f t="shared" si="127"/>
        <v>0</v>
      </c>
      <c r="LT53" s="262">
        <f t="shared" si="127"/>
        <v>0</v>
      </c>
      <c r="LU53" s="262">
        <f t="shared" si="127"/>
        <v>0</v>
      </c>
      <c r="LV53" s="262">
        <f t="shared" si="127"/>
        <v>0</v>
      </c>
      <c r="LW53" s="262">
        <f t="shared" si="127"/>
        <v>0</v>
      </c>
      <c r="LX53" s="262">
        <f t="shared" si="127"/>
        <v>0</v>
      </c>
      <c r="LY53" s="262">
        <f t="shared" si="127"/>
        <v>0</v>
      </c>
      <c r="LZ53" s="262">
        <f t="shared" si="127"/>
        <v>0</v>
      </c>
      <c r="MA53" s="262">
        <f t="shared" si="127"/>
        <v>0</v>
      </c>
      <c r="MB53" s="262">
        <f t="shared" si="127"/>
        <v>0</v>
      </c>
      <c r="MC53" s="262">
        <f t="shared" si="127"/>
        <v>0</v>
      </c>
      <c r="MD53" s="262">
        <f t="shared" si="127"/>
        <v>0</v>
      </c>
      <c r="ME53" s="262">
        <f t="shared" si="127"/>
        <v>0</v>
      </c>
      <c r="MF53" s="262">
        <f t="shared" si="127"/>
        <v>0</v>
      </c>
      <c r="MG53" s="262">
        <f t="shared" si="127"/>
        <v>0</v>
      </c>
      <c r="MH53" s="262">
        <f t="shared" si="127"/>
        <v>0</v>
      </c>
      <c r="MI53" s="262">
        <f t="shared" si="127"/>
        <v>0</v>
      </c>
      <c r="MJ53" s="262">
        <f t="shared" si="127"/>
        <v>0</v>
      </c>
      <c r="MK53" s="262">
        <f t="shared" si="127"/>
        <v>0</v>
      </c>
      <c r="ML53" s="262">
        <f t="shared" si="127"/>
        <v>0</v>
      </c>
      <c r="MM53" s="262">
        <f t="shared" si="127"/>
        <v>0</v>
      </c>
      <c r="MN53" s="262">
        <f t="shared" si="127"/>
        <v>0</v>
      </c>
      <c r="MO53" s="262">
        <f t="shared" si="127"/>
        <v>0</v>
      </c>
      <c r="MP53" s="262">
        <f t="shared" si="127"/>
        <v>0</v>
      </c>
      <c r="MQ53" s="262">
        <f t="shared" si="127"/>
        <v>0</v>
      </c>
      <c r="MR53" s="262">
        <f t="shared" si="127"/>
        <v>0</v>
      </c>
      <c r="MS53" s="262">
        <f t="shared" si="127"/>
        <v>0</v>
      </c>
      <c r="MT53" s="262">
        <f t="shared" si="127"/>
        <v>0</v>
      </c>
      <c r="MU53" s="262">
        <f t="shared" si="127"/>
        <v>0</v>
      </c>
      <c r="MV53" s="262">
        <f t="shared" si="127"/>
        <v>0</v>
      </c>
      <c r="MW53" s="262">
        <f t="shared" si="127"/>
        <v>0</v>
      </c>
      <c r="MX53" s="262">
        <f t="shared" si="127"/>
        <v>0</v>
      </c>
      <c r="MY53" s="262">
        <f t="shared" si="127"/>
        <v>0</v>
      </c>
      <c r="MZ53" s="262">
        <f t="shared" si="127"/>
        <v>0</v>
      </c>
      <c r="NA53" s="262">
        <f t="shared" si="127"/>
        <v>0</v>
      </c>
      <c r="NB53" s="262">
        <f t="shared" si="127"/>
        <v>0</v>
      </c>
      <c r="NC53" s="262">
        <f t="shared" si="127"/>
        <v>0</v>
      </c>
      <c r="ND53" s="262">
        <f t="shared" si="127"/>
        <v>0</v>
      </c>
      <c r="NE53" s="262">
        <f t="shared" si="127"/>
        <v>0</v>
      </c>
      <c r="NF53" s="262">
        <f t="shared" si="127"/>
        <v>0</v>
      </c>
      <c r="NG53" s="262">
        <f t="shared" si="127"/>
        <v>0</v>
      </c>
      <c r="NH53" s="262">
        <f t="shared" si="127"/>
        <v>0</v>
      </c>
      <c r="NI53" s="262">
        <f t="shared" si="127"/>
        <v>0</v>
      </c>
      <c r="NJ53" s="262">
        <f t="shared" si="127"/>
        <v>0</v>
      </c>
      <c r="NK53" s="262">
        <f t="shared" si="127"/>
        <v>0</v>
      </c>
      <c r="NL53" s="262">
        <f t="shared" si="127"/>
        <v>0</v>
      </c>
      <c r="NM53" s="262">
        <f t="shared" si="127"/>
        <v>0</v>
      </c>
      <c r="NN53" s="262">
        <f t="shared" si="127"/>
        <v>0</v>
      </c>
      <c r="NO53" s="262">
        <f t="shared" si="127"/>
        <v>0</v>
      </c>
      <c r="NP53" s="262">
        <f t="shared" si="127"/>
        <v>0</v>
      </c>
      <c r="NQ53" s="262">
        <f t="shared" si="127"/>
        <v>0</v>
      </c>
      <c r="NR53" s="262">
        <f t="shared" si="127"/>
        <v>0</v>
      </c>
      <c r="NS53" s="262">
        <f t="shared" si="127"/>
        <v>0</v>
      </c>
      <c r="NT53" s="262">
        <f t="shared" si="127"/>
        <v>0</v>
      </c>
      <c r="NU53" s="262">
        <f t="shared" si="127"/>
        <v>0</v>
      </c>
      <c r="NV53" s="262">
        <f t="shared" si="127"/>
        <v>0</v>
      </c>
      <c r="NW53" s="262">
        <f t="shared" si="127"/>
        <v>0</v>
      </c>
      <c r="NX53" s="262">
        <f t="shared" si="127"/>
        <v>0</v>
      </c>
      <c r="NY53" s="262">
        <f t="shared" si="127"/>
        <v>0</v>
      </c>
      <c r="NZ53" s="262">
        <f t="shared" si="127"/>
        <v>0</v>
      </c>
      <c r="OA53" s="262">
        <f t="shared" si="127"/>
        <v>0</v>
      </c>
      <c r="OB53" s="262">
        <f t="shared" si="127"/>
        <v>0</v>
      </c>
      <c r="OC53" s="262">
        <f t="shared" si="127"/>
        <v>0</v>
      </c>
      <c r="OD53" s="262">
        <f t="shared" si="127"/>
        <v>0</v>
      </c>
      <c r="OE53" s="262">
        <f t="shared" si="127"/>
        <v>0</v>
      </c>
      <c r="OF53" s="262">
        <f t="shared" si="127"/>
        <v>0</v>
      </c>
      <c r="OG53" s="262">
        <f t="shared" si="127"/>
        <v>0</v>
      </c>
      <c r="OH53" s="262">
        <f t="shared" si="127"/>
        <v>0</v>
      </c>
      <c r="OI53" s="262">
        <f t="shared" si="127"/>
        <v>0</v>
      </c>
      <c r="OJ53" s="262">
        <f t="shared" si="127"/>
        <v>0</v>
      </c>
      <c r="OK53" s="262">
        <f t="shared" si="127"/>
        <v>0</v>
      </c>
      <c r="OL53" s="262">
        <f t="shared" si="127"/>
        <v>0</v>
      </c>
      <c r="OM53" s="262">
        <f t="shared" si="127"/>
        <v>0</v>
      </c>
      <c r="ON53" s="262">
        <f t="shared" si="127"/>
        <v>0</v>
      </c>
      <c r="OO53" s="262">
        <f t="shared" si="127"/>
        <v>0</v>
      </c>
      <c r="OP53" s="262">
        <f t="shared" si="127"/>
        <v>0</v>
      </c>
      <c r="OQ53" s="262">
        <f t="shared" si="127"/>
        <v>0</v>
      </c>
      <c r="OR53" s="262">
        <f t="shared" si="127"/>
        <v>0</v>
      </c>
      <c r="OS53" s="262">
        <f t="shared" si="127"/>
        <v>0</v>
      </c>
      <c r="OT53" s="262">
        <f t="shared" si="127"/>
        <v>0</v>
      </c>
      <c r="OU53" s="262">
        <f t="shared" si="127"/>
        <v>0</v>
      </c>
      <c r="OV53" s="262">
        <f t="shared" si="127"/>
        <v>0</v>
      </c>
      <c r="OW53" s="262">
        <f t="shared" si="127"/>
        <v>0</v>
      </c>
      <c r="OX53" s="262">
        <f t="shared" si="127"/>
        <v>0</v>
      </c>
      <c r="OY53" s="262">
        <f t="shared" si="127"/>
        <v>0</v>
      </c>
      <c r="OZ53" s="262">
        <f t="shared" si="127"/>
        <v>0</v>
      </c>
      <c r="PA53" s="262">
        <f t="shared" si="127"/>
        <v>0</v>
      </c>
      <c r="PB53" s="262">
        <f t="shared" si="127"/>
        <v>0</v>
      </c>
      <c r="PC53" s="262">
        <f t="shared" si="127"/>
        <v>0</v>
      </c>
      <c r="PD53" s="262">
        <f t="shared" si="127"/>
        <v>0</v>
      </c>
      <c r="PE53" s="262">
        <f t="shared" si="127"/>
        <v>0</v>
      </c>
      <c r="PF53" s="262">
        <f t="shared" si="127"/>
        <v>0</v>
      </c>
      <c r="PG53" s="262">
        <f t="shared" si="127"/>
        <v>0</v>
      </c>
      <c r="PH53" s="262">
        <f t="shared" si="127"/>
        <v>0</v>
      </c>
      <c r="PI53" s="262">
        <f t="shared" si="127"/>
        <v>0</v>
      </c>
      <c r="PJ53" s="262">
        <f t="shared" si="127"/>
        <v>0</v>
      </c>
      <c r="PK53" s="262">
        <f t="shared" si="127"/>
        <v>0</v>
      </c>
      <c r="PL53" s="262">
        <f t="shared" si="127"/>
        <v>0</v>
      </c>
      <c r="PM53" s="262">
        <f t="shared" si="127"/>
        <v>0</v>
      </c>
      <c r="PN53" s="262">
        <f t="shared" si="127"/>
        <v>0</v>
      </c>
      <c r="PO53" s="262">
        <f t="shared" si="127"/>
        <v>0</v>
      </c>
      <c r="PP53" s="262">
        <f t="shared" si="127"/>
        <v>0</v>
      </c>
      <c r="PQ53" s="262">
        <f t="shared" si="127"/>
        <v>0</v>
      </c>
      <c r="PR53" s="262">
        <f t="shared" si="127"/>
        <v>0</v>
      </c>
      <c r="PS53" s="262">
        <f t="shared" si="127"/>
        <v>0</v>
      </c>
      <c r="PT53" s="262">
        <f t="shared" si="127"/>
        <v>0</v>
      </c>
      <c r="PU53" s="262">
        <f t="shared" si="127"/>
        <v>0</v>
      </c>
      <c r="PV53" s="262">
        <f t="shared" si="127"/>
        <v>0</v>
      </c>
      <c r="PW53" s="262">
        <f t="shared" si="127"/>
        <v>0</v>
      </c>
      <c r="PX53" s="262">
        <f t="shared" si="127"/>
        <v>0</v>
      </c>
      <c r="PY53" s="262">
        <f t="shared" si="127"/>
        <v>0</v>
      </c>
      <c r="PZ53" s="262">
        <f t="shared" si="127"/>
        <v>0</v>
      </c>
      <c r="QA53" s="262">
        <f t="shared" si="127"/>
        <v>0</v>
      </c>
      <c r="QB53" s="262">
        <f t="shared" si="127"/>
        <v>0</v>
      </c>
      <c r="QC53" s="262">
        <f t="shared" si="127"/>
        <v>0</v>
      </c>
      <c r="QD53" s="262">
        <f t="shared" si="127"/>
        <v>0</v>
      </c>
      <c r="QE53" s="262">
        <f t="shared" si="127"/>
        <v>0</v>
      </c>
      <c r="QF53" s="262">
        <f t="shared" si="127"/>
        <v>0</v>
      </c>
      <c r="QG53" s="262">
        <f t="shared" si="127"/>
        <v>0</v>
      </c>
      <c r="QH53" s="262">
        <f t="shared" si="127"/>
        <v>0</v>
      </c>
      <c r="QI53" s="262">
        <f t="shared" si="127"/>
        <v>0</v>
      </c>
    </row>
    <row r="54" ht="21.0" customHeight="1">
      <c r="A54" s="125" t="s">
        <v>73</v>
      </c>
      <c r="B54" s="68">
        <f t="shared" si="101"/>
        <v>0</v>
      </c>
      <c r="C54" s="261" t="s">
        <v>74</v>
      </c>
      <c r="D54" s="261">
        <v>7.5</v>
      </c>
      <c r="E54" s="261">
        <f>+D$46*D54/900</f>
        <v>0</v>
      </c>
      <c r="F54" s="154">
        <v>7.5</v>
      </c>
      <c r="G54" s="261">
        <f>+F$46*F54/900</f>
        <v>0</v>
      </c>
      <c r="H54" s="154"/>
      <c r="I54" s="125" t="s">
        <v>126</v>
      </c>
      <c r="J54" s="68">
        <f t="shared" si="102"/>
        <v>0</v>
      </c>
      <c r="K54" s="261" t="s">
        <v>63</v>
      </c>
      <c r="L54" s="261">
        <f>7+13</f>
        <v>20</v>
      </c>
      <c r="M54" s="261">
        <f t="shared" si="111"/>
        <v>0</v>
      </c>
      <c r="N54" s="154">
        <v>20.0</v>
      </c>
      <c r="O54" s="261">
        <f t="shared" si="112"/>
        <v>0</v>
      </c>
      <c r="P54" s="104"/>
      <c r="Q54" s="125" t="s">
        <v>126</v>
      </c>
      <c r="R54" s="68">
        <f t="shared" si="103"/>
        <v>0</v>
      </c>
      <c r="S54" s="261" t="s">
        <v>63</v>
      </c>
      <c r="T54" s="261">
        <v>7.0</v>
      </c>
      <c r="U54" s="261">
        <f t="shared" ref="U54:U55" si="131">+T$46*T54/500</f>
        <v>0</v>
      </c>
      <c r="V54" s="154">
        <v>7.0</v>
      </c>
      <c r="W54" s="261">
        <f t="shared" ref="W54:W55" si="132">+V$46*V54/500</f>
        <v>0</v>
      </c>
      <c r="X54" s="154"/>
      <c r="Y54" s="125" t="s">
        <v>73</v>
      </c>
      <c r="Z54" s="68">
        <f t="shared" si="104"/>
        <v>0</v>
      </c>
      <c r="AA54" s="261" t="s">
        <v>74</v>
      </c>
      <c r="AB54" s="261">
        <v>7.5</v>
      </c>
      <c r="AC54" s="261">
        <f>+AB$46*AB54/900</f>
        <v>0</v>
      </c>
      <c r="AD54" s="154">
        <v>7.5</v>
      </c>
      <c r="AE54" s="261">
        <f>+AD$46*AD54/900</f>
        <v>0</v>
      </c>
      <c r="AF54" s="154"/>
      <c r="AG54" s="125" t="s">
        <v>70</v>
      </c>
      <c r="AH54" s="68">
        <f t="shared" si="105"/>
        <v>0</v>
      </c>
      <c r="AI54" s="261" t="s">
        <v>63</v>
      </c>
      <c r="AJ54" s="261">
        <v>15.0</v>
      </c>
      <c r="AK54" s="261">
        <f t="shared" si="128"/>
        <v>0</v>
      </c>
      <c r="AL54" s="154">
        <v>15.0</v>
      </c>
      <c r="AM54" s="261">
        <f t="shared" si="129"/>
        <v>0</v>
      </c>
      <c r="AN54" s="154"/>
      <c r="AO54" s="125" t="s">
        <v>135</v>
      </c>
      <c r="AP54" s="68">
        <f t="shared" si="106"/>
        <v>0</v>
      </c>
      <c r="AQ54" s="261" t="s">
        <v>63</v>
      </c>
      <c r="AR54" s="261">
        <v>70.0</v>
      </c>
      <c r="AS54" s="261">
        <f t="shared" si="119"/>
        <v>0</v>
      </c>
      <c r="AT54" s="154">
        <v>90.0</v>
      </c>
      <c r="AU54" s="261">
        <f t="shared" si="120"/>
        <v>0</v>
      </c>
      <c r="AV54" s="154"/>
      <c r="AW54" s="125" t="s">
        <v>126</v>
      </c>
      <c r="AX54" s="68">
        <f t="shared" si="107"/>
        <v>0</v>
      </c>
      <c r="AY54" s="261" t="s">
        <v>63</v>
      </c>
      <c r="AZ54" s="261">
        <f>7.2+7.5</f>
        <v>14.7</v>
      </c>
      <c r="BA54" s="261">
        <f t="shared" ref="BA54:BA56" si="133">+AZ$46*AZ54/500</f>
        <v>0</v>
      </c>
      <c r="BB54" s="104">
        <v>14.7</v>
      </c>
      <c r="BC54" s="261">
        <f t="shared" ref="BC54:BC56" si="134">+BB$46*BB54/500</f>
        <v>0</v>
      </c>
      <c r="BE54" s="9"/>
      <c r="BF54" s="69"/>
      <c r="BH54" s="131">
        <f t="shared" si="108"/>
        <v>0</v>
      </c>
      <c r="BI54" s="132">
        <f t="shared" si="109"/>
        <v>0</v>
      </c>
      <c r="BJ54" s="132">
        <f t="shared" ref="BJ54:QI54" si="130">+IF($A54=BJ$11,($E54+$G54))+IF($I54=BJ$11,($M54+$O54))+IF($Q54=BJ$11,($U54+$W54))+IF($Y54=BJ$11,($AC54+$AE54))+IF($AG54=BJ$11,($AK54+$AM54))+IF($AO54=BJ$11,($AS54+$AU54))+IF($AW54=BJ$11,($BA54+$BC54))</f>
        <v>0</v>
      </c>
      <c r="BK54" s="132">
        <f t="shared" si="130"/>
        <v>0</v>
      </c>
      <c r="BL54" s="132">
        <f t="shared" si="130"/>
        <v>0</v>
      </c>
      <c r="BM54" s="132">
        <f t="shared" si="130"/>
        <v>0</v>
      </c>
      <c r="BN54" s="132">
        <f t="shared" si="130"/>
        <v>0</v>
      </c>
      <c r="BO54" s="132">
        <f t="shared" si="130"/>
        <v>0</v>
      </c>
      <c r="BP54" s="132">
        <f t="shared" si="130"/>
        <v>0</v>
      </c>
      <c r="BQ54" s="132">
        <f t="shared" si="130"/>
        <v>0</v>
      </c>
      <c r="BR54" s="132">
        <f t="shared" si="130"/>
        <v>0</v>
      </c>
      <c r="BS54" s="132">
        <f t="shared" si="130"/>
        <v>0</v>
      </c>
      <c r="BT54" s="132">
        <f t="shared" si="130"/>
        <v>0</v>
      </c>
      <c r="BU54" s="132">
        <f t="shared" si="130"/>
        <v>0</v>
      </c>
      <c r="BV54" s="132">
        <f t="shared" si="130"/>
        <v>0</v>
      </c>
      <c r="BW54" s="132">
        <f t="shared" si="130"/>
        <v>0</v>
      </c>
      <c r="BX54" s="132">
        <f t="shared" si="130"/>
        <v>0</v>
      </c>
      <c r="BY54" s="132">
        <f t="shared" si="130"/>
        <v>0</v>
      </c>
      <c r="BZ54" s="132">
        <f t="shared" si="130"/>
        <v>0</v>
      </c>
      <c r="CA54" s="132">
        <f t="shared" si="130"/>
        <v>0</v>
      </c>
      <c r="CB54" s="132">
        <f t="shared" si="130"/>
        <v>0</v>
      </c>
      <c r="CC54" s="132">
        <f t="shared" si="130"/>
        <v>0</v>
      </c>
      <c r="CD54" s="132">
        <f t="shared" si="130"/>
        <v>0</v>
      </c>
      <c r="CE54" s="132">
        <f t="shared" si="130"/>
        <v>0</v>
      </c>
      <c r="CF54" s="132">
        <f t="shared" si="130"/>
        <v>0</v>
      </c>
      <c r="CG54" s="132">
        <f t="shared" si="130"/>
        <v>0</v>
      </c>
      <c r="CH54" s="132">
        <f t="shared" si="130"/>
        <v>0</v>
      </c>
      <c r="CI54" s="132">
        <f t="shared" si="130"/>
        <v>0</v>
      </c>
      <c r="CJ54" s="132">
        <f t="shared" si="130"/>
        <v>0</v>
      </c>
      <c r="CK54" s="132">
        <f t="shared" si="130"/>
        <v>0</v>
      </c>
      <c r="CL54" s="132">
        <f t="shared" si="130"/>
        <v>0</v>
      </c>
      <c r="CM54" s="132">
        <f t="shared" si="130"/>
        <v>0</v>
      </c>
      <c r="CN54" s="132">
        <f t="shared" si="130"/>
        <v>0</v>
      </c>
      <c r="CO54" s="132">
        <f t="shared" si="130"/>
        <v>0</v>
      </c>
      <c r="CP54" s="132">
        <f t="shared" si="130"/>
        <v>0</v>
      </c>
      <c r="CQ54" s="132">
        <f t="shared" si="130"/>
        <v>0</v>
      </c>
      <c r="CR54" s="132">
        <f t="shared" si="130"/>
        <v>0</v>
      </c>
      <c r="CS54" s="132">
        <f t="shared" si="130"/>
        <v>0</v>
      </c>
      <c r="CT54" s="132">
        <f t="shared" si="130"/>
        <v>0</v>
      </c>
      <c r="CU54" s="132">
        <f t="shared" si="130"/>
        <v>0</v>
      </c>
      <c r="CV54" s="132">
        <f t="shared" si="130"/>
        <v>0</v>
      </c>
      <c r="CW54" s="132">
        <f t="shared" si="130"/>
        <v>0</v>
      </c>
      <c r="CX54" s="132">
        <f t="shared" si="130"/>
        <v>0</v>
      </c>
      <c r="CY54" s="132">
        <f t="shared" si="130"/>
        <v>0</v>
      </c>
      <c r="CZ54" s="132">
        <f t="shared" si="130"/>
        <v>0</v>
      </c>
      <c r="DA54" s="132">
        <f t="shared" si="130"/>
        <v>0</v>
      </c>
      <c r="DB54" s="132">
        <f t="shared" si="130"/>
        <v>0</v>
      </c>
      <c r="DC54" s="132">
        <f t="shared" si="130"/>
        <v>0</v>
      </c>
      <c r="DD54" s="132">
        <f t="shared" si="130"/>
        <v>0</v>
      </c>
      <c r="DE54" s="132">
        <f t="shared" si="130"/>
        <v>0</v>
      </c>
      <c r="DF54" s="132">
        <f t="shared" si="130"/>
        <v>0</v>
      </c>
      <c r="DG54" s="132">
        <f t="shared" si="130"/>
        <v>0</v>
      </c>
      <c r="DH54" s="132">
        <f t="shared" si="130"/>
        <v>0</v>
      </c>
      <c r="DI54" s="132">
        <f t="shared" si="130"/>
        <v>0</v>
      </c>
      <c r="DJ54" s="132">
        <f t="shared" si="130"/>
        <v>0</v>
      </c>
      <c r="DK54" s="132">
        <f t="shared" si="130"/>
        <v>0</v>
      </c>
      <c r="DL54" s="132">
        <f t="shared" si="130"/>
        <v>0</v>
      </c>
      <c r="DM54" s="132">
        <f t="shared" si="130"/>
        <v>0</v>
      </c>
      <c r="DN54" s="132">
        <f t="shared" si="130"/>
        <v>0</v>
      </c>
      <c r="DO54" s="132">
        <f t="shared" si="130"/>
        <v>0</v>
      </c>
      <c r="DP54" s="132">
        <f t="shared" si="130"/>
        <v>0</v>
      </c>
      <c r="DQ54" s="132">
        <f t="shared" si="130"/>
        <v>0</v>
      </c>
      <c r="DR54" s="132">
        <f t="shared" si="130"/>
        <v>0</v>
      </c>
      <c r="DS54" s="132">
        <f t="shared" si="130"/>
        <v>0</v>
      </c>
      <c r="DT54" s="132">
        <f t="shared" si="130"/>
        <v>0</v>
      </c>
      <c r="DU54" s="132">
        <f t="shared" si="130"/>
        <v>0</v>
      </c>
      <c r="DV54" s="132">
        <f t="shared" si="130"/>
        <v>0</v>
      </c>
      <c r="DW54" s="132">
        <f t="shared" si="130"/>
        <v>0</v>
      </c>
      <c r="DX54" s="132">
        <f t="shared" si="130"/>
        <v>0</v>
      </c>
      <c r="DY54" s="132">
        <f t="shared" si="130"/>
        <v>0</v>
      </c>
      <c r="DZ54" s="132">
        <f t="shared" si="130"/>
        <v>0</v>
      </c>
      <c r="EA54" s="132">
        <f t="shared" si="130"/>
        <v>0</v>
      </c>
      <c r="EB54" s="132">
        <f t="shared" si="130"/>
        <v>0</v>
      </c>
      <c r="EC54" s="132">
        <f t="shared" si="130"/>
        <v>0</v>
      </c>
      <c r="ED54" s="132">
        <f t="shared" si="130"/>
        <v>0</v>
      </c>
      <c r="EE54" s="132">
        <f t="shared" si="130"/>
        <v>0</v>
      </c>
      <c r="EF54" s="132">
        <f t="shared" si="130"/>
        <v>0</v>
      </c>
      <c r="EG54" s="132">
        <f t="shared" si="130"/>
        <v>0</v>
      </c>
      <c r="EH54" s="132">
        <f t="shared" si="130"/>
        <v>0</v>
      </c>
      <c r="EI54" s="132">
        <f t="shared" si="130"/>
        <v>0</v>
      </c>
      <c r="EJ54" s="132">
        <f t="shared" si="130"/>
        <v>0</v>
      </c>
      <c r="EK54" s="132">
        <f t="shared" si="130"/>
        <v>0</v>
      </c>
      <c r="EL54" s="132">
        <f t="shared" si="130"/>
        <v>0</v>
      </c>
      <c r="EM54" s="132">
        <f t="shared" si="130"/>
        <v>0</v>
      </c>
      <c r="EN54" s="132">
        <f t="shared" si="130"/>
        <v>0</v>
      </c>
      <c r="EO54" s="132">
        <f t="shared" si="130"/>
        <v>0</v>
      </c>
      <c r="EP54" s="132">
        <f t="shared" si="130"/>
        <v>0</v>
      </c>
      <c r="EQ54" s="132">
        <f t="shared" si="130"/>
        <v>0</v>
      </c>
      <c r="ER54" s="132">
        <f t="shared" si="130"/>
        <v>0</v>
      </c>
      <c r="ES54" s="132">
        <f t="shared" si="130"/>
        <v>0</v>
      </c>
      <c r="ET54" s="132">
        <f t="shared" si="130"/>
        <v>0</v>
      </c>
      <c r="EU54" s="132">
        <f t="shared" si="130"/>
        <v>0</v>
      </c>
      <c r="EV54" s="132">
        <f t="shared" si="130"/>
        <v>0</v>
      </c>
      <c r="EW54" s="132">
        <f t="shared" si="130"/>
        <v>0</v>
      </c>
      <c r="EX54" s="132">
        <f t="shared" si="130"/>
        <v>0</v>
      </c>
      <c r="EY54" s="132">
        <f t="shared" si="130"/>
        <v>0</v>
      </c>
      <c r="EZ54" s="132">
        <f t="shared" si="130"/>
        <v>0</v>
      </c>
      <c r="FA54" s="132">
        <f t="shared" si="130"/>
        <v>0</v>
      </c>
      <c r="FB54" s="132">
        <f t="shared" si="130"/>
        <v>0</v>
      </c>
      <c r="FC54" s="132">
        <f t="shared" si="130"/>
        <v>0</v>
      </c>
      <c r="FD54" s="132">
        <f t="shared" si="130"/>
        <v>0</v>
      </c>
      <c r="FE54" s="132">
        <f t="shared" si="130"/>
        <v>0</v>
      </c>
      <c r="FF54" s="132">
        <f t="shared" si="130"/>
        <v>0</v>
      </c>
      <c r="FG54" s="132">
        <f t="shared" si="130"/>
        <v>0</v>
      </c>
      <c r="FH54" s="132">
        <f t="shared" si="130"/>
        <v>0</v>
      </c>
      <c r="FI54" s="132">
        <f t="shared" si="130"/>
        <v>0</v>
      </c>
      <c r="FJ54" s="132">
        <f t="shared" si="130"/>
        <v>0</v>
      </c>
      <c r="FK54" s="132">
        <f t="shared" si="130"/>
        <v>0</v>
      </c>
      <c r="FL54" s="132">
        <f t="shared" si="130"/>
        <v>0</v>
      </c>
      <c r="FM54" s="132">
        <f t="shared" si="130"/>
        <v>0</v>
      </c>
      <c r="FN54" s="132">
        <f t="shared" si="130"/>
        <v>0</v>
      </c>
      <c r="FO54" s="132">
        <f t="shared" si="130"/>
        <v>0</v>
      </c>
      <c r="FP54" s="132">
        <f t="shared" si="130"/>
        <v>0</v>
      </c>
      <c r="FQ54" s="132">
        <f t="shared" si="130"/>
        <v>0</v>
      </c>
      <c r="FR54" s="132">
        <f t="shared" si="130"/>
        <v>0</v>
      </c>
      <c r="FS54" s="132">
        <f t="shared" si="130"/>
        <v>0</v>
      </c>
      <c r="FT54" s="132">
        <f t="shared" si="130"/>
        <v>0</v>
      </c>
      <c r="FU54" s="132">
        <f t="shared" si="130"/>
        <v>0</v>
      </c>
      <c r="FV54" s="132">
        <f t="shared" si="130"/>
        <v>0</v>
      </c>
      <c r="FW54" s="132">
        <f t="shared" si="130"/>
        <v>0</v>
      </c>
      <c r="FX54" s="132">
        <f t="shared" si="130"/>
        <v>0</v>
      </c>
      <c r="FY54" s="132">
        <f t="shared" si="130"/>
        <v>0</v>
      </c>
      <c r="FZ54" s="132">
        <f t="shared" si="130"/>
        <v>0</v>
      </c>
      <c r="GA54" s="132">
        <f t="shared" si="130"/>
        <v>0</v>
      </c>
      <c r="GB54" s="132">
        <f t="shared" si="130"/>
        <v>0</v>
      </c>
      <c r="GC54" s="132">
        <f t="shared" si="130"/>
        <v>0</v>
      </c>
      <c r="GD54" s="132">
        <f t="shared" si="130"/>
        <v>0</v>
      </c>
      <c r="GE54" s="132">
        <f t="shared" si="130"/>
        <v>0</v>
      </c>
      <c r="GF54" s="132">
        <f t="shared" si="130"/>
        <v>0</v>
      </c>
      <c r="GG54" s="132">
        <f t="shared" si="130"/>
        <v>0</v>
      </c>
      <c r="GH54" s="132">
        <f t="shared" si="130"/>
        <v>0</v>
      </c>
      <c r="GI54" s="132">
        <f t="shared" si="130"/>
        <v>0</v>
      </c>
      <c r="GJ54" s="132">
        <f t="shared" si="130"/>
        <v>0</v>
      </c>
      <c r="GK54" s="132">
        <f t="shared" si="130"/>
        <v>0</v>
      </c>
      <c r="GL54" s="132">
        <f t="shared" si="130"/>
        <v>0</v>
      </c>
      <c r="GM54" s="132">
        <f t="shared" si="130"/>
        <v>0</v>
      </c>
      <c r="GN54" s="132">
        <f t="shared" si="130"/>
        <v>0</v>
      </c>
      <c r="GO54" s="262">
        <f t="shared" si="130"/>
        <v>0</v>
      </c>
      <c r="GP54" s="262">
        <f t="shared" si="130"/>
        <v>0</v>
      </c>
      <c r="GQ54" s="262">
        <f t="shared" si="130"/>
        <v>0</v>
      </c>
      <c r="GR54" s="262">
        <f t="shared" si="130"/>
        <v>0</v>
      </c>
      <c r="GS54" s="262">
        <f t="shared" si="130"/>
        <v>0</v>
      </c>
      <c r="GT54" s="262">
        <f t="shared" si="130"/>
        <v>0</v>
      </c>
      <c r="GU54" s="262">
        <f t="shared" si="130"/>
        <v>0</v>
      </c>
      <c r="GV54" s="262">
        <f t="shared" si="130"/>
        <v>0</v>
      </c>
      <c r="GW54" s="262">
        <f t="shared" si="130"/>
        <v>0</v>
      </c>
      <c r="GX54" s="262">
        <f t="shared" si="130"/>
        <v>0</v>
      </c>
      <c r="GY54" s="262">
        <f t="shared" si="130"/>
        <v>0</v>
      </c>
      <c r="GZ54" s="262">
        <f t="shared" si="130"/>
        <v>0</v>
      </c>
      <c r="HA54" s="262">
        <f t="shared" si="130"/>
        <v>0</v>
      </c>
      <c r="HB54" s="262">
        <f t="shared" si="130"/>
        <v>0</v>
      </c>
      <c r="HC54" s="262">
        <f t="shared" si="130"/>
        <v>0</v>
      </c>
      <c r="HD54" s="262">
        <f t="shared" si="130"/>
        <v>0</v>
      </c>
      <c r="HE54" s="262">
        <f t="shared" si="130"/>
        <v>0</v>
      </c>
      <c r="HF54" s="262">
        <f t="shared" si="130"/>
        <v>0</v>
      </c>
      <c r="HG54" s="262">
        <f t="shared" si="130"/>
        <v>0</v>
      </c>
      <c r="HH54" s="262">
        <f t="shared" si="130"/>
        <v>0</v>
      </c>
      <c r="HI54" s="262">
        <f t="shared" si="130"/>
        <v>0</v>
      </c>
      <c r="HJ54" s="262">
        <f t="shared" si="130"/>
        <v>0</v>
      </c>
      <c r="HK54" s="262">
        <f t="shared" si="130"/>
        <v>0</v>
      </c>
      <c r="HL54" s="262">
        <f t="shared" si="130"/>
        <v>0</v>
      </c>
      <c r="HM54" s="262">
        <f t="shared" si="130"/>
        <v>0</v>
      </c>
      <c r="HN54" s="262">
        <f t="shared" si="130"/>
        <v>0</v>
      </c>
      <c r="HO54" s="262">
        <f t="shared" si="130"/>
        <v>0</v>
      </c>
      <c r="HP54" s="262">
        <f t="shared" si="130"/>
        <v>0</v>
      </c>
      <c r="HQ54" s="262">
        <f t="shared" si="130"/>
        <v>0</v>
      </c>
      <c r="HR54" s="262">
        <f t="shared" si="130"/>
        <v>0</v>
      </c>
      <c r="HS54" s="262">
        <f t="shared" si="130"/>
        <v>0</v>
      </c>
      <c r="HT54" s="262">
        <f t="shared" si="130"/>
        <v>0</v>
      </c>
      <c r="HU54" s="262">
        <f t="shared" si="130"/>
        <v>0</v>
      </c>
      <c r="HV54" s="262">
        <f t="shared" si="130"/>
        <v>0</v>
      </c>
      <c r="HW54" s="262">
        <f t="shared" si="130"/>
        <v>0</v>
      </c>
      <c r="HX54" s="262">
        <f t="shared" si="130"/>
        <v>0</v>
      </c>
      <c r="HY54" s="262">
        <f t="shared" si="130"/>
        <v>0</v>
      </c>
      <c r="HZ54" s="262">
        <f t="shared" si="130"/>
        <v>0</v>
      </c>
      <c r="IA54" s="262">
        <f t="shared" si="130"/>
        <v>0</v>
      </c>
      <c r="IB54" s="262">
        <f t="shared" si="130"/>
        <v>0</v>
      </c>
      <c r="IC54" s="262">
        <f t="shared" si="130"/>
        <v>0</v>
      </c>
      <c r="ID54" s="262">
        <f t="shared" si="130"/>
        <v>0</v>
      </c>
      <c r="IE54" s="262">
        <f t="shared" si="130"/>
        <v>0</v>
      </c>
      <c r="IF54" s="262">
        <f t="shared" si="130"/>
        <v>0</v>
      </c>
      <c r="IG54" s="262">
        <f t="shared" si="130"/>
        <v>0</v>
      </c>
      <c r="IH54" s="262">
        <f t="shared" si="130"/>
        <v>0</v>
      </c>
      <c r="II54" s="262">
        <f t="shared" si="130"/>
        <v>0</v>
      </c>
      <c r="IJ54" s="262">
        <f t="shared" si="130"/>
        <v>0</v>
      </c>
      <c r="IK54" s="262">
        <f t="shared" si="130"/>
        <v>0</v>
      </c>
      <c r="IL54" s="262">
        <f t="shared" si="130"/>
        <v>0</v>
      </c>
      <c r="IM54" s="262">
        <f t="shared" si="130"/>
        <v>0</v>
      </c>
      <c r="IN54" s="262">
        <f t="shared" si="130"/>
        <v>0</v>
      </c>
      <c r="IO54" s="262">
        <f t="shared" si="130"/>
        <v>0</v>
      </c>
      <c r="IP54" s="262">
        <f t="shared" si="130"/>
        <v>0</v>
      </c>
      <c r="IQ54" s="262">
        <f t="shared" si="130"/>
        <v>0</v>
      </c>
      <c r="IR54" s="262">
        <f t="shared" si="130"/>
        <v>0</v>
      </c>
      <c r="IS54" s="262">
        <f t="shared" si="130"/>
        <v>0</v>
      </c>
      <c r="IT54" s="262">
        <f t="shared" si="130"/>
        <v>0</v>
      </c>
      <c r="IU54" s="262">
        <f t="shared" si="130"/>
        <v>0</v>
      </c>
      <c r="IV54" s="262">
        <f t="shared" si="130"/>
        <v>0</v>
      </c>
      <c r="IW54" s="262">
        <f t="shared" si="130"/>
        <v>0</v>
      </c>
      <c r="IX54" s="262">
        <f t="shared" si="130"/>
        <v>0</v>
      </c>
      <c r="IY54" s="262">
        <f t="shared" si="130"/>
        <v>0</v>
      </c>
      <c r="IZ54" s="262">
        <f t="shared" si="130"/>
        <v>0</v>
      </c>
      <c r="JA54" s="262">
        <f t="shared" si="130"/>
        <v>0</v>
      </c>
      <c r="JB54" s="262">
        <f t="shared" si="130"/>
        <v>0</v>
      </c>
      <c r="JC54" s="262">
        <f t="shared" si="130"/>
        <v>0</v>
      </c>
      <c r="JD54" s="262">
        <f t="shared" si="130"/>
        <v>0</v>
      </c>
      <c r="JE54" s="262">
        <f t="shared" si="130"/>
        <v>0</v>
      </c>
      <c r="JF54" s="262">
        <f t="shared" si="130"/>
        <v>0</v>
      </c>
      <c r="JG54" s="262">
        <f t="shared" si="130"/>
        <v>0</v>
      </c>
      <c r="JH54" s="262">
        <f t="shared" si="130"/>
        <v>0</v>
      </c>
      <c r="JI54" s="262">
        <f t="shared" si="130"/>
        <v>0</v>
      </c>
      <c r="JJ54" s="262">
        <f t="shared" si="130"/>
        <v>0</v>
      </c>
      <c r="JK54" s="262">
        <f t="shared" si="130"/>
        <v>0</v>
      </c>
      <c r="JL54" s="262">
        <f t="shared" si="130"/>
        <v>0</v>
      </c>
      <c r="JM54" s="262">
        <f t="shared" si="130"/>
        <v>0</v>
      </c>
      <c r="JN54" s="262">
        <f t="shared" si="130"/>
        <v>0</v>
      </c>
      <c r="JO54" s="262">
        <f t="shared" si="130"/>
        <v>0</v>
      </c>
      <c r="JP54" s="262">
        <f t="shared" si="130"/>
        <v>0</v>
      </c>
      <c r="JQ54" s="262">
        <f t="shared" si="130"/>
        <v>0</v>
      </c>
      <c r="JR54" s="262">
        <f t="shared" si="130"/>
        <v>0</v>
      </c>
      <c r="JS54" s="262">
        <f t="shared" si="130"/>
        <v>0</v>
      </c>
      <c r="JT54" s="262">
        <f t="shared" si="130"/>
        <v>0</v>
      </c>
      <c r="JU54" s="262">
        <f t="shared" si="130"/>
        <v>0</v>
      </c>
      <c r="JV54" s="262">
        <f t="shared" si="130"/>
        <v>0</v>
      </c>
      <c r="JW54" s="262">
        <f t="shared" si="130"/>
        <v>0</v>
      </c>
      <c r="JX54" s="262">
        <f t="shared" si="130"/>
        <v>0</v>
      </c>
      <c r="JY54" s="262">
        <f t="shared" si="130"/>
        <v>0</v>
      </c>
      <c r="JZ54" s="262">
        <f t="shared" si="130"/>
        <v>0</v>
      </c>
      <c r="KA54" s="262">
        <f t="shared" si="130"/>
        <v>0</v>
      </c>
      <c r="KB54" s="262">
        <f t="shared" si="130"/>
        <v>0</v>
      </c>
      <c r="KC54" s="262">
        <f t="shared" si="130"/>
        <v>0</v>
      </c>
      <c r="KD54" s="262">
        <f t="shared" si="130"/>
        <v>0</v>
      </c>
      <c r="KE54" s="262">
        <f t="shared" si="130"/>
        <v>0</v>
      </c>
      <c r="KF54" s="262">
        <f t="shared" si="130"/>
        <v>0</v>
      </c>
      <c r="KG54" s="262">
        <f t="shared" si="130"/>
        <v>0</v>
      </c>
      <c r="KH54" s="262">
        <f t="shared" si="130"/>
        <v>0</v>
      </c>
      <c r="KI54" s="262">
        <f t="shared" si="130"/>
        <v>0</v>
      </c>
      <c r="KJ54" s="262">
        <f t="shared" si="130"/>
        <v>0</v>
      </c>
      <c r="KK54" s="262">
        <f t="shared" si="130"/>
        <v>0</v>
      </c>
      <c r="KL54" s="262">
        <f t="shared" si="130"/>
        <v>0</v>
      </c>
      <c r="KM54" s="262">
        <f t="shared" si="130"/>
        <v>0</v>
      </c>
      <c r="KN54" s="262">
        <f t="shared" si="130"/>
        <v>0</v>
      </c>
      <c r="KO54" s="262">
        <f t="shared" si="130"/>
        <v>0</v>
      </c>
      <c r="KP54" s="262">
        <f t="shared" si="130"/>
        <v>0</v>
      </c>
      <c r="KQ54" s="262">
        <f t="shared" si="130"/>
        <v>0</v>
      </c>
      <c r="KR54" s="262">
        <f t="shared" si="130"/>
        <v>0</v>
      </c>
      <c r="KS54" s="262">
        <f t="shared" si="130"/>
        <v>0</v>
      </c>
      <c r="KT54" s="262">
        <f t="shared" si="130"/>
        <v>0</v>
      </c>
      <c r="KU54" s="262">
        <f t="shared" si="130"/>
        <v>0</v>
      </c>
      <c r="KV54" s="262">
        <f t="shared" si="130"/>
        <v>0</v>
      </c>
      <c r="KW54" s="262">
        <f t="shared" si="130"/>
        <v>0</v>
      </c>
      <c r="KX54" s="262">
        <f t="shared" si="130"/>
        <v>0</v>
      </c>
      <c r="KY54" s="262">
        <f t="shared" si="130"/>
        <v>0</v>
      </c>
      <c r="KZ54" s="262">
        <f t="shared" si="130"/>
        <v>0</v>
      </c>
      <c r="LA54" s="262">
        <f t="shared" si="130"/>
        <v>0</v>
      </c>
      <c r="LB54" s="262">
        <f t="shared" si="130"/>
        <v>0</v>
      </c>
      <c r="LC54" s="262">
        <f t="shared" si="130"/>
        <v>0</v>
      </c>
      <c r="LD54" s="262">
        <f t="shared" si="130"/>
        <v>0</v>
      </c>
      <c r="LE54" s="262">
        <f t="shared" si="130"/>
        <v>0</v>
      </c>
      <c r="LF54" s="262">
        <f t="shared" si="130"/>
        <v>0</v>
      </c>
      <c r="LG54" s="262">
        <f t="shared" si="130"/>
        <v>0</v>
      </c>
      <c r="LH54" s="262">
        <f t="shared" si="130"/>
        <v>0</v>
      </c>
      <c r="LI54" s="262">
        <f t="shared" si="130"/>
        <v>0</v>
      </c>
      <c r="LJ54" s="262">
        <f t="shared" si="130"/>
        <v>0</v>
      </c>
      <c r="LK54" s="262">
        <f t="shared" si="130"/>
        <v>0</v>
      </c>
      <c r="LL54" s="262">
        <f t="shared" si="130"/>
        <v>0</v>
      </c>
      <c r="LM54" s="262">
        <f t="shared" si="130"/>
        <v>0</v>
      </c>
      <c r="LN54" s="262">
        <f t="shared" si="130"/>
        <v>0</v>
      </c>
      <c r="LO54" s="262">
        <f t="shared" si="130"/>
        <v>0</v>
      </c>
      <c r="LP54" s="262">
        <f t="shared" si="130"/>
        <v>0</v>
      </c>
      <c r="LQ54" s="262">
        <f t="shared" si="130"/>
        <v>0</v>
      </c>
      <c r="LR54" s="262">
        <f t="shared" si="130"/>
        <v>0</v>
      </c>
      <c r="LS54" s="262">
        <f t="shared" si="130"/>
        <v>0</v>
      </c>
      <c r="LT54" s="262">
        <f t="shared" si="130"/>
        <v>0</v>
      </c>
      <c r="LU54" s="262">
        <f t="shared" si="130"/>
        <v>0</v>
      </c>
      <c r="LV54" s="262">
        <f t="shared" si="130"/>
        <v>0</v>
      </c>
      <c r="LW54" s="262">
        <f t="shared" si="130"/>
        <v>0</v>
      </c>
      <c r="LX54" s="262">
        <f t="shared" si="130"/>
        <v>0</v>
      </c>
      <c r="LY54" s="262">
        <f t="shared" si="130"/>
        <v>0</v>
      </c>
      <c r="LZ54" s="262">
        <f t="shared" si="130"/>
        <v>0</v>
      </c>
      <c r="MA54" s="262">
        <f t="shared" si="130"/>
        <v>0</v>
      </c>
      <c r="MB54" s="262">
        <f t="shared" si="130"/>
        <v>0</v>
      </c>
      <c r="MC54" s="262">
        <f t="shared" si="130"/>
        <v>0</v>
      </c>
      <c r="MD54" s="262">
        <f t="shared" si="130"/>
        <v>0</v>
      </c>
      <c r="ME54" s="262">
        <f t="shared" si="130"/>
        <v>0</v>
      </c>
      <c r="MF54" s="262">
        <f t="shared" si="130"/>
        <v>0</v>
      </c>
      <c r="MG54" s="262">
        <f t="shared" si="130"/>
        <v>0</v>
      </c>
      <c r="MH54" s="262">
        <f t="shared" si="130"/>
        <v>0</v>
      </c>
      <c r="MI54" s="262">
        <f t="shared" si="130"/>
        <v>0</v>
      </c>
      <c r="MJ54" s="262">
        <f t="shared" si="130"/>
        <v>0</v>
      </c>
      <c r="MK54" s="262">
        <f t="shared" si="130"/>
        <v>0</v>
      </c>
      <c r="ML54" s="262">
        <f t="shared" si="130"/>
        <v>0</v>
      </c>
      <c r="MM54" s="262">
        <f t="shared" si="130"/>
        <v>0</v>
      </c>
      <c r="MN54" s="262">
        <f t="shared" si="130"/>
        <v>0</v>
      </c>
      <c r="MO54" s="262">
        <f t="shared" si="130"/>
        <v>0</v>
      </c>
      <c r="MP54" s="262">
        <f t="shared" si="130"/>
        <v>0</v>
      </c>
      <c r="MQ54" s="262">
        <f t="shared" si="130"/>
        <v>0</v>
      </c>
      <c r="MR54" s="262">
        <f t="shared" si="130"/>
        <v>0</v>
      </c>
      <c r="MS54" s="262">
        <f t="shared" si="130"/>
        <v>0</v>
      </c>
      <c r="MT54" s="262">
        <f t="shared" si="130"/>
        <v>0</v>
      </c>
      <c r="MU54" s="262">
        <f t="shared" si="130"/>
        <v>0</v>
      </c>
      <c r="MV54" s="262">
        <f t="shared" si="130"/>
        <v>0</v>
      </c>
      <c r="MW54" s="262">
        <f t="shared" si="130"/>
        <v>0</v>
      </c>
      <c r="MX54" s="262">
        <f t="shared" si="130"/>
        <v>0</v>
      </c>
      <c r="MY54" s="262">
        <f t="shared" si="130"/>
        <v>0</v>
      </c>
      <c r="MZ54" s="262">
        <f t="shared" si="130"/>
        <v>0</v>
      </c>
      <c r="NA54" s="262">
        <f t="shared" si="130"/>
        <v>0</v>
      </c>
      <c r="NB54" s="262">
        <f t="shared" si="130"/>
        <v>0</v>
      </c>
      <c r="NC54" s="262">
        <f t="shared" si="130"/>
        <v>0</v>
      </c>
      <c r="ND54" s="262">
        <f t="shared" si="130"/>
        <v>0</v>
      </c>
      <c r="NE54" s="262">
        <f t="shared" si="130"/>
        <v>0</v>
      </c>
      <c r="NF54" s="262">
        <f t="shared" si="130"/>
        <v>0</v>
      </c>
      <c r="NG54" s="262">
        <f t="shared" si="130"/>
        <v>0</v>
      </c>
      <c r="NH54" s="262">
        <f t="shared" si="130"/>
        <v>0</v>
      </c>
      <c r="NI54" s="262">
        <f t="shared" si="130"/>
        <v>0</v>
      </c>
      <c r="NJ54" s="262">
        <f t="shared" si="130"/>
        <v>0</v>
      </c>
      <c r="NK54" s="262">
        <f t="shared" si="130"/>
        <v>0</v>
      </c>
      <c r="NL54" s="262">
        <f t="shared" si="130"/>
        <v>0</v>
      </c>
      <c r="NM54" s="262">
        <f t="shared" si="130"/>
        <v>0</v>
      </c>
      <c r="NN54" s="262">
        <f t="shared" si="130"/>
        <v>0</v>
      </c>
      <c r="NO54" s="262">
        <f t="shared" si="130"/>
        <v>0</v>
      </c>
      <c r="NP54" s="262">
        <f t="shared" si="130"/>
        <v>0</v>
      </c>
      <c r="NQ54" s="262">
        <f t="shared" si="130"/>
        <v>0</v>
      </c>
      <c r="NR54" s="262">
        <f t="shared" si="130"/>
        <v>0</v>
      </c>
      <c r="NS54" s="262">
        <f t="shared" si="130"/>
        <v>0</v>
      </c>
      <c r="NT54" s="262">
        <f t="shared" si="130"/>
        <v>0</v>
      </c>
      <c r="NU54" s="262">
        <f t="shared" si="130"/>
        <v>0</v>
      </c>
      <c r="NV54" s="262">
        <f t="shared" si="130"/>
        <v>0</v>
      </c>
      <c r="NW54" s="262">
        <f t="shared" si="130"/>
        <v>0</v>
      </c>
      <c r="NX54" s="262">
        <f t="shared" si="130"/>
        <v>0</v>
      </c>
      <c r="NY54" s="262">
        <f t="shared" si="130"/>
        <v>0</v>
      </c>
      <c r="NZ54" s="262">
        <f t="shared" si="130"/>
        <v>0</v>
      </c>
      <c r="OA54" s="262">
        <f t="shared" si="130"/>
        <v>0</v>
      </c>
      <c r="OB54" s="262">
        <f t="shared" si="130"/>
        <v>0</v>
      </c>
      <c r="OC54" s="262">
        <f t="shared" si="130"/>
        <v>0</v>
      </c>
      <c r="OD54" s="262">
        <f t="shared" si="130"/>
        <v>0</v>
      </c>
      <c r="OE54" s="262">
        <f t="shared" si="130"/>
        <v>0</v>
      </c>
      <c r="OF54" s="262">
        <f t="shared" si="130"/>
        <v>0</v>
      </c>
      <c r="OG54" s="262">
        <f t="shared" si="130"/>
        <v>0</v>
      </c>
      <c r="OH54" s="262">
        <f t="shared" si="130"/>
        <v>0</v>
      </c>
      <c r="OI54" s="262">
        <f t="shared" si="130"/>
        <v>0</v>
      </c>
      <c r="OJ54" s="262">
        <f t="shared" si="130"/>
        <v>0</v>
      </c>
      <c r="OK54" s="262">
        <f t="shared" si="130"/>
        <v>0</v>
      </c>
      <c r="OL54" s="262">
        <f t="shared" si="130"/>
        <v>0</v>
      </c>
      <c r="OM54" s="262">
        <f t="shared" si="130"/>
        <v>0</v>
      </c>
      <c r="ON54" s="262">
        <f t="shared" si="130"/>
        <v>0</v>
      </c>
      <c r="OO54" s="262">
        <f t="shared" si="130"/>
        <v>0</v>
      </c>
      <c r="OP54" s="262">
        <f t="shared" si="130"/>
        <v>0</v>
      </c>
      <c r="OQ54" s="262">
        <f t="shared" si="130"/>
        <v>0</v>
      </c>
      <c r="OR54" s="262">
        <f t="shared" si="130"/>
        <v>0</v>
      </c>
      <c r="OS54" s="262">
        <f t="shared" si="130"/>
        <v>0</v>
      </c>
      <c r="OT54" s="262">
        <f t="shared" si="130"/>
        <v>0</v>
      </c>
      <c r="OU54" s="262">
        <f t="shared" si="130"/>
        <v>0</v>
      </c>
      <c r="OV54" s="262">
        <f t="shared" si="130"/>
        <v>0</v>
      </c>
      <c r="OW54" s="262">
        <f t="shared" si="130"/>
        <v>0</v>
      </c>
      <c r="OX54" s="262">
        <f t="shared" si="130"/>
        <v>0</v>
      </c>
      <c r="OY54" s="262">
        <f t="shared" si="130"/>
        <v>0</v>
      </c>
      <c r="OZ54" s="262">
        <f t="shared" si="130"/>
        <v>0</v>
      </c>
      <c r="PA54" s="262">
        <f t="shared" si="130"/>
        <v>0</v>
      </c>
      <c r="PB54" s="262">
        <f t="shared" si="130"/>
        <v>0</v>
      </c>
      <c r="PC54" s="262">
        <f t="shared" si="130"/>
        <v>0</v>
      </c>
      <c r="PD54" s="262">
        <f t="shared" si="130"/>
        <v>0</v>
      </c>
      <c r="PE54" s="262">
        <f t="shared" si="130"/>
        <v>0</v>
      </c>
      <c r="PF54" s="262">
        <f t="shared" si="130"/>
        <v>0</v>
      </c>
      <c r="PG54" s="262">
        <f t="shared" si="130"/>
        <v>0</v>
      </c>
      <c r="PH54" s="262">
        <f t="shared" si="130"/>
        <v>0</v>
      </c>
      <c r="PI54" s="262">
        <f t="shared" si="130"/>
        <v>0</v>
      </c>
      <c r="PJ54" s="262">
        <f t="shared" si="130"/>
        <v>0</v>
      </c>
      <c r="PK54" s="262">
        <f t="shared" si="130"/>
        <v>0</v>
      </c>
      <c r="PL54" s="262">
        <f t="shared" si="130"/>
        <v>0</v>
      </c>
      <c r="PM54" s="262">
        <f t="shared" si="130"/>
        <v>0</v>
      </c>
      <c r="PN54" s="262">
        <f t="shared" si="130"/>
        <v>0</v>
      </c>
      <c r="PO54" s="262">
        <f t="shared" si="130"/>
        <v>0</v>
      </c>
      <c r="PP54" s="262">
        <f t="shared" si="130"/>
        <v>0</v>
      </c>
      <c r="PQ54" s="262">
        <f t="shared" si="130"/>
        <v>0</v>
      </c>
      <c r="PR54" s="262">
        <f t="shared" si="130"/>
        <v>0</v>
      </c>
      <c r="PS54" s="262">
        <f t="shared" si="130"/>
        <v>0</v>
      </c>
      <c r="PT54" s="262">
        <f t="shared" si="130"/>
        <v>0</v>
      </c>
      <c r="PU54" s="262">
        <f t="shared" si="130"/>
        <v>0</v>
      </c>
      <c r="PV54" s="262">
        <f t="shared" si="130"/>
        <v>0</v>
      </c>
      <c r="PW54" s="262">
        <f t="shared" si="130"/>
        <v>0</v>
      </c>
      <c r="PX54" s="262">
        <f t="shared" si="130"/>
        <v>0</v>
      </c>
      <c r="PY54" s="262">
        <f t="shared" si="130"/>
        <v>0</v>
      </c>
      <c r="PZ54" s="262">
        <f t="shared" si="130"/>
        <v>0</v>
      </c>
      <c r="QA54" s="262">
        <f t="shared" si="130"/>
        <v>0</v>
      </c>
      <c r="QB54" s="262">
        <f t="shared" si="130"/>
        <v>0</v>
      </c>
      <c r="QC54" s="262">
        <f t="shared" si="130"/>
        <v>0</v>
      </c>
      <c r="QD54" s="262">
        <f t="shared" si="130"/>
        <v>0</v>
      </c>
      <c r="QE54" s="262">
        <f t="shared" si="130"/>
        <v>0</v>
      </c>
      <c r="QF54" s="262">
        <f t="shared" si="130"/>
        <v>0</v>
      </c>
      <c r="QG54" s="262">
        <f t="shared" si="130"/>
        <v>0</v>
      </c>
      <c r="QH54" s="262">
        <f t="shared" si="130"/>
        <v>0</v>
      </c>
      <c r="QI54" s="262">
        <f t="shared" si="130"/>
        <v>0</v>
      </c>
    </row>
    <row r="55" ht="21.0" customHeight="1">
      <c r="A55" s="125" t="s">
        <v>126</v>
      </c>
      <c r="B55" s="68">
        <f t="shared" si="101"/>
        <v>0</v>
      </c>
      <c r="C55" s="261" t="s">
        <v>63</v>
      </c>
      <c r="D55" s="261">
        <v>7.2</v>
      </c>
      <c r="E55" s="261">
        <f t="shared" ref="E55:E58" si="136">+D$46*D55/500</f>
        <v>0</v>
      </c>
      <c r="F55" s="154">
        <v>7.2</v>
      </c>
      <c r="G55" s="261">
        <f t="shared" ref="G55:G58" si="137">+F$46*F55/500</f>
        <v>0</v>
      </c>
      <c r="H55" s="154"/>
      <c r="I55" s="125" t="s">
        <v>70</v>
      </c>
      <c r="J55" s="68">
        <f t="shared" si="102"/>
        <v>0</v>
      </c>
      <c r="K55" s="261" t="s">
        <v>63</v>
      </c>
      <c r="L55" s="261">
        <v>15.0</v>
      </c>
      <c r="M55" s="261">
        <f t="shared" si="111"/>
        <v>0</v>
      </c>
      <c r="N55" s="154">
        <v>15.0</v>
      </c>
      <c r="O55" s="261">
        <f t="shared" si="112"/>
        <v>0</v>
      </c>
      <c r="P55" s="104"/>
      <c r="Q55" s="125" t="s">
        <v>70</v>
      </c>
      <c r="R55" s="68">
        <f t="shared" si="103"/>
        <v>0</v>
      </c>
      <c r="S55" s="261" t="s">
        <v>63</v>
      </c>
      <c r="T55" s="261">
        <v>15.0</v>
      </c>
      <c r="U55" s="261">
        <f t="shared" si="131"/>
        <v>0</v>
      </c>
      <c r="V55" s="154">
        <v>15.0</v>
      </c>
      <c r="W55" s="261">
        <f t="shared" si="132"/>
        <v>0</v>
      </c>
      <c r="X55" s="154"/>
      <c r="Y55" s="197" t="s">
        <v>187</v>
      </c>
      <c r="Z55" s="68">
        <f t="shared" si="104"/>
        <v>0</v>
      </c>
      <c r="AA55" s="261" t="s">
        <v>63</v>
      </c>
      <c r="AB55" s="261">
        <v>70.0</v>
      </c>
      <c r="AC55" s="261">
        <f t="shared" ref="AC55:AC57" si="138">+AB$46*AB55/500</f>
        <v>0</v>
      </c>
      <c r="AD55" s="154">
        <v>90.0</v>
      </c>
      <c r="AE55" s="261">
        <f t="shared" ref="AE55:AE57" si="139">+AD$46*AD55/500</f>
        <v>0</v>
      </c>
      <c r="AF55" s="154"/>
      <c r="AG55" s="125" t="s">
        <v>132</v>
      </c>
      <c r="AH55" s="68">
        <f t="shared" si="105"/>
        <v>0</v>
      </c>
      <c r="AI55" s="261" t="s">
        <v>133</v>
      </c>
      <c r="AJ55" s="261">
        <v>0.5</v>
      </c>
      <c r="AK55" s="261">
        <f>+AJ$46*AJ55/11.2</f>
        <v>0</v>
      </c>
      <c r="AL55" s="154">
        <v>0.5</v>
      </c>
      <c r="AM55" s="261">
        <f>+AL$46*AL55/11.2</f>
        <v>0</v>
      </c>
      <c r="AN55" s="154"/>
      <c r="AO55" s="125" t="s">
        <v>126</v>
      </c>
      <c r="AP55" s="68">
        <f t="shared" si="106"/>
        <v>0</v>
      </c>
      <c r="AQ55" s="261" t="s">
        <v>63</v>
      </c>
      <c r="AR55" s="261">
        <f>7.2+13.7</f>
        <v>20.9</v>
      </c>
      <c r="AS55" s="261">
        <f t="shared" si="119"/>
        <v>0</v>
      </c>
      <c r="AT55" s="154">
        <v>20.9</v>
      </c>
      <c r="AU55" s="261">
        <f t="shared" si="120"/>
        <v>0</v>
      </c>
      <c r="AV55" s="154"/>
      <c r="AW55" s="125" t="s">
        <v>70</v>
      </c>
      <c r="AX55" s="68">
        <f t="shared" si="107"/>
        <v>0</v>
      </c>
      <c r="AY55" s="261" t="s">
        <v>63</v>
      </c>
      <c r="AZ55" s="261">
        <f>15+7.5</f>
        <v>22.5</v>
      </c>
      <c r="BA55" s="261">
        <f t="shared" si="133"/>
        <v>0</v>
      </c>
      <c r="BB55" s="104">
        <v>22.5</v>
      </c>
      <c r="BC55" s="261">
        <f t="shared" si="134"/>
        <v>0</v>
      </c>
      <c r="BE55" s="9"/>
      <c r="BF55" s="69"/>
      <c r="BH55" s="131">
        <f t="shared" si="108"/>
        <v>0</v>
      </c>
      <c r="BI55" s="132">
        <f t="shared" si="109"/>
        <v>0</v>
      </c>
      <c r="BJ55" s="132">
        <f t="shared" ref="BJ55:QI55" si="135">+IF($A55=BJ$11,($E55+$G55))+IF($I55=BJ$11,($M55+$O55))+IF($Q55=BJ$11,($U55+$W55))+IF($Y55=BJ$11,($AC55+$AE55))+IF($AG55=BJ$11,($AK55+$AM55))+IF($AO55=BJ$11,($AS55+$AU55))+IF($AW55=BJ$11,($BA55+$BC55))</f>
        <v>0</v>
      </c>
      <c r="BK55" s="132">
        <f t="shared" si="135"/>
        <v>0</v>
      </c>
      <c r="BL55" s="132">
        <f t="shared" si="135"/>
        <v>0</v>
      </c>
      <c r="BM55" s="132">
        <f t="shared" si="135"/>
        <v>0</v>
      </c>
      <c r="BN55" s="132">
        <f t="shared" si="135"/>
        <v>0</v>
      </c>
      <c r="BO55" s="132">
        <f t="shared" si="135"/>
        <v>0</v>
      </c>
      <c r="BP55" s="132">
        <f t="shared" si="135"/>
        <v>0</v>
      </c>
      <c r="BQ55" s="132">
        <f t="shared" si="135"/>
        <v>0</v>
      </c>
      <c r="BR55" s="132">
        <f t="shared" si="135"/>
        <v>0</v>
      </c>
      <c r="BS55" s="132">
        <f t="shared" si="135"/>
        <v>0</v>
      </c>
      <c r="BT55" s="132">
        <f t="shared" si="135"/>
        <v>0</v>
      </c>
      <c r="BU55" s="132">
        <f t="shared" si="135"/>
        <v>0</v>
      </c>
      <c r="BV55" s="132">
        <f t="shared" si="135"/>
        <v>0</v>
      </c>
      <c r="BW55" s="132">
        <f t="shared" si="135"/>
        <v>0</v>
      </c>
      <c r="BX55" s="132">
        <f t="shared" si="135"/>
        <v>0</v>
      </c>
      <c r="BY55" s="132">
        <f t="shared" si="135"/>
        <v>0</v>
      </c>
      <c r="BZ55" s="132">
        <f t="shared" si="135"/>
        <v>0</v>
      </c>
      <c r="CA55" s="132">
        <f t="shared" si="135"/>
        <v>0</v>
      </c>
      <c r="CB55" s="132">
        <f t="shared" si="135"/>
        <v>0</v>
      </c>
      <c r="CC55" s="132">
        <f t="shared" si="135"/>
        <v>0</v>
      </c>
      <c r="CD55" s="132">
        <f t="shared" si="135"/>
        <v>0</v>
      </c>
      <c r="CE55" s="132">
        <f t="shared" si="135"/>
        <v>0</v>
      </c>
      <c r="CF55" s="132">
        <f t="shared" si="135"/>
        <v>0</v>
      </c>
      <c r="CG55" s="132">
        <f t="shared" si="135"/>
        <v>0</v>
      </c>
      <c r="CH55" s="132">
        <f t="shared" si="135"/>
        <v>0</v>
      </c>
      <c r="CI55" s="132">
        <f t="shared" si="135"/>
        <v>0</v>
      </c>
      <c r="CJ55" s="132">
        <f t="shared" si="135"/>
        <v>0</v>
      </c>
      <c r="CK55" s="132">
        <f t="shared" si="135"/>
        <v>0</v>
      </c>
      <c r="CL55" s="132">
        <f t="shared" si="135"/>
        <v>0</v>
      </c>
      <c r="CM55" s="132">
        <f t="shared" si="135"/>
        <v>0</v>
      </c>
      <c r="CN55" s="132">
        <f t="shared" si="135"/>
        <v>0</v>
      </c>
      <c r="CO55" s="132">
        <f t="shared" si="135"/>
        <v>0</v>
      </c>
      <c r="CP55" s="132">
        <f t="shared" si="135"/>
        <v>0</v>
      </c>
      <c r="CQ55" s="132">
        <f t="shared" si="135"/>
        <v>0</v>
      </c>
      <c r="CR55" s="132">
        <f t="shared" si="135"/>
        <v>0</v>
      </c>
      <c r="CS55" s="132">
        <f t="shared" si="135"/>
        <v>0</v>
      </c>
      <c r="CT55" s="132">
        <f t="shared" si="135"/>
        <v>0</v>
      </c>
      <c r="CU55" s="132">
        <f t="shared" si="135"/>
        <v>0</v>
      </c>
      <c r="CV55" s="132">
        <f t="shared" si="135"/>
        <v>0</v>
      </c>
      <c r="CW55" s="132">
        <f t="shared" si="135"/>
        <v>0</v>
      </c>
      <c r="CX55" s="132">
        <f t="shared" si="135"/>
        <v>0</v>
      </c>
      <c r="CY55" s="132">
        <f t="shared" si="135"/>
        <v>0</v>
      </c>
      <c r="CZ55" s="132">
        <f t="shared" si="135"/>
        <v>0</v>
      </c>
      <c r="DA55" s="132">
        <f t="shared" si="135"/>
        <v>0</v>
      </c>
      <c r="DB55" s="132">
        <f t="shared" si="135"/>
        <v>0</v>
      </c>
      <c r="DC55" s="132">
        <f t="shared" si="135"/>
        <v>0</v>
      </c>
      <c r="DD55" s="132">
        <f t="shared" si="135"/>
        <v>0</v>
      </c>
      <c r="DE55" s="132">
        <f t="shared" si="135"/>
        <v>0</v>
      </c>
      <c r="DF55" s="132">
        <f t="shared" si="135"/>
        <v>0</v>
      </c>
      <c r="DG55" s="132">
        <f t="shared" si="135"/>
        <v>0</v>
      </c>
      <c r="DH55" s="132">
        <f t="shared" si="135"/>
        <v>0</v>
      </c>
      <c r="DI55" s="132">
        <f t="shared" si="135"/>
        <v>0</v>
      </c>
      <c r="DJ55" s="132">
        <f t="shared" si="135"/>
        <v>0</v>
      </c>
      <c r="DK55" s="132">
        <f t="shared" si="135"/>
        <v>0</v>
      </c>
      <c r="DL55" s="132">
        <f t="shared" si="135"/>
        <v>0</v>
      </c>
      <c r="DM55" s="132">
        <f t="shared" si="135"/>
        <v>0</v>
      </c>
      <c r="DN55" s="132">
        <f t="shared" si="135"/>
        <v>0</v>
      </c>
      <c r="DO55" s="132">
        <f t="shared" si="135"/>
        <v>0</v>
      </c>
      <c r="DP55" s="132">
        <f t="shared" si="135"/>
        <v>0</v>
      </c>
      <c r="DQ55" s="132">
        <f t="shared" si="135"/>
        <v>0</v>
      </c>
      <c r="DR55" s="132">
        <f t="shared" si="135"/>
        <v>0</v>
      </c>
      <c r="DS55" s="132">
        <f t="shared" si="135"/>
        <v>0</v>
      </c>
      <c r="DT55" s="132">
        <f t="shared" si="135"/>
        <v>0</v>
      </c>
      <c r="DU55" s="132">
        <f t="shared" si="135"/>
        <v>0</v>
      </c>
      <c r="DV55" s="132">
        <f t="shared" si="135"/>
        <v>0</v>
      </c>
      <c r="DW55" s="132">
        <f t="shared" si="135"/>
        <v>0</v>
      </c>
      <c r="DX55" s="132">
        <f t="shared" si="135"/>
        <v>0</v>
      </c>
      <c r="DY55" s="132">
        <f t="shared" si="135"/>
        <v>0</v>
      </c>
      <c r="DZ55" s="132">
        <f t="shared" si="135"/>
        <v>0</v>
      </c>
      <c r="EA55" s="132">
        <f t="shared" si="135"/>
        <v>0</v>
      </c>
      <c r="EB55" s="132">
        <f t="shared" si="135"/>
        <v>0</v>
      </c>
      <c r="EC55" s="132">
        <f t="shared" si="135"/>
        <v>0</v>
      </c>
      <c r="ED55" s="132">
        <f t="shared" si="135"/>
        <v>0</v>
      </c>
      <c r="EE55" s="132">
        <f t="shared" si="135"/>
        <v>0</v>
      </c>
      <c r="EF55" s="132">
        <f t="shared" si="135"/>
        <v>0</v>
      </c>
      <c r="EG55" s="132">
        <f t="shared" si="135"/>
        <v>0</v>
      </c>
      <c r="EH55" s="132">
        <f t="shared" si="135"/>
        <v>0</v>
      </c>
      <c r="EI55" s="132">
        <f t="shared" si="135"/>
        <v>0</v>
      </c>
      <c r="EJ55" s="132">
        <f t="shared" si="135"/>
        <v>0</v>
      </c>
      <c r="EK55" s="132">
        <f t="shared" si="135"/>
        <v>0</v>
      </c>
      <c r="EL55" s="132">
        <f t="shared" si="135"/>
        <v>0</v>
      </c>
      <c r="EM55" s="132">
        <f t="shared" si="135"/>
        <v>0</v>
      </c>
      <c r="EN55" s="132">
        <f t="shared" si="135"/>
        <v>0</v>
      </c>
      <c r="EO55" s="132">
        <f t="shared" si="135"/>
        <v>0</v>
      </c>
      <c r="EP55" s="132">
        <f t="shared" si="135"/>
        <v>0</v>
      </c>
      <c r="EQ55" s="132">
        <f t="shared" si="135"/>
        <v>0</v>
      </c>
      <c r="ER55" s="132">
        <f t="shared" si="135"/>
        <v>0</v>
      </c>
      <c r="ES55" s="132">
        <f t="shared" si="135"/>
        <v>0</v>
      </c>
      <c r="ET55" s="132">
        <f t="shared" si="135"/>
        <v>0</v>
      </c>
      <c r="EU55" s="132">
        <f t="shared" si="135"/>
        <v>0</v>
      </c>
      <c r="EV55" s="132">
        <f t="shared" si="135"/>
        <v>0</v>
      </c>
      <c r="EW55" s="132">
        <f t="shared" si="135"/>
        <v>0</v>
      </c>
      <c r="EX55" s="132">
        <f t="shared" si="135"/>
        <v>0</v>
      </c>
      <c r="EY55" s="132">
        <f t="shared" si="135"/>
        <v>0</v>
      </c>
      <c r="EZ55" s="132">
        <f t="shared" si="135"/>
        <v>0</v>
      </c>
      <c r="FA55" s="132">
        <f t="shared" si="135"/>
        <v>0</v>
      </c>
      <c r="FB55" s="132">
        <f t="shared" si="135"/>
        <v>0</v>
      </c>
      <c r="FC55" s="132">
        <f t="shared" si="135"/>
        <v>0</v>
      </c>
      <c r="FD55" s="132">
        <f t="shared" si="135"/>
        <v>0</v>
      </c>
      <c r="FE55" s="132">
        <f t="shared" si="135"/>
        <v>0</v>
      </c>
      <c r="FF55" s="132">
        <f t="shared" si="135"/>
        <v>0</v>
      </c>
      <c r="FG55" s="132">
        <f t="shared" si="135"/>
        <v>0</v>
      </c>
      <c r="FH55" s="132">
        <f t="shared" si="135"/>
        <v>0</v>
      </c>
      <c r="FI55" s="132">
        <f t="shared" si="135"/>
        <v>0</v>
      </c>
      <c r="FJ55" s="132">
        <f t="shared" si="135"/>
        <v>0</v>
      </c>
      <c r="FK55" s="132">
        <f t="shared" si="135"/>
        <v>0</v>
      </c>
      <c r="FL55" s="132">
        <f t="shared" si="135"/>
        <v>0</v>
      </c>
      <c r="FM55" s="132">
        <f t="shared" si="135"/>
        <v>0</v>
      </c>
      <c r="FN55" s="132">
        <f t="shared" si="135"/>
        <v>0</v>
      </c>
      <c r="FO55" s="132">
        <f t="shared" si="135"/>
        <v>0</v>
      </c>
      <c r="FP55" s="132">
        <f t="shared" si="135"/>
        <v>0</v>
      </c>
      <c r="FQ55" s="132">
        <f t="shared" si="135"/>
        <v>0</v>
      </c>
      <c r="FR55" s="132">
        <f t="shared" si="135"/>
        <v>0</v>
      </c>
      <c r="FS55" s="132">
        <f t="shared" si="135"/>
        <v>0</v>
      </c>
      <c r="FT55" s="132">
        <f t="shared" si="135"/>
        <v>0</v>
      </c>
      <c r="FU55" s="132">
        <f t="shared" si="135"/>
        <v>0</v>
      </c>
      <c r="FV55" s="132">
        <f t="shared" si="135"/>
        <v>0</v>
      </c>
      <c r="FW55" s="132">
        <f t="shared" si="135"/>
        <v>0</v>
      </c>
      <c r="FX55" s="132">
        <f t="shared" si="135"/>
        <v>0</v>
      </c>
      <c r="FY55" s="132">
        <f t="shared" si="135"/>
        <v>0</v>
      </c>
      <c r="FZ55" s="132">
        <f t="shared" si="135"/>
        <v>0</v>
      </c>
      <c r="GA55" s="132">
        <f t="shared" si="135"/>
        <v>0</v>
      </c>
      <c r="GB55" s="132">
        <f t="shared" si="135"/>
        <v>0</v>
      </c>
      <c r="GC55" s="132">
        <f t="shared" si="135"/>
        <v>0</v>
      </c>
      <c r="GD55" s="132">
        <f t="shared" si="135"/>
        <v>0</v>
      </c>
      <c r="GE55" s="132">
        <f t="shared" si="135"/>
        <v>0</v>
      </c>
      <c r="GF55" s="132">
        <f t="shared" si="135"/>
        <v>0</v>
      </c>
      <c r="GG55" s="132">
        <f t="shared" si="135"/>
        <v>0</v>
      </c>
      <c r="GH55" s="132">
        <f t="shared" si="135"/>
        <v>0</v>
      </c>
      <c r="GI55" s="132">
        <f t="shared" si="135"/>
        <v>0</v>
      </c>
      <c r="GJ55" s="132">
        <f t="shared" si="135"/>
        <v>0</v>
      </c>
      <c r="GK55" s="132">
        <f t="shared" si="135"/>
        <v>0</v>
      </c>
      <c r="GL55" s="132">
        <f t="shared" si="135"/>
        <v>0</v>
      </c>
      <c r="GM55" s="132">
        <f t="shared" si="135"/>
        <v>0</v>
      </c>
      <c r="GN55" s="132">
        <f t="shared" si="135"/>
        <v>0</v>
      </c>
      <c r="GO55" s="262">
        <f t="shared" si="135"/>
        <v>0</v>
      </c>
      <c r="GP55" s="262">
        <f t="shared" si="135"/>
        <v>0</v>
      </c>
      <c r="GQ55" s="262">
        <f t="shared" si="135"/>
        <v>0</v>
      </c>
      <c r="GR55" s="262">
        <f t="shared" si="135"/>
        <v>0</v>
      </c>
      <c r="GS55" s="262">
        <f t="shared" si="135"/>
        <v>0</v>
      </c>
      <c r="GT55" s="262">
        <f t="shared" si="135"/>
        <v>0</v>
      </c>
      <c r="GU55" s="262">
        <f t="shared" si="135"/>
        <v>0</v>
      </c>
      <c r="GV55" s="262">
        <f t="shared" si="135"/>
        <v>0</v>
      </c>
      <c r="GW55" s="262">
        <f t="shared" si="135"/>
        <v>0</v>
      </c>
      <c r="GX55" s="262">
        <f t="shared" si="135"/>
        <v>0</v>
      </c>
      <c r="GY55" s="262">
        <f t="shared" si="135"/>
        <v>0</v>
      </c>
      <c r="GZ55" s="262">
        <f t="shared" si="135"/>
        <v>0</v>
      </c>
      <c r="HA55" s="262">
        <f t="shared" si="135"/>
        <v>0</v>
      </c>
      <c r="HB55" s="262">
        <f t="shared" si="135"/>
        <v>0</v>
      </c>
      <c r="HC55" s="262">
        <f t="shared" si="135"/>
        <v>0</v>
      </c>
      <c r="HD55" s="262">
        <f t="shared" si="135"/>
        <v>0</v>
      </c>
      <c r="HE55" s="262">
        <f t="shared" si="135"/>
        <v>0</v>
      </c>
      <c r="HF55" s="262">
        <f t="shared" si="135"/>
        <v>0</v>
      </c>
      <c r="HG55" s="262">
        <f t="shared" si="135"/>
        <v>0</v>
      </c>
      <c r="HH55" s="262">
        <f t="shared" si="135"/>
        <v>0</v>
      </c>
      <c r="HI55" s="262">
        <f t="shared" si="135"/>
        <v>0</v>
      </c>
      <c r="HJ55" s="262">
        <f t="shared" si="135"/>
        <v>0</v>
      </c>
      <c r="HK55" s="262">
        <f t="shared" si="135"/>
        <v>0</v>
      </c>
      <c r="HL55" s="262">
        <f t="shared" si="135"/>
        <v>0</v>
      </c>
      <c r="HM55" s="262">
        <f t="shared" si="135"/>
        <v>0</v>
      </c>
      <c r="HN55" s="262">
        <f t="shared" si="135"/>
        <v>0</v>
      </c>
      <c r="HO55" s="262">
        <f t="shared" si="135"/>
        <v>0</v>
      </c>
      <c r="HP55" s="262">
        <f t="shared" si="135"/>
        <v>0</v>
      </c>
      <c r="HQ55" s="262">
        <f t="shared" si="135"/>
        <v>0</v>
      </c>
      <c r="HR55" s="262">
        <f t="shared" si="135"/>
        <v>0</v>
      </c>
      <c r="HS55" s="262">
        <f t="shared" si="135"/>
        <v>0</v>
      </c>
      <c r="HT55" s="262">
        <f t="shared" si="135"/>
        <v>0</v>
      </c>
      <c r="HU55" s="262">
        <f t="shared" si="135"/>
        <v>0</v>
      </c>
      <c r="HV55" s="262">
        <f t="shared" si="135"/>
        <v>0</v>
      </c>
      <c r="HW55" s="262">
        <f t="shared" si="135"/>
        <v>0</v>
      </c>
      <c r="HX55" s="262">
        <f t="shared" si="135"/>
        <v>0</v>
      </c>
      <c r="HY55" s="262">
        <f t="shared" si="135"/>
        <v>0</v>
      </c>
      <c r="HZ55" s="262">
        <f t="shared" si="135"/>
        <v>0</v>
      </c>
      <c r="IA55" s="262">
        <f t="shared" si="135"/>
        <v>0</v>
      </c>
      <c r="IB55" s="262">
        <f t="shared" si="135"/>
        <v>0</v>
      </c>
      <c r="IC55" s="262">
        <f t="shared" si="135"/>
        <v>0</v>
      </c>
      <c r="ID55" s="262">
        <f t="shared" si="135"/>
        <v>0</v>
      </c>
      <c r="IE55" s="262">
        <f t="shared" si="135"/>
        <v>0</v>
      </c>
      <c r="IF55" s="262">
        <f t="shared" si="135"/>
        <v>0</v>
      </c>
      <c r="IG55" s="262">
        <f t="shared" si="135"/>
        <v>0</v>
      </c>
      <c r="IH55" s="262">
        <f t="shared" si="135"/>
        <v>0</v>
      </c>
      <c r="II55" s="262">
        <f t="shared" si="135"/>
        <v>0</v>
      </c>
      <c r="IJ55" s="262">
        <f t="shared" si="135"/>
        <v>0</v>
      </c>
      <c r="IK55" s="262">
        <f t="shared" si="135"/>
        <v>0</v>
      </c>
      <c r="IL55" s="262">
        <f t="shared" si="135"/>
        <v>0</v>
      </c>
      <c r="IM55" s="262">
        <f t="shared" si="135"/>
        <v>0</v>
      </c>
      <c r="IN55" s="262">
        <f t="shared" si="135"/>
        <v>0</v>
      </c>
      <c r="IO55" s="262">
        <f t="shared" si="135"/>
        <v>0</v>
      </c>
      <c r="IP55" s="262">
        <f t="shared" si="135"/>
        <v>0</v>
      </c>
      <c r="IQ55" s="262">
        <f t="shared" si="135"/>
        <v>0</v>
      </c>
      <c r="IR55" s="262">
        <f t="shared" si="135"/>
        <v>0</v>
      </c>
      <c r="IS55" s="262">
        <f t="shared" si="135"/>
        <v>0</v>
      </c>
      <c r="IT55" s="262">
        <f t="shared" si="135"/>
        <v>0</v>
      </c>
      <c r="IU55" s="262">
        <f t="shared" si="135"/>
        <v>0</v>
      </c>
      <c r="IV55" s="262">
        <f t="shared" si="135"/>
        <v>0</v>
      </c>
      <c r="IW55" s="262">
        <f t="shared" si="135"/>
        <v>0</v>
      </c>
      <c r="IX55" s="262">
        <f t="shared" si="135"/>
        <v>0</v>
      </c>
      <c r="IY55" s="262">
        <f t="shared" si="135"/>
        <v>0</v>
      </c>
      <c r="IZ55" s="262">
        <f t="shared" si="135"/>
        <v>0</v>
      </c>
      <c r="JA55" s="262">
        <f t="shared" si="135"/>
        <v>0</v>
      </c>
      <c r="JB55" s="262">
        <f t="shared" si="135"/>
        <v>0</v>
      </c>
      <c r="JC55" s="262">
        <f t="shared" si="135"/>
        <v>0</v>
      </c>
      <c r="JD55" s="262">
        <f t="shared" si="135"/>
        <v>0</v>
      </c>
      <c r="JE55" s="262">
        <f t="shared" si="135"/>
        <v>0</v>
      </c>
      <c r="JF55" s="262">
        <f t="shared" si="135"/>
        <v>0</v>
      </c>
      <c r="JG55" s="262">
        <f t="shared" si="135"/>
        <v>0</v>
      </c>
      <c r="JH55" s="262">
        <f t="shared" si="135"/>
        <v>0</v>
      </c>
      <c r="JI55" s="262">
        <f t="shared" si="135"/>
        <v>0</v>
      </c>
      <c r="JJ55" s="262">
        <f t="shared" si="135"/>
        <v>0</v>
      </c>
      <c r="JK55" s="262">
        <f t="shared" si="135"/>
        <v>0</v>
      </c>
      <c r="JL55" s="262">
        <f t="shared" si="135"/>
        <v>0</v>
      </c>
      <c r="JM55" s="262">
        <f t="shared" si="135"/>
        <v>0</v>
      </c>
      <c r="JN55" s="262">
        <f t="shared" si="135"/>
        <v>0</v>
      </c>
      <c r="JO55" s="262">
        <f t="shared" si="135"/>
        <v>0</v>
      </c>
      <c r="JP55" s="262">
        <f t="shared" si="135"/>
        <v>0</v>
      </c>
      <c r="JQ55" s="262">
        <f t="shared" si="135"/>
        <v>0</v>
      </c>
      <c r="JR55" s="262">
        <f t="shared" si="135"/>
        <v>0</v>
      </c>
      <c r="JS55" s="262">
        <f t="shared" si="135"/>
        <v>0</v>
      </c>
      <c r="JT55" s="262">
        <f t="shared" si="135"/>
        <v>0</v>
      </c>
      <c r="JU55" s="262">
        <f t="shared" si="135"/>
        <v>0</v>
      </c>
      <c r="JV55" s="262">
        <f t="shared" si="135"/>
        <v>0</v>
      </c>
      <c r="JW55" s="262">
        <f t="shared" si="135"/>
        <v>0</v>
      </c>
      <c r="JX55" s="262">
        <f t="shared" si="135"/>
        <v>0</v>
      </c>
      <c r="JY55" s="262">
        <f t="shared" si="135"/>
        <v>0</v>
      </c>
      <c r="JZ55" s="262">
        <f t="shared" si="135"/>
        <v>0</v>
      </c>
      <c r="KA55" s="262">
        <f t="shared" si="135"/>
        <v>0</v>
      </c>
      <c r="KB55" s="262">
        <f t="shared" si="135"/>
        <v>0</v>
      </c>
      <c r="KC55" s="262">
        <f t="shared" si="135"/>
        <v>0</v>
      </c>
      <c r="KD55" s="262">
        <f t="shared" si="135"/>
        <v>0</v>
      </c>
      <c r="KE55" s="262">
        <f t="shared" si="135"/>
        <v>0</v>
      </c>
      <c r="KF55" s="262">
        <f t="shared" si="135"/>
        <v>0</v>
      </c>
      <c r="KG55" s="262">
        <f t="shared" si="135"/>
        <v>0</v>
      </c>
      <c r="KH55" s="262">
        <f t="shared" si="135"/>
        <v>0</v>
      </c>
      <c r="KI55" s="262">
        <f t="shared" si="135"/>
        <v>0</v>
      </c>
      <c r="KJ55" s="262">
        <f t="shared" si="135"/>
        <v>0</v>
      </c>
      <c r="KK55" s="262">
        <f t="shared" si="135"/>
        <v>0</v>
      </c>
      <c r="KL55" s="262">
        <f t="shared" si="135"/>
        <v>0</v>
      </c>
      <c r="KM55" s="262">
        <f t="shared" si="135"/>
        <v>0</v>
      </c>
      <c r="KN55" s="262">
        <f t="shared" si="135"/>
        <v>0</v>
      </c>
      <c r="KO55" s="262">
        <f t="shared" si="135"/>
        <v>0</v>
      </c>
      <c r="KP55" s="262">
        <f t="shared" si="135"/>
        <v>0</v>
      </c>
      <c r="KQ55" s="262">
        <f t="shared" si="135"/>
        <v>0</v>
      </c>
      <c r="KR55" s="262">
        <f t="shared" si="135"/>
        <v>0</v>
      </c>
      <c r="KS55" s="262">
        <f t="shared" si="135"/>
        <v>0</v>
      </c>
      <c r="KT55" s="262">
        <f t="shared" si="135"/>
        <v>0</v>
      </c>
      <c r="KU55" s="262">
        <f t="shared" si="135"/>
        <v>0</v>
      </c>
      <c r="KV55" s="262">
        <f t="shared" si="135"/>
        <v>0</v>
      </c>
      <c r="KW55" s="262">
        <f t="shared" si="135"/>
        <v>0</v>
      </c>
      <c r="KX55" s="262">
        <f t="shared" si="135"/>
        <v>0</v>
      </c>
      <c r="KY55" s="262">
        <f t="shared" si="135"/>
        <v>0</v>
      </c>
      <c r="KZ55" s="262">
        <f t="shared" si="135"/>
        <v>0</v>
      </c>
      <c r="LA55" s="262">
        <f t="shared" si="135"/>
        <v>0</v>
      </c>
      <c r="LB55" s="262">
        <f t="shared" si="135"/>
        <v>0</v>
      </c>
      <c r="LC55" s="262">
        <f t="shared" si="135"/>
        <v>0</v>
      </c>
      <c r="LD55" s="262">
        <f t="shared" si="135"/>
        <v>0</v>
      </c>
      <c r="LE55" s="262">
        <f t="shared" si="135"/>
        <v>0</v>
      </c>
      <c r="LF55" s="262">
        <f t="shared" si="135"/>
        <v>0</v>
      </c>
      <c r="LG55" s="262">
        <f t="shared" si="135"/>
        <v>0</v>
      </c>
      <c r="LH55" s="262">
        <f t="shared" si="135"/>
        <v>0</v>
      </c>
      <c r="LI55" s="262">
        <f t="shared" si="135"/>
        <v>0</v>
      </c>
      <c r="LJ55" s="262">
        <f t="shared" si="135"/>
        <v>0</v>
      </c>
      <c r="LK55" s="262">
        <f t="shared" si="135"/>
        <v>0</v>
      </c>
      <c r="LL55" s="262">
        <f t="shared" si="135"/>
        <v>0</v>
      </c>
      <c r="LM55" s="262">
        <f t="shared" si="135"/>
        <v>0</v>
      </c>
      <c r="LN55" s="262">
        <f t="shared" si="135"/>
        <v>0</v>
      </c>
      <c r="LO55" s="262">
        <f t="shared" si="135"/>
        <v>0</v>
      </c>
      <c r="LP55" s="262">
        <f t="shared" si="135"/>
        <v>0</v>
      </c>
      <c r="LQ55" s="262">
        <f t="shared" si="135"/>
        <v>0</v>
      </c>
      <c r="LR55" s="262">
        <f t="shared" si="135"/>
        <v>0</v>
      </c>
      <c r="LS55" s="262">
        <f t="shared" si="135"/>
        <v>0</v>
      </c>
      <c r="LT55" s="262">
        <f t="shared" si="135"/>
        <v>0</v>
      </c>
      <c r="LU55" s="262">
        <f t="shared" si="135"/>
        <v>0</v>
      </c>
      <c r="LV55" s="262">
        <f t="shared" si="135"/>
        <v>0</v>
      </c>
      <c r="LW55" s="262">
        <f t="shared" si="135"/>
        <v>0</v>
      </c>
      <c r="LX55" s="262">
        <f t="shared" si="135"/>
        <v>0</v>
      </c>
      <c r="LY55" s="262">
        <f t="shared" si="135"/>
        <v>0</v>
      </c>
      <c r="LZ55" s="262">
        <f t="shared" si="135"/>
        <v>0</v>
      </c>
      <c r="MA55" s="262">
        <f t="shared" si="135"/>
        <v>0</v>
      </c>
      <c r="MB55" s="262">
        <f t="shared" si="135"/>
        <v>0</v>
      </c>
      <c r="MC55" s="262">
        <f t="shared" si="135"/>
        <v>0</v>
      </c>
      <c r="MD55" s="262">
        <f t="shared" si="135"/>
        <v>0</v>
      </c>
      <c r="ME55" s="262">
        <f t="shared" si="135"/>
        <v>0</v>
      </c>
      <c r="MF55" s="262">
        <f t="shared" si="135"/>
        <v>0</v>
      </c>
      <c r="MG55" s="262">
        <f t="shared" si="135"/>
        <v>0</v>
      </c>
      <c r="MH55" s="262">
        <f t="shared" si="135"/>
        <v>0</v>
      </c>
      <c r="MI55" s="262">
        <f t="shared" si="135"/>
        <v>0</v>
      </c>
      <c r="MJ55" s="262">
        <f t="shared" si="135"/>
        <v>0</v>
      </c>
      <c r="MK55" s="262">
        <f t="shared" si="135"/>
        <v>0</v>
      </c>
      <c r="ML55" s="262">
        <f t="shared" si="135"/>
        <v>0</v>
      </c>
      <c r="MM55" s="262">
        <f t="shared" si="135"/>
        <v>0</v>
      </c>
      <c r="MN55" s="262">
        <f t="shared" si="135"/>
        <v>0</v>
      </c>
      <c r="MO55" s="262">
        <f t="shared" si="135"/>
        <v>0</v>
      </c>
      <c r="MP55" s="262">
        <f t="shared" si="135"/>
        <v>0</v>
      </c>
      <c r="MQ55" s="262">
        <f t="shared" si="135"/>
        <v>0</v>
      </c>
      <c r="MR55" s="262">
        <f t="shared" si="135"/>
        <v>0</v>
      </c>
      <c r="MS55" s="262">
        <f t="shared" si="135"/>
        <v>0</v>
      </c>
      <c r="MT55" s="262">
        <f t="shared" si="135"/>
        <v>0</v>
      </c>
      <c r="MU55" s="262">
        <f t="shared" si="135"/>
        <v>0</v>
      </c>
      <c r="MV55" s="262">
        <f t="shared" si="135"/>
        <v>0</v>
      </c>
      <c r="MW55" s="262">
        <f t="shared" si="135"/>
        <v>0</v>
      </c>
      <c r="MX55" s="262">
        <f t="shared" si="135"/>
        <v>0</v>
      </c>
      <c r="MY55" s="262">
        <f t="shared" si="135"/>
        <v>0</v>
      </c>
      <c r="MZ55" s="262">
        <f t="shared" si="135"/>
        <v>0</v>
      </c>
      <c r="NA55" s="262">
        <f t="shared" si="135"/>
        <v>0</v>
      </c>
      <c r="NB55" s="262">
        <f t="shared" si="135"/>
        <v>0</v>
      </c>
      <c r="NC55" s="262">
        <f t="shared" si="135"/>
        <v>0</v>
      </c>
      <c r="ND55" s="262">
        <f t="shared" si="135"/>
        <v>0</v>
      </c>
      <c r="NE55" s="262">
        <f t="shared" si="135"/>
        <v>0</v>
      </c>
      <c r="NF55" s="262">
        <f t="shared" si="135"/>
        <v>0</v>
      </c>
      <c r="NG55" s="262">
        <f t="shared" si="135"/>
        <v>0</v>
      </c>
      <c r="NH55" s="262">
        <f t="shared" si="135"/>
        <v>0</v>
      </c>
      <c r="NI55" s="262">
        <f t="shared" si="135"/>
        <v>0</v>
      </c>
      <c r="NJ55" s="262">
        <f t="shared" si="135"/>
        <v>0</v>
      </c>
      <c r="NK55" s="262">
        <f t="shared" si="135"/>
        <v>0</v>
      </c>
      <c r="NL55" s="262">
        <f t="shared" si="135"/>
        <v>0</v>
      </c>
      <c r="NM55" s="262">
        <f t="shared" si="135"/>
        <v>0</v>
      </c>
      <c r="NN55" s="262">
        <f t="shared" si="135"/>
        <v>0</v>
      </c>
      <c r="NO55" s="262">
        <f t="shared" si="135"/>
        <v>0</v>
      </c>
      <c r="NP55" s="262">
        <f t="shared" si="135"/>
        <v>0</v>
      </c>
      <c r="NQ55" s="262">
        <f t="shared" si="135"/>
        <v>0</v>
      </c>
      <c r="NR55" s="262">
        <f t="shared" si="135"/>
        <v>0</v>
      </c>
      <c r="NS55" s="262">
        <f t="shared" si="135"/>
        <v>0</v>
      </c>
      <c r="NT55" s="262">
        <f t="shared" si="135"/>
        <v>0</v>
      </c>
      <c r="NU55" s="262">
        <f t="shared" si="135"/>
        <v>0</v>
      </c>
      <c r="NV55" s="262">
        <f t="shared" si="135"/>
        <v>0</v>
      </c>
      <c r="NW55" s="262">
        <f t="shared" si="135"/>
        <v>0</v>
      </c>
      <c r="NX55" s="262">
        <f t="shared" si="135"/>
        <v>0</v>
      </c>
      <c r="NY55" s="262">
        <f t="shared" si="135"/>
        <v>0</v>
      </c>
      <c r="NZ55" s="262">
        <f t="shared" si="135"/>
        <v>0</v>
      </c>
      <c r="OA55" s="262">
        <f t="shared" si="135"/>
        <v>0</v>
      </c>
      <c r="OB55" s="262">
        <f t="shared" si="135"/>
        <v>0</v>
      </c>
      <c r="OC55" s="262">
        <f t="shared" si="135"/>
        <v>0</v>
      </c>
      <c r="OD55" s="262">
        <f t="shared" si="135"/>
        <v>0</v>
      </c>
      <c r="OE55" s="262">
        <f t="shared" si="135"/>
        <v>0</v>
      </c>
      <c r="OF55" s="262">
        <f t="shared" si="135"/>
        <v>0</v>
      </c>
      <c r="OG55" s="262">
        <f t="shared" si="135"/>
        <v>0</v>
      </c>
      <c r="OH55" s="262">
        <f t="shared" si="135"/>
        <v>0</v>
      </c>
      <c r="OI55" s="262">
        <f t="shared" si="135"/>
        <v>0</v>
      </c>
      <c r="OJ55" s="262">
        <f t="shared" si="135"/>
        <v>0</v>
      </c>
      <c r="OK55" s="262">
        <f t="shared" si="135"/>
        <v>0</v>
      </c>
      <c r="OL55" s="262">
        <f t="shared" si="135"/>
        <v>0</v>
      </c>
      <c r="OM55" s="262">
        <f t="shared" si="135"/>
        <v>0</v>
      </c>
      <c r="ON55" s="262">
        <f t="shared" si="135"/>
        <v>0</v>
      </c>
      <c r="OO55" s="262">
        <f t="shared" si="135"/>
        <v>0</v>
      </c>
      <c r="OP55" s="262">
        <f t="shared" si="135"/>
        <v>0</v>
      </c>
      <c r="OQ55" s="262">
        <f t="shared" si="135"/>
        <v>0</v>
      </c>
      <c r="OR55" s="262">
        <f t="shared" si="135"/>
        <v>0</v>
      </c>
      <c r="OS55" s="262">
        <f t="shared" si="135"/>
        <v>0</v>
      </c>
      <c r="OT55" s="262">
        <f t="shared" si="135"/>
        <v>0</v>
      </c>
      <c r="OU55" s="262">
        <f t="shared" si="135"/>
        <v>0</v>
      </c>
      <c r="OV55" s="262">
        <f t="shared" si="135"/>
        <v>0</v>
      </c>
      <c r="OW55" s="262">
        <f t="shared" si="135"/>
        <v>0</v>
      </c>
      <c r="OX55" s="262">
        <f t="shared" si="135"/>
        <v>0</v>
      </c>
      <c r="OY55" s="262">
        <f t="shared" si="135"/>
        <v>0</v>
      </c>
      <c r="OZ55" s="262">
        <f t="shared" si="135"/>
        <v>0</v>
      </c>
      <c r="PA55" s="262">
        <f t="shared" si="135"/>
        <v>0</v>
      </c>
      <c r="PB55" s="262">
        <f t="shared" si="135"/>
        <v>0</v>
      </c>
      <c r="PC55" s="262">
        <f t="shared" si="135"/>
        <v>0</v>
      </c>
      <c r="PD55" s="262">
        <f t="shared" si="135"/>
        <v>0</v>
      </c>
      <c r="PE55" s="262">
        <f t="shared" si="135"/>
        <v>0</v>
      </c>
      <c r="PF55" s="262">
        <f t="shared" si="135"/>
        <v>0</v>
      </c>
      <c r="PG55" s="262">
        <f t="shared" si="135"/>
        <v>0</v>
      </c>
      <c r="PH55" s="262">
        <f t="shared" si="135"/>
        <v>0</v>
      </c>
      <c r="PI55" s="262">
        <f t="shared" si="135"/>
        <v>0</v>
      </c>
      <c r="PJ55" s="262">
        <f t="shared" si="135"/>
        <v>0</v>
      </c>
      <c r="PK55" s="262">
        <f t="shared" si="135"/>
        <v>0</v>
      </c>
      <c r="PL55" s="262">
        <f t="shared" si="135"/>
        <v>0</v>
      </c>
      <c r="PM55" s="262">
        <f t="shared" si="135"/>
        <v>0</v>
      </c>
      <c r="PN55" s="262">
        <f t="shared" si="135"/>
        <v>0</v>
      </c>
      <c r="PO55" s="262">
        <f t="shared" si="135"/>
        <v>0</v>
      </c>
      <c r="PP55" s="262">
        <f t="shared" si="135"/>
        <v>0</v>
      </c>
      <c r="PQ55" s="262">
        <f t="shared" si="135"/>
        <v>0</v>
      </c>
      <c r="PR55" s="262">
        <f t="shared" si="135"/>
        <v>0</v>
      </c>
      <c r="PS55" s="262">
        <f t="shared" si="135"/>
        <v>0</v>
      </c>
      <c r="PT55" s="262">
        <f t="shared" si="135"/>
        <v>0</v>
      </c>
      <c r="PU55" s="262">
        <f t="shared" si="135"/>
        <v>0</v>
      </c>
      <c r="PV55" s="262">
        <f t="shared" si="135"/>
        <v>0</v>
      </c>
      <c r="PW55" s="262">
        <f t="shared" si="135"/>
        <v>0</v>
      </c>
      <c r="PX55" s="262">
        <f t="shared" si="135"/>
        <v>0</v>
      </c>
      <c r="PY55" s="262">
        <f t="shared" si="135"/>
        <v>0</v>
      </c>
      <c r="PZ55" s="262">
        <f t="shared" si="135"/>
        <v>0</v>
      </c>
      <c r="QA55" s="262">
        <f t="shared" si="135"/>
        <v>0</v>
      </c>
      <c r="QB55" s="262">
        <f t="shared" si="135"/>
        <v>0</v>
      </c>
      <c r="QC55" s="262">
        <f t="shared" si="135"/>
        <v>0</v>
      </c>
      <c r="QD55" s="262">
        <f t="shared" si="135"/>
        <v>0</v>
      </c>
      <c r="QE55" s="262">
        <f t="shared" si="135"/>
        <v>0</v>
      </c>
      <c r="QF55" s="262">
        <f t="shared" si="135"/>
        <v>0</v>
      </c>
      <c r="QG55" s="262">
        <f t="shared" si="135"/>
        <v>0</v>
      </c>
      <c r="QH55" s="262">
        <f t="shared" si="135"/>
        <v>0</v>
      </c>
      <c r="QI55" s="262">
        <f t="shared" si="135"/>
        <v>0</v>
      </c>
    </row>
    <row r="56" ht="21.0" customHeight="1">
      <c r="A56" s="125" t="s">
        <v>70</v>
      </c>
      <c r="B56" s="68">
        <f t="shared" si="101"/>
        <v>0</v>
      </c>
      <c r="C56" s="261" t="s">
        <v>63</v>
      </c>
      <c r="D56" s="261">
        <v>15.0</v>
      </c>
      <c r="E56" s="261">
        <f t="shared" si="136"/>
        <v>0</v>
      </c>
      <c r="F56" s="154">
        <v>15.0</v>
      </c>
      <c r="G56" s="261">
        <f t="shared" si="137"/>
        <v>0</v>
      </c>
      <c r="H56" s="154"/>
      <c r="I56" s="125" t="s">
        <v>127</v>
      </c>
      <c r="J56" s="68">
        <f t="shared" si="102"/>
        <v>0</v>
      </c>
      <c r="K56" s="261" t="s">
        <v>63</v>
      </c>
      <c r="L56" s="261">
        <v>2.0</v>
      </c>
      <c r="M56" s="261">
        <f t="shared" si="111"/>
        <v>0</v>
      </c>
      <c r="N56" s="154">
        <v>2.0</v>
      </c>
      <c r="O56" s="261">
        <f t="shared" si="112"/>
        <v>0</v>
      </c>
      <c r="P56" s="104"/>
      <c r="Q56" s="125" t="s">
        <v>132</v>
      </c>
      <c r="R56" s="68">
        <f t="shared" si="103"/>
        <v>0</v>
      </c>
      <c r="S56" s="261" t="s">
        <v>133</v>
      </c>
      <c r="T56" s="261">
        <v>0.5</v>
      </c>
      <c r="U56" s="261">
        <f>+T$46*T56/11.2</f>
        <v>0</v>
      </c>
      <c r="V56" s="154">
        <v>0.5</v>
      </c>
      <c r="W56" s="261">
        <f>+V$46*V56/11.2</f>
        <v>0</v>
      </c>
      <c r="X56" s="154"/>
      <c r="Y56" s="125" t="s">
        <v>70</v>
      </c>
      <c r="Z56" s="68">
        <f t="shared" si="104"/>
        <v>0</v>
      </c>
      <c r="AA56" s="261" t="s">
        <v>63</v>
      </c>
      <c r="AB56" s="261">
        <v>15.0</v>
      </c>
      <c r="AC56" s="261">
        <f t="shared" si="138"/>
        <v>0</v>
      </c>
      <c r="AD56" s="154">
        <v>15.0</v>
      </c>
      <c r="AE56" s="261">
        <f t="shared" si="139"/>
        <v>0</v>
      </c>
      <c r="AF56" s="154"/>
      <c r="AG56" s="125" t="s">
        <v>207</v>
      </c>
      <c r="AH56" s="68">
        <f t="shared" si="105"/>
        <v>0</v>
      </c>
      <c r="AI56" s="261" t="s">
        <v>63</v>
      </c>
      <c r="AJ56" s="261">
        <v>40.0</v>
      </c>
      <c r="AK56" s="261">
        <f t="shared" ref="AK56:AK58" si="141">+AJ$46*AJ56/500</f>
        <v>0</v>
      </c>
      <c r="AL56" s="154">
        <v>40.0</v>
      </c>
      <c r="AM56" s="261">
        <f t="shared" ref="AM56:AM58" si="142">+AL$46*AL56/500</f>
        <v>0</v>
      </c>
      <c r="AN56" s="154"/>
      <c r="AO56" s="125" t="s">
        <v>70</v>
      </c>
      <c r="AP56" s="68">
        <f t="shared" si="106"/>
        <v>0</v>
      </c>
      <c r="AQ56" s="261" t="s">
        <v>63</v>
      </c>
      <c r="AR56" s="261">
        <v>15.0</v>
      </c>
      <c r="AS56" s="261">
        <f t="shared" si="119"/>
        <v>0</v>
      </c>
      <c r="AT56" s="154">
        <v>15.0</v>
      </c>
      <c r="AU56" s="261">
        <f t="shared" si="120"/>
        <v>0</v>
      </c>
      <c r="AV56" s="154"/>
      <c r="AW56" s="125" t="s">
        <v>138</v>
      </c>
      <c r="AX56" s="68">
        <f t="shared" si="107"/>
        <v>0</v>
      </c>
      <c r="AY56" s="261" t="s">
        <v>63</v>
      </c>
      <c r="AZ56" s="261">
        <v>2.0</v>
      </c>
      <c r="BA56" s="261">
        <f t="shared" si="133"/>
        <v>0</v>
      </c>
      <c r="BB56" s="104">
        <v>2.0</v>
      </c>
      <c r="BC56" s="261">
        <f t="shared" si="134"/>
        <v>0</v>
      </c>
      <c r="BE56" s="9"/>
      <c r="BF56" s="69"/>
      <c r="BH56" s="131">
        <f t="shared" si="108"/>
        <v>0</v>
      </c>
      <c r="BI56" s="132">
        <f t="shared" si="109"/>
        <v>0</v>
      </c>
      <c r="BJ56" s="132">
        <f t="shared" ref="BJ56:QI56" si="140">+IF($A56=BJ$11,($E56+$G56))+IF($I56=BJ$11,($M56+$O56))+IF($Q56=BJ$11,($U56+$W56))+IF($Y56=BJ$11,($AC56+$AE56))+IF($AG56=BJ$11,($AK56+$AM56))+IF($AO56=BJ$11,($AS56+$AU56))+IF($AW56=BJ$11,($BA56+$BC56))</f>
        <v>0</v>
      </c>
      <c r="BK56" s="132">
        <f t="shared" si="140"/>
        <v>0</v>
      </c>
      <c r="BL56" s="132">
        <f t="shared" si="140"/>
        <v>0</v>
      </c>
      <c r="BM56" s="132">
        <f t="shared" si="140"/>
        <v>0</v>
      </c>
      <c r="BN56" s="132">
        <f t="shared" si="140"/>
        <v>0</v>
      </c>
      <c r="BO56" s="132">
        <f t="shared" si="140"/>
        <v>0</v>
      </c>
      <c r="BP56" s="132">
        <f t="shared" si="140"/>
        <v>0</v>
      </c>
      <c r="BQ56" s="132">
        <f t="shared" si="140"/>
        <v>0</v>
      </c>
      <c r="BR56" s="132">
        <f t="shared" si="140"/>
        <v>0</v>
      </c>
      <c r="BS56" s="132">
        <f t="shared" si="140"/>
        <v>0</v>
      </c>
      <c r="BT56" s="132">
        <f t="shared" si="140"/>
        <v>0</v>
      </c>
      <c r="BU56" s="132">
        <f t="shared" si="140"/>
        <v>0</v>
      </c>
      <c r="BV56" s="132">
        <f t="shared" si="140"/>
        <v>0</v>
      </c>
      <c r="BW56" s="132">
        <f t="shared" si="140"/>
        <v>0</v>
      </c>
      <c r="BX56" s="132">
        <f t="shared" si="140"/>
        <v>0</v>
      </c>
      <c r="BY56" s="132">
        <f t="shared" si="140"/>
        <v>0</v>
      </c>
      <c r="BZ56" s="132">
        <f t="shared" si="140"/>
        <v>0</v>
      </c>
      <c r="CA56" s="132">
        <f t="shared" si="140"/>
        <v>0</v>
      </c>
      <c r="CB56" s="132">
        <f t="shared" si="140"/>
        <v>0</v>
      </c>
      <c r="CC56" s="132">
        <f t="shared" si="140"/>
        <v>0</v>
      </c>
      <c r="CD56" s="132">
        <f t="shared" si="140"/>
        <v>0</v>
      </c>
      <c r="CE56" s="132">
        <f t="shared" si="140"/>
        <v>0</v>
      </c>
      <c r="CF56" s="132">
        <f t="shared" si="140"/>
        <v>0</v>
      </c>
      <c r="CG56" s="132">
        <f t="shared" si="140"/>
        <v>0</v>
      </c>
      <c r="CH56" s="132">
        <f t="shared" si="140"/>
        <v>0</v>
      </c>
      <c r="CI56" s="132">
        <f t="shared" si="140"/>
        <v>0</v>
      </c>
      <c r="CJ56" s="132">
        <f t="shared" si="140"/>
        <v>0</v>
      </c>
      <c r="CK56" s="132">
        <f t="shared" si="140"/>
        <v>0</v>
      </c>
      <c r="CL56" s="132">
        <f t="shared" si="140"/>
        <v>0</v>
      </c>
      <c r="CM56" s="132">
        <f t="shared" si="140"/>
        <v>0</v>
      </c>
      <c r="CN56" s="132">
        <f t="shared" si="140"/>
        <v>0</v>
      </c>
      <c r="CO56" s="132">
        <f t="shared" si="140"/>
        <v>0</v>
      </c>
      <c r="CP56" s="132">
        <f t="shared" si="140"/>
        <v>0</v>
      </c>
      <c r="CQ56" s="132">
        <f t="shared" si="140"/>
        <v>0</v>
      </c>
      <c r="CR56" s="132">
        <f t="shared" si="140"/>
        <v>0</v>
      </c>
      <c r="CS56" s="132">
        <f t="shared" si="140"/>
        <v>0</v>
      </c>
      <c r="CT56" s="132">
        <f t="shared" si="140"/>
        <v>0</v>
      </c>
      <c r="CU56" s="132">
        <f t="shared" si="140"/>
        <v>0</v>
      </c>
      <c r="CV56" s="132">
        <f t="shared" si="140"/>
        <v>0</v>
      </c>
      <c r="CW56" s="132">
        <f t="shared" si="140"/>
        <v>0</v>
      </c>
      <c r="CX56" s="132">
        <f t="shared" si="140"/>
        <v>0</v>
      </c>
      <c r="CY56" s="132">
        <f t="shared" si="140"/>
        <v>0</v>
      </c>
      <c r="CZ56" s="132">
        <f t="shared" si="140"/>
        <v>0</v>
      </c>
      <c r="DA56" s="132">
        <f t="shared" si="140"/>
        <v>0</v>
      </c>
      <c r="DB56" s="132">
        <f t="shared" si="140"/>
        <v>0</v>
      </c>
      <c r="DC56" s="132">
        <f t="shared" si="140"/>
        <v>0</v>
      </c>
      <c r="DD56" s="132">
        <f t="shared" si="140"/>
        <v>0</v>
      </c>
      <c r="DE56" s="132">
        <f t="shared" si="140"/>
        <v>0</v>
      </c>
      <c r="DF56" s="132">
        <f t="shared" si="140"/>
        <v>0</v>
      </c>
      <c r="DG56" s="132">
        <f t="shared" si="140"/>
        <v>0</v>
      </c>
      <c r="DH56" s="132">
        <f t="shared" si="140"/>
        <v>0</v>
      </c>
      <c r="DI56" s="132">
        <f t="shared" si="140"/>
        <v>0</v>
      </c>
      <c r="DJ56" s="132">
        <f t="shared" si="140"/>
        <v>0</v>
      </c>
      <c r="DK56" s="132">
        <f t="shared" si="140"/>
        <v>0</v>
      </c>
      <c r="DL56" s="132">
        <f t="shared" si="140"/>
        <v>0</v>
      </c>
      <c r="DM56" s="132">
        <f t="shared" si="140"/>
        <v>0</v>
      </c>
      <c r="DN56" s="132">
        <f t="shared" si="140"/>
        <v>0</v>
      </c>
      <c r="DO56" s="132">
        <f t="shared" si="140"/>
        <v>0</v>
      </c>
      <c r="DP56" s="132">
        <f t="shared" si="140"/>
        <v>0</v>
      </c>
      <c r="DQ56" s="132">
        <f t="shared" si="140"/>
        <v>0</v>
      </c>
      <c r="DR56" s="132">
        <f t="shared" si="140"/>
        <v>0</v>
      </c>
      <c r="DS56" s="132">
        <f t="shared" si="140"/>
        <v>0</v>
      </c>
      <c r="DT56" s="132">
        <f t="shared" si="140"/>
        <v>0</v>
      </c>
      <c r="DU56" s="132">
        <f t="shared" si="140"/>
        <v>0</v>
      </c>
      <c r="DV56" s="132">
        <f t="shared" si="140"/>
        <v>0</v>
      </c>
      <c r="DW56" s="132">
        <f t="shared" si="140"/>
        <v>0</v>
      </c>
      <c r="DX56" s="132">
        <f t="shared" si="140"/>
        <v>0</v>
      </c>
      <c r="DY56" s="132">
        <f t="shared" si="140"/>
        <v>0</v>
      </c>
      <c r="DZ56" s="132">
        <f t="shared" si="140"/>
        <v>0</v>
      </c>
      <c r="EA56" s="132">
        <f t="shared" si="140"/>
        <v>0</v>
      </c>
      <c r="EB56" s="132">
        <f t="shared" si="140"/>
        <v>0</v>
      </c>
      <c r="EC56" s="132">
        <f t="shared" si="140"/>
        <v>0</v>
      </c>
      <c r="ED56" s="132">
        <f t="shared" si="140"/>
        <v>0</v>
      </c>
      <c r="EE56" s="132">
        <f t="shared" si="140"/>
        <v>0</v>
      </c>
      <c r="EF56" s="132">
        <f t="shared" si="140"/>
        <v>0</v>
      </c>
      <c r="EG56" s="132">
        <f t="shared" si="140"/>
        <v>0</v>
      </c>
      <c r="EH56" s="132">
        <f t="shared" si="140"/>
        <v>0</v>
      </c>
      <c r="EI56" s="132">
        <f t="shared" si="140"/>
        <v>0</v>
      </c>
      <c r="EJ56" s="132">
        <f t="shared" si="140"/>
        <v>0</v>
      </c>
      <c r="EK56" s="132">
        <f t="shared" si="140"/>
        <v>0</v>
      </c>
      <c r="EL56" s="132">
        <f t="shared" si="140"/>
        <v>0</v>
      </c>
      <c r="EM56" s="132">
        <f t="shared" si="140"/>
        <v>0</v>
      </c>
      <c r="EN56" s="132">
        <f t="shared" si="140"/>
        <v>0</v>
      </c>
      <c r="EO56" s="132">
        <f t="shared" si="140"/>
        <v>0</v>
      </c>
      <c r="EP56" s="132">
        <f t="shared" si="140"/>
        <v>0</v>
      </c>
      <c r="EQ56" s="132">
        <f t="shared" si="140"/>
        <v>0</v>
      </c>
      <c r="ER56" s="132">
        <f t="shared" si="140"/>
        <v>0</v>
      </c>
      <c r="ES56" s="132">
        <f t="shared" si="140"/>
        <v>0</v>
      </c>
      <c r="ET56" s="132">
        <f t="shared" si="140"/>
        <v>0</v>
      </c>
      <c r="EU56" s="132">
        <f t="shared" si="140"/>
        <v>0</v>
      </c>
      <c r="EV56" s="132">
        <f t="shared" si="140"/>
        <v>0</v>
      </c>
      <c r="EW56" s="132">
        <f t="shared" si="140"/>
        <v>0</v>
      </c>
      <c r="EX56" s="132">
        <f t="shared" si="140"/>
        <v>0</v>
      </c>
      <c r="EY56" s="132">
        <f t="shared" si="140"/>
        <v>0</v>
      </c>
      <c r="EZ56" s="132">
        <f t="shared" si="140"/>
        <v>0</v>
      </c>
      <c r="FA56" s="132">
        <f t="shared" si="140"/>
        <v>0</v>
      </c>
      <c r="FB56" s="132">
        <f t="shared" si="140"/>
        <v>0</v>
      </c>
      <c r="FC56" s="132">
        <f t="shared" si="140"/>
        <v>0</v>
      </c>
      <c r="FD56" s="132">
        <f t="shared" si="140"/>
        <v>0</v>
      </c>
      <c r="FE56" s="132">
        <f t="shared" si="140"/>
        <v>0</v>
      </c>
      <c r="FF56" s="132">
        <f t="shared" si="140"/>
        <v>0</v>
      </c>
      <c r="FG56" s="132">
        <f t="shared" si="140"/>
        <v>0</v>
      </c>
      <c r="FH56" s="132">
        <f t="shared" si="140"/>
        <v>0</v>
      </c>
      <c r="FI56" s="132">
        <f t="shared" si="140"/>
        <v>0</v>
      </c>
      <c r="FJ56" s="132">
        <f t="shared" si="140"/>
        <v>0</v>
      </c>
      <c r="FK56" s="132">
        <f t="shared" si="140"/>
        <v>0</v>
      </c>
      <c r="FL56" s="132">
        <f t="shared" si="140"/>
        <v>0</v>
      </c>
      <c r="FM56" s="132">
        <f t="shared" si="140"/>
        <v>0</v>
      </c>
      <c r="FN56" s="132">
        <f t="shared" si="140"/>
        <v>0</v>
      </c>
      <c r="FO56" s="132">
        <f t="shared" si="140"/>
        <v>0</v>
      </c>
      <c r="FP56" s="132">
        <f t="shared" si="140"/>
        <v>0</v>
      </c>
      <c r="FQ56" s="132">
        <f t="shared" si="140"/>
        <v>0</v>
      </c>
      <c r="FR56" s="132">
        <f t="shared" si="140"/>
        <v>0</v>
      </c>
      <c r="FS56" s="132">
        <f t="shared" si="140"/>
        <v>0</v>
      </c>
      <c r="FT56" s="132">
        <f t="shared" si="140"/>
        <v>0</v>
      </c>
      <c r="FU56" s="132">
        <f t="shared" si="140"/>
        <v>0</v>
      </c>
      <c r="FV56" s="132">
        <f t="shared" si="140"/>
        <v>0</v>
      </c>
      <c r="FW56" s="132">
        <f t="shared" si="140"/>
        <v>0</v>
      </c>
      <c r="FX56" s="132">
        <f t="shared" si="140"/>
        <v>0</v>
      </c>
      <c r="FY56" s="132">
        <f t="shared" si="140"/>
        <v>0</v>
      </c>
      <c r="FZ56" s="132">
        <f t="shared" si="140"/>
        <v>0</v>
      </c>
      <c r="GA56" s="132">
        <f t="shared" si="140"/>
        <v>0</v>
      </c>
      <c r="GB56" s="132">
        <f t="shared" si="140"/>
        <v>0</v>
      </c>
      <c r="GC56" s="132">
        <f t="shared" si="140"/>
        <v>0</v>
      </c>
      <c r="GD56" s="132">
        <f t="shared" si="140"/>
        <v>0</v>
      </c>
      <c r="GE56" s="132">
        <f t="shared" si="140"/>
        <v>0</v>
      </c>
      <c r="GF56" s="132">
        <f t="shared" si="140"/>
        <v>0</v>
      </c>
      <c r="GG56" s="132">
        <f t="shared" si="140"/>
        <v>0</v>
      </c>
      <c r="GH56" s="132">
        <f t="shared" si="140"/>
        <v>0</v>
      </c>
      <c r="GI56" s="132">
        <f t="shared" si="140"/>
        <v>0</v>
      </c>
      <c r="GJ56" s="132">
        <f t="shared" si="140"/>
        <v>0</v>
      </c>
      <c r="GK56" s="132">
        <f t="shared" si="140"/>
        <v>0</v>
      </c>
      <c r="GL56" s="132">
        <f t="shared" si="140"/>
        <v>0</v>
      </c>
      <c r="GM56" s="132">
        <f t="shared" si="140"/>
        <v>0</v>
      </c>
      <c r="GN56" s="132">
        <f t="shared" si="140"/>
        <v>0</v>
      </c>
      <c r="GO56" s="262">
        <f t="shared" si="140"/>
        <v>0</v>
      </c>
      <c r="GP56" s="262">
        <f t="shared" si="140"/>
        <v>0</v>
      </c>
      <c r="GQ56" s="262">
        <f t="shared" si="140"/>
        <v>0</v>
      </c>
      <c r="GR56" s="262">
        <f t="shared" si="140"/>
        <v>0</v>
      </c>
      <c r="GS56" s="262">
        <f t="shared" si="140"/>
        <v>0</v>
      </c>
      <c r="GT56" s="262">
        <f t="shared" si="140"/>
        <v>0</v>
      </c>
      <c r="GU56" s="262">
        <f t="shared" si="140"/>
        <v>0</v>
      </c>
      <c r="GV56" s="262">
        <f t="shared" si="140"/>
        <v>0</v>
      </c>
      <c r="GW56" s="262">
        <f t="shared" si="140"/>
        <v>0</v>
      </c>
      <c r="GX56" s="262">
        <f t="shared" si="140"/>
        <v>0</v>
      </c>
      <c r="GY56" s="262">
        <f t="shared" si="140"/>
        <v>0</v>
      </c>
      <c r="GZ56" s="262">
        <f t="shared" si="140"/>
        <v>0</v>
      </c>
      <c r="HA56" s="262">
        <f t="shared" si="140"/>
        <v>0</v>
      </c>
      <c r="HB56" s="262">
        <f t="shared" si="140"/>
        <v>0</v>
      </c>
      <c r="HC56" s="262">
        <f t="shared" si="140"/>
        <v>0</v>
      </c>
      <c r="HD56" s="262">
        <f t="shared" si="140"/>
        <v>0</v>
      </c>
      <c r="HE56" s="262">
        <f t="shared" si="140"/>
        <v>0</v>
      </c>
      <c r="HF56" s="262">
        <f t="shared" si="140"/>
        <v>0</v>
      </c>
      <c r="HG56" s="262">
        <f t="shared" si="140"/>
        <v>0</v>
      </c>
      <c r="HH56" s="262">
        <f t="shared" si="140"/>
        <v>0</v>
      </c>
      <c r="HI56" s="262">
        <f t="shared" si="140"/>
        <v>0</v>
      </c>
      <c r="HJ56" s="262">
        <f t="shared" si="140"/>
        <v>0</v>
      </c>
      <c r="HK56" s="262">
        <f t="shared" si="140"/>
        <v>0</v>
      </c>
      <c r="HL56" s="262">
        <f t="shared" si="140"/>
        <v>0</v>
      </c>
      <c r="HM56" s="262">
        <f t="shared" si="140"/>
        <v>0</v>
      </c>
      <c r="HN56" s="262">
        <f t="shared" si="140"/>
        <v>0</v>
      </c>
      <c r="HO56" s="262">
        <f t="shared" si="140"/>
        <v>0</v>
      </c>
      <c r="HP56" s="262">
        <f t="shared" si="140"/>
        <v>0</v>
      </c>
      <c r="HQ56" s="262">
        <f t="shared" si="140"/>
        <v>0</v>
      </c>
      <c r="HR56" s="262">
        <f t="shared" si="140"/>
        <v>0</v>
      </c>
      <c r="HS56" s="262">
        <f t="shared" si="140"/>
        <v>0</v>
      </c>
      <c r="HT56" s="262">
        <f t="shared" si="140"/>
        <v>0</v>
      </c>
      <c r="HU56" s="262">
        <f t="shared" si="140"/>
        <v>0</v>
      </c>
      <c r="HV56" s="262">
        <f t="shared" si="140"/>
        <v>0</v>
      </c>
      <c r="HW56" s="262">
        <f t="shared" si="140"/>
        <v>0</v>
      </c>
      <c r="HX56" s="262">
        <f t="shared" si="140"/>
        <v>0</v>
      </c>
      <c r="HY56" s="262">
        <f t="shared" si="140"/>
        <v>0</v>
      </c>
      <c r="HZ56" s="262">
        <f t="shared" si="140"/>
        <v>0</v>
      </c>
      <c r="IA56" s="262">
        <f t="shared" si="140"/>
        <v>0</v>
      </c>
      <c r="IB56" s="262">
        <f t="shared" si="140"/>
        <v>0</v>
      </c>
      <c r="IC56" s="262">
        <f t="shared" si="140"/>
        <v>0</v>
      </c>
      <c r="ID56" s="262">
        <f t="shared" si="140"/>
        <v>0</v>
      </c>
      <c r="IE56" s="262">
        <f t="shared" si="140"/>
        <v>0</v>
      </c>
      <c r="IF56" s="262">
        <f t="shared" si="140"/>
        <v>0</v>
      </c>
      <c r="IG56" s="262">
        <f t="shared" si="140"/>
        <v>0</v>
      </c>
      <c r="IH56" s="262">
        <f t="shared" si="140"/>
        <v>0</v>
      </c>
      <c r="II56" s="262">
        <f t="shared" si="140"/>
        <v>0</v>
      </c>
      <c r="IJ56" s="262">
        <f t="shared" si="140"/>
        <v>0</v>
      </c>
      <c r="IK56" s="262">
        <f t="shared" si="140"/>
        <v>0</v>
      </c>
      <c r="IL56" s="262">
        <f t="shared" si="140"/>
        <v>0</v>
      </c>
      <c r="IM56" s="262">
        <f t="shared" si="140"/>
        <v>0</v>
      </c>
      <c r="IN56" s="262">
        <f t="shared" si="140"/>
        <v>0</v>
      </c>
      <c r="IO56" s="262">
        <f t="shared" si="140"/>
        <v>0</v>
      </c>
      <c r="IP56" s="262">
        <f t="shared" si="140"/>
        <v>0</v>
      </c>
      <c r="IQ56" s="262">
        <f t="shared" si="140"/>
        <v>0</v>
      </c>
      <c r="IR56" s="262">
        <f t="shared" si="140"/>
        <v>0</v>
      </c>
      <c r="IS56" s="262">
        <f t="shared" si="140"/>
        <v>0</v>
      </c>
      <c r="IT56" s="262">
        <f t="shared" si="140"/>
        <v>0</v>
      </c>
      <c r="IU56" s="262">
        <f t="shared" si="140"/>
        <v>0</v>
      </c>
      <c r="IV56" s="262">
        <f t="shared" si="140"/>
        <v>0</v>
      </c>
      <c r="IW56" s="262">
        <f t="shared" si="140"/>
        <v>0</v>
      </c>
      <c r="IX56" s="262">
        <f t="shared" si="140"/>
        <v>0</v>
      </c>
      <c r="IY56" s="262">
        <f t="shared" si="140"/>
        <v>0</v>
      </c>
      <c r="IZ56" s="262">
        <f t="shared" si="140"/>
        <v>0</v>
      </c>
      <c r="JA56" s="262">
        <f t="shared" si="140"/>
        <v>0</v>
      </c>
      <c r="JB56" s="262">
        <f t="shared" si="140"/>
        <v>0</v>
      </c>
      <c r="JC56" s="262">
        <f t="shared" si="140"/>
        <v>0</v>
      </c>
      <c r="JD56" s="262">
        <f t="shared" si="140"/>
        <v>0</v>
      </c>
      <c r="JE56" s="262">
        <f t="shared" si="140"/>
        <v>0</v>
      </c>
      <c r="JF56" s="262">
        <f t="shared" si="140"/>
        <v>0</v>
      </c>
      <c r="JG56" s="262">
        <f t="shared" si="140"/>
        <v>0</v>
      </c>
      <c r="JH56" s="262">
        <f t="shared" si="140"/>
        <v>0</v>
      </c>
      <c r="JI56" s="262">
        <f t="shared" si="140"/>
        <v>0</v>
      </c>
      <c r="JJ56" s="262">
        <f t="shared" si="140"/>
        <v>0</v>
      </c>
      <c r="JK56" s="262">
        <f t="shared" si="140"/>
        <v>0</v>
      </c>
      <c r="JL56" s="262">
        <f t="shared" si="140"/>
        <v>0</v>
      </c>
      <c r="JM56" s="262">
        <f t="shared" si="140"/>
        <v>0</v>
      </c>
      <c r="JN56" s="262">
        <f t="shared" si="140"/>
        <v>0</v>
      </c>
      <c r="JO56" s="262">
        <f t="shared" si="140"/>
        <v>0</v>
      </c>
      <c r="JP56" s="262">
        <f t="shared" si="140"/>
        <v>0</v>
      </c>
      <c r="JQ56" s="262">
        <f t="shared" si="140"/>
        <v>0</v>
      </c>
      <c r="JR56" s="262">
        <f t="shared" si="140"/>
        <v>0</v>
      </c>
      <c r="JS56" s="262">
        <f t="shared" si="140"/>
        <v>0</v>
      </c>
      <c r="JT56" s="262">
        <f t="shared" si="140"/>
        <v>0</v>
      </c>
      <c r="JU56" s="262">
        <f t="shared" si="140"/>
        <v>0</v>
      </c>
      <c r="JV56" s="262">
        <f t="shared" si="140"/>
        <v>0</v>
      </c>
      <c r="JW56" s="262">
        <f t="shared" si="140"/>
        <v>0</v>
      </c>
      <c r="JX56" s="262">
        <f t="shared" si="140"/>
        <v>0</v>
      </c>
      <c r="JY56" s="262">
        <f t="shared" si="140"/>
        <v>0</v>
      </c>
      <c r="JZ56" s="262">
        <f t="shared" si="140"/>
        <v>0</v>
      </c>
      <c r="KA56" s="262">
        <f t="shared" si="140"/>
        <v>0</v>
      </c>
      <c r="KB56" s="262">
        <f t="shared" si="140"/>
        <v>0</v>
      </c>
      <c r="KC56" s="262">
        <f t="shared" si="140"/>
        <v>0</v>
      </c>
      <c r="KD56" s="262">
        <f t="shared" si="140"/>
        <v>0</v>
      </c>
      <c r="KE56" s="262">
        <f t="shared" si="140"/>
        <v>0</v>
      </c>
      <c r="KF56" s="262">
        <f t="shared" si="140"/>
        <v>0</v>
      </c>
      <c r="KG56" s="262">
        <f t="shared" si="140"/>
        <v>0</v>
      </c>
      <c r="KH56" s="262">
        <f t="shared" si="140"/>
        <v>0</v>
      </c>
      <c r="KI56" s="262">
        <f t="shared" si="140"/>
        <v>0</v>
      </c>
      <c r="KJ56" s="262">
        <f t="shared" si="140"/>
        <v>0</v>
      </c>
      <c r="KK56" s="262">
        <f t="shared" si="140"/>
        <v>0</v>
      </c>
      <c r="KL56" s="262">
        <f t="shared" si="140"/>
        <v>0</v>
      </c>
      <c r="KM56" s="262">
        <f t="shared" si="140"/>
        <v>0</v>
      </c>
      <c r="KN56" s="262">
        <f t="shared" si="140"/>
        <v>0</v>
      </c>
      <c r="KO56" s="262">
        <f t="shared" si="140"/>
        <v>0</v>
      </c>
      <c r="KP56" s="262">
        <f t="shared" si="140"/>
        <v>0</v>
      </c>
      <c r="KQ56" s="262">
        <f t="shared" si="140"/>
        <v>0</v>
      </c>
      <c r="KR56" s="262">
        <f t="shared" si="140"/>
        <v>0</v>
      </c>
      <c r="KS56" s="262">
        <f t="shared" si="140"/>
        <v>0</v>
      </c>
      <c r="KT56" s="262">
        <f t="shared" si="140"/>
        <v>0</v>
      </c>
      <c r="KU56" s="262">
        <f t="shared" si="140"/>
        <v>0</v>
      </c>
      <c r="KV56" s="262">
        <f t="shared" si="140"/>
        <v>0</v>
      </c>
      <c r="KW56" s="262">
        <f t="shared" si="140"/>
        <v>0</v>
      </c>
      <c r="KX56" s="262">
        <f t="shared" si="140"/>
        <v>0</v>
      </c>
      <c r="KY56" s="262">
        <f t="shared" si="140"/>
        <v>0</v>
      </c>
      <c r="KZ56" s="262">
        <f t="shared" si="140"/>
        <v>0</v>
      </c>
      <c r="LA56" s="262">
        <f t="shared" si="140"/>
        <v>0</v>
      </c>
      <c r="LB56" s="262">
        <f t="shared" si="140"/>
        <v>0</v>
      </c>
      <c r="LC56" s="262">
        <f t="shared" si="140"/>
        <v>0</v>
      </c>
      <c r="LD56" s="262">
        <f t="shared" si="140"/>
        <v>0</v>
      </c>
      <c r="LE56" s="262">
        <f t="shared" si="140"/>
        <v>0</v>
      </c>
      <c r="LF56" s="262">
        <f t="shared" si="140"/>
        <v>0</v>
      </c>
      <c r="LG56" s="262">
        <f t="shared" si="140"/>
        <v>0</v>
      </c>
      <c r="LH56" s="262">
        <f t="shared" si="140"/>
        <v>0</v>
      </c>
      <c r="LI56" s="262">
        <f t="shared" si="140"/>
        <v>0</v>
      </c>
      <c r="LJ56" s="262">
        <f t="shared" si="140"/>
        <v>0</v>
      </c>
      <c r="LK56" s="262">
        <f t="shared" si="140"/>
        <v>0</v>
      </c>
      <c r="LL56" s="262">
        <f t="shared" si="140"/>
        <v>0</v>
      </c>
      <c r="LM56" s="262">
        <f t="shared" si="140"/>
        <v>0</v>
      </c>
      <c r="LN56" s="262">
        <f t="shared" si="140"/>
        <v>0</v>
      </c>
      <c r="LO56" s="262">
        <f t="shared" si="140"/>
        <v>0</v>
      </c>
      <c r="LP56" s="262">
        <f t="shared" si="140"/>
        <v>0</v>
      </c>
      <c r="LQ56" s="262">
        <f t="shared" si="140"/>
        <v>0</v>
      </c>
      <c r="LR56" s="262">
        <f t="shared" si="140"/>
        <v>0</v>
      </c>
      <c r="LS56" s="262">
        <f t="shared" si="140"/>
        <v>0</v>
      </c>
      <c r="LT56" s="262">
        <f t="shared" si="140"/>
        <v>0</v>
      </c>
      <c r="LU56" s="262">
        <f t="shared" si="140"/>
        <v>0</v>
      </c>
      <c r="LV56" s="262">
        <f t="shared" si="140"/>
        <v>0</v>
      </c>
      <c r="LW56" s="262">
        <f t="shared" si="140"/>
        <v>0</v>
      </c>
      <c r="LX56" s="262">
        <f t="shared" si="140"/>
        <v>0</v>
      </c>
      <c r="LY56" s="262">
        <f t="shared" si="140"/>
        <v>0</v>
      </c>
      <c r="LZ56" s="262">
        <f t="shared" si="140"/>
        <v>0</v>
      </c>
      <c r="MA56" s="262">
        <f t="shared" si="140"/>
        <v>0</v>
      </c>
      <c r="MB56" s="262">
        <f t="shared" si="140"/>
        <v>0</v>
      </c>
      <c r="MC56" s="262">
        <f t="shared" si="140"/>
        <v>0</v>
      </c>
      <c r="MD56" s="262">
        <f t="shared" si="140"/>
        <v>0</v>
      </c>
      <c r="ME56" s="262">
        <f t="shared" si="140"/>
        <v>0</v>
      </c>
      <c r="MF56" s="262">
        <f t="shared" si="140"/>
        <v>0</v>
      </c>
      <c r="MG56" s="262">
        <f t="shared" si="140"/>
        <v>0</v>
      </c>
      <c r="MH56" s="262">
        <f t="shared" si="140"/>
        <v>0</v>
      </c>
      <c r="MI56" s="262">
        <f t="shared" si="140"/>
        <v>0</v>
      </c>
      <c r="MJ56" s="262">
        <f t="shared" si="140"/>
        <v>0</v>
      </c>
      <c r="MK56" s="262">
        <f t="shared" si="140"/>
        <v>0</v>
      </c>
      <c r="ML56" s="262">
        <f t="shared" si="140"/>
        <v>0</v>
      </c>
      <c r="MM56" s="262">
        <f t="shared" si="140"/>
        <v>0</v>
      </c>
      <c r="MN56" s="262">
        <f t="shared" si="140"/>
        <v>0</v>
      </c>
      <c r="MO56" s="262">
        <f t="shared" si="140"/>
        <v>0</v>
      </c>
      <c r="MP56" s="262">
        <f t="shared" si="140"/>
        <v>0</v>
      </c>
      <c r="MQ56" s="262">
        <f t="shared" si="140"/>
        <v>0</v>
      </c>
      <c r="MR56" s="262">
        <f t="shared" si="140"/>
        <v>0</v>
      </c>
      <c r="MS56" s="262">
        <f t="shared" si="140"/>
        <v>0</v>
      </c>
      <c r="MT56" s="262">
        <f t="shared" si="140"/>
        <v>0</v>
      </c>
      <c r="MU56" s="262">
        <f t="shared" si="140"/>
        <v>0</v>
      </c>
      <c r="MV56" s="262">
        <f t="shared" si="140"/>
        <v>0</v>
      </c>
      <c r="MW56" s="262">
        <f t="shared" si="140"/>
        <v>0</v>
      </c>
      <c r="MX56" s="262">
        <f t="shared" si="140"/>
        <v>0</v>
      </c>
      <c r="MY56" s="262">
        <f t="shared" si="140"/>
        <v>0</v>
      </c>
      <c r="MZ56" s="262">
        <f t="shared" si="140"/>
        <v>0</v>
      </c>
      <c r="NA56" s="262">
        <f t="shared" si="140"/>
        <v>0</v>
      </c>
      <c r="NB56" s="262">
        <f t="shared" si="140"/>
        <v>0</v>
      </c>
      <c r="NC56" s="262">
        <f t="shared" si="140"/>
        <v>0</v>
      </c>
      <c r="ND56" s="262">
        <f t="shared" si="140"/>
        <v>0</v>
      </c>
      <c r="NE56" s="262">
        <f t="shared" si="140"/>
        <v>0</v>
      </c>
      <c r="NF56" s="262">
        <f t="shared" si="140"/>
        <v>0</v>
      </c>
      <c r="NG56" s="262">
        <f t="shared" si="140"/>
        <v>0</v>
      </c>
      <c r="NH56" s="262">
        <f t="shared" si="140"/>
        <v>0</v>
      </c>
      <c r="NI56" s="262">
        <f t="shared" si="140"/>
        <v>0</v>
      </c>
      <c r="NJ56" s="262">
        <f t="shared" si="140"/>
        <v>0</v>
      </c>
      <c r="NK56" s="262">
        <f t="shared" si="140"/>
        <v>0</v>
      </c>
      <c r="NL56" s="262">
        <f t="shared" si="140"/>
        <v>0</v>
      </c>
      <c r="NM56" s="262">
        <f t="shared" si="140"/>
        <v>0</v>
      </c>
      <c r="NN56" s="262">
        <f t="shared" si="140"/>
        <v>0</v>
      </c>
      <c r="NO56" s="262">
        <f t="shared" si="140"/>
        <v>0</v>
      </c>
      <c r="NP56" s="262">
        <f t="shared" si="140"/>
        <v>0</v>
      </c>
      <c r="NQ56" s="262">
        <f t="shared" si="140"/>
        <v>0</v>
      </c>
      <c r="NR56" s="262">
        <f t="shared" si="140"/>
        <v>0</v>
      </c>
      <c r="NS56" s="262">
        <f t="shared" si="140"/>
        <v>0</v>
      </c>
      <c r="NT56" s="262">
        <f t="shared" si="140"/>
        <v>0</v>
      </c>
      <c r="NU56" s="262">
        <f t="shared" si="140"/>
        <v>0</v>
      </c>
      <c r="NV56" s="262">
        <f t="shared" si="140"/>
        <v>0</v>
      </c>
      <c r="NW56" s="262">
        <f t="shared" si="140"/>
        <v>0</v>
      </c>
      <c r="NX56" s="262">
        <f t="shared" si="140"/>
        <v>0</v>
      </c>
      <c r="NY56" s="262">
        <f t="shared" si="140"/>
        <v>0</v>
      </c>
      <c r="NZ56" s="262">
        <f t="shared" si="140"/>
        <v>0</v>
      </c>
      <c r="OA56" s="262">
        <f t="shared" si="140"/>
        <v>0</v>
      </c>
      <c r="OB56" s="262">
        <f t="shared" si="140"/>
        <v>0</v>
      </c>
      <c r="OC56" s="262">
        <f t="shared" si="140"/>
        <v>0</v>
      </c>
      <c r="OD56" s="262">
        <f t="shared" si="140"/>
        <v>0</v>
      </c>
      <c r="OE56" s="262">
        <f t="shared" si="140"/>
        <v>0</v>
      </c>
      <c r="OF56" s="262">
        <f t="shared" si="140"/>
        <v>0</v>
      </c>
      <c r="OG56" s="262">
        <f t="shared" si="140"/>
        <v>0</v>
      </c>
      <c r="OH56" s="262">
        <f t="shared" si="140"/>
        <v>0</v>
      </c>
      <c r="OI56" s="262">
        <f t="shared" si="140"/>
        <v>0</v>
      </c>
      <c r="OJ56" s="262">
        <f t="shared" si="140"/>
        <v>0</v>
      </c>
      <c r="OK56" s="262">
        <f t="shared" si="140"/>
        <v>0</v>
      </c>
      <c r="OL56" s="262">
        <f t="shared" si="140"/>
        <v>0</v>
      </c>
      <c r="OM56" s="262">
        <f t="shared" si="140"/>
        <v>0</v>
      </c>
      <c r="ON56" s="262">
        <f t="shared" si="140"/>
        <v>0</v>
      </c>
      <c r="OO56" s="262">
        <f t="shared" si="140"/>
        <v>0</v>
      </c>
      <c r="OP56" s="262">
        <f t="shared" si="140"/>
        <v>0</v>
      </c>
      <c r="OQ56" s="262">
        <f t="shared" si="140"/>
        <v>0</v>
      </c>
      <c r="OR56" s="262">
        <f t="shared" si="140"/>
        <v>0</v>
      </c>
      <c r="OS56" s="262">
        <f t="shared" si="140"/>
        <v>0</v>
      </c>
      <c r="OT56" s="262">
        <f t="shared" si="140"/>
        <v>0</v>
      </c>
      <c r="OU56" s="262">
        <f t="shared" si="140"/>
        <v>0</v>
      </c>
      <c r="OV56" s="262">
        <f t="shared" si="140"/>
        <v>0</v>
      </c>
      <c r="OW56" s="262">
        <f t="shared" si="140"/>
        <v>0</v>
      </c>
      <c r="OX56" s="262">
        <f t="shared" si="140"/>
        <v>0</v>
      </c>
      <c r="OY56" s="262">
        <f t="shared" si="140"/>
        <v>0</v>
      </c>
      <c r="OZ56" s="262">
        <f t="shared" si="140"/>
        <v>0</v>
      </c>
      <c r="PA56" s="262">
        <f t="shared" si="140"/>
        <v>0</v>
      </c>
      <c r="PB56" s="262">
        <f t="shared" si="140"/>
        <v>0</v>
      </c>
      <c r="PC56" s="262">
        <f t="shared" si="140"/>
        <v>0</v>
      </c>
      <c r="PD56" s="262">
        <f t="shared" si="140"/>
        <v>0</v>
      </c>
      <c r="PE56" s="262">
        <f t="shared" si="140"/>
        <v>0</v>
      </c>
      <c r="PF56" s="262">
        <f t="shared" si="140"/>
        <v>0</v>
      </c>
      <c r="PG56" s="262">
        <f t="shared" si="140"/>
        <v>0</v>
      </c>
      <c r="PH56" s="262">
        <f t="shared" si="140"/>
        <v>0</v>
      </c>
      <c r="PI56" s="262">
        <f t="shared" si="140"/>
        <v>0</v>
      </c>
      <c r="PJ56" s="262">
        <f t="shared" si="140"/>
        <v>0</v>
      </c>
      <c r="PK56" s="262">
        <f t="shared" si="140"/>
        <v>0</v>
      </c>
      <c r="PL56" s="262">
        <f t="shared" si="140"/>
        <v>0</v>
      </c>
      <c r="PM56" s="262">
        <f t="shared" si="140"/>
        <v>0</v>
      </c>
      <c r="PN56" s="262">
        <f t="shared" si="140"/>
        <v>0</v>
      </c>
      <c r="PO56" s="262">
        <f t="shared" si="140"/>
        <v>0</v>
      </c>
      <c r="PP56" s="262">
        <f t="shared" si="140"/>
        <v>0</v>
      </c>
      <c r="PQ56" s="262">
        <f t="shared" si="140"/>
        <v>0</v>
      </c>
      <c r="PR56" s="262">
        <f t="shared" si="140"/>
        <v>0</v>
      </c>
      <c r="PS56" s="262">
        <f t="shared" si="140"/>
        <v>0</v>
      </c>
      <c r="PT56" s="262">
        <f t="shared" si="140"/>
        <v>0</v>
      </c>
      <c r="PU56" s="262">
        <f t="shared" si="140"/>
        <v>0</v>
      </c>
      <c r="PV56" s="262">
        <f t="shared" si="140"/>
        <v>0</v>
      </c>
      <c r="PW56" s="262">
        <f t="shared" si="140"/>
        <v>0</v>
      </c>
      <c r="PX56" s="262">
        <f t="shared" si="140"/>
        <v>0</v>
      </c>
      <c r="PY56" s="262">
        <f t="shared" si="140"/>
        <v>0</v>
      </c>
      <c r="PZ56" s="262">
        <f t="shared" si="140"/>
        <v>0</v>
      </c>
      <c r="QA56" s="262">
        <f t="shared" si="140"/>
        <v>0</v>
      </c>
      <c r="QB56" s="262">
        <f t="shared" si="140"/>
        <v>0</v>
      </c>
      <c r="QC56" s="262">
        <f t="shared" si="140"/>
        <v>0</v>
      </c>
      <c r="QD56" s="262">
        <f t="shared" si="140"/>
        <v>0</v>
      </c>
      <c r="QE56" s="262">
        <f t="shared" si="140"/>
        <v>0</v>
      </c>
      <c r="QF56" s="262">
        <f t="shared" si="140"/>
        <v>0</v>
      </c>
      <c r="QG56" s="262">
        <f t="shared" si="140"/>
        <v>0</v>
      </c>
      <c r="QH56" s="262">
        <f t="shared" si="140"/>
        <v>0</v>
      </c>
      <c r="QI56" s="262">
        <f t="shared" si="140"/>
        <v>0</v>
      </c>
    </row>
    <row r="57" ht="21.0" customHeight="1">
      <c r="A57" s="125" t="s">
        <v>127</v>
      </c>
      <c r="B57" s="68">
        <f t="shared" si="101"/>
        <v>0</v>
      </c>
      <c r="C57" s="261" t="s">
        <v>63</v>
      </c>
      <c r="D57" s="261">
        <v>2.0</v>
      </c>
      <c r="E57" s="261">
        <f t="shared" si="136"/>
        <v>0</v>
      </c>
      <c r="F57" s="154">
        <v>2.0</v>
      </c>
      <c r="G57" s="261">
        <f t="shared" si="137"/>
        <v>0</v>
      </c>
      <c r="H57" s="154"/>
      <c r="I57" s="125" t="s">
        <v>148</v>
      </c>
      <c r="J57" s="68">
        <f t="shared" si="102"/>
        <v>0</v>
      </c>
      <c r="K57" s="261" t="s">
        <v>63</v>
      </c>
      <c r="L57" s="261">
        <v>100.0</v>
      </c>
      <c r="M57" s="261">
        <f t="shared" si="111"/>
        <v>0</v>
      </c>
      <c r="N57" s="154">
        <v>100.0</v>
      </c>
      <c r="O57" s="261">
        <f t="shared" si="112"/>
        <v>0</v>
      </c>
      <c r="P57" s="104"/>
      <c r="Q57" s="125" t="s">
        <v>137</v>
      </c>
      <c r="R57" s="68">
        <f t="shared" si="103"/>
        <v>0</v>
      </c>
      <c r="S57" s="261" t="s">
        <v>63</v>
      </c>
      <c r="T57" s="261">
        <v>8.3</v>
      </c>
      <c r="U57" s="261">
        <f>+T$46*T57/500</f>
        <v>0</v>
      </c>
      <c r="V57" s="154">
        <v>8.3</v>
      </c>
      <c r="W57" s="261">
        <f>+V$46*V57/500</f>
        <v>0</v>
      </c>
      <c r="X57" s="154"/>
      <c r="Y57" s="125" t="s">
        <v>127</v>
      </c>
      <c r="Z57" s="68">
        <f t="shared" si="104"/>
        <v>0</v>
      </c>
      <c r="AA57" s="261" t="s">
        <v>63</v>
      </c>
      <c r="AB57" s="261">
        <v>2.0</v>
      </c>
      <c r="AC57" s="261">
        <f t="shared" si="138"/>
        <v>0</v>
      </c>
      <c r="AD57" s="154">
        <v>2.0</v>
      </c>
      <c r="AE57" s="261">
        <f t="shared" si="139"/>
        <v>0</v>
      </c>
      <c r="AF57" s="154"/>
      <c r="AG57" s="125" t="s">
        <v>147</v>
      </c>
      <c r="AH57" s="68">
        <f t="shared" si="105"/>
        <v>0</v>
      </c>
      <c r="AI57" s="261" t="s">
        <v>63</v>
      </c>
      <c r="AJ57" s="261">
        <v>75.0</v>
      </c>
      <c r="AK57" s="261">
        <f t="shared" si="141"/>
        <v>0</v>
      </c>
      <c r="AL57" s="154">
        <v>75.0</v>
      </c>
      <c r="AM57" s="261">
        <f t="shared" si="142"/>
        <v>0</v>
      </c>
      <c r="AN57" s="154"/>
      <c r="AO57" s="125" t="s">
        <v>127</v>
      </c>
      <c r="AP57" s="68">
        <f t="shared" si="106"/>
        <v>0</v>
      </c>
      <c r="AQ57" s="261" t="s">
        <v>63</v>
      </c>
      <c r="AR57" s="261">
        <v>2.0</v>
      </c>
      <c r="AS57" s="261">
        <f t="shared" si="119"/>
        <v>0</v>
      </c>
      <c r="AT57" s="154">
        <v>2.0</v>
      </c>
      <c r="AU57" s="261">
        <f t="shared" si="120"/>
        <v>0</v>
      </c>
      <c r="AV57" s="154"/>
      <c r="AW57" s="125" t="s">
        <v>132</v>
      </c>
      <c r="AX57" s="68">
        <f t="shared" si="107"/>
        <v>0</v>
      </c>
      <c r="AY57" s="261" t="s">
        <v>133</v>
      </c>
      <c r="AZ57" s="261">
        <v>0.5</v>
      </c>
      <c r="BA57" s="261">
        <f>+AZ$46*AZ57/11.2</f>
        <v>0</v>
      </c>
      <c r="BB57" s="104">
        <v>0.5</v>
      </c>
      <c r="BC57" s="261">
        <f>+BB$46*BB57/11.2</f>
        <v>0</v>
      </c>
      <c r="BE57" s="9"/>
      <c r="BF57" s="69"/>
      <c r="BH57" s="131">
        <f t="shared" si="108"/>
        <v>0</v>
      </c>
      <c r="BI57" s="132">
        <f t="shared" si="109"/>
        <v>0</v>
      </c>
      <c r="BJ57" s="132">
        <f t="shared" ref="BJ57:QI57" si="143">+IF($A57=BJ$11,($E57+$G57))+IF($I57=BJ$11,($M57+$O57))+IF($Q57=BJ$11,($U57+$W57))+IF($Y57=BJ$11,($AC57+$AE57))+IF($AG57=BJ$11,($AK57+$AM57))+IF($AO57=BJ$11,($AS57+$AU57))+IF($AW57=BJ$11,($BA57+$BC57))</f>
        <v>0</v>
      </c>
      <c r="BK57" s="132">
        <f t="shared" si="143"/>
        <v>0</v>
      </c>
      <c r="BL57" s="132">
        <f t="shared" si="143"/>
        <v>0</v>
      </c>
      <c r="BM57" s="132">
        <f t="shared" si="143"/>
        <v>0</v>
      </c>
      <c r="BN57" s="132">
        <f t="shared" si="143"/>
        <v>0</v>
      </c>
      <c r="BO57" s="132">
        <f t="shared" si="143"/>
        <v>0</v>
      </c>
      <c r="BP57" s="132">
        <f t="shared" si="143"/>
        <v>0</v>
      </c>
      <c r="BQ57" s="132">
        <f t="shared" si="143"/>
        <v>0</v>
      </c>
      <c r="BR57" s="132">
        <f t="shared" si="143"/>
        <v>0</v>
      </c>
      <c r="BS57" s="132">
        <f t="shared" si="143"/>
        <v>0</v>
      </c>
      <c r="BT57" s="132">
        <f t="shared" si="143"/>
        <v>0</v>
      </c>
      <c r="BU57" s="132">
        <f t="shared" si="143"/>
        <v>0</v>
      </c>
      <c r="BV57" s="132">
        <f t="shared" si="143"/>
        <v>0</v>
      </c>
      <c r="BW57" s="132">
        <f t="shared" si="143"/>
        <v>0</v>
      </c>
      <c r="BX57" s="132">
        <f t="shared" si="143"/>
        <v>0</v>
      </c>
      <c r="BY57" s="132">
        <f t="shared" si="143"/>
        <v>0</v>
      </c>
      <c r="BZ57" s="132">
        <f t="shared" si="143"/>
        <v>0</v>
      </c>
      <c r="CA57" s="132">
        <f t="shared" si="143"/>
        <v>0</v>
      </c>
      <c r="CB57" s="132">
        <f t="shared" si="143"/>
        <v>0</v>
      </c>
      <c r="CC57" s="132">
        <f t="shared" si="143"/>
        <v>0</v>
      </c>
      <c r="CD57" s="132">
        <f t="shared" si="143"/>
        <v>0</v>
      </c>
      <c r="CE57" s="132">
        <f t="shared" si="143"/>
        <v>0</v>
      </c>
      <c r="CF57" s="132">
        <f t="shared" si="143"/>
        <v>0</v>
      </c>
      <c r="CG57" s="132">
        <f t="shared" si="143"/>
        <v>0</v>
      </c>
      <c r="CH57" s="132">
        <f t="shared" si="143"/>
        <v>0</v>
      </c>
      <c r="CI57" s="132">
        <f t="shared" si="143"/>
        <v>0</v>
      </c>
      <c r="CJ57" s="132">
        <f t="shared" si="143"/>
        <v>0</v>
      </c>
      <c r="CK57" s="132">
        <f t="shared" si="143"/>
        <v>0</v>
      </c>
      <c r="CL57" s="132">
        <f t="shared" si="143"/>
        <v>0</v>
      </c>
      <c r="CM57" s="132">
        <f t="shared" si="143"/>
        <v>0</v>
      </c>
      <c r="CN57" s="132">
        <f t="shared" si="143"/>
        <v>0</v>
      </c>
      <c r="CO57" s="132">
        <f t="shared" si="143"/>
        <v>0</v>
      </c>
      <c r="CP57" s="132">
        <f t="shared" si="143"/>
        <v>0</v>
      </c>
      <c r="CQ57" s="132">
        <f t="shared" si="143"/>
        <v>0</v>
      </c>
      <c r="CR57" s="132">
        <f t="shared" si="143"/>
        <v>0</v>
      </c>
      <c r="CS57" s="132">
        <f t="shared" si="143"/>
        <v>0</v>
      </c>
      <c r="CT57" s="132">
        <f t="shared" si="143"/>
        <v>0</v>
      </c>
      <c r="CU57" s="132">
        <f t="shared" si="143"/>
        <v>0</v>
      </c>
      <c r="CV57" s="132">
        <f t="shared" si="143"/>
        <v>0</v>
      </c>
      <c r="CW57" s="132">
        <f t="shared" si="143"/>
        <v>0</v>
      </c>
      <c r="CX57" s="132">
        <f t="shared" si="143"/>
        <v>0</v>
      </c>
      <c r="CY57" s="132">
        <f t="shared" si="143"/>
        <v>0</v>
      </c>
      <c r="CZ57" s="132">
        <f t="shared" si="143"/>
        <v>0</v>
      </c>
      <c r="DA57" s="132">
        <f t="shared" si="143"/>
        <v>0</v>
      </c>
      <c r="DB57" s="132">
        <f t="shared" si="143"/>
        <v>0</v>
      </c>
      <c r="DC57" s="132">
        <f t="shared" si="143"/>
        <v>0</v>
      </c>
      <c r="DD57" s="132">
        <f t="shared" si="143"/>
        <v>0</v>
      </c>
      <c r="DE57" s="132">
        <f t="shared" si="143"/>
        <v>0</v>
      </c>
      <c r="DF57" s="132">
        <f t="shared" si="143"/>
        <v>0</v>
      </c>
      <c r="DG57" s="132">
        <f t="shared" si="143"/>
        <v>0</v>
      </c>
      <c r="DH57" s="132">
        <f t="shared" si="143"/>
        <v>0</v>
      </c>
      <c r="DI57" s="132">
        <f t="shared" si="143"/>
        <v>0</v>
      </c>
      <c r="DJ57" s="132">
        <f t="shared" si="143"/>
        <v>0</v>
      </c>
      <c r="DK57" s="132">
        <f t="shared" si="143"/>
        <v>0</v>
      </c>
      <c r="DL57" s="132">
        <f t="shared" si="143"/>
        <v>0</v>
      </c>
      <c r="DM57" s="132">
        <f t="shared" si="143"/>
        <v>0</v>
      </c>
      <c r="DN57" s="132">
        <f t="shared" si="143"/>
        <v>0</v>
      </c>
      <c r="DO57" s="132">
        <f t="shared" si="143"/>
        <v>0</v>
      </c>
      <c r="DP57" s="132">
        <f t="shared" si="143"/>
        <v>0</v>
      </c>
      <c r="DQ57" s="132">
        <f t="shared" si="143"/>
        <v>0</v>
      </c>
      <c r="DR57" s="132">
        <f t="shared" si="143"/>
        <v>0</v>
      </c>
      <c r="DS57" s="132">
        <f t="shared" si="143"/>
        <v>0</v>
      </c>
      <c r="DT57" s="132">
        <f t="shared" si="143"/>
        <v>0</v>
      </c>
      <c r="DU57" s="132">
        <f t="shared" si="143"/>
        <v>0</v>
      </c>
      <c r="DV57" s="132">
        <f t="shared" si="143"/>
        <v>0</v>
      </c>
      <c r="DW57" s="132">
        <f t="shared" si="143"/>
        <v>0</v>
      </c>
      <c r="DX57" s="132">
        <f t="shared" si="143"/>
        <v>0</v>
      </c>
      <c r="DY57" s="132">
        <f t="shared" si="143"/>
        <v>0</v>
      </c>
      <c r="DZ57" s="132">
        <f t="shared" si="143"/>
        <v>0</v>
      </c>
      <c r="EA57" s="132">
        <f t="shared" si="143"/>
        <v>0</v>
      </c>
      <c r="EB57" s="132">
        <f t="shared" si="143"/>
        <v>0</v>
      </c>
      <c r="EC57" s="132">
        <f t="shared" si="143"/>
        <v>0</v>
      </c>
      <c r="ED57" s="132">
        <f t="shared" si="143"/>
        <v>0</v>
      </c>
      <c r="EE57" s="132">
        <f t="shared" si="143"/>
        <v>0</v>
      </c>
      <c r="EF57" s="132">
        <f t="shared" si="143"/>
        <v>0</v>
      </c>
      <c r="EG57" s="132">
        <f t="shared" si="143"/>
        <v>0</v>
      </c>
      <c r="EH57" s="132">
        <f t="shared" si="143"/>
        <v>0</v>
      </c>
      <c r="EI57" s="132">
        <f t="shared" si="143"/>
        <v>0</v>
      </c>
      <c r="EJ57" s="132">
        <f t="shared" si="143"/>
        <v>0</v>
      </c>
      <c r="EK57" s="132">
        <f t="shared" si="143"/>
        <v>0</v>
      </c>
      <c r="EL57" s="132">
        <f t="shared" si="143"/>
        <v>0</v>
      </c>
      <c r="EM57" s="132">
        <f t="shared" si="143"/>
        <v>0</v>
      </c>
      <c r="EN57" s="132">
        <f t="shared" si="143"/>
        <v>0</v>
      </c>
      <c r="EO57" s="132">
        <f t="shared" si="143"/>
        <v>0</v>
      </c>
      <c r="EP57" s="132">
        <f t="shared" si="143"/>
        <v>0</v>
      </c>
      <c r="EQ57" s="132">
        <f t="shared" si="143"/>
        <v>0</v>
      </c>
      <c r="ER57" s="132">
        <f t="shared" si="143"/>
        <v>0</v>
      </c>
      <c r="ES57" s="132">
        <f t="shared" si="143"/>
        <v>0</v>
      </c>
      <c r="ET57" s="132">
        <f t="shared" si="143"/>
        <v>0</v>
      </c>
      <c r="EU57" s="132">
        <f t="shared" si="143"/>
        <v>0</v>
      </c>
      <c r="EV57" s="132">
        <f t="shared" si="143"/>
        <v>0</v>
      </c>
      <c r="EW57" s="132">
        <f t="shared" si="143"/>
        <v>0</v>
      </c>
      <c r="EX57" s="132">
        <f t="shared" si="143"/>
        <v>0</v>
      </c>
      <c r="EY57" s="132">
        <f t="shared" si="143"/>
        <v>0</v>
      </c>
      <c r="EZ57" s="132">
        <f t="shared" si="143"/>
        <v>0</v>
      </c>
      <c r="FA57" s="132">
        <f t="shared" si="143"/>
        <v>0</v>
      </c>
      <c r="FB57" s="132">
        <f t="shared" si="143"/>
        <v>0</v>
      </c>
      <c r="FC57" s="132">
        <f t="shared" si="143"/>
        <v>0</v>
      </c>
      <c r="FD57" s="132">
        <f t="shared" si="143"/>
        <v>0</v>
      </c>
      <c r="FE57" s="132">
        <f t="shared" si="143"/>
        <v>0</v>
      </c>
      <c r="FF57" s="132">
        <f t="shared" si="143"/>
        <v>0</v>
      </c>
      <c r="FG57" s="132">
        <f t="shared" si="143"/>
        <v>0</v>
      </c>
      <c r="FH57" s="132">
        <f t="shared" si="143"/>
        <v>0</v>
      </c>
      <c r="FI57" s="132">
        <f t="shared" si="143"/>
        <v>0</v>
      </c>
      <c r="FJ57" s="132">
        <f t="shared" si="143"/>
        <v>0</v>
      </c>
      <c r="FK57" s="132">
        <f t="shared" si="143"/>
        <v>0</v>
      </c>
      <c r="FL57" s="132">
        <f t="shared" si="143"/>
        <v>0</v>
      </c>
      <c r="FM57" s="132">
        <f t="shared" si="143"/>
        <v>0</v>
      </c>
      <c r="FN57" s="132">
        <f t="shared" si="143"/>
        <v>0</v>
      </c>
      <c r="FO57" s="132">
        <f t="shared" si="143"/>
        <v>0</v>
      </c>
      <c r="FP57" s="132">
        <f t="shared" si="143"/>
        <v>0</v>
      </c>
      <c r="FQ57" s="132">
        <f t="shared" si="143"/>
        <v>0</v>
      </c>
      <c r="FR57" s="132">
        <f t="shared" si="143"/>
        <v>0</v>
      </c>
      <c r="FS57" s="132">
        <f t="shared" si="143"/>
        <v>0</v>
      </c>
      <c r="FT57" s="132">
        <f t="shared" si="143"/>
        <v>0</v>
      </c>
      <c r="FU57" s="132">
        <f t="shared" si="143"/>
        <v>0</v>
      </c>
      <c r="FV57" s="132">
        <f t="shared" si="143"/>
        <v>0</v>
      </c>
      <c r="FW57" s="132">
        <f t="shared" si="143"/>
        <v>0</v>
      </c>
      <c r="FX57" s="132">
        <f t="shared" si="143"/>
        <v>0</v>
      </c>
      <c r="FY57" s="132">
        <f t="shared" si="143"/>
        <v>0</v>
      </c>
      <c r="FZ57" s="132">
        <f t="shared" si="143"/>
        <v>0</v>
      </c>
      <c r="GA57" s="132">
        <f t="shared" si="143"/>
        <v>0</v>
      </c>
      <c r="GB57" s="132">
        <f t="shared" si="143"/>
        <v>0</v>
      </c>
      <c r="GC57" s="132">
        <f t="shared" si="143"/>
        <v>0</v>
      </c>
      <c r="GD57" s="132">
        <f t="shared" si="143"/>
        <v>0</v>
      </c>
      <c r="GE57" s="132">
        <f t="shared" si="143"/>
        <v>0</v>
      </c>
      <c r="GF57" s="132">
        <f t="shared" si="143"/>
        <v>0</v>
      </c>
      <c r="GG57" s="132">
        <f t="shared" si="143"/>
        <v>0</v>
      </c>
      <c r="GH57" s="132">
        <f t="shared" si="143"/>
        <v>0</v>
      </c>
      <c r="GI57" s="132">
        <f t="shared" si="143"/>
        <v>0</v>
      </c>
      <c r="GJ57" s="132">
        <f t="shared" si="143"/>
        <v>0</v>
      </c>
      <c r="GK57" s="132">
        <f t="shared" si="143"/>
        <v>0</v>
      </c>
      <c r="GL57" s="132">
        <f t="shared" si="143"/>
        <v>0</v>
      </c>
      <c r="GM57" s="132">
        <f t="shared" si="143"/>
        <v>0</v>
      </c>
      <c r="GN57" s="132">
        <f t="shared" si="143"/>
        <v>0</v>
      </c>
      <c r="GO57" s="262">
        <f t="shared" si="143"/>
        <v>0</v>
      </c>
      <c r="GP57" s="262">
        <f t="shared" si="143"/>
        <v>0</v>
      </c>
      <c r="GQ57" s="262">
        <f t="shared" si="143"/>
        <v>0</v>
      </c>
      <c r="GR57" s="262">
        <f t="shared" si="143"/>
        <v>0</v>
      </c>
      <c r="GS57" s="262">
        <f t="shared" si="143"/>
        <v>0</v>
      </c>
      <c r="GT57" s="262">
        <f t="shared" si="143"/>
        <v>0</v>
      </c>
      <c r="GU57" s="262">
        <f t="shared" si="143"/>
        <v>0</v>
      </c>
      <c r="GV57" s="262">
        <f t="shared" si="143"/>
        <v>0</v>
      </c>
      <c r="GW57" s="262">
        <f t="shared" si="143"/>
        <v>0</v>
      </c>
      <c r="GX57" s="262">
        <f t="shared" si="143"/>
        <v>0</v>
      </c>
      <c r="GY57" s="262">
        <f t="shared" si="143"/>
        <v>0</v>
      </c>
      <c r="GZ57" s="262">
        <f t="shared" si="143"/>
        <v>0</v>
      </c>
      <c r="HA57" s="262">
        <f t="shared" si="143"/>
        <v>0</v>
      </c>
      <c r="HB57" s="262">
        <f t="shared" si="143"/>
        <v>0</v>
      </c>
      <c r="HC57" s="262">
        <f t="shared" si="143"/>
        <v>0</v>
      </c>
      <c r="HD57" s="262">
        <f t="shared" si="143"/>
        <v>0</v>
      </c>
      <c r="HE57" s="262">
        <f t="shared" si="143"/>
        <v>0</v>
      </c>
      <c r="HF57" s="262">
        <f t="shared" si="143"/>
        <v>0</v>
      </c>
      <c r="HG57" s="262">
        <f t="shared" si="143"/>
        <v>0</v>
      </c>
      <c r="HH57" s="262">
        <f t="shared" si="143"/>
        <v>0</v>
      </c>
      <c r="HI57" s="262">
        <f t="shared" si="143"/>
        <v>0</v>
      </c>
      <c r="HJ57" s="262">
        <f t="shared" si="143"/>
        <v>0</v>
      </c>
      <c r="HK57" s="262">
        <f t="shared" si="143"/>
        <v>0</v>
      </c>
      <c r="HL57" s="262">
        <f t="shared" si="143"/>
        <v>0</v>
      </c>
      <c r="HM57" s="262">
        <f t="shared" si="143"/>
        <v>0</v>
      </c>
      <c r="HN57" s="262">
        <f t="shared" si="143"/>
        <v>0</v>
      </c>
      <c r="HO57" s="262">
        <f t="shared" si="143"/>
        <v>0</v>
      </c>
      <c r="HP57" s="262">
        <f t="shared" si="143"/>
        <v>0</v>
      </c>
      <c r="HQ57" s="262">
        <f t="shared" si="143"/>
        <v>0</v>
      </c>
      <c r="HR57" s="262">
        <f t="shared" si="143"/>
        <v>0</v>
      </c>
      <c r="HS57" s="262">
        <f t="shared" si="143"/>
        <v>0</v>
      </c>
      <c r="HT57" s="262">
        <f t="shared" si="143"/>
        <v>0</v>
      </c>
      <c r="HU57" s="262">
        <f t="shared" si="143"/>
        <v>0</v>
      </c>
      <c r="HV57" s="262">
        <f t="shared" si="143"/>
        <v>0</v>
      </c>
      <c r="HW57" s="262">
        <f t="shared" si="143"/>
        <v>0</v>
      </c>
      <c r="HX57" s="262">
        <f t="shared" si="143"/>
        <v>0</v>
      </c>
      <c r="HY57" s="262">
        <f t="shared" si="143"/>
        <v>0</v>
      </c>
      <c r="HZ57" s="262">
        <f t="shared" si="143"/>
        <v>0</v>
      </c>
      <c r="IA57" s="262">
        <f t="shared" si="143"/>
        <v>0</v>
      </c>
      <c r="IB57" s="262">
        <f t="shared" si="143"/>
        <v>0</v>
      </c>
      <c r="IC57" s="262">
        <f t="shared" si="143"/>
        <v>0</v>
      </c>
      <c r="ID57" s="262">
        <f t="shared" si="143"/>
        <v>0</v>
      </c>
      <c r="IE57" s="262">
        <f t="shared" si="143"/>
        <v>0</v>
      </c>
      <c r="IF57" s="262">
        <f t="shared" si="143"/>
        <v>0</v>
      </c>
      <c r="IG57" s="262">
        <f t="shared" si="143"/>
        <v>0</v>
      </c>
      <c r="IH57" s="262">
        <f t="shared" si="143"/>
        <v>0</v>
      </c>
      <c r="II57" s="262">
        <f t="shared" si="143"/>
        <v>0</v>
      </c>
      <c r="IJ57" s="262">
        <f t="shared" si="143"/>
        <v>0</v>
      </c>
      <c r="IK57" s="262">
        <f t="shared" si="143"/>
        <v>0</v>
      </c>
      <c r="IL57" s="262">
        <f t="shared" si="143"/>
        <v>0</v>
      </c>
      <c r="IM57" s="262">
        <f t="shared" si="143"/>
        <v>0</v>
      </c>
      <c r="IN57" s="262">
        <f t="shared" si="143"/>
        <v>0</v>
      </c>
      <c r="IO57" s="262">
        <f t="shared" si="143"/>
        <v>0</v>
      </c>
      <c r="IP57" s="262">
        <f t="shared" si="143"/>
        <v>0</v>
      </c>
      <c r="IQ57" s="262">
        <f t="shared" si="143"/>
        <v>0</v>
      </c>
      <c r="IR57" s="262">
        <f t="shared" si="143"/>
        <v>0</v>
      </c>
      <c r="IS57" s="262">
        <f t="shared" si="143"/>
        <v>0</v>
      </c>
      <c r="IT57" s="262">
        <f t="shared" si="143"/>
        <v>0</v>
      </c>
      <c r="IU57" s="262">
        <f t="shared" si="143"/>
        <v>0</v>
      </c>
      <c r="IV57" s="262">
        <f t="shared" si="143"/>
        <v>0</v>
      </c>
      <c r="IW57" s="262">
        <f t="shared" si="143"/>
        <v>0</v>
      </c>
      <c r="IX57" s="262">
        <f t="shared" si="143"/>
        <v>0</v>
      </c>
      <c r="IY57" s="262">
        <f t="shared" si="143"/>
        <v>0</v>
      </c>
      <c r="IZ57" s="262">
        <f t="shared" si="143"/>
        <v>0</v>
      </c>
      <c r="JA57" s="262">
        <f t="shared" si="143"/>
        <v>0</v>
      </c>
      <c r="JB57" s="262">
        <f t="shared" si="143"/>
        <v>0</v>
      </c>
      <c r="JC57" s="262">
        <f t="shared" si="143"/>
        <v>0</v>
      </c>
      <c r="JD57" s="262">
        <f t="shared" si="143"/>
        <v>0</v>
      </c>
      <c r="JE57" s="262">
        <f t="shared" si="143"/>
        <v>0</v>
      </c>
      <c r="JF57" s="262">
        <f t="shared" si="143"/>
        <v>0</v>
      </c>
      <c r="JG57" s="262">
        <f t="shared" si="143"/>
        <v>0</v>
      </c>
      <c r="JH57" s="262">
        <f t="shared" si="143"/>
        <v>0</v>
      </c>
      <c r="JI57" s="262">
        <f t="shared" si="143"/>
        <v>0</v>
      </c>
      <c r="JJ57" s="262">
        <f t="shared" si="143"/>
        <v>0</v>
      </c>
      <c r="JK57" s="262">
        <f t="shared" si="143"/>
        <v>0</v>
      </c>
      <c r="JL57" s="262">
        <f t="shared" si="143"/>
        <v>0</v>
      </c>
      <c r="JM57" s="262">
        <f t="shared" si="143"/>
        <v>0</v>
      </c>
      <c r="JN57" s="262">
        <f t="shared" si="143"/>
        <v>0</v>
      </c>
      <c r="JO57" s="262">
        <f t="shared" si="143"/>
        <v>0</v>
      </c>
      <c r="JP57" s="262">
        <f t="shared" si="143"/>
        <v>0</v>
      </c>
      <c r="JQ57" s="262">
        <f t="shared" si="143"/>
        <v>0</v>
      </c>
      <c r="JR57" s="262">
        <f t="shared" si="143"/>
        <v>0</v>
      </c>
      <c r="JS57" s="262">
        <f t="shared" si="143"/>
        <v>0</v>
      </c>
      <c r="JT57" s="262">
        <f t="shared" si="143"/>
        <v>0</v>
      </c>
      <c r="JU57" s="262">
        <f t="shared" si="143"/>
        <v>0</v>
      </c>
      <c r="JV57" s="262">
        <f t="shared" si="143"/>
        <v>0</v>
      </c>
      <c r="JW57" s="262">
        <f t="shared" si="143"/>
        <v>0</v>
      </c>
      <c r="JX57" s="262">
        <f t="shared" si="143"/>
        <v>0</v>
      </c>
      <c r="JY57" s="262">
        <f t="shared" si="143"/>
        <v>0</v>
      </c>
      <c r="JZ57" s="262">
        <f t="shared" si="143"/>
        <v>0</v>
      </c>
      <c r="KA57" s="262">
        <f t="shared" si="143"/>
        <v>0</v>
      </c>
      <c r="KB57" s="262">
        <f t="shared" si="143"/>
        <v>0</v>
      </c>
      <c r="KC57" s="262">
        <f t="shared" si="143"/>
        <v>0</v>
      </c>
      <c r="KD57" s="262">
        <f t="shared" si="143"/>
        <v>0</v>
      </c>
      <c r="KE57" s="262">
        <f t="shared" si="143"/>
        <v>0</v>
      </c>
      <c r="KF57" s="262">
        <f t="shared" si="143"/>
        <v>0</v>
      </c>
      <c r="KG57" s="262">
        <f t="shared" si="143"/>
        <v>0</v>
      </c>
      <c r="KH57" s="262">
        <f t="shared" si="143"/>
        <v>0</v>
      </c>
      <c r="KI57" s="262">
        <f t="shared" si="143"/>
        <v>0</v>
      </c>
      <c r="KJ57" s="262">
        <f t="shared" si="143"/>
        <v>0</v>
      </c>
      <c r="KK57" s="262">
        <f t="shared" si="143"/>
        <v>0</v>
      </c>
      <c r="KL57" s="262">
        <f t="shared" si="143"/>
        <v>0</v>
      </c>
      <c r="KM57" s="262">
        <f t="shared" si="143"/>
        <v>0</v>
      </c>
      <c r="KN57" s="262">
        <f t="shared" si="143"/>
        <v>0</v>
      </c>
      <c r="KO57" s="262">
        <f t="shared" si="143"/>
        <v>0</v>
      </c>
      <c r="KP57" s="262">
        <f t="shared" si="143"/>
        <v>0</v>
      </c>
      <c r="KQ57" s="262">
        <f t="shared" si="143"/>
        <v>0</v>
      </c>
      <c r="KR57" s="262">
        <f t="shared" si="143"/>
        <v>0</v>
      </c>
      <c r="KS57" s="262">
        <f t="shared" si="143"/>
        <v>0</v>
      </c>
      <c r="KT57" s="262">
        <f t="shared" si="143"/>
        <v>0</v>
      </c>
      <c r="KU57" s="262">
        <f t="shared" si="143"/>
        <v>0</v>
      </c>
      <c r="KV57" s="262">
        <f t="shared" si="143"/>
        <v>0</v>
      </c>
      <c r="KW57" s="262">
        <f t="shared" si="143"/>
        <v>0</v>
      </c>
      <c r="KX57" s="262">
        <f t="shared" si="143"/>
        <v>0</v>
      </c>
      <c r="KY57" s="262">
        <f t="shared" si="143"/>
        <v>0</v>
      </c>
      <c r="KZ57" s="262">
        <f t="shared" si="143"/>
        <v>0</v>
      </c>
      <c r="LA57" s="262">
        <f t="shared" si="143"/>
        <v>0</v>
      </c>
      <c r="LB57" s="262">
        <f t="shared" si="143"/>
        <v>0</v>
      </c>
      <c r="LC57" s="262">
        <f t="shared" si="143"/>
        <v>0</v>
      </c>
      <c r="LD57" s="262">
        <f t="shared" si="143"/>
        <v>0</v>
      </c>
      <c r="LE57" s="262">
        <f t="shared" si="143"/>
        <v>0</v>
      </c>
      <c r="LF57" s="262">
        <f t="shared" si="143"/>
        <v>0</v>
      </c>
      <c r="LG57" s="262">
        <f t="shared" si="143"/>
        <v>0</v>
      </c>
      <c r="LH57" s="262">
        <f t="shared" si="143"/>
        <v>0</v>
      </c>
      <c r="LI57" s="262">
        <f t="shared" si="143"/>
        <v>0</v>
      </c>
      <c r="LJ57" s="262">
        <f t="shared" si="143"/>
        <v>0</v>
      </c>
      <c r="LK57" s="262">
        <f t="shared" si="143"/>
        <v>0</v>
      </c>
      <c r="LL57" s="262">
        <f t="shared" si="143"/>
        <v>0</v>
      </c>
      <c r="LM57" s="262">
        <f t="shared" si="143"/>
        <v>0</v>
      </c>
      <c r="LN57" s="262">
        <f t="shared" si="143"/>
        <v>0</v>
      </c>
      <c r="LO57" s="262">
        <f t="shared" si="143"/>
        <v>0</v>
      </c>
      <c r="LP57" s="262">
        <f t="shared" si="143"/>
        <v>0</v>
      </c>
      <c r="LQ57" s="262">
        <f t="shared" si="143"/>
        <v>0</v>
      </c>
      <c r="LR57" s="262">
        <f t="shared" si="143"/>
        <v>0</v>
      </c>
      <c r="LS57" s="262">
        <f t="shared" si="143"/>
        <v>0</v>
      </c>
      <c r="LT57" s="262">
        <f t="shared" si="143"/>
        <v>0</v>
      </c>
      <c r="LU57" s="262">
        <f t="shared" si="143"/>
        <v>0</v>
      </c>
      <c r="LV57" s="262">
        <f t="shared" si="143"/>
        <v>0</v>
      </c>
      <c r="LW57" s="262">
        <f t="shared" si="143"/>
        <v>0</v>
      </c>
      <c r="LX57" s="262">
        <f t="shared" si="143"/>
        <v>0</v>
      </c>
      <c r="LY57" s="262">
        <f t="shared" si="143"/>
        <v>0</v>
      </c>
      <c r="LZ57" s="262">
        <f t="shared" si="143"/>
        <v>0</v>
      </c>
      <c r="MA57" s="262">
        <f t="shared" si="143"/>
        <v>0</v>
      </c>
      <c r="MB57" s="262">
        <f t="shared" si="143"/>
        <v>0</v>
      </c>
      <c r="MC57" s="262">
        <f t="shared" si="143"/>
        <v>0</v>
      </c>
      <c r="MD57" s="262">
        <f t="shared" si="143"/>
        <v>0</v>
      </c>
      <c r="ME57" s="262">
        <f t="shared" si="143"/>
        <v>0</v>
      </c>
      <c r="MF57" s="262">
        <f t="shared" si="143"/>
        <v>0</v>
      </c>
      <c r="MG57" s="262">
        <f t="shared" si="143"/>
        <v>0</v>
      </c>
      <c r="MH57" s="262">
        <f t="shared" si="143"/>
        <v>0</v>
      </c>
      <c r="MI57" s="262">
        <f t="shared" si="143"/>
        <v>0</v>
      </c>
      <c r="MJ57" s="262">
        <f t="shared" si="143"/>
        <v>0</v>
      </c>
      <c r="MK57" s="262">
        <f t="shared" si="143"/>
        <v>0</v>
      </c>
      <c r="ML57" s="262">
        <f t="shared" si="143"/>
        <v>0</v>
      </c>
      <c r="MM57" s="262">
        <f t="shared" si="143"/>
        <v>0</v>
      </c>
      <c r="MN57" s="262">
        <f t="shared" si="143"/>
        <v>0</v>
      </c>
      <c r="MO57" s="262">
        <f t="shared" si="143"/>
        <v>0</v>
      </c>
      <c r="MP57" s="262">
        <f t="shared" si="143"/>
        <v>0</v>
      </c>
      <c r="MQ57" s="262">
        <f t="shared" si="143"/>
        <v>0</v>
      </c>
      <c r="MR57" s="262">
        <f t="shared" si="143"/>
        <v>0</v>
      </c>
      <c r="MS57" s="262">
        <f t="shared" si="143"/>
        <v>0</v>
      </c>
      <c r="MT57" s="262">
        <f t="shared" si="143"/>
        <v>0</v>
      </c>
      <c r="MU57" s="262">
        <f t="shared" si="143"/>
        <v>0</v>
      </c>
      <c r="MV57" s="262">
        <f t="shared" si="143"/>
        <v>0</v>
      </c>
      <c r="MW57" s="262">
        <f t="shared" si="143"/>
        <v>0</v>
      </c>
      <c r="MX57" s="262">
        <f t="shared" si="143"/>
        <v>0</v>
      </c>
      <c r="MY57" s="262">
        <f t="shared" si="143"/>
        <v>0</v>
      </c>
      <c r="MZ57" s="262">
        <f t="shared" si="143"/>
        <v>0</v>
      </c>
      <c r="NA57" s="262">
        <f t="shared" si="143"/>
        <v>0</v>
      </c>
      <c r="NB57" s="262">
        <f t="shared" si="143"/>
        <v>0</v>
      </c>
      <c r="NC57" s="262">
        <f t="shared" si="143"/>
        <v>0</v>
      </c>
      <c r="ND57" s="262">
        <f t="shared" si="143"/>
        <v>0</v>
      </c>
      <c r="NE57" s="262">
        <f t="shared" si="143"/>
        <v>0</v>
      </c>
      <c r="NF57" s="262">
        <f t="shared" si="143"/>
        <v>0</v>
      </c>
      <c r="NG57" s="262">
        <f t="shared" si="143"/>
        <v>0</v>
      </c>
      <c r="NH57" s="262">
        <f t="shared" si="143"/>
        <v>0</v>
      </c>
      <c r="NI57" s="262">
        <f t="shared" si="143"/>
        <v>0</v>
      </c>
      <c r="NJ57" s="262">
        <f t="shared" si="143"/>
        <v>0</v>
      </c>
      <c r="NK57" s="262">
        <f t="shared" si="143"/>
        <v>0</v>
      </c>
      <c r="NL57" s="262">
        <f t="shared" si="143"/>
        <v>0</v>
      </c>
      <c r="NM57" s="262">
        <f t="shared" si="143"/>
        <v>0</v>
      </c>
      <c r="NN57" s="262">
        <f t="shared" si="143"/>
        <v>0</v>
      </c>
      <c r="NO57" s="262">
        <f t="shared" si="143"/>
        <v>0</v>
      </c>
      <c r="NP57" s="262">
        <f t="shared" si="143"/>
        <v>0</v>
      </c>
      <c r="NQ57" s="262">
        <f t="shared" si="143"/>
        <v>0</v>
      </c>
      <c r="NR57" s="262">
        <f t="shared" si="143"/>
        <v>0</v>
      </c>
      <c r="NS57" s="262">
        <f t="shared" si="143"/>
        <v>0</v>
      </c>
      <c r="NT57" s="262">
        <f t="shared" si="143"/>
        <v>0</v>
      </c>
      <c r="NU57" s="262">
        <f t="shared" si="143"/>
        <v>0</v>
      </c>
      <c r="NV57" s="262">
        <f t="shared" si="143"/>
        <v>0</v>
      </c>
      <c r="NW57" s="262">
        <f t="shared" si="143"/>
        <v>0</v>
      </c>
      <c r="NX57" s="262">
        <f t="shared" si="143"/>
        <v>0</v>
      </c>
      <c r="NY57" s="262">
        <f t="shared" si="143"/>
        <v>0</v>
      </c>
      <c r="NZ57" s="262">
        <f t="shared" si="143"/>
        <v>0</v>
      </c>
      <c r="OA57" s="262">
        <f t="shared" si="143"/>
        <v>0</v>
      </c>
      <c r="OB57" s="262">
        <f t="shared" si="143"/>
        <v>0</v>
      </c>
      <c r="OC57" s="262">
        <f t="shared" si="143"/>
        <v>0</v>
      </c>
      <c r="OD57" s="262">
        <f t="shared" si="143"/>
        <v>0</v>
      </c>
      <c r="OE57" s="262">
        <f t="shared" si="143"/>
        <v>0</v>
      </c>
      <c r="OF57" s="262">
        <f t="shared" si="143"/>
        <v>0</v>
      </c>
      <c r="OG57" s="262">
        <f t="shared" si="143"/>
        <v>0</v>
      </c>
      <c r="OH57" s="262">
        <f t="shared" si="143"/>
        <v>0</v>
      </c>
      <c r="OI57" s="262">
        <f t="shared" si="143"/>
        <v>0</v>
      </c>
      <c r="OJ57" s="262">
        <f t="shared" si="143"/>
        <v>0</v>
      </c>
      <c r="OK57" s="262">
        <f t="shared" si="143"/>
        <v>0</v>
      </c>
      <c r="OL57" s="262">
        <f t="shared" si="143"/>
        <v>0</v>
      </c>
      <c r="OM57" s="262">
        <f t="shared" si="143"/>
        <v>0</v>
      </c>
      <c r="ON57" s="262">
        <f t="shared" si="143"/>
        <v>0</v>
      </c>
      <c r="OO57" s="262">
        <f t="shared" si="143"/>
        <v>0</v>
      </c>
      <c r="OP57" s="262">
        <f t="shared" si="143"/>
        <v>0</v>
      </c>
      <c r="OQ57" s="262">
        <f t="shared" si="143"/>
        <v>0</v>
      </c>
      <c r="OR57" s="262">
        <f t="shared" si="143"/>
        <v>0</v>
      </c>
      <c r="OS57" s="262">
        <f t="shared" si="143"/>
        <v>0</v>
      </c>
      <c r="OT57" s="262">
        <f t="shared" si="143"/>
        <v>0</v>
      </c>
      <c r="OU57" s="262">
        <f t="shared" si="143"/>
        <v>0</v>
      </c>
      <c r="OV57" s="262">
        <f t="shared" si="143"/>
        <v>0</v>
      </c>
      <c r="OW57" s="262">
        <f t="shared" si="143"/>
        <v>0</v>
      </c>
      <c r="OX57" s="262">
        <f t="shared" si="143"/>
        <v>0</v>
      </c>
      <c r="OY57" s="262">
        <f t="shared" si="143"/>
        <v>0</v>
      </c>
      <c r="OZ57" s="262">
        <f t="shared" si="143"/>
        <v>0</v>
      </c>
      <c r="PA57" s="262">
        <f t="shared" si="143"/>
        <v>0</v>
      </c>
      <c r="PB57" s="262">
        <f t="shared" si="143"/>
        <v>0</v>
      </c>
      <c r="PC57" s="262">
        <f t="shared" si="143"/>
        <v>0</v>
      </c>
      <c r="PD57" s="262">
        <f t="shared" si="143"/>
        <v>0</v>
      </c>
      <c r="PE57" s="262">
        <f t="shared" si="143"/>
        <v>0</v>
      </c>
      <c r="PF57" s="262">
        <f t="shared" si="143"/>
        <v>0</v>
      </c>
      <c r="PG57" s="262">
        <f t="shared" si="143"/>
        <v>0</v>
      </c>
      <c r="PH57" s="262">
        <f t="shared" si="143"/>
        <v>0</v>
      </c>
      <c r="PI57" s="262">
        <f t="shared" si="143"/>
        <v>0</v>
      </c>
      <c r="PJ57" s="262">
        <f t="shared" si="143"/>
        <v>0</v>
      </c>
      <c r="PK57" s="262">
        <f t="shared" si="143"/>
        <v>0</v>
      </c>
      <c r="PL57" s="262">
        <f t="shared" si="143"/>
        <v>0</v>
      </c>
      <c r="PM57" s="262">
        <f t="shared" si="143"/>
        <v>0</v>
      </c>
      <c r="PN57" s="262">
        <f t="shared" si="143"/>
        <v>0</v>
      </c>
      <c r="PO57" s="262">
        <f t="shared" si="143"/>
        <v>0</v>
      </c>
      <c r="PP57" s="262">
        <f t="shared" si="143"/>
        <v>0</v>
      </c>
      <c r="PQ57" s="262">
        <f t="shared" si="143"/>
        <v>0</v>
      </c>
      <c r="PR57" s="262">
        <f t="shared" si="143"/>
        <v>0</v>
      </c>
      <c r="PS57" s="262">
        <f t="shared" si="143"/>
        <v>0</v>
      </c>
      <c r="PT57" s="262">
        <f t="shared" si="143"/>
        <v>0</v>
      </c>
      <c r="PU57" s="262">
        <f t="shared" si="143"/>
        <v>0</v>
      </c>
      <c r="PV57" s="262">
        <f t="shared" si="143"/>
        <v>0</v>
      </c>
      <c r="PW57" s="262">
        <f t="shared" si="143"/>
        <v>0</v>
      </c>
      <c r="PX57" s="262">
        <f t="shared" si="143"/>
        <v>0</v>
      </c>
      <c r="PY57" s="262">
        <f t="shared" si="143"/>
        <v>0</v>
      </c>
      <c r="PZ57" s="262">
        <f t="shared" si="143"/>
        <v>0</v>
      </c>
      <c r="QA57" s="262">
        <f t="shared" si="143"/>
        <v>0</v>
      </c>
      <c r="QB57" s="262">
        <f t="shared" si="143"/>
        <v>0</v>
      </c>
      <c r="QC57" s="262">
        <f t="shared" si="143"/>
        <v>0</v>
      </c>
      <c r="QD57" s="262">
        <f t="shared" si="143"/>
        <v>0</v>
      </c>
      <c r="QE57" s="262">
        <f t="shared" si="143"/>
        <v>0</v>
      </c>
      <c r="QF57" s="262">
        <f t="shared" si="143"/>
        <v>0</v>
      </c>
      <c r="QG57" s="262">
        <f t="shared" si="143"/>
        <v>0</v>
      </c>
      <c r="QH57" s="262">
        <f t="shared" si="143"/>
        <v>0</v>
      </c>
      <c r="QI57" s="262">
        <f t="shared" si="143"/>
        <v>0</v>
      </c>
    </row>
    <row r="58" ht="21.0" customHeight="1">
      <c r="A58" s="125" t="s">
        <v>208</v>
      </c>
      <c r="B58" s="68">
        <f t="shared" si="101"/>
        <v>0</v>
      </c>
      <c r="C58" s="261" t="s">
        <v>63</v>
      </c>
      <c r="D58" s="261">
        <v>30.0</v>
      </c>
      <c r="E58" s="261">
        <f t="shared" si="136"/>
        <v>0</v>
      </c>
      <c r="F58" s="154">
        <v>30.0</v>
      </c>
      <c r="G58" s="261">
        <f t="shared" si="137"/>
        <v>0</v>
      </c>
      <c r="H58" s="154"/>
      <c r="I58" s="125" t="s">
        <v>151</v>
      </c>
      <c r="J58" s="68">
        <f t="shared" si="102"/>
        <v>0</v>
      </c>
      <c r="K58" s="261" t="s">
        <v>63</v>
      </c>
      <c r="L58" s="261">
        <v>12.0</v>
      </c>
      <c r="M58" s="261">
        <f t="shared" si="111"/>
        <v>0</v>
      </c>
      <c r="N58" s="154">
        <v>12.0</v>
      </c>
      <c r="O58" s="261">
        <f t="shared" si="112"/>
        <v>0</v>
      </c>
      <c r="P58" s="104"/>
      <c r="Q58" s="125" t="s">
        <v>82</v>
      </c>
      <c r="R58" s="68">
        <f t="shared" si="103"/>
        <v>0</v>
      </c>
      <c r="S58" s="261" t="s">
        <v>79</v>
      </c>
      <c r="T58" s="261">
        <v>1.0</v>
      </c>
      <c r="U58" s="261">
        <f>+T$46*T58</f>
        <v>0</v>
      </c>
      <c r="V58" s="154">
        <v>1.0</v>
      </c>
      <c r="W58" s="261">
        <f>+V$46*V58</f>
        <v>0</v>
      </c>
      <c r="X58" s="104"/>
      <c r="Y58" s="125" t="s">
        <v>132</v>
      </c>
      <c r="Z58" s="68">
        <f t="shared" si="104"/>
        <v>0</v>
      </c>
      <c r="AA58" s="261" t="s">
        <v>133</v>
      </c>
      <c r="AB58" s="261">
        <v>0.5</v>
      </c>
      <c r="AC58" s="261">
        <f>+AB$46*AB58/11.2</f>
        <v>0</v>
      </c>
      <c r="AD58" s="154">
        <v>0.5</v>
      </c>
      <c r="AE58" s="261">
        <f>+AD$46*AD58/11.2</f>
        <v>0</v>
      </c>
      <c r="AF58" s="154"/>
      <c r="AG58" s="198" t="s">
        <v>148</v>
      </c>
      <c r="AH58" s="68">
        <f t="shared" si="105"/>
        <v>0</v>
      </c>
      <c r="AI58" s="261" t="s">
        <v>63</v>
      </c>
      <c r="AJ58" s="261">
        <v>18.7</v>
      </c>
      <c r="AK58" s="261">
        <f t="shared" si="141"/>
        <v>0</v>
      </c>
      <c r="AL58" s="154">
        <v>18.7</v>
      </c>
      <c r="AM58" s="261">
        <f t="shared" si="142"/>
        <v>0</v>
      </c>
      <c r="AN58" s="154"/>
      <c r="AO58" s="125" t="s">
        <v>132</v>
      </c>
      <c r="AP58" s="68">
        <f t="shared" si="106"/>
        <v>0</v>
      </c>
      <c r="AQ58" s="261" t="s">
        <v>133</v>
      </c>
      <c r="AR58" s="261">
        <v>0.5</v>
      </c>
      <c r="AS58" s="261">
        <f>+AR$46*AR58/11.2</f>
        <v>0</v>
      </c>
      <c r="AT58" s="154">
        <v>0.5</v>
      </c>
      <c r="AU58" s="261">
        <f>+AT$46*AT58/11.2</f>
        <v>0</v>
      </c>
      <c r="AV58" s="154"/>
      <c r="AW58" s="125" t="s">
        <v>80</v>
      </c>
      <c r="AX58" s="68">
        <f t="shared" si="107"/>
        <v>0</v>
      </c>
      <c r="AY58" s="261" t="s">
        <v>79</v>
      </c>
      <c r="AZ58" s="261">
        <v>1.0</v>
      </c>
      <c r="BA58" s="261">
        <f>+AZ$46*AZ58</f>
        <v>0</v>
      </c>
      <c r="BB58" s="104">
        <v>1.0</v>
      </c>
      <c r="BC58" s="261">
        <f>+BB$46*BB58</f>
        <v>0</v>
      </c>
      <c r="BE58" s="9"/>
      <c r="BF58" s="69"/>
      <c r="BH58" s="131">
        <f t="shared" si="108"/>
        <v>0</v>
      </c>
      <c r="BI58" s="132">
        <f t="shared" si="109"/>
        <v>0</v>
      </c>
      <c r="BJ58" s="132">
        <f t="shared" ref="BJ58:QI58" si="144">+IF($A58=BJ$11,($E58+$G58))+IF($I58=BJ$11,($M58+$O58))+IF($Q58=BJ$11,($U58+$W58))+IF($Y58=BJ$11,($AC58+$AE58))+IF($AG58=BJ$11,($AK58+$AM58))+IF($AO58=BJ$11,($AS58+$AU58))+IF($AW58=BJ$11,($BA58+$BC58))</f>
        <v>0</v>
      </c>
      <c r="BK58" s="132">
        <f t="shared" si="144"/>
        <v>0</v>
      </c>
      <c r="BL58" s="132">
        <f t="shared" si="144"/>
        <v>0</v>
      </c>
      <c r="BM58" s="132">
        <f t="shared" si="144"/>
        <v>0</v>
      </c>
      <c r="BN58" s="132">
        <f t="shared" si="144"/>
        <v>0</v>
      </c>
      <c r="BO58" s="132">
        <f t="shared" si="144"/>
        <v>0</v>
      </c>
      <c r="BP58" s="132">
        <f t="shared" si="144"/>
        <v>0</v>
      </c>
      <c r="BQ58" s="132">
        <f t="shared" si="144"/>
        <v>0</v>
      </c>
      <c r="BR58" s="132">
        <f t="shared" si="144"/>
        <v>0</v>
      </c>
      <c r="BS58" s="132">
        <f t="shared" si="144"/>
        <v>0</v>
      </c>
      <c r="BT58" s="132">
        <f t="shared" si="144"/>
        <v>0</v>
      </c>
      <c r="BU58" s="132">
        <f t="shared" si="144"/>
        <v>0</v>
      </c>
      <c r="BV58" s="132">
        <f t="shared" si="144"/>
        <v>0</v>
      </c>
      <c r="BW58" s="132">
        <f t="shared" si="144"/>
        <v>0</v>
      </c>
      <c r="BX58" s="132">
        <f t="shared" si="144"/>
        <v>0</v>
      </c>
      <c r="BY58" s="132">
        <f t="shared" si="144"/>
        <v>0</v>
      </c>
      <c r="BZ58" s="132">
        <f t="shared" si="144"/>
        <v>0</v>
      </c>
      <c r="CA58" s="132">
        <f t="shared" si="144"/>
        <v>0</v>
      </c>
      <c r="CB58" s="132">
        <f t="shared" si="144"/>
        <v>0</v>
      </c>
      <c r="CC58" s="132">
        <f t="shared" si="144"/>
        <v>0</v>
      </c>
      <c r="CD58" s="132">
        <f t="shared" si="144"/>
        <v>0</v>
      </c>
      <c r="CE58" s="132">
        <f t="shared" si="144"/>
        <v>0</v>
      </c>
      <c r="CF58" s="132">
        <f t="shared" si="144"/>
        <v>0</v>
      </c>
      <c r="CG58" s="132">
        <f t="shared" si="144"/>
        <v>0</v>
      </c>
      <c r="CH58" s="132">
        <f t="shared" si="144"/>
        <v>0</v>
      </c>
      <c r="CI58" s="132">
        <f t="shared" si="144"/>
        <v>0</v>
      </c>
      <c r="CJ58" s="132">
        <f t="shared" si="144"/>
        <v>0</v>
      </c>
      <c r="CK58" s="132">
        <f t="shared" si="144"/>
        <v>0</v>
      </c>
      <c r="CL58" s="132">
        <f t="shared" si="144"/>
        <v>0</v>
      </c>
      <c r="CM58" s="132">
        <f t="shared" si="144"/>
        <v>0</v>
      </c>
      <c r="CN58" s="132">
        <f t="shared" si="144"/>
        <v>0</v>
      </c>
      <c r="CO58" s="132">
        <f t="shared" si="144"/>
        <v>0</v>
      </c>
      <c r="CP58" s="132">
        <f t="shared" si="144"/>
        <v>0</v>
      </c>
      <c r="CQ58" s="132">
        <f t="shared" si="144"/>
        <v>0</v>
      </c>
      <c r="CR58" s="132">
        <f t="shared" si="144"/>
        <v>0</v>
      </c>
      <c r="CS58" s="132">
        <f t="shared" si="144"/>
        <v>0</v>
      </c>
      <c r="CT58" s="132">
        <f t="shared" si="144"/>
        <v>0</v>
      </c>
      <c r="CU58" s="132">
        <f t="shared" si="144"/>
        <v>0</v>
      </c>
      <c r="CV58" s="132">
        <f t="shared" si="144"/>
        <v>0</v>
      </c>
      <c r="CW58" s="132">
        <f t="shared" si="144"/>
        <v>0</v>
      </c>
      <c r="CX58" s="132">
        <f t="shared" si="144"/>
        <v>0</v>
      </c>
      <c r="CY58" s="132">
        <f t="shared" si="144"/>
        <v>0</v>
      </c>
      <c r="CZ58" s="132">
        <f t="shared" si="144"/>
        <v>0</v>
      </c>
      <c r="DA58" s="132">
        <f t="shared" si="144"/>
        <v>0</v>
      </c>
      <c r="DB58" s="132">
        <f t="shared" si="144"/>
        <v>0</v>
      </c>
      <c r="DC58" s="132">
        <f t="shared" si="144"/>
        <v>0</v>
      </c>
      <c r="DD58" s="132">
        <f t="shared" si="144"/>
        <v>0</v>
      </c>
      <c r="DE58" s="132">
        <f t="shared" si="144"/>
        <v>0</v>
      </c>
      <c r="DF58" s="132">
        <f t="shared" si="144"/>
        <v>0</v>
      </c>
      <c r="DG58" s="132">
        <f t="shared" si="144"/>
        <v>0</v>
      </c>
      <c r="DH58" s="132">
        <f t="shared" si="144"/>
        <v>0</v>
      </c>
      <c r="DI58" s="132">
        <f t="shared" si="144"/>
        <v>0</v>
      </c>
      <c r="DJ58" s="132">
        <f t="shared" si="144"/>
        <v>0</v>
      </c>
      <c r="DK58" s="132">
        <f t="shared" si="144"/>
        <v>0</v>
      </c>
      <c r="DL58" s="132">
        <f t="shared" si="144"/>
        <v>0</v>
      </c>
      <c r="DM58" s="132">
        <f t="shared" si="144"/>
        <v>0</v>
      </c>
      <c r="DN58" s="132">
        <f t="shared" si="144"/>
        <v>0</v>
      </c>
      <c r="DO58" s="132">
        <f t="shared" si="144"/>
        <v>0</v>
      </c>
      <c r="DP58" s="132">
        <f t="shared" si="144"/>
        <v>0</v>
      </c>
      <c r="DQ58" s="132">
        <f t="shared" si="144"/>
        <v>0</v>
      </c>
      <c r="DR58" s="132">
        <f t="shared" si="144"/>
        <v>0</v>
      </c>
      <c r="DS58" s="132">
        <f t="shared" si="144"/>
        <v>0</v>
      </c>
      <c r="DT58" s="132">
        <f t="shared" si="144"/>
        <v>0</v>
      </c>
      <c r="DU58" s="132">
        <f t="shared" si="144"/>
        <v>0</v>
      </c>
      <c r="DV58" s="132">
        <f t="shared" si="144"/>
        <v>0</v>
      </c>
      <c r="DW58" s="132">
        <f t="shared" si="144"/>
        <v>0</v>
      </c>
      <c r="DX58" s="132">
        <f t="shared" si="144"/>
        <v>0</v>
      </c>
      <c r="DY58" s="132">
        <f t="shared" si="144"/>
        <v>0</v>
      </c>
      <c r="DZ58" s="132">
        <f t="shared" si="144"/>
        <v>0</v>
      </c>
      <c r="EA58" s="132">
        <f t="shared" si="144"/>
        <v>0</v>
      </c>
      <c r="EB58" s="132">
        <f t="shared" si="144"/>
        <v>0</v>
      </c>
      <c r="EC58" s="132">
        <f t="shared" si="144"/>
        <v>0</v>
      </c>
      <c r="ED58" s="132">
        <f t="shared" si="144"/>
        <v>0</v>
      </c>
      <c r="EE58" s="132">
        <f t="shared" si="144"/>
        <v>0</v>
      </c>
      <c r="EF58" s="132">
        <f t="shared" si="144"/>
        <v>0</v>
      </c>
      <c r="EG58" s="132">
        <f t="shared" si="144"/>
        <v>0</v>
      </c>
      <c r="EH58" s="132">
        <f t="shared" si="144"/>
        <v>0</v>
      </c>
      <c r="EI58" s="132">
        <f t="shared" si="144"/>
        <v>0</v>
      </c>
      <c r="EJ58" s="132">
        <f t="shared" si="144"/>
        <v>0</v>
      </c>
      <c r="EK58" s="132">
        <f t="shared" si="144"/>
        <v>0</v>
      </c>
      <c r="EL58" s="132">
        <f t="shared" si="144"/>
        <v>0</v>
      </c>
      <c r="EM58" s="132">
        <f t="shared" si="144"/>
        <v>0</v>
      </c>
      <c r="EN58" s="132">
        <f t="shared" si="144"/>
        <v>0</v>
      </c>
      <c r="EO58" s="132">
        <f t="shared" si="144"/>
        <v>0</v>
      </c>
      <c r="EP58" s="132">
        <f t="shared" si="144"/>
        <v>0</v>
      </c>
      <c r="EQ58" s="132">
        <f t="shared" si="144"/>
        <v>0</v>
      </c>
      <c r="ER58" s="132">
        <f t="shared" si="144"/>
        <v>0</v>
      </c>
      <c r="ES58" s="132">
        <f t="shared" si="144"/>
        <v>0</v>
      </c>
      <c r="ET58" s="132">
        <f t="shared" si="144"/>
        <v>0</v>
      </c>
      <c r="EU58" s="132">
        <f t="shared" si="144"/>
        <v>0</v>
      </c>
      <c r="EV58" s="132">
        <f t="shared" si="144"/>
        <v>0</v>
      </c>
      <c r="EW58" s="132">
        <f t="shared" si="144"/>
        <v>0</v>
      </c>
      <c r="EX58" s="132">
        <f t="shared" si="144"/>
        <v>0</v>
      </c>
      <c r="EY58" s="132">
        <f t="shared" si="144"/>
        <v>0</v>
      </c>
      <c r="EZ58" s="132">
        <f t="shared" si="144"/>
        <v>0</v>
      </c>
      <c r="FA58" s="132">
        <f t="shared" si="144"/>
        <v>0</v>
      </c>
      <c r="FB58" s="132">
        <f t="shared" si="144"/>
        <v>0</v>
      </c>
      <c r="FC58" s="132">
        <f t="shared" si="144"/>
        <v>0</v>
      </c>
      <c r="FD58" s="132">
        <f t="shared" si="144"/>
        <v>0</v>
      </c>
      <c r="FE58" s="132">
        <f t="shared" si="144"/>
        <v>0</v>
      </c>
      <c r="FF58" s="132">
        <f t="shared" si="144"/>
        <v>0</v>
      </c>
      <c r="FG58" s="132">
        <f t="shared" si="144"/>
        <v>0</v>
      </c>
      <c r="FH58" s="132">
        <f t="shared" si="144"/>
        <v>0</v>
      </c>
      <c r="FI58" s="132">
        <f t="shared" si="144"/>
        <v>0</v>
      </c>
      <c r="FJ58" s="132">
        <f t="shared" si="144"/>
        <v>0</v>
      </c>
      <c r="FK58" s="132">
        <f t="shared" si="144"/>
        <v>0</v>
      </c>
      <c r="FL58" s="132">
        <f t="shared" si="144"/>
        <v>0</v>
      </c>
      <c r="FM58" s="132">
        <f t="shared" si="144"/>
        <v>0</v>
      </c>
      <c r="FN58" s="132">
        <f t="shared" si="144"/>
        <v>0</v>
      </c>
      <c r="FO58" s="132">
        <f t="shared" si="144"/>
        <v>0</v>
      </c>
      <c r="FP58" s="132">
        <f t="shared" si="144"/>
        <v>0</v>
      </c>
      <c r="FQ58" s="132">
        <f t="shared" si="144"/>
        <v>0</v>
      </c>
      <c r="FR58" s="132">
        <f t="shared" si="144"/>
        <v>0</v>
      </c>
      <c r="FS58" s="132">
        <f t="shared" si="144"/>
        <v>0</v>
      </c>
      <c r="FT58" s="132">
        <f t="shared" si="144"/>
        <v>0</v>
      </c>
      <c r="FU58" s="132">
        <f t="shared" si="144"/>
        <v>0</v>
      </c>
      <c r="FV58" s="132">
        <f t="shared" si="144"/>
        <v>0</v>
      </c>
      <c r="FW58" s="132">
        <f t="shared" si="144"/>
        <v>0</v>
      </c>
      <c r="FX58" s="132">
        <f t="shared" si="144"/>
        <v>0</v>
      </c>
      <c r="FY58" s="132">
        <f t="shared" si="144"/>
        <v>0</v>
      </c>
      <c r="FZ58" s="132">
        <f t="shared" si="144"/>
        <v>0</v>
      </c>
      <c r="GA58" s="132">
        <f t="shared" si="144"/>
        <v>0</v>
      </c>
      <c r="GB58" s="132">
        <f t="shared" si="144"/>
        <v>0</v>
      </c>
      <c r="GC58" s="132">
        <f t="shared" si="144"/>
        <v>0</v>
      </c>
      <c r="GD58" s="132">
        <f t="shared" si="144"/>
        <v>0</v>
      </c>
      <c r="GE58" s="132">
        <f t="shared" si="144"/>
        <v>0</v>
      </c>
      <c r="GF58" s="132">
        <f t="shared" si="144"/>
        <v>0</v>
      </c>
      <c r="GG58" s="132">
        <f t="shared" si="144"/>
        <v>0</v>
      </c>
      <c r="GH58" s="132">
        <f t="shared" si="144"/>
        <v>0</v>
      </c>
      <c r="GI58" s="132">
        <f t="shared" si="144"/>
        <v>0</v>
      </c>
      <c r="GJ58" s="132">
        <f t="shared" si="144"/>
        <v>0</v>
      </c>
      <c r="GK58" s="132">
        <f t="shared" si="144"/>
        <v>0</v>
      </c>
      <c r="GL58" s="132">
        <f t="shared" si="144"/>
        <v>0</v>
      </c>
      <c r="GM58" s="132">
        <f t="shared" si="144"/>
        <v>0</v>
      </c>
      <c r="GN58" s="132">
        <f t="shared" si="144"/>
        <v>0</v>
      </c>
      <c r="GO58" s="262">
        <f t="shared" si="144"/>
        <v>0</v>
      </c>
      <c r="GP58" s="262">
        <f t="shared" si="144"/>
        <v>0</v>
      </c>
      <c r="GQ58" s="262">
        <f t="shared" si="144"/>
        <v>0</v>
      </c>
      <c r="GR58" s="262">
        <f t="shared" si="144"/>
        <v>0</v>
      </c>
      <c r="GS58" s="262">
        <f t="shared" si="144"/>
        <v>0</v>
      </c>
      <c r="GT58" s="262">
        <f t="shared" si="144"/>
        <v>0</v>
      </c>
      <c r="GU58" s="262">
        <f t="shared" si="144"/>
        <v>0</v>
      </c>
      <c r="GV58" s="262">
        <f t="shared" si="144"/>
        <v>0</v>
      </c>
      <c r="GW58" s="262">
        <f t="shared" si="144"/>
        <v>0</v>
      </c>
      <c r="GX58" s="262">
        <f t="shared" si="144"/>
        <v>0</v>
      </c>
      <c r="GY58" s="262">
        <f t="shared" si="144"/>
        <v>0</v>
      </c>
      <c r="GZ58" s="262">
        <f t="shared" si="144"/>
        <v>0</v>
      </c>
      <c r="HA58" s="262">
        <f t="shared" si="144"/>
        <v>0</v>
      </c>
      <c r="HB58" s="262">
        <f t="shared" si="144"/>
        <v>0</v>
      </c>
      <c r="HC58" s="262">
        <f t="shared" si="144"/>
        <v>0</v>
      </c>
      <c r="HD58" s="262">
        <f t="shared" si="144"/>
        <v>0</v>
      </c>
      <c r="HE58" s="262">
        <f t="shared" si="144"/>
        <v>0</v>
      </c>
      <c r="HF58" s="262">
        <f t="shared" si="144"/>
        <v>0</v>
      </c>
      <c r="HG58" s="262">
        <f t="shared" si="144"/>
        <v>0</v>
      </c>
      <c r="HH58" s="262">
        <f t="shared" si="144"/>
        <v>0</v>
      </c>
      <c r="HI58" s="262">
        <f t="shared" si="144"/>
        <v>0</v>
      </c>
      <c r="HJ58" s="262">
        <f t="shared" si="144"/>
        <v>0</v>
      </c>
      <c r="HK58" s="262">
        <f t="shared" si="144"/>
        <v>0</v>
      </c>
      <c r="HL58" s="262">
        <f t="shared" si="144"/>
        <v>0</v>
      </c>
      <c r="HM58" s="262">
        <f t="shared" si="144"/>
        <v>0</v>
      </c>
      <c r="HN58" s="262">
        <f t="shared" si="144"/>
        <v>0</v>
      </c>
      <c r="HO58" s="262">
        <f t="shared" si="144"/>
        <v>0</v>
      </c>
      <c r="HP58" s="262">
        <f t="shared" si="144"/>
        <v>0</v>
      </c>
      <c r="HQ58" s="262">
        <f t="shared" si="144"/>
        <v>0</v>
      </c>
      <c r="HR58" s="262">
        <f t="shared" si="144"/>
        <v>0</v>
      </c>
      <c r="HS58" s="262">
        <f t="shared" si="144"/>
        <v>0</v>
      </c>
      <c r="HT58" s="262">
        <f t="shared" si="144"/>
        <v>0</v>
      </c>
      <c r="HU58" s="262">
        <f t="shared" si="144"/>
        <v>0</v>
      </c>
      <c r="HV58" s="262">
        <f t="shared" si="144"/>
        <v>0</v>
      </c>
      <c r="HW58" s="262">
        <f t="shared" si="144"/>
        <v>0</v>
      </c>
      <c r="HX58" s="262">
        <f t="shared" si="144"/>
        <v>0</v>
      </c>
      <c r="HY58" s="262">
        <f t="shared" si="144"/>
        <v>0</v>
      </c>
      <c r="HZ58" s="262">
        <f t="shared" si="144"/>
        <v>0</v>
      </c>
      <c r="IA58" s="262">
        <f t="shared" si="144"/>
        <v>0</v>
      </c>
      <c r="IB58" s="262">
        <f t="shared" si="144"/>
        <v>0</v>
      </c>
      <c r="IC58" s="262">
        <f t="shared" si="144"/>
        <v>0</v>
      </c>
      <c r="ID58" s="262">
        <f t="shared" si="144"/>
        <v>0</v>
      </c>
      <c r="IE58" s="262">
        <f t="shared" si="144"/>
        <v>0</v>
      </c>
      <c r="IF58" s="262">
        <f t="shared" si="144"/>
        <v>0</v>
      </c>
      <c r="IG58" s="262">
        <f t="shared" si="144"/>
        <v>0</v>
      </c>
      <c r="IH58" s="262">
        <f t="shared" si="144"/>
        <v>0</v>
      </c>
      <c r="II58" s="262">
        <f t="shared" si="144"/>
        <v>0</v>
      </c>
      <c r="IJ58" s="262">
        <f t="shared" si="144"/>
        <v>0</v>
      </c>
      <c r="IK58" s="262">
        <f t="shared" si="144"/>
        <v>0</v>
      </c>
      <c r="IL58" s="262">
        <f t="shared" si="144"/>
        <v>0</v>
      </c>
      <c r="IM58" s="262">
        <f t="shared" si="144"/>
        <v>0</v>
      </c>
      <c r="IN58" s="262">
        <f t="shared" si="144"/>
        <v>0</v>
      </c>
      <c r="IO58" s="262">
        <f t="shared" si="144"/>
        <v>0</v>
      </c>
      <c r="IP58" s="262">
        <f t="shared" si="144"/>
        <v>0</v>
      </c>
      <c r="IQ58" s="262">
        <f t="shared" si="144"/>
        <v>0</v>
      </c>
      <c r="IR58" s="262">
        <f t="shared" si="144"/>
        <v>0</v>
      </c>
      <c r="IS58" s="262">
        <f t="shared" si="144"/>
        <v>0</v>
      </c>
      <c r="IT58" s="262">
        <f t="shared" si="144"/>
        <v>0</v>
      </c>
      <c r="IU58" s="262">
        <f t="shared" si="144"/>
        <v>0</v>
      </c>
      <c r="IV58" s="262">
        <f t="shared" si="144"/>
        <v>0</v>
      </c>
      <c r="IW58" s="262">
        <f t="shared" si="144"/>
        <v>0</v>
      </c>
      <c r="IX58" s="262">
        <f t="shared" si="144"/>
        <v>0</v>
      </c>
      <c r="IY58" s="262">
        <f t="shared" si="144"/>
        <v>0</v>
      </c>
      <c r="IZ58" s="262">
        <f t="shared" si="144"/>
        <v>0</v>
      </c>
      <c r="JA58" s="262">
        <f t="shared" si="144"/>
        <v>0</v>
      </c>
      <c r="JB58" s="262">
        <f t="shared" si="144"/>
        <v>0</v>
      </c>
      <c r="JC58" s="262">
        <f t="shared" si="144"/>
        <v>0</v>
      </c>
      <c r="JD58" s="262">
        <f t="shared" si="144"/>
        <v>0</v>
      </c>
      <c r="JE58" s="262">
        <f t="shared" si="144"/>
        <v>0</v>
      </c>
      <c r="JF58" s="262">
        <f t="shared" si="144"/>
        <v>0</v>
      </c>
      <c r="JG58" s="262">
        <f t="shared" si="144"/>
        <v>0</v>
      </c>
      <c r="JH58" s="262">
        <f t="shared" si="144"/>
        <v>0</v>
      </c>
      <c r="JI58" s="262">
        <f t="shared" si="144"/>
        <v>0</v>
      </c>
      <c r="JJ58" s="262">
        <f t="shared" si="144"/>
        <v>0</v>
      </c>
      <c r="JK58" s="262">
        <f t="shared" si="144"/>
        <v>0</v>
      </c>
      <c r="JL58" s="262">
        <f t="shared" si="144"/>
        <v>0</v>
      </c>
      <c r="JM58" s="262">
        <f t="shared" si="144"/>
        <v>0</v>
      </c>
      <c r="JN58" s="262">
        <f t="shared" si="144"/>
        <v>0</v>
      </c>
      <c r="JO58" s="262">
        <f t="shared" si="144"/>
        <v>0</v>
      </c>
      <c r="JP58" s="262">
        <f t="shared" si="144"/>
        <v>0</v>
      </c>
      <c r="JQ58" s="262">
        <f t="shared" si="144"/>
        <v>0</v>
      </c>
      <c r="JR58" s="262">
        <f t="shared" si="144"/>
        <v>0</v>
      </c>
      <c r="JS58" s="262">
        <f t="shared" si="144"/>
        <v>0</v>
      </c>
      <c r="JT58" s="262">
        <f t="shared" si="144"/>
        <v>0</v>
      </c>
      <c r="JU58" s="262">
        <f t="shared" si="144"/>
        <v>0</v>
      </c>
      <c r="JV58" s="262">
        <f t="shared" si="144"/>
        <v>0</v>
      </c>
      <c r="JW58" s="262">
        <f t="shared" si="144"/>
        <v>0</v>
      </c>
      <c r="JX58" s="262">
        <f t="shared" si="144"/>
        <v>0</v>
      </c>
      <c r="JY58" s="262">
        <f t="shared" si="144"/>
        <v>0</v>
      </c>
      <c r="JZ58" s="262">
        <f t="shared" si="144"/>
        <v>0</v>
      </c>
      <c r="KA58" s="262">
        <f t="shared" si="144"/>
        <v>0</v>
      </c>
      <c r="KB58" s="262">
        <f t="shared" si="144"/>
        <v>0</v>
      </c>
      <c r="KC58" s="262">
        <f t="shared" si="144"/>
        <v>0</v>
      </c>
      <c r="KD58" s="262">
        <f t="shared" si="144"/>
        <v>0</v>
      </c>
      <c r="KE58" s="262">
        <f t="shared" si="144"/>
        <v>0</v>
      </c>
      <c r="KF58" s="262">
        <f t="shared" si="144"/>
        <v>0</v>
      </c>
      <c r="KG58" s="262">
        <f t="shared" si="144"/>
        <v>0</v>
      </c>
      <c r="KH58" s="262">
        <f t="shared" si="144"/>
        <v>0</v>
      </c>
      <c r="KI58" s="262">
        <f t="shared" si="144"/>
        <v>0</v>
      </c>
      <c r="KJ58" s="262">
        <f t="shared" si="144"/>
        <v>0</v>
      </c>
      <c r="KK58" s="262">
        <f t="shared" si="144"/>
        <v>0</v>
      </c>
      <c r="KL58" s="262">
        <f t="shared" si="144"/>
        <v>0</v>
      </c>
      <c r="KM58" s="262">
        <f t="shared" si="144"/>
        <v>0</v>
      </c>
      <c r="KN58" s="262">
        <f t="shared" si="144"/>
        <v>0</v>
      </c>
      <c r="KO58" s="262">
        <f t="shared" si="144"/>
        <v>0</v>
      </c>
      <c r="KP58" s="262">
        <f t="shared" si="144"/>
        <v>0</v>
      </c>
      <c r="KQ58" s="262">
        <f t="shared" si="144"/>
        <v>0</v>
      </c>
      <c r="KR58" s="262">
        <f t="shared" si="144"/>
        <v>0</v>
      </c>
      <c r="KS58" s="262">
        <f t="shared" si="144"/>
        <v>0</v>
      </c>
      <c r="KT58" s="262">
        <f t="shared" si="144"/>
        <v>0</v>
      </c>
      <c r="KU58" s="262">
        <f t="shared" si="144"/>
        <v>0</v>
      </c>
      <c r="KV58" s="262">
        <f t="shared" si="144"/>
        <v>0</v>
      </c>
      <c r="KW58" s="262">
        <f t="shared" si="144"/>
        <v>0</v>
      </c>
      <c r="KX58" s="262">
        <f t="shared" si="144"/>
        <v>0</v>
      </c>
      <c r="KY58" s="262">
        <f t="shared" si="144"/>
        <v>0</v>
      </c>
      <c r="KZ58" s="262">
        <f t="shared" si="144"/>
        <v>0</v>
      </c>
      <c r="LA58" s="262">
        <f t="shared" si="144"/>
        <v>0</v>
      </c>
      <c r="LB58" s="262">
        <f t="shared" si="144"/>
        <v>0</v>
      </c>
      <c r="LC58" s="262">
        <f t="shared" si="144"/>
        <v>0</v>
      </c>
      <c r="LD58" s="262">
        <f t="shared" si="144"/>
        <v>0</v>
      </c>
      <c r="LE58" s="262">
        <f t="shared" si="144"/>
        <v>0</v>
      </c>
      <c r="LF58" s="262">
        <f t="shared" si="144"/>
        <v>0</v>
      </c>
      <c r="LG58" s="262">
        <f t="shared" si="144"/>
        <v>0</v>
      </c>
      <c r="LH58" s="262">
        <f t="shared" si="144"/>
        <v>0</v>
      </c>
      <c r="LI58" s="262">
        <f t="shared" si="144"/>
        <v>0</v>
      </c>
      <c r="LJ58" s="262">
        <f t="shared" si="144"/>
        <v>0</v>
      </c>
      <c r="LK58" s="262">
        <f t="shared" si="144"/>
        <v>0</v>
      </c>
      <c r="LL58" s="262">
        <f t="shared" si="144"/>
        <v>0</v>
      </c>
      <c r="LM58" s="262">
        <f t="shared" si="144"/>
        <v>0</v>
      </c>
      <c r="LN58" s="262">
        <f t="shared" si="144"/>
        <v>0</v>
      </c>
      <c r="LO58" s="262">
        <f t="shared" si="144"/>
        <v>0</v>
      </c>
      <c r="LP58" s="262">
        <f t="shared" si="144"/>
        <v>0</v>
      </c>
      <c r="LQ58" s="262">
        <f t="shared" si="144"/>
        <v>0</v>
      </c>
      <c r="LR58" s="262">
        <f t="shared" si="144"/>
        <v>0</v>
      </c>
      <c r="LS58" s="262">
        <f t="shared" si="144"/>
        <v>0</v>
      </c>
      <c r="LT58" s="262">
        <f t="shared" si="144"/>
        <v>0</v>
      </c>
      <c r="LU58" s="262">
        <f t="shared" si="144"/>
        <v>0</v>
      </c>
      <c r="LV58" s="262">
        <f t="shared" si="144"/>
        <v>0</v>
      </c>
      <c r="LW58" s="262">
        <f t="shared" si="144"/>
        <v>0</v>
      </c>
      <c r="LX58" s="262">
        <f t="shared" si="144"/>
        <v>0</v>
      </c>
      <c r="LY58" s="262">
        <f t="shared" si="144"/>
        <v>0</v>
      </c>
      <c r="LZ58" s="262">
        <f t="shared" si="144"/>
        <v>0</v>
      </c>
      <c r="MA58" s="262">
        <f t="shared" si="144"/>
        <v>0</v>
      </c>
      <c r="MB58" s="262">
        <f t="shared" si="144"/>
        <v>0</v>
      </c>
      <c r="MC58" s="262">
        <f t="shared" si="144"/>
        <v>0</v>
      </c>
      <c r="MD58" s="262">
        <f t="shared" si="144"/>
        <v>0</v>
      </c>
      <c r="ME58" s="262">
        <f t="shared" si="144"/>
        <v>0</v>
      </c>
      <c r="MF58" s="262">
        <f t="shared" si="144"/>
        <v>0</v>
      </c>
      <c r="MG58" s="262">
        <f t="shared" si="144"/>
        <v>0</v>
      </c>
      <c r="MH58" s="262">
        <f t="shared" si="144"/>
        <v>0</v>
      </c>
      <c r="MI58" s="262">
        <f t="shared" si="144"/>
        <v>0</v>
      </c>
      <c r="MJ58" s="262">
        <f t="shared" si="144"/>
        <v>0</v>
      </c>
      <c r="MK58" s="262">
        <f t="shared" si="144"/>
        <v>0</v>
      </c>
      <c r="ML58" s="262">
        <f t="shared" si="144"/>
        <v>0</v>
      </c>
      <c r="MM58" s="262">
        <f t="shared" si="144"/>
        <v>0</v>
      </c>
      <c r="MN58" s="262">
        <f t="shared" si="144"/>
        <v>0</v>
      </c>
      <c r="MO58" s="262">
        <f t="shared" si="144"/>
        <v>0</v>
      </c>
      <c r="MP58" s="262">
        <f t="shared" si="144"/>
        <v>0</v>
      </c>
      <c r="MQ58" s="262">
        <f t="shared" si="144"/>
        <v>0</v>
      </c>
      <c r="MR58" s="262">
        <f t="shared" si="144"/>
        <v>0</v>
      </c>
      <c r="MS58" s="262">
        <f t="shared" si="144"/>
        <v>0</v>
      </c>
      <c r="MT58" s="262">
        <f t="shared" si="144"/>
        <v>0</v>
      </c>
      <c r="MU58" s="262">
        <f t="shared" si="144"/>
        <v>0</v>
      </c>
      <c r="MV58" s="262">
        <f t="shared" si="144"/>
        <v>0</v>
      </c>
      <c r="MW58" s="262">
        <f t="shared" si="144"/>
        <v>0</v>
      </c>
      <c r="MX58" s="262">
        <f t="shared" si="144"/>
        <v>0</v>
      </c>
      <c r="MY58" s="262">
        <f t="shared" si="144"/>
        <v>0</v>
      </c>
      <c r="MZ58" s="262">
        <f t="shared" si="144"/>
        <v>0</v>
      </c>
      <c r="NA58" s="262">
        <f t="shared" si="144"/>
        <v>0</v>
      </c>
      <c r="NB58" s="262">
        <f t="shared" si="144"/>
        <v>0</v>
      </c>
      <c r="NC58" s="262">
        <f t="shared" si="144"/>
        <v>0</v>
      </c>
      <c r="ND58" s="262">
        <f t="shared" si="144"/>
        <v>0</v>
      </c>
      <c r="NE58" s="262">
        <f t="shared" si="144"/>
        <v>0</v>
      </c>
      <c r="NF58" s="262">
        <f t="shared" si="144"/>
        <v>0</v>
      </c>
      <c r="NG58" s="262">
        <f t="shared" si="144"/>
        <v>0</v>
      </c>
      <c r="NH58" s="262">
        <f t="shared" si="144"/>
        <v>0</v>
      </c>
      <c r="NI58" s="262">
        <f t="shared" si="144"/>
        <v>0</v>
      </c>
      <c r="NJ58" s="262">
        <f t="shared" si="144"/>
        <v>0</v>
      </c>
      <c r="NK58" s="262">
        <f t="shared" si="144"/>
        <v>0</v>
      </c>
      <c r="NL58" s="262">
        <f t="shared" si="144"/>
        <v>0</v>
      </c>
      <c r="NM58" s="262">
        <f t="shared" si="144"/>
        <v>0</v>
      </c>
      <c r="NN58" s="262">
        <f t="shared" si="144"/>
        <v>0</v>
      </c>
      <c r="NO58" s="262">
        <f t="shared" si="144"/>
        <v>0</v>
      </c>
      <c r="NP58" s="262">
        <f t="shared" si="144"/>
        <v>0</v>
      </c>
      <c r="NQ58" s="262">
        <f t="shared" si="144"/>
        <v>0</v>
      </c>
      <c r="NR58" s="262">
        <f t="shared" si="144"/>
        <v>0</v>
      </c>
      <c r="NS58" s="262">
        <f t="shared" si="144"/>
        <v>0</v>
      </c>
      <c r="NT58" s="262">
        <f t="shared" si="144"/>
        <v>0</v>
      </c>
      <c r="NU58" s="262">
        <f t="shared" si="144"/>
        <v>0</v>
      </c>
      <c r="NV58" s="262">
        <f t="shared" si="144"/>
        <v>0</v>
      </c>
      <c r="NW58" s="262">
        <f t="shared" si="144"/>
        <v>0</v>
      </c>
      <c r="NX58" s="262">
        <f t="shared" si="144"/>
        <v>0</v>
      </c>
      <c r="NY58" s="262">
        <f t="shared" si="144"/>
        <v>0</v>
      </c>
      <c r="NZ58" s="262">
        <f t="shared" si="144"/>
        <v>0</v>
      </c>
      <c r="OA58" s="262">
        <f t="shared" si="144"/>
        <v>0</v>
      </c>
      <c r="OB58" s="262">
        <f t="shared" si="144"/>
        <v>0</v>
      </c>
      <c r="OC58" s="262">
        <f t="shared" si="144"/>
        <v>0</v>
      </c>
      <c r="OD58" s="262">
        <f t="shared" si="144"/>
        <v>0</v>
      </c>
      <c r="OE58" s="262">
        <f t="shared" si="144"/>
        <v>0</v>
      </c>
      <c r="OF58" s="262">
        <f t="shared" si="144"/>
        <v>0</v>
      </c>
      <c r="OG58" s="262">
        <f t="shared" si="144"/>
        <v>0</v>
      </c>
      <c r="OH58" s="262">
        <f t="shared" si="144"/>
        <v>0</v>
      </c>
      <c r="OI58" s="262">
        <f t="shared" si="144"/>
        <v>0</v>
      </c>
      <c r="OJ58" s="262">
        <f t="shared" si="144"/>
        <v>0</v>
      </c>
      <c r="OK58" s="262">
        <f t="shared" si="144"/>
        <v>0</v>
      </c>
      <c r="OL58" s="262">
        <f t="shared" si="144"/>
        <v>0</v>
      </c>
      <c r="OM58" s="262">
        <f t="shared" si="144"/>
        <v>0</v>
      </c>
      <c r="ON58" s="262">
        <f t="shared" si="144"/>
        <v>0</v>
      </c>
      <c r="OO58" s="262">
        <f t="shared" si="144"/>
        <v>0</v>
      </c>
      <c r="OP58" s="262">
        <f t="shared" si="144"/>
        <v>0</v>
      </c>
      <c r="OQ58" s="262">
        <f t="shared" si="144"/>
        <v>0</v>
      </c>
      <c r="OR58" s="262">
        <f t="shared" si="144"/>
        <v>0</v>
      </c>
      <c r="OS58" s="262">
        <f t="shared" si="144"/>
        <v>0</v>
      </c>
      <c r="OT58" s="262">
        <f t="shared" si="144"/>
        <v>0</v>
      </c>
      <c r="OU58" s="262">
        <f t="shared" si="144"/>
        <v>0</v>
      </c>
      <c r="OV58" s="262">
        <f t="shared" si="144"/>
        <v>0</v>
      </c>
      <c r="OW58" s="262">
        <f t="shared" si="144"/>
        <v>0</v>
      </c>
      <c r="OX58" s="262">
        <f t="shared" si="144"/>
        <v>0</v>
      </c>
      <c r="OY58" s="262">
        <f t="shared" si="144"/>
        <v>0</v>
      </c>
      <c r="OZ58" s="262">
        <f t="shared" si="144"/>
        <v>0</v>
      </c>
      <c r="PA58" s="262">
        <f t="shared" si="144"/>
        <v>0</v>
      </c>
      <c r="PB58" s="262">
        <f t="shared" si="144"/>
        <v>0</v>
      </c>
      <c r="PC58" s="262">
        <f t="shared" si="144"/>
        <v>0</v>
      </c>
      <c r="PD58" s="262">
        <f t="shared" si="144"/>
        <v>0</v>
      </c>
      <c r="PE58" s="262">
        <f t="shared" si="144"/>
        <v>0</v>
      </c>
      <c r="PF58" s="262">
        <f t="shared" si="144"/>
        <v>0</v>
      </c>
      <c r="PG58" s="262">
        <f t="shared" si="144"/>
        <v>0</v>
      </c>
      <c r="PH58" s="262">
        <f t="shared" si="144"/>
        <v>0</v>
      </c>
      <c r="PI58" s="262">
        <f t="shared" si="144"/>
        <v>0</v>
      </c>
      <c r="PJ58" s="262">
        <f t="shared" si="144"/>
        <v>0</v>
      </c>
      <c r="PK58" s="262">
        <f t="shared" si="144"/>
        <v>0</v>
      </c>
      <c r="PL58" s="262">
        <f t="shared" si="144"/>
        <v>0</v>
      </c>
      <c r="PM58" s="262">
        <f t="shared" si="144"/>
        <v>0</v>
      </c>
      <c r="PN58" s="262">
        <f t="shared" si="144"/>
        <v>0</v>
      </c>
      <c r="PO58" s="262">
        <f t="shared" si="144"/>
        <v>0</v>
      </c>
      <c r="PP58" s="262">
        <f t="shared" si="144"/>
        <v>0</v>
      </c>
      <c r="PQ58" s="262">
        <f t="shared" si="144"/>
        <v>0</v>
      </c>
      <c r="PR58" s="262">
        <f t="shared" si="144"/>
        <v>0</v>
      </c>
      <c r="PS58" s="262">
        <f t="shared" si="144"/>
        <v>0</v>
      </c>
      <c r="PT58" s="262">
        <f t="shared" si="144"/>
        <v>0</v>
      </c>
      <c r="PU58" s="262">
        <f t="shared" si="144"/>
        <v>0</v>
      </c>
      <c r="PV58" s="262">
        <f t="shared" si="144"/>
        <v>0</v>
      </c>
      <c r="PW58" s="262">
        <f t="shared" si="144"/>
        <v>0</v>
      </c>
      <c r="PX58" s="262">
        <f t="shared" si="144"/>
        <v>0</v>
      </c>
      <c r="PY58" s="262">
        <f t="shared" si="144"/>
        <v>0</v>
      </c>
      <c r="PZ58" s="262">
        <f t="shared" si="144"/>
        <v>0</v>
      </c>
      <c r="QA58" s="262">
        <f t="shared" si="144"/>
        <v>0</v>
      </c>
      <c r="QB58" s="262">
        <f t="shared" si="144"/>
        <v>0</v>
      </c>
      <c r="QC58" s="262">
        <f t="shared" si="144"/>
        <v>0</v>
      </c>
      <c r="QD58" s="262">
        <f t="shared" si="144"/>
        <v>0</v>
      </c>
      <c r="QE58" s="262">
        <f t="shared" si="144"/>
        <v>0</v>
      </c>
      <c r="QF58" s="262">
        <f t="shared" si="144"/>
        <v>0</v>
      </c>
      <c r="QG58" s="262">
        <f t="shared" si="144"/>
        <v>0</v>
      </c>
      <c r="QH58" s="262">
        <f t="shared" si="144"/>
        <v>0</v>
      </c>
      <c r="QI58" s="262">
        <f t="shared" si="144"/>
        <v>0</v>
      </c>
    </row>
    <row r="59" ht="21.0" customHeight="1">
      <c r="A59" s="125" t="s">
        <v>132</v>
      </c>
      <c r="B59" s="68">
        <f t="shared" si="101"/>
        <v>0</v>
      </c>
      <c r="C59" s="261" t="s">
        <v>133</v>
      </c>
      <c r="D59" s="261">
        <v>0.5</v>
      </c>
      <c r="E59" s="261">
        <f>+D$46*D59</f>
        <v>0</v>
      </c>
      <c r="F59" s="154">
        <v>0.5</v>
      </c>
      <c r="G59" s="261">
        <f>+F$46*F59</f>
        <v>0</v>
      </c>
      <c r="H59" s="104"/>
      <c r="I59" s="125" t="s">
        <v>159</v>
      </c>
      <c r="J59" s="68">
        <f t="shared" si="102"/>
        <v>0</v>
      </c>
      <c r="K59" s="261" t="s">
        <v>63</v>
      </c>
      <c r="L59" s="261">
        <v>82.0</v>
      </c>
      <c r="M59" s="261">
        <f t="shared" si="111"/>
        <v>0</v>
      </c>
      <c r="N59" s="154">
        <v>82.0</v>
      </c>
      <c r="O59" s="261">
        <f t="shared" si="112"/>
        <v>0</v>
      </c>
      <c r="P59" s="104"/>
      <c r="Q59" s="125" t="s">
        <v>136</v>
      </c>
      <c r="R59" s="68">
        <f t="shared" si="103"/>
        <v>0</v>
      </c>
      <c r="S59" s="261" t="s">
        <v>63</v>
      </c>
      <c r="T59" s="261">
        <v>24.0</v>
      </c>
      <c r="U59" s="261">
        <f t="shared" ref="U59:U61" si="146">+T$46*T59/500</f>
        <v>0</v>
      </c>
      <c r="V59" s="154">
        <v>24.0</v>
      </c>
      <c r="W59" s="261">
        <f t="shared" ref="W59:W61" si="147">+V$46*V59/500</f>
        <v>0</v>
      </c>
      <c r="X59" s="104"/>
      <c r="Y59" s="125" t="s">
        <v>75</v>
      </c>
      <c r="Z59" s="68">
        <f t="shared" si="104"/>
        <v>0</v>
      </c>
      <c r="AA59" s="261" t="s">
        <v>74</v>
      </c>
      <c r="AB59" s="261">
        <v>50.0</v>
      </c>
      <c r="AC59" s="261">
        <f>+AB$46*AB59/900</f>
        <v>0</v>
      </c>
      <c r="AD59" s="154">
        <v>50.0</v>
      </c>
      <c r="AE59" s="261">
        <f>+AD$46*AD59/900</f>
        <v>0</v>
      </c>
      <c r="AF59" s="154"/>
      <c r="AG59" s="125" t="s">
        <v>154</v>
      </c>
      <c r="AH59" s="68">
        <f t="shared" si="105"/>
        <v>0</v>
      </c>
      <c r="AI59" s="261" t="s">
        <v>79</v>
      </c>
      <c r="AJ59" s="261">
        <v>1.0</v>
      </c>
      <c r="AK59" s="261">
        <f>+AJ$46*AJ59</f>
        <v>0</v>
      </c>
      <c r="AL59" s="154">
        <v>1.0</v>
      </c>
      <c r="AM59" s="261">
        <f>+AL$46*AL59</f>
        <v>0</v>
      </c>
      <c r="AN59" s="154"/>
      <c r="AO59" s="125" t="s">
        <v>137</v>
      </c>
      <c r="AP59" s="68">
        <f t="shared" si="106"/>
        <v>0</v>
      </c>
      <c r="AQ59" s="261" t="s">
        <v>63</v>
      </c>
      <c r="AR59" s="261">
        <v>8.3</v>
      </c>
      <c r="AS59" s="261">
        <f t="shared" ref="AS59:AS62" si="148">+AR$46*AR59/500</f>
        <v>0</v>
      </c>
      <c r="AT59" s="154">
        <v>8.3</v>
      </c>
      <c r="AU59" s="261">
        <f t="shared" ref="AU59:AU62" si="149">+AT$46*AT59/500</f>
        <v>0</v>
      </c>
      <c r="AV59" s="154"/>
      <c r="AW59" s="125" t="s">
        <v>137</v>
      </c>
      <c r="AX59" s="68">
        <f t="shared" si="107"/>
        <v>0</v>
      </c>
      <c r="AY59" s="261" t="s">
        <v>63</v>
      </c>
      <c r="AZ59" s="261">
        <v>32.0</v>
      </c>
      <c r="BA59" s="261">
        <f t="shared" ref="BA59:BA62" si="150">+AZ$46*AZ59/500</f>
        <v>0</v>
      </c>
      <c r="BB59" s="104">
        <v>32.0</v>
      </c>
      <c r="BC59" s="261">
        <f t="shared" ref="BC59:BC62" si="151">+BB$46*BB59/500</f>
        <v>0</v>
      </c>
      <c r="BE59" s="9"/>
      <c r="BF59" s="69"/>
      <c r="BH59" s="131">
        <f t="shared" si="108"/>
        <v>0</v>
      </c>
      <c r="BI59" s="132">
        <f t="shared" si="109"/>
        <v>0</v>
      </c>
      <c r="BJ59" s="132">
        <f t="shared" ref="BJ59:QI59" si="145">+IF($A59=BJ$11,($E59+$G59))+IF($I59=BJ$11,($M59+$O59))+IF($Q59=BJ$11,($U59+$W59))+IF($Y59=BJ$11,($AC59+$AE59))+IF($AG59=BJ$11,($AK59+$AM59))+IF($AO59=BJ$11,($AS59+$AU59))+IF($AW59=BJ$11,($BA59+$BC59))</f>
        <v>0</v>
      </c>
      <c r="BK59" s="132">
        <f t="shared" si="145"/>
        <v>0</v>
      </c>
      <c r="BL59" s="132">
        <f t="shared" si="145"/>
        <v>0</v>
      </c>
      <c r="BM59" s="132">
        <f t="shared" si="145"/>
        <v>0</v>
      </c>
      <c r="BN59" s="132">
        <f t="shared" si="145"/>
        <v>0</v>
      </c>
      <c r="BO59" s="132">
        <f t="shared" si="145"/>
        <v>0</v>
      </c>
      <c r="BP59" s="132">
        <f t="shared" si="145"/>
        <v>0</v>
      </c>
      <c r="BQ59" s="132">
        <f t="shared" si="145"/>
        <v>0</v>
      </c>
      <c r="BR59" s="132">
        <f t="shared" si="145"/>
        <v>0</v>
      </c>
      <c r="BS59" s="132">
        <f t="shared" si="145"/>
        <v>0</v>
      </c>
      <c r="BT59" s="132">
        <f t="shared" si="145"/>
        <v>0</v>
      </c>
      <c r="BU59" s="132">
        <f t="shared" si="145"/>
        <v>0</v>
      </c>
      <c r="BV59" s="132">
        <f t="shared" si="145"/>
        <v>0</v>
      </c>
      <c r="BW59" s="132">
        <f t="shared" si="145"/>
        <v>0</v>
      </c>
      <c r="BX59" s="132">
        <f t="shared" si="145"/>
        <v>0</v>
      </c>
      <c r="BY59" s="132">
        <f t="shared" si="145"/>
        <v>0</v>
      </c>
      <c r="BZ59" s="132">
        <f t="shared" si="145"/>
        <v>0</v>
      </c>
      <c r="CA59" s="132">
        <f t="shared" si="145"/>
        <v>0</v>
      </c>
      <c r="CB59" s="132">
        <f t="shared" si="145"/>
        <v>0</v>
      </c>
      <c r="CC59" s="132">
        <f t="shared" si="145"/>
        <v>0</v>
      </c>
      <c r="CD59" s="132">
        <f t="shared" si="145"/>
        <v>0</v>
      </c>
      <c r="CE59" s="132">
        <f t="shared" si="145"/>
        <v>0</v>
      </c>
      <c r="CF59" s="132">
        <f t="shared" si="145"/>
        <v>0</v>
      </c>
      <c r="CG59" s="132">
        <f t="shared" si="145"/>
        <v>0</v>
      </c>
      <c r="CH59" s="132">
        <f t="shared" si="145"/>
        <v>0</v>
      </c>
      <c r="CI59" s="132">
        <f t="shared" si="145"/>
        <v>0</v>
      </c>
      <c r="CJ59" s="132">
        <f t="shared" si="145"/>
        <v>0</v>
      </c>
      <c r="CK59" s="132">
        <f t="shared" si="145"/>
        <v>0</v>
      </c>
      <c r="CL59" s="132">
        <f t="shared" si="145"/>
        <v>0</v>
      </c>
      <c r="CM59" s="132">
        <f t="shared" si="145"/>
        <v>0</v>
      </c>
      <c r="CN59" s="132">
        <f t="shared" si="145"/>
        <v>0</v>
      </c>
      <c r="CO59" s="132">
        <f t="shared" si="145"/>
        <v>0</v>
      </c>
      <c r="CP59" s="132">
        <f t="shared" si="145"/>
        <v>0</v>
      </c>
      <c r="CQ59" s="132">
        <f t="shared" si="145"/>
        <v>0</v>
      </c>
      <c r="CR59" s="132">
        <f t="shared" si="145"/>
        <v>0</v>
      </c>
      <c r="CS59" s="132">
        <f t="shared" si="145"/>
        <v>0</v>
      </c>
      <c r="CT59" s="132">
        <f t="shared" si="145"/>
        <v>0</v>
      </c>
      <c r="CU59" s="132">
        <f t="shared" si="145"/>
        <v>0</v>
      </c>
      <c r="CV59" s="132">
        <f t="shared" si="145"/>
        <v>0</v>
      </c>
      <c r="CW59" s="132">
        <f t="shared" si="145"/>
        <v>0</v>
      </c>
      <c r="CX59" s="132">
        <f t="shared" si="145"/>
        <v>0</v>
      </c>
      <c r="CY59" s="132">
        <f t="shared" si="145"/>
        <v>0</v>
      </c>
      <c r="CZ59" s="132">
        <f t="shared" si="145"/>
        <v>0</v>
      </c>
      <c r="DA59" s="132">
        <f t="shared" si="145"/>
        <v>0</v>
      </c>
      <c r="DB59" s="132">
        <f t="shared" si="145"/>
        <v>0</v>
      </c>
      <c r="DC59" s="132">
        <f t="shared" si="145"/>
        <v>0</v>
      </c>
      <c r="DD59" s="132">
        <f t="shared" si="145"/>
        <v>0</v>
      </c>
      <c r="DE59" s="132">
        <f t="shared" si="145"/>
        <v>0</v>
      </c>
      <c r="DF59" s="132">
        <f t="shared" si="145"/>
        <v>0</v>
      </c>
      <c r="DG59" s="132">
        <f t="shared" si="145"/>
        <v>0</v>
      </c>
      <c r="DH59" s="132">
        <f t="shared" si="145"/>
        <v>0</v>
      </c>
      <c r="DI59" s="132">
        <f t="shared" si="145"/>
        <v>0</v>
      </c>
      <c r="DJ59" s="132">
        <f t="shared" si="145"/>
        <v>0</v>
      </c>
      <c r="DK59" s="132">
        <f t="shared" si="145"/>
        <v>0</v>
      </c>
      <c r="DL59" s="132">
        <f t="shared" si="145"/>
        <v>0</v>
      </c>
      <c r="DM59" s="132">
        <f t="shared" si="145"/>
        <v>0</v>
      </c>
      <c r="DN59" s="132">
        <f t="shared" si="145"/>
        <v>0</v>
      </c>
      <c r="DO59" s="132">
        <f t="shared" si="145"/>
        <v>0</v>
      </c>
      <c r="DP59" s="132">
        <f t="shared" si="145"/>
        <v>0</v>
      </c>
      <c r="DQ59" s="132">
        <f t="shared" si="145"/>
        <v>0</v>
      </c>
      <c r="DR59" s="132">
        <f t="shared" si="145"/>
        <v>0</v>
      </c>
      <c r="DS59" s="132">
        <f t="shared" si="145"/>
        <v>0</v>
      </c>
      <c r="DT59" s="132">
        <f t="shared" si="145"/>
        <v>0</v>
      </c>
      <c r="DU59" s="132">
        <f t="shared" si="145"/>
        <v>0</v>
      </c>
      <c r="DV59" s="132">
        <f t="shared" si="145"/>
        <v>0</v>
      </c>
      <c r="DW59" s="132">
        <f t="shared" si="145"/>
        <v>0</v>
      </c>
      <c r="DX59" s="132">
        <f t="shared" si="145"/>
        <v>0</v>
      </c>
      <c r="DY59" s="132">
        <f t="shared" si="145"/>
        <v>0</v>
      </c>
      <c r="DZ59" s="132">
        <f t="shared" si="145"/>
        <v>0</v>
      </c>
      <c r="EA59" s="132">
        <f t="shared" si="145"/>
        <v>0</v>
      </c>
      <c r="EB59" s="132">
        <f t="shared" si="145"/>
        <v>0</v>
      </c>
      <c r="EC59" s="132">
        <f t="shared" si="145"/>
        <v>0</v>
      </c>
      <c r="ED59" s="132">
        <f t="shared" si="145"/>
        <v>0</v>
      </c>
      <c r="EE59" s="132">
        <f t="shared" si="145"/>
        <v>0</v>
      </c>
      <c r="EF59" s="132">
        <f t="shared" si="145"/>
        <v>0</v>
      </c>
      <c r="EG59" s="132">
        <f t="shared" si="145"/>
        <v>0</v>
      </c>
      <c r="EH59" s="132">
        <f t="shared" si="145"/>
        <v>0</v>
      </c>
      <c r="EI59" s="132">
        <f t="shared" si="145"/>
        <v>0</v>
      </c>
      <c r="EJ59" s="132">
        <f t="shared" si="145"/>
        <v>0</v>
      </c>
      <c r="EK59" s="132">
        <f t="shared" si="145"/>
        <v>0</v>
      </c>
      <c r="EL59" s="132">
        <f t="shared" si="145"/>
        <v>0</v>
      </c>
      <c r="EM59" s="132">
        <f t="shared" si="145"/>
        <v>0</v>
      </c>
      <c r="EN59" s="132">
        <f t="shared" si="145"/>
        <v>0</v>
      </c>
      <c r="EO59" s="132">
        <f t="shared" si="145"/>
        <v>0</v>
      </c>
      <c r="EP59" s="132">
        <f t="shared" si="145"/>
        <v>0</v>
      </c>
      <c r="EQ59" s="132">
        <f t="shared" si="145"/>
        <v>0</v>
      </c>
      <c r="ER59" s="132">
        <f t="shared" si="145"/>
        <v>0</v>
      </c>
      <c r="ES59" s="132">
        <f t="shared" si="145"/>
        <v>0</v>
      </c>
      <c r="ET59" s="132">
        <f t="shared" si="145"/>
        <v>0</v>
      </c>
      <c r="EU59" s="132">
        <f t="shared" si="145"/>
        <v>0</v>
      </c>
      <c r="EV59" s="132">
        <f t="shared" si="145"/>
        <v>0</v>
      </c>
      <c r="EW59" s="132">
        <f t="shared" si="145"/>
        <v>0</v>
      </c>
      <c r="EX59" s="132">
        <f t="shared" si="145"/>
        <v>0</v>
      </c>
      <c r="EY59" s="132">
        <f t="shared" si="145"/>
        <v>0</v>
      </c>
      <c r="EZ59" s="132">
        <f t="shared" si="145"/>
        <v>0</v>
      </c>
      <c r="FA59" s="132">
        <f t="shared" si="145"/>
        <v>0</v>
      </c>
      <c r="FB59" s="132">
        <f t="shared" si="145"/>
        <v>0</v>
      </c>
      <c r="FC59" s="132">
        <f t="shared" si="145"/>
        <v>0</v>
      </c>
      <c r="FD59" s="132">
        <f t="shared" si="145"/>
        <v>0</v>
      </c>
      <c r="FE59" s="132">
        <f t="shared" si="145"/>
        <v>0</v>
      </c>
      <c r="FF59" s="132">
        <f t="shared" si="145"/>
        <v>0</v>
      </c>
      <c r="FG59" s="132">
        <f t="shared" si="145"/>
        <v>0</v>
      </c>
      <c r="FH59" s="132">
        <f t="shared" si="145"/>
        <v>0</v>
      </c>
      <c r="FI59" s="132">
        <f t="shared" si="145"/>
        <v>0</v>
      </c>
      <c r="FJ59" s="132">
        <f t="shared" si="145"/>
        <v>0</v>
      </c>
      <c r="FK59" s="132">
        <f t="shared" si="145"/>
        <v>0</v>
      </c>
      <c r="FL59" s="132">
        <f t="shared" si="145"/>
        <v>0</v>
      </c>
      <c r="FM59" s="132">
        <f t="shared" si="145"/>
        <v>0</v>
      </c>
      <c r="FN59" s="132">
        <f t="shared" si="145"/>
        <v>0</v>
      </c>
      <c r="FO59" s="132">
        <f t="shared" si="145"/>
        <v>0</v>
      </c>
      <c r="FP59" s="132">
        <f t="shared" si="145"/>
        <v>0</v>
      </c>
      <c r="FQ59" s="132">
        <f t="shared" si="145"/>
        <v>0</v>
      </c>
      <c r="FR59" s="132">
        <f t="shared" si="145"/>
        <v>0</v>
      </c>
      <c r="FS59" s="132">
        <f t="shared" si="145"/>
        <v>0</v>
      </c>
      <c r="FT59" s="132">
        <f t="shared" si="145"/>
        <v>0</v>
      </c>
      <c r="FU59" s="132">
        <f t="shared" si="145"/>
        <v>0</v>
      </c>
      <c r="FV59" s="132">
        <f t="shared" si="145"/>
        <v>0</v>
      </c>
      <c r="FW59" s="132">
        <f t="shared" si="145"/>
        <v>0</v>
      </c>
      <c r="FX59" s="132">
        <f t="shared" si="145"/>
        <v>0</v>
      </c>
      <c r="FY59" s="132">
        <f t="shared" si="145"/>
        <v>0</v>
      </c>
      <c r="FZ59" s="132">
        <f t="shared" si="145"/>
        <v>0</v>
      </c>
      <c r="GA59" s="132">
        <f t="shared" si="145"/>
        <v>0</v>
      </c>
      <c r="GB59" s="132">
        <f t="shared" si="145"/>
        <v>0</v>
      </c>
      <c r="GC59" s="132">
        <f t="shared" si="145"/>
        <v>0</v>
      </c>
      <c r="GD59" s="132">
        <f t="shared" si="145"/>
        <v>0</v>
      </c>
      <c r="GE59" s="132">
        <f t="shared" si="145"/>
        <v>0</v>
      </c>
      <c r="GF59" s="132">
        <f t="shared" si="145"/>
        <v>0</v>
      </c>
      <c r="GG59" s="132">
        <f t="shared" si="145"/>
        <v>0</v>
      </c>
      <c r="GH59" s="132">
        <f t="shared" si="145"/>
        <v>0</v>
      </c>
      <c r="GI59" s="132">
        <f t="shared" si="145"/>
        <v>0</v>
      </c>
      <c r="GJ59" s="132">
        <f t="shared" si="145"/>
        <v>0</v>
      </c>
      <c r="GK59" s="132">
        <f t="shared" si="145"/>
        <v>0</v>
      </c>
      <c r="GL59" s="132">
        <f t="shared" si="145"/>
        <v>0</v>
      </c>
      <c r="GM59" s="132">
        <f t="shared" si="145"/>
        <v>0</v>
      </c>
      <c r="GN59" s="132">
        <f t="shared" si="145"/>
        <v>0</v>
      </c>
      <c r="GO59" s="262">
        <f t="shared" si="145"/>
        <v>0</v>
      </c>
      <c r="GP59" s="262">
        <f t="shared" si="145"/>
        <v>0</v>
      </c>
      <c r="GQ59" s="262">
        <f t="shared" si="145"/>
        <v>0</v>
      </c>
      <c r="GR59" s="262">
        <f t="shared" si="145"/>
        <v>0</v>
      </c>
      <c r="GS59" s="262">
        <f t="shared" si="145"/>
        <v>0</v>
      </c>
      <c r="GT59" s="262">
        <f t="shared" si="145"/>
        <v>0</v>
      </c>
      <c r="GU59" s="262">
        <f t="shared" si="145"/>
        <v>0</v>
      </c>
      <c r="GV59" s="262">
        <f t="shared" si="145"/>
        <v>0</v>
      </c>
      <c r="GW59" s="262">
        <f t="shared" si="145"/>
        <v>0</v>
      </c>
      <c r="GX59" s="262">
        <f t="shared" si="145"/>
        <v>0</v>
      </c>
      <c r="GY59" s="262">
        <f t="shared" si="145"/>
        <v>0</v>
      </c>
      <c r="GZ59" s="262">
        <f t="shared" si="145"/>
        <v>0</v>
      </c>
      <c r="HA59" s="262">
        <f t="shared" si="145"/>
        <v>0</v>
      </c>
      <c r="HB59" s="262">
        <f t="shared" si="145"/>
        <v>0</v>
      </c>
      <c r="HC59" s="262">
        <f t="shared" si="145"/>
        <v>0</v>
      </c>
      <c r="HD59" s="262">
        <f t="shared" si="145"/>
        <v>0</v>
      </c>
      <c r="HE59" s="262">
        <f t="shared" si="145"/>
        <v>0</v>
      </c>
      <c r="HF59" s="262">
        <f t="shared" si="145"/>
        <v>0</v>
      </c>
      <c r="HG59" s="262">
        <f t="shared" si="145"/>
        <v>0</v>
      </c>
      <c r="HH59" s="262">
        <f t="shared" si="145"/>
        <v>0</v>
      </c>
      <c r="HI59" s="262">
        <f t="shared" si="145"/>
        <v>0</v>
      </c>
      <c r="HJ59" s="262">
        <f t="shared" si="145"/>
        <v>0</v>
      </c>
      <c r="HK59" s="262">
        <f t="shared" si="145"/>
        <v>0</v>
      </c>
      <c r="HL59" s="262">
        <f t="shared" si="145"/>
        <v>0</v>
      </c>
      <c r="HM59" s="262">
        <f t="shared" si="145"/>
        <v>0</v>
      </c>
      <c r="HN59" s="262">
        <f t="shared" si="145"/>
        <v>0</v>
      </c>
      <c r="HO59" s="262">
        <f t="shared" si="145"/>
        <v>0</v>
      </c>
      <c r="HP59" s="262">
        <f t="shared" si="145"/>
        <v>0</v>
      </c>
      <c r="HQ59" s="262">
        <f t="shared" si="145"/>
        <v>0</v>
      </c>
      <c r="HR59" s="262">
        <f t="shared" si="145"/>
        <v>0</v>
      </c>
      <c r="HS59" s="262">
        <f t="shared" si="145"/>
        <v>0</v>
      </c>
      <c r="HT59" s="262">
        <f t="shared" si="145"/>
        <v>0</v>
      </c>
      <c r="HU59" s="262">
        <f t="shared" si="145"/>
        <v>0</v>
      </c>
      <c r="HV59" s="262">
        <f t="shared" si="145"/>
        <v>0</v>
      </c>
      <c r="HW59" s="262">
        <f t="shared" si="145"/>
        <v>0</v>
      </c>
      <c r="HX59" s="262">
        <f t="shared" si="145"/>
        <v>0</v>
      </c>
      <c r="HY59" s="262">
        <f t="shared" si="145"/>
        <v>0</v>
      </c>
      <c r="HZ59" s="262">
        <f t="shared" si="145"/>
        <v>0</v>
      </c>
      <c r="IA59" s="262">
        <f t="shared" si="145"/>
        <v>0</v>
      </c>
      <c r="IB59" s="262">
        <f t="shared" si="145"/>
        <v>0</v>
      </c>
      <c r="IC59" s="262">
        <f t="shared" si="145"/>
        <v>0</v>
      </c>
      <c r="ID59" s="262">
        <f t="shared" si="145"/>
        <v>0</v>
      </c>
      <c r="IE59" s="262">
        <f t="shared" si="145"/>
        <v>0</v>
      </c>
      <c r="IF59" s="262">
        <f t="shared" si="145"/>
        <v>0</v>
      </c>
      <c r="IG59" s="262">
        <f t="shared" si="145"/>
        <v>0</v>
      </c>
      <c r="IH59" s="262">
        <f t="shared" si="145"/>
        <v>0</v>
      </c>
      <c r="II59" s="262">
        <f t="shared" si="145"/>
        <v>0</v>
      </c>
      <c r="IJ59" s="262">
        <f t="shared" si="145"/>
        <v>0</v>
      </c>
      <c r="IK59" s="262">
        <f t="shared" si="145"/>
        <v>0</v>
      </c>
      <c r="IL59" s="262">
        <f t="shared" si="145"/>
        <v>0</v>
      </c>
      <c r="IM59" s="262">
        <f t="shared" si="145"/>
        <v>0</v>
      </c>
      <c r="IN59" s="262">
        <f t="shared" si="145"/>
        <v>0</v>
      </c>
      <c r="IO59" s="262">
        <f t="shared" si="145"/>
        <v>0</v>
      </c>
      <c r="IP59" s="262">
        <f t="shared" si="145"/>
        <v>0</v>
      </c>
      <c r="IQ59" s="262">
        <f t="shared" si="145"/>
        <v>0</v>
      </c>
      <c r="IR59" s="262">
        <f t="shared" si="145"/>
        <v>0</v>
      </c>
      <c r="IS59" s="262">
        <f t="shared" si="145"/>
        <v>0</v>
      </c>
      <c r="IT59" s="262">
        <f t="shared" si="145"/>
        <v>0</v>
      </c>
      <c r="IU59" s="262">
        <f t="shared" si="145"/>
        <v>0</v>
      </c>
      <c r="IV59" s="262">
        <f t="shared" si="145"/>
        <v>0</v>
      </c>
      <c r="IW59" s="262">
        <f t="shared" si="145"/>
        <v>0</v>
      </c>
      <c r="IX59" s="262">
        <f t="shared" si="145"/>
        <v>0</v>
      </c>
      <c r="IY59" s="262">
        <f t="shared" si="145"/>
        <v>0</v>
      </c>
      <c r="IZ59" s="262">
        <f t="shared" si="145"/>
        <v>0</v>
      </c>
      <c r="JA59" s="262">
        <f t="shared" si="145"/>
        <v>0</v>
      </c>
      <c r="JB59" s="262">
        <f t="shared" si="145"/>
        <v>0</v>
      </c>
      <c r="JC59" s="262">
        <f t="shared" si="145"/>
        <v>0</v>
      </c>
      <c r="JD59" s="262">
        <f t="shared" si="145"/>
        <v>0</v>
      </c>
      <c r="JE59" s="262">
        <f t="shared" si="145"/>
        <v>0</v>
      </c>
      <c r="JF59" s="262">
        <f t="shared" si="145"/>
        <v>0</v>
      </c>
      <c r="JG59" s="262">
        <f t="shared" si="145"/>
        <v>0</v>
      </c>
      <c r="JH59" s="262">
        <f t="shared" si="145"/>
        <v>0</v>
      </c>
      <c r="JI59" s="262">
        <f t="shared" si="145"/>
        <v>0</v>
      </c>
      <c r="JJ59" s="262">
        <f t="shared" si="145"/>
        <v>0</v>
      </c>
      <c r="JK59" s="262">
        <f t="shared" si="145"/>
        <v>0</v>
      </c>
      <c r="JL59" s="262">
        <f t="shared" si="145"/>
        <v>0</v>
      </c>
      <c r="JM59" s="262">
        <f t="shared" si="145"/>
        <v>0</v>
      </c>
      <c r="JN59" s="262">
        <f t="shared" si="145"/>
        <v>0</v>
      </c>
      <c r="JO59" s="262">
        <f t="shared" si="145"/>
        <v>0</v>
      </c>
      <c r="JP59" s="262">
        <f t="shared" si="145"/>
        <v>0</v>
      </c>
      <c r="JQ59" s="262">
        <f t="shared" si="145"/>
        <v>0</v>
      </c>
      <c r="JR59" s="262">
        <f t="shared" si="145"/>
        <v>0</v>
      </c>
      <c r="JS59" s="262">
        <f t="shared" si="145"/>
        <v>0</v>
      </c>
      <c r="JT59" s="262">
        <f t="shared" si="145"/>
        <v>0</v>
      </c>
      <c r="JU59" s="262">
        <f t="shared" si="145"/>
        <v>0</v>
      </c>
      <c r="JV59" s="262">
        <f t="shared" si="145"/>
        <v>0</v>
      </c>
      <c r="JW59" s="262">
        <f t="shared" si="145"/>
        <v>0</v>
      </c>
      <c r="JX59" s="262">
        <f t="shared" si="145"/>
        <v>0</v>
      </c>
      <c r="JY59" s="262">
        <f t="shared" si="145"/>
        <v>0</v>
      </c>
      <c r="JZ59" s="262">
        <f t="shared" si="145"/>
        <v>0</v>
      </c>
      <c r="KA59" s="262">
        <f t="shared" si="145"/>
        <v>0</v>
      </c>
      <c r="KB59" s="262">
        <f t="shared" si="145"/>
        <v>0</v>
      </c>
      <c r="KC59" s="262">
        <f t="shared" si="145"/>
        <v>0</v>
      </c>
      <c r="KD59" s="262">
        <f t="shared" si="145"/>
        <v>0</v>
      </c>
      <c r="KE59" s="262">
        <f t="shared" si="145"/>
        <v>0</v>
      </c>
      <c r="KF59" s="262">
        <f t="shared" si="145"/>
        <v>0</v>
      </c>
      <c r="KG59" s="262">
        <f t="shared" si="145"/>
        <v>0</v>
      </c>
      <c r="KH59" s="262">
        <f t="shared" si="145"/>
        <v>0</v>
      </c>
      <c r="KI59" s="262">
        <f t="shared" si="145"/>
        <v>0</v>
      </c>
      <c r="KJ59" s="262">
        <f t="shared" si="145"/>
        <v>0</v>
      </c>
      <c r="KK59" s="262">
        <f t="shared" si="145"/>
        <v>0</v>
      </c>
      <c r="KL59" s="262">
        <f t="shared" si="145"/>
        <v>0</v>
      </c>
      <c r="KM59" s="262">
        <f t="shared" si="145"/>
        <v>0</v>
      </c>
      <c r="KN59" s="262">
        <f t="shared" si="145"/>
        <v>0</v>
      </c>
      <c r="KO59" s="262">
        <f t="shared" si="145"/>
        <v>0</v>
      </c>
      <c r="KP59" s="262">
        <f t="shared" si="145"/>
        <v>0</v>
      </c>
      <c r="KQ59" s="262">
        <f t="shared" si="145"/>
        <v>0</v>
      </c>
      <c r="KR59" s="262">
        <f t="shared" si="145"/>
        <v>0</v>
      </c>
      <c r="KS59" s="262">
        <f t="shared" si="145"/>
        <v>0</v>
      </c>
      <c r="KT59" s="262">
        <f t="shared" si="145"/>
        <v>0</v>
      </c>
      <c r="KU59" s="262">
        <f t="shared" si="145"/>
        <v>0</v>
      </c>
      <c r="KV59" s="262">
        <f t="shared" si="145"/>
        <v>0</v>
      </c>
      <c r="KW59" s="262">
        <f t="shared" si="145"/>
        <v>0</v>
      </c>
      <c r="KX59" s="262">
        <f t="shared" si="145"/>
        <v>0</v>
      </c>
      <c r="KY59" s="262">
        <f t="shared" si="145"/>
        <v>0</v>
      </c>
      <c r="KZ59" s="262">
        <f t="shared" si="145"/>
        <v>0</v>
      </c>
      <c r="LA59" s="262">
        <f t="shared" si="145"/>
        <v>0</v>
      </c>
      <c r="LB59" s="262">
        <f t="shared" si="145"/>
        <v>0</v>
      </c>
      <c r="LC59" s="262">
        <f t="shared" si="145"/>
        <v>0</v>
      </c>
      <c r="LD59" s="262">
        <f t="shared" si="145"/>
        <v>0</v>
      </c>
      <c r="LE59" s="262">
        <f t="shared" si="145"/>
        <v>0</v>
      </c>
      <c r="LF59" s="262">
        <f t="shared" si="145"/>
        <v>0</v>
      </c>
      <c r="LG59" s="262">
        <f t="shared" si="145"/>
        <v>0</v>
      </c>
      <c r="LH59" s="262">
        <f t="shared" si="145"/>
        <v>0</v>
      </c>
      <c r="LI59" s="262">
        <f t="shared" si="145"/>
        <v>0</v>
      </c>
      <c r="LJ59" s="262">
        <f t="shared" si="145"/>
        <v>0</v>
      </c>
      <c r="LK59" s="262">
        <f t="shared" si="145"/>
        <v>0</v>
      </c>
      <c r="LL59" s="262">
        <f t="shared" si="145"/>
        <v>0</v>
      </c>
      <c r="LM59" s="262">
        <f t="shared" si="145"/>
        <v>0</v>
      </c>
      <c r="LN59" s="262">
        <f t="shared" si="145"/>
        <v>0</v>
      </c>
      <c r="LO59" s="262">
        <f t="shared" si="145"/>
        <v>0</v>
      </c>
      <c r="LP59" s="262">
        <f t="shared" si="145"/>
        <v>0</v>
      </c>
      <c r="LQ59" s="262">
        <f t="shared" si="145"/>
        <v>0</v>
      </c>
      <c r="LR59" s="262">
        <f t="shared" si="145"/>
        <v>0</v>
      </c>
      <c r="LS59" s="262">
        <f t="shared" si="145"/>
        <v>0</v>
      </c>
      <c r="LT59" s="262">
        <f t="shared" si="145"/>
        <v>0</v>
      </c>
      <c r="LU59" s="262">
        <f t="shared" si="145"/>
        <v>0</v>
      </c>
      <c r="LV59" s="262">
        <f t="shared" si="145"/>
        <v>0</v>
      </c>
      <c r="LW59" s="262">
        <f t="shared" si="145"/>
        <v>0</v>
      </c>
      <c r="LX59" s="262">
        <f t="shared" si="145"/>
        <v>0</v>
      </c>
      <c r="LY59" s="262">
        <f t="shared" si="145"/>
        <v>0</v>
      </c>
      <c r="LZ59" s="262">
        <f t="shared" si="145"/>
        <v>0</v>
      </c>
      <c r="MA59" s="262">
        <f t="shared" si="145"/>
        <v>0</v>
      </c>
      <c r="MB59" s="262">
        <f t="shared" si="145"/>
        <v>0</v>
      </c>
      <c r="MC59" s="262">
        <f t="shared" si="145"/>
        <v>0</v>
      </c>
      <c r="MD59" s="262">
        <f t="shared" si="145"/>
        <v>0</v>
      </c>
      <c r="ME59" s="262">
        <f t="shared" si="145"/>
        <v>0</v>
      </c>
      <c r="MF59" s="262">
        <f t="shared" si="145"/>
        <v>0</v>
      </c>
      <c r="MG59" s="262">
        <f t="shared" si="145"/>
        <v>0</v>
      </c>
      <c r="MH59" s="262">
        <f t="shared" si="145"/>
        <v>0</v>
      </c>
      <c r="MI59" s="262">
        <f t="shared" si="145"/>
        <v>0</v>
      </c>
      <c r="MJ59" s="262">
        <f t="shared" si="145"/>
        <v>0</v>
      </c>
      <c r="MK59" s="262">
        <f t="shared" si="145"/>
        <v>0</v>
      </c>
      <c r="ML59" s="262">
        <f t="shared" si="145"/>
        <v>0</v>
      </c>
      <c r="MM59" s="262">
        <f t="shared" si="145"/>
        <v>0</v>
      </c>
      <c r="MN59" s="262">
        <f t="shared" si="145"/>
        <v>0</v>
      </c>
      <c r="MO59" s="262">
        <f t="shared" si="145"/>
        <v>0</v>
      </c>
      <c r="MP59" s="262">
        <f t="shared" si="145"/>
        <v>0</v>
      </c>
      <c r="MQ59" s="262">
        <f t="shared" si="145"/>
        <v>0</v>
      </c>
      <c r="MR59" s="262">
        <f t="shared" si="145"/>
        <v>0</v>
      </c>
      <c r="MS59" s="262">
        <f t="shared" si="145"/>
        <v>0</v>
      </c>
      <c r="MT59" s="262">
        <f t="shared" si="145"/>
        <v>0</v>
      </c>
      <c r="MU59" s="262">
        <f t="shared" si="145"/>
        <v>0</v>
      </c>
      <c r="MV59" s="262">
        <f t="shared" si="145"/>
        <v>0</v>
      </c>
      <c r="MW59" s="262">
        <f t="shared" si="145"/>
        <v>0</v>
      </c>
      <c r="MX59" s="262">
        <f t="shared" si="145"/>
        <v>0</v>
      </c>
      <c r="MY59" s="262">
        <f t="shared" si="145"/>
        <v>0</v>
      </c>
      <c r="MZ59" s="262">
        <f t="shared" si="145"/>
        <v>0</v>
      </c>
      <c r="NA59" s="262">
        <f t="shared" si="145"/>
        <v>0</v>
      </c>
      <c r="NB59" s="262">
        <f t="shared" si="145"/>
        <v>0</v>
      </c>
      <c r="NC59" s="262">
        <f t="shared" si="145"/>
        <v>0</v>
      </c>
      <c r="ND59" s="262">
        <f t="shared" si="145"/>
        <v>0</v>
      </c>
      <c r="NE59" s="262">
        <f t="shared" si="145"/>
        <v>0</v>
      </c>
      <c r="NF59" s="262">
        <f t="shared" si="145"/>
        <v>0</v>
      </c>
      <c r="NG59" s="262">
        <f t="shared" si="145"/>
        <v>0</v>
      </c>
      <c r="NH59" s="262">
        <f t="shared" si="145"/>
        <v>0</v>
      </c>
      <c r="NI59" s="262">
        <f t="shared" si="145"/>
        <v>0</v>
      </c>
      <c r="NJ59" s="262">
        <f t="shared" si="145"/>
        <v>0</v>
      </c>
      <c r="NK59" s="262">
        <f t="shared" si="145"/>
        <v>0</v>
      </c>
      <c r="NL59" s="262">
        <f t="shared" si="145"/>
        <v>0</v>
      </c>
      <c r="NM59" s="262">
        <f t="shared" si="145"/>
        <v>0</v>
      </c>
      <c r="NN59" s="262">
        <f t="shared" si="145"/>
        <v>0</v>
      </c>
      <c r="NO59" s="262">
        <f t="shared" si="145"/>
        <v>0</v>
      </c>
      <c r="NP59" s="262">
        <f t="shared" si="145"/>
        <v>0</v>
      </c>
      <c r="NQ59" s="262">
        <f t="shared" si="145"/>
        <v>0</v>
      </c>
      <c r="NR59" s="262">
        <f t="shared" si="145"/>
        <v>0</v>
      </c>
      <c r="NS59" s="262">
        <f t="shared" si="145"/>
        <v>0</v>
      </c>
      <c r="NT59" s="262">
        <f t="shared" si="145"/>
        <v>0</v>
      </c>
      <c r="NU59" s="262">
        <f t="shared" si="145"/>
        <v>0</v>
      </c>
      <c r="NV59" s="262">
        <f t="shared" si="145"/>
        <v>0</v>
      </c>
      <c r="NW59" s="262">
        <f t="shared" si="145"/>
        <v>0</v>
      </c>
      <c r="NX59" s="262">
        <f t="shared" si="145"/>
        <v>0</v>
      </c>
      <c r="NY59" s="262">
        <f t="shared" si="145"/>
        <v>0</v>
      </c>
      <c r="NZ59" s="262">
        <f t="shared" si="145"/>
        <v>0</v>
      </c>
      <c r="OA59" s="262">
        <f t="shared" si="145"/>
        <v>0</v>
      </c>
      <c r="OB59" s="262">
        <f t="shared" si="145"/>
        <v>0</v>
      </c>
      <c r="OC59" s="262">
        <f t="shared" si="145"/>
        <v>0</v>
      </c>
      <c r="OD59" s="262">
        <f t="shared" si="145"/>
        <v>0</v>
      </c>
      <c r="OE59" s="262">
        <f t="shared" si="145"/>
        <v>0</v>
      </c>
      <c r="OF59" s="262">
        <f t="shared" si="145"/>
        <v>0</v>
      </c>
      <c r="OG59" s="262">
        <f t="shared" si="145"/>
        <v>0</v>
      </c>
      <c r="OH59" s="262">
        <f t="shared" si="145"/>
        <v>0</v>
      </c>
      <c r="OI59" s="262">
        <f t="shared" si="145"/>
        <v>0</v>
      </c>
      <c r="OJ59" s="262">
        <f t="shared" si="145"/>
        <v>0</v>
      </c>
      <c r="OK59" s="262">
        <f t="shared" si="145"/>
        <v>0</v>
      </c>
      <c r="OL59" s="262">
        <f t="shared" si="145"/>
        <v>0</v>
      </c>
      <c r="OM59" s="262">
        <f t="shared" si="145"/>
        <v>0</v>
      </c>
      <c r="ON59" s="262">
        <f t="shared" si="145"/>
        <v>0</v>
      </c>
      <c r="OO59" s="262">
        <f t="shared" si="145"/>
        <v>0</v>
      </c>
      <c r="OP59" s="262">
        <f t="shared" si="145"/>
        <v>0</v>
      </c>
      <c r="OQ59" s="262">
        <f t="shared" si="145"/>
        <v>0</v>
      </c>
      <c r="OR59" s="262">
        <f t="shared" si="145"/>
        <v>0</v>
      </c>
      <c r="OS59" s="262">
        <f t="shared" si="145"/>
        <v>0</v>
      </c>
      <c r="OT59" s="262">
        <f t="shared" si="145"/>
        <v>0</v>
      </c>
      <c r="OU59" s="262">
        <f t="shared" si="145"/>
        <v>0</v>
      </c>
      <c r="OV59" s="262">
        <f t="shared" si="145"/>
        <v>0</v>
      </c>
      <c r="OW59" s="262">
        <f t="shared" si="145"/>
        <v>0</v>
      </c>
      <c r="OX59" s="262">
        <f t="shared" si="145"/>
        <v>0</v>
      </c>
      <c r="OY59" s="262">
        <f t="shared" si="145"/>
        <v>0</v>
      </c>
      <c r="OZ59" s="262">
        <f t="shared" si="145"/>
        <v>0</v>
      </c>
      <c r="PA59" s="262">
        <f t="shared" si="145"/>
        <v>0</v>
      </c>
      <c r="PB59" s="262">
        <f t="shared" si="145"/>
        <v>0</v>
      </c>
      <c r="PC59" s="262">
        <f t="shared" si="145"/>
        <v>0</v>
      </c>
      <c r="PD59" s="262">
        <f t="shared" si="145"/>
        <v>0</v>
      </c>
      <c r="PE59" s="262">
        <f t="shared" si="145"/>
        <v>0</v>
      </c>
      <c r="PF59" s="262">
        <f t="shared" si="145"/>
        <v>0</v>
      </c>
      <c r="PG59" s="262">
        <f t="shared" si="145"/>
        <v>0</v>
      </c>
      <c r="PH59" s="262">
        <f t="shared" si="145"/>
        <v>0</v>
      </c>
      <c r="PI59" s="262">
        <f t="shared" si="145"/>
        <v>0</v>
      </c>
      <c r="PJ59" s="262">
        <f t="shared" si="145"/>
        <v>0</v>
      </c>
      <c r="PK59" s="262">
        <f t="shared" si="145"/>
        <v>0</v>
      </c>
      <c r="PL59" s="262">
        <f t="shared" si="145"/>
        <v>0</v>
      </c>
      <c r="PM59" s="262">
        <f t="shared" si="145"/>
        <v>0</v>
      </c>
      <c r="PN59" s="262">
        <f t="shared" si="145"/>
        <v>0</v>
      </c>
      <c r="PO59" s="262">
        <f t="shared" si="145"/>
        <v>0</v>
      </c>
      <c r="PP59" s="262">
        <f t="shared" si="145"/>
        <v>0</v>
      </c>
      <c r="PQ59" s="262">
        <f t="shared" si="145"/>
        <v>0</v>
      </c>
      <c r="PR59" s="262">
        <f t="shared" si="145"/>
        <v>0</v>
      </c>
      <c r="PS59" s="262">
        <f t="shared" si="145"/>
        <v>0</v>
      </c>
      <c r="PT59" s="262">
        <f t="shared" si="145"/>
        <v>0</v>
      </c>
      <c r="PU59" s="262">
        <f t="shared" si="145"/>
        <v>0</v>
      </c>
      <c r="PV59" s="262">
        <f t="shared" si="145"/>
        <v>0</v>
      </c>
      <c r="PW59" s="262">
        <f t="shared" si="145"/>
        <v>0</v>
      </c>
      <c r="PX59" s="262">
        <f t="shared" si="145"/>
        <v>0</v>
      </c>
      <c r="PY59" s="262">
        <f t="shared" si="145"/>
        <v>0</v>
      </c>
      <c r="PZ59" s="262">
        <f t="shared" si="145"/>
        <v>0</v>
      </c>
      <c r="QA59" s="262">
        <f t="shared" si="145"/>
        <v>0</v>
      </c>
      <c r="QB59" s="262">
        <f t="shared" si="145"/>
        <v>0</v>
      </c>
      <c r="QC59" s="262">
        <f t="shared" si="145"/>
        <v>0</v>
      </c>
      <c r="QD59" s="262">
        <f t="shared" si="145"/>
        <v>0</v>
      </c>
      <c r="QE59" s="262">
        <f t="shared" si="145"/>
        <v>0</v>
      </c>
      <c r="QF59" s="262">
        <f t="shared" si="145"/>
        <v>0</v>
      </c>
      <c r="QG59" s="262">
        <f t="shared" si="145"/>
        <v>0</v>
      </c>
      <c r="QH59" s="262">
        <f t="shared" si="145"/>
        <v>0</v>
      </c>
      <c r="QI59" s="262">
        <f t="shared" si="145"/>
        <v>0</v>
      </c>
    </row>
    <row r="60" ht="21.0" customHeight="1">
      <c r="A60" s="125" t="s">
        <v>137</v>
      </c>
      <c r="B60" s="68">
        <f t="shared" si="101"/>
        <v>0</v>
      </c>
      <c r="C60" s="261" t="s">
        <v>63</v>
      </c>
      <c r="D60" s="261">
        <v>8.0</v>
      </c>
      <c r="E60" s="261">
        <f t="shared" ref="E60:E62" si="153">+D$46*D60/500</f>
        <v>0</v>
      </c>
      <c r="F60" s="154">
        <v>8.0</v>
      </c>
      <c r="G60" s="261">
        <f t="shared" ref="G60:G62" si="154">+F$46*F60/500</f>
        <v>0</v>
      </c>
      <c r="H60" s="104"/>
      <c r="I60" s="125" t="s">
        <v>155</v>
      </c>
      <c r="J60" s="68">
        <f t="shared" si="102"/>
        <v>0</v>
      </c>
      <c r="K60" s="261" t="s">
        <v>79</v>
      </c>
      <c r="L60" s="261">
        <v>0.25</v>
      </c>
      <c r="M60" s="261">
        <f>+L$46*L60</f>
        <v>0</v>
      </c>
      <c r="N60" s="154">
        <v>0.25</v>
      </c>
      <c r="O60" s="261">
        <f>+N$46*N60</f>
        <v>0</v>
      </c>
      <c r="P60" s="104"/>
      <c r="Q60" s="125" t="s">
        <v>90</v>
      </c>
      <c r="R60" s="68">
        <f t="shared" si="103"/>
        <v>0</v>
      </c>
      <c r="S60" s="261" t="s">
        <v>63</v>
      </c>
      <c r="T60" s="261">
        <v>10.0</v>
      </c>
      <c r="U60" s="261">
        <f t="shared" si="146"/>
        <v>0</v>
      </c>
      <c r="V60" s="154">
        <v>10.0</v>
      </c>
      <c r="W60" s="261">
        <f t="shared" si="147"/>
        <v>0</v>
      </c>
      <c r="X60" s="104"/>
      <c r="Y60" s="125" t="s">
        <v>136</v>
      </c>
      <c r="Z60" s="68">
        <f t="shared" si="104"/>
        <v>0</v>
      </c>
      <c r="AA60" s="261" t="s">
        <v>63</v>
      </c>
      <c r="AB60" s="261">
        <v>24.0</v>
      </c>
      <c r="AC60" s="261">
        <f>+AB$46*AB60/500</f>
        <v>0</v>
      </c>
      <c r="AD60" s="154">
        <v>24.0</v>
      </c>
      <c r="AE60" s="261">
        <f>+AD$46*AD60/500</f>
        <v>0</v>
      </c>
      <c r="AF60" s="154"/>
      <c r="AG60" s="125" t="s">
        <v>159</v>
      </c>
      <c r="AH60" s="68">
        <f t="shared" si="105"/>
        <v>0</v>
      </c>
      <c r="AI60" s="261" t="s">
        <v>63</v>
      </c>
      <c r="AJ60" s="261">
        <v>18.2</v>
      </c>
      <c r="AK60" s="261">
        <f t="shared" ref="AK60:AK61" si="155">+AJ$46*AJ60/500</f>
        <v>0</v>
      </c>
      <c r="AL60" s="154">
        <v>18.2</v>
      </c>
      <c r="AM60" s="261">
        <f t="shared" ref="AM60:AM61" si="156">+AL$46*AL60/500</f>
        <v>0</v>
      </c>
      <c r="AN60" s="154"/>
      <c r="AO60" s="125" t="s">
        <v>140</v>
      </c>
      <c r="AP60" s="68">
        <f t="shared" si="106"/>
        <v>0</v>
      </c>
      <c r="AQ60" s="261" t="s">
        <v>63</v>
      </c>
      <c r="AR60" s="261">
        <v>10.0</v>
      </c>
      <c r="AS60" s="261">
        <f t="shared" si="148"/>
        <v>0</v>
      </c>
      <c r="AT60" s="154">
        <v>10.0</v>
      </c>
      <c r="AU60" s="261">
        <f t="shared" si="149"/>
        <v>0</v>
      </c>
      <c r="AV60" s="154"/>
      <c r="AW60" s="125" t="s">
        <v>106</v>
      </c>
      <c r="AX60" s="68">
        <f t="shared" si="107"/>
        <v>0</v>
      </c>
      <c r="AY60" s="261" t="s">
        <v>63</v>
      </c>
      <c r="AZ60" s="261">
        <v>60.0</v>
      </c>
      <c r="BA60" s="261">
        <f t="shared" si="150"/>
        <v>0</v>
      </c>
      <c r="BB60" s="104">
        <v>60.0</v>
      </c>
      <c r="BC60" s="261">
        <f t="shared" si="151"/>
        <v>0</v>
      </c>
      <c r="BE60" s="9"/>
      <c r="BF60" s="69"/>
      <c r="BH60" s="131">
        <f t="shared" si="108"/>
        <v>0</v>
      </c>
      <c r="BI60" s="132">
        <f t="shared" si="109"/>
        <v>0</v>
      </c>
      <c r="BJ60" s="132">
        <f t="shared" ref="BJ60:QI60" si="152">+IF($A60=BJ$11,($E60+$G60))+IF($I60=BJ$11,($M60+$O60))+IF($Q60=BJ$11,($U60+$W60))+IF($Y60=BJ$11,($AC60+$AE60))+IF($AG60=BJ$11,($AK60+$AM60))+IF($AO60=BJ$11,($AS60+$AU60))+IF($AW60=BJ$11,($BA60+$BC60))</f>
        <v>0</v>
      </c>
      <c r="BK60" s="132">
        <f t="shared" si="152"/>
        <v>0</v>
      </c>
      <c r="BL60" s="132">
        <f t="shared" si="152"/>
        <v>0</v>
      </c>
      <c r="BM60" s="132">
        <f t="shared" si="152"/>
        <v>0</v>
      </c>
      <c r="BN60" s="132">
        <f t="shared" si="152"/>
        <v>0</v>
      </c>
      <c r="BO60" s="132">
        <f t="shared" si="152"/>
        <v>0</v>
      </c>
      <c r="BP60" s="132">
        <f t="shared" si="152"/>
        <v>0</v>
      </c>
      <c r="BQ60" s="132">
        <f t="shared" si="152"/>
        <v>0</v>
      </c>
      <c r="BR60" s="132">
        <f t="shared" si="152"/>
        <v>0</v>
      </c>
      <c r="BS60" s="132">
        <f t="shared" si="152"/>
        <v>0</v>
      </c>
      <c r="BT60" s="132">
        <f t="shared" si="152"/>
        <v>0</v>
      </c>
      <c r="BU60" s="132">
        <f t="shared" si="152"/>
        <v>0</v>
      </c>
      <c r="BV60" s="132">
        <f t="shared" si="152"/>
        <v>0</v>
      </c>
      <c r="BW60" s="132">
        <f t="shared" si="152"/>
        <v>0</v>
      </c>
      <c r="BX60" s="132">
        <f t="shared" si="152"/>
        <v>0</v>
      </c>
      <c r="BY60" s="132">
        <f t="shared" si="152"/>
        <v>0</v>
      </c>
      <c r="BZ60" s="132">
        <f t="shared" si="152"/>
        <v>0</v>
      </c>
      <c r="CA60" s="132">
        <f t="shared" si="152"/>
        <v>0</v>
      </c>
      <c r="CB60" s="132">
        <f t="shared" si="152"/>
        <v>0</v>
      </c>
      <c r="CC60" s="132">
        <f t="shared" si="152"/>
        <v>0</v>
      </c>
      <c r="CD60" s="132">
        <f t="shared" si="152"/>
        <v>0</v>
      </c>
      <c r="CE60" s="132">
        <f t="shared" si="152"/>
        <v>0</v>
      </c>
      <c r="CF60" s="132">
        <f t="shared" si="152"/>
        <v>0</v>
      </c>
      <c r="CG60" s="132">
        <f t="shared" si="152"/>
        <v>0</v>
      </c>
      <c r="CH60" s="132">
        <f t="shared" si="152"/>
        <v>0</v>
      </c>
      <c r="CI60" s="132">
        <f t="shared" si="152"/>
        <v>0</v>
      </c>
      <c r="CJ60" s="132">
        <f t="shared" si="152"/>
        <v>0</v>
      </c>
      <c r="CK60" s="132">
        <f t="shared" si="152"/>
        <v>0</v>
      </c>
      <c r="CL60" s="132">
        <f t="shared" si="152"/>
        <v>0</v>
      </c>
      <c r="CM60" s="132">
        <f t="shared" si="152"/>
        <v>0</v>
      </c>
      <c r="CN60" s="132">
        <f t="shared" si="152"/>
        <v>0</v>
      </c>
      <c r="CO60" s="132">
        <f t="shared" si="152"/>
        <v>0</v>
      </c>
      <c r="CP60" s="132">
        <f t="shared" si="152"/>
        <v>0</v>
      </c>
      <c r="CQ60" s="132">
        <f t="shared" si="152"/>
        <v>0</v>
      </c>
      <c r="CR60" s="132">
        <f t="shared" si="152"/>
        <v>0</v>
      </c>
      <c r="CS60" s="132">
        <f t="shared" si="152"/>
        <v>0</v>
      </c>
      <c r="CT60" s="132">
        <f t="shared" si="152"/>
        <v>0</v>
      </c>
      <c r="CU60" s="132">
        <f t="shared" si="152"/>
        <v>0</v>
      </c>
      <c r="CV60" s="132">
        <f t="shared" si="152"/>
        <v>0</v>
      </c>
      <c r="CW60" s="132">
        <f t="shared" si="152"/>
        <v>0</v>
      </c>
      <c r="CX60" s="132">
        <f t="shared" si="152"/>
        <v>0</v>
      </c>
      <c r="CY60" s="132">
        <f t="shared" si="152"/>
        <v>0</v>
      </c>
      <c r="CZ60" s="132">
        <f t="shared" si="152"/>
        <v>0</v>
      </c>
      <c r="DA60" s="132">
        <f t="shared" si="152"/>
        <v>0</v>
      </c>
      <c r="DB60" s="132">
        <f t="shared" si="152"/>
        <v>0</v>
      </c>
      <c r="DC60" s="132">
        <f t="shared" si="152"/>
        <v>0</v>
      </c>
      <c r="DD60" s="132">
        <f t="shared" si="152"/>
        <v>0</v>
      </c>
      <c r="DE60" s="132">
        <f t="shared" si="152"/>
        <v>0</v>
      </c>
      <c r="DF60" s="132">
        <f t="shared" si="152"/>
        <v>0</v>
      </c>
      <c r="DG60" s="132">
        <f t="shared" si="152"/>
        <v>0</v>
      </c>
      <c r="DH60" s="132">
        <f t="shared" si="152"/>
        <v>0</v>
      </c>
      <c r="DI60" s="132">
        <f t="shared" si="152"/>
        <v>0</v>
      </c>
      <c r="DJ60" s="132">
        <f t="shared" si="152"/>
        <v>0</v>
      </c>
      <c r="DK60" s="132">
        <f t="shared" si="152"/>
        <v>0</v>
      </c>
      <c r="DL60" s="132">
        <f t="shared" si="152"/>
        <v>0</v>
      </c>
      <c r="DM60" s="132">
        <f t="shared" si="152"/>
        <v>0</v>
      </c>
      <c r="DN60" s="132">
        <f t="shared" si="152"/>
        <v>0</v>
      </c>
      <c r="DO60" s="132">
        <f t="shared" si="152"/>
        <v>0</v>
      </c>
      <c r="DP60" s="132">
        <f t="shared" si="152"/>
        <v>0</v>
      </c>
      <c r="DQ60" s="132">
        <f t="shared" si="152"/>
        <v>0</v>
      </c>
      <c r="DR60" s="132">
        <f t="shared" si="152"/>
        <v>0</v>
      </c>
      <c r="DS60" s="132">
        <f t="shared" si="152"/>
        <v>0</v>
      </c>
      <c r="DT60" s="132">
        <f t="shared" si="152"/>
        <v>0</v>
      </c>
      <c r="DU60" s="132">
        <f t="shared" si="152"/>
        <v>0</v>
      </c>
      <c r="DV60" s="132">
        <f t="shared" si="152"/>
        <v>0</v>
      </c>
      <c r="DW60" s="132">
        <f t="shared" si="152"/>
        <v>0</v>
      </c>
      <c r="DX60" s="132">
        <f t="shared" si="152"/>
        <v>0</v>
      </c>
      <c r="DY60" s="132">
        <f t="shared" si="152"/>
        <v>0</v>
      </c>
      <c r="DZ60" s="132">
        <f t="shared" si="152"/>
        <v>0</v>
      </c>
      <c r="EA60" s="132">
        <f t="shared" si="152"/>
        <v>0</v>
      </c>
      <c r="EB60" s="132">
        <f t="shared" si="152"/>
        <v>0</v>
      </c>
      <c r="EC60" s="132">
        <f t="shared" si="152"/>
        <v>0</v>
      </c>
      <c r="ED60" s="132">
        <f t="shared" si="152"/>
        <v>0</v>
      </c>
      <c r="EE60" s="132">
        <f t="shared" si="152"/>
        <v>0</v>
      </c>
      <c r="EF60" s="132">
        <f t="shared" si="152"/>
        <v>0</v>
      </c>
      <c r="EG60" s="132">
        <f t="shared" si="152"/>
        <v>0</v>
      </c>
      <c r="EH60" s="132">
        <f t="shared" si="152"/>
        <v>0</v>
      </c>
      <c r="EI60" s="132">
        <f t="shared" si="152"/>
        <v>0</v>
      </c>
      <c r="EJ60" s="132">
        <f t="shared" si="152"/>
        <v>0</v>
      </c>
      <c r="EK60" s="132">
        <f t="shared" si="152"/>
        <v>0</v>
      </c>
      <c r="EL60" s="132">
        <f t="shared" si="152"/>
        <v>0</v>
      </c>
      <c r="EM60" s="132">
        <f t="shared" si="152"/>
        <v>0</v>
      </c>
      <c r="EN60" s="132">
        <f t="shared" si="152"/>
        <v>0</v>
      </c>
      <c r="EO60" s="132">
        <f t="shared" si="152"/>
        <v>0</v>
      </c>
      <c r="EP60" s="132">
        <f t="shared" si="152"/>
        <v>0</v>
      </c>
      <c r="EQ60" s="132">
        <f t="shared" si="152"/>
        <v>0</v>
      </c>
      <c r="ER60" s="132">
        <f t="shared" si="152"/>
        <v>0</v>
      </c>
      <c r="ES60" s="132">
        <f t="shared" si="152"/>
        <v>0</v>
      </c>
      <c r="ET60" s="132">
        <f t="shared" si="152"/>
        <v>0</v>
      </c>
      <c r="EU60" s="132">
        <f t="shared" si="152"/>
        <v>0</v>
      </c>
      <c r="EV60" s="132">
        <f t="shared" si="152"/>
        <v>0</v>
      </c>
      <c r="EW60" s="132">
        <f t="shared" si="152"/>
        <v>0</v>
      </c>
      <c r="EX60" s="132">
        <f t="shared" si="152"/>
        <v>0</v>
      </c>
      <c r="EY60" s="132">
        <f t="shared" si="152"/>
        <v>0</v>
      </c>
      <c r="EZ60" s="132">
        <f t="shared" si="152"/>
        <v>0</v>
      </c>
      <c r="FA60" s="132">
        <f t="shared" si="152"/>
        <v>0</v>
      </c>
      <c r="FB60" s="132">
        <f t="shared" si="152"/>
        <v>0</v>
      </c>
      <c r="FC60" s="132">
        <f t="shared" si="152"/>
        <v>0</v>
      </c>
      <c r="FD60" s="132">
        <f t="shared" si="152"/>
        <v>0</v>
      </c>
      <c r="FE60" s="132">
        <f t="shared" si="152"/>
        <v>0</v>
      </c>
      <c r="FF60" s="132">
        <f t="shared" si="152"/>
        <v>0</v>
      </c>
      <c r="FG60" s="132">
        <f t="shared" si="152"/>
        <v>0</v>
      </c>
      <c r="FH60" s="132">
        <f t="shared" si="152"/>
        <v>0</v>
      </c>
      <c r="FI60" s="132">
        <f t="shared" si="152"/>
        <v>0</v>
      </c>
      <c r="FJ60" s="132">
        <f t="shared" si="152"/>
        <v>0</v>
      </c>
      <c r="FK60" s="132">
        <f t="shared" si="152"/>
        <v>0</v>
      </c>
      <c r="FL60" s="132">
        <f t="shared" si="152"/>
        <v>0</v>
      </c>
      <c r="FM60" s="132">
        <f t="shared" si="152"/>
        <v>0</v>
      </c>
      <c r="FN60" s="132">
        <f t="shared" si="152"/>
        <v>0</v>
      </c>
      <c r="FO60" s="132">
        <f t="shared" si="152"/>
        <v>0</v>
      </c>
      <c r="FP60" s="132">
        <f t="shared" si="152"/>
        <v>0</v>
      </c>
      <c r="FQ60" s="132">
        <f t="shared" si="152"/>
        <v>0</v>
      </c>
      <c r="FR60" s="132">
        <f t="shared" si="152"/>
        <v>0</v>
      </c>
      <c r="FS60" s="132">
        <f t="shared" si="152"/>
        <v>0</v>
      </c>
      <c r="FT60" s="132">
        <f t="shared" si="152"/>
        <v>0</v>
      </c>
      <c r="FU60" s="132">
        <f t="shared" si="152"/>
        <v>0</v>
      </c>
      <c r="FV60" s="132">
        <f t="shared" si="152"/>
        <v>0</v>
      </c>
      <c r="FW60" s="132">
        <f t="shared" si="152"/>
        <v>0</v>
      </c>
      <c r="FX60" s="132">
        <f t="shared" si="152"/>
        <v>0</v>
      </c>
      <c r="FY60" s="132">
        <f t="shared" si="152"/>
        <v>0</v>
      </c>
      <c r="FZ60" s="132">
        <f t="shared" si="152"/>
        <v>0</v>
      </c>
      <c r="GA60" s="132">
        <f t="shared" si="152"/>
        <v>0</v>
      </c>
      <c r="GB60" s="132">
        <f t="shared" si="152"/>
        <v>0</v>
      </c>
      <c r="GC60" s="132">
        <f t="shared" si="152"/>
        <v>0</v>
      </c>
      <c r="GD60" s="132">
        <f t="shared" si="152"/>
        <v>0</v>
      </c>
      <c r="GE60" s="132">
        <f t="shared" si="152"/>
        <v>0</v>
      </c>
      <c r="GF60" s="132">
        <f t="shared" si="152"/>
        <v>0</v>
      </c>
      <c r="GG60" s="132">
        <f t="shared" si="152"/>
        <v>0</v>
      </c>
      <c r="GH60" s="132">
        <f t="shared" si="152"/>
        <v>0</v>
      </c>
      <c r="GI60" s="132">
        <f t="shared" si="152"/>
        <v>0</v>
      </c>
      <c r="GJ60" s="132">
        <f t="shared" si="152"/>
        <v>0</v>
      </c>
      <c r="GK60" s="132">
        <f t="shared" si="152"/>
        <v>0</v>
      </c>
      <c r="GL60" s="132">
        <f t="shared" si="152"/>
        <v>0</v>
      </c>
      <c r="GM60" s="132">
        <f t="shared" si="152"/>
        <v>0</v>
      </c>
      <c r="GN60" s="132">
        <f t="shared" si="152"/>
        <v>0</v>
      </c>
      <c r="GO60" s="262">
        <f t="shared" si="152"/>
        <v>0</v>
      </c>
      <c r="GP60" s="262">
        <f t="shared" si="152"/>
        <v>0</v>
      </c>
      <c r="GQ60" s="262">
        <f t="shared" si="152"/>
        <v>0</v>
      </c>
      <c r="GR60" s="262">
        <f t="shared" si="152"/>
        <v>0</v>
      </c>
      <c r="GS60" s="262">
        <f t="shared" si="152"/>
        <v>0</v>
      </c>
      <c r="GT60" s="262">
        <f t="shared" si="152"/>
        <v>0</v>
      </c>
      <c r="GU60" s="262">
        <f t="shared" si="152"/>
        <v>0</v>
      </c>
      <c r="GV60" s="262">
        <f t="shared" si="152"/>
        <v>0</v>
      </c>
      <c r="GW60" s="262">
        <f t="shared" si="152"/>
        <v>0</v>
      </c>
      <c r="GX60" s="262">
        <f t="shared" si="152"/>
        <v>0</v>
      </c>
      <c r="GY60" s="262">
        <f t="shared" si="152"/>
        <v>0</v>
      </c>
      <c r="GZ60" s="262">
        <f t="shared" si="152"/>
        <v>0</v>
      </c>
      <c r="HA60" s="262">
        <f t="shared" si="152"/>
        <v>0</v>
      </c>
      <c r="HB60" s="262">
        <f t="shared" si="152"/>
        <v>0</v>
      </c>
      <c r="HC60" s="262">
        <f t="shared" si="152"/>
        <v>0</v>
      </c>
      <c r="HD60" s="262">
        <f t="shared" si="152"/>
        <v>0</v>
      </c>
      <c r="HE60" s="262">
        <f t="shared" si="152"/>
        <v>0</v>
      </c>
      <c r="HF60" s="262">
        <f t="shared" si="152"/>
        <v>0</v>
      </c>
      <c r="HG60" s="262">
        <f t="shared" si="152"/>
        <v>0</v>
      </c>
      <c r="HH60" s="262">
        <f t="shared" si="152"/>
        <v>0</v>
      </c>
      <c r="HI60" s="262">
        <f t="shared" si="152"/>
        <v>0</v>
      </c>
      <c r="HJ60" s="262">
        <f t="shared" si="152"/>
        <v>0</v>
      </c>
      <c r="HK60" s="262">
        <f t="shared" si="152"/>
        <v>0</v>
      </c>
      <c r="HL60" s="262">
        <f t="shared" si="152"/>
        <v>0</v>
      </c>
      <c r="HM60" s="262">
        <f t="shared" si="152"/>
        <v>0</v>
      </c>
      <c r="HN60" s="262">
        <f t="shared" si="152"/>
        <v>0</v>
      </c>
      <c r="HO60" s="262">
        <f t="shared" si="152"/>
        <v>0</v>
      </c>
      <c r="HP60" s="262">
        <f t="shared" si="152"/>
        <v>0</v>
      </c>
      <c r="HQ60" s="262">
        <f t="shared" si="152"/>
        <v>0</v>
      </c>
      <c r="HR60" s="262">
        <f t="shared" si="152"/>
        <v>0</v>
      </c>
      <c r="HS60" s="262">
        <f t="shared" si="152"/>
        <v>0</v>
      </c>
      <c r="HT60" s="262">
        <f t="shared" si="152"/>
        <v>0</v>
      </c>
      <c r="HU60" s="262">
        <f t="shared" si="152"/>
        <v>0</v>
      </c>
      <c r="HV60" s="262">
        <f t="shared" si="152"/>
        <v>0</v>
      </c>
      <c r="HW60" s="262">
        <f t="shared" si="152"/>
        <v>0</v>
      </c>
      <c r="HX60" s="262">
        <f t="shared" si="152"/>
        <v>0</v>
      </c>
      <c r="HY60" s="262">
        <f t="shared" si="152"/>
        <v>0</v>
      </c>
      <c r="HZ60" s="262">
        <f t="shared" si="152"/>
        <v>0</v>
      </c>
      <c r="IA60" s="262">
        <f t="shared" si="152"/>
        <v>0</v>
      </c>
      <c r="IB60" s="262">
        <f t="shared" si="152"/>
        <v>0</v>
      </c>
      <c r="IC60" s="262">
        <f t="shared" si="152"/>
        <v>0</v>
      </c>
      <c r="ID60" s="262">
        <f t="shared" si="152"/>
        <v>0</v>
      </c>
      <c r="IE60" s="262">
        <f t="shared" si="152"/>
        <v>0</v>
      </c>
      <c r="IF60" s="262">
        <f t="shared" si="152"/>
        <v>0</v>
      </c>
      <c r="IG60" s="262">
        <f t="shared" si="152"/>
        <v>0</v>
      </c>
      <c r="IH60" s="262">
        <f t="shared" si="152"/>
        <v>0</v>
      </c>
      <c r="II60" s="262">
        <f t="shared" si="152"/>
        <v>0</v>
      </c>
      <c r="IJ60" s="262">
        <f t="shared" si="152"/>
        <v>0</v>
      </c>
      <c r="IK60" s="262">
        <f t="shared" si="152"/>
        <v>0</v>
      </c>
      <c r="IL60" s="262">
        <f t="shared" si="152"/>
        <v>0</v>
      </c>
      <c r="IM60" s="262">
        <f t="shared" si="152"/>
        <v>0</v>
      </c>
      <c r="IN60" s="262">
        <f t="shared" si="152"/>
        <v>0</v>
      </c>
      <c r="IO60" s="262">
        <f t="shared" si="152"/>
        <v>0</v>
      </c>
      <c r="IP60" s="262">
        <f t="shared" si="152"/>
        <v>0</v>
      </c>
      <c r="IQ60" s="262">
        <f t="shared" si="152"/>
        <v>0</v>
      </c>
      <c r="IR60" s="262">
        <f t="shared" si="152"/>
        <v>0</v>
      </c>
      <c r="IS60" s="262">
        <f t="shared" si="152"/>
        <v>0</v>
      </c>
      <c r="IT60" s="262">
        <f t="shared" si="152"/>
        <v>0</v>
      </c>
      <c r="IU60" s="262">
        <f t="shared" si="152"/>
        <v>0</v>
      </c>
      <c r="IV60" s="262">
        <f t="shared" si="152"/>
        <v>0</v>
      </c>
      <c r="IW60" s="262">
        <f t="shared" si="152"/>
        <v>0</v>
      </c>
      <c r="IX60" s="262">
        <f t="shared" si="152"/>
        <v>0</v>
      </c>
      <c r="IY60" s="262">
        <f t="shared" si="152"/>
        <v>0</v>
      </c>
      <c r="IZ60" s="262">
        <f t="shared" si="152"/>
        <v>0</v>
      </c>
      <c r="JA60" s="262">
        <f t="shared" si="152"/>
        <v>0</v>
      </c>
      <c r="JB60" s="262">
        <f t="shared" si="152"/>
        <v>0</v>
      </c>
      <c r="JC60" s="262">
        <f t="shared" si="152"/>
        <v>0</v>
      </c>
      <c r="JD60" s="262">
        <f t="shared" si="152"/>
        <v>0</v>
      </c>
      <c r="JE60" s="262">
        <f t="shared" si="152"/>
        <v>0</v>
      </c>
      <c r="JF60" s="262">
        <f t="shared" si="152"/>
        <v>0</v>
      </c>
      <c r="JG60" s="262">
        <f t="shared" si="152"/>
        <v>0</v>
      </c>
      <c r="JH60" s="262">
        <f t="shared" si="152"/>
        <v>0</v>
      </c>
      <c r="JI60" s="262">
        <f t="shared" si="152"/>
        <v>0</v>
      </c>
      <c r="JJ60" s="262">
        <f t="shared" si="152"/>
        <v>0</v>
      </c>
      <c r="JK60" s="262">
        <f t="shared" si="152"/>
        <v>0</v>
      </c>
      <c r="JL60" s="262">
        <f t="shared" si="152"/>
        <v>0</v>
      </c>
      <c r="JM60" s="262">
        <f t="shared" si="152"/>
        <v>0</v>
      </c>
      <c r="JN60" s="262">
        <f t="shared" si="152"/>
        <v>0</v>
      </c>
      <c r="JO60" s="262">
        <f t="shared" si="152"/>
        <v>0</v>
      </c>
      <c r="JP60" s="262">
        <f t="shared" si="152"/>
        <v>0</v>
      </c>
      <c r="JQ60" s="262">
        <f t="shared" si="152"/>
        <v>0</v>
      </c>
      <c r="JR60" s="262">
        <f t="shared" si="152"/>
        <v>0</v>
      </c>
      <c r="JS60" s="262">
        <f t="shared" si="152"/>
        <v>0</v>
      </c>
      <c r="JT60" s="262">
        <f t="shared" si="152"/>
        <v>0</v>
      </c>
      <c r="JU60" s="262">
        <f t="shared" si="152"/>
        <v>0</v>
      </c>
      <c r="JV60" s="262">
        <f t="shared" si="152"/>
        <v>0</v>
      </c>
      <c r="JW60" s="262">
        <f t="shared" si="152"/>
        <v>0</v>
      </c>
      <c r="JX60" s="262">
        <f t="shared" si="152"/>
        <v>0</v>
      </c>
      <c r="JY60" s="262">
        <f t="shared" si="152"/>
        <v>0</v>
      </c>
      <c r="JZ60" s="262">
        <f t="shared" si="152"/>
        <v>0</v>
      </c>
      <c r="KA60" s="262">
        <f t="shared" si="152"/>
        <v>0</v>
      </c>
      <c r="KB60" s="262">
        <f t="shared" si="152"/>
        <v>0</v>
      </c>
      <c r="KC60" s="262">
        <f t="shared" si="152"/>
        <v>0</v>
      </c>
      <c r="KD60" s="262">
        <f t="shared" si="152"/>
        <v>0</v>
      </c>
      <c r="KE60" s="262">
        <f t="shared" si="152"/>
        <v>0</v>
      </c>
      <c r="KF60" s="262">
        <f t="shared" si="152"/>
        <v>0</v>
      </c>
      <c r="KG60" s="262">
        <f t="shared" si="152"/>
        <v>0</v>
      </c>
      <c r="KH60" s="262">
        <f t="shared" si="152"/>
        <v>0</v>
      </c>
      <c r="KI60" s="262">
        <f t="shared" si="152"/>
        <v>0</v>
      </c>
      <c r="KJ60" s="262">
        <f t="shared" si="152"/>
        <v>0</v>
      </c>
      <c r="KK60" s="262">
        <f t="shared" si="152"/>
        <v>0</v>
      </c>
      <c r="KL60" s="262">
        <f t="shared" si="152"/>
        <v>0</v>
      </c>
      <c r="KM60" s="262">
        <f t="shared" si="152"/>
        <v>0</v>
      </c>
      <c r="KN60" s="262">
        <f t="shared" si="152"/>
        <v>0</v>
      </c>
      <c r="KO60" s="262">
        <f t="shared" si="152"/>
        <v>0</v>
      </c>
      <c r="KP60" s="262">
        <f t="shared" si="152"/>
        <v>0</v>
      </c>
      <c r="KQ60" s="262">
        <f t="shared" si="152"/>
        <v>0</v>
      </c>
      <c r="KR60" s="262">
        <f t="shared" si="152"/>
        <v>0</v>
      </c>
      <c r="KS60" s="262">
        <f t="shared" si="152"/>
        <v>0</v>
      </c>
      <c r="KT60" s="262">
        <f t="shared" si="152"/>
        <v>0</v>
      </c>
      <c r="KU60" s="262">
        <f t="shared" si="152"/>
        <v>0</v>
      </c>
      <c r="KV60" s="262">
        <f t="shared" si="152"/>
        <v>0</v>
      </c>
      <c r="KW60" s="262">
        <f t="shared" si="152"/>
        <v>0</v>
      </c>
      <c r="KX60" s="262">
        <f t="shared" si="152"/>
        <v>0</v>
      </c>
      <c r="KY60" s="262">
        <f t="shared" si="152"/>
        <v>0</v>
      </c>
      <c r="KZ60" s="262">
        <f t="shared" si="152"/>
        <v>0</v>
      </c>
      <c r="LA60" s="262">
        <f t="shared" si="152"/>
        <v>0</v>
      </c>
      <c r="LB60" s="262">
        <f t="shared" si="152"/>
        <v>0</v>
      </c>
      <c r="LC60" s="262">
        <f t="shared" si="152"/>
        <v>0</v>
      </c>
      <c r="LD60" s="262">
        <f t="shared" si="152"/>
        <v>0</v>
      </c>
      <c r="LE60" s="262">
        <f t="shared" si="152"/>
        <v>0</v>
      </c>
      <c r="LF60" s="262">
        <f t="shared" si="152"/>
        <v>0</v>
      </c>
      <c r="LG60" s="262">
        <f t="shared" si="152"/>
        <v>0</v>
      </c>
      <c r="LH60" s="262">
        <f t="shared" si="152"/>
        <v>0</v>
      </c>
      <c r="LI60" s="262">
        <f t="shared" si="152"/>
        <v>0</v>
      </c>
      <c r="LJ60" s="262">
        <f t="shared" si="152"/>
        <v>0</v>
      </c>
      <c r="LK60" s="262">
        <f t="shared" si="152"/>
        <v>0</v>
      </c>
      <c r="LL60" s="262">
        <f t="shared" si="152"/>
        <v>0</v>
      </c>
      <c r="LM60" s="262">
        <f t="shared" si="152"/>
        <v>0</v>
      </c>
      <c r="LN60" s="262">
        <f t="shared" si="152"/>
        <v>0</v>
      </c>
      <c r="LO60" s="262">
        <f t="shared" si="152"/>
        <v>0</v>
      </c>
      <c r="LP60" s="262">
        <f t="shared" si="152"/>
        <v>0</v>
      </c>
      <c r="LQ60" s="262">
        <f t="shared" si="152"/>
        <v>0</v>
      </c>
      <c r="LR60" s="262">
        <f t="shared" si="152"/>
        <v>0</v>
      </c>
      <c r="LS60" s="262">
        <f t="shared" si="152"/>
        <v>0</v>
      </c>
      <c r="LT60" s="262">
        <f t="shared" si="152"/>
        <v>0</v>
      </c>
      <c r="LU60" s="262">
        <f t="shared" si="152"/>
        <v>0</v>
      </c>
      <c r="LV60" s="262">
        <f t="shared" si="152"/>
        <v>0</v>
      </c>
      <c r="LW60" s="262">
        <f t="shared" si="152"/>
        <v>0</v>
      </c>
      <c r="LX60" s="262">
        <f t="shared" si="152"/>
        <v>0</v>
      </c>
      <c r="LY60" s="262">
        <f t="shared" si="152"/>
        <v>0</v>
      </c>
      <c r="LZ60" s="262">
        <f t="shared" si="152"/>
        <v>0</v>
      </c>
      <c r="MA60" s="262">
        <f t="shared" si="152"/>
        <v>0</v>
      </c>
      <c r="MB60" s="262">
        <f t="shared" si="152"/>
        <v>0</v>
      </c>
      <c r="MC60" s="262">
        <f t="shared" si="152"/>
        <v>0</v>
      </c>
      <c r="MD60" s="262">
        <f t="shared" si="152"/>
        <v>0</v>
      </c>
      <c r="ME60" s="262">
        <f t="shared" si="152"/>
        <v>0</v>
      </c>
      <c r="MF60" s="262">
        <f t="shared" si="152"/>
        <v>0</v>
      </c>
      <c r="MG60" s="262">
        <f t="shared" si="152"/>
        <v>0</v>
      </c>
      <c r="MH60" s="262">
        <f t="shared" si="152"/>
        <v>0</v>
      </c>
      <c r="MI60" s="262">
        <f t="shared" si="152"/>
        <v>0</v>
      </c>
      <c r="MJ60" s="262">
        <f t="shared" si="152"/>
        <v>0</v>
      </c>
      <c r="MK60" s="262">
        <f t="shared" si="152"/>
        <v>0</v>
      </c>
      <c r="ML60" s="262">
        <f t="shared" si="152"/>
        <v>0</v>
      </c>
      <c r="MM60" s="262">
        <f t="shared" si="152"/>
        <v>0</v>
      </c>
      <c r="MN60" s="262">
        <f t="shared" si="152"/>
        <v>0</v>
      </c>
      <c r="MO60" s="262">
        <f t="shared" si="152"/>
        <v>0</v>
      </c>
      <c r="MP60" s="262">
        <f t="shared" si="152"/>
        <v>0</v>
      </c>
      <c r="MQ60" s="262">
        <f t="shared" si="152"/>
        <v>0</v>
      </c>
      <c r="MR60" s="262">
        <f t="shared" si="152"/>
        <v>0</v>
      </c>
      <c r="MS60" s="262">
        <f t="shared" si="152"/>
        <v>0</v>
      </c>
      <c r="MT60" s="262">
        <f t="shared" si="152"/>
        <v>0</v>
      </c>
      <c r="MU60" s="262">
        <f t="shared" si="152"/>
        <v>0</v>
      </c>
      <c r="MV60" s="262">
        <f t="shared" si="152"/>
        <v>0</v>
      </c>
      <c r="MW60" s="262">
        <f t="shared" si="152"/>
        <v>0</v>
      </c>
      <c r="MX60" s="262">
        <f t="shared" si="152"/>
        <v>0</v>
      </c>
      <c r="MY60" s="262">
        <f t="shared" si="152"/>
        <v>0</v>
      </c>
      <c r="MZ60" s="262">
        <f t="shared" si="152"/>
        <v>0</v>
      </c>
      <c r="NA60" s="262">
        <f t="shared" si="152"/>
        <v>0</v>
      </c>
      <c r="NB60" s="262">
        <f t="shared" si="152"/>
        <v>0</v>
      </c>
      <c r="NC60" s="262">
        <f t="shared" si="152"/>
        <v>0</v>
      </c>
      <c r="ND60" s="262">
        <f t="shared" si="152"/>
        <v>0</v>
      </c>
      <c r="NE60" s="262">
        <f t="shared" si="152"/>
        <v>0</v>
      </c>
      <c r="NF60" s="262">
        <f t="shared" si="152"/>
        <v>0</v>
      </c>
      <c r="NG60" s="262">
        <f t="shared" si="152"/>
        <v>0</v>
      </c>
      <c r="NH60" s="262">
        <f t="shared" si="152"/>
        <v>0</v>
      </c>
      <c r="NI60" s="262">
        <f t="shared" si="152"/>
        <v>0</v>
      </c>
      <c r="NJ60" s="262">
        <f t="shared" si="152"/>
        <v>0</v>
      </c>
      <c r="NK60" s="262">
        <f t="shared" si="152"/>
        <v>0</v>
      </c>
      <c r="NL60" s="262">
        <f t="shared" si="152"/>
        <v>0</v>
      </c>
      <c r="NM60" s="262">
        <f t="shared" si="152"/>
        <v>0</v>
      </c>
      <c r="NN60" s="262">
        <f t="shared" si="152"/>
        <v>0</v>
      </c>
      <c r="NO60" s="262">
        <f t="shared" si="152"/>
        <v>0</v>
      </c>
      <c r="NP60" s="262">
        <f t="shared" si="152"/>
        <v>0</v>
      </c>
      <c r="NQ60" s="262">
        <f t="shared" si="152"/>
        <v>0</v>
      </c>
      <c r="NR60" s="262">
        <f t="shared" si="152"/>
        <v>0</v>
      </c>
      <c r="NS60" s="262">
        <f t="shared" si="152"/>
        <v>0</v>
      </c>
      <c r="NT60" s="262">
        <f t="shared" si="152"/>
        <v>0</v>
      </c>
      <c r="NU60" s="262">
        <f t="shared" si="152"/>
        <v>0</v>
      </c>
      <c r="NV60" s="262">
        <f t="shared" si="152"/>
        <v>0</v>
      </c>
      <c r="NW60" s="262">
        <f t="shared" si="152"/>
        <v>0</v>
      </c>
      <c r="NX60" s="262">
        <f t="shared" si="152"/>
        <v>0</v>
      </c>
      <c r="NY60" s="262">
        <f t="shared" si="152"/>
        <v>0</v>
      </c>
      <c r="NZ60" s="262">
        <f t="shared" si="152"/>
        <v>0</v>
      </c>
      <c r="OA60" s="262">
        <f t="shared" si="152"/>
        <v>0</v>
      </c>
      <c r="OB60" s="262">
        <f t="shared" si="152"/>
        <v>0</v>
      </c>
      <c r="OC60" s="262">
        <f t="shared" si="152"/>
        <v>0</v>
      </c>
      <c r="OD60" s="262">
        <f t="shared" si="152"/>
        <v>0</v>
      </c>
      <c r="OE60" s="262">
        <f t="shared" si="152"/>
        <v>0</v>
      </c>
      <c r="OF60" s="262">
        <f t="shared" si="152"/>
        <v>0</v>
      </c>
      <c r="OG60" s="262">
        <f t="shared" si="152"/>
        <v>0</v>
      </c>
      <c r="OH60" s="262">
        <f t="shared" si="152"/>
        <v>0</v>
      </c>
      <c r="OI60" s="262">
        <f t="shared" si="152"/>
        <v>0</v>
      </c>
      <c r="OJ60" s="262">
        <f t="shared" si="152"/>
        <v>0</v>
      </c>
      <c r="OK60" s="262">
        <f t="shared" si="152"/>
        <v>0</v>
      </c>
      <c r="OL60" s="262">
        <f t="shared" si="152"/>
        <v>0</v>
      </c>
      <c r="OM60" s="262">
        <f t="shared" si="152"/>
        <v>0</v>
      </c>
      <c r="ON60" s="262">
        <f t="shared" si="152"/>
        <v>0</v>
      </c>
      <c r="OO60" s="262">
        <f t="shared" si="152"/>
        <v>0</v>
      </c>
      <c r="OP60" s="262">
        <f t="shared" si="152"/>
        <v>0</v>
      </c>
      <c r="OQ60" s="262">
        <f t="shared" si="152"/>
        <v>0</v>
      </c>
      <c r="OR60" s="262">
        <f t="shared" si="152"/>
        <v>0</v>
      </c>
      <c r="OS60" s="262">
        <f t="shared" si="152"/>
        <v>0</v>
      </c>
      <c r="OT60" s="262">
        <f t="shared" si="152"/>
        <v>0</v>
      </c>
      <c r="OU60" s="262">
        <f t="shared" si="152"/>
        <v>0</v>
      </c>
      <c r="OV60" s="262">
        <f t="shared" si="152"/>
        <v>0</v>
      </c>
      <c r="OW60" s="262">
        <f t="shared" si="152"/>
        <v>0</v>
      </c>
      <c r="OX60" s="262">
        <f t="shared" si="152"/>
        <v>0</v>
      </c>
      <c r="OY60" s="262">
        <f t="shared" si="152"/>
        <v>0</v>
      </c>
      <c r="OZ60" s="262">
        <f t="shared" si="152"/>
        <v>0</v>
      </c>
      <c r="PA60" s="262">
        <f t="shared" si="152"/>
        <v>0</v>
      </c>
      <c r="PB60" s="262">
        <f t="shared" si="152"/>
        <v>0</v>
      </c>
      <c r="PC60" s="262">
        <f t="shared" si="152"/>
        <v>0</v>
      </c>
      <c r="PD60" s="262">
        <f t="shared" si="152"/>
        <v>0</v>
      </c>
      <c r="PE60" s="262">
        <f t="shared" si="152"/>
        <v>0</v>
      </c>
      <c r="PF60" s="262">
        <f t="shared" si="152"/>
        <v>0</v>
      </c>
      <c r="PG60" s="262">
        <f t="shared" si="152"/>
        <v>0</v>
      </c>
      <c r="PH60" s="262">
        <f t="shared" si="152"/>
        <v>0</v>
      </c>
      <c r="PI60" s="262">
        <f t="shared" si="152"/>
        <v>0</v>
      </c>
      <c r="PJ60" s="262">
        <f t="shared" si="152"/>
        <v>0</v>
      </c>
      <c r="PK60" s="262">
        <f t="shared" si="152"/>
        <v>0</v>
      </c>
      <c r="PL60" s="262">
        <f t="shared" si="152"/>
        <v>0</v>
      </c>
      <c r="PM60" s="262">
        <f t="shared" si="152"/>
        <v>0</v>
      </c>
      <c r="PN60" s="262">
        <f t="shared" si="152"/>
        <v>0</v>
      </c>
      <c r="PO60" s="262">
        <f t="shared" si="152"/>
        <v>0</v>
      </c>
      <c r="PP60" s="262">
        <f t="shared" si="152"/>
        <v>0</v>
      </c>
      <c r="PQ60" s="262">
        <f t="shared" si="152"/>
        <v>0</v>
      </c>
      <c r="PR60" s="262">
        <f t="shared" si="152"/>
        <v>0</v>
      </c>
      <c r="PS60" s="262">
        <f t="shared" si="152"/>
        <v>0</v>
      </c>
      <c r="PT60" s="262">
        <f t="shared" si="152"/>
        <v>0</v>
      </c>
      <c r="PU60" s="262">
        <f t="shared" si="152"/>
        <v>0</v>
      </c>
      <c r="PV60" s="262">
        <f t="shared" si="152"/>
        <v>0</v>
      </c>
      <c r="PW60" s="262">
        <f t="shared" si="152"/>
        <v>0</v>
      </c>
      <c r="PX60" s="262">
        <f t="shared" si="152"/>
        <v>0</v>
      </c>
      <c r="PY60" s="262">
        <f t="shared" si="152"/>
        <v>0</v>
      </c>
      <c r="PZ60" s="262">
        <f t="shared" si="152"/>
        <v>0</v>
      </c>
      <c r="QA60" s="262">
        <f t="shared" si="152"/>
        <v>0</v>
      </c>
      <c r="QB60" s="262">
        <f t="shared" si="152"/>
        <v>0</v>
      </c>
      <c r="QC60" s="262">
        <f t="shared" si="152"/>
        <v>0</v>
      </c>
      <c r="QD60" s="262">
        <f t="shared" si="152"/>
        <v>0</v>
      </c>
      <c r="QE60" s="262">
        <f t="shared" si="152"/>
        <v>0</v>
      </c>
      <c r="QF60" s="262">
        <f t="shared" si="152"/>
        <v>0</v>
      </c>
      <c r="QG60" s="262">
        <f t="shared" si="152"/>
        <v>0</v>
      </c>
      <c r="QH60" s="262">
        <f t="shared" si="152"/>
        <v>0</v>
      </c>
      <c r="QI60" s="262">
        <f t="shared" si="152"/>
        <v>0</v>
      </c>
    </row>
    <row r="61" ht="21.0" customHeight="1">
      <c r="A61" s="125" t="s">
        <v>81</v>
      </c>
      <c r="B61" s="68">
        <f t="shared" si="101"/>
        <v>0</v>
      </c>
      <c r="C61" s="261" t="s">
        <v>63</v>
      </c>
      <c r="D61" s="261">
        <v>10.0</v>
      </c>
      <c r="E61" s="261">
        <f t="shared" si="153"/>
        <v>0</v>
      </c>
      <c r="F61" s="154">
        <v>10.0</v>
      </c>
      <c r="G61" s="261">
        <f t="shared" si="154"/>
        <v>0</v>
      </c>
      <c r="H61" s="104"/>
      <c r="I61" s="125" t="s">
        <v>98</v>
      </c>
      <c r="J61" s="68">
        <f t="shared" si="102"/>
        <v>0</v>
      </c>
      <c r="K61" s="261" t="s">
        <v>99</v>
      </c>
      <c r="L61" s="261">
        <v>8.0</v>
      </c>
      <c r="M61" s="261">
        <f>+L$46*L61/1000</f>
        <v>0</v>
      </c>
      <c r="N61" s="154">
        <v>8.0</v>
      </c>
      <c r="O61" s="261">
        <f>+N$46*N61/1000</f>
        <v>0</v>
      </c>
      <c r="P61" s="104"/>
      <c r="Q61" s="125" t="s">
        <v>148</v>
      </c>
      <c r="R61" s="68">
        <f t="shared" si="103"/>
        <v>0</v>
      </c>
      <c r="S61" s="261" t="s">
        <v>63</v>
      </c>
      <c r="T61" s="261">
        <v>18.7</v>
      </c>
      <c r="U61" s="261">
        <f t="shared" si="146"/>
        <v>0</v>
      </c>
      <c r="V61" s="154">
        <v>18.7</v>
      </c>
      <c r="W61" s="261">
        <f t="shared" si="147"/>
        <v>0</v>
      </c>
      <c r="X61" s="104"/>
      <c r="Y61" s="125" t="s">
        <v>87</v>
      </c>
      <c r="Z61" s="68">
        <f t="shared" si="104"/>
        <v>0</v>
      </c>
      <c r="AA61" s="261" t="s">
        <v>79</v>
      </c>
      <c r="AB61" s="261">
        <v>0.15</v>
      </c>
      <c r="AC61" s="261">
        <f>+AB$46*AB61</f>
        <v>0</v>
      </c>
      <c r="AD61" s="154">
        <v>0.15</v>
      </c>
      <c r="AE61" s="261">
        <f>+AD$46*AD61</f>
        <v>0</v>
      </c>
      <c r="AF61" s="154"/>
      <c r="AG61" s="125" t="s">
        <v>209</v>
      </c>
      <c r="AH61" s="68">
        <f t="shared" si="105"/>
        <v>0</v>
      </c>
      <c r="AI61" s="261" t="s">
        <v>63</v>
      </c>
      <c r="AJ61" s="261">
        <v>22.0</v>
      </c>
      <c r="AK61" s="261">
        <f t="shared" si="155"/>
        <v>0</v>
      </c>
      <c r="AL61" s="154">
        <v>22.0</v>
      </c>
      <c r="AM61" s="261">
        <f t="shared" si="156"/>
        <v>0</v>
      </c>
      <c r="AN61" s="104"/>
      <c r="AO61" s="125" t="s">
        <v>108</v>
      </c>
      <c r="AP61" s="68">
        <f t="shared" si="106"/>
        <v>0</v>
      </c>
      <c r="AQ61" s="261" t="s">
        <v>63</v>
      </c>
      <c r="AR61" s="261">
        <v>50.0</v>
      </c>
      <c r="AS61" s="261">
        <f t="shared" si="148"/>
        <v>0</v>
      </c>
      <c r="AT61" s="154">
        <v>50.0</v>
      </c>
      <c r="AU61" s="261">
        <f t="shared" si="149"/>
        <v>0</v>
      </c>
      <c r="AV61" s="154"/>
      <c r="AW61" s="125" t="s">
        <v>158</v>
      </c>
      <c r="AX61" s="68">
        <f t="shared" si="107"/>
        <v>0</v>
      </c>
      <c r="AY61" s="261" t="s">
        <v>63</v>
      </c>
      <c r="AZ61" s="261">
        <v>18.0</v>
      </c>
      <c r="BA61" s="261">
        <f t="shared" si="150"/>
        <v>0</v>
      </c>
      <c r="BB61" s="104">
        <v>18.0</v>
      </c>
      <c r="BC61" s="261">
        <f t="shared" si="151"/>
        <v>0</v>
      </c>
      <c r="BE61" s="9"/>
      <c r="BF61" s="69"/>
      <c r="BH61" s="131">
        <f t="shared" si="108"/>
        <v>0</v>
      </c>
      <c r="BI61" s="132">
        <f t="shared" si="109"/>
        <v>0</v>
      </c>
      <c r="BJ61" s="132">
        <f t="shared" ref="BJ61:QI61" si="157">+IF($A61=BJ$11,($E61+$G61))+IF($I61=BJ$11,($M61+$O61))+IF($Q61=BJ$11,($U61+$W61))+IF($Y61=BJ$11,($AC61+$AE61))+IF($AG61=BJ$11,($AK61+$AM61))+IF($AO61=BJ$11,($AS61+$AU61))+IF($AW61=BJ$11,($BA61+$BC61))</f>
        <v>0</v>
      </c>
      <c r="BK61" s="132">
        <f t="shared" si="157"/>
        <v>0</v>
      </c>
      <c r="BL61" s="132">
        <f t="shared" si="157"/>
        <v>0</v>
      </c>
      <c r="BM61" s="132">
        <f t="shared" si="157"/>
        <v>0</v>
      </c>
      <c r="BN61" s="132">
        <f t="shared" si="157"/>
        <v>0</v>
      </c>
      <c r="BO61" s="132">
        <f t="shared" si="157"/>
        <v>0</v>
      </c>
      <c r="BP61" s="132">
        <f t="shared" si="157"/>
        <v>0</v>
      </c>
      <c r="BQ61" s="132">
        <f t="shared" si="157"/>
        <v>0</v>
      </c>
      <c r="BR61" s="132">
        <f t="shared" si="157"/>
        <v>0</v>
      </c>
      <c r="BS61" s="132">
        <f t="shared" si="157"/>
        <v>0</v>
      </c>
      <c r="BT61" s="132">
        <f t="shared" si="157"/>
        <v>0</v>
      </c>
      <c r="BU61" s="132">
        <f t="shared" si="157"/>
        <v>0</v>
      </c>
      <c r="BV61" s="132">
        <f t="shared" si="157"/>
        <v>0</v>
      </c>
      <c r="BW61" s="132">
        <f t="shared" si="157"/>
        <v>0</v>
      </c>
      <c r="BX61" s="132">
        <f t="shared" si="157"/>
        <v>0</v>
      </c>
      <c r="BY61" s="132">
        <f t="shared" si="157"/>
        <v>0</v>
      </c>
      <c r="BZ61" s="132">
        <f t="shared" si="157"/>
        <v>0</v>
      </c>
      <c r="CA61" s="132">
        <f t="shared" si="157"/>
        <v>0</v>
      </c>
      <c r="CB61" s="132">
        <f t="shared" si="157"/>
        <v>0</v>
      </c>
      <c r="CC61" s="132">
        <f t="shared" si="157"/>
        <v>0</v>
      </c>
      <c r="CD61" s="132">
        <f t="shared" si="157"/>
        <v>0</v>
      </c>
      <c r="CE61" s="132">
        <f t="shared" si="157"/>
        <v>0</v>
      </c>
      <c r="CF61" s="132">
        <f t="shared" si="157"/>
        <v>0</v>
      </c>
      <c r="CG61" s="132">
        <f t="shared" si="157"/>
        <v>0</v>
      </c>
      <c r="CH61" s="132">
        <f t="shared" si="157"/>
        <v>0</v>
      </c>
      <c r="CI61" s="132">
        <f t="shared" si="157"/>
        <v>0</v>
      </c>
      <c r="CJ61" s="132">
        <f t="shared" si="157"/>
        <v>0</v>
      </c>
      <c r="CK61" s="132">
        <f t="shared" si="157"/>
        <v>0</v>
      </c>
      <c r="CL61" s="132">
        <f t="shared" si="157"/>
        <v>0</v>
      </c>
      <c r="CM61" s="132">
        <f t="shared" si="157"/>
        <v>0</v>
      </c>
      <c r="CN61" s="132">
        <f t="shared" si="157"/>
        <v>0</v>
      </c>
      <c r="CO61" s="132">
        <f t="shared" si="157"/>
        <v>0</v>
      </c>
      <c r="CP61" s="132">
        <f t="shared" si="157"/>
        <v>0</v>
      </c>
      <c r="CQ61" s="132">
        <f t="shared" si="157"/>
        <v>0</v>
      </c>
      <c r="CR61" s="132">
        <f t="shared" si="157"/>
        <v>0</v>
      </c>
      <c r="CS61" s="132">
        <f t="shared" si="157"/>
        <v>0</v>
      </c>
      <c r="CT61" s="132">
        <f t="shared" si="157"/>
        <v>0</v>
      </c>
      <c r="CU61" s="132">
        <f t="shared" si="157"/>
        <v>0</v>
      </c>
      <c r="CV61" s="132">
        <f t="shared" si="157"/>
        <v>0</v>
      </c>
      <c r="CW61" s="132">
        <f t="shared" si="157"/>
        <v>0</v>
      </c>
      <c r="CX61" s="132">
        <f t="shared" si="157"/>
        <v>0</v>
      </c>
      <c r="CY61" s="132">
        <f t="shared" si="157"/>
        <v>0</v>
      </c>
      <c r="CZ61" s="132">
        <f t="shared" si="157"/>
        <v>0</v>
      </c>
      <c r="DA61" s="132">
        <f t="shared" si="157"/>
        <v>0</v>
      </c>
      <c r="DB61" s="132">
        <f t="shared" si="157"/>
        <v>0</v>
      </c>
      <c r="DC61" s="132">
        <f t="shared" si="157"/>
        <v>0</v>
      </c>
      <c r="DD61" s="132">
        <f t="shared" si="157"/>
        <v>0</v>
      </c>
      <c r="DE61" s="132">
        <f t="shared" si="157"/>
        <v>0</v>
      </c>
      <c r="DF61" s="132">
        <f t="shared" si="157"/>
        <v>0</v>
      </c>
      <c r="DG61" s="132">
        <f t="shared" si="157"/>
        <v>0</v>
      </c>
      <c r="DH61" s="132">
        <f t="shared" si="157"/>
        <v>0</v>
      </c>
      <c r="DI61" s="132">
        <f t="shared" si="157"/>
        <v>0</v>
      </c>
      <c r="DJ61" s="132">
        <f t="shared" si="157"/>
        <v>0</v>
      </c>
      <c r="DK61" s="132">
        <f t="shared" si="157"/>
        <v>0</v>
      </c>
      <c r="DL61" s="132">
        <f t="shared" si="157"/>
        <v>0</v>
      </c>
      <c r="DM61" s="132">
        <f t="shared" si="157"/>
        <v>0</v>
      </c>
      <c r="DN61" s="132">
        <f t="shared" si="157"/>
        <v>0</v>
      </c>
      <c r="DO61" s="132">
        <f t="shared" si="157"/>
        <v>0</v>
      </c>
      <c r="DP61" s="132">
        <f t="shared" si="157"/>
        <v>0</v>
      </c>
      <c r="DQ61" s="132">
        <f t="shared" si="157"/>
        <v>0</v>
      </c>
      <c r="DR61" s="132">
        <f t="shared" si="157"/>
        <v>0</v>
      </c>
      <c r="DS61" s="132">
        <f t="shared" si="157"/>
        <v>0</v>
      </c>
      <c r="DT61" s="132">
        <f t="shared" si="157"/>
        <v>0</v>
      </c>
      <c r="DU61" s="132">
        <f t="shared" si="157"/>
        <v>0</v>
      </c>
      <c r="DV61" s="132">
        <f t="shared" si="157"/>
        <v>0</v>
      </c>
      <c r="DW61" s="132">
        <f t="shared" si="157"/>
        <v>0</v>
      </c>
      <c r="DX61" s="132">
        <f t="shared" si="157"/>
        <v>0</v>
      </c>
      <c r="DY61" s="132">
        <f t="shared" si="157"/>
        <v>0</v>
      </c>
      <c r="DZ61" s="132">
        <f t="shared" si="157"/>
        <v>0</v>
      </c>
      <c r="EA61" s="132">
        <f t="shared" si="157"/>
        <v>0</v>
      </c>
      <c r="EB61" s="132">
        <f t="shared" si="157"/>
        <v>0</v>
      </c>
      <c r="EC61" s="132">
        <f t="shared" si="157"/>
        <v>0</v>
      </c>
      <c r="ED61" s="132">
        <f t="shared" si="157"/>
        <v>0</v>
      </c>
      <c r="EE61" s="132">
        <f t="shared" si="157"/>
        <v>0</v>
      </c>
      <c r="EF61" s="132">
        <f t="shared" si="157"/>
        <v>0</v>
      </c>
      <c r="EG61" s="132">
        <f t="shared" si="157"/>
        <v>0</v>
      </c>
      <c r="EH61" s="132">
        <f t="shared" si="157"/>
        <v>0</v>
      </c>
      <c r="EI61" s="132">
        <f t="shared" si="157"/>
        <v>0</v>
      </c>
      <c r="EJ61" s="132">
        <f t="shared" si="157"/>
        <v>0</v>
      </c>
      <c r="EK61" s="132">
        <f t="shared" si="157"/>
        <v>0</v>
      </c>
      <c r="EL61" s="132">
        <f t="shared" si="157"/>
        <v>0</v>
      </c>
      <c r="EM61" s="132">
        <f t="shared" si="157"/>
        <v>0</v>
      </c>
      <c r="EN61" s="132">
        <f t="shared" si="157"/>
        <v>0</v>
      </c>
      <c r="EO61" s="132">
        <f t="shared" si="157"/>
        <v>0</v>
      </c>
      <c r="EP61" s="132">
        <f t="shared" si="157"/>
        <v>0</v>
      </c>
      <c r="EQ61" s="132">
        <f t="shared" si="157"/>
        <v>0</v>
      </c>
      <c r="ER61" s="132">
        <f t="shared" si="157"/>
        <v>0</v>
      </c>
      <c r="ES61" s="132">
        <f t="shared" si="157"/>
        <v>0</v>
      </c>
      <c r="ET61" s="132">
        <f t="shared" si="157"/>
        <v>0</v>
      </c>
      <c r="EU61" s="132">
        <f t="shared" si="157"/>
        <v>0</v>
      </c>
      <c r="EV61" s="132">
        <f t="shared" si="157"/>
        <v>0</v>
      </c>
      <c r="EW61" s="132">
        <f t="shared" si="157"/>
        <v>0</v>
      </c>
      <c r="EX61" s="132">
        <f t="shared" si="157"/>
        <v>0</v>
      </c>
      <c r="EY61" s="132">
        <f t="shared" si="157"/>
        <v>0</v>
      </c>
      <c r="EZ61" s="132">
        <f t="shared" si="157"/>
        <v>0</v>
      </c>
      <c r="FA61" s="132">
        <f t="shared" si="157"/>
        <v>0</v>
      </c>
      <c r="FB61" s="132">
        <f t="shared" si="157"/>
        <v>0</v>
      </c>
      <c r="FC61" s="132">
        <f t="shared" si="157"/>
        <v>0</v>
      </c>
      <c r="FD61" s="132">
        <f t="shared" si="157"/>
        <v>0</v>
      </c>
      <c r="FE61" s="132">
        <f t="shared" si="157"/>
        <v>0</v>
      </c>
      <c r="FF61" s="132">
        <f t="shared" si="157"/>
        <v>0</v>
      </c>
      <c r="FG61" s="132">
        <f t="shared" si="157"/>
        <v>0</v>
      </c>
      <c r="FH61" s="132">
        <f t="shared" si="157"/>
        <v>0</v>
      </c>
      <c r="FI61" s="132">
        <f t="shared" si="157"/>
        <v>0</v>
      </c>
      <c r="FJ61" s="132">
        <f t="shared" si="157"/>
        <v>0</v>
      </c>
      <c r="FK61" s="132">
        <f t="shared" si="157"/>
        <v>0</v>
      </c>
      <c r="FL61" s="132">
        <f t="shared" si="157"/>
        <v>0</v>
      </c>
      <c r="FM61" s="132">
        <f t="shared" si="157"/>
        <v>0</v>
      </c>
      <c r="FN61" s="132">
        <f t="shared" si="157"/>
        <v>0</v>
      </c>
      <c r="FO61" s="132">
        <f t="shared" si="157"/>
        <v>0</v>
      </c>
      <c r="FP61" s="132">
        <f t="shared" si="157"/>
        <v>0</v>
      </c>
      <c r="FQ61" s="132">
        <f t="shared" si="157"/>
        <v>0</v>
      </c>
      <c r="FR61" s="132">
        <f t="shared" si="157"/>
        <v>0</v>
      </c>
      <c r="FS61" s="132">
        <f t="shared" si="157"/>
        <v>0</v>
      </c>
      <c r="FT61" s="132">
        <f t="shared" si="157"/>
        <v>0</v>
      </c>
      <c r="FU61" s="132">
        <f t="shared" si="157"/>
        <v>0</v>
      </c>
      <c r="FV61" s="132">
        <f t="shared" si="157"/>
        <v>0</v>
      </c>
      <c r="FW61" s="132">
        <f t="shared" si="157"/>
        <v>0</v>
      </c>
      <c r="FX61" s="132">
        <f t="shared" si="157"/>
        <v>0</v>
      </c>
      <c r="FY61" s="132">
        <f t="shared" si="157"/>
        <v>0</v>
      </c>
      <c r="FZ61" s="132">
        <f t="shared" si="157"/>
        <v>0</v>
      </c>
      <c r="GA61" s="132">
        <f t="shared" si="157"/>
        <v>0</v>
      </c>
      <c r="GB61" s="132">
        <f t="shared" si="157"/>
        <v>0</v>
      </c>
      <c r="GC61" s="132">
        <f t="shared" si="157"/>
        <v>0</v>
      </c>
      <c r="GD61" s="132">
        <f t="shared" si="157"/>
        <v>0</v>
      </c>
      <c r="GE61" s="132">
        <f t="shared" si="157"/>
        <v>0</v>
      </c>
      <c r="GF61" s="132">
        <f t="shared" si="157"/>
        <v>0</v>
      </c>
      <c r="GG61" s="132">
        <f t="shared" si="157"/>
        <v>0</v>
      </c>
      <c r="GH61" s="132">
        <f t="shared" si="157"/>
        <v>0</v>
      </c>
      <c r="GI61" s="132">
        <f t="shared" si="157"/>
        <v>0</v>
      </c>
      <c r="GJ61" s="132">
        <f t="shared" si="157"/>
        <v>0</v>
      </c>
      <c r="GK61" s="132">
        <f t="shared" si="157"/>
        <v>0</v>
      </c>
      <c r="GL61" s="132">
        <f t="shared" si="157"/>
        <v>0</v>
      </c>
      <c r="GM61" s="132">
        <f t="shared" si="157"/>
        <v>0</v>
      </c>
      <c r="GN61" s="132">
        <f t="shared" si="157"/>
        <v>0</v>
      </c>
      <c r="GO61" s="262">
        <f t="shared" si="157"/>
        <v>0</v>
      </c>
      <c r="GP61" s="262">
        <f t="shared" si="157"/>
        <v>0</v>
      </c>
      <c r="GQ61" s="262">
        <f t="shared" si="157"/>
        <v>0</v>
      </c>
      <c r="GR61" s="262">
        <f t="shared" si="157"/>
        <v>0</v>
      </c>
      <c r="GS61" s="262">
        <f t="shared" si="157"/>
        <v>0</v>
      </c>
      <c r="GT61" s="262">
        <f t="shared" si="157"/>
        <v>0</v>
      </c>
      <c r="GU61" s="262">
        <f t="shared" si="157"/>
        <v>0</v>
      </c>
      <c r="GV61" s="262">
        <f t="shared" si="157"/>
        <v>0</v>
      </c>
      <c r="GW61" s="262">
        <f t="shared" si="157"/>
        <v>0</v>
      </c>
      <c r="GX61" s="262">
        <f t="shared" si="157"/>
        <v>0</v>
      </c>
      <c r="GY61" s="262">
        <f t="shared" si="157"/>
        <v>0</v>
      </c>
      <c r="GZ61" s="262">
        <f t="shared" si="157"/>
        <v>0</v>
      </c>
      <c r="HA61" s="262">
        <f t="shared" si="157"/>
        <v>0</v>
      </c>
      <c r="HB61" s="262">
        <f t="shared" si="157"/>
        <v>0</v>
      </c>
      <c r="HC61" s="262">
        <f t="shared" si="157"/>
        <v>0</v>
      </c>
      <c r="HD61" s="262">
        <f t="shared" si="157"/>
        <v>0</v>
      </c>
      <c r="HE61" s="262">
        <f t="shared" si="157"/>
        <v>0</v>
      </c>
      <c r="HF61" s="262">
        <f t="shared" si="157"/>
        <v>0</v>
      </c>
      <c r="HG61" s="262">
        <f t="shared" si="157"/>
        <v>0</v>
      </c>
      <c r="HH61" s="262">
        <f t="shared" si="157"/>
        <v>0</v>
      </c>
      <c r="HI61" s="262">
        <f t="shared" si="157"/>
        <v>0</v>
      </c>
      <c r="HJ61" s="262">
        <f t="shared" si="157"/>
        <v>0</v>
      </c>
      <c r="HK61" s="262">
        <f t="shared" si="157"/>
        <v>0</v>
      </c>
      <c r="HL61" s="262">
        <f t="shared" si="157"/>
        <v>0</v>
      </c>
      <c r="HM61" s="262">
        <f t="shared" si="157"/>
        <v>0</v>
      </c>
      <c r="HN61" s="262">
        <f t="shared" si="157"/>
        <v>0</v>
      </c>
      <c r="HO61" s="262">
        <f t="shared" si="157"/>
        <v>0</v>
      </c>
      <c r="HP61" s="262">
        <f t="shared" si="157"/>
        <v>0</v>
      </c>
      <c r="HQ61" s="262">
        <f t="shared" si="157"/>
        <v>0</v>
      </c>
      <c r="HR61" s="262">
        <f t="shared" si="157"/>
        <v>0</v>
      </c>
      <c r="HS61" s="262">
        <f t="shared" si="157"/>
        <v>0</v>
      </c>
      <c r="HT61" s="262">
        <f t="shared" si="157"/>
        <v>0</v>
      </c>
      <c r="HU61" s="262">
        <f t="shared" si="157"/>
        <v>0</v>
      </c>
      <c r="HV61" s="262">
        <f t="shared" si="157"/>
        <v>0</v>
      </c>
      <c r="HW61" s="262">
        <f t="shared" si="157"/>
        <v>0</v>
      </c>
      <c r="HX61" s="262">
        <f t="shared" si="157"/>
        <v>0</v>
      </c>
      <c r="HY61" s="262">
        <f t="shared" si="157"/>
        <v>0</v>
      </c>
      <c r="HZ61" s="262">
        <f t="shared" si="157"/>
        <v>0</v>
      </c>
      <c r="IA61" s="262">
        <f t="shared" si="157"/>
        <v>0</v>
      </c>
      <c r="IB61" s="262">
        <f t="shared" si="157"/>
        <v>0</v>
      </c>
      <c r="IC61" s="262">
        <f t="shared" si="157"/>
        <v>0</v>
      </c>
      <c r="ID61" s="262">
        <f t="shared" si="157"/>
        <v>0</v>
      </c>
      <c r="IE61" s="262">
        <f t="shared" si="157"/>
        <v>0</v>
      </c>
      <c r="IF61" s="262">
        <f t="shared" si="157"/>
        <v>0</v>
      </c>
      <c r="IG61" s="262">
        <f t="shared" si="157"/>
        <v>0</v>
      </c>
      <c r="IH61" s="262">
        <f t="shared" si="157"/>
        <v>0</v>
      </c>
      <c r="II61" s="262">
        <f t="shared" si="157"/>
        <v>0</v>
      </c>
      <c r="IJ61" s="262">
        <f t="shared" si="157"/>
        <v>0</v>
      </c>
      <c r="IK61" s="262">
        <f t="shared" si="157"/>
        <v>0</v>
      </c>
      <c r="IL61" s="262">
        <f t="shared" si="157"/>
        <v>0</v>
      </c>
      <c r="IM61" s="262">
        <f t="shared" si="157"/>
        <v>0</v>
      </c>
      <c r="IN61" s="262">
        <f t="shared" si="157"/>
        <v>0</v>
      </c>
      <c r="IO61" s="262">
        <f t="shared" si="157"/>
        <v>0</v>
      </c>
      <c r="IP61" s="262">
        <f t="shared" si="157"/>
        <v>0</v>
      </c>
      <c r="IQ61" s="262">
        <f t="shared" si="157"/>
        <v>0</v>
      </c>
      <c r="IR61" s="262">
        <f t="shared" si="157"/>
        <v>0</v>
      </c>
      <c r="IS61" s="262">
        <f t="shared" si="157"/>
        <v>0</v>
      </c>
      <c r="IT61" s="262">
        <f t="shared" si="157"/>
        <v>0</v>
      </c>
      <c r="IU61" s="262">
        <f t="shared" si="157"/>
        <v>0</v>
      </c>
      <c r="IV61" s="262">
        <f t="shared" si="157"/>
        <v>0</v>
      </c>
      <c r="IW61" s="262">
        <f t="shared" si="157"/>
        <v>0</v>
      </c>
      <c r="IX61" s="262">
        <f t="shared" si="157"/>
        <v>0</v>
      </c>
      <c r="IY61" s="262">
        <f t="shared" si="157"/>
        <v>0</v>
      </c>
      <c r="IZ61" s="262">
        <f t="shared" si="157"/>
        <v>0</v>
      </c>
      <c r="JA61" s="262">
        <f t="shared" si="157"/>
        <v>0</v>
      </c>
      <c r="JB61" s="262">
        <f t="shared" si="157"/>
        <v>0</v>
      </c>
      <c r="JC61" s="262">
        <f t="shared" si="157"/>
        <v>0</v>
      </c>
      <c r="JD61" s="262">
        <f t="shared" si="157"/>
        <v>0</v>
      </c>
      <c r="JE61" s="262">
        <f t="shared" si="157"/>
        <v>0</v>
      </c>
      <c r="JF61" s="262">
        <f t="shared" si="157"/>
        <v>0</v>
      </c>
      <c r="JG61" s="262">
        <f t="shared" si="157"/>
        <v>0</v>
      </c>
      <c r="JH61" s="262">
        <f t="shared" si="157"/>
        <v>0</v>
      </c>
      <c r="JI61" s="262">
        <f t="shared" si="157"/>
        <v>0</v>
      </c>
      <c r="JJ61" s="262">
        <f t="shared" si="157"/>
        <v>0</v>
      </c>
      <c r="JK61" s="262">
        <f t="shared" si="157"/>
        <v>0</v>
      </c>
      <c r="JL61" s="262">
        <f t="shared" si="157"/>
        <v>0</v>
      </c>
      <c r="JM61" s="262">
        <f t="shared" si="157"/>
        <v>0</v>
      </c>
      <c r="JN61" s="262">
        <f t="shared" si="157"/>
        <v>0</v>
      </c>
      <c r="JO61" s="262">
        <f t="shared" si="157"/>
        <v>0</v>
      </c>
      <c r="JP61" s="262">
        <f t="shared" si="157"/>
        <v>0</v>
      </c>
      <c r="JQ61" s="262">
        <f t="shared" si="157"/>
        <v>0</v>
      </c>
      <c r="JR61" s="262">
        <f t="shared" si="157"/>
        <v>0</v>
      </c>
      <c r="JS61" s="262">
        <f t="shared" si="157"/>
        <v>0</v>
      </c>
      <c r="JT61" s="262">
        <f t="shared" si="157"/>
        <v>0</v>
      </c>
      <c r="JU61" s="262">
        <f t="shared" si="157"/>
        <v>0</v>
      </c>
      <c r="JV61" s="262">
        <f t="shared" si="157"/>
        <v>0</v>
      </c>
      <c r="JW61" s="262">
        <f t="shared" si="157"/>
        <v>0</v>
      </c>
      <c r="JX61" s="262">
        <f t="shared" si="157"/>
        <v>0</v>
      </c>
      <c r="JY61" s="262">
        <f t="shared" si="157"/>
        <v>0</v>
      </c>
      <c r="JZ61" s="262">
        <f t="shared" si="157"/>
        <v>0</v>
      </c>
      <c r="KA61" s="262">
        <f t="shared" si="157"/>
        <v>0</v>
      </c>
      <c r="KB61" s="262">
        <f t="shared" si="157"/>
        <v>0</v>
      </c>
      <c r="KC61" s="262">
        <f t="shared" si="157"/>
        <v>0</v>
      </c>
      <c r="KD61" s="262">
        <f t="shared" si="157"/>
        <v>0</v>
      </c>
      <c r="KE61" s="262">
        <f t="shared" si="157"/>
        <v>0</v>
      </c>
      <c r="KF61" s="262">
        <f t="shared" si="157"/>
        <v>0</v>
      </c>
      <c r="KG61" s="262">
        <f t="shared" si="157"/>
        <v>0</v>
      </c>
      <c r="KH61" s="262">
        <f t="shared" si="157"/>
        <v>0</v>
      </c>
      <c r="KI61" s="262">
        <f t="shared" si="157"/>
        <v>0</v>
      </c>
      <c r="KJ61" s="262">
        <f t="shared" si="157"/>
        <v>0</v>
      </c>
      <c r="KK61" s="262">
        <f t="shared" si="157"/>
        <v>0</v>
      </c>
      <c r="KL61" s="262">
        <f t="shared" si="157"/>
        <v>0</v>
      </c>
      <c r="KM61" s="262">
        <f t="shared" si="157"/>
        <v>0</v>
      </c>
      <c r="KN61" s="262">
        <f t="shared" si="157"/>
        <v>0</v>
      </c>
      <c r="KO61" s="262">
        <f t="shared" si="157"/>
        <v>0</v>
      </c>
      <c r="KP61" s="262">
        <f t="shared" si="157"/>
        <v>0</v>
      </c>
      <c r="KQ61" s="262">
        <f t="shared" si="157"/>
        <v>0</v>
      </c>
      <c r="KR61" s="262">
        <f t="shared" si="157"/>
        <v>0</v>
      </c>
      <c r="KS61" s="262">
        <f t="shared" si="157"/>
        <v>0</v>
      </c>
      <c r="KT61" s="262">
        <f t="shared" si="157"/>
        <v>0</v>
      </c>
      <c r="KU61" s="262">
        <f t="shared" si="157"/>
        <v>0</v>
      </c>
      <c r="KV61" s="262">
        <f t="shared" si="157"/>
        <v>0</v>
      </c>
      <c r="KW61" s="262">
        <f t="shared" si="157"/>
        <v>0</v>
      </c>
      <c r="KX61" s="262">
        <f t="shared" si="157"/>
        <v>0</v>
      </c>
      <c r="KY61" s="262">
        <f t="shared" si="157"/>
        <v>0</v>
      </c>
      <c r="KZ61" s="262">
        <f t="shared" si="157"/>
        <v>0</v>
      </c>
      <c r="LA61" s="262">
        <f t="shared" si="157"/>
        <v>0</v>
      </c>
      <c r="LB61" s="262">
        <f t="shared" si="157"/>
        <v>0</v>
      </c>
      <c r="LC61" s="262">
        <f t="shared" si="157"/>
        <v>0</v>
      </c>
      <c r="LD61" s="262">
        <f t="shared" si="157"/>
        <v>0</v>
      </c>
      <c r="LE61" s="262">
        <f t="shared" si="157"/>
        <v>0</v>
      </c>
      <c r="LF61" s="262">
        <f t="shared" si="157"/>
        <v>0</v>
      </c>
      <c r="LG61" s="262">
        <f t="shared" si="157"/>
        <v>0</v>
      </c>
      <c r="LH61" s="262">
        <f t="shared" si="157"/>
        <v>0</v>
      </c>
      <c r="LI61" s="262">
        <f t="shared" si="157"/>
        <v>0</v>
      </c>
      <c r="LJ61" s="262">
        <f t="shared" si="157"/>
        <v>0</v>
      </c>
      <c r="LK61" s="262">
        <f t="shared" si="157"/>
        <v>0</v>
      </c>
      <c r="LL61" s="262">
        <f t="shared" si="157"/>
        <v>0</v>
      </c>
      <c r="LM61" s="262">
        <f t="shared" si="157"/>
        <v>0</v>
      </c>
      <c r="LN61" s="262">
        <f t="shared" si="157"/>
        <v>0</v>
      </c>
      <c r="LO61" s="262">
        <f t="shared" si="157"/>
        <v>0</v>
      </c>
      <c r="LP61" s="262">
        <f t="shared" si="157"/>
        <v>0</v>
      </c>
      <c r="LQ61" s="262">
        <f t="shared" si="157"/>
        <v>0</v>
      </c>
      <c r="LR61" s="262">
        <f t="shared" si="157"/>
        <v>0</v>
      </c>
      <c r="LS61" s="262">
        <f t="shared" si="157"/>
        <v>0</v>
      </c>
      <c r="LT61" s="262">
        <f t="shared" si="157"/>
        <v>0</v>
      </c>
      <c r="LU61" s="262">
        <f t="shared" si="157"/>
        <v>0</v>
      </c>
      <c r="LV61" s="262">
        <f t="shared" si="157"/>
        <v>0</v>
      </c>
      <c r="LW61" s="262">
        <f t="shared" si="157"/>
        <v>0</v>
      </c>
      <c r="LX61" s="262">
        <f t="shared" si="157"/>
        <v>0</v>
      </c>
      <c r="LY61" s="262">
        <f t="shared" si="157"/>
        <v>0</v>
      </c>
      <c r="LZ61" s="262">
        <f t="shared" si="157"/>
        <v>0</v>
      </c>
      <c r="MA61" s="262">
        <f t="shared" si="157"/>
        <v>0</v>
      </c>
      <c r="MB61" s="262">
        <f t="shared" si="157"/>
        <v>0</v>
      </c>
      <c r="MC61" s="262">
        <f t="shared" si="157"/>
        <v>0</v>
      </c>
      <c r="MD61" s="262">
        <f t="shared" si="157"/>
        <v>0</v>
      </c>
      <c r="ME61" s="262">
        <f t="shared" si="157"/>
        <v>0</v>
      </c>
      <c r="MF61" s="262">
        <f t="shared" si="157"/>
        <v>0</v>
      </c>
      <c r="MG61" s="262">
        <f t="shared" si="157"/>
        <v>0</v>
      </c>
      <c r="MH61" s="262">
        <f t="shared" si="157"/>
        <v>0</v>
      </c>
      <c r="MI61" s="262">
        <f t="shared" si="157"/>
        <v>0</v>
      </c>
      <c r="MJ61" s="262">
        <f t="shared" si="157"/>
        <v>0</v>
      </c>
      <c r="MK61" s="262">
        <f t="shared" si="157"/>
        <v>0</v>
      </c>
      <c r="ML61" s="262">
        <f t="shared" si="157"/>
        <v>0</v>
      </c>
      <c r="MM61" s="262">
        <f t="shared" si="157"/>
        <v>0</v>
      </c>
      <c r="MN61" s="262">
        <f t="shared" si="157"/>
        <v>0</v>
      </c>
      <c r="MO61" s="262">
        <f t="shared" si="157"/>
        <v>0</v>
      </c>
      <c r="MP61" s="262">
        <f t="shared" si="157"/>
        <v>0</v>
      </c>
      <c r="MQ61" s="262">
        <f t="shared" si="157"/>
        <v>0</v>
      </c>
      <c r="MR61" s="262">
        <f t="shared" si="157"/>
        <v>0</v>
      </c>
      <c r="MS61" s="262">
        <f t="shared" si="157"/>
        <v>0</v>
      </c>
      <c r="MT61" s="262">
        <f t="shared" si="157"/>
        <v>0</v>
      </c>
      <c r="MU61" s="262">
        <f t="shared" si="157"/>
        <v>0</v>
      </c>
      <c r="MV61" s="262">
        <f t="shared" si="157"/>
        <v>0</v>
      </c>
      <c r="MW61" s="262">
        <f t="shared" si="157"/>
        <v>0</v>
      </c>
      <c r="MX61" s="262">
        <f t="shared" si="157"/>
        <v>0</v>
      </c>
      <c r="MY61" s="262">
        <f t="shared" si="157"/>
        <v>0</v>
      </c>
      <c r="MZ61" s="262">
        <f t="shared" si="157"/>
        <v>0</v>
      </c>
      <c r="NA61" s="262">
        <f t="shared" si="157"/>
        <v>0</v>
      </c>
      <c r="NB61" s="262">
        <f t="shared" si="157"/>
        <v>0</v>
      </c>
      <c r="NC61" s="262">
        <f t="shared" si="157"/>
        <v>0</v>
      </c>
      <c r="ND61" s="262">
        <f t="shared" si="157"/>
        <v>0</v>
      </c>
      <c r="NE61" s="262">
        <f t="shared" si="157"/>
        <v>0</v>
      </c>
      <c r="NF61" s="262">
        <f t="shared" si="157"/>
        <v>0</v>
      </c>
      <c r="NG61" s="262">
        <f t="shared" si="157"/>
        <v>0</v>
      </c>
      <c r="NH61" s="262">
        <f t="shared" si="157"/>
        <v>0</v>
      </c>
      <c r="NI61" s="262">
        <f t="shared" si="157"/>
        <v>0</v>
      </c>
      <c r="NJ61" s="262">
        <f t="shared" si="157"/>
        <v>0</v>
      </c>
      <c r="NK61" s="262">
        <f t="shared" si="157"/>
        <v>0</v>
      </c>
      <c r="NL61" s="262">
        <f t="shared" si="157"/>
        <v>0</v>
      </c>
      <c r="NM61" s="262">
        <f t="shared" si="157"/>
        <v>0</v>
      </c>
      <c r="NN61" s="262">
        <f t="shared" si="157"/>
        <v>0</v>
      </c>
      <c r="NO61" s="262">
        <f t="shared" si="157"/>
        <v>0</v>
      </c>
      <c r="NP61" s="262">
        <f t="shared" si="157"/>
        <v>0</v>
      </c>
      <c r="NQ61" s="262">
        <f t="shared" si="157"/>
        <v>0</v>
      </c>
      <c r="NR61" s="262">
        <f t="shared" si="157"/>
        <v>0</v>
      </c>
      <c r="NS61" s="262">
        <f t="shared" si="157"/>
        <v>0</v>
      </c>
      <c r="NT61" s="262">
        <f t="shared" si="157"/>
        <v>0</v>
      </c>
      <c r="NU61" s="262">
        <f t="shared" si="157"/>
        <v>0</v>
      </c>
      <c r="NV61" s="262">
        <f t="shared" si="157"/>
        <v>0</v>
      </c>
      <c r="NW61" s="262">
        <f t="shared" si="157"/>
        <v>0</v>
      </c>
      <c r="NX61" s="262">
        <f t="shared" si="157"/>
        <v>0</v>
      </c>
      <c r="NY61" s="262">
        <f t="shared" si="157"/>
        <v>0</v>
      </c>
      <c r="NZ61" s="262">
        <f t="shared" si="157"/>
        <v>0</v>
      </c>
      <c r="OA61" s="262">
        <f t="shared" si="157"/>
        <v>0</v>
      </c>
      <c r="OB61" s="262">
        <f t="shared" si="157"/>
        <v>0</v>
      </c>
      <c r="OC61" s="262">
        <f t="shared" si="157"/>
        <v>0</v>
      </c>
      <c r="OD61" s="262">
        <f t="shared" si="157"/>
        <v>0</v>
      </c>
      <c r="OE61" s="262">
        <f t="shared" si="157"/>
        <v>0</v>
      </c>
      <c r="OF61" s="262">
        <f t="shared" si="157"/>
        <v>0</v>
      </c>
      <c r="OG61" s="262">
        <f t="shared" si="157"/>
        <v>0</v>
      </c>
      <c r="OH61" s="262">
        <f t="shared" si="157"/>
        <v>0</v>
      </c>
      <c r="OI61" s="262">
        <f t="shared" si="157"/>
        <v>0</v>
      </c>
      <c r="OJ61" s="262">
        <f t="shared" si="157"/>
        <v>0</v>
      </c>
      <c r="OK61" s="262">
        <f t="shared" si="157"/>
        <v>0</v>
      </c>
      <c r="OL61" s="262">
        <f t="shared" si="157"/>
        <v>0</v>
      </c>
      <c r="OM61" s="262">
        <f t="shared" si="157"/>
        <v>0</v>
      </c>
      <c r="ON61" s="262">
        <f t="shared" si="157"/>
        <v>0</v>
      </c>
      <c r="OO61" s="262">
        <f t="shared" si="157"/>
        <v>0</v>
      </c>
      <c r="OP61" s="262">
        <f t="shared" si="157"/>
        <v>0</v>
      </c>
      <c r="OQ61" s="262">
        <f t="shared" si="157"/>
        <v>0</v>
      </c>
      <c r="OR61" s="262">
        <f t="shared" si="157"/>
        <v>0</v>
      </c>
      <c r="OS61" s="262">
        <f t="shared" si="157"/>
        <v>0</v>
      </c>
      <c r="OT61" s="262">
        <f t="shared" si="157"/>
        <v>0</v>
      </c>
      <c r="OU61" s="262">
        <f t="shared" si="157"/>
        <v>0</v>
      </c>
      <c r="OV61" s="262">
        <f t="shared" si="157"/>
        <v>0</v>
      </c>
      <c r="OW61" s="262">
        <f t="shared" si="157"/>
        <v>0</v>
      </c>
      <c r="OX61" s="262">
        <f t="shared" si="157"/>
        <v>0</v>
      </c>
      <c r="OY61" s="262">
        <f t="shared" si="157"/>
        <v>0</v>
      </c>
      <c r="OZ61" s="262">
        <f t="shared" si="157"/>
        <v>0</v>
      </c>
      <c r="PA61" s="262">
        <f t="shared" si="157"/>
        <v>0</v>
      </c>
      <c r="PB61" s="262">
        <f t="shared" si="157"/>
        <v>0</v>
      </c>
      <c r="PC61" s="262">
        <f t="shared" si="157"/>
        <v>0</v>
      </c>
      <c r="PD61" s="262">
        <f t="shared" si="157"/>
        <v>0</v>
      </c>
      <c r="PE61" s="262">
        <f t="shared" si="157"/>
        <v>0</v>
      </c>
      <c r="PF61" s="262">
        <f t="shared" si="157"/>
        <v>0</v>
      </c>
      <c r="PG61" s="262">
        <f t="shared" si="157"/>
        <v>0</v>
      </c>
      <c r="PH61" s="262">
        <f t="shared" si="157"/>
        <v>0</v>
      </c>
      <c r="PI61" s="262">
        <f t="shared" si="157"/>
        <v>0</v>
      </c>
      <c r="PJ61" s="262">
        <f t="shared" si="157"/>
        <v>0</v>
      </c>
      <c r="PK61" s="262">
        <f t="shared" si="157"/>
        <v>0</v>
      </c>
      <c r="PL61" s="262">
        <f t="shared" si="157"/>
        <v>0</v>
      </c>
      <c r="PM61" s="262">
        <f t="shared" si="157"/>
        <v>0</v>
      </c>
      <c r="PN61" s="262">
        <f t="shared" si="157"/>
        <v>0</v>
      </c>
      <c r="PO61" s="262">
        <f t="shared" si="157"/>
        <v>0</v>
      </c>
      <c r="PP61" s="262">
        <f t="shared" si="157"/>
        <v>0</v>
      </c>
      <c r="PQ61" s="262">
        <f t="shared" si="157"/>
        <v>0</v>
      </c>
      <c r="PR61" s="262">
        <f t="shared" si="157"/>
        <v>0</v>
      </c>
      <c r="PS61" s="262">
        <f t="shared" si="157"/>
        <v>0</v>
      </c>
      <c r="PT61" s="262">
        <f t="shared" si="157"/>
        <v>0</v>
      </c>
      <c r="PU61" s="262">
        <f t="shared" si="157"/>
        <v>0</v>
      </c>
      <c r="PV61" s="262">
        <f t="shared" si="157"/>
        <v>0</v>
      </c>
      <c r="PW61" s="262">
        <f t="shared" si="157"/>
        <v>0</v>
      </c>
      <c r="PX61" s="262">
        <f t="shared" si="157"/>
        <v>0</v>
      </c>
      <c r="PY61" s="262">
        <f t="shared" si="157"/>
        <v>0</v>
      </c>
      <c r="PZ61" s="262">
        <f t="shared" si="157"/>
        <v>0</v>
      </c>
      <c r="QA61" s="262">
        <f t="shared" si="157"/>
        <v>0</v>
      </c>
      <c r="QB61" s="262">
        <f t="shared" si="157"/>
        <v>0</v>
      </c>
      <c r="QC61" s="262">
        <f t="shared" si="157"/>
        <v>0</v>
      </c>
      <c r="QD61" s="262">
        <f t="shared" si="157"/>
        <v>0</v>
      </c>
      <c r="QE61" s="262">
        <f t="shared" si="157"/>
        <v>0</v>
      </c>
      <c r="QF61" s="262">
        <f t="shared" si="157"/>
        <v>0</v>
      </c>
      <c r="QG61" s="262">
        <f t="shared" si="157"/>
        <v>0</v>
      </c>
      <c r="QH61" s="262">
        <f t="shared" si="157"/>
        <v>0</v>
      </c>
      <c r="QI61" s="262">
        <f t="shared" si="157"/>
        <v>0</v>
      </c>
    </row>
    <row r="62" ht="21.0" customHeight="1">
      <c r="A62" s="125"/>
      <c r="B62" s="68">
        <f t="shared" si="101"/>
        <v>0</v>
      </c>
      <c r="C62" s="261" t="s">
        <v>63</v>
      </c>
      <c r="D62" s="261">
        <v>42.0</v>
      </c>
      <c r="E62" s="261">
        <f t="shared" si="153"/>
        <v>0</v>
      </c>
      <c r="F62" s="154">
        <v>42.0</v>
      </c>
      <c r="G62" s="261">
        <f t="shared" si="154"/>
        <v>0</v>
      </c>
      <c r="H62" s="104"/>
      <c r="I62" s="125" t="s">
        <v>102</v>
      </c>
      <c r="J62" s="68">
        <f t="shared" si="102"/>
        <v>0</v>
      </c>
      <c r="K62" s="261" t="s">
        <v>63</v>
      </c>
      <c r="L62" s="261">
        <f>7.5+31</f>
        <v>38.5</v>
      </c>
      <c r="M62" s="261">
        <f t="shared" ref="M62:M63" si="159">+L$46*L62/500</f>
        <v>0</v>
      </c>
      <c r="N62" s="154">
        <v>38.5</v>
      </c>
      <c r="O62" s="261">
        <f t="shared" ref="O62:O63" si="160">+N$46*N62/500</f>
        <v>0</v>
      </c>
      <c r="P62" s="104"/>
      <c r="Q62" s="125" t="s">
        <v>155</v>
      </c>
      <c r="R62" s="68">
        <f t="shared" si="103"/>
        <v>0</v>
      </c>
      <c r="S62" s="261" t="s">
        <v>79</v>
      </c>
      <c r="T62" s="261">
        <v>0.5</v>
      </c>
      <c r="U62" s="261">
        <f>+T$46*T62</f>
        <v>0</v>
      </c>
      <c r="V62" s="154">
        <v>0.5</v>
      </c>
      <c r="W62" s="261">
        <f>+V$46*V62</f>
        <v>0</v>
      </c>
      <c r="X62" s="104"/>
      <c r="Y62" s="125" t="s">
        <v>145</v>
      </c>
      <c r="Z62" s="68">
        <f t="shared" si="104"/>
        <v>0</v>
      </c>
      <c r="AA62" s="261" t="s">
        <v>63</v>
      </c>
      <c r="AB62" s="261">
        <v>76.0</v>
      </c>
      <c r="AC62" s="261">
        <f t="shared" ref="AC62:AC65" si="161">+AB$46*AB62/500</f>
        <v>0</v>
      </c>
      <c r="AD62" s="154">
        <v>76.0</v>
      </c>
      <c r="AE62" s="261">
        <f t="shared" ref="AE62:AE65" si="162">+AD$46*AD62/500</f>
        <v>0</v>
      </c>
      <c r="AF62" s="104"/>
      <c r="AG62" s="125" t="s">
        <v>98</v>
      </c>
      <c r="AH62" s="68">
        <f t="shared" si="105"/>
        <v>0</v>
      </c>
      <c r="AI62" s="261" t="s">
        <v>99</v>
      </c>
      <c r="AJ62" s="261">
        <v>8.0</v>
      </c>
      <c r="AK62" s="261">
        <f>+AJ$46*AJ62/1000</f>
        <v>0</v>
      </c>
      <c r="AL62" s="154">
        <v>8.0</v>
      </c>
      <c r="AM62" s="261">
        <f>+AL$46*AL62/1000</f>
        <v>0</v>
      </c>
      <c r="AN62" s="104"/>
      <c r="AO62" s="125" t="s">
        <v>148</v>
      </c>
      <c r="AP62" s="68">
        <f t="shared" si="106"/>
        <v>0</v>
      </c>
      <c r="AQ62" s="261" t="s">
        <v>63</v>
      </c>
      <c r="AR62" s="261">
        <f>18.7+74</f>
        <v>92.7</v>
      </c>
      <c r="AS62" s="261">
        <f t="shared" si="148"/>
        <v>0</v>
      </c>
      <c r="AT62" s="154">
        <v>92.7</v>
      </c>
      <c r="AU62" s="261">
        <f t="shared" si="149"/>
        <v>0</v>
      </c>
      <c r="AV62" s="154"/>
      <c r="AW62" s="125" t="s">
        <v>140</v>
      </c>
      <c r="AX62" s="68">
        <f t="shared" si="107"/>
        <v>0</v>
      </c>
      <c r="AY62" s="261" t="s">
        <v>63</v>
      </c>
      <c r="AZ62" s="261">
        <v>10.0</v>
      </c>
      <c r="BA62" s="261">
        <f t="shared" si="150"/>
        <v>0</v>
      </c>
      <c r="BB62" s="104">
        <v>10.0</v>
      </c>
      <c r="BC62" s="261">
        <f t="shared" si="151"/>
        <v>0</v>
      </c>
      <c r="BE62" s="9"/>
      <c r="BF62" s="69"/>
      <c r="BH62" s="131">
        <f t="shared" si="108"/>
        <v>0</v>
      </c>
      <c r="BI62" s="132">
        <f t="shared" si="109"/>
        <v>0</v>
      </c>
      <c r="BJ62" s="132">
        <f t="shared" ref="BJ62:QI62" si="158">+IF($A62=BJ$11,($E62+$G62))+IF($I62=BJ$11,($M62+$O62))+IF($Q62=BJ$11,($U62+$W62))+IF($Y62=BJ$11,($AC62+$AE62))+IF($AG62=BJ$11,($AK62+$AM62))+IF($AO62=BJ$11,($AS62+$AU62))+IF($AW62=BJ$11,($BA62+$BC62))</f>
        <v>0</v>
      </c>
      <c r="BK62" s="132">
        <f t="shared" si="158"/>
        <v>0</v>
      </c>
      <c r="BL62" s="132">
        <f t="shared" si="158"/>
        <v>0</v>
      </c>
      <c r="BM62" s="132">
        <f t="shared" si="158"/>
        <v>0</v>
      </c>
      <c r="BN62" s="132">
        <f t="shared" si="158"/>
        <v>0</v>
      </c>
      <c r="BO62" s="132">
        <f t="shared" si="158"/>
        <v>0</v>
      </c>
      <c r="BP62" s="132">
        <f t="shared" si="158"/>
        <v>0</v>
      </c>
      <c r="BQ62" s="132">
        <f t="shared" si="158"/>
        <v>0</v>
      </c>
      <c r="BR62" s="132">
        <f t="shared" si="158"/>
        <v>0</v>
      </c>
      <c r="BS62" s="132">
        <f t="shared" si="158"/>
        <v>0</v>
      </c>
      <c r="BT62" s="132">
        <f t="shared" si="158"/>
        <v>0</v>
      </c>
      <c r="BU62" s="132">
        <f t="shared" si="158"/>
        <v>0</v>
      </c>
      <c r="BV62" s="132">
        <f t="shared" si="158"/>
        <v>0</v>
      </c>
      <c r="BW62" s="132">
        <f t="shared" si="158"/>
        <v>0</v>
      </c>
      <c r="BX62" s="132">
        <f t="shared" si="158"/>
        <v>0</v>
      </c>
      <c r="BY62" s="132">
        <f t="shared" si="158"/>
        <v>0</v>
      </c>
      <c r="BZ62" s="132">
        <f t="shared" si="158"/>
        <v>0</v>
      </c>
      <c r="CA62" s="132">
        <f t="shared" si="158"/>
        <v>0</v>
      </c>
      <c r="CB62" s="132">
        <f t="shared" si="158"/>
        <v>0</v>
      </c>
      <c r="CC62" s="132">
        <f t="shared" si="158"/>
        <v>0</v>
      </c>
      <c r="CD62" s="132">
        <f t="shared" si="158"/>
        <v>0</v>
      </c>
      <c r="CE62" s="132">
        <f t="shared" si="158"/>
        <v>0</v>
      </c>
      <c r="CF62" s="132">
        <f t="shared" si="158"/>
        <v>0</v>
      </c>
      <c r="CG62" s="132">
        <f t="shared" si="158"/>
        <v>0</v>
      </c>
      <c r="CH62" s="132">
        <f t="shared" si="158"/>
        <v>0</v>
      </c>
      <c r="CI62" s="132">
        <f t="shared" si="158"/>
        <v>0</v>
      </c>
      <c r="CJ62" s="132">
        <f t="shared" si="158"/>
        <v>0</v>
      </c>
      <c r="CK62" s="132">
        <f t="shared" si="158"/>
        <v>0</v>
      </c>
      <c r="CL62" s="132">
        <f t="shared" si="158"/>
        <v>0</v>
      </c>
      <c r="CM62" s="132">
        <f t="shared" si="158"/>
        <v>0</v>
      </c>
      <c r="CN62" s="132">
        <f t="shared" si="158"/>
        <v>0</v>
      </c>
      <c r="CO62" s="132">
        <f t="shared" si="158"/>
        <v>0</v>
      </c>
      <c r="CP62" s="132">
        <f t="shared" si="158"/>
        <v>0</v>
      </c>
      <c r="CQ62" s="132">
        <f t="shared" si="158"/>
        <v>0</v>
      </c>
      <c r="CR62" s="132">
        <f t="shared" si="158"/>
        <v>0</v>
      </c>
      <c r="CS62" s="132">
        <f t="shared" si="158"/>
        <v>0</v>
      </c>
      <c r="CT62" s="132">
        <f t="shared" si="158"/>
        <v>0</v>
      </c>
      <c r="CU62" s="132">
        <f t="shared" si="158"/>
        <v>0</v>
      </c>
      <c r="CV62" s="132">
        <f t="shared" si="158"/>
        <v>0</v>
      </c>
      <c r="CW62" s="132">
        <f t="shared" si="158"/>
        <v>0</v>
      </c>
      <c r="CX62" s="132">
        <f t="shared" si="158"/>
        <v>0</v>
      </c>
      <c r="CY62" s="132">
        <f t="shared" si="158"/>
        <v>0</v>
      </c>
      <c r="CZ62" s="132">
        <f t="shared" si="158"/>
        <v>0</v>
      </c>
      <c r="DA62" s="132">
        <f t="shared" si="158"/>
        <v>0</v>
      </c>
      <c r="DB62" s="132">
        <f t="shared" si="158"/>
        <v>0</v>
      </c>
      <c r="DC62" s="132">
        <f t="shared" si="158"/>
        <v>0</v>
      </c>
      <c r="DD62" s="132">
        <f t="shared" si="158"/>
        <v>0</v>
      </c>
      <c r="DE62" s="132">
        <f t="shared" si="158"/>
        <v>0</v>
      </c>
      <c r="DF62" s="132">
        <f t="shared" si="158"/>
        <v>0</v>
      </c>
      <c r="DG62" s="132">
        <f t="shared" si="158"/>
        <v>0</v>
      </c>
      <c r="DH62" s="132">
        <f t="shared" si="158"/>
        <v>0</v>
      </c>
      <c r="DI62" s="132">
        <f t="shared" si="158"/>
        <v>0</v>
      </c>
      <c r="DJ62" s="132">
        <f t="shared" si="158"/>
        <v>0</v>
      </c>
      <c r="DK62" s="132">
        <f t="shared" si="158"/>
        <v>0</v>
      </c>
      <c r="DL62" s="132">
        <f t="shared" si="158"/>
        <v>0</v>
      </c>
      <c r="DM62" s="132">
        <f t="shared" si="158"/>
        <v>0</v>
      </c>
      <c r="DN62" s="132">
        <f t="shared" si="158"/>
        <v>0</v>
      </c>
      <c r="DO62" s="132">
        <f t="shared" si="158"/>
        <v>0</v>
      </c>
      <c r="DP62" s="132">
        <f t="shared" si="158"/>
        <v>0</v>
      </c>
      <c r="DQ62" s="132">
        <f t="shared" si="158"/>
        <v>0</v>
      </c>
      <c r="DR62" s="132">
        <f t="shared" si="158"/>
        <v>0</v>
      </c>
      <c r="DS62" s="132">
        <f t="shared" si="158"/>
        <v>0</v>
      </c>
      <c r="DT62" s="132">
        <f t="shared" si="158"/>
        <v>0</v>
      </c>
      <c r="DU62" s="132">
        <f t="shared" si="158"/>
        <v>0</v>
      </c>
      <c r="DV62" s="132">
        <f t="shared" si="158"/>
        <v>0</v>
      </c>
      <c r="DW62" s="132">
        <f t="shared" si="158"/>
        <v>0</v>
      </c>
      <c r="DX62" s="132">
        <f t="shared" si="158"/>
        <v>0</v>
      </c>
      <c r="DY62" s="132">
        <f t="shared" si="158"/>
        <v>0</v>
      </c>
      <c r="DZ62" s="132">
        <f t="shared" si="158"/>
        <v>0</v>
      </c>
      <c r="EA62" s="132">
        <f t="shared" si="158"/>
        <v>0</v>
      </c>
      <c r="EB62" s="132">
        <f t="shared" si="158"/>
        <v>0</v>
      </c>
      <c r="EC62" s="132">
        <f t="shared" si="158"/>
        <v>0</v>
      </c>
      <c r="ED62" s="132">
        <f t="shared" si="158"/>
        <v>0</v>
      </c>
      <c r="EE62" s="132">
        <f t="shared" si="158"/>
        <v>0</v>
      </c>
      <c r="EF62" s="132">
        <f t="shared" si="158"/>
        <v>0</v>
      </c>
      <c r="EG62" s="132">
        <f t="shared" si="158"/>
        <v>0</v>
      </c>
      <c r="EH62" s="132">
        <f t="shared" si="158"/>
        <v>0</v>
      </c>
      <c r="EI62" s="132">
        <f t="shared" si="158"/>
        <v>0</v>
      </c>
      <c r="EJ62" s="132">
        <f t="shared" si="158"/>
        <v>0</v>
      </c>
      <c r="EK62" s="132">
        <f t="shared" si="158"/>
        <v>0</v>
      </c>
      <c r="EL62" s="132">
        <f t="shared" si="158"/>
        <v>0</v>
      </c>
      <c r="EM62" s="132">
        <f t="shared" si="158"/>
        <v>0</v>
      </c>
      <c r="EN62" s="132">
        <f t="shared" si="158"/>
        <v>0</v>
      </c>
      <c r="EO62" s="132">
        <f t="shared" si="158"/>
        <v>0</v>
      </c>
      <c r="EP62" s="132">
        <f t="shared" si="158"/>
        <v>0</v>
      </c>
      <c r="EQ62" s="132">
        <f t="shared" si="158"/>
        <v>0</v>
      </c>
      <c r="ER62" s="132">
        <f t="shared" si="158"/>
        <v>0</v>
      </c>
      <c r="ES62" s="132">
        <f t="shared" si="158"/>
        <v>0</v>
      </c>
      <c r="ET62" s="132">
        <f t="shared" si="158"/>
        <v>0</v>
      </c>
      <c r="EU62" s="132">
        <f t="shared" si="158"/>
        <v>0</v>
      </c>
      <c r="EV62" s="132">
        <f t="shared" si="158"/>
        <v>0</v>
      </c>
      <c r="EW62" s="132">
        <f t="shared" si="158"/>
        <v>0</v>
      </c>
      <c r="EX62" s="132">
        <f t="shared" si="158"/>
        <v>0</v>
      </c>
      <c r="EY62" s="132">
        <f t="shared" si="158"/>
        <v>0</v>
      </c>
      <c r="EZ62" s="132">
        <f t="shared" si="158"/>
        <v>0</v>
      </c>
      <c r="FA62" s="132">
        <f t="shared" si="158"/>
        <v>0</v>
      </c>
      <c r="FB62" s="132">
        <f t="shared" si="158"/>
        <v>0</v>
      </c>
      <c r="FC62" s="132">
        <f t="shared" si="158"/>
        <v>0</v>
      </c>
      <c r="FD62" s="132">
        <f t="shared" si="158"/>
        <v>0</v>
      </c>
      <c r="FE62" s="132">
        <f t="shared" si="158"/>
        <v>0</v>
      </c>
      <c r="FF62" s="132">
        <f t="shared" si="158"/>
        <v>0</v>
      </c>
      <c r="FG62" s="132">
        <f t="shared" si="158"/>
        <v>0</v>
      </c>
      <c r="FH62" s="132">
        <f t="shared" si="158"/>
        <v>0</v>
      </c>
      <c r="FI62" s="132">
        <f t="shared" si="158"/>
        <v>0</v>
      </c>
      <c r="FJ62" s="132">
        <f t="shared" si="158"/>
        <v>0</v>
      </c>
      <c r="FK62" s="132">
        <f t="shared" si="158"/>
        <v>0</v>
      </c>
      <c r="FL62" s="132">
        <f t="shared" si="158"/>
        <v>0</v>
      </c>
      <c r="FM62" s="132">
        <f t="shared" si="158"/>
        <v>0</v>
      </c>
      <c r="FN62" s="132">
        <f t="shared" si="158"/>
        <v>0</v>
      </c>
      <c r="FO62" s="132">
        <f t="shared" si="158"/>
        <v>0</v>
      </c>
      <c r="FP62" s="132">
        <f t="shared" si="158"/>
        <v>0</v>
      </c>
      <c r="FQ62" s="132">
        <f t="shared" si="158"/>
        <v>0</v>
      </c>
      <c r="FR62" s="132">
        <f t="shared" si="158"/>
        <v>0</v>
      </c>
      <c r="FS62" s="132">
        <f t="shared" si="158"/>
        <v>0</v>
      </c>
      <c r="FT62" s="132">
        <f t="shared" si="158"/>
        <v>0</v>
      </c>
      <c r="FU62" s="132">
        <f t="shared" si="158"/>
        <v>0</v>
      </c>
      <c r="FV62" s="132">
        <f t="shared" si="158"/>
        <v>0</v>
      </c>
      <c r="FW62" s="132">
        <f t="shared" si="158"/>
        <v>0</v>
      </c>
      <c r="FX62" s="132">
        <f t="shared" si="158"/>
        <v>0</v>
      </c>
      <c r="FY62" s="132">
        <f t="shared" si="158"/>
        <v>0</v>
      </c>
      <c r="FZ62" s="132">
        <f t="shared" si="158"/>
        <v>0</v>
      </c>
      <c r="GA62" s="132">
        <f t="shared" si="158"/>
        <v>0</v>
      </c>
      <c r="GB62" s="132">
        <f t="shared" si="158"/>
        <v>0</v>
      </c>
      <c r="GC62" s="132">
        <f t="shared" si="158"/>
        <v>0</v>
      </c>
      <c r="GD62" s="132">
        <f t="shared" si="158"/>
        <v>0</v>
      </c>
      <c r="GE62" s="132">
        <f t="shared" si="158"/>
        <v>0</v>
      </c>
      <c r="GF62" s="132">
        <f t="shared" si="158"/>
        <v>0</v>
      </c>
      <c r="GG62" s="132">
        <f t="shared" si="158"/>
        <v>0</v>
      </c>
      <c r="GH62" s="132">
        <f t="shared" si="158"/>
        <v>0</v>
      </c>
      <c r="GI62" s="132">
        <f t="shared" si="158"/>
        <v>0</v>
      </c>
      <c r="GJ62" s="132">
        <f t="shared" si="158"/>
        <v>0</v>
      </c>
      <c r="GK62" s="132">
        <f t="shared" si="158"/>
        <v>0</v>
      </c>
      <c r="GL62" s="132">
        <f t="shared" si="158"/>
        <v>0</v>
      </c>
      <c r="GM62" s="132">
        <f t="shared" si="158"/>
        <v>0</v>
      </c>
      <c r="GN62" s="132">
        <f t="shared" si="158"/>
        <v>0</v>
      </c>
      <c r="GO62" s="262">
        <f t="shared" si="158"/>
        <v>0</v>
      </c>
      <c r="GP62" s="262">
        <f t="shared" si="158"/>
        <v>0</v>
      </c>
      <c r="GQ62" s="262">
        <f t="shared" si="158"/>
        <v>0</v>
      </c>
      <c r="GR62" s="262">
        <f t="shared" si="158"/>
        <v>0</v>
      </c>
      <c r="GS62" s="262">
        <f t="shared" si="158"/>
        <v>0</v>
      </c>
      <c r="GT62" s="262">
        <f t="shared" si="158"/>
        <v>0</v>
      </c>
      <c r="GU62" s="262">
        <f t="shared" si="158"/>
        <v>0</v>
      </c>
      <c r="GV62" s="262">
        <f t="shared" si="158"/>
        <v>0</v>
      </c>
      <c r="GW62" s="262">
        <f t="shared" si="158"/>
        <v>0</v>
      </c>
      <c r="GX62" s="262">
        <f t="shared" si="158"/>
        <v>0</v>
      </c>
      <c r="GY62" s="262">
        <f t="shared" si="158"/>
        <v>0</v>
      </c>
      <c r="GZ62" s="262">
        <f t="shared" si="158"/>
        <v>0</v>
      </c>
      <c r="HA62" s="262">
        <f t="shared" si="158"/>
        <v>0</v>
      </c>
      <c r="HB62" s="262">
        <f t="shared" si="158"/>
        <v>0</v>
      </c>
      <c r="HC62" s="262">
        <f t="shared" si="158"/>
        <v>0</v>
      </c>
      <c r="HD62" s="262">
        <f t="shared" si="158"/>
        <v>0</v>
      </c>
      <c r="HE62" s="262">
        <f t="shared" si="158"/>
        <v>0</v>
      </c>
      <c r="HF62" s="262">
        <f t="shared" si="158"/>
        <v>0</v>
      </c>
      <c r="HG62" s="262">
        <f t="shared" si="158"/>
        <v>0</v>
      </c>
      <c r="HH62" s="262">
        <f t="shared" si="158"/>
        <v>0</v>
      </c>
      <c r="HI62" s="262">
        <f t="shared" si="158"/>
        <v>0</v>
      </c>
      <c r="HJ62" s="262">
        <f t="shared" si="158"/>
        <v>0</v>
      </c>
      <c r="HK62" s="262">
        <f t="shared" si="158"/>
        <v>0</v>
      </c>
      <c r="HL62" s="262">
        <f t="shared" si="158"/>
        <v>0</v>
      </c>
      <c r="HM62" s="262">
        <f t="shared" si="158"/>
        <v>0</v>
      </c>
      <c r="HN62" s="262">
        <f t="shared" si="158"/>
        <v>0</v>
      </c>
      <c r="HO62" s="262">
        <f t="shared" si="158"/>
        <v>0</v>
      </c>
      <c r="HP62" s="262">
        <f t="shared" si="158"/>
        <v>0</v>
      </c>
      <c r="HQ62" s="262">
        <f t="shared" si="158"/>
        <v>0</v>
      </c>
      <c r="HR62" s="262">
        <f t="shared" si="158"/>
        <v>0</v>
      </c>
      <c r="HS62" s="262">
        <f t="shared" si="158"/>
        <v>0</v>
      </c>
      <c r="HT62" s="262">
        <f t="shared" si="158"/>
        <v>0</v>
      </c>
      <c r="HU62" s="262">
        <f t="shared" si="158"/>
        <v>0</v>
      </c>
      <c r="HV62" s="262">
        <f t="shared" si="158"/>
        <v>0</v>
      </c>
      <c r="HW62" s="262">
        <f t="shared" si="158"/>
        <v>0</v>
      </c>
      <c r="HX62" s="262">
        <f t="shared" si="158"/>
        <v>0</v>
      </c>
      <c r="HY62" s="262">
        <f t="shared" si="158"/>
        <v>0</v>
      </c>
      <c r="HZ62" s="262">
        <f t="shared" si="158"/>
        <v>0</v>
      </c>
      <c r="IA62" s="262">
        <f t="shared" si="158"/>
        <v>0</v>
      </c>
      <c r="IB62" s="262">
        <f t="shared" si="158"/>
        <v>0</v>
      </c>
      <c r="IC62" s="262">
        <f t="shared" si="158"/>
        <v>0</v>
      </c>
      <c r="ID62" s="262">
        <f t="shared" si="158"/>
        <v>0</v>
      </c>
      <c r="IE62" s="262">
        <f t="shared" si="158"/>
        <v>0</v>
      </c>
      <c r="IF62" s="262">
        <f t="shared" si="158"/>
        <v>0</v>
      </c>
      <c r="IG62" s="262">
        <f t="shared" si="158"/>
        <v>0</v>
      </c>
      <c r="IH62" s="262">
        <f t="shared" si="158"/>
        <v>0</v>
      </c>
      <c r="II62" s="262">
        <f t="shared" si="158"/>
        <v>0</v>
      </c>
      <c r="IJ62" s="262">
        <f t="shared" si="158"/>
        <v>0</v>
      </c>
      <c r="IK62" s="262">
        <f t="shared" si="158"/>
        <v>0</v>
      </c>
      <c r="IL62" s="262">
        <f t="shared" si="158"/>
        <v>0</v>
      </c>
      <c r="IM62" s="262">
        <f t="shared" si="158"/>
        <v>0</v>
      </c>
      <c r="IN62" s="262">
        <f t="shared" si="158"/>
        <v>0</v>
      </c>
      <c r="IO62" s="262">
        <f t="shared" si="158"/>
        <v>0</v>
      </c>
      <c r="IP62" s="262">
        <f t="shared" si="158"/>
        <v>0</v>
      </c>
      <c r="IQ62" s="262">
        <f t="shared" si="158"/>
        <v>0</v>
      </c>
      <c r="IR62" s="262">
        <f t="shared" si="158"/>
        <v>0</v>
      </c>
      <c r="IS62" s="262">
        <f t="shared" si="158"/>
        <v>0</v>
      </c>
      <c r="IT62" s="262">
        <f t="shared" si="158"/>
        <v>0</v>
      </c>
      <c r="IU62" s="262">
        <f t="shared" si="158"/>
        <v>0</v>
      </c>
      <c r="IV62" s="262">
        <f t="shared" si="158"/>
        <v>0</v>
      </c>
      <c r="IW62" s="262">
        <f t="shared" si="158"/>
        <v>0</v>
      </c>
      <c r="IX62" s="262">
        <f t="shared" si="158"/>
        <v>0</v>
      </c>
      <c r="IY62" s="262">
        <f t="shared" si="158"/>
        <v>0</v>
      </c>
      <c r="IZ62" s="262">
        <f t="shared" si="158"/>
        <v>0</v>
      </c>
      <c r="JA62" s="262">
        <f t="shared" si="158"/>
        <v>0</v>
      </c>
      <c r="JB62" s="262">
        <f t="shared" si="158"/>
        <v>0</v>
      </c>
      <c r="JC62" s="262">
        <f t="shared" si="158"/>
        <v>0</v>
      </c>
      <c r="JD62" s="262">
        <f t="shared" si="158"/>
        <v>0</v>
      </c>
      <c r="JE62" s="262">
        <f t="shared" si="158"/>
        <v>0</v>
      </c>
      <c r="JF62" s="262">
        <f t="shared" si="158"/>
        <v>0</v>
      </c>
      <c r="JG62" s="262">
        <f t="shared" si="158"/>
        <v>0</v>
      </c>
      <c r="JH62" s="262">
        <f t="shared" si="158"/>
        <v>0</v>
      </c>
      <c r="JI62" s="262">
        <f t="shared" si="158"/>
        <v>0</v>
      </c>
      <c r="JJ62" s="262">
        <f t="shared" si="158"/>
        <v>0</v>
      </c>
      <c r="JK62" s="262">
        <f t="shared" si="158"/>
        <v>0</v>
      </c>
      <c r="JL62" s="262">
        <f t="shared" si="158"/>
        <v>0</v>
      </c>
      <c r="JM62" s="262">
        <f t="shared" si="158"/>
        <v>0</v>
      </c>
      <c r="JN62" s="262">
        <f t="shared" si="158"/>
        <v>0</v>
      </c>
      <c r="JO62" s="262">
        <f t="shared" si="158"/>
        <v>0</v>
      </c>
      <c r="JP62" s="262">
        <f t="shared" si="158"/>
        <v>0</v>
      </c>
      <c r="JQ62" s="262">
        <f t="shared" si="158"/>
        <v>0</v>
      </c>
      <c r="JR62" s="262">
        <f t="shared" si="158"/>
        <v>0</v>
      </c>
      <c r="JS62" s="262">
        <f t="shared" si="158"/>
        <v>0</v>
      </c>
      <c r="JT62" s="262">
        <f t="shared" si="158"/>
        <v>0</v>
      </c>
      <c r="JU62" s="262">
        <f t="shared" si="158"/>
        <v>0</v>
      </c>
      <c r="JV62" s="262">
        <f t="shared" si="158"/>
        <v>0</v>
      </c>
      <c r="JW62" s="262">
        <f t="shared" si="158"/>
        <v>0</v>
      </c>
      <c r="JX62" s="262">
        <f t="shared" si="158"/>
        <v>0</v>
      </c>
      <c r="JY62" s="262">
        <f t="shared" si="158"/>
        <v>0</v>
      </c>
      <c r="JZ62" s="262">
        <f t="shared" si="158"/>
        <v>0</v>
      </c>
      <c r="KA62" s="262">
        <f t="shared" si="158"/>
        <v>0</v>
      </c>
      <c r="KB62" s="262">
        <f t="shared" si="158"/>
        <v>0</v>
      </c>
      <c r="KC62" s="262">
        <f t="shared" si="158"/>
        <v>0</v>
      </c>
      <c r="KD62" s="262">
        <f t="shared" si="158"/>
        <v>0</v>
      </c>
      <c r="KE62" s="262">
        <f t="shared" si="158"/>
        <v>0</v>
      </c>
      <c r="KF62" s="262">
        <f t="shared" si="158"/>
        <v>0</v>
      </c>
      <c r="KG62" s="262">
        <f t="shared" si="158"/>
        <v>0</v>
      </c>
      <c r="KH62" s="262">
        <f t="shared" si="158"/>
        <v>0</v>
      </c>
      <c r="KI62" s="262">
        <f t="shared" si="158"/>
        <v>0</v>
      </c>
      <c r="KJ62" s="262">
        <f t="shared" si="158"/>
        <v>0</v>
      </c>
      <c r="KK62" s="262">
        <f t="shared" si="158"/>
        <v>0</v>
      </c>
      <c r="KL62" s="262">
        <f t="shared" si="158"/>
        <v>0</v>
      </c>
      <c r="KM62" s="262">
        <f t="shared" si="158"/>
        <v>0</v>
      </c>
      <c r="KN62" s="262">
        <f t="shared" si="158"/>
        <v>0</v>
      </c>
      <c r="KO62" s="262">
        <f t="shared" si="158"/>
        <v>0</v>
      </c>
      <c r="KP62" s="262">
        <f t="shared" si="158"/>
        <v>0</v>
      </c>
      <c r="KQ62" s="262">
        <f t="shared" si="158"/>
        <v>0</v>
      </c>
      <c r="KR62" s="262">
        <f t="shared" si="158"/>
        <v>0</v>
      </c>
      <c r="KS62" s="262">
        <f t="shared" si="158"/>
        <v>0</v>
      </c>
      <c r="KT62" s="262">
        <f t="shared" si="158"/>
        <v>0</v>
      </c>
      <c r="KU62" s="262">
        <f t="shared" si="158"/>
        <v>0</v>
      </c>
      <c r="KV62" s="262">
        <f t="shared" si="158"/>
        <v>0</v>
      </c>
      <c r="KW62" s="262">
        <f t="shared" si="158"/>
        <v>0</v>
      </c>
      <c r="KX62" s="262">
        <f t="shared" si="158"/>
        <v>0</v>
      </c>
      <c r="KY62" s="262">
        <f t="shared" si="158"/>
        <v>0</v>
      </c>
      <c r="KZ62" s="262">
        <f t="shared" si="158"/>
        <v>0</v>
      </c>
      <c r="LA62" s="262">
        <f t="shared" si="158"/>
        <v>0</v>
      </c>
      <c r="LB62" s="262">
        <f t="shared" si="158"/>
        <v>0</v>
      </c>
      <c r="LC62" s="262">
        <f t="shared" si="158"/>
        <v>0</v>
      </c>
      <c r="LD62" s="262">
        <f t="shared" si="158"/>
        <v>0</v>
      </c>
      <c r="LE62" s="262">
        <f t="shared" si="158"/>
        <v>0</v>
      </c>
      <c r="LF62" s="262">
        <f t="shared" si="158"/>
        <v>0</v>
      </c>
      <c r="LG62" s="262">
        <f t="shared" si="158"/>
        <v>0</v>
      </c>
      <c r="LH62" s="262">
        <f t="shared" si="158"/>
        <v>0</v>
      </c>
      <c r="LI62" s="262">
        <f t="shared" si="158"/>
        <v>0</v>
      </c>
      <c r="LJ62" s="262">
        <f t="shared" si="158"/>
        <v>0</v>
      </c>
      <c r="LK62" s="262">
        <f t="shared" si="158"/>
        <v>0</v>
      </c>
      <c r="LL62" s="262">
        <f t="shared" si="158"/>
        <v>0</v>
      </c>
      <c r="LM62" s="262">
        <f t="shared" si="158"/>
        <v>0</v>
      </c>
      <c r="LN62" s="262">
        <f t="shared" si="158"/>
        <v>0</v>
      </c>
      <c r="LO62" s="262">
        <f t="shared" si="158"/>
        <v>0</v>
      </c>
      <c r="LP62" s="262">
        <f t="shared" si="158"/>
        <v>0</v>
      </c>
      <c r="LQ62" s="262">
        <f t="shared" si="158"/>
        <v>0</v>
      </c>
      <c r="LR62" s="262">
        <f t="shared" si="158"/>
        <v>0</v>
      </c>
      <c r="LS62" s="262">
        <f t="shared" si="158"/>
        <v>0</v>
      </c>
      <c r="LT62" s="262">
        <f t="shared" si="158"/>
        <v>0</v>
      </c>
      <c r="LU62" s="262">
        <f t="shared" si="158"/>
        <v>0</v>
      </c>
      <c r="LV62" s="262">
        <f t="shared" si="158"/>
        <v>0</v>
      </c>
      <c r="LW62" s="262">
        <f t="shared" si="158"/>
        <v>0</v>
      </c>
      <c r="LX62" s="262">
        <f t="shared" si="158"/>
        <v>0</v>
      </c>
      <c r="LY62" s="262">
        <f t="shared" si="158"/>
        <v>0</v>
      </c>
      <c r="LZ62" s="262">
        <f t="shared" si="158"/>
        <v>0</v>
      </c>
      <c r="MA62" s="262">
        <f t="shared" si="158"/>
        <v>0</v>
      </c>
      <c r="MB62" s="262">
        <f t="shared" si="158"/>
        <v>0</v>
      </c>
      <c r="MC62" s="262">
        <f t="shared" si="158"/>
        <v>0</v>
      </c>
      <c r="MD62" s="262">
        <f t="shared" si="158"/>
        <v>0</v>
      </c>
      <c r="ME62" s="262">
        <f t="shared" si="158"/>
        <v>0</v>
      </c>
      <c r="MF62" s="262">
        <f t="shared" si="158"/>
        <v>0</v>
      </c>
      <c r="MG62" s="262">
        <f t="shared" si="158"/>
        <v>0</v>
      </c>
      <c r="MH62" s="262">
        <f t="shared" si="158"/>
        <v>0</v>
      </c>
      <c r="MI62" s="262">
        <f t="shared" si="158"/>
        <v>0</v>
      </c>
      <c r="MJ62" s="262">
        <f t="shared" si="158"/>
        <v>0</v>
      </c>
      <c r="MK62" s="262">
        <f t="shared" si="158"/>
        <v>0</v>
      </c>
      <c r="ML62" s="262">
        <f t="shared" si="158"/>
        <v>0</v>
      </c>
      <c r="MM62" s="262">
        <f t="shared" si="158"/>
        <v>0</v>
      </c>
      <c r="MN62" s="262">
        <f t="shared" si="158"/>
        <v>0</v>
      </c>
      <c r="MO62" s="262">
        <f t="shared" si="158"/>
        <v>0</v>
      </c>
      <c r="MP62" s="262">
        <f t="shared" si="158"/>
        <v>0</v>
      </c>
      <c r="MQ62" s="262">
        <f t="shared" si="158"/>
        <v>0</v>
      </c>
      <c r="MR62" s="262">
        <f t="shared" si="158"/>
        <v>0</v>
      </c>
      <c r="MS62" s="262">
        <f t="shared" si="158"/>
        <v>0</v>
      </c>
      <c r="MT62" s="262">
        <f t="shared" si="158"/>
        <v>0</v>
      </c>
      <c r="MU62" s="262">
        <f t="shared" si="158"/>
        <v>0</v>
      </c>
      <c r="MV62" s="262">
        <f t="shared" si="158"/>
        <v>0</v>
      </c>
      <c r="MW62" s="262">
        <f t="shared" si="158"/>
        <v>0</v>
      </c>
      <c r="MX62" s="262">
        <f t="shared" si="158"/>
        <v>0</v>
      </c>
      <c r="MY62" s="262">
        <f t="shared" si="158"/>
        <v>0</v>
      </c>
      <c r="MZ62" s="262">
        <f t="shared" si="158"/>
        <v>0</v>
      </c>
      <c r="NA62" s="262">
        <f t="shared" si="158"/>
        <v>0</v>
      </c>
      <c r="NB62" s="262">
        <f t="shared" si="158"/>
        <v>0</v>
      </c>
      <c r="NC62" s="262">
        <f t="shared" si="158"/>
        <v>0</v>
      </c>
      <c r="ND62" s="262">
        <f t="shared" si="158"/>
        <v>0</v>
      </c>
      <c r="NE62" s="262">
        <f t="shared" si="158"/>
        <v>0</v>
      </c>
      <c r="NF62" s="262">
        <f t="shared" si="158"/>
        <v>0</v>
      </c>
      <c r="NG62" s="262">
        <f t="shared" si="158"/>
        <v>0</v>
      </c>
      <c r="NH62" s="262">
        <f t="shared" si="158"/>
        <v>0</v>
      </c>
      <c r="NI62" s="262">
        <f t="shared" si="158"/>
        <v>0</v>
      </c>
      <c r="NJ62" s="262">
        <f t="shared" si="158"/>
        <v>0</v>
      </c>
      <c r="NK62" s="262">
        <f t="shared" si="158"/>
        <v>0</v>
      </c>
      <c r="NL62" s="262">
        <f t="shared" si="158"/>
        <v>0</v>
      </c>
      <c r="NM62" s="262">
        <f t="shared" si="158"/>
        <v>0</v>
      </c>
      <c r="NN62" s="262">
        <f t="shared" si="158"/>
        <v>0</v>
      </c>
      <c r="NO62" s="262">
        <f t="shared" si="158"/>
        <v>0</v>
      </c>
      <c r="NP62" s="262">
        <f t="shared" si="158"/>
        <v>0</v>
      </c>
      <c r="NQ62" s="262">
        <f t="shared" si="158"/>
        <v>0</v>
      </c>
      <c r="NR62" s="262">
        <f t="shared" si="158"/>
        <v>0</v>
      </c>
      <c r="NS62" s="262">
        <f t="shared" si="158"/>
        <v>0</v>
      </c>
      <c r="NT62" s="262">
        <f t="shared" si="158"/>
        <v>0</v>
      </c>
      <c r="NU62" s="262">
        <f t="shared" si="158"/>
        <v>0</v>
      </c>
      <c r="NV62" s="262">
        <f t="shared" si="158"/>
        <v>0</v>
      </c>
      <c r="NW62" s="262">
        <f t="shared" si="158"/>
        <v>0</v>
      </c>
      <c r="NX62" s="262">
        <f t="shared" si="158"/>
        <v>0</v>
      </c>
      <c r="NY62" s="262">
        <f t="shared" si="158"/>
        <v>0</v>
      </c>
      <c r="NZ62" s="262">
        <f t="shared" si="158"/>
        <v>0</v>
      </c>
      <c r="OA62" s="262">
        <f t="shared" si="158"/>
        <v>0</v>
      </c>
      <c r="OB62" s="262">
        <f t="shared" si="158"/>
        <v>0</v>
      </c>
      <c r="OC62" s="262">
        <f t="shared" si="158"/>
        <v>0</v>
      </c>
      <c r="OD62" s="262">
        <f t="shared" si="158"/>
        <v>0</v>
      </c>
      <c r="OE62" s="262">
        <f t="shared" si="158"/>
        <v>0</v>
      </c>
      <c r="OF62" s="262">
        <f t="shared" si="158"/>
        <v>0</v>
      </c>
      <c r="OG62" s="262">
        <f t="shared" si="158"/>
        <v>0</v>
      </c>
      <c r="OH62" s="262">
        <f t="shared" si="158"/>
        <v>0</v>
      </c>
      <c r="OI62" s="262">
        <f t="shared" si="158"/>
        <v>0</v>
      </c>
      <c r="OJ62" s="262">
        <f t="shared" si="158"/>
        <v>0</v>
      </c>
      <c r="OK62" s="262">
        <f t="shared" si="158"/>
        <v>0</v>
      </c>
      <c r="OL62" s="262">
        <f t="shared" si="158"/>
        <v>0</v>
      </c>
      <c r="OM62" s="262">
        <f t="shared" si="158"/>
        <v>0</v>
      </c>
      <c r="ON62" s="262">
        <f t="shared" si="158"/>
        <v>0</v>
      </c>
      <c r="OO62" s="262">
        <f t="shared" si="158"/>
        <v>0</v>
      </c>
      <c r="OP62" s="262">
        <f t="shared" si="158"/>
        <v>0</v>
      </c>
      <c r="OQ62" s="262">
        <f t="shared" si="158"/>
        <v>0</v>
      </c>
      <c r="OR62" s="262">
        <f t="shared" si="158"/>
        <v>0</v>
      </c>
      <c r="OS62" s="262">
        <f t="shared" si="158"/>
        <v>0</v>
      </c>
      <c r="OT62" s="262">
        <f t="shared" si="158"/>
        <v>0</v>
      </c>
      <c r="OU62" s="262">
        <f t="shared" si="158"/>
        <v>0</v>
      </c>
      <c r="OV62" s="262">
        <f t="shared" si="158"/>
        <v>0</v>
      </c>
      <c r="OW62" s="262">
        <f t="shared" si="158"/>
        <v>0</v>
      </c>
      <c r="OX62" s="262">
        <f t="shared" si="158"/>
        <v>0</v>
      </c>
      <c r="OY62" s="262">
        <f t="shared" si="158"/>
        <v>0</v>
      </c>
      <c r="OZ62" s="262">
        <f t="shared" si="158"/>
        <v>0</v>
      </c>
      <c r="PA62" s="262">
        <f t="shared" si="158"/>
        <v>0</v>
      </c>
      <c r="PB62" s="262">
        <f t="shared" si="158"/>
        <v>0</v>
      </c>
      <c r="PC62" s="262">
        <f t="shared" si="158"/>
        <v>0</v>
      </c>
      <c r="PD62" s="262">
        <f t="shared" si="158"/>
        <v>0</v>
      </c>
      <c r="PE62" s="262">
        <f t="shared" si="158"/>
        <v>0</v>
      </c>
      <c r="PF62" s="262">
        <f t="shared" si="158"/>
        <v>0</v>
      </c>
      <c r="PG62" s="262">
        <f t="shared" si="158"/>
        <v>0</v>
      </c>
      <c r="PH62" s="262">
        <f t="shared" si="158"/>
        <v>0</v>
      </c>
      <c r="PI62" s="262">
        <f t="shared" si="158"/>
        <v>0</v>
      </c>
      <c r="PJ62" s="262">
        <f t="shared" si="158"/>
        <v>0</v>
      </c>
      <c r="PK62" s="262">
        <f t="shared" si="158"/>
        <v>0</v>
      </c>
      <c r="PL62" s="262">
        <f t="shared" si="158"/>
        <v>0</v>
      </c>
      <c r="PM62" s="262">
        <f t="shared" si="158"/>
        <v>0</v>
      </c>
      <c r="PN62" s="262">
        <f t="shared" si="158"/>
        <v>0</v>
      </c>
      <c r="PO62" s="262">
        <f t="shared" si="158"/>
        <v>0</v>
      </c>
      <c r="PP62" s="262">
        <f t="shared" si="158"/>
        <v>0</v>
      </c>
      <c r="PQ62" s="262">
        <f t="shared" si="158"/>
        <v>0</v>
      </c>
      <c r="PR62" s="262">
        <f t="shared" si="158"/>
        <v>0</v>
      </c>
      <c r="PS62" s="262">
        <f t="shared" si="158"/>
        <v>0</v>
      </c>
      <c r="PT62" s="262">
        <f t="shared" si="158"/>
        <v>0</v>
      </c>
      <c r="PU62" s="262">
        <f t="shared" si="158"/>
        <v>0</v>
      </c>
      <c r="PV62" s="262">
        <f t="shared" si="158"/>
        <v>0</v>
      </c>
      <c r="PW62" s="262">
        <f t="shared" si="158"/>
        <v>0</v>
      </c>
      <c r="PX62" s="262">
        <f t="shared" si="158"/>
        <v>0</v>
      </c>
      <c r="PY62" s="262">
        <f t="shared" si="158"/>
        <v>0</v>
      </c>
      <c r="PZ62" s="262">
        <f t="shared" si="158"/>
        <v>0</v>
      </c>
      <c r="QA62" s="262">
        <f t="shared" si="158"/>
        <v>0</v>
      </c>
      <c r="QB62" s="262">
        <f t="shared" si="158"/>
        <v>0</v>
      </c>
      <c r="QC62" s="262">
        <f t="shared" si="158"/>
        <v>0</v>
      </c>
      <c r="QD62" s="262">
        <f t="shared" si="158"/>
        <v>0</v>
      </c>
      <c r="QE62" s="262">
        <f t="shared" si="158"/>
        <v>0</v>
      </c>
      <c r="QF62" s="262">
        <f t="shared" si="158"/>
        <v>0</v>
      </c>
      <c r="QG62" s="262">
        <f t="shared" si="158"/>
        <v>0</v>
      </c>
      <c r="QH62" s="262">
        <f t="shared" si="158"/>
        <v>0</v>
      </c>
      <c r="QI62" s="262">
        <f t="shared" si="158"/>
        <v>0</v>
      </c>
    </row>
    <row r="63" ht="21.0" customHeight="1">
      <c r="A63" s="125" t="s">
        <v>75</v>
      </c>
      <c r="B63" s="68">
        <f t="shared" si="101"/>
        <v>0</v>
      </c>
      <c r="C63" s="261" t="s">
        <v>74</v>
      </c>
      <c r="D63" s="261">
        <v>20.0</v>
      </c>
      <c r="E63" s="261">
        <f>+D$46*D63/900</f>
        <v>0</v>
      </c>
      <c r="F63" s="154">
        <v>20.0</v>
      </c>
      <c r="G63" s="261">
        <f>+F$46*F63/900</f>
        <v>0</v>
      </c>
      <c r="H63" s="104"/>
      <c r="I63" s="125" t="s">
        <v>166</v>
      </c>
      <c r="J63" s="68">
        <f t="shared" si="102"/>
        <v>0</v>
      </c>
      <c r="K63" s="261" t="s">
        <v>63</v>
      </c>
      <c r="L63" s="261">
        <v>48.0</v>
      </c>
      <c r="M63" s="261">
        <f t="shared" si="159"/>
        <v>0</v>
      </c>
      <c r="N63" s="154">
        <v>48.0</v>
      </c>
      <c r="O63" s="261">
        <f t="shared" si="160"/>
        <v>0</v>
      </c>
      <c r="P63" s="104"/>
      <c r="Q63" s="125" t="s">
        <v>98</v>
      </c>
      <c r="R63" s="68">
        <f t="shared" si="103"/>
        <v>0</v>
      </c>
      <c r="S63" s="261" t="s">
        <v>99</v>
      </c>
      <c r="T63" s="261">
        <v>8.0</v>
      </c>
      <c r="U63" s="261">
        <f>+T$46*T63/1000</f>
        <v>0</v>
      </c>
      <c r="V63" s="154">
        <v>8.0</v>
      </c>
      <c r="W63" s="261">
        <f>+V$46*V63/1000</f>
        <v>0</v>
      </c>
      <c r="X63" s="104"/>
      <c r="Y63" s="125" t="s">
        <v>142</v>
      </c>
      <c r="Z63" s="68">
        <f t="shared" si="104"/>
        <v>0</v>
      </c>
      <c r="AA63" s="261" t="s">
        <v>63</v>
      </c>
      <c r="AB63" s="261">
        <v>10.0</v>
      </c>
      <c r="AC63" s="261">
        <f t="shared" si="161"/>
        <v>0</v>
      </c>
      <c r="AD63" s="154">
        <v>10.0</v>
      </c>
      <c r="AE63" s="261">
        <f t="shared" si="162"/>
        <v>0</v>
      </c>
      <c r="AF63" s="104"/>
      <c r="AG63" s="125" t="s">
        <v>168</v>
      </c>
      <c r="AH63" s="68">
        <f t="shared" si="105"/>
        <v>0</v>
      </c>
      <c r="AI63" s="261" t="s">
        <v>63</v>
      </c>
      <c r="AJ63" s="261">
        <v>15.0</v>
      </c>
      <c r="AK63" s="261">
        <f t="shared" ref="AK63:AK66" si="164">+AJ$46*AJ63/500</f>
        <v>0</v>
      </c>
      <c r="AL63" s="154">
        <v>15.0</v>
      </c>
      <c r="AM63" s="261">
        <f t="shared" ref="AM63:AM66" si="165">+AL$46*AL63/500</f>
        <v>0</v>
      </c>
      <c r="AN63" s="104"/>
      <c r="AO63" s="125" t="s">
        <v>98</v>
      </c>
      <c r="AP63" s="68">
        <f t="shared" si="106"/>
        <v>0</v>
      </c>
      <c r="AQ63" s="261" t="s">
        <v>99</v>
      </c>
      <c r="AR63" s="261">
        <v>8.0</v>
      </c>
      <c r="AS63" s="261">
        <f>+AR$46*AR63/1000</f>
        <v>0</v>
      </c>
      <c r="AT63" s="154">
        <v>8.0</v>
      </c>
      <c r="AU63" s="261">
        <f>+AT$46*AT63/1000</f>
        <v>0</v>
      </c>
      <c r="AV63" s="154"/>
      <c r="AW63" s="125" t="s">
        <v>75</v>
      </c>
      <c r="AX63" s="68">
        <f t="shared" si="107"/>
        <v>0</v>
      </c>
      <c r="AY63" s="261" t="s">
        <v>74</v>
      </c>
      <c r="AZ63" s="261">
        <v>70.0</v>
      </c>
      <c r="BA63" s="261">
        <f>+AZ$46*AZ63/900</f>
        <v>0</v>
      </c>
      <c r="BB63" s="104">
        <v>70.0</v>
      </c>
      <c r="BC63" s="261">
        <f>+BB$46*BB63/900</f>
        <v>0</v>
      </c>
      <c r="BE63" s="9"/>
      <c r="BF63" s="69"/>
      <c r="BH63" s="131">
        <f t="shared" si="108"/>
        <v>0</v>
      </c>
      <c r="BI63" s="132">
        <f t="shared" si="109"/>
        <v>0</v>
      </c>
      <c r="BJ63" s="132">
        <f t="shared" ref="BJ63:QI63" si="163">+IF($A63=BJ$11,($E63+$G63))+IF($I63=BJ$11,($M63+$O63))+IF($Q63=BJ$11,($U63+$W63))+IF($Y63=BJ$11,($AC63+$AE63))+IF($AG63=BJ$11,($AK63+$AM63))+IF($AO63=BJ$11,($AS63+$AU63))+IF($AW63=BJ$11,($BA63+$BC63))</f>
        <v>0</v>
      </c>
      <c r="BK63" s="132">
        <f t="shared" si="163"/>
        <v>0</v>
      </c>
      <c r="BL63" s="132">
        <f t="shared" si="163"/>
        <v>0</v>
      </c>
      <c r="BM63" s="132">
        <f t="shared" si="163"/>
        <v>0</v>
      </c>
      <c r="BN63" s="132">
        <f t="shared" si="163"/>
        <v>0</v>
      </c>
      <c r="BO63" s="132">
        <f t="shared" si="163"/>
        <v>0</v>
      </c>
      <c r="BP63" s="132">
        <f t="shared" si="163"/>
        <v>0</v>
      </c>
      <c r="BQ63" s="132">
        <f t="shared" si="163"/>
        <v>0</v>
      </c>
      <c r="BR63" s="132">
        <f t="shared" si="163"/>
        <v>0</v>
      </c>
      <c r="BS63" s="132">
        <f t="shared" si="163"/>
        <v>0</v>
      </c>
      <c r="BT63" s="132">
        <f t="shared" si="163"/>
        <v>0</v>
      </c>
      <c r="BU63" s="132">
        <f t="shared" si="163"/>
        <v>0</v>
      </c>
      <c r="BV63" s="132">
        <f t="shared" si="163"/>
        <v>0</v>
      </c>
      <c r="BW63" s="132">
        <f t="shared" si="163"/>
        <v>0</v>
      </c>
      <c r="BX63" s="132">
        <f t="shared" si="163"/>
        <v>0</v>
      </c>
      <c r="BY63" s="132">
        <f t="shared" si="163"/>
        <v>0</v>
      </c>
      <c r="BZ63" s="132">
        <f t="shared" si="163"/>
        <v>0</v>
      </c>
      <c r="CA63" s="132">
        <f t="shared" si="163"/>
        <v>0</v>
      </c>
      <c r="CB63" s="132">
        <f t="shared" si="163"/>
        <v>0</v>
      </c>
      <c r="CC63" s="132">
        <f t="shared" si="163"/>
        <v>0</v>
      </c>
      <c r="CD63" s="132">
        <f t="shared" si="163"/>
        <v>0</v>
      </c>
      <c r="CE63" s="132">
        <f t="shared" si="163"/>
        <v>0</v>
      </c>
      <c r="CF63" s="132">
        <f t="shared" si="163"/>
        <v>0</v>
      </c>
      <c r="CG63" s="132">
        <f t="shared" si="163"/>
        <v>0</v>
      </c>
      <c r="CH63" s="132">
        <f t="shared" si="163"/>
        <v>0</v>
      </c>
      <c r="CI63" s="132">
        <f t="shared" si="163"/>
        <v>0</v>
      </c>
      <c r="CJ63" s="132">
        <f t="shared" si="163"/>
        <v>0</v>
      </c>
      <c r="CK63" s="132">
        <f t="shared" si="163"/>
        <v>0</v>
      </c>
      <c r="CL63" s="132">
        <f t="shared" si="163"/>
        <v>0</v>
      </c>
      <c r="CM63" s="132">
        <f t="shared" si="163"/>
        <v>0</v>
      </c>
      <c r="CN63" s="132">
        <f t="shared" si="163"/>
        <v>0</v>
      </c>
      <c r="CO63" s="132">
        <f t="shared" si="163"/>
        <v>0</v>
      </c>
      <c r="CP63" s="132">
        <f t="shared" si="163"/>
        <v>0</v>
      </c>
      <c r="CQ63" s="132">
        <f t="shared" si="163"/>
        <v>0</v>
      </c>
      <c r="CR63" s="132">
        <f t="shared" si="163"/>
        <v>0</v>
      </c>
      <c r="CS63" s="132">
        <f t="shared" si="163"/>
        <v>0</v>
      </c>
      <c r="CT63" s="132">
        <f t="shared" si="163"/>
        <v>0</v>
      </c>
      <c r="CU63" s="132">
        <f t="shared" si="163"/>
        <v>0</v>
      </c>
      <c r="CV63" s="132">
        <f t="shared" si="163"/>
        <v>0</v>
      </c>
      <c r="CW63" s="132">
        <f t="shared" si="163"/>
        <v>0</v>
      </c>
      <c r="CX63" s="132">
        <f t="shared" si="163"/>
        <v>0</v>
      </c>
      <c r="CY63" s="132">
        <f t="shared" si="163"/>
        <v>0</v>
      </c>
      <c r="CZ63" s="132">
        <f t="shared" si="163"/>
        <v>0</v>
      </c>
      <c r="DA63" s="132">
        <f t="shared" si="163"/>
        <v>0</v>
      </c>
      <c r="DB63" s="132">
        <f t="shared" si="163"/>
        <v>0</v>
      </c>
      <c r="DC63" s="132">
        <f t="shared" si="163"/>
        <v>0</v>
      </c>
      <c r="DD63" s="132">
        <f t="shared" si="163"/>
        <v>0</v>
      </c>
      <c r="DE63" s="132">
        <f t="shared" si="163"/>
        <v>0</v>
      </c>
      <c r="DF63" s="132">
        <f t="shared" si="163"/>
        <v>0</v>
      </c>
      <c r="DG63" s="132">
        <f t="shared" si="163"/>
        <v>0</v>
      </c>
      <c r="DH63" s="132">
        <f t="shared" si="163"/>
        <v>0</v>
      </c>
      <c r="DI63" s="132">
        <f t="shared" si="163"/>
        <v>0</v>
      </c>
      <c r="DJ63" s="132">
        <f t="shared" si="163"/>
        <v>0</v>
      </c>
      <c r="DK63" s="132">
        <f t="shared" si="163"/>
        <v>0</v>
      </c>
      <c r="DL63" s="132">
        <f t="shared" si="163"/>
        <v>0</v>
      </c>
      <c r="DM63" s="132">
        <f t="shared" si="163"/>
        <v>0</v>
      </c>
      <c r="DN63" s="132">
        <f t="shared" si="163"/>
        <v>0</v>
      </c>
      <c r="DO63" s="132">
        <f t="shared" si="163"/>
        <v>0</v>
      </c>
      <c r="DP63" s="132">
        <f t="shared" si="163"/>
        <v>0</v>
      </c>
      <c r="DQ63" s="132">
        <f t="shared" si="163"/>
        <v>0</v>
      </c>
      <c r="DR63" s="132">
        <f t="shared" si="163"/>
        <v>0</v>
      </c>
      <c r="DS63" s="132">
        <f t="shared" si="163"/>
        <v>0</v>
      </c>
      <c r="DT63" s="132">
        <f t="shared" si="163"/>
        <v>0</v>
      </c>
      <c r="DU63" s="132">
        <f t="shared" si="163"/>
        <v>0</v>
      </c>
      <c r="DV63" s="132">
        <f t="shared" si="163"/>
        <v>0</v>
      </c>
      <c r="DW63" s="132">
        <f t="shared" si="163"/>
        <v>0</v>
      </c>
      <c r="DX63" s="132">
        <f t="shared" si="163"/>
        <v>0</v>
      </c>
      <c r="DY63" s="132">
        <f t="shared" si="163"/>
        <v>0</v>
      </c>
      <c r="DZ63" s="132">
        <f t="shared" si="163"/>
        <v>0</v>
      </c>
      <c r="EA63" s="132">
        <f t="shared" si="163"/>
        <v>0</v>
      </c>
      <c r="EB63" s="132">
        <f t="shared" si="163"/>
        <v>0</v>
      </c>
      <c r="EC63" s="132">
        <f t="shared" si="163"/>
        <v>0</v>
      </c>
      <c r="ED63" s="132">
        <f t="shared" si="163"/>
        <v>0</v>
      </c>
      <c r="EE63" s="132">
        <f t="shared" si="163"/>
        <v>0</v>
      </c>
      <c r="EF63" s="132">
        <f t="shared" si="163"/>
        <v>0</v>
      </c>
      <c r="EG63" s="132">
        <f t="shared" si="163"/>
        <v>0</v>
      </c>
      <c r="EH63" s="132">
        <f t="shared" si="163"/>
        <v>0</v>
      </c>
      <c r="EI63" s="132">
        <f t="shared" si="163"/>
        <v>0</v>
      </c>
      <c r="EJ63" s="132">
        <f t="shared" si="163"/>
        <v>0</v>
      </c>
      <c r="EK63" s="132">
        <f t="shared" si="163"/>
        <v>0</v>
      </c>
      <c r="EL63" s="132">
        <f t="shared" si="163"/>
        <v>0</v>
      </c>
      <c r="EM63" s="132">
        <f t="shared" si="163"/>
        <v>0</v>
      </c>
      <c r="EN63" s="132">
        <f t="shared" si="163"/>
        <v>0</v>
      </c>
      <c r="EO63" s="132">
        <f t="shared" si="163"/>
        <v>0</v>
      </c>
      <c r="EP63" s="132">
        <f t="shared" si="163"/>
        <v>0</v>
      </c>
      <c r="EQ63" s="132">
        <f t="shared" si="163"/>
        <v>0</v>
      </c>
      <c r="ER63" s="132">
        <f t="shared" si="163"/>
        <v>0</v>
      </c>
      <c r="ES63" s="132">
        <f t="shared" si="163"/>
        <v>0</v>
      </c>
      <c r="ET63" s="132">
        <f t="shared" si="163"/>
        <v>0</v>
      </c>
      <c r="EU63" s="132">
        <f t="shared" si="163"/>
        <v>0</v>
      </c>
      <c r="EV63" s="132">
        <f t="shared" si="163"/>
        <v>0</v>
      </c>
      <c r="EW63" s="132">
        <f t="shared" si="163"/>
        <v>0</v>
      </c>
      <c r="EX63" s="132">
        <f t="shared" si="163"/>
        <v>0</v>
      </c>
      <c r="EY63" s="132">
        <f t="shared" si="163"/>
        <v>0</v>
      </c>
      <c r="EZ63" s="132">
        <f t="shared" si="163"/>
        <v>0</v>
      </c>
      <c r="FA63" s="132">
        <f t="shared" si="163"/>
        <v>0</v>
      </c>
      <c r="FB63" s="132">
        <f t="shared" si="163"/>
        <v>0</v>
      </c>
      <c r="FC63" s="132">
        <f t="shared" si="163"/>
        <v>0</v>
      </c>
      <c r="FD63" s="132">
        <f t="shared" si="163"/>
        <v>0</v>
      </c>
      <c r="FE63" s="132">
        <f t="shared" si="163"/>
        <v>0</v>
      </c>
      <c r="FF63" s="132">
        <f t="shared" si="163"/>
        <v>0</v>
      </c>
      <c r="FG63" s="132">
        <f t="shared" si="163"/>
        <v>0</v>
      </c>
      <c r="FH63" s="132">
        <f t="shared" si="163"/>
        <v>0</v>
      </c>
      <c r="FI63" s="132">
        <f t="shared" si="163"/>
        <v>0</v>
      </c>
      <c r="FJ63" s="132">
        <f t="shared" si="163"/>
        <v>0</v>
      </c>
      <c r="FK63" s="132">
        <f t="shared" si="163"/>
        <v>0</v>
      </c>
      <c r="FL63" s="132">
        <f t="shared" si="163"/>
        <v>0</v>
      </c>
      <c r="FM63" s="132">
        <f t="shared" si="163"/>
        <v>0</v>
      </c>
      <c r="FN63" s="132">
        <f t="shared" si="163"/>
        <v>0</v>
      </c>
      <c r="FO63" s="132">
        <f t="shared" si="163"/>
        <v>0</v>
      </c>
      <c r="FP63" s="132">
        <f t="shared" si="163"/>
        <v>0</v>
      </c>
      <c r="FQ63" s="132">
        <f t="shared" si="163"/>
        <v>0</v>
      </c>
      <c r="FR63" s="132">
        <f t="shared" si="163"/>
        <v>0</v>
      </c>
      <c r="FS63" s="132">
        <f t="shared" si="163"/>
        <v>0</v>
      </c>
      <c r="FT63" s="132">
        <f t="shared" si="163"/>
        <v>0</v>
      </c>
      <c r="FU63" s="132">
        <f t="shared" si="163"/>
        <v>0</v>
      </c>
      <c r="FV63" s="132">
        <f t="shared" si="163"/>
        <v>0</v>
      </c>
      <c r="FW63" s="132">
        <f t="shared" si="163"/>
        <v>0</v>
      </c>
      <c r="FX63" s="132">
        <f t="shared" si="163"/>
        <v>0</v>
      </c>
      <c r="FY63" s="132">
        <f t="shared" si="163"/>
        <v>0</v>
      </c>
      <c r="FZ63" s="132">
        <f t="shared" si="163"/>
        <v>0</v>
      </c>
      <c r="GA63" s="132">
        <f t="shared" si="163"/>
        <v>0</v>
      </c>
      <c r="GB63" s="132">
        <f t="shared" si="163"/>
        <v>0</v>
      </c>
      <c r="GC63" s="132">
        <f t="shared" si="163"/>
        <v>0</v>
      </c>
      <c r="GD63" s="132">
        <f t="shared" si="163"/>
        <v>0</v>
      </c>
      <c r="GE63" s="132">
        <f t="shared" si="163"/>
        <v>0</v>
      </c>
      <c r="GF63" s="132">
        <f t="shared" si="163"/>
        <v>0</v>
      </c>
      <c r="GG63" s="132">
        <f t="shared" si="163"/>
        <v>0</v>
      </c>
      <c r="GH63" s="132">
        <f t="shared" si="163"/>
        <v>0</v>
      </c>
      <c r="GI63" s="132">
        <f t="shared" si="163"/>
        <v>0</v>
      </c>
      <c r="GJ63" s="132">
        <f t="shared" si="163"/>
        <v>0</v>
      </c>
      <c r="GK63" s="132">
        <f t="shared" si="163"/>
        <v>0</v>
      </c>
      <c r="GL63" s="132">
        <f t="shared" si="163"/>
        <v>0</v>
      </c>
      <c r="GM63" s="132">
        <f t="shared" si="163"/>
        <v>0</v>
      </c>
      <c r="GN63" s="132">
        <f t="shared" si="163"/>
        <v>0</v>
      </c>
      <c r="GO63" s="262">
        <f t="shared" si="163"/>
        <v>0</v>
      </c>
      <c r="GP63" s="262">
        <f t="shared" si="163"/>
        <v>0</v>
      </c>
      <c r="GQ63" s="262">
        <f t="shared" si="163"/>
        <v>0</v>
      </c>
      <c r="GR63" s="262">
        <f t="shared" si="163"/>
        <v>0</v>
      </c>
      <c r="GS63" s="262">
        <f t="shared" si="163"/>
        <v>0</v>
      </c>
      <c r="GT63" s="262">
        <f t="shared" si="163"/>
        <v>0</v>
      </c>
      <c r="GU63" s="262">
        <f t="shared" si="163"/>
        <v>0</v>
      </c>
      <c r="GV63" s="262">
        <f t="shared" si="163"/>
        <v>0</v>
      </c>
      <c r="GW63" s="262">
        <f t="shared" si="163"/>
        <v>0</v>
      </c>
      <c r="GX63" s="262">
        <f t="shared" si="163"/>
        <v>0</v>
      </c>
      <c r="GY63" s="262">
        <f t="shared" si="163"/>
        <v>0</v>
      </c>
      <c r="GZ63" s="262">
        <f t="shared" si="163"/>
        <v>0</v>
      </c>
      <c r="HA63" s="262">
        <f t="shared" si="163"/>
        <v>0</v>
      </c>
      <c r="HB63" s="262">
        <f t="shared" si="163"/>
        <v>0</v>
      </c>
      <c r="HC63" s="262">
        <f t="shared" si="163"/>
        <v>0</v>
      </c>
      <c r="HD63" s="262">
        <f t="shared" si="163"/>
        <v>0</v>
      </c>
      <c r="HE63" s="262">
        <f t="shared" si="163"/>
        <v>0</v>
      </c>
      <c r="HF63" s="262">
        <f t="shared" si="163"/>
        <v>0</v>
      </c>
      <c r="HG63" s="262">
        <f t="shared" si="163"/>
        <v>0</v>
      </c>
      <c r="HH63" s="262">
        <f t="shared" si="163"/>
        <v>0</v>
      </c>
      <c r="HI63" s="262">
        <f t="shared" si="163"/>
        <v>0</v>
      </c>
      <c r="HJ63" s="262">
        <f t="shared" si="163"/>
        <v>0</v>
      </c>
      <c r="HK63" s="262">
        <f t="shared" si="163"/>
        <v>0</v>
      </c>
      <c r="HL63" s="262">
        <f t="shared" si="163"/>
        <v>0</v>
      </c>
      <c r="HM63" s="262">
        <f t="shared" si="163"/>
        <v>0</v>
      </c>
      <c r="HN63" s="262">
        <f t="shared" si="163"/>
        <v>0</v>
      </c>
      <c r="HO63" s="262">
        <f t="shared" si="163"/>
        <v>0</v>
      </c>
      <c r="HP63" s="262">
        <f t="shared" si="163"/>
        <v>0</v>
      </c>
      <c r="HQ63" s="262">
        <f t="shared" si="163"/>
        <v>0</v>
      </c>
      <c r="HR63" s="262">
        <f t="shared" si="163"/>
        <v>0</v>
      </c>
      <c r="HS63" s="262">
        <f t="shared" si="163"/>
        <v>0</v>
      </c>
      <c r="HT63" s="262">
        <f t="shared" si="163"/>
        <v>0</v>
      </c>
      <c r="HU63" s="262">
        <f t="shared" si="163"/>
        <v>0</v>
      </c>
      <c r="HV63" s="262">
        <f t="shared" si="163"/>
        <v>0</v>
      </c>
      <c r="HW63" s="262">
        <f t="shared" si="163"/>
        <v>0</v>
      </c>
      <c r="HX63" s="262">
        <f t="shared" si="163"/>
        <v>0</v>
      </c>
      <c r="HY63" s="262">
        <f t="shared" si="163"/>
        <v>0</v>
      </c>
      <c r="HZ63" s="262">
        <f t="shared" si="163"/>
        <v>0</v>
      </c>
      <c r="IA63" s="262">
        <f t="shared" si="163"/>
        <v>0</v>
      </c>
      <c r="IB63" s="262">
        <f t="shared" si="163"/>
        <v>0</v>
      </c>
      <c r="IC63" s="262">
        <f t="shared" si="163"/>
        <v>0</v>
      </c>
      <c r="ID63" s="262">
        <f t="shared" si="163"/>
        <v>0</v>
      </c>
      <c r="IE63" s="262">
        <f t="shared" si="163"/>
        <v>0</v>
      </c>
      <c r="IF63" s="262">
        <f t="shared" si="163"/>
        <v>0</v>
      </c>
      <c r="IG63" s="262">
        <f t="shared" si="163"/>
        <v>0</v>
      </c>
      <c r="IH63" s="262">
        <f t="shared" si="163"/>
        <v>0</v>
      </c>
      <c r="II63" s="262">
        <f t="shared" si="163"/>
        <v>0</v>
      </c>
      <c r="IJ63" s="262">
        <f t="shared" si="163"/>
        <v>0</v>
      </c>
      <c r="IK63" s="262">
        <f t="shared" si="163"/>
        <v>0</v>
      </c>
      <c r="IL63" s="262">
        <f t="shared" si="163"/>
        <v>0</v>
      </c>
      <c r="IM63" s="262">
        <f t="shared" si="163"/>
        <v>0</v>
      </c>
      <c r="IN63" s="262">
        <f t="shared" si="163"/>
        <v>0</v>
      </c>
      <c r="IO63" s="262">
        <f t="shared" si="163"/>
        <v>0</v>
      </c>
      <c r="IP63" s="262">
        <f t="shared" si="163"/>
        <v>0</v>
      </c>
      <c r="IQ63" s="262">
        <f t="shared" si="163"/>
        <v>0</v>
      </c>
      <c r="IR63" s="262">
        <f t="shared" si="163"/>
        <v>0</v>
      </c>
      <c r="IS63" s="262">
        <f t="shared" si="163"/>
        <v>0</v>
      </c>
      <c r="IT63" s="262">
        <f t="shared" si="163"/>
        <v>0</v>
      </c>
      <c r="IU63" s="262">
        <f t="shared" si="163"/>
        <v>0</v>
      </c>
      <c r="IV63" s="262">
        <f t="shared" si="163"/>
        <v>0</v>
      </c>
      <c r="IW63" s="262">
        <f t="shared" si="163"/>
        <v>0</v>
      </c>
      <c r="IX63" s="262">
        <f t="shared" si="163"/>
        <v>0</v>
      </c>
      <c r="IY63" s="262">
        <f t="shared" si="163"/>
        <v>0</v>
      </c>
      <c r="IZ63" s="262">
        <f t="shared" si="163"/>
        <v>0</v>
      </c>
      <c r="JA63" s="262">
        <f t="shared" si="163"/>
        <v>0</v>
      </c>
      <c r="JB63" s="262">
        <f t="shared" si="163"/>
        <v>0</v>
      </c>
      <c r="JC63" s="262">
        <f t="shared" si="163"/>
        <v>0</v>
      </c>
      <c r="JD63" s="262">
        <f t="shared" si="163"/>
        <v>0</v>
      </c>
      <c r="JE63" s="262">
        <f t="shared" si="163"/>
        <v>0</v>
      </c>
      <c r="JF63" s="262">
        <f t="shared" si="163"/>
        <v>0</v>
      </c>
      <c r="JG63" s="262">
        <f t="shared" si="163"/>
        <v>0</v>
      </c>
      <c r="JH63" s="262">
        <f t="shared" si="163"/>
        <v>0</v>
      </c>
      <c r="JI63" s="262">
        <f t="shared" si="163"/>
        <v>0</v>
      </c>
      <c r="JJ63" s="262">
        <f t="shared" si="163"/>
        <v>0</v>
      </c>
      <c r="JK63" s="262">
        <f t="shared" si="163"/>
        <v>0</v>
      </c>
      <c r="JL63" s="262">
        <f t="shared" si="163"/>
        <v>0</v>
      </c>
      <c r="JM63" s="262">
        <f t="shared" si="163"/>
        <v>0</v>
      </c>
      <c r="JN63" s="262">
        <f t="shared" si="163"/>
        <v>0</v>
      </c>
      <c r="JO63" s="262">
        <f t="shared" si="163"/>
        <v>0</v>
      </c>
      <c r="JP63" s="262">
        <f t="shared" si="163"/>
        <v>0</v>
      </c>
      <c r="JQ63" s="262">
        <f t="shared" si="163"/>
        <v>0</v>
      </c>
      <c r="JR63" s="262">
        <f t="shared" si="163"/>
        <v>0</v>
      </c>
      <c r="JS63" s="262">
        <f t="shared" si="163"/>
        <v>0</v>
      </c>
      <c r="JT63" s="262">
        <f t="shared" si="163"/>
        <v>0</v>
      </c>
      <c r="JU63" s="262">
        <f t="shared" si="163"/>
        <v>0</v>
      </c>
      <c r="JV63" s="262">
        <f t="shared" si="163"/>
        <v>0</v>
      </c>
      <c r="JW63" s="262">
        <f t="shared" si="163"/>
        <v>0</v>
      </c>
      <c r="JX63" s="262">
        <f t="shared" si="163"/>
        <v>0</v>
      </c>
      <c r="JY63" s="262">
        <f t="shared" si="163"/>
        <v>0</v>
      </c>
      <c r="JZ63" s="262">
        <f t="shared" si="163"/>
        <v>0</v>
      </c>
      <c r="KA63" s="262">
        <f t="shared" si="163"/>
        <v>0</v>
      </c>
      <c r="KB63" s="262">
        <f t="shared" si="163"/>
        <v>0</v>
      </c>
      <c r="KC63" s="262">
        <f t="shared" si="163"/>
        <v>0</v>
      </c>
      <c r="KD63" s="262">
        <f t="shared" si="163"/>
        <v>0</v>
      </c>
      <c r="KE63" s="262">
        <f t="shared" si="163"/>
        <v>0</v>
      </c>
      <c r="KF63" s="262">
        <f t="shared" si="163"/>
        <v>0</v>
      </c>
      <c r="KG63" s="262">
        <f t="shared" si="163"/>
        <v>0</v>
      </c>
      <c r="KH63" s="262">
        <f t="shared" si="163"/>
        <v>0</v>
      </c>
      <c r="KI63" s="262">
        <f t="shared" si="163"/>
        <v>0</v>
      </c>
      <c r="KJ63" s="262">
        <f t="shared" si="163"/>
        <v>0</v>
      </c>
      <c r="KK63" s="262">
        <f t="shared" si="163"/>
        <v>0</v>
      </c>
      <c r="KL63" s="262">
        <f t="shared" si="163"/>
        <v>0</v>
      </c>
      <c r="KM63" s="262">
        <f t="shared" si="163"/>
        <v>0</v>
      </c>
      <c r="KN63" s="262">
        <f t="shared" si="163"/>
        <v>0</v>
      </c>
      <c r="KO63" s="262">
        <f t="shared" si="163"/>
        <v>0</v>
      </c>
      <c r="KP63" s="262">
        <f t="shared" si="163"/>
        <v>0</v>
      </c>
      <c r="KQ63" s="262">
        <f t="shared" si="163"/>
        <v>0</v>
      </c>
      <c r="KR63" s="262">
        <f t="shared" si="163"/>
        <v>0</v>
      </c>
      <c r="KS63" s="262">
        <f t="shared" si="163"/>
        <v>0</v>
      </c>
      <c r="KT63" s="262">
        <f t="shared" si="163"/>
        <v>0</v>
      </c>
      <c r="KU63" s="262">
        <f t="shared" si="163"/>
        <v>0</v>
      </c>
      <c r="KV63" s="262">
        <f t="shared" si="163"/>
        <v>0</v>
      </c>
      <c r="KW63" s="262">
        <f t="shared" si="163"/>
        <v>0</v>
      </c>
      <c r="KX63" s="262">
        <f t="shared" si="163"/>
        <v>0</v>
      </c>
      <c r="KY63" s="262">
        <f t="shared" si="163"/>
        <v>0</v>
      </c>
      <c r="KZ63" s="262">
        <f t="shared" si="163"/>
        <v>0</v>
      </c>
      <c r="LA63" s="262">
        <f t="shared" si="163"/>
        <v>0</v>
      </c>
      <c r="LB63" s="262">
        <f t="shared" si="163"/>
        <v>0</v>
      </c>
      <c r="LC63" s="262">
        <f t="shared" si="163"/>
        <v>0</v>
      </c>
      <c r="LD63" s="262">
        <f t="shared" si="163"/>
        <v>0</v>
      </c>
      <c r="LE63" s="262">
        <f t="shared" si="163"/>
        <v>0</v>
      </c>
      <c r="LF63" s="262">
        <f t="shared" si="163"/>
        <v>0</v>
      </c>
      <c r="LG63" s="262">
        <f t="shared" si="163"/>
        <v>0</v>
      </c>
      <c r="LH63" s="262">
        <f t="shared" si="163"/>
        <v>0</v>
      </c>
      <c r="LI63" s="262">
        <f t="shared" si="163"/>
        <v>0</v>
      </c>
      <c r="LJ63" s="262">
        <f t="shared" si="163"/>
        <v>0</v>
      </c>
      <c r="LK63" s="262">
        <f t="shared" si="163"/>
        <v>0</v>
      </c>
      <c r="LL63" s="262">
        <f t="shared" si="163"/>
        <v>0</v>
      </c>
      <c r="LM63" s="262">
        <f t="shared" si="163"/>
        <v>0</v>
      </c>
      <c r="LN63" s="262">
        <f t="shared" si="163"/>
        <v>0</v>
      </c>
      <c r="LO63" s="262">
        <f t="shared" si="163"/>
        <v>0</v>
      </c>
      <c r="LP63" s="262">
        <f t="shared" si="163"/>
        <v>0</v>
      </c>
      <c r="LQ63" s="262">
        <f t="shared" si="163"/>
        <v>0</v>
      </c>
      <c r="LR63" s="262">
        <f t="shared" si="163"/>
        <v>0</v>
      </c>
      <c r="LS63" s="262">
        <f t="shared" si="163"/>
        <v>0</v>
      </c>
      <c r="LT63" s="262">
        <f t="shared" si="163"/>
        <v>0</v>
      </c>
      <c r="LU63" s="262">
        <f t="shared" si="163"/>
        <v>0</v>
      </c>
      <c r="LV63" s="262">
        <f t="shared" si="163"/>
        <v>0</v>
      </c>
      <c r="LW63" s="262">
        <f t="shared" si="163"/>
        <v>0</v>
      </c>
      <c r="LX63" s="262">
        <f t="shared" si="163"/>
        <v>0</v>
      </c>
      <c r="LY63" s="262">
        <f t="shared" si="163"/>
        <v>0</v>
      </c>
      <c r="LZ63" s="262">
        <f t="shared" si="163"/>
        <v>0</v>
      </c>
      <c r="MA63" s="262">
        <f t="shared" si="163"/>
        <v>0</v>
      </c>
      <c r="MB63" s="262">
        <f t="shared" si="163"/>
        <v>0</v>
      </c>
      <c r="MC63" s="262">
        <f t="shared" si="163"/>
        <v>0</v>
      </c>
      <c r="MD63" s="262">
        <f t="shared" si="163"/>
        <v>0</v>
      </c>
      <c r="ME63" s="262">
        <f t="shared" si="163"/>
        <v>0</v>
      </c>
      <c r="MF63" s="262">
        <f t="shared" si="163"/>
        <v>0</v>
      </c>
      <c r="MG63" s="262">
        <f t="shared" si="163"/>
        <v>0</v>
      </c>
      <c r="MH63" s="262">
        <f t="shared" si="163"/>
        <v>0</v>
      </c>
      <c r="MI63" s="262">
        <f t="shared" si="163"/>
        <v>0</v>
      </c>
      <c r="MJ63" s="262">
        <f t="shared" si="163"/>
        <v>0</v>
      </c>
      <c r="MK63" s="262">
        <f t="shared" si="163"/>
        <v>0</v>
      </c>
      <c r="ML63" s="262">
        <f t="shared" si="163"/>
        <v>0</v>
      </c>
      <c r="MM63" s="262">
        <f t="shared" si="163"/>
        <v>0</v>
      </c>
      <c r="MN63" s="262">
        <f t="shared" si="163"/>
        <v>0</v>
      </c>
      <c r="MO63" s="262">
        <f t="shared" si="163"/>
        <v>0</v>
      </c>
      <c r="MP63" s="262">
        <f t="shared" si="163"/>
        <v>0</v>
      </c>
      <c r="MQ63" s="262">
        <f t="shared" si="163"/>
        <v>0</v>
      </c>
      <c r="MR63" s="262">
        <f t="shared" si="163"/>
        <v>0</v>
      </c>
      <c r="MS63" s="262">
        <f t="shared" si="163"/>
        <v>0</v>
      </c>
      <c r="MT63" s="262">
        <f t="shared" si="163"/>
        <v>0</v>
      </c>
      <c r="MU63" s="262">
        <f t="shared" si="163"/>
        <v>0</v>
      </c>
      <c r="MV63" s="262">
        <f t="shared" si="163"/>
        <v>0</v>
      </c>
      <c r="MW63" s="262">
        <f t="shared" si="163"/>
        <v>0</v>
      </c>
      <c r="MX63" s="262">
        <f t="shared" si="163"/>
        <v>0</v>
      </c>
      <c r="MY63" s="262">
        <f t="shared" si="163"/>
        <v>0</v>
      </c>
      <c r="MZ63" s="262">
        <f t="shared" si="163"/>
        <v>0</v>
      </c>
      <c r="NA63" s="262">
        <f t="shared" si="163"/>
        <v>0</v>
      </c>
      <c r="NB63" s="262">
        <f t="shared" si="163"/>
        <v>0</v>
      </c>
      <c r="NC63" s="262">
        <f t="shared" si="163"/>
        <v>0</v>
      </c>
      <c r="ND63" s="262">
        <f t="shared" si="163"/>
        <v>0</v>
      </c>
      <c r="NE63" s="262">
        <f t="shared" si="163"/>
        <v>0</v>
      </c>
      <c r="NF63" s="262">
        <f t="shared" si="163"/>
        <v>0</v>
      </c>
      <c r="NG63" s="262">
        <f t="shared" si="163"/>
        <v>0</v>
      </c>
      <c r="NH63" s="262">
        <f t="shared" si="163"/>
        <v>0</v>
      </c>
      <c r="NI63" s="262">
        <f t="shared" si="163"/>
        <v>0</v>
      </c>
      <c r="NJ63" s="262">
        <f t="shared" si="163"/>
        <v>0</v>
      </c>
      <c r="NK63" s="262">
        <f t="shared" si="163"/>
        <v>0</v>
      </c>
      <c r="NL63" s="262">
        <f t="shared" si="163"/>
        <v>0</v>
      </c>
      <c r="NM63" s="262">
        <f t="shared" si="163"/>
        <v>0</v>
      </c>
      <c r="NN63" s="262">
        <f t="shared" si="163"/>
        <v>0</v>
      </c>
      <c r="NO63" s="262">
        <f t="shared" si="163"/>
        <v>0</v>
      </c>
      <c r="NP63" s="262">
        <f t="shared" si="163"/>
        <v>0</v>
      </c>
      <c r="NQ63" s="262">
        <f t="shared" si="163"/>
        <v>0</v>
      </c>
      <c r="NR63" s="262">
        <f t="shared" si="163"/>
        <v>0</v>
      </c>
      <c r="NS63" s="262">
        <f t="shared" si="163"/>
        <v>0</v>
      </c>
      <c r="NT63" s="262">
        <f t="shared" si="163"/>
        <v>0</v>
      </c>
      <c r="NU63" s="262">
        <f t="shared" si="163"/>
        <v>0</v>
      </c>
      <c r="NV63" s="262">
        <f t="shared" si="163"/>
        <v>0</v>
      </c>
      <c r="NW63" s="262">
        <f t="shared" si="163"/>
        <v>0</v>
      </c>
      <c r="NX63" s="262">
        <f t="shared" si="163"/>
        <v>0</v>
      </c>
      <c r="NY63" s="262">
        <f t="shared" si="163"/>
        <v>0</v>
      </c>
      <c r="NZ63" s="262">
        <f t="shared" si="163"/>
        <v>0</v>
      </c>
      <c r="OA63" s="262">
        <f t="shared" si="163"/>
        <v>0</v>
      </c>
      <c r="OB63" s="262">
        <f t="shared" si="163"/>
        <v>0</v>
      </c>
      <c r="OC63" s="262">
        <f t="shared" si="163"/>
        <v>0</v>
      </c>
      <c r="OD63" s="262">
        <f t="shared" si="163"/>
        <v>0</v>
      </c>
      <c r="OE63" s="262">
        <f t="shared" si="163"/>
        <v>0</v>
      </c>
      <c r="OF63" s="262">
        <f t="shared" si="163"/>
        <v>0</v>
      </c>
      <c r="OG63" s="262">
        <f t="shared" si="163"/>
        <v>0</v>
      </c>
      <c r="OH63" s="262">
        <f t="shared" si="163"/>
        <v>0</v>
      </c>
      <c r="OI63" s="262">
        <f t="shared" si="163"/>
        <v>0</v>
      </c>
      <c r="OJ63" s="262">
        <f t="shared" si="163"/>
        <v>0</v>
      </c>
      <c r="OK63" s="262">
        <f t="shared" si="163"/>
        <v>0</v>
      </c>
      <c r="OL63" s="262">
        <f t="shared" si="163"/>
        <v>0</v>
      </c>
      <c r="OM63" s="262">
        <f t="shared" si="163"/>
        <v>0</v>
      </c>
      <c r="ON63" s="262">
        <f t="shared" si="163"/>
        <v>0</v>
      </c>
      <c r="OO63" s="262">
        <f t="shared" si="163"/>
        <v>0</v>
      </c>
      <c r="OP63" s="262">
        <f t="shared" si="163"/>
        <v>0</v>
      </c>
      <c r="OQ63" s="262">
        <f t="shared" si="163"/>
        <v>0</v>
      </c>
      <c r="OR63" s="262">
        <f t="shared" si="163"/>
        <v>0</v>
      </c>
      <c r="OS63" s="262">
        <f t="shared" si="163"/>
        <v>0</v>
      </c>
      <c r="OT63" s="262">
        <f t="shared" si="163"/>
        <v>0</v>
      </c>
      <c r="OU63" s="262">
        <f t="shared" si="163"/>
        <v>0</v>
      </c>
      <c r="OV63" s="262">
        <f t="shared" si="163"/>
        <v>0</v>
      </c>
      <c r="OW63" s="262">
        <f t="shared" si="163"/>
        <v>0</v>
      </c>
      <c r="OX63" s="262">
        <f t="shared" si="163"/>
        <v>0</v>
      </c>
      <c r="OY63" s="262">
        <f t="shared" si="163"/>
        <v>0</v>
      </c>
      <c r="OZ63" s="262">
        <f t="shared" si="163"/>
        <v>0</v>
      </c>
      <c r="PA63" s="262">
        <f t="shared" si="163"/>
        <v>0</v>
      </c>
      <c r="PB63" s="262">
        <f t="shared" si="163"/>
        <v>0</v>
      </c>
      <c r="PC63" s="262">
        <f t="shared" si="163"/>
        <v>0</v>
      </c>
      <c r="PD63" s="262">
        <f t="shared" si="163"/>
        <v>0</v>
      </c>
      <c r="PE63" s="262">
        <f t="shared" si="163"/>
        <v>0</v>
      </c>
      <c r="PF63" s="262">
        <f t="shared" si="163"/>
        <v>0</v>
      </c>
      <c r="PG63" s="262">
        <f t="shared" si="163"/>
        <v>0</v>
      </c>
      <c r="PH63" s="262">
        <f t="shared" si="163"/>
        <v>0</v>
      </c>
      <c r="PI63" s="262">
        <f t="shared" si="163"/>
        <v>0</v>
      </c>
      <c r="PJ63" s="262">
        <f t="shared" si="163"/>
        <v>0</v>
      </c>
      <c r="PK63" s="262">
        <f t="shared" si="163"/>
        <v>0</v>
      </c>
      <c r="PL63" s="262">
        <f t="shared" si="163"/>
        <v>0</v>
      </c>
      <c r="PM63" s="262">
        <f t="shared" si="163"/>
        <v>0</v>
      </c>
      <c r="PN63" s="262">
        <f t="shared" si="163"/>
        <v>0</v>
      </c>
      <c r="PO63" s="262">
        <f t="shared" si="163"/>
        <v>0</v>
      </c>
      <c r="PP63" s="262">
        <f t="shared" si="163"/>
        <v>0</v>
      </c>
      <c r="PQ63" s="262">
        <f t="shared" si="163"/>
        <v>0</v>
      </c>
      <c r="PR63" s="262">
        <f t="shared" si="163"/>
        <v>0</v>
      </c>
      <c r="PS63" s="262">
        <f t="shared" si="163"/>
        <v>0</v>
      </c>
      <c r="PT63" s="262">
        <f t="shared" si="163"/>
        <v>0</v>
      </c>
      <c r="PU63" s="262">
        <f t="shared" si="163"/>
        <v>0</v>
      </c>
      <c r="PV63" s="262">
        <f t="shared" si="163"/>
        <v>0</v>
      </c>
      <c r="PW63" s="262">
        <f t="shared" si="163"/>
        <v>0</v>
      </c>
      <c r="PX63" s="262">
        <f t="shared" si="163"/>
        <v>0</v>
      </c>
      <c r="PY63" s="262">
        <f t="shared" si="163"/>
        <v>0</v>
      </c>
      <c r="PZ63" s="262">
        <f t="shared" si="163"/>
        <v>0</v>
      </c>
      <c r="QA63" s="262">
        <f t="shared" si="163"/>
        <v>0</v>
      </c>
      <c r="QB63" s="262">
        <f t="shared" si="163"/>
        <v>0</v>
      </c>
      <c r="QC63" s="262">
        <f t="shared" si="163"/>
        <v>0</v>
      </c>
      <c r="QD63" s="262">
        <f t="shared" si="163"/>
        <v>0</v>
      </c>
      <c r="QE63" s="262">
        <f t="shared" si="163"/>
        <v>0</v>
      </c>
      <c r="QF63" s="262">
        <f t="shared" si="163"/>
        <v>0</v>
      </c>
      <c r="QG63" s="262">
        <f t="shared" si="163"/>
        <v>0</v>
      </c>
      <c r="QH63" s="262">
        <f t="shared" si="163"/>
        <v>0</v>
      </c>
      <c r="QI63" s="262">
        <f t="shared" si="163"/>
        <v>0</v>
      </c>
    </row>
    <row r="64" ht="21.0" customHeight="1">
      <c r="A64" s="125" t="s">
        <v>210</v>
      </c>
      <c r="B64" s="68">
        <f t="shared" si="101"/>
        <v>0</v>
      </c>
      <c r="C64" s="261" t="s">
        <v>79</v>
      </c>
      <c r="D64" s="261">
        <v>1.0</v>
      </c>
      <c r="E64" s="261">
        <f>+D$46*D64</f>
        <v>0</v>
      </c>
      <c r="F64" s="154">
        <v>1.5</v>
      </c>
      <c r="G64" s="261">
        <f>+F$46*F64</f>
        <v>0</v>
      </c>
      <c r="H64" s="104"/>
      <c r="I64" s="139"/>
      <c r="J64" s="68">
        <f t="shared" si="102"/>
        <v>0</v>
      </c>
      <c r="K64" s="261"/>
      <c r="L64" s="261"/>
      <c r="M64" s="261">
        <f t="shared" ref="M64:M79" si="167">+L$46*L64</f>
        <v>0</v>
      </c>
      <c r="N64" s="154"/>
      <c r="O64" s="261">
        <f t="shared" ref="O64:O79" si="168">+N$46*N64</f>
        <v>0</v>
      </c>
      <c r="P64" s="104"/>
      <c r="Q64" s="125" t="s">
        <v>102</v>
      </c>
      <c r="R64" s="68">
        <f t="shared" si="103"/>
        <v>0</v>
      </c>
      <c r="S64" s="261" t="s">
        <v>63</v>
      </c>
      <c r="T64" s="261">
        <f>7.5+31</f>
        <v>38.5</v>
      </c>
      <c r="U64" s="261">
        <f t="shared" ref="U64:U65" si="169">+T$46*T64/500</f>
        <v>0</v>
      </c>
      <c r="V64" s="154">
        <v>38.5</v>
      </c>
      <c r="W64" s="261">
        <f t="shared" ref="W64:W65" si="170">+V$46*V64/500</f>
        <v>0</v>
      </c>
      <c r="X64" s="104"/>
      <c r="Y64" s="125" t="s">
        <v>146</v>
      </c>
      <c r="Z64" s="68">
        <f t="shared" si="104"/>
        <v>0</v>
      </c>
      <c r="AA64" s="261" t="s">
        <v>63</v>
      </c>
      <c r="AB64" s="261">
        <v>59.0</v>
      </c>
      <c r="AC64" s="261">
        <f t="shared" si="161"/>
        <v>0</v>
      </c>
      <c r="AD64" s="154">
        <v>59.0</v>
      </c>
      <c r="AE64" s="261">
        <f t="shared" si="162"/>
        <v>0</v>
      </c>
      <c r="AF64" s="104"/>
      <c r="AG64" s="125" t="s">
        <v>211</v>
      </c>
      <c r="AH64" s="68">
        <f t="shared" si="105"/>
        <v>0</v>
      </c>
      <c r="AI64" s="261" t="s">
        <v>63</v>
      </c>
      <c r="AJ64" s="261">
        <v>10.0</v>
      </c>
      <c r="AK64" s="261">
        <f t="shared" si="164"/>
        <v>0</v>
      </c>
      <c r="AL64" s="154">
        <v>10.0</v>
      </c>
      <c r="AM64" s="261">
        <f t="shared" si="165"/>
        <v>0</v>
      </c>
      <c r="AN64" s="104"/>
      <c r="AO64" s="125" t="s">
        <v>102</v>
      </c>
      <c r="AP64" s="68">
        <f t="shared" si="106"/>
        <v>0</v>
      </c>
      <c r="AQ64" s="261" t="s">
        <v>63</v>
      </c>
      <c r="AR64" s="261">
        <v>31.0</v>
      </c>
      <c r="AS64" s="261">
        <f t="shared" ref="AS64:AS65" si="171">+AR$46*AR64/500</f>
        <v>0</v>
      </c>
      <c r="AT64" s="154">
        <v>31.0</v>
      </c>
      <c r="AU64" s="261">
        <f t="shared" ref="AU64:AU65" si="172">+AT$46*AT64/500</f>
        <v>0</v>
      </c>
      <c r="AV64" s="154"/>
      <c r="AW64" s="125" t="s">
        <v>136</v>
      </c>
      <c r="AX64" s="68">
        <f t="shared" si="107"/>
        <v>0</v>
      </c>
      <c r="AY64" s="261" t="s">
        <v>63</v>
      </c>
      <c r="AZ64" s="261">
        <v>24.0</v>
      </c>
      <c r="BA64" s="261">
        <f t="shared" ref="BA64:BA70" si="173">+AZ$46*AZ64/500</f>
        <v>0</v>
      </c>
      <c r="BB64" s="104">
        <v>24.0</v>
      </c>
      <c r="BC64" s="261">
        <f t="shared" ref="BC64:BC70" si="174">+BB$46*BB64/500</f>
        <v>0</v>
      </c>
      <c r="BE64" s="9"/>
      <c r="BF64" s="69"/>
      <c r="BH64" s="131">
        <f t="shared" si="108"/>
        <v>0</v>
      </c>
      <c r="BI64" s="132">
        <f t="shared" si="109"/>
        <v>0</v>
      </c>
      <c r="BJ64" s="132">
        <f t="shared" ref="BJ64:QI64" si="166">+IF($A64=BJ$11,($E64+$G64))+IF($I64=BJ$11,($M64+$O64))+IF($Q64=BJ$11,($U64+$W64))+IF($Y64=BJ$11,($AC64+$AE64))+IF($AG64=BJ$11,($AK64+$AM64))+IF($AO64=BJ$11,($AS64+$AU64))+IF($AW64=BJ$11,($BA64+$BC64))</f>
        <v>0</v>
      </c>
      <c r="BK64" s="132">
        <f t="shared" si="166"/>
        <v>0</v>
      </c>
      <c r="BL64" s="132">
        <f t="shared" si="166"/>
        <v>0</v>
      </c>
      <c r="BM64" s="132">
        <f t="shared" si="166"/>
        <v>0</v>
      </c>
      <c r="BN64" s="132">
        <f t="shared" si="166"/>
        <v>0</v>
      </c>
      <c r="BO64" s="132">
        <f t="shared" si="166"/>
        <v>0</v>
      </c>
      <c r="BP64" s="132">
        <f t="shared" si="166"/>
        <v>0</v>
      </c>
      <c r="BQ64" s="132">
        <f t="shared" si="166"/>
        <v>0</v>
      </c>
      <c r="BR64" s="132">
        <f t="shared" si="166"/>
        <v>0</v>
      </c>
      <c r="BS64" s="132">
        <f t="shared" si="166"/>
        <v>0</v>
      </c>
      <c r="BT64" s="132">
        <f t="shared" si="166"/>
        <v>0</v>
      </c>
      <c r="BU64" s="132">
        <f t="shared" si="166"/>
        <v>0</v>
      </c>
      <c r="BV64" s="132">
        <f t="shared" si="166"/>
        <v>0</v>
      </c>
      <c r="BW64" s="132">
        <f t="shared" si="166"/>
        <v>0</v>
      </c>
      <c r="BX64" s="132">
        <f t="shared" si="166"/>
        <v>0</v>
      </c>
      <c r="BY64" s="132">
        <f t="shared" si="166"/>
        <v>0</v>
      </c>
      <c r="BZ64" s="132">
        <f t="shared" si="166"/>
        <v>0</v>
      </c>
      <c r="CA64" s="132">
        <f t="shared" si="166"/>
        <v>0</v>
      </c>
      <c r="CB64" s="132">
        <f t="shared" si="166"/>
        <v>0</v>
      </c>
      <c r="CC64" s="132">
        <f t="shared" si="166"/>
        <v>0</v>
      </c>
      <c r="CD64" s="132">
        <f t="shared" si="166"/>
        <v>0</v>
      </c>
      <c r="CE64" s="132">
        <f t="shared" si="166"/>
        <v>0</v>
      </c>
      <c r="CF64" s="132">
        <f t="shared" si="166"/>
        <v>0</v>
      </c>
      <c r="CG64" s="132">
        <f t="shared" si="166"/>
        <v>0</v>
      </c>
      <c r="CH64" s="132">
        <f t="shared" si="166"/>
        <v>0</v>
      </c>
      <c r="CI64" s="132">
        <f t="shared" si="166"/>
        <v>0</v>
      </c>
      <c r="CJ64" s="132">
        <f t="shared" si="166"/>
        <v>0</v>
      </c>
      <c r="CK64" s="132">
        <f t="shared" si="166"/>
        <v>0</v>
      </c>
      <c r="CL64" s="132">
        <f t="shared" si="166"/>
        <v>0</v>
      </c>
      <c r="CM64" s="132">
        <f t="shared" si="166"/>
        <v>0</v>
      </c>
      <c r="CN64" s="132">
        <f t="shared" si="166"/>
        <v>0</v>
      </c>
      <c r="CO64" s="132">
        <f t="shared" si="166"/>
        <v>0</v>
      </c>
      <c r="CP64" s="132">
        <f t="shared" si="166"/>
        <v>0</v>
      </c>
      <c r="CQ64" s="132">
        <f t="shared" si="166"/>
        <v>0</v>
      </c>
      <c r="CR64" s="132">
        <f t="shared" si="166"/>
        <v>0</v>
      </c>
      <c r="CS64" s="132">
        <f t="shared" si="166"/>
        <v>0</v>
      </c>
      <c r="CT64" s="132">
        <f t="shared" si="166"/>
        <v>0</v>
      </c>
      <c r="CU64" s="132">
        <f t="shared" si="166"/>
        <v>0</v>
      </c>
      <c r="CV64" s="132">
        <f t="shared" si="166"/>
        <v>0</v>
      </c>
      <c r="CW64" s="132">
        <f t="shared" si="166"/>
        <v>0</v>
      </c>
      <c r="CX64" s="132">
        <f t="shared" si="166"/>
        <v>0</v>
      </c>
      <c r="CY64" s="132">
        <f t="shared" si="166"/>
        <v>0</v>
      </c>
      <c r="CZ64" s="132">
        <f t="shared" si="166"/>
        <v>0</v>
      </c>
      <c r="DA64" s="132">
        <f t="shared" si="166"/>
        <v>0</v>
      </c>
      <c r="DB64" s="132">
        <f t="shared" si="166"/>
        <v>0</v>
      </c>
      <c r="DC64" s="132">
        <f t="shared" si="166"/>
        <v>0</v>
      </c>
      <c r="DD64" s="132">
        <f t="shared" si="166"/>
        <v>0</v>
      </c>
      <c r="DE64" s="132">
        <f t="shared" si="166"/>
        <v>0</v>
      </c>
      <c r="DF64" s="132">
        <f t="shared" si="166"/>
        <v>0</v>
      </c>
      <c r="DG64" s="132">
        <f t="shared" si="166"/>
        <v>0</v>
      </c>
      <c r="DH64" s="132">
        <f t="shared" si="166"/>
        <v>0</v>
      </c>
      <c r="DI64" s="132">
        <f t="shared" si="166"/>
        <v>0</v>
      </c>
      <c r="DJ64" s="132">
        <f t="shared" si="166"/>
        <v>0</v>
      </c>
      <c r="DK64" s="132">
        <f t="shared" si="166"/>
        <v>0</v>
      </c>
      <c r="DL64" s="132">
        <f t="shared" si="166"/>
        <v>0</v>
      </c>
      <c r="DM64" s="132">
        <f t="shared" si="166"/>
        <v>0</v>
      </c>
      <c r="DN64" s="132">
        <f t="shared" si="166"/>
        <v>0</v>
      </c>
      <c r="DO64" s="132">
        <f t="shared" si="166"/>
        <v>0</v>
      </c>
      <c r="DP64" s="132">
        <f t="shared" si="166"/>
        <v>0</v>
      </c>
      <c r="DQ64" s="132">
        <f t="shared" si="166"/>
        <v>0</v>
      </c>
      <c r="DR64" s="132">
        <f t="shared" si="166"/>
        <v>0</v>
      </c>
      <c r="DS64" s="132">
        <f t="shared" si="166"/>
        <v>0</v>
      </c>
      <c r="DT64" s="132">
        <f t="shared" si="166"/>
        <v>0</v>
      </c>
      <c r="DU64" s="132">
        <f t="shared" si="166"/>
        <v>0</v>
      </c>
      <c r="DV64" s="132">
        <f t="shared" si="166"/>
        <v>0</v>
      </c>
      <c r="DW64" s="132">
        <f t="shared" si="166"/>
        <v>0</v>
      </c>
      <c r="DX64" s="132">
        <f t="shared" si="166"/>
        <v>0</v>
      </c>
      <c r="DY64" s="132">
        <f t="shared" si="166"/>
        <v>0</v>
      </c>
      <c r="DZ64" s="132">
        <f t="shared" si="166"/>
        <v>0</v>
      </c>
      <c r="EA64" s="132">
        <f t="shared" si="166"/>
        <v>0</v>
      </c>
      <c r="EB64" s="132">
        <f t="shared" si="166"/>
        <v>0</v>
      </c>
      <c r="EC64" s="132">
        <f t="shared" si="166"/>
        <v>0</v>
      </c>
      <c r="ED64" s="132">
        <f t="shared" si="166"/>
        <v>0</v>
      </c>
      <c r="EE64" s="132">
        <f t="shared" si="166"/>
        <v>0</v>
      </c>
      <c r="EF64" s="132">
        <f t="shared" si="166"/>
        <v>0</v>
      </c>
      <c r="EG64" s="132">
        <f t="shared" si="166"/>
        <v>0</v>
      </c>
      <c r="EH64" s="132">
        <f t="shared" si="166"/>
        <v>0</v>
      </c>
      <c r="EI64" s="132">
        <f t="shared" si="166"/>
        <v>0</v>
      </c>
      <c r="EJ64" s="132">
        <f t="shared" si="166"/>
        <v>0</v>
      </c>
      <c r="EK64" s="132">
        <f t="shared" si="166"/>
        <v>0</v>
      </c>
      <c r="EL64" s="132">
        <f t="shared" si="166"/>
        <v>0</v>
      </c>
      <c r="EM64" s="132">
        <f t="shared" si="166"/>
        <v>0</v>
      </c>
      <c r="EN64" s="132">
        <f t="shared" si="166"/>
        <v>0</v>
      </c>
      <c r="EO64" s="132">
        <f t="shared" si="166"/>
        <v>0</v>
      </c>
      <c r="EP64" s="132">
        <f t="shared" si="166"/>
        <v>0</v>
      </c>
      <c r="EQ64" s="132">
        <f t="shared" si="166"/>
        <v>0</v>
      </c>
      <c r="ER64" s="132">
        <f t="shared" si="166"/>
        <v>0</v>
      </c>
      <c r="ES64" s="132">
        <f t="shared" si="166"/>
        <v>0</v>
      </c>
      <c r="ET64" s="132">
        <f t="shared" si="166"/>
        <v>0</v>
      </c>
      <c r="EU64" s="132">
        <f t="shared" si="166"/>
        <v>0</v>
      </c>
      <c r="EV64" s="132">
        <f t="shared" si="166"/>
        <v>0</v>
      </c>
      <c r="EW64" s="132">
        <f t="shared" si="166"/>
        <v>0</v>
      </c>
      <c r="EX64" s="132">
        <f t="shared" si="166"/>
        <v>0</v>
      </c>
      <c r="EY64" s="132">
        <f t="shared" si="166"/>
        <v>0</v>
      </c>
      <c r="EZ64" s="132">
        <f t="shared" si="166"/>
        <v>0</v>
      </c>
      <c r="FA64" s="132">
        <f t="shared" si="166"/>
        <v>0</v>
      </c>
      <c r="FB64" s="132">
        <f t="shared" si="166"/>
        <v>0</v>
      </c>
      <c r="FC64" s="132">
        <f t="shared" si="166"/>
        <v>0</v>
      </c>
      <c r="FD64" s="132">
        <f t="shared" si="166"/>
        <v>0</v>
      </c>
      <c r="FE64" s="132">
        <f t="shared" si="166"/>
        <v>0</v>
      </c>
      <c r="FF64" s="132">
        <f t="shared" si="166"/>
        <v>0</v>
      </c>
      <c r="FG64" s="132">
        <f t="shared" si="166"/>
        <v>0</v>
      </c>
      <c r="FH64" s="132">
        <f t="shared" si="166"/>
        <v>0</v>
      </c>
      <c r="FI64" s="132">
        <f t="shared" si="166"/>
        <v>0</v>
      </c>
      <c r="FJ64" s="132">
        <f t="shared" si="166"/>
        <v>0</v>
      </c>
      <c r="FK64" s="132">
        <f t="shared" si="166"/>
        <v>0</v>
      </c>
      <c r="FL64" s="132">
        <f t="shared" si="166"/>
        <v>0</v>
      </c>
      <c r="FM64" s="132">
        <f t="shared" si="166"/>
        <v>0</v>
      </c>
      <c r="FN64" s="132">
        <f t="shared" si="166"/>
        <v>0</v>
      </c>
      <c r="FO64" s="132">
        <f t="shared" si="166"/>
        <v>0</v>
      </c>
      <c r="FP64" s="132">
        <f t="shared" si="166"/>
        <v>0</v>
      </c>
      <c r="FQ64" s="132">
        <f t="shared" si="166"/>
        <v>0</v>
      </c>
      <c r="FR64" s="132">
        <f t="shared" si="166"/>
        <v>0</v>
      </c>
      <c r="FS64" s="132">
        <f t="shared" si="166"/>
        <v>0</v>
      </c>
      <c r="FT64" s="132">
        <f t="shared" si="166"/>
        <v>0</v>
      </c>
      <c r="FU64" s="132">
        <f t="shared" si="166"/>
        <v>0</v>
      </c>
      <c r="FV64" s="132">
        <f t="shared" si="166"/>
        <v>0</v>
      </c>
      <c r="FW64" s="132">
        <f t="shared" si="166"/>
        <v>0</v>
      </c>
      <c r="FX64" s="132">
        <f t="shared" si="166"/>
        <v>0</v>
      </c>
      <c r="FY64" s="132">
        <f t="shared" si="166"/>
        <v>0</v>
      </c>
      <c r="FZ64" s="132">
        <f t="shared" si="166"/>
        <v>0</v>
      </c>
      <c r="GA64" s="132">
        <f t="shared" si="166"/>
        <v>0</v>
      </c>
      <c r="GB64" s="132">
        <f t="shared" si="166"/>
        <v>0</v>
      </c>
      <c r="GC64" s="132">
        <f t="shared" si="166"/>
        <v>0</v>
      </c>
      <c r="GD64" s="132">
        <f t="shared" si="166"/>
        <v>0</v>
      </c>
      <c r="GE64" s="132">
        <f t="shared" si="166"/>
        <v>0</v>
      </c>
      <c r="GF64" s="132">
        <f t="shared" si="166"/>
        <v>0</v>
      </c>
      <c r="GG64" s="132">
        <f t="shared" si="166"/>
        <v>0</v>
      </c>
      <c r="GH64" s="132">
        <f t="shared" si="166"/>
        <v>0</v>
      </c>
      <c r="GI64" s="132">
        <f t="shared" si="166"/>
        <v>0</v>
      </c>
      <c r="GJ64" s="132">
        <f t="shared" si="166"/>
        <v>0</v>
      </c>
      <c r="GK64" s="132">
        <f t="shared" si="166"/>
        <v>0</v>
      </c>
      <c r="GL64" s="132">
        <f t="shared" si="166"/>
        <v>0</v>
      </c>
      <c r="GM64" s="132">
        <f t="shared" si="166"/>
        <v>0</v>
      </c>
      <c r="GN64" s="132">
        <f t="shared" si="166"/>
        <v>0</v>
      </c>
      <c r="GO64" s="262">
        <f t="shared" si="166"/>
        <v>0</v>
      </c>
      <c r="GP64" s="262">
        <f t="shared" si="166"/>
        <v>0</v>
      </c>
      <c r="GQ64" s="262">
        <f t="shared" si="166"/>
        <v>0</v>
      </c>
      <c r="GR64" s="262">
        <f t="shared" si="166"/>
        <v>0</v>
      </c>
      <c r="GS64" s="262">
        <f t="shared" si="166"/>
        <v>0</v>
      </c>
      <c r="GT64" s="262">
        <f t="shared" si="166"/>
        <v>0</v>
      </c>
      <c r="GU64" s="262">
        <f t="shared" si="166"/>
        <v>0</v>
      </c>
      <c r="GV64" s="262">
        <f t="shared" si="166"/>
        <v>0</v>
      </c>
      <c r="GW64" s="262">
        <f t="shared" si="166"/>
        <v>0</v>
      </c>
      <c r="GX64" s="262">
        <f t="shared" si="166"/>
        <v>0</v>
      </c>
      <c r="GY64" s="262">
        <f t="shared" si="166"/>
        <v>0</v>
      </c>
      <c r="GZ64" s="262">
        <f t="shared" si="166"/>
        <v>0</v>
      </c>
      <c r="HA64" s="262">
        <f t="shared" si="166"/>
        <v>0</v>
      </c>
      <c r="HB64" s="262">
        <f t="shared" si="166"/>
        <v>0</v>
      </c>
      <c r="HC64" s="262">
        <f t="shared" si="166"/>
        <v>0</v>
      </c>
      <c r="HD64" s="262">
        <f t="shared" si="166"/>
        <v>0</v>
      </c>
      <c r="HE64" s="262">
        <f t="shared" si="166"/>
        <v>0</v>
      </c>
      <c r="HF64" s="262">
        <f t="shared" si="166"/>
        <v>0</v>
      </c>
      <c r="HG64" s="262">
        <f t="shared" si="166"/>
        <v>0</v>
      </c>
      <c r="HH64" s="262">
        <f t="shared" si="166"/>
        <v>0</v>
      </c>
      <c r="HI64" s="262">
        <f t="shared" si="166"/>
        <v>0</v>
      </c>
      <c r="HJ64" s="262">
        <f t="shared" si="166"/>
        <v>0</v>
      </c>
      <c r="HK64" s="262">
        <f t="shared" si="166"/>
        <v>0</v>
      </c>
      <c r="HL64" s="262">
        <f t="shared" si="166"/>
        <v>0</v>
      </c>
      <c r="HM64" s="262">
        <f t="shared" si="166"/>
        <v>0</v>
      </c>
      <c r="HN64" s="262">
        <f t="shared" si="166"/>
        <v>0</v>
      </c>
      <c r="HO64" s="262">
        <f t="shared" si="166"/>
        <v>0</v>
      </c>
      <c r="HP64" s="262">
        <f t="shared" si="166"/>
        <v>0</v>
      </c>
      <c r="HQ64" s="262">
        <f t="shared" si="166"/>
        <v>0</v>
      </c>
      <c r="HR64" s="262">
        <f t="shared" si="166"/>
        <v>0</v>
      </c>
      <c r="HS64" s="262">
        <f t="shared" si="166"/>
        <v>0</v>
      </c>
      <c r="HT64" s="262">
        <f t="shared" si="166"/>
        <v>0</v>
      </c>
      <c r="HU64" s="262">
        <f t="shared" si="166"/>
        <v>0</v>
      </c>
      <c r="HV64" s="262">
        <f t="shared" si="166"/>
        <v>0</v>
      </c>
      <c r="HW64" s="262">
        <f t="shared" si="166"/>
        <v>0</v>
      </c>
      <c r="HX64" s="262">
        <f t="shared" si="166"/>
        <v>0</v>
      </c>
      <c r="HY64" s="262">
        <f t="shared" si="166"/>
        <v>0</v>
      </c>
      <c r="HZ64" s="262">
        <f t="shared" si="166"/>
        <v>0</v>
      </c>
      <c r="IA64" s="262">
        <f t="shared" si="166"/>
        <v>0</v>
      </c>
      <c r="IB64" s="262">
        <f t="shared" si="166"/>
        <v>0</v>
      </c>
      <c r="IC64" s="262">
        <f t="shared" si="166"/>
        <v>0</v>
      </c>
      <c r="ID64" s="262">
        <f t="shared" si="166"/>
        <v>0</v>
      </c>
      <c r="IE64" s="262">
        <f t="shared" si="166"/>
        <v>0</v>
      </c>
      <c r="IF64" s="262">
        <f t="shared" si="166"/>
        <v>0</v>
      </c>
      <c r="IG64" s="262">
        <f t="shared" si="166"/>
        <v>0</v>
      </c>
      <c r="IH64" s="262">
        <f t="shared" si="166"/>
        <v>0</v>
      </c>
      <c r="II64" s="262">
        <f t="shared" si="166"/>
        <v>0</v>
      </c>
      <c r="IJ64" s="262">
        <f t="shared" si="166"/>
        <v>0</v>
      </c>
      <c r="IK64" s="262">
        <f t="shared" si="166"/>
        <v>0</v>
      </c>
      <c r="IL64" s="262">
        <f t="shared" si="166"/>
        <v>0</v>
      </c>
      <c r="IM64" s="262">
        <f t="shared" si="166"/>
        <v>0</v>
      </c>
      <c r="IN64" s="262">
        <f t="shared" si="166"/>
        <v>0</v>
      </c>
      <c r="IO64" s="262">
        <f t="shared" si="166"/>
        <v>0</v>
      </c>
      <c r="IP64" s="262">
        <f t="shared" si="166"/>
        <v>0</v>
      </c>
      <c r="IQ64" s="262">
        <f t="shared" si="166"/>
        <v>0</v>
      </c>
      <c r="IR64" s="262">
        <f t="shared" si="166"/>
        <v>0</v>
      </c>
      <c r="IS64" s="262">
        <f t="shared" si="166"/>
        <v>0</v>
      </c>
      <c r="IT64" s="262">
        <f t="shared" si="166"/>
        <v>0</v>
      </c>
      <c r="IU64" s="262">
        <f t="shared" si="166"/>
        <v>0</v>
      </c>
      <c r="IV64" s="262">
        <f t="shared" si="166"/>
        <v>0</v>
      </c>
      <c r="IW64" s="262">
        <f t="shared" si="166"/>
        <v>0</v>
      </c>
      <c r="IX64" s="262">
        <f t="shared" si="166"/>
        <v>0</v>
      </c>
      <c r="IY64" s="262">
        <f t="shared" si="166"/>
        <v>0</v>
      </c>
      <c r="IZ64" s="262">
        <f t="shared" si="166"/>
        <v>0</v>
      </c>
      <c r="JA64" s="262">
        <f t="shared" si="166"/>
        <v>0</v>
      </c>
      <c r="JB64" s="262">
        <f t="shared" si="166"/>
        <v>0</v>
      </c>
      <c r="JC64" s="262">
        <f t="shared" si="166"/>
        <v>0</v>
      </c>
      <c r="JD64" s="262">
        <f t="shared" si="166"/>
        <v>0</v>
      </c>
      <c r="JE64" s="262">
        <f t="shared" si="166"/>
        <v>0</v>
      </c>
      <c r="JF64" s="262">
        <f t="shared" si="166"/>
        <v>0</v>
      </c>
      <c r="JG64" s="262">
        <f t="shared" si="166"/>
        <v>0</v>
      </c>
      <c r="JH64" s="262">
        <f t="shared" si="166"/>
        <v>0</v>
      </c>
      <c r="JI64" s="262">
        <f t="shared" si="166"/>
        <v>0</v>
      </c>
      <c r="JJ64" s="262">
        <f t="shared" si="166"/>
        <v>0</v>
      </c>
      <c r="JK64" s="262">
        <f t="shared" si="166"/>
        <v>0</v>
      </c>
      <c r="JL64" s="262">
        <f t="shared" si="166"/>
        <v>0</v>
      </c>
      <c r="JM64" s="262">
        <f t="shared" si="166"/>
        <v>0</v>
      </c>
      <c r="JN64" s="262">
        <f t="shared" si="166"/>
        <v>0</v>
      </c>
      <c r="JO64" s="262">
        <f t="shared" si="166"/>
        <v>0</v>
      </c>
      <c r="JP64" s="262">
        <f t="shared" si="166"/>
        <v>0</v>
      </c>
      <c r="JQ64" s="262">
        <f t="shared" si="166"/>
        <v>0</v>
      </c>
      <c r="JR64" s="262">
        <f t="shared" si="166"/>
        <v>0</v>
      </c>
      <c r="JS64" s="262">
        <f t="shared" si="166"/>
        <v>0</v>
      </c>
      <c r="JT64" s="262">
        <f t="shared" si="166"/>
        <v>0</v>
      </c>
      <c r="JU64" s="262">
        <f t="shared" si="166"/>
        <v>0</v>
      </c>
      <c r="JV64" s="262">
        <f t="shared" si="166"/>
        <v>0</v>
      </c>
      <c r="JW64" s="262">
        <f t="shared" si="166"/>
        <v>0</v>
      </c>
      <c r="JX64" s="262">
        <f t="shared" si="166"/>
        <v>0</v>
      </c>
      <c r="JY64" s="262">
        <f t="shared" si="166"/>
        <v>0</v>
      </c>
      <c r="JZ64" s="262">
        <f t="shared" si="166"/>
        <v>0</v>
      </c>
      <c r="KA64" s="262">
        <f t="shared" si="166"/>
        <v>0</v>
      </c>
      <c r="KB64" s="262">
        <f t="shared" si="166"/>
        <v>0</v>
      </c>
      <c r="KC64" s="262">
        <f t="shared" si="166"/>
        <v>0</v>
      </c>
      <c r="KD64" s="262">
        <f t="shared" si="166"/>
        <v>0</v>
      </c>
      <c r="KE64" s="262">
        <f t="shared" si="166"/>
        <v>0</v>
      </c>
      <c r="KF64" s="262">
        <f t="shared" si="166"/>
        <v>0</v>
      </c>
      <c r="KG64" s="262">
        <f t="shared" si="166"/>
        <v>0</v>
      </c>
      <c r="KH64" s="262">
        <f t="shared" si="166"/>
        <v>0</v>
      </c>
      <c r="KI64" s="262">
        <f t="shared" si="166"/>
        <v>0</v>
      </c>
      <c r="KJ64" s="262">
        <f t="shared" si="166"/>
        <v>0</v>
      </c>
      <c r="KK64" s="262">
        <f t="shared" si="166"/>
        <v>0</v>
      </c>
      <c r="KL64" s="262">
        <f t="shared" si="166"/>
        <v>0</v>
      </c>
      <c r="KM64" s="262">
        <f t="shared" si="166"/>
        <v>0</v>
      </c>
      <c r="KN64" s="262">
        <f t="shared" si="166"/>
        <v>0</v>
      </c>
      <c r="KO64" s="262">
        <f t="shared" si="166"/>
        <v>0</v>
      </c>
      <c r="KP64" s="262">
        <f t="shared" si="166"/>
        <v>0</v>
      </c>
      <c r="KQ64" s="262">
        <f t="shared" si="166"/>
        <v>0</v>
      </c>
      <c r="KR64" s="262">
        <f t="shared" si="166"/>
        <v>0</v>
      </c>
      <c r="KS64" s="262">
        <f t="shared" si="166"/>
        <v>0</v>
      </c>
      <c r="KT64" s="262">
        <f t="shared" si="166"/>
        <v>0</v>
      </c>
      <c r="KU64" s="262">
        <f t="shared" si="166"/>
        <v>0</v>
      </c>
      <c r="KV64" s="262">
        <f t="shared" si="166"/>
        <v>0</v>
      </c>
      <c r="KW64" s="262">
        <f t="shared" si="166"/>
        <v>0</v>
      </c>
      <c r="KX64" s="262">
        <f t="shared" si="166"/>
        <v>0</v>
      </c>
      <c r="KY64" s="262">
        <f t="shared" si="166"/>
        <v>0</v>
      </c>
      <c r="KZ64" s="262">
        <f t="shared" si="166"/>
        <v>0</v>
      </c>
      <c r="LA64" s="262">
        <f t="shared" si="166"/>
        <v>0</v>
      </c>
      <c r="LB64" s="262">
        <f t="shared" si="166"/>
        <v>0</v>
      </c>
      <c r="LC64" s="262">
        <f t="shared" si="166"/>
        <v>0</v>
      </c>
      <c r="LD64" s="262">
        <f t="shared" si="166"/>
        <v>0</v>
      </c>
      <c r="LE64" s="262">
        <f t="shared" si="166"/>
        <v>0</v>
      </c>
      <c r="LF64" s="262">
        <f t="shared" si="166"/>
        <v>0</v>
      </c>
      <c r="LG64" s="262">
        <f t="shared" si="166"/>
        <v>0</v>
      </c>
      <c r="LH64" s="262">
        <f t="shared" si="166"/>
        <v>0</v>
      </c>
      <c r="LI64" s="262">
        <f t="shared" si="166"/>
        <v>0</v>
      </c>
      <c r="LJ64" s="262">
        <f t="shared" si="166"/>
        <v>0</v>
      </c>
      <c r="LK64" s="262">
        <f t="shared" si="166"/>
        <v>0</v>
      </c>
      <c r="LL64" s="262">
        <f t="shared" si="166"/>
        <v>0</v>
      </c>
      <c r="LM64" s="262">
        <f t="shared" si="166"/>
        <v>0</v>
      </c>
      <c r="LN64" s="262">
        <f t="shared" si="166"/>
        <v>0</v>
      </c>
      <c r="LO64" s="262">
        <f t="shared" si="166"/>
        <v>0</v>
      </c>
      <c r="LP64" s="262">
        <f t="shared" si="166"/>
        <v>0</v>
      </c>
      <c r="LQ64" s="262">
        <f t="shared" si="166"/>
        <v>0</v>
      </c>
      <c r="LR64" s="262">
        <f t="shared" si="166"/>
        <v>0</v>
      </c>
      <c r="LS64" s="262">
        <f t="shared" si="166"/>
        <v>0</v>
      </c>
      <c r="LT64" s="262">
        <f t="shared" si="166"/>
        <v>0</v>
      </c>
      <c r="LU64" s="262">
        <f t="shared" si="166"/>
        <v>0</v>
      </c>
      <c r="LV64" s="262">
        <f t="shared" si="166"/>
        <v>0</v>
      </c>
      <c r="LW64" s="262">
        <f t="shared" si="166"/>
        <v>0</v>
      </c>
      <c r="LX64" s="262">
        <f t="shared" si="166"/>
        <v>0</v>
      </c>
      <c r="LY64" s="262">
        <f t="shared" si="166"/>
        <v>0</v>
      </c>
      <c r="LZ64" s="262">
        <f t="shared" si="166"/>
        <v>0</v>
      </c>
      <c r="MA64" s="262">
        <f t="shared" si="166"/>
        <v>0</v>
      </c>
      <c r="MB64" s="262">
        <f t="shared" si="166"/>
        <v>0</v>
      </c>
      <c r="MC64" s="262">
        <f t="shared" si="166"/>
        <v>0</v>
      </c>
      <c r="MD64" s="262">
        <f t="shared" si="166"/>
        <v>0</v>
      </c>
      <c r="ME64" s="262">
        <f t="shared" si="166"/>
        <v>0</v>
      </c>
      <c r="MF64" s="262">
        <f t="shared" si="166"/>
        <v>0</v>
      </c>
      <c r="MG64" s="262">
        <f t="shared" si="166"/>
        <v>0</v>
      </c>
      <c r="MH64" s="262">
        <f t="shared" si="166"/>
        <v>0</v>
      </c>
      <c r="MI64" s="262">
        <f t="shared" si="166"/>
        <v>0</v>
      </c>
      <c r="MJ64" s="262">
        <f t="shared" si="166"/>
        <v>0</v>
      </c>
      <c r="MK64" s="262">
        <f t="shared" si="166"/>
        <v>0</v>
      </c>
      <c r="ML64" s="262">
        <f t="shared" si="166"/>
        <v>0</v>
      </c>
      <c r="MM64" s="262">
        <f t="shared" si="166"/>
        <v>0</v>
      </c>
      <c r="MN64" s="262">
        <f t="shared" si="166"/>
        <v>0</v>
      </c>
      <c r="MO64" s="262">
        <f t="shared" si="166"/>
        <v>0</v>
      </c>
      <c r="MP64" s="262">
        <f t="shared" si="166"/>
        <v>0</v>
      </c>
      <c r="MQ64" s="262">
        <f t="shared" si="166"/>
        <v>0</v>
      </c>
      <c r="MR64" s="262">
        <f t="shared" si="166"/>
        <v>0</v>
      </c>
      <c r="MS64" s="262">
        <f t="shared" si="166"/>
        <v>0</v>
      </c>
      <c r="MT64" s="262">
        <f t="shared" si="166"/>
        <v>0</v>
      </c>
      <c r="MU64" s="262">
        <f t="shared" si="166"/>
        <v>0</v>
      </c>
      <c r="MV64" s="262">
        <f t="shared" si="166"/>
        <v>0</v>
      </c>
      <c r="MW64" s="262">
        <f t="shared" si="166"/>
        <v>0</v>
      </c>
      <c r="MX64" s="262">
        <f t="shared" si="166"/>
        <v>0</v>
      </c>
      <c r="MY64" s="262">
        <f t="shared" si="166"/>
        <v>0</v>
      </c>
      <c r="MZ64" s="262">
        <f t="shared" si="166"/>
        <v>0</v>
      </c>
      <c r="NA64" s="262">
        <f t="shared" si="166"/>
        <v>0</v>
      </c>
      <c r="NB64" s="262">
        <f t="shared" si="166"/>
        <v>0</v>
      </c>
      <c r="NC64" s="262">
        <f t="shared" si="166"/>
        <v>0</v>
      </c>
      <c r="ND64" s="262">
        <f t="shared" si="166"/>
        <v>0</v>
      </c>
      <c r="NE64" s="262">
        <f t="shared" si="166"/>
        <v>0</v>
      </c>
      <c r="NF64" s="262">
        <f t="shared" si="166"/>
        <v>0</v>
      </c>
      <c r="NG64" s="262">
        <f t="shared" si="166"/>
        <v>0</v>
      </c>
      <c r="NH64" s="262">
        <f t="shared" si="166"/>
        <v>0</v>
      </c>
      <c r="NI64" s="262">
        <f t="shared" si="166"/>
        <v>0</v>
      </c>
      <c r="NJ64" s="262">
        <f t="shared" si="166"/>
        <v>0</v>
      </c>
      <c r="NK64" s="262">
        <f t="shared" si="166"/>
        <v>0</v>
      </c>
      <c r="NL64" s="262">
        <f t="shared" si="166"/>
        <v>0</v>
      </c>
      <c r="NM64" s="262">
        <f t="shared" si="166"/>
        <v>0</v>
      </c>
      <c r="NN64" s="262">
        <f t="shared" si="166"/>
        <v>0</v>
      </c>
      <c r="NO64" s="262">
        <f t="shared" si="166"/>
        <v>0</v>
      </c>
      <c r="NP64" s="262">
        <f t="shared" si="166"/>
        <v>0</v>
      </c>
      <c r="NQ64" s="262">
        <f t="shared" si="166"/>
        <v>0</v>
      </c>
      <c r="NR64" s="262">
        <f t="shared" si="166"/>
        <v>0</v>
      </c>
      <c r="NS64" s="262">
        <f t="shared" si="166"/>
        <v>0</v>
      </c>
      <c r="NT64" s="262">
        <f t="shared" si="166"/>
        <v>0</v>
      </c>
      <c r="NU64" s="262">
        <f t="shared" si="166"/>
        <v>0</v>
      </c>
      <c r="NV64" s="262">
        <f t="shared" si="166"/>
        <v>0</v>
      </c>
      <c r="NW64" s="262">
        <f t="shared" si="166"/>
        <v>0</v>
      </c>
      <c r="NX64" s="262">
        <f t="shared" si="166"/>
        <v>0</v>
      </c>
      <c r="NY64" s="262">
        <f t="shared" si="166"/>
        <v>0</v>
      </c>
      <c r="NZ64" s="262">
        <f t="shared" si="166"/>
        <v>0</v>
      </c>
      <c r="OA64" s="262">
        <f t="shared" si="166"/>
        <v>0</v>
      </c>
      <c r="OB64" s="262">
        <f t="shared" si="166"/>
        <v>0</v>
      </c>
      <c r="OC64" s="262">
        <f t="shared" si="166"/>
        <v>0</v>
      </c>
      <c r="OD64" s="262">
        <f t="shared" si="166"/>
        <v>0</v>
      </c>
      <c r="OE64" s="262">
        <f t="shared" si="166"/>
        <v>0</v>
      </c>
      <c r="OF64" s="262">
        <f t="shared" si="166"/>
        <v>0</v>
      </c>
      <c r="OG64" s="262">
        <f t="shared" si="166"/>
        <v>0</v>
      </c>
      <c r="OH64" s="262">
        <f t="shared" si="166"/>
        <v>0</v>
      </c>
      <c r="OI64" s="262">
        <f t="shared" si="166"/>
        <v>0</v>
      </c>
      <c r="OJ64" s="262">
        <f t="shared" si="166"/>
        <v>0</v>
      </c>
      <c r="OK64" s="262">
        <f t="shared" si="166"/>
        <v>0</v>
      </c>
      <c r="OL64" s="262">
        <f t="shared" si="166"/>
        <v>0</v>
      </c>
      <c r="OM64" s="262">
        <f t="shared" si="166"/>
        <v>0</v>
      </c>
      <c r="ON64" s="262">
        <f t="shared" si="166"/>
        <v>0</v>
      </c>
      <c r="OO64" s="262">
        <f t="shared" si="166"/>
        <v>0</v>
      </c>
      <c r="OP64" s="262">
        <f t="shared" si="166"/>
        <v>0</v>
      </c>
      <c r="OQ64" s="262">
        <f t="shared" si="166"/>
        <v>0</v>
      </c>
      <c r="OR64" s="262">
        <f t="shared" si="166"/>
        <v>0</v>
      </c>
      <c r="OS64" s="262">
        <f t="shared" si="166"/>
        <v>0</v>
      </c>
      <c r="OT64" s="262">
        <f t="shared" si="166"/>
        <v>0</v>
      </c>
      <c r="OU64" s="262">
        <f t="shared" si="166"/>
        <v>0</v>
      </c>
      <c r="OV64" s="262">
        <f t="shared" si="166"/>
        <v>0</v>
      </c>
      <c r="OW64" s="262">
        <f t="shared" si="166"/>
        <v>0</v>
      </c>
      <c r="OX64" s="262">
        <f t="shared" si="166"/>
        <v>0</v>
      </c>
      <c r="OY64" s="262">
        <f t="shared" si="166"/>
        <v>0</v>
      </c>
      <c r="OZ64" s="262">
        <f t="shared" si="166"/>
        <v>0</v>
      </c>
      <c r="PA64" s="262">
        <f t="shared" si="166"/>
        <v>0</v>
      </c>
      <c r="PB64" s="262">
        <f t="shared" si="166"/>
        <v>0</v>
      </c>
      <c r="PC64" s="262">
        <f t="shared" si="166"/>
        <v>0</v>
      </c>
      <c r="PD64" s="262">
        <f t="shared" si="166"/>
        <v>0</v>
      </c>
      <c r="PE64" s="262">
        <f t="shared" si="166"/>
        <v>0</v>
      </c>
      <c r="PF64" s="262">
        <f t="shared" si="166"/>
        <v>0</v>
      </c>
      <c r="PG64" s="262">
        <f t="shared" si="166"/>
        <v>0</v>
      </c>
      <c r="PH64" s="262">
        <f t="shared" si="166"/>
        <v>0</v>
      </c>
      <c r="PI64" s="262">
        <f t="shared" si="166"/>
        <v>0</v>
      </c>
      <c r="PJ64" s="262">
        <f t="shared" si="166"/>
        <v>0</v>
      </c>
      <c r="PK64" s="262">
        <f t="shared" si="166"/>
        <v>0</v>
      </c>
      <c r="PL64" s="262">
        <f t="shared" si="166"/>
        <v>0</v>
      </c>
      <c r="PM64" s="262">
        <f t="shared" si="166"/>
        <v>0</v>
      </c>
      <c r="PN64" s="262">
        <f t="shared" si="166"/>
        <v>0</v>
      </c>
      <c r="PO64" s="262">
        <f t="shared" si="166"/>
        <v>0</v>
      </c>
      <c r="PP64" s="262">
        <f t="shared" si="166"/>
        <v>0</v>
      </c>
      <c r="PQ64" s="262">
        <f t="shared" si="166"/>
        <v>0</v>
      </c>
      <c r="PR64" s="262">
        <f t="shared" si="166"/>
        <v>0</v>
      </c>
      <c r="PS64" s="262">
        <f t="shared" si="166"/>
        <v>0</v>
      </c>
      <c r="PT64" s="262">
        <f t="shared" si="166"/>
        <v>0</v>
      </c>
      <c r="PU64" s="262">
        <f t="shared" si="166"/>
        <v>0</v>
      </c>
      <c r="PV64" s="262">
        <f t="shared" si="166"/>
        <v>0</v>
      </c>
      <c r="PW64" s="262">
        <f t="shared" si="166"/>
        <v>0</v>
      </c>
      <c r="PX64" s="262">
        <f t="shared" si="166"/>
        <v>0</v>
      </c>
      <c r="PY64" s="262">
        <f t="shared" si="166"/>
        <v>0</v>
      </c>
      <c r="PZ64" s="262">
        <f t="shared" si="166"/>
        <v>0</v>
      </c>
      <c r="QA64" s="262">
        <f t="shared" si="166"/>
        <v>0</v>
      </c>
      <c r="QB64" s="262">
        <f t="shared" si="166"/>
        <v>0</v>
      </c>
      <c r="QC64" s="262">
        <f t="shared" si="166"/>
        <v>0</v>
      </c>
      <c r="QD64" s="262">
        <f t="shared" si="166"/>
        <v>0</v>
      </c>
      <c r="QE64" s="262">
        <f t="shared" si="166"/>
        <v>0</v>
      </c>
      <c r="QF64" s="262">
        <f t="shared" si="166"/>
        <v>0</v>
      </c>
      <c r="QG64" s="262">
        <f t="shared" si="166"/>
        <v>0</v>
      </c>
      <c r="QH64" s="262">
        <f t="shared" si="166"/>
        <v>0</v>
      </c>
      <c r="QI64" s="262">
        <f t="shared" si="166"/>
        <v>0</v>
      </c>
    </row>
    <row r="65" ht="21.0" customHeight="1">
      <c r="A65" s="125" t="s">
        <v>147</v>
      </c>
      <c r="B65" s="68">
        <f t="shared" si="101"/>
        <v>0</v>
      </c>
      <c r="C65" s="261" t="s">
        <v>63</v>
      </c>
      <c r="D65" s="261">
        <v>75.0</v>
      </c>
      <c r="E65" s="261">
        <f t="shared" ref="E65:E68" si="176">+D$46*D65/500</f>
        <v>0</v>
      </c>
      <c r="F65" s="154">
        <v>75.0</v>
      </c>
      <c r="G65" s="261">
        <f t="shared" ref="G65:G68" si="177">+F$46*F65/500</f>
        <v>0</v>
      </c>
      <c r="H65" s="104"/>
      <c r="I65" s="139"/>
      <c r="J65" s="68">
        <f t="shared" si="102"/>
        <v>0</v>
      </c>
      <c r="K65" s="261"/>
      <c r="L65" s="261"/>
      <c r="M65" s="261">
        <f t="shared" si="167"/>
        <v>0</v>
      </c>
      <c r="N65" s="154"/>
      <c r="O65" s="261">
        <f t="shared" si="168"/>
        <v>0</v>
      </c>
      <c r="P65" s="104"/>
      <c r="Q65" s="125" t="s">
        <v>161</v>
      </c>
      <c r="R65" s="68">
        <f t="shared" si="103"/>
        <v>0</v>
      </c>
      <c r="S65" s="261" t="s">
        <v>63</v>
      </c>
      <c r="T65" s="261">
        <v>75.0</v>
      </c>
      <c r="U65" s="261">
        <f t="shared" si="169"/>
        <v>0</v>
      </c>
      <c r="V65" s="154">
        <v>75.0</v>
      </c>
      <c r="W65" s="261">
        <f t="shared" si="170"/>
        <v>0</v>
      </c>
      <c r="X65" s="104"/>
      <c r="Y65" s="125" t="s">
        <v>189</v>
      </c>
      <c r="Z65" s="68">
        <f t="shared" si="104"/>
        <v>0</v>
      </c>
      <c r="AA65" s="261" t="s">
        <v>63</v>
      </c>
      <c r="AB65" s="261">
        <v>33.0</v>
      </c>
      <c r="AC65" s="261">
        <f t="shared" si="161"/>
        <v>0</v>
      </c>
      <c r="AD65" s="154">
        <v>33.0</v>
      </c>
      <c r="AE65" s="261">
        <f t="shared" si="162"/>
        <v>0</v>
      </c>
      <c r="AF65" s="104"/>
      <c r="AG65" s="125" t="s">
        <v>166</v>
      </c>
      <c r="AH65" s="68">
        <f t="shared" si="105"/>
        <v>0</v>
      </c>
      <c r="AI65" s="261" t="s">
        <v>63</v>
      </c>
      <c r="AJ65" s="261">
        <v>98.0</v>
      </c>
      <c r="AK65" s="261">
        <f t="shared" si="164"/>
        <v>0</v>
      </c>
      <c r="AL65" s="154">
        <v>98.0</v>
      </c>
      <c r="AM65" s="261">
        <f t="shared" si="165"/>
        <v>0</v>
      </c>
      <c r="AN65" s="104"/>
      <c r="AO65" s="125" t="s">
        <v>167</v>
      </c>
      <c r="AP65" s="68">
        <f t="shared" si="106"/>
        <v>0</v>
      </c>
      <c r="AQ65" s="261" t="s">
        <v>63</v>
      </c>
      <c r="AR65" s="261">
        <v>10.0</v>
      </c>
      <c r="AS65" s="261">
        <f t="shared" si="171"/>
        <v>0</v>
      </c>
      <c r="AT65" s="154">
        <v>10.0</v>
      </c>
      <c r="AU65" s="261">
        <f t="shared" si="172"/>
        <v>0</v>
      </c>
      <c r="AV65" s="104"/>
      <c r="AW65" s="125" t="s">
        <v>152</v>
      </c>
      <c r="AX65" s="68">
        <f t="shared" si="107"/>
        <v>0</v>
      </c>
      <c r="AY65" s="261" t="s">
        <v>63</v>
      </c>
      <c r="AZ65" s="261">
        <v>16.0</v>
      </c>
      <c r="BA65" s="261">
        <f t="shared" si="173"/>
        <v>0</v>
      </c>
      <c r="BB65" s="104">
        <v>16.0</v>
      </c>
      <c r="BC65" s="261">
        <f t="shared" si="174"/>
        <v>0</v>
      </c>
      <c r="BE65" s="9"/>
      <c r="BF65" s="69"/>
      <c r="BH65" s="131">
        <f t="shared" si="108"/>
        <v>0</v>
      </c>
      <c r="BI65" s="132">
        <f t="shared" si="109"/>
        <v>0</v>
      </c>
      <c r="BJ65" s="132">
        <f t="shared" ref="BJ65:QI65" si="175">+IF($A65=BJ$11,($E65+$G65))+IF($I65=BJ$11,($M65+$O65))+IF($Q65=BJ$11,($U65+$W65))+IF($Y65=BJ$11,($AC65+$AE65))+IF($AG65=BJ$11,($AK65+$AM65))+IF($AO65=BJ$11,($AS65+$AU65))+IF($AW65=BJ$11,($BA65+$BC65))</f>
        <v>0</v>
      </c>
      <c r="BK65" s="132">
        <f t="shared" si="175"/>
        <v>0</v>
      </c>
      <c r="BL65" s="132">
        <f t="shared" si="175"/>
        <v>0</v>
      </c>
      <c r="BM65" s="132">
        <f t="shared" si="175"/>
        <v>0</v>
      </c>
      <c r="BN65" s="132">
        <f t="shared" si="175"/>
        <v>0</v>
      </c>
      <c r="BO65" s="132">
        <f t="shared" si="175"/>
        <v>0</v>
      </c>
      <c r="BP65" s="132">
        <f t="shared" si="175"/>
        <v>0</v>
      </c>
      <c r="BQ65" s="132">
        <f t="shared" si="175"/>
        <v>0</v>
      </c>
      <c r="BR65" s="132">
        <f t="shared" si="175"/>
        <v>0</v>
      </c>
      <c r="BS65" s="132">
        <f t="shared" si="175"/>
        <v>0</v>
      </c>
      <c r="BT65" s="132">
        <f t="shared" si="175"/>
        <v>0</v>
      </c>
      <c r="BU65" s="132">
        <f t="shared" si="175"/>
        <v>0</v>
      </c>
      <c r="BV65" s="132">
        <f t="shared" si="175"/>
        <v>0</v>
      </c>
      <c r="BW65" s="132">
        <f t="shared" si="175"/>
        <v>0</v>
      </c>
      <c r="BX65" s="132">
        <f t="shared" si="175"/>
        <v>0</v>
      </c>
      <c r="BY65" s="132">
        <f t="shared" si="175"/>
        <v>0</v>
      </c>
      <c r="BZ65" s="132">
        <f t="shared" si="175"/>
        <v>0</v>
      </c>
      <c r="CA65" s="132">
        <f t="shared" si="175"/>
        <v>0</v>
      </c>
      <c r="CB65" s="132">
        <f t="shared" si="175"/>
        <v>0</v>
      </c>
      <c r="CC65" s="132">
        <f t="shared" si="175"/>
        <v>0</v>
      </c>
      <c r="CD65" s="132">
        <f t="shared" si="175"/>
        <v>0</v>
      </c>
      <c r="CE65" s="132">
        <f t="shared" si="175"/>
        <v>0</v>
      </c>
      <c r="CF65" s="132">
        <f t="shared" si="175"/>
        <v>0</v>
      </c>
      <c r="CG65" s="132">
        <f t="shared" si="175"/>
        <v>0</v>
      </c>
      <c r="CH65" s="132">
        <f t="shared" si="175"/>
        <v>0</v>
      </c>
      <c r="CI65" s="132">
        <f t="shared" si="175"/>
        <v>0</v>
      </c>
      <c r="CJ65" s="132">
        <f t="shared" si="175"/>
        <v>0</v>
      </c>
      <c r="CK65" s="132">
        <f t="shared" si="175"/>
        <v>0</v>
      </c>
      <c r="CL65" s="132">
        <f t="shared" si="175"/>
        <v>0</v>
      </c>
      <c r="CM65" s="132">
        <f t="shared" si="175"/>
        <v>0</v>
      </c>
      <c r="CN65" s="132">
        <f t="shared" si="175"/>
        <v>0</v>
      </c>
      <c r="CO65" s="132">
        <f t="shared" si="175"/>
        <v>0</v>
      </c>
      <c r="CP65" s="132">
        <f t="shared" si="175"/>
        <v>0</v>
      </c>
      <c r="CQ65" s="132">
        <f t="shared" si="175"/>
        <v>0</v>
      </c>
      <c r="CR65" s="132">
        <f t="shared" si="175"/>
        <v>0</v>
      </c>
      <c r="CS65" s="132">
        <f t="shared" si="175"/>
        <v>0</v>
      </c>
      <c r="CT65" s="132">
        <f t="shared" si="175"/>
        <v>0</v>
      </c>
      <c r="CU65" s="132">
        <f t="shared" si="175"/>
        <v>0</v>
      </c>
      <c r="CV65" s="132">
        <f t="shared" si="175"/>
        <v>0</v>
      </c>
      <c r="CW65" s="132">
        <f t="shared" si="175"/>
        <v>0</v>
      </c>
      <c r="CX65" s="132">
        <f t="shared" si="175"/>
        <v>0</v>
      </c>
      <c r="CY65" s="132">
        <f t="shared" si="175"/>
        <v>0</v>
      </c>
      <c r="CZ65" s="132">
        <f t="shared" si="175"/>
        <v>0</v>
      </c>
      <c r="DA65" s="132">
        <f t="shared" si="175"/>
        <v>0</v>
      </c>
      <c r="DB65" s="132">
        <f t="shared" si="175"/>
        <v>0</v>
      </c>
      <c r="DC65" s="132">
        <f t="shared" si="175"/>
        <v>0</v>
      </c>
      <c r="DD65" s="132">
        <f t="shared" si="175"/>
        <v>0</v>
      </c>
      <c r="DE65" s="132">
        <f t="shared" si="175"/>
        <v>0</v>
      </c>
      <c r="DF65" s="132">
        <f t="shared" si="175"/>
        <v>0</v>
      </c>
      <c r="DG65" s="132">
        <f t="shared" si="175"/>
        <v>0</v>
      </c>
      <c r="DH65" s="132">
        <f t="shared" si="175"/>
        <v>0</v>
      </c>
      <c r="DI65" s="132">
        <f t="shared" si="175"/>
        <v>0</v>
      </c>
      <c r="DJ65" s="132">
        <f t="shared" si="175"/>
        <v>0</v>
      </c>
      <c r="DK65" s="132">
        <f t="shared" si="175"/>
        <v>0</v>
      </c>
      <c r="DL65" s="132">
        <f t="shared" si="175"/>
        <v>0</v>
      </c>
      <c r="DM65" s="132">
        <f t="shared" si="175"/>
        <v>0</v>
      </c>
      <c r="DN65" s="132">
        <f t="shared" si="175"/>
        <v>0</v>
      </c>
      <c r="DO65" s="132">
        <f t="shared" si="175"/>
        <v>0</v>
      </c>
      <c r="DP65" s="132">
        <f t="shared" si="175"/>
        <v>0</v>
      </c>
      <c r="DQ65" s="132">
        <f t="shared" si="175"/>
        <v>0</v>
      </c>
      <c r="DR65" s="132">
        <f t="shared" si="175"/>
        <v>0</v>
      </c>
      <c r="DS65" s="132">
        <f t="shared" si="175"/>
        <v>0</v>
      </c>
      <c r="DT65" s="132">
        <f t="shared" si="175"/>
        <v>0</v>
      </c>
      <c r="DU65" s="132">
        <f t="shared" si="175"/>
        <v>0</v>
      </c>
      <c r="DV65" s="132">
        <f t="shared" si="175"/>
        <v>0</v>
      </c>
      <c r="DW65" s="132">
        <f t="shared" si="175"/>
        <v>0</v>
      </c>
      <c r="DX65" s="132">
        <f t="shared" si="175"/>
        <v>0</v>
      </c>
      <c r="DY65" s="132">
        <f t="shared" si="175"/>
        <v>0</v>
      </c>
      <c r="DZ65" s="132">
        <f t="shared" si="175"/>
        <v>0</v>
      </c>
      <c r="EA65" s="132">
        <f t="shared" si="175"/>
        <v>0</v>
      </c>
      <c r="EB65" s="132">
        <f t="shared" si="175"/>
        <v>0</v>
      </c>
      <c r="EC65" s="132">
        <f t="shared" si="175"/>
        <v>0</v>
      </c>
      <c r="ED65" s="132">
        <f t="shared" si="175"/>
        <v>0</v>
      </c>
      <c r="EE65" s="132">
        <f t="shared" si="175"/>
        <v>0</v>
      </c>
      <c r="EF65" s="132">
        <f t="shared" si="175"/>
        <v>0</v>
      </c>
      <c r="EG65" s="132">
        <f t="shared" si="175"/>
        <v>0</v>
      </c>
      <c r="EH65" s="132">
        <f t="shared" si="175"/>
        <v>0</v>
      </c>
      <c r="EI65" s="132">
        <f t="shared" si="175"/>
        <v>0</v>
      </c>
      <c r="EJ65" s="132">
        <f t="shared" si="175"/>
        <v>0</v>
      </c>
      <c r="EK65" s="132">
        <f t="shared" si="175"/>
        <v>0</v>
      </c>
      <c r="EL65" s="132">
        <f t="shared" si="175"/>
        <v>0</v>
      </c>
      <c r="EM65" s="132">
        <f t="shared" si="175"/>
        <v>0</v>
      </c>
      <c r="EN65" s="132">
        <f t="shared" si="175"/>
        <v>0</v>
      </c>
      <c r="EO65" s="132">
        <f t="shared" si="175"/>
        <v>0</v>
      </c>
      <c r="EP65" s="132">
        <f t="shared" si="175"/>
        <v>0</v>
      </c>
      <c r="EQ65" s="132">
        <f t="shared" si="175"/>
        <v>0</v>
      </c>
      <c r="ER65" s="132">
        <f t="shared" si="175"/>
        <v>0</v>
      </c>
      <c r="ES65" s="132">
        <f t="shared" si="175"/>
        <v>0</v>
      </c>
      <c r="ET65" s="132">
        <f t="shared" si="175"/>
        <v>0</v>
      </c>
      <c r="EU65" s="132">
        <f t="shared" si="175"/>
        <v>0</v>
      </c>
      <c r="EV65" s="132">
        <f t="shared" si="175"/>
        <v>0</v>
      </c>
      <c r="EW65" s="132">
        <f t="shared" si="175"/>
        <v>0</v>
      </c>
      <c r="EX65" s="132">
        <f t="shared" si="175"/>
        <v>0</v>
      </c>
      <c r="EY65" s="132">
        <f t="shared" si="175"/>
        <v>0</v>
      </c>
      <c r="EZ65" s="132">
        <f t="shared" si="175"/>
        <v>0</v>
      </c>
      <c r="FA65" s="132">
        <f t="shared" si="175"/>
        <v>0</v>
      </c>
      <c r="FB65" s="132">
        <f t="shared" si="175"/>
        <v>0</v>
      </c>
      <c r="FC65" s="132">
        <f t="shared" si="175"/>
        <v>0</v>
      </c>
      <c r="FD65" s="132">
        <f t="shared" si="175"/>
        <v>0</v>
      </c>
      <c r="FE65" s="132">
        <f t="shared" si="175"/>
        <v>0</v>
      </c>
      <c r="FF65" s="132">
        <f t="shared" si="175"/>
        <v>0</v>
      </c>
      <c r="FG65" s="132">
        <f t="shared" si="175"/>
        <v>0</v>
      </c>
      <c r="FH65" s="132">
        <f t="shared" si="175"/>
        <v>0</v>
      </c>
      <c r="FI65" s="132">
        <f t="shared" si="175"/>
        <v>0</v>
      </c>
      <c r="FJ65" s="132">
        <f t="shared" si="175"/>
        <v>0</v>
      </c>
      <c r="FK65" s="132">
        <f t="shared" si="175"/>
        <v>0</v>
      </c>
      <c r="FL65" s="132">
        <f t="shared" si="175"/>
        <v>0</v>
      </c>
      <c r="FM65" s="132">
        <f t="shared" si="175"/>
        <v>0</v>
      </c>
      <c r="FN65" s="132">
        <f t="shared" si="175"/>
        <v>0</v>
      </c>
      <c r="FO65" s="132">
        <f t="shared" si="175"/>
        <v>0</v>
      </c>
      <c r="FP65" s="132">
        <f t="shared" si="175"/>
        <v>0</v>
      </c>
      <c r="FQ65" s="132">
        <f t="shared" si="175"/>
        <v>0</v>
      </c>
      <c r="FR65" s="132">
        <f t="shared" si="175"/>
        <v>0</v>
      </c>
      <c r="FS65" s="132">
        <f t="shared" si="175"/>
        <v>0</v>
      </c>
      <c r="FT65" s="132">
        <f t="shared" si="175"/>
        <v>0</v>
      </c>
      <c r="FU65" s="132">
        <f t="shared" si="175"/>
        <v>0</v>
      </c>
      <c r="FV65" s="132">
        <f t="shared" si="175"/>
        <v>0</v>
      </c>
      <c r="FW65" s="132">
        <f t="shared" si="175"/>
        <v>0</v>
      </c>
      <c r="FX65" s="132">
        <f t="shared" si="175"/>
        <v>0</v>
      </c>
      <c r="FY65" s="132">
        <f t="shared" si="175"/>
        <v>0</v>
      </c>
      <c r="FZ65" s="132">
        <f t="shared" si="175"/>
        <v>0</v>
      </c>
      <c r="GA65" s="132">
        <f t="shared" si="175"/>
        <v>0</v>
      </c>
      <c r="GB65" s="132">
        <f t="shared" si="175"/>
        <v>0</v>
      </c>
      <c r="GC65" s="132">
        <f t="shared" si="175"/>
        <v>0</v>
      </c>
      <c r="GD65" s="132">
        <f t="shared" si="175"/>
        <v>0</v>
      </c>
      <c r="GE65" s="132">
        <f t="shared" si="175"/>
        <v>0</v>
      </c>
      <c r="GF65" s="132">
        <f t="shared" si="175"/>
        <v>0</v>
      </c>
      <c r="GG65" s="132">
        <f t="shared" si="175"/>
        <v>0</v>
      </c>
      <c r="GH65" s="132">
        <f t="shared" si="175"/>
        <v>0</v>
      </c>
      <c r="GI65" s="132">
        <f t="shared" si="175"/>
        <v>0</v>
      </c>
      <c r="GJ65" s="132">
        <f t="shared" si="175"/>
        <v>0</v>
      </c>
      <c r="GK65" s="132">
        <f t="shared" si="175"/>
        <v>0</v>
      </c>
      <c r="GL65" s="132">
        <f t="shared" si="175"/>
        <v>0</v>
      </c>
      <c r="GM65" s="132">
        <f t="shared" si="175"/>
        <v>0</v>
      </c>
      <c r="GN65" s="132">
        <f t="shared" si="175"/>
        <v>0</v>
      </c>
      <c r="GO65" s="262">
        <f t="shared" si="175"/>
        <v>0</v>
      </c>
      <c r="GP65" s="262">
        <f t="shared" si="175"/>
        <v>0</v>
      </c>
      <c r="GQ65" s="262">
        <f t="shared" si="175"/>
        <v>0</v>
      </c>
      <c r="GR65" s="262">
        <f t="shared" si="175"/>
        <v>0</v>
      </c>
      <c r="GS65" s="262">
        <f t="shared" si="175"/>
        <v>0</v>
      </c>
      <c r="GT65" s="262">
        <f t="shared" si="175"/>
        <v>0</v>
      </c>
      <c r="GU65" s="262">
        <f t="shared" si="175"/>
        <v>0</v>
      </c>
      <c r="GV65" s="262">
        <f t="shared" si="175"/>
        <v>0</v>
      </c>
      <c r="GW65" s="262">
        <f t="shared" si="175"/>
        <v>0</v>
      </c>
      <c r="GX65" s="262">
        <f t="shared" si="175"/>
        <v>0</v>
      </c>
      <c r="GY65" s="262">
        <f t="shared" si="175"/>
        <v>0</v>
      </c>
      <c r="GZ65" s="262">
        <f t="shared" si="175"/>
        <v>0</v>
      </c>
      <c r="HA65" s="262">
        <f t="shared" si="175"/>
        <v>0</v>
      </c>
      <c r="HB65" s="262">
        <f t="shared" si="175"/>
        <v>0</v>
      </c>
      <c r="HC65" s="262">
        <f t="shared" si="175"/>
        <v>0</v>
      </c>
      <c r="HD65" s="262">
        <f t="shared" si="175"/>
        <v>0</v>
      </c>
      <c r="HE65" s="262">
        <f t="shared" si="175"/>
        <v>0</v>
      </c>
      <c r="HF65" s="262">
        <f t="shared" si="175"/>
        <v>0</v>
      </c>
      <c r="HG65" s="262">
        <f t="shared" si="175"/>
        <v>0</v>
      </c>
      <c r="HH65" s="262">
        <f t="shared" si="175"/>
        <v>0</v>
      </c>
      <c r="HI65" s="262">
        <f t="shared" si="175"/>
        <v>0</v>
      </c>
      <c r="HJ65" s="262">
        <f t="shared" si="175"/>
        <v>0</v>
      </c>
      <c r="HK65" s="262">
        <f t="shared" si="175"/>
        <v>0</v>
      </c>
      <c r="HL65" s="262">
        <f t="shared" si="175"/>
        <v>0</v>
      </c>
      <c r="HM65" s="262">
        <f t="shared" si="175"/>
        <v>0</v>
      </c>
      <c r="HN65" s="262">
        <f t="shared" si="175"/>
        <v>0</v>
      </c>
      <c r="HO65" s="262">
        <f t="shared" si="175"/>
        <v>0</v>
      </c>
      <c r="HP65" s="262">
        <f t="shared" si="175"/>
        <v>0</v>
      </c>
      <c r="HQ65" s="262">
        <f t="shared" si="175"/>
        <v>0</v>
      </c>
      <c r="HR65" s="262">
        <f t="shared" si="175"/>
        <v>0</v>
      </c>
      <c r="HS65" s="262">
        <f t="shared" si="175"/>
        <v>0</v>
      </c>
      <c r="HT65" s="262">
        <f t="shared" si="175"/>
        <v>0</v>
      </c>
      <c r="HU65" s="262">
        <f t="shared" si="175"/>
        <v>0</v>
      </c>
      <c r="HV65" s="262">
        <f t="shared" si="175"/>
        <v>0</v>
      </c>
      <c r="HW65" s="262">
        <f t="shared" si="175"/>
        <v>0</v>
      </c>
      <c r="HX65" s="262">
        <f t="shared" si="175"/>
        <v>0</v>
      </c>
      <c r="HY65" s="262">
        <f t="shared" si="175"/>
        <v>0</v>
      </c>
      <c r="HZ65" s="262">
        <f t="shared" si="175"/>
        <v>0</v>
      </c>
      <c r="IA65" s="262">
        <f t="shared" si="175"/>
        <v>0</v>
      </c>
      <c r="IB65" s="262">
        <f t="shared" si="175"/>
        <v>0</v>
      </c>
      <c r="IC65" s="262">
        <f t="shared" si="175"/>
        <v>0</v>
      </c>
      <c r="ID65" s="262">
        <f t="shared" si="175"/>
        <v>0</v>
      </c>
      <c r="IE65" s="262">
        <f t="shared" si="175"/>
        <v>0</v>
      </c>
      <c r="IF65" s="262">
        <f t="shared" si="175"/>
        <v>0</v>
      </c>
      <c r="IG65" s="262">
        <f t="shared" si="175"/>
        <v>0</v>
      </c>
      <c r="IH65" s="262">
        <f t="shared" si="175"/>
        <v>0</v>
      </c>
      <c r="II65" s="262">
        <f t="shared" si="175"/>
        <v>0</v>
      </c>
      <c r="IJ65" s="262">
        <f t="shared" si="175"/>
        <v>0</v>
      </c>
      <c r="IK65" s="262">
        <f t="shared" si="175"/>
        <v>0</v>
      </c>
      <c r="IL65" s="262">
        <f t="shared" si="175"/>
        <v>0</v>
      </c>
      <c r="IM65" s="262">
        <f t="shared" si="175"/>
        <v>0</v>
      </c>
      <c r="IN65" s="262">
        <f t="shared" si="175"/>
        <v>0</v>
      </c>
      <c r="IO65" s="262">
        <f t="shared" si="175"/>
        <v>0</v>
      </c>
      <c r="IP65" s="262">
        <f t="shared" si="175"/>
        <v>0</v>
      </c>
      <c r="IQ65" s="262">
        <f t="shared" si="175"/>
        <v>0</v>
      </c>
      <c r="IR65" s="262">
        <f t="shared" si="175"/>
        <v>0</v>
      </c>
      <c r="IS65" s="262">
        <f t="shared" si="175"/>
        <v>0</v>
      </c>
      <c r="IT65" s="262">
        <f t="shared" si="175"/>
        <v>0</v>
      </c>
      <c r="IU65" s="262">
        <f t="shared" si="175"/>
        <v>0</v>
      </c>
      <c r="IV65" s="262">
        <f t="shared" si="175"/>
        <v>0</v>
      </c>
      <c r="IW65" s="262">
        <f t="shared" si="175"/>
        <v>0</v>
      </c>
      <c r="IX65" s="262">
        <f t="shared" si="175"/>
        <v>0</v>
      </c>
      <c r="IY65" s="262">
        <f t="shared" si="175"/>
        <v>0</v>
      </c>
      <c r="IZ65" s="262">
        <f t="shared" si="175"/>
        <v>0</v>
      </c>
      <c r="JA65" s="262">
        <f t="shared" si="175"/>
        <v>0</v>
      </c>
      <c r="JB65" s="262">
        <f t="shared" si="175"/>
        <v>0</v>
      </c>
      <c r="JC65" s="262">
        <f t="shared" si="175"/>
        <v>0</v>
      </c>
      <c r="JD65" s="262">
        <f t="shared" si="175"/>
        <v>0</v>
      </c>
      <c r="JE65" s="262">
        <f t="shared" si="175"/>
        <v>0</v>
      </c>
      <c r="JF65" s="262">
        <f t="shared" si="175"/>
        <v>0</v>
      </c>
      <c r="JG65" s="262">
        <f t="shared" si="175"/>
        <v>0</v>
      </c>
      <c r="JH65" s="262">
        <f t="shared" si="175"/>
        <v>0</v>
      </c>
      <c r="JI65" s="262">
        <f t="shared" si="175"/>
        <v>0</v>
      </c>
      <c r="JJ65" s="262">
        <f t="shared" si="175"/>
        <v>0</v>
      </c>
      <c r="JK65" s="262">
        <f t="shared" si="175"/>
        <v>0</v>
      </c>
      <c r="JL65" s="262">
        <f t="shared" si="175"/>
        <v>0</v>
      </c>
      <c r="JM65" s="262">
        <f t="shared" si="175"/>
        <v>0</v>
      </c>
      <c r="JN65" s="262">
        <f t="shared" si="175"/>
        <v>0</v>
      </c>
      <c r="JO65" s="262">
        <f t="shared" si="175"/>
        <v>0</v>
      </c>
      <c r="JP65" s="262">
        <f t="shared" si="175"/>
        <v>0</v>
      </c>
      <c r="JQ65" s="262">
        <f t="shared" si="175"/>
        <v>0</v>
      </c>
      <c r="JR65" s="262">
        <f t="shared" si="175"/>
        <v>0</v>
      </c>
      <c r="JS65" s="262">
        <f t="shared" si="175"/>
        <v>0</v>
      </c>
      <c r="JT65" s="262">
        <f t="shared" si="175"/>
        <v>0</v>
      </c>
      <c r="JU65" s="262">
        <f t="shared" si="175"/>
        <v>0</v>
      </c>
      <c r="JV65" s="262">
        <f t="shared" si="175"/>
        <v>0</v>
      </c>
      <c r="JW65" s="262">
        <f t="shared" si="175"/>
        <v>0</v>
      </c>
      <c r="JX65" s="262">
        <f t="shared" si="175"/>
        <v>0</v>
      </c>
      <c r="JY65" s="262">
        <f t="shared" si="175"/>
        <v>0</v>
      </c>
      <c r="JZ65" s="262">
        <f t="shared" si="175"/>
        <v>0</v>
      </c>
      <c r="KA65" s="262">
        <f t="shared" si="175"/>
        <v>0</v>
      </c>
      <c r="KB65" s="262">
        <f t="shared" si="175"/>
        <v>0</v>
      </c>
      <c r="KC65" s="262">
        <f t="shared" si="175"/>
        <v>0</v>
      </c>
      <c r="KD65" s="262">
        <f t="shared" si="175"/>
        <v>0</v>
      </c>
      <c r="KE65" s="262">
        <f t="shared" si="175"/>
        <v>0</v>
      </c>
      <c r="KF65" s="262">
        <f t="shared" si="175"/>
        <v>0</v>
      </c>
      <c r="KG65" s="262">
        <f t="shared" si="175"/>
        <v>0</v>
      </c>
      <c r="KH65" s="262">
        <f t="shared" si="175"/>
        <v>0</v>
      </c>
      <c r="KI65" s="262">
        <f t="shared" si="175"/>
        <v>0</v>
      </c>
      <c r="KJ65" s="262">
        <f t="shared" si="175"/>
        <v>0</v>
      </c>
      <c r="KK65" s="262">
        <f t="shared" si="175"/>
        <v>0</v>
      </c>
      <c r="KL65" s="262">
        <f t="shared" si="175"/>
        <v>0</v>
      </c>
      <c r="KM65" s="262">
        <f t="shared" si="175"/>
        <v>0</v>
      </c>
      <c r="KN65" s="262">
        <f t="shared" si="175"/>
        <v>0</v>
      </c>
      <c r="KO65" s="262">
        <f t="shared" si="175"/>
        <v>0</v>
      </c>
      <c r="KP65" s="262">
        <f t="shared" si="175"/>
        <v>0</v>
      </c>
      <c r="KQ65" s="262">
        <f t="shared" si="175"/>
        <v>0</v>
      </c>
      <c r="KR65" s="262">
        <f t="shared" si="175"/>
        <v>0</v>
      </c>
      <c r="KS65" s="262">
        <f t="shared" si="175"/>
        <v>0</v>
      </c>
      <c r="KT65" s="262">
        <f t="shared" si="175"/>
        <v>0</v>
      </c>
      <c r="KU65" s="262">
        <f t="shared" si="175"/>
        <v>0</v>
      </c>
      <c r="KV65" s="262">
        <f t="shared" si="175"/>
        <v>0</v>
      </c>
      <c r="KW65" s="262">
        <f t="shared" si="175"/>
        <v>0</v>
      </c>
      <c r="KX65" s="262">
        <f t="shared" si="175"/>
        <v>0</v>
      </c>
      <c r="KY65" s="262">
        <f t="shared" si="175"/>
        <v>0</v>
      </c>
      <c r="KZ65" s="262">
        <f t="shared" si="175"/>
        <v>0</v>
      </c>
      <c r="LA65" s="262">
        <f t="shared" si="175"/>
        <v>0</v>
      </c>
      <c r="LB65" s="262">
        <f t="shared" si="175"/>
        <v>0</v>
      </c>
      <c r="LC65" s="262">
        <f t="shared" si="175"/>
        <v>0</v>
      </c>
      <c r="LD65" s="262">
        <f t="shared" si="175"/>
        <v>0</v>
      </c>
      <c r="LE65" s="262">
        <f t="shared" si="175"/>
        <v>0</v>
      </c>
      <c r="LF65" s="262">
        <f t="shared" si="175"/>
        <v>0</v>
      </c>
      <c r="LG65" s="262">
        <f t="shared" si="175"/>
        <v>0</v>
      </c>
      <c r="LH65" s="262">
        <f t="shared" si="175"/>
        <v>0</v>
      </c>
      <c r="LI65" s="262">
        <f t="shared" si="175"/>
        <v>0</v>
      </c>
      <c r="LJ65" s="262">
        <f t="shared" si="175"/>
        <v>0</v>
      </c>
      <c r="LK65" s="262">
        <f t="shared" si="175"/>
        <v>0</v>
      </c>
      <c r="LL65" s="262">
        <f t="shared" si="175"/>
        <v>0</v>
      </c>
      <c r="LM65" s="262">
        <f t="shared" si="175"/>
        <v>0</v>
      </c>
      <c r="LN65" s="262">
        <f t="shared" si="175"/>
        <v>0</v>
      </c>
      <c r="LO65" s="262">
        <f t="shared" si="175"/>
        <v>0</v>
      </c>
      <c r="LP65" s="262">
        <f t="shared" si="175"/>
        <v>0</v>
      </c>
      <c r="LQ65" s="262">
        <f t="shared" si="175"/>
        <v>0</v>
      </c>
      <c r="LR65" s="262">
        <f t="shared" si="175"/>
        <v>0</v>
      </c>
      <c r="LS65" s="262">
        <f t="shared" si="175"/>
        <v>0</v>
      </c>
      <c r="LT65" s="262">
        <f t="shared" si="175"/>
        <v>0</v>
      </c>
      <c r="LU65" s="262">
        <f t="shared" si="175"/>
        <v>0</v>
      </c>
      <c r="LV65" s="262">
        <f t="shared" si="175"/>
        <v>0</v>
      </c>
      <c r="LW65" s="262">
        <f t="shared" si="175"/>
        <v>0</v>
      </c>
      <c r="LX65" s="262">
        <f t="shared" si="175"/>
        <v>0</v>
      </c>
      <c r="LY65" s="262">
        <f t="shared" si="175"/>
        <v>0</v>
      </c>
      <c r="LZ65" s="262">
        <f t="shared" si="175"/>
        <v>0</v>
      </c>
      <c r="MA65" s="262">
        <f t="shared" si="175"/>
        <v>0</v>
      </c>
      <c r="MB65" s="262">
        <f t="shared" si="175"/>
        <v>0</v>
      </c>
      <c r="MC65" s="262">
        <f t="shared" si="175"/>
        <v>0</v>
      </c>
      <c r="MD65" s="262">
        <f t="shared" si="175"/>
        <v>0</v>
      </c>
      <c r="ME65" s="262">
        <f t="shared" si="175"/>
        <v>0</v>
      </c>
      <c r="MF65" s="262">
        <f t="shared" si="175"/>
        <v>0</v>
      </c>
      <c r="MG65" s="262">
        <f t="shared" si="175"/>
        <v>0</v>
      </c>
      <c r="MH65" s="262">
        <f t="shared" si="175"/>
        <v>0</v>
      </c>
      <c r="MI65" s="262">
        <f t="shared" si="175"/>
        <v>0</v>
      </c>
      <c r="MJ65" s="262">
        <f t="shared" si="175"/>
        <v>0</v>
      </c>
      <c r="MK65" s="262">
        <f t="shared" si="175"/>
        <v>0</v>
      </c>
      <c r="ML65" s="262">
        <f t="shared" si="175"/>
        <v>0</v>
      </c>
      <c r="MM65" s="262">
        <f t="shared" si="175"/>
        <v>0</v>
      </c>
      <c r="MN65" s="262">
        <f t="shared" si="175"/>
        <v>0</v>
      </c>
      <c r="MO65" s="262">
        <f t="shared" si="175"/>
        <v>0</v>
      </c>
      <c r="MP65" s="262">
        <f t="shared" si="175"/>
        <v>0</v>
      </c>
      <c r="MQ65" s="262">
        <f t="shared" si="175"/>
        <v>0</v>
      </c>
      <c r="MR65" s="262">
        <f t="shared" si="175"/>
        <v>0</v>
      </c>
      <c r="MS65" s="262">
        <f t="shared" si="175"/>
        <v>0</v>
      </c>
      <c r="MT65" s="262">
        <f t="shared" si="175"/>
        <v>0</v>
      </c>
      <c r="MU65" s="262">
        <f t="shared" si="175"/>
        <v>0</v>
      </c>
      <c r="MV65" s="262">
        <f t="shared" si="175"/>
        <v>0</v>
      </c>
      <c r="MW65" s="262">
        <f t="shared" si="175"/>
        <v>0</v>
      </c>
      <c r="MX65" s="262">
        <f t="shared" si="175"/>
        <v>0</v>
      </c>
      <c r="MY65" s="262">
        <f t="shared" si="175"/>
        <v>0</v>
      </c>
      <c r="MZ65" s="262">
        <f t="shared" si="175"/>
        <v>0</v>
      </c>
      <c r="NA65" s="262">
        <f t="shared" si="175"/>
        <v>0</v>
      </c>
      <c r="NB65" s="262">
        <f t="shared" si="175"/>
        <v>0</v>
      </c>
      <c r="NC65" s="262">
        <f t="shared" si="175"/>
        <v>0</v>
      </c>
      <c r="ND65" s="262">
        <f t="shared" si="175"/>
        <v>0</v>
      </c>
      <c r="NE65" s="262">
        <f t="shared" si="175"/>
        <v>0</v>
      </c>
      <c r="NF65" s="262">
        <f t="shared" si="175"/>
        <v>0</v>
      </c>
      <c r="NG65" s="262">
        <f t="shared" si="175"/>
        <v>0</v>
      </c>
      <c r="NH65" s="262">
        <f t="shared" si="175"/>
        <v>0</v>
      </c>
      <c r="NI65" s="262">
        <f t="shared" si="175"/>
        <v>0</v>
      </c>
      <c r="NJ65" s="262">
        <f t="shared" si="175"/>
        <v>0</v>
      </c>
      <c r="NK65" s="262">
        <f t="shared" si="175"/>
        <v>0</v>
      </c>
      <c r="NL65" s="262">
        <f t="shared" si="175"/>
        <v>0</v>
      </c>
      <c r="NM65" s="262">
        <f t="shared" si="175"/>
        <v>0</v>
      </c>
      <c r="NN65" s="262">
        <f t="shared" si="175"/>
        <v>0</v>
      </c>
      <c r="NO65" s="262">
        <f t="shared" si="175"/>
        <v>0</v>
      </c>
      <c r="NP65" s="262">
        <f t="shared" si="175"/>
        <v>0</v>
      </c>
      <c r="NQ65" s="262">
        <f t="shared" si="175"/>
        <v>0</v>
      </c>
      <c r="NR65" s="262">
        <f t="shared" si="175"/>
        <v>0</v>
      </c>
      <c r="NS65" s="262">
        <f t="shared" si="175"/>
        <v>0</v>
      </c>
      <c r="NT65" s="262">
        <f t="shared" si="175"/>
        <v>0</v>
      </c>
      <c r="NU65" s="262">
        <f t="shared" si="175"/>
        <v>0</v>
      </c>
      <c r="NV65" s="262">
        <f t="shared" si="175"/>
        <v>0</v>
      </c>
      <c r="NW65" s="262">
        <f t="shared" si="175"/>
        <v>0</v>
      </c>
      <c r="NX65" s="262">
        <f t="shared" si="175"/>
        <v>0</v>
      </c>
      <c r="NY65" s="262">
        <f t="shared" si="175"/>
        <v>0</v>
      </c>
      <c r="NZ65" s="262">
        <f t="shared" si="175"/>
        <v>0</v>
      </c>
      <c r="OA65" s="262">
        <f t="shared" si="175"/>
        <v>0</v>
      </c>
      <c r="OB65" s="262">
        <f t="shared" si="175"/>
        <v>0</v>
      </c>
      <c r="OC65" s="262">
        <f t="shared" si="175"/>
        <v>0</v>
      </c>
      <c r="OD65" s="262">
        <f t="shared" si="175"/>
        <v>0</v>
      </c>
      <c r="OE65" s="262">
        <f t="shared" si="175"/>
        <v>0</v>
      </c>
      <c r="OF65" s="262">
        <f t="shared" si="175"/>
        <v>0</v>
      </c>
      <c r="OG65" s="262">
        <f t="shared" si="175"/>
        <v>0</v>
      </c>
      <c r="OH65" s="262">
        <f t="shared" si="175"/>
        <v>0</v>
      </c>
      <c r="OI65" s="262">
        <f t="shared" si="175"/>
        <v>0</v>
      </c>
      <c r="OJ65" s="262">
        <f t="shared" si="175"/>
        <v>0</v>
      </c>
      <c r="OK65" s="262">
        <f t="shared" si="175"/>
        <v>0</v>
      </c>
      <c r="OL65" s="262">
        <f t="shared" si="175"/>
        <v>0</v>
      </c>
      <c r="OM65" s="262">
        <f t="shared" si="175"/>
        <v>0</v>
      </c>
      <c r="ON65" s="262">
        <f t="shared" si="175"/>
        <v>0</v>
      </c>
      <c r="OO65" s="262">
        <f t="shared" si="175"/>
        <v>0</v>
      </c>
      <c r="OP65" s="262">
        <f t="shared" si="175"/>
        <v>0</v>
      </c>
      <c r="OQ65" s="262">
        <f t="shared" si="175"/>
        <v>0</v>
      </c>
      <c r="OR65" s="262">
        <f t="shared" si="175"/>
        <v>0</v>
      </c>
      <c r="OS65" s="262">
        <f t="shared" si="175"/>
        <v>0</v>
      </c>
      <c r="OT65" s="262">
        <f t="shared" si="175"/>
        <v>0</v>
      </c>
      <c r="OU65" s="262">
        <f t="shared" si="175"/>
        <v>0</v>
      </c>
      <c r="OV65" s="262">
        <f t="shared" si="175"/>
        <v>0</v>
      </c>
      <c r="OW65" s="262">
        <f t="shared" si="175"/>
        <v>0</v>
      </c>
      <c r="OX65" s="262">
        <f t="shared" si="175"/>
        <v>0</v>
      </c>
      <c r="OY65" s="262">
        <f t="shared" si="175"/>
        <v>0</v>
      </c>
      <c r="OZ65" s="262">
        <f t="shared" si="175"/>
        <v>0</v>
      </c>
      <c r="PA65" s="262">
        <f t="shared" si="175"/>
        <v>0</v>
      </c>
      <c r="PB65" s="262">
        <f t="shared" si="175"/>
        <v>0</v>
      </c>
      <c r="PC65" s="262">
        <f t="shared" si="175"/>
        <v>0</v>
      </c>
      <c r="PD65" s="262">
        <f t="shared" si="175"/>
        <v>0</v>
      </c>
      <c r="PE65" s="262">
        <f t="shared" si="175"/>
        <v>0</v>
      </c>
      <c r="PF65" s="262">
        <f t="shared" si="175"/>
        <v>0</v>
      </c>
      <c r="PG65" s="262">
        <f t="shared" si="175"/>
        <v>0</v>
      </c>
      <c r="PH65" s="262">
        <f t="shared" si="175"/>
        <v>0</v>
      </c>
      <c r="PI65" s="262">
        <f t="shared" si="175"/>
        <v>0</v>
      </c>
      <c r="PJ65" s="262">
        <f t="shared" si="175"/>
        <v>0</v>
      </c>
      <c r="PK65" s="262">
        <f t="shared" si="175"/>
        <v>0</v>
      </c>
      <c r="PL65" s="262">
        <f t="shared" si="175"/>
        <v>0</v>
      </c>
      <c r="PM65" s="262">
        <f t="shared" si="175"/>
        <v>0</v>
      </c>
      <c r="PN65" s="262">
        <f t="shared" si="175"/>
        <v>0</v>
      </c>
      <c r="PO65" s="262">
        <f t="shared" si="175"/>
        <v>0</v>
      </c>
      <c r="PP65" s="262">
        <f t="shared" si="175"/>
        <v>0</v>
      </c>
      <c r="PQ65" s="262">
        <f t="shared" si="175"/>
        <v>0</v>
      </c>
      <c r="PR65" s="262">
        <f t="shared" si="175"/>
        <v>0</v>
      </c>
      <c r="PS65" s="262">
        <f t="shared" si="175"/>
        <v>0</v>
      </c>
      <c r="PT65" s="262">
        <f t="shared" si="175"/>
        <v>0</v>
      </c>
      <c r="PU65" s="262">
        <f t="shared" si="175"/>
        <v>0</v>
      </c>
      <c r="PV65" s="262">
        <f t="shared" si="175"/>
        <v>0</v>
      </c>
      <c r="PW65" s="262">
        <f t="shared" si="175"/>
        <v>0</v>
      </c>
      <c r="PX65" s="262">
        <f t="shared" si="175"/>
        <v>0</v>
      </c>
      <c r="PY65" s="262">
        <f t="shared" si="175"/>
        <v>0</v>
      </c>
      <c r="PZ65" s="262">
        <f t="shared" si="175"/>
        <v>0</v>
      </c>
      <c r="QA65" s="262">
        <f t="shared" si="175"/>
        <v>0</v>
      </c>
      <c r="QB65" s="262">
        <f t="shared" si="175"/>
        <v>0</v>
      </c>
      <c r="QC65" s="262">
        <f t="shared" si="175"/>
        <v>0</v>
      </c>
      <c r="QD65" s="262">
        <f t="shared" si="175"/>
        <v>0</v>
      </c>
      <c r="QE65" s="262">
        <f t="shared" si="175"/>
        <v>0</v>
      </c>
      <c r="QF65" s="262">
        <f t="shared" si="175"/>
        <v>0</v>
      </c>
      <c r="QG65" s="262">
        <f t="shared" si="175"/>
        <v>0</v>
      </c>
      <c r="QH65" s="262">
        <f t="shared" si="175"/>
        <v>0</v>
      </c>
      <c r="QI65" s="262">
        <f t="shared" si="175"/>
        <v>0</v>
      </c>
    </row>
    <row r="66" ht="21.0" customHeight="1">
      <c r="A66" s="125" t="s">
        <v>212</v>
      </c>
      <c r="B66" s="68">
        <f t="shared" si="101"/>
        <v>0</v>
      </c>
      <c r="C66" s="261" t="s">
        <v>63</v>
      </c>
      <c r="D66" s="261">
        <f>6+8</f>
        <v>14</v>
      </c>
      <c r="E66" s="261">
        <f t="shared" si="176"/>
        <v>0</v>
      </c>
      <c r="F66" s="154">
        <v>14.0</v>
      </c>
      <c r="G66" s="261">
        <f t="shared" si="177"/>
        <v>0</v>
      </c>
      <c r="H66" s="104"/>
      <c r="I66" s="139"/>
      <c r="J66" s="68">
        <f t="shared" si="102"/>
        <v>0</v>
      </c>
      <c r="K66" s="261"/>
      <c r="L66" s="261"/>
      <c r="M66" s="261">
        <f t="shared" si="167"/>
        <v>0</v>
      </c>
      <c r="N66" s="154"/>
      <c r="O66" s="261">
        <f t="shared" si="168"/>
        <v>0</v>
      </c>
      <c r="P66" s="104"/>
      <c r="Q66" s="139"/>
      <c r="R66" s="68">
        <f t="shared" si="103"/>
        <v>0</v>
      </c>
      <c r="S66" s="261"/>
      <c r="T66" s="261"/>
      <c r="U66" s="261">
        <f t="shared" ref="U66:U79" si="179">+T$46*T66</f>
        <v>0</v>
      </c>
      <c r="V66" s="154"/>
      <c r="W66" s="261">
        <f t="shared" ref="W66:W79" si="180">+V$46*V66</f>
        <v>0</v>
      </c>
      <c r="X66" s="104"/>
      <c r="Y66" s="125" t="s">
        <v>98</v>
      </c>
      <c r="Z66" s="68">
        <f t="shared" si="104"/>
        <v>0</v>
      </c>
      <c r="AA66" s="261" t="s">
        <v>99</v>
      </c>
      <c r="AB66" s="261">
        <v>8.0</v>
      </c>
      <c r="AC66" s="261">
        <f>+AB$46*AB66/1000</f>
        <v>0</v>
      </c>
      <c r="AD66" s="154">
        <v>8.0</v>
      </c>
      <c r="AE66" s="261">
        <f>+AD$46*AD66/1000</f>
        <v>0</v>
      </c>
      <c r="AF66" s="104"/>
      <c r="AG66" s="125" t="s">
        <v>167</v>
      </c>
      <c r="AH66" s="68">
        <f t="shared" si="105"/>
        <v>0</v>
      </c>
      <c r="AI66" s="261" t="s">
        <v>63</v>
      </c>
      <c r="AJ66" s="261">
        <v>22.0</v>
      </c>
      <c r="AK66" s="261">
        <f t="shared" si="164"/>
        <v>0</v>
      </c>
      <c r="AL66" s="154">
        <v>22.0</v>
      </c>
      <c r="AM66" s="261">
        <f t="shared" si="165"/>
        <v>0</v>
      </c>
      <c r="AN66" s="104"/>
      <c r="AO66" s="139"/>
      <c r="AP66" s="68">
        <f t="shared" si="106"/>
        <v>0</v>
      </c>
      <c r="AQ66" s="261"/>
      <c r="AR66" s="261"/>
      <c r="AS66" s="261">
        <f t="shared" ref="AS66:AS79" si="181">+AR$46*AR66</f>
        <v>0</v>
      </c>
      <c r="AT66" s="154"/>
      <c r="AU66" s="261">
        <f t="shared" ref="AU66:AU79" si="182">+AT$46*AT66</f>
        <v>0</v>
      </c>
      <c r="AV66" s="104"/>
      <c r="AW66" s="125" t="s">
        <v>92</v>
      </c>
      <c r="AX66" s="68">
        <f t="shared" si="107"/>
        <v>0</v>
      </c>
      <c r="AY66" s="261" t="s">
        <v>63</v>
      </c>
      <c r="AZ66" s="261">
        <v>8.0</v>
      </c>
      <c r="BA66" s="261">
        <f t="shared" si="173"/>
        <v>0</v>
      </c>
      <c r="BB66" s="104">
        <v>8.0</v>
      </c>
      <c r="BC66" s="261">
        <f t="shared" si="174"/>
        <v>0</v>
      </c>
      <c r="BE66" s="9"/>
      <c r="BF66" s="69"/>
      <c r="BH66" s="131">
        <f t="shared" si="108"/>
        <v>0</v>
      </c>
      <c r="BI66" s="132">
        <f t="shared" si="109"/>
        <v>0</v>
      </c>
      <c r="BJ66" s="132">
        <f t="shared" ref="BJ66:QI66" si="178">+IF($A66=BJ$11,($E66+$G66))+IF($I66=BJ$11,($M66+$O66))+IF($Q66=BJ$11,($U66+$W66))+IF($Y66=BJ$11,($AC66+$AE66))+IF($AG66=BJ$11,($AK66+$AM66))+IF($AO66=BJ$11,($AS66+$AU66))+IF($AW66=BJ$11,($BA66+$BC66))</f>
        <v>0</v>
      </c>
      <c r="BK66" s="132">
        <f t="shared" si="178"/>
        <v>0</v>
      </c>
      <c r="BL66" s="132">
        <f t="shared" si="178"/>
        <v>0</v>
      </c>
      <c r="BM66" s="132">
        <f t="shared" si="178"/>
        <v>0</v>
      </c>
      <c r="BN66" s="132">
        <f t="shared" si="178"/>
        <v>0</v>
      </c>
      <c r="BO66" s="132">
        <f t="shared" si="178"/>
        <v>0</v>
      </c>
      <c r="BP66" s="132">
        <f t="shared" si="178"/>
        <v>0</v>
      </c>
      <c r="BQ66" s="132">
        <f t="shared" si="178"/>
        <v>0</v>
      </c>
      <c r="BR66" s="132">
        <f t="shared" si="178"/>
        <v>0</v>
      </c>
      <c r="BS66" s="132">
        <f t="shared" si="178"/>
        <v>0</v>
      </c>
      <c r="BT66" s="132">
        <f t="shared" si="178"/>
        <v>0</v>
      </c>
      <c r="BU66" s="132">
        <f t="shared" si="178"/>
        <v>0</v>
      </c>
      <c r="BV66" s="132">
        <f t="shared" si="178"/>
        <v>0</v>
      </c>
      <c r="BW66" s="132">
        <f t="shared" si="178"/>
        <v>0</v>
      </c>
      <c r="BX66" s="132">
        <f t="shared" si="178"/>
        <v>0</v>
      </c>
      <c r="BY66" s="132">
        <f t="shared" si="178"/>
        <v>0</v>
      </c>
      <c r="BZ66" s="132">
        <f t="shared" si="178"/>
        <v>0</v>
      </c>
      <c r="CA66" s="132">
        <f t="shared" si="178"/>
        <v>0</v>
      </c>
      <c r="CB66" s="132">
        <f t="shared" si="178"/>
        <v>0</v>
      </c>
      <c r="CC66" s="132">
        <f t="shared" si="178"/>
        <v>0</v>
      </c>
      <c r="CD66" s="132">
        <f t="shared" si="178"/>
        <v>0</v>
      </c>
      <c r="CE66" s="132">
        <f t="shared" si="178"/>
        <v>0</v>
      </c>
      <c r="CF66" s="132">
        <f t="shared" si="178"/>
        <v>0</v>
      </c>
      <c r="CG66" s="132">
        <f t="shared" si="178"/>
        <v>0</v>
      </c>
      <c r="CH66" s="132">
        <f t="shared" si="178"/>
        <v>0</v>
      </c>
      <c r="CI66" s="132">
        <f t="shared" si="178"/>
        <v>0</v>
      </c>
      <c r="CJ66" s="132">
        <f t="shared" si="178"/>
        <v>0</v>
      </c>
      <c r="CK66" s="132">
        <f t="shared" si="178"/>
        <v>0</v>
      </c>
      <c r="CL66" s="132">
        <f t="shared" si="178"/>
        <v>0</v>
      </c>
      <c r="CM66" s="132">
        <f t="shared" si="178"/>
        <v>0</v>
      </c>
      <c r="CN66" s="132">
        <f t="shared" si="178"/>
        <v>0</v>
      </c>
      <c r="CO66" s="132">
        <f t="shared" si="178"/>
        <v>0</v>
      </c>
      <c r="CP66" s="132">
        <f t="shared" si="178"/>
        <v>0</v>
      </c>
      <c r="CQ66" s="132">
        <f t="shared" si="178"/>
        <v>0</v>
      </c>
      <c r="CR66" s="132">
        <f t="shared" si="178"/>
        <v>0</v>
      </c>
      <c r="CS66" s="132">
        <f t="shared" si="178"/>
        <v>0</v>
      </c>
      <c r="CT66" s="132">
        <f t="shared" si="178"/>
        <v>0</v>
      </c>
      <c r="CU66" s="132">
        <f t="shared" si="178"/>
        <v>0</v>
      </c>
      <c r="CV66" s="132">
        <f t="shared" si="178"/>
        <v>0</v>
      </c>
      <c r="CW66" s="132">
        <f t="shared" si="178"/>
        <v>0</v>
      </c>
      <c r="CX66" s="132">
        <f t="shared" si="178"/>
        <v>0</v>
      </c>
      <c r="CY66" s="132">
        <f t="shared" si="178"/>
        <v>0</v>
      </c>
      <c r="CZ66" s="132">
        <f t="shared" si="178"/>
        <v>0</v>
      </c>
      <c r="DA66" s="132">
        <f t="shared" si="178"/>
        <v>0</v>
      </c>
      <c r="DB66" s="132">
        <f t="shared" si="178"/>
        <v>0</v>
      </c>
      <c r="DC66" s="132">
        <f t="shared" si="178"/>
        <v>0</v>
      </c>
      <c r="DD66" s="132">
        <f t="shared" si="178"/>
        <v>0</v>
      </c>
      <c r="DE66" s="132">
        <f t="shared" si="178"/>
        <v>0</v>
      </c>
      <c r="DF66" s="132">
        <f t="shared" si="178"/>
        <v>0</v>
      </c>
      <c r="DG66" s="132">
        <f t="shared" si="178"/>
        <v>0</v>
      </c>
      <c r="DH66" s="132">
        <f t="shared" si="178"/>
        <v>0</v>
      </c>
      <c r="DI66" s="132">
        <f t="shared" si="178"/>
        <v>0</v>
      </c>
      <c r="DJ66" s="132">
        <f t="shared" si="178"/>
        <v>0</v>
      </c>
      <c r="DK66" s="132">
        <f t="shared" si="178"/>
        <v>0</v>
      </c>
      <c r="DL66" s="132">
        <f t="shared" si="178"/>
        <v>0</v>
      </c>
      <c r="DM66" s="132">
        <f t="shared" si="178"/>
        <v>0</v>
      </c>
      <c r="DN66" s="132">
        <f t="shared" si="178"/>
        <v>0</v>
      </c>
      <c r="DO66" s="132">
        <f t="shared" si="178"/>
        <v>0</v>
      </c>
      <c r="DP66" s="132">
        <f t="shared" si="178"/>
        <v>0</v>
      </c>
      <c r="DQ66" s="132">
        <f t="shared" si="178"/>
        <v>0</v>
      </c>
      <c r="DR66" s="132">
        <f t="shared" si="178"/>
        <v>0</v>
      </c>
      <c r="DS66" s="132">
        <f t="shared" si="178"/>
        <v>0</v>
      </c>
      <c r="DT66" s="132">
        <f t="shared" si="178"/>
        <v>0</v>
      </c>
      <c r="DU66" s="132">
        <f t="shared" si="178"/>
        <v>0</v>
      </c>
      <c r="DV66" s="132">
        <f t="shared" si="178"/>
        <v>0</v>
      </c>
      <c r="DW66" s="132">
        <f t="shared" si="178"/>
        <v>0</v>
      </c>
      <c r="DX66" s="132">
        <f t="shared" si="178"/>
        <v>0</v>
      </c>
      <c r="DY66" s="132">
        <f t="shared" si="178"/>
        <v>0</v>
      </c>
      <c r="DZ66" s="132">
        <f t="shared" si="178"/>
        <v>0</v>
      </c>
      <c r="EA66" s="132">
        <f t="shared" si="178"/>
        <v>0</v>
      </c>
      <c r="EB66" s="132">
        <f t="shared" si="178"/>
        <v>0</v>
      </c>
      <c r="EC66" s="132">
        <f t="shared" si="178"/>
        <v>0</v>
      </c>
      <c r="ED66" s="132">
        <f t="shared" si="178"/>
        <v>0</v>
      </c>
      <c r="EE66" s="132">
        <f t="shared" si="178"/>
        <v>0</v>
      </c>
      <c r="EF66" s="132">
        <f t="shared" si="178"/>
        <v>0</v>
      </c>
      <c r="EG66" s="132">
        <f t="shared" si="178"/>
        <v>0</v>
      </c>
      <c r="EH66" s="132">
        <f t="shared" si="178"/>
        <v>0</v>
      </c>
      <c r="EI66" s="132">
        <f t="shared" si="178"/>
        <v>0</v>
      </c>
      <c r="EJ66" s="132">
        <f t="shared" si="178"/>
        <v>0</v>
      </c>
      <c r="EK66" s="132">
        <f t="shared" si="178"/>
        <v>0</v>
      </c>
      <c r="EL66" s="132">
        <f t="shared" si="178"/>
        <v>0</v>
      </c>
      <c r="EM66" s="132">
        <f t="shared" si="178"/>
        <v>0</v>
      </c>
      <c r="EN66" s="132">
        <f t="shared" si="178"/>
        <v>0</v>
      </c>
      <c r="EO66" s="132">
        <f t="shared" si="178"/>
        <v>0</v>
      </c>
      <c r="EP66" s="132">
        <f t="shared" si="178"/>
        <v>0</v>
      </c>
      <c r="EQ66" s="132">
        <f t="shared" si="178"/>
        <v>0</v>
      </c>
      <c r="ER66" s="132">
        <f t="shared" si="178"/>
        <v>0</v>
      </c>
      <c r="ES66" s="132">
        <f t="shared" si="178"/>
        <v>0</v>
      </c>
      <c r="ET66" s="132">
        <f t="shared" si="178"/>
        <v>0</v>
      </c>
      <c r="EU66" s="132">
        <f t="shared" si="178"/>
        <v>0</v>
      </c>
      <c r="EV66" s="132">
        <f t="shared" si="178"/>
        <v>0</v>
      </c>
      <c r="EW66" s="132">
        <f t="shared" si="178"/>
        <v>0</v>
      </c>
      <c r="EX66" s="132">
        <f t="shared" si="178"/>
        <v>0</v>
      </c>
      <c r="EY66" s="132">
        <f t="shared" si="178"/>
        <v>0</v>
      </c>
      <c r="EZ66" s="132">
        <f t="shared" si="178"/>
        <v>0</v>
      </c>
      <c r="FA66" s="132">
        <f t="shared" si="178"/>
        <v>0</v>
      </c>
      <c r="FB66" s="132">
        <f t="shared" si="178"/>
        <v>0</v>
      </c>
      <c r="FC66" s="132">
        <f t="shared" si="178"/>
        <v>0</v>
      </c>
      <c r="FD66" s="132">
        <f t="shared" si="178"/>
        <v>0</v>
      </c>
      <c r="FE66" s="132">
        <f t="shared" si="178"/>
        <v>0</v>
      </c>
      <c r="FF66" s="132">
        <f t="shared" si="178"/>
        <v>0</v>
      </c>
      <c r="FG66" s="132">
        <f t="shared" si="178"/>
        <v>0</v>
      </c>
      <c r="FH66" s="132">
        <f t="shared" si="178"/>
        <v>0</v>
      </c>
      <c r="FI66" s="132">
        <f t="shared" si="178"/>
        <v>0</v>
      </c>
      <c r="FJ66" s="132">
        <f t="shared" si="178"/>
        <v>0</v>
      </c>
      <c r="FK66" s="132">
        <f t="shared" si="178"/>
        <v>0</v>
      </c>
      <c r="FL66" s="132">
        <f t="shared" si="178"/>
        <v>0</v>
      </c>
      <c r="FM66" s="132">
        <f t="shared" si="178"/>
        <v>0</v>
      </c>
      <c r="FN66" s="132">
        <f t="shared" si="178"/>
        <v>0</v>
      </c>
      <c r="FO66" s="132">
        <f t="shared" si="178"/>
        <v>0</v>
      </c>
      <c r="FP66" s="132">
        <f t="shared" si="178"/>
        <v>0</v>
      </c>
      <c r="FQ66" s="132">
        <f t="shared" si="178"/>
        <v>0</v>
      </c>
      <c r="FR66" s="132">
        <f t="shared" si="178"/>
        <v>0</v>
      </c>
      <c r="FS66" s="132">
        <f t="shared" si="178"/>
        <v>0</v>
      </c>
      <c r="FT66" s="132">
        <f t="shared" si="178"/>
        <v>0</v>
      </c>
      <c r="FU66" s="132">
        <f t="shared" si="178"/>
        <v>0</v>
      </c>
      <c r="FV66" s="132">
        <f t="shared" si="178"/>
        <v>0</v>
      </c>
      <c r="FW66" s="132">
        <f t="shared" si="178"/>
        <v>0</v>
      </c>
      <c r="FX66" s="132">
        <f t="shared" si="178"/>
        <v>0</v>
      </c>
      <c r="FY66" s="132">
        <f t="shared" si="178"/>
        <v>0</v>
      </c>
      <c r="FZ66" s="132">
        <f t="shared" si="178"/>
        <v>0</v>
      </c>
      <c r="GA66" s="132">
        <f t="shared" si="178"/>
        <v>0</v>
      </c>
      <c r="GB66" s="132">
        <f t="shared" si="178"/>
        <v>0</v>
      </c>
      <c r="GC66" s="132">
        <f t="shared" si="178"/>
        <v>0</v>
      </c>
      <c r="GD66" s="132">
        <f t="shared" si="178"/>
        <v>0</v>
      </c>
      <c r="GE66" s="132">
        <f t="shared" si="178"/>
        <v>0</v>
      </c>
      <c r="GF66" s="132">
        <f t="shared" si="178"/>
        <v>0</v>
      </c>
      <c r="GG66" s="132">
        <f t="shared" si="178"/>
        <v>0</v>
      </c>
      <c r="GH66" s="132">
        <f t="shared" si="178"/>
        <v>0</v>
      </c>
      <c r="GI66" s="132">
        <f t="shared" si="178"/>
        <v>0</v>
      </c>
      <c r="GJ66" s="132">
        <f t="shared" si="178"/>
        <v>0</v>
      </c>
      <c r="GK66" s="132">
        <f t="shared" si="178"/>
        <v>0</v>
      </c>
      <c r="GL66" s="132">
        <f t="shared" si="178"/>
        <v>0</v>
      </c>
      <c r="GM66" s="132">
        <f t="shared" si="178"/>
        <v>0</v>
      </c>
      <c r="GN66" s="132">
        <f t="shared" si="178"/>
        <v>0</v>
      </c>
      <c r="GO66" s="262">
        <f t="shared" si="178"/>
        <v>0</v>
      </c>
      <c r="GP66" s="262">
        <f t="shared" si="178"/>
        <v>0</v>
      </c>
      <c r="GQ66" s="262">
        <f t="shared" si="178"/>
        <v>0</v>
      </c>
      <c r="GR66" s="262">
        <f t="shared" si="178"/>
        <v>0</v>
      </c>
      <c r="GS66" s="262">
        <f t="shared" si="178"/>
        <v>0</v>
      </c>
      <c r="GT66" s="262">
        <f t="shared" si="178"/>
        <v>0</v>
      </c>
      <c r="GU66" s="262">
        <f t="shared" si="178"/>
        <v>0</v>
      </c>
      <c r="GV66" s="262">
        <f t="shared" si="178"/>
        <v>0</v>
      </c>
      <c r="GW66" s="262">
        <f t="shared" si="178"/>
        <v>0</v>
      </c>
      <c r="GX66" s="262">
        <f t="shared" si="178"/>
        <v>0</v>
      </c>
      <c r="GY66" s="262">
        <f t="shared" si="178"/>
        <v>0</v>
      </c>
      <c r="GZ66" s="262">
        <f t="shared" si="178"/>
        <v>0</v>
      </c>
      <c r="HA66" s="262">
        <f t="shared" si="178"/>
        <v>0</v>
      </c>
      <c r="HB66" s="262">
        <f t="shared" si="178"/>
        <v>0</v>
      </c>
      <c r="HC66" s="262">
        <f t="shared" si="178"/>
        <v>0</v>
      </c>
      <c r="HD66" s="262">
        <f t="shared" si="178"/>
        <v>0</v>
      </c>
      <c r="HE66" s="262">
        <f t="shared" si="178"/>
        <v>0</v>
      </c>
      <c r="HF66" s="262">
        <f t="shared" si="178"/>
        <v>0</v>
      </c>
      <c r="HG66" s="262">
        <f t="shared" si="178"/>
        <v>0</v>
      </c>
      <c r="HH66" s="262">
        <f t="shared" si="178"/>
        <v>0</v>
      </c>
      <c r="HI66" s="262">
        <f t="shared" si="178"/>
        <v>0</v>
      </c>
      <c r="HJ66" s="262">
        <f t="shared" si="178"/>
        <v>0</v>
      </c>
      <c r="HK66" s="262">
        <f t="shared" si="178"/>
        <v>0</v>
      </c>
      <c r="HL66" s="262">
        <f t="shared" si="178"/>
        <v>0</v>
      </c>
      <c r="HM66" s="262">
        <f t="shared" si="178"/>
        <v>0</v>
      </c>
      <c r="HN66" s="262">
        <f t="shared" si="178"/>
        <v>0</v>
      </c>
      <c r="HO66" s="262">
        <f t="shared" si="178"/>
        <v>0</v>
      </c>
      <c r="HP66" s="262">
        <f t="shared" si="178"/>
        <v>0</v>
      </c>
      <c r="HQ66" s="262">
        <f t="shared" si="178"/>
        <v>0</v>
      </c>
      <c r="HR66" s="262">
        <f t="shared" si="178"/>
        <v>0</v>
      </c>
      <c r="HS66" s="262">
        <f t="shared" si="178"/>
        <v>0</v>
      </c>
      <c r="HT66" s="262">
        <f t="shared" si="178"/>
        <v>0</v>
      </c>
      <c r="HU66" s="262">
        <f t="shared" si="178"/>
        <v>0</v>
      </c>
      <c r="HV66" s="262">
        <f t="shared" si="178"/>
        <v>0</v>
      </c>
      <c r="HW66" s="262">
        <f t="shared" si="178"/>
        <v>0</v>
      </c>
      <c r="HX66" s="262">
        <f t="shared" si="178"/>
        <v>0</v>
      </c>
      <c r="HY66" s="262">
        <f t="shared" si="178"/>
        <v>0</v>
      </c>
      <c r="HZ66" s="262">
        <f t="shared" si="178"/>
        <v>0</v>
      </c>
      <c r="IA66" s="262">
        <f t="shared" si="178"/>
        <v>0</v>
      </c>
      <c r="IB66" s="262">
        <f t="shared" si="178"/>
        <v>0</v>
      </c>
      <c r="IC66" s="262">
        <f t="shared" si="178"/>
        <v>0</v>
      </c>
      <c r="ID66" s="262">
        <f t="shared" si="178"/>
        <v>0</v>
      </c>
      <c r="IE66" s="262">
        <f t="shared" si="178"/>
        <v>0</v>
      </c>
      <c r="IF66" s="262">
        <f t="shared" si="178"/>
        <v>0</v>
      </c>
      <c r="IG66" s="262">
        <f t="shared" si="178"/>
        <v>0</v>
      </c>
      <c r="IH66" s="262">
        <f t="shared" si="178"/>
        <v>0</v>
      </c>
      <c r="II66" s="262">
        <f t="shared" si="178"/>
        <v>0</v>
      </c>
      <c r="IJ66" s="262">
        <f t="shared" si="178"/>
        <v>0</v>
      </c>
      <c r="IK66" s="262">
        <f t="shared" si="178"/>
        <v>0</v>
      </c>
      <c r="IL66" s="262">
        <f t="shared" si="178"/>
        <v>0</v>
      </c>
      <c r="IM66" s="262">
        <f t="shared" si="178"/>
        <v>0</v>
      </c>
      <c r="IN66" s="262">
        <f t="shared" si="178"/>
        <v>0</v>
      </c>
      <c r="IO66" s="262">
        <f t="shared" si="178"/>
        <v>0</v>
      </c>
      <c r="IP66" s="262">
        <f t="shared" si="178"/>
        <v>0</v>
      </c>
      <c r="IQ66" s="262">
        <f t="shared" si="178"/>
        <v>0</v>
      </c>
      <c r="IR66" s="262">
        <f t="shared" si="178"/>
        <v>0</v>
      </c>
      <c r="IS66" s="262">
        <f t="shared" si="178"/>
        <v>0</v>
      </c>
      <c r="IT66" s="262">
        <f t="shared" si="178"/>
        <v>0</v>
      </c>
      <c r="IU66" s="262">
        <f t="shared" si="178"/>
        <v>0</v>
      </c>
      <c r="IV66" s="262">
        <f t="shared" si="178"/>
        <v>0</v>
      </c>
      <c r="IW66" s="262">
        <f t="shared" si="178"/>
        <v>0</v>
      </c>
      <c r="IX66" s="262">
        <f t="shared" si="178"/>
        <v>0</v>
      </c>
      <c r="IY66" s="262">
        <f t="shared" si="178"/>
        <v>0</v>
      </c>
      <c r="IZ66" s="262">
        <f t="shared" si="178"/>
        <v>0</v>
      </c>
      <c r="JA66" s="262">
        <f t="shared" si="178"/>
        <v>0</v>
      </c>
      <c r="JB66" s="262">
        <f t="shared" si="178"/>
        <v>0</v>
      </c>
      <c r="JC66" s="262">
        <f t="shared" si="178"/>
        <v>0</v>
      </c>
      <c r="JD66" s="262">
        <f t="shared" si="178"/>
        <v>0</v>
      </c>
      <c r="JE66" s="262">
        <f t="shared" si="178"/>
        <v>0</v>
      </c>
      <c r="JF66" s="262">
        <f t="shared" si="178"/>
        <v>0</v>
      </c>
      <c r="JG66" s="262">
        <f t="shared" si="178"/>
        <v>0</v>
      </c>
      <c r="JH66" s="262">
        <f t="shared" si="178"/>
        <v>0</v>
      </c>
      <c r="JI66" s="262">
        <f t="shared" si="178"/>
        <v>0</v>
      </c>
      <c r="JJ66" s="262">
        <f t="shared" si="178"/>
        <v>0</v>
      </c>
      <c r="JK66" s="262">
        <f t="shared" si="178"/>
        <v>0</v>
      </c>
      <c r="JL66" s="262">
        <f t="shared" si="178"/>
        <v>0</v>
      </c>
      <c r="JM66" s="262">
        <f t="shared" si="178"/>
        <v>0</v>
      </c>
      <c r="JN66" s="262">
        <f t="shared" si="178"/>
        <v>0</v>
      </c>
      <c r="JO66" s="262">
        <f t="shared" si="178"/>
        <v>0</v>
      </c>
      <c r="JP66" s="262">
        <f t="shared" si="178"/>
        <v>0</v>
      </c>
      <c r="JQ66" s="262">
        <f t="shared" si="178"/>
        <v>0</v>
      </c>
      <c r="JR66" s="262">
        <f t="shared" si="178"/>
        <v>0</v>
      </c>
      <c r="JS66" s="262">
        <f t="shared" si="178"/>
        <v>0</v>
      </c>
      <c r="JT66" s="262">
        <f t="shared" si="178"/>
        <v>0</v>
      </c>
      <c r="JU66" s="262">
        <f t="shared" si="178"/>
        <v>0</v>
      </c>
      <c r="JV66" s="262">
        <f t="shared" si="178"/>
        <v>0</v>
      </c>
      <c r="JW66" s="262">
        <f t="shared" si="178"/>
        <v>0</v>
      </c>
      <c r="JX66" s="262">
        <f t="shared" si="178"/>
        <v>0</v>
      </c>
      <c r="JY66" s="262">
        <f t="shared" si="178"/>
        <v>0</v>
      </c>
      <c r="JZ66" s="262">
        <f t="shared" si="178"/>
        <v>0</v>
      </c>
      <c r="KA66" s="262">
        <f t="shared" si="178"/>
        <v>0</v>
      </c>
      <c r="KB66" s="262">
        <f t="shared" si="178"/>
        <v>0</v>
      </c>
      <c r="KC66" s="262">
        <f t="shared" si="178"/>
        <v>0</v>
      </c>
      <c r="KD66" s="262">
        <f t="shared" si="178"/>
        <v>0</v>
      </c>
      <c r="KE66" s="262">
        <f t="shared" si="178"/>
        <v>0</v>
      </c>
      <c r="KF66" s="262">
        <f t="shared" si="178"/>
        <v>0</v>
      </c>
      <c r="KG66" s="262">
        <f t="shared" si="178"/>
        <v>0</v>
      </c>
      <c r="KH66" s="262">
        <f t="shared" si="178"/>
        <v>0</v>
      </c>
      <c r="KI66" s="262">
        <f t="shared" si="178"/>
        <v>0</v>
      </c>
      <c r="KJ66" s="262">
        <f t="shared" si="178"/>
        <v>0</v>
      </c>
      <c r="KK66" s="262">
        <f t="shared" si="178"/>
        <v>0</v>
      </c>
      <c r="KL66" s="262">
        <f t="shared" si="178"/>
        <v>0</v>
      </c>
      <c r="KM66" s="262">
        <f t="shared" si="178"/>
        <v>0</v>
      </c>
      <c r="KN66" s="262">
        <f t="shared" si="178"/>
        <v>0</v>
      </c>
      <c r="KO66" s="262">
        <f t="shared" si="178"/>
        <v>0</v>
      </c>
      <c r="KP66" s="262">
        <f t="shared" si="178"/>
        <v>0</v>
      </c>
      <c r="KQ66" s="262">
        <f t="shared" si="178"/>
        <v>0</v>
      </c>
      <c r="KR66" s="262">
        <f t="shared" si="178"/>
        <v>0</v>
      </c>
      <c r="KS66" s="262">
        <f t="shared" si="178"/>
        <v>0</v>
      </c>
      <c r="KT66" s="262">
        <f t="shared" si="178"/>
        <v>0</v>
      </c>
      <c r="KU66" s="262">
        <f t="shared" si="178"/>
        <v>0</v>
      </c>
      <c r="KV66" s="262">
        <f t="shared" si="178"/>
        <v>0</v>
      </c>
      <c r="KW66" s="262">
        <f t="shared" si="178"/>
        <v>0</v>
      </c>
      <c r="KX66" s="262">
        <f t="shared" si="178"/>
        <v>0</v>
      </c>
      <c r="KY66" s="262">
        <f t="shared" si="178"/>
        <v>0</v>
      </c>
      <c r="KZ66" s="262">
        <f t="shared" si="178"/>
        <v>0</v>
      </c>
      <c r="LA66" s="262">
        <f t="shared" si="178"/>
        <v>0</v>
      </c>
      <c r="LB66" s="262">
        <f t="shared" si="178"/>
        <v>0</v>
      </c>
      <c r="LC66" s="262">
        <f t="shared" si="178"/>
        <v>0</v>
      </c>
      <c r="LD66" s="262">
        <f t="shared" si="178"/>
        <v>0</v>
      </c>
      <c r="LE66" s="262">
        <f t="shared" si="178"/>
        <v>0</v>
      </c>
      <c r="LF66" s="262">
        <f t="shared" si="178"/>
        <v>0</v>
      </c>
      <c r="LG66" s="262">
        <f t="shared" si="178"/>
        <v>0</v>
      </c>
      <c r="LH66" s="262">
        <f t="shared" si="178"/>
        <v>0</v>
      </c>
      <c r="LI66" s="262">
        <f t="shared" si="178"/>
        <v>0</v>
      </c>
      <c r="LJ66" s="262">
        <f t="shared" si="178"/>
        <v>0</v>
      </c>
      <c r="LK66" s="262">
        <f t="shared" si="178"/>
        <v>0</v>
      </c>
      <c r="LL66" s="262">
        <f t="shared" si="178"/>
        <v>0</v>
      </c>
      <c r="LM66" s="262">
        <f t="shared" si="178"/>
        <v>0</v>
      </c>
      <c r="LN66" s="262">
        <f t="shared" si="178"/>
        <v>0</v>
      </c>
      <c r="LO66" s="262">
        <f t="shared" si="178"/>
        <v>0</v>
      </c>
      <c r="LP66" s="262">
        <f t="shared" si="178"/>
        <v>0</v>
      </c>
      <c r="LQ66" s="262">
        <f t="shared" si="178"/>
        <v>0</v>
      </c>
      <c r="LR66" s="262">
        <f t="shared" si="178"/>
        <v>0</v>
      </c>
      <c r="LS66" s="262">
        <f t="shared" si="178"/>
        <v>0</v>
      </c>
      <c r="LT66" s="262">
        <f t="shared" si="178"/>
        <v>0</v>
      </c>
      <c r="LU66" s="262">
        <f t="shared" si="178"/>
        <v>0</v>
      </c>
      <c r="LV66" s="262">
        <f t="shared" si="178"/>
        <v>0</v>
      </c>
      <c r="LW66" s="262">
        <f t="shared" si="178"/>
        <v>0</v>
      </c>
      <c r="LX66" s="262">
        <f t="shared" si="178"/>
        <v>0</v>
      </c>
      <c r="LY66" s="262">
        <f t="shared" si="178"/>
        <v>0</v>
      </c>
      <c r="LZ66" s="262">
        <f t="shared" si="178"/>
        <v>0</v>
      </c>
      <c r="MA66" s="262">
        <f t="shared" si="178"/>
        <v>0</v>
      </c>
      <c r="MB66" s="262">
        <f t="shared" si="178"/>
        <v>0</v>
      </c>
      <c r="MC66" s="262">
        <f t="shared" si="178"/>
        <v>0</v>
      </c>
      <c r="MD66" s="262">
        <f t="shared" si="178"/>
        <v>0</v>
      </c>
      <c r="ME66" s="262">
        <f t="shared" si="178"/>
        <v>0</v>
      </c>
      <c r="MF66" s="262">
        <f t="shared" si="178"/>
        <v>0</v>
      </c>
      <c r="MG66" s="262">
        <f t="shared" si="178"/>
        <v>0</v>
      </c>
      <c r="MH66" s="262">
        <f t="shared" si="178"/>
        <v>0</v>
      </c>
      <c r="MI66" s="262">
        <f t="shared" si="178"/>
        <v>0</v>
      </c>
      <c r="MJ66" s="262">
        <f t="shared" si="178"/>
        <v>0</v>
      </c>
      <c r="MK66" s="262">
        <f t="shared" si="178"/>
        <v>0</v>
      </c>
      <c r="ML66" s="262">
        <f t="shared" si="178"/>
        <v>0</v>
      </c>
      <c r="MM66" s="262">
        <f t="shared" si="178"/>
        <v>0</v>
      </c>
      <c r="MN66" s="262">
        <f t="shared" si="178"/>
        <v>0</v>
      </c>
      <c r="MO66" s="262">
        <f t="shared" si="178"/>
        <v>0</v>
      </c>
      <c r="MP66" s="262">
        <f t="shared" si="178"/>
        <v>0</v>
      </c>
      <c r="MQ66" s="262">
        <f t="shared" si="178"/>
        <v>0</v>
      </c>
      <c r="MR66" s="262">
        <f t="shared" si="178"/>
        <v>0</v>
      </c>
      <c r="MS66" s="262">
        <f t="shared" si="178"/>
        <v>0</v>
      </c>
      <c r="MT66" s="262">
        <f t="shared" si="178"/>
        <v>0</v>
      </c>
      <c r="MU66" s="262">
        <f t="shared" si="178"/>
        <v>0</v>
      </c>
      <c r="MV66" s="262">
        <f t="shared" si="178"/>
        <v>0</v>
      </c>
      <c r="MW66" s="262">
        <f t="shared" si="178"/>
        <v>0</v>
      </c>
      <c r="MX66" s="262">
        <f t="shared" si="178"/>
        <v>0</v>
      </c>
      <c r="MY66" s="262">
        <f t="shared" si="178"/>
        <v>0</v>
      </c>
      <c r="MZ66" s="262">
        <f t="shared" si="178"/>
        <v>0</v>
      </c>
      <c r="NA66" s="262">
        <f t="shared" si="178"/>
        <v>0</v>
      </c>
      <c r="NB66" s="262">
        <f t="shared" si="178"/>
        <v>0</v>
      </c>
      <c r="NC66" s="262">
        <f t="shared" si="178"/>
        <v>0</v>
      </c>
      <c r="ND66" s="262">
        <f t="shared" si="178"/>
        <v>0</v>
      </c>
      <c r="NE66" s="262">
        <f t="shared" si="178"/>
        <v>0</v>
      </c>
      <c r="NF66" s="262">
        <f t="shared" si="178"/>
        <v>0</v>
      </c>
      <c r="NG66" s="262">
        <f t="shared" si="178"/>
        <v>0</v>
      </c>
      <c r="NH66" s="262">
        <f t="shared" si="178"/>
        <v>0</v>
      </c>
      <c r="NI66" s="262">
        <f t="shared" si="178"/>
        <v>0</v>
      </c>
      <c r="NJ66" s="262">
        <f t="shared" si="178"/>
        <v>0</v>
      </c>
      <c r="NK66" s="262">
        <f t="shared" si="178"/>
        <v>0</v>
      </c>
      <c r="NL66" s="262">
        <f t="shared" si="178"/>
        <v>0</v>
      </c>
      <c r="NM66" s="262">
        <f t="shared" si="178"/>
        <v>0</v>
      </c>
      <c r="NN66" s="262">
        <f t="shared" si="178"/>
        <v>0</v>
      </c>
      <c r="NO66" s="262">
        <f t="shared" si="178"/>
        <v>0</v>
      </c>
      <c r="NP66" s="262">
        <f t="shared" si="178"/>
        <v>0</v>
      </c>
      <c r="NQ66" s="262">
        <f t="shared" si="178"/>
        <v>0</v>
      </c>
      <c r="NR66" s="262">
        <f t="shared" si="178"/>
        <v>0</v>
      </c>
      <c r="NS66" s="262">
        <f t="shared" si="178"/>
        <v>0</v>
      </c>
      <c r="NT66" s="262">
        <f t="shared" si="178"/>
        <v>0</v>
      </c>
      <c r="NU66" s="262">
        <f t="shared" si="178"/>
        <v>0</v>
      </c>
      <c r="NV66" s="262">
        <f t="shared" si="178"/>
        <v>0</v>
      </c>
      <c r="NW66" s="262">
        <f t="shared" si="178"/>
        <v>0</v>
      </c>
      <c r="NX66" s="262">
        <f t="shared" si="178"/>
        <v>0</v>
      </c>
      <c r="NY66" s="262">
        <f t="shared" si="178"/>
        <v>0</v>
      </c>
      <c r="NZ66" s="262">
        <f t="shared" si="178"/>
        <v>0</v>
      </c>
      <c r="OA66" s="262">
        <f t="shared" si="178"/>
        <v>0</v>
      </c>
      <c r="OB66" s="262">
        <f t="shared" si="178"/>
        <v>0</v>
      </c>
      <c r="OC66" s="262">
        <f t="shared" si="178"/>
        <v>0</v>
      </c>
      <c r="OD66" s="262">
        <f t="shared" si="178"/>
        <v>0</v>
      </c>
      <c r="OE66" s="262">
        <f t="shared" si="178"/>
        <v>0</v>
      </c>
      <c r="OF66" s="262">
        <f t="shared" si="178"/>
        <v>0</v>
      </c>
      <c r="OG66" s="262">
        <f t="shared" si="178"/>
        <v>0</v>
      </c>
      <c r="OH66" s="262">
        <f t="shared" si="178"/>
        <v>0</v>
      </c>
      <c r="OI66" s="262">
        <f t="shared" si="178"/>
        <v>0</v>
      </c>
      <c r="OJ66" s="262">
        <f t="shared" si="178"/>
        <v>0</v>
      </c>
      <c r="OK66" s="262">
        <f t="shared" si="178"/>
        <v>0</v>
      </c>
      <c r="OL66" s="262">
        <f t="shared" si="178"/>
        <v>0</v>
      </c>
      <c r="OM66" s="262">
        <f t="shared" si="178"/>
        <v>0</v>
      </c>
      <c r="ON66" s="262">
        <f t="shared" si="178"/>
        <v>0</v>
      </c>
      <c r="OO66" s="262">
        <f t="shared" si="178"/>
        <v>0</v>
      </c>
      <c r="OP66" s="262">
        <f t="shared" si="178"/>
        <v>0</v>
      </c>
      <c r="OQ66" s="262">
        <f t="shared" si="178"/>
        <v>0</v>
      </c>
      <c r="OR66" s="262">
        <f t="shared" si="178"/>
        <v>0</v>
      </c>
      <c r="OS66" s="262">
        <f t="shared" si="178"/>
        <v>0</v>
      </c>
      <c r="OT66" s="262">
        <f t="shared" si="178"/>
        <v>0</v>
      </c>
      <c r="OU66" s="262">
        <f t="shared" si="178"/>
        <v>0</v>
      </c>
      <c r="OV66" s="262">
        <f t="shared" si="178"/>
        <v>0</v>
      </c>
      <c r="OW66" s="262">
        <f t="shared" si="178"/>
        <v>0</v>
      </c>
      <c r="OX66" s="262">
        <f t="shared" si="178"/>
        <v>0</v>
      </c>
      <c r="OY66" s="262">
        <f t="shared" si="178"/>
        <v>0</v>
      </c>
      <c r="OZ66" s="262">
        <f t="shared" si="178"/>
        <v>0</v>
      </c>
      <c r="PA66" s="262">
        <f t="shared" si="178"/>
        <v>0</v>
      </c>
      <c r="PB66" s="262">
        <f t="shared" si="178"/>
        <v>0</v>
      </c>
      <c r="PC66" s="262">
        <f t="shared" si="178"/>
        <v>0</v>
      </c>
      <c r="PD66" s="262">
        <f t="shared" si="178"/>
        <v>0</v>
      </c>
      <c r="PE66" s="262">
        <f t="shared" si="178"/>
        <v>0</v>
      </c>
      <c r="PF66" s="262">
        <f t="shared" si="178"/>
        <v>0</v>
      </c>
      <c r="PG66" s="262">
        <f t="shared" si="178"/>
        <v>0</v>
      </c>
      <c r="PH66" s="262">
        <f t="shared" si="178"/>
        <v>0</v>
      </c>
      <c r="PI66" s="262">
        <f t="shared" si="178"/>
        <v>0</v>
      </c>
      <c r="PJ66" s="262">
        <f t="shared" si="178"/>
        <v>0</v>
      </c>
      <c r="PK66" s="262">
        <f t="shared" si="178"/>
        <v>0</v>
      </c>
      <c r="PL66" s="262">
        <f t="shared" si="178"/>
        <v>0</v>
      </c>
      <c r="PM66" s="262">
        <f t="shared" si="178"/>
        <v>0</v>
      </c>
      <c r="PN66" s="262">
        <f t="shared" si="178"/>
        <v>0</v>
      </c>
      <c r="PO66" s="262">
        <f t="shared" si="178"/>
        <v>0</v>
      </c>
      <c r="PP66" s="262">
        <f t="shared" si="178"/>
        <v>0</v>
      </c>
      <c r="PQ66" s="262">
        <f t="shared" si="178"/>
        <v>0</v>
      </c>
      <c r="PR66" s="262">
        <f t="shared" si="178"/>
        <v>0</v>
      </c>
      <c r="PS66" s="262">
        <f t="shared" si="178"/>
        <v>0</v>
      </c>
      <c r="PT66" s="262">
        <f t="shared" si="178"/>
        <v>0</v>
      </c>
      <c r="PU66" s="262">
        <f t="shared" si="178"/>
        <v>0</v>
      </c>
      <c r="PV66" s="262">
        <f t="shared" si="178"/>
        <v>0</v>
      </c>
      <c r="PW66" s="262">
        <f t="shared" si="178"/>
        <v>0</v>
      </c>
      <c r="PX66" s="262">
        <f t="shared" si="178"/>
        <v>0</v>
      </c>
      <c r="PY66" s="262">
        <f t="shared" si="178"/>
        <v>0</v>
      </c>
      <c r="PZ66" s="262">
        <f t="shared" si="178"/>
        <v>0</v>
      </c>
      <c r="QA66" s="262">
        <f t="shared" si="178"/>
        <v>0</v>
      </c>
      <c r="QB66" s="262">
        <f t="shared" si="178"/>
        <v>0</v>
      </c>
      <c r="QC66" s="262">
        <f t="shared" si="178"/>
        <v>0</v>
      </c>
      <c r="QD66" s="262">
        <f t="shared" si="178"/>
        <v>0</v>
      </c>
      <c r="QE66" s="262">
        <f t="shared" si="178"/>
        <v>0</v>
      </c>
      <c r="QF66" s="262">
        <f t="shared" si="178"/>
        <v>0</v>
      </c>
      <c r="QG66" s="262">
        <f t="shared" si="178"/>
        <v>0</v>
      </c>
      <c r="QH66" s="262">
        <f t="shared" si="178"/>
        <v>0</v>
      </c>
      <c r="QI66" s="262">
        <f t="shared" si="178"/>
        <v>0</v>
      </c>
    </row>
    <row r="67" ht="21.0" customHeight="1">
      <c r="A67" s="125" t="s">
        <v>148</v>
      </c>
      <c r="B67" s="68">
        <f t="shared" si="101"/>
        <v>0</v>
      </c>
      <c r="C67" s="261" t="s">
        <v>63</v>
      </c>
      <c r="D67" s="261">
        <v>18.7</v>
      </c>
      <c r="E67" s="261">
        <f t="shared" si="176"/>
        <v>0</v>
      </c>
      <c r="F67" s="154">
        <v>18.7</v>
      </c>
      <c r="G67" s="261">
        <f t="shared" si="177"/>
        <v>0</v>
      </c>
      <c r="H67" s="104"/>
      <c r="I67" s="139"/>
      <c r="J67" s="68">
        <f t="shared" si="102"/>
        <v>0</v>
      </c>
      <c r="K67" s="261"/>
      <c r="L67" s="261"/>
      <c r="M67" s="261">
        <f t="shared" si="167"/>
        <v>0</v>
      </c>
      <c r="N67" s="154"/>
      <c r="O67" s="261">
        <f t="shared" si="168"/>
        <v>0</v>
      </c>
      <c r="P67" s="104"/>
      <c r="Q67" s="139"/>
      <c r="R67" s="68">
        <f t="shared" si="103"/>
        <v>0</v>
      </c>
      <c r="S67" s="261"/>
      <c r="T67" s="261"/>
      <c r="U67" s="261">
        <f t="shared" si="179"/>
        <v>0</v>
      </c>
      <c r="V67" s="154"/>
      <c r="W67" s="261">
        <f t="shared" si="180"/>
        <v>0</v>
      </c>
      <c r="X67" s="104"/>
      <c r="Y67" s="139"/>
      <c r="Z67" s="68">
        <f t="shared" si="104"/>
        <v>0</v>
      </c>
      <c r="AA67" s="261"/>
      <c r="AB67" s="261"/>
      <c r="AC67" s="261">
        <f t="shared" ref="AC67:AC79" si="184">+AB$46*AB67</f>
        <v>0</v>
      </c>
      <c r="AD67" s="154"/>
      <c r="AE67" s="261">
        <f t="shared" ref="AE67:AE79" si="185">+AD$46*AD67</f>
        <v>0</v>
      </c>
      <c r="AF67" s="104"/>
      <c r="AG67" s="139"/>
      <c r="AH67" s="68">
        <f t="shared" si="105"/>
        <v>0</v>
      </c>
      <c r="AI67" s="261"/>
      <c r="AJ67" s="261"/>
      <c r="AK67" s="261">
        <f t="shared" ref="AK67:AK79" si="186">+AJ$46*AJ67</f>
        <v>0</v>
      </c>
      <c r="AL67" s="154"/>
      <c r="AM67" s="261">
        <f t="shared" ref="AM67:AM79" si="187">+AL$46*AL67</f>
        <v>0</v>
      </c>
      <c r="AN67" s="104"/>
      <c r="AO67" s="139"/>
      <c r="AP67" s="68">
        <f t="shared" si="106"/>
        <v>0</v>
      </c>
      <c r="AQ67" s="261"/>
      <c r="AR67" s="261"/>
      <c r="AS67" s="261">
        <f t="shared" si="181"/>
        <v>0</v>
      </c>
      <c r="AT67" s="154"/>
      <c r="AU67" s="261">
        <f t="shared" si="182"/>
        <v>0</v>
      </c>
      <c r="AV67" s="104"/>
      <c r="AW67" s="125" t="s">
        <v>148</v>
      </c>
      <c r="AX67" s="68">
        <f t="shared" si="107"/>
        <v>0</v>
      </c>
      <c r="AY67" s="261" t="s">
        <v>63</v>
      </c>
      <c r="AZ67" s="261">
        <v>18.7</v>
      </c>
      <c r="BA67" s="261">
        <f t="shared" si="173"/>
        <v>0</v>
      </c>
      <c r="BB67" s="104">
        <v>18.7</v>
      </c>
      <c r="BC67" s="261">
        <f t="shared" si="174"/>
        <v>0</v>
      </c>
      <c r="BE67" s="9"/>
      <c r="BF67" s="69"/>
      <c r="BH67" s="131">
        <f t="shared" si="108"/>
        <v>0</v>
      </c>
      <c r="BI67" s="132">
        <f t="shared" si="109"/>
        <v>0</v>
      </c>
      <c r="BJ67" s="132">
        <f t="shared" ref="BJ67:QI67" si="183">+IF($A67=BJ$11,($E67+$G67))+IF($I67=BJ$11,($M67+$O67))+IF($Q67=BJ$11,($U67+$W67))+IF($Y67=BJ$11,($AC67+$AE67))+IF($AG67=BJ$11,($AK67+$AM67))+IF($AO67=BJ$11,($AS67+$AU67))+IF($AW67=BJ$11,($BA67+$BC67))</f>
        <v>0</v>
      </c>
      <c r="BK67" s="132">
        <f t="shared" si="183"/>
        <v>0</v>
      </c>
      <c r="BL67" s="132">
        <f t="shared" si="183"/>
        <v>0</v>
      </c>
      <c r="BM67" s="132">
        <f t="shared" si="183"/>
        <v>0</v>
      </c>
      <c r="BN67" s="132">
        <f t="shared" si="183"/>
        <v>0</v>
      </c>
      <c r="BO67" s="132">
        <f t="shared" si="183"/>
        <v>0</v>
      </c>
      <c r="BP67" s="132">
        <f t="shared" si="183"/>
        <v>0</v>
      </c>
      <c r="BQ67" s="132">
        <f t="shared" si="183"/>
        <v>0</v>
      </c>
      <c r="BR67" s="132">
        <f t="shared" si="183"/>
        <v>0</v>
      </c>
      <c r="BS67" s="132">
        <f t="shared" si="183"/>
        <v>0</v>
      </c>
      <c r="BT67" s="132">
        <f t="shared" si="183"/>
        <v>0</v>
      </c>
      <c r="BU67" s="132">
        <f t="shared" si="183"/>
        <v>0</v>
      </c>
      <c r="BV67" s="132">
        <f t="shared" si="183"/>
        <v>0</v>
      </c>
      <c r="BW67" s="132">
        <f t="shared" si="183"/>
        <v>0</v>
      </c>
      <c r="BX67" s="132">
        <f t="shared" si="183"/>
        <v>0</v>
      </c>
      <c r="BY67" s="132">
        <f t="shared" si="183"/>
        <v>0</v>
      </c>
      <c r="BZ67" s="132">
        <f t="shared" si="183"/>
        <v>0</v>
      </c>
      <c r="CA67" s="132">
        <f t="shared" si="183"/>
        <v>0</v>
      </c>
      <c r="CB67" s="132">
        <f t="shared" si="183"/>
        <v>0</v>
      </c>
      <c r="CC67" s="132">
        <f t="shared" si="183"/>
        <v>0</v>
      </c>
      <c r="CD67" s="132">
        <f t="shared" si="183"/>
        <v>0</v>
      </c>
      <c r="CE67" s="132">
        <f t="shared" si="183"/>
        <v>0</v>
      </c>
      <c r="CF67" s="132">
        <f t="shared" si="183"/>
        <v>0</v>
      </c>
      <c r="CG67" s="132">
        <f t="shared" si="183"/>
        <v>0</v>
      </c>
      <c r="CH67" s="132">
        <f t="shared" si="183"/>
        <v>0</v>
      </c>
      <c r="CI67" s="132">
        <f t="shared" si="183"/>
        <v>0</v>
      </c>
      <c r="CJ67" s="132">
        <f t="shared" si="183"/>
        <v>0</v>
      </c>
      <c r="CK67" s="132">
        <f t="shared" si="183"/>
        <v>0</v>
      </c>
      <c r="CL67" s="132">
        <f t="shared" si="183"/>
        <v>0</v>
      </c>
      <c r="CM67" s="132">
        <f t="shared" si="183"/>
        <v>0</v>
      </c>
      <c r="CN67" s="132">
        <f t="shared" si="183"/>
        <v>0</v>
      </c>
      <c r="CO67" s="132">
        <f t="shared" si="183"/>
        <v>0</v>
      </c>
      <c r="CP67" s="132">
        <f t="shared" si="183"/>
        <v>0</v>
      </c>
      <c r="CQ67" s="132">
        <f t="shared" si="183"/>
        <v>0</v>
      </c>
      <c r="CR67" s="132">
        <f t="shared" si="183"/>
        <v>0</v>
      </c>
      <c r="CS67" s="132">
        <f t="shared" si="183"/>
        <v>0</v>
      </c>
      <c r="CT67" s="132">
        <f t="shared" si="183"/>
        <v>0</v>
      </c>
      <c r="CU67" s="132">
        <f t="shared" si="183"/>
        <v>0</v>
      </c>
      <c r="CV67" s="132">
        <f t="shared" si="183"/>
        <v>0</v>
      </c>
      <c r="CW67" s="132">
        <f t="shared" si="183"/>
        <v>0</v>
      </c>
      <c r="CX67" s="132">
        <f t="shared" si="183"/>
        <v>0</v>
      </c>
      <c r="CY67" s="132">
        <f t="shared" si="183"/>
        <v>0</v>
      </c>
      <c r="CZ67" s="132">
        <f t="shared" si="183"/>
        <v>0</v>
      </c>
      <c r="DA67" s="132">
        <f t="shared" si="183"/>
        <v>0</v>
      </c>
      <c r="DB67" s="132">
        <f t="shared" si="183"/>
        <v>0</v>
      </c>
      <c r="DC67" s="132">
        <f t="shared" si="183"/>
        <v>0</v>
      </c>
      <c r="DD67" s="132">
        <f t="shared" si="183"/>
        <v>0</v>
      </c>
      <c r="DE67" s="132">
        <f t="shared" si="183"/>
        <v>0</v>
      </c>
      <c r="DF67" s="132">
        <f t="shared" si="183"/>
        <v>0</v>
      </c>
      <c r="DG67" s="132">
        <f t="shared" si="183"/>
        <v>0</v>
      </c>
      <c r="DH67" s="132">
        <f t="shared" si="183"/>
        <v>0</v>
      </c>
      <c r="DI67" s="132">
        <f t="shared" si="183"/>
        <v>0</v>
      </c>
      <c r="DJ67" s="132">
        <f t="shared" si="183"/>
        <v>0</v>
      </c>
      <c r="DK67" s="132">
        <f t="shared" si="183"/>
        <v>0</v>
      </c>
      <c r="DL67" s="132">
        <f t="shared" si="183"/>
        <v>0</v>
      </c>
      <c r="DM67" s="132">
        <f t="shared" si="183"/>
        <v>0</v>
      </c>
      <c r="DN67" s="132">
        <f t="shared" si="183"/>
        <v>0</v>
      </c>
      <c r="DO67" s="132">
        <f t="shared" si="183"/>
        <v>0</v>
      </c>
      <c r="DP67" s="132">
        <f t="shared" si="183"/>
        <v>0</v>
      </c>
      <c r="DQ67" s="132">
        <f t="shared" si="183"/>
        <v>0</v>
      </c>
      <c r="DR67" s="132">
        <f t="shared" si="183"/>
        <v>0</v>
      </c>
      <c r="DS67" s="132">
        <f t="shared" si="183"/>
        <v>0</v>
      </c>
      <c r="DT67" s="132">
        <f t="shared" si="183"/>
        <v>0</v>
      </c>
      <c r="DU67" s="132">
        <f t="shared" si="183"/>
        <v>0</v>
      </c>
      <c r="DV67" s="132">
        <f t="shared" si="183"/>
        <v>0</v>
      </c>
      <c r="DW67" s="132">
        <f t="shared" si="183"/>
        <v>0</v>
      </c>
      <c r="DX67" s="132">
        <f t="shared" si="183"/>
        <v>0</v>
      </c>
      <c r="DY67" s="132">
        <f t="shared" si="183"/>
        <v>0</v>
      </c>
      <c r="DZ67" s="132">
        <f t="shared" si="183"/>
        <v>0</v>
      </c>
      <c r="EA67" s="132">
        <f t="shared" si="183"/>
        <v>0</v>
      </c>
      <c r="EB67" s="132">
        <f t="shared" si="183"/>
        <v>0</v>
      </c>
      <c r="EC67" s="132">
        <f t="shared" si="183"/>
        <v>0</v>
      </c>
      <c r="ED67" s="132">
        <f t="shared" si="183"/>
        <v>0</v>
      </c>
      <c r="EE67" s="132">
        <f t="shared" si="183"/>
        <v>0</v>
      </c>
      <c r="EF67" s="132">
        <f t="shared" si="183"/>
        <v>0</v>
      </c>
      <c r="EG67" s="132">
        <f t="shared" si="183"/>
        <v>0</v>
      </c>
      <c r="EH67" s="132">
        <f t="shared" si="183"/>
        <v>0</v>
      </c>
      <c r="EI67" s="132">
        <f t="shared" si="183"/>
        <v>0</v>
      </c>
      <c r="EJ67" s="132">
        <f t="shared" si="183"/>
        <v>0</v>
      </c>
      <c r="EK67" s="132">
        <f t="shared" si="183"/>
        <v>0</v>
      </c>
      <c r="EL67" s="132">
        <f t="shared" si="183"/>
        <v>0</v>
      </c>
      <c r="EM67" s="132">
        <f t="shared" si="183"/>
        <v>0</v>
      </c>
      <c r="EN67" s="132">
        <f t="shared" si="183"/>
        <v>0</v>
      </c>
      <c r="EO67" s="132">
        <f t="shared" si="183"/>
        <v>0</v>
      </c>
      <c r="EP67" s="132">
        <f t="shared" si="183"/>
        <v>0</v>
      </c>
      <c r="EQ67" s="132">
        <f t="shared" si="183"/>
        <v>0</v>
      </c>
      <c r="ER67" s="132">
        <f t="shared" si="183"/>
        <v>0</v>
      </c>
      <c r="ES67" s="132">
        <f t="shared" si="183"/>
        <v>0</v>
      </c>
      <c r="ET67" s="132">
        <f t="shared" si="183"/>
        <v>0</v>
      </c>
      <c r="EU67" s="132">
        <f t="shared" si="183"/>
        <v>0</v>
      </c>
      <c r="EV67" s="132">
        <f t="shared" si="183"/>
        <v>0</v>
      </c>
      <c r="EW67" s="132">
        <f t="shared" si="183"/>
        <v>0</v>
      </c>
      <c r="EX67" s="132">
        <f t="shared" si="183"/>
        <v>0</v>
      </c>
      <c r="EY67" s="132">
        <f t="shared" si="183"/>
        <v>0</v>
      </c>
      <c r="EZ67" s="132">
        <f t="shared" si="183"/>
        <v>0</v>
      </c>
      <c r="FA67" s="132">
        <f t="shared" si="183"/>
        <v>0</v>
      </c>
      <c r="FB67" s="132">
        <f t="shared" si="183"/>
        <v>0</v>
      </c>
      <c r="FC67" s="132">
        <f t="shared" si="183"/>
        <v>0</v>
      </c>
      <c r="FD67" s="132">
        <f t="shared" si="183"/>
        <v>0</v>
      </c>
      <c r="FE67" s="132">
        <f t="shared" si="183"/>
        <v>0</v>
      </c>
      <c r="FF67" s="132">
        <f t="shared" si="183"/>
        <v>0</v>
      </c>
      <c r="FG67" s="132">
        <f t="shared" si="183"/>
        <v>0</v>
      </c>
      <c r="FH67" s="132">
        <f t="shared" si="183"/>
        <v>0</v>
      </c>
      <c r="FI67" s="132">
        <f t="shared" si="183"/>
        <v>0</v>
      </c>
      <c r="FJ67" s="132">
        <f t="shared" si="183"/>
        <v>0</v>
      </c>
      <c r="FK67" s="132">
        <f t="shared" si="183"/>
        <v>0</v>
      </c>
      <c r="FL67" s="132">
        <f t="shared" si="183"/>
        <v>0</v>
      </c>
      <c r="FM67" s="132">
        <f t="shared" si="183"/>
        <v>0</v>
      </c>
      <c r="FN67" s="132">
        <f t="shared" si="183"/>
        <v>0</v>
      </c>
      <c r="FO67" s="132">
        <f t="shared" si="183"/>
        <v>0</v>
      </c>
      <c r="FP67" s="132">
        <f t="shared" si="183"/>
        <v>0</v>
      </c>
      <c r="FQ67" s="132">
        <f t="shared" si="183"/>
        <v>0</v>
      </c>
      <c r="FR67" s="132">
        <f t="shared" si="183"/>
        <v>0</v>
      </c>
      <c r="FS67" s="132">
        <f t="shared" si="183"/>
        <v>0</v>
      </c>
      <c r="FT67" s="132">
        <f t="shared" si="183"/>
        <v>0</v>
      </c>
      <c r="FU67" s="132">
        <f t="shared" si="183"/>
        <v>0</v>
      </c>
      <c r="FV67" s="132">
        <f t="shared" si="183"/>
        <v>0</v>
      </c>
      <c r="FW67" s="132">
        <f t="shared" si="183"/>
        <v>0</v>
      </c>
      <c r="FX67" s="132">
        <f t="shared" si="183"/>
        <v>0</v>
      </c>
      <c r="FY67" s="132">
        <f t="shared" si="183"/>
        <v>0</v>
      </c>
      <c r="FZ67" s="132">
        <f t="shared" si="183"/>
        <v>0</v>
      </c>
      <c r="GA67" s="132">
        <f t="shared" si="183"/>
        <v>0</v>
      </c>
      <c r="GB67" s="132">
        <f t="shared" si="183"/>
        <v>0</v>
      </c>
      <c r="GC67" s="132">
        <f t="shared" si="183"/>
        <v>0</v>
      </c>
      <c r="GD67" s="132">
        <f t="shared" si="183"/>
        <v>0</v>
      </c>
      <c r="GE67" s="132">
        <f t="shared" si="183"/>
        <v>0</v>
      </c>
      <c r="GF67" s="132">
        <f t="shared" si="183"/>
        <v>0</v>
      </c>
      <c r="GG67" s="132">
        <f t="shared" si="183"/>
        <v>0</v>
      </c>
      <c r="GH67" s="132">
        <f t="shared" si="183"/>
        <v>0</v>
      </c>
      <c r="GI67" s="132">
        <f t="shared" si="183"/>
        <v>0</v>
      </c>
      <c r="GJ67" s="132">
        <f t="shared" si="183"/>
        <v>0</v>
      </c>
      <c r="GK67" s="132">
        <f t="shared" si="183"/>
        <v>0</v>
      </c>
      <c r="GL67" s="132">
        <f t="shared" si="183"/>
        <v>0</v>
      </c>
      <c r="GM67" s="132">
        <f t="shared" si="183"/>
        <v>0</v>
      </c>
      <c r="GN67" s="132">
        <f t="shared" si="183"/>
        <v>0</v>
      </c>
      <c r="GO67" s="262">
        <f t="shared" si="183"/>
        <v>0</v>
      </c>
      <c r="GP67" s="262">
        <f t="shared" si="183"/>
        <v>0</v>
      </c>
      <c r="GQ67" s="262">
        <f t="shared" si="183"/>
        <v>0</v>
      </c>
      <c r="GR67" s="262">
        <f t="shared" si="183"/>
        <v>0</v>
      </c>
      <c r="GS67" s="262">
        <f t="shared" si="183"/>
        <v>0</v>
      </c>
      <c r="GT67" s="262">
        <f t="shared" si="183"/>
        <v>0</v>
      </c>
      <c r="GU67" s="262">
        <f t="shared" si="183"/>
        <v>0</v>
      </c>
      <c r="GV67" s="262">
        <f t="shared" si="183"/>
        <v>0</v>
      </c>
      <c r="GW67" s="262">
        <f t="shared" si="183"/>
        <v>0</v>
      </c>
      <c r="GX67" s="262">
        <f t="shared" si="183"/>
        <v>0</v>
      </c>
      <c r="GY67" s="262">
        <f t="shared" si="183"/>
        <v>0</v>
      </c>
      <c r="GZ67" s="262">
        <f t="shared" si="183"/>
        <v>0</v>
      </c>
      <c r="HA67" s="262">
        <f t="shared" si="183"/>
        <v>0</v>
      </c>
      <c r="HB67" s="262">
        <f t="shared" si="183"/>
        <v>0</v>
      </c>
      <c r="HC67" s="262">
        <f t="shared" si="183"/>
        <v>0</v>
      </c>
      <c r="HD67" s="262">
        <f t="shared" si="183"/>
        <v>0</v>
      </c>
      <c r="HE67" s="262">
        <f t="shared" si="183"/>
        <v>0</v>
      </c>
      <c r="HF67" s="262">
        <f t="shared" si="183"/>
        <v>0</v>
      </c>
      <c r="HG67" s="262">
        <f t="shared" si="183"/>
        <v>0</v>
      </c>
      <c r="HH67" s="262">
        <f t="shared" si="183"/>
        <v>0</v>
      </c>
      <c r="HI67" s="262">
        <f t="shared" si="183"/>
        <v>0</v>
      </c>
      <c r="HJ67" s="262">
        <f t="shared" si="183"/>
        <v>0</v>
      </c>
      <c r="HK67" s="262">
        <f t="shared" si="183"/>
        <v>0</v>
      </c>
      <c r="HL67" s="262">
        <f t="shared" si="183"/>
        <v>0</v>
      </c>
      <c r="HM67" s="262">
        <f t="shared" si="183"/>
        <v>0</v>
      </c>
      <c r="HN67" s="262">
        <f t="shared" si="183"/>
        <v>0</v>
      </c>
      <c r="HO67" s="262">
        <f t="shared" si="183"/>
        <v>0</v>
      </c>
      <c r="HP67" s="262">
        <f t="shared" si="183"/>
        <v>0</v>
      </c>
      <c r="HQ67" s="262">
        <f t="shared" si="183"/>
        <v>0</v>
      </c>
      <c r="HR67" s="262">
        <f t="shared" si="183"/>
        <v>0</v>
      </c>
      <c r="HS67" s="262">
        <f t="shared" si="183"/>
        <v>0</v>
      </c>
      <c r="HT67" s="262">
        <f t="shared" si="183"/>
        <v>0</v>
      </c>
      <c r="HU67" s="262">
        <f t="shared" si="183"/>
        <v>0</v>
      </c>
      <c r="HV67" s="262">
        <f t="shared" si="183"/>
        <v>0</v>
      </c>
      <c r="HW67" s="262">
        <f t="shared" si="183"/>
        <v>0</v>
      </c>
      <c r="HX67" s="262">
        <f t="shared" si="183"/>
        <v>0</v>
      </c>
      <c r="HY67" s="262">
        <f t="shared" si="183"/>
        <v>0</v>
      </c>
      <c r="HZ67" s="262">
        <f t="shared" si="183"/>
        <v>0</v>
      </c>
      <c r="IA67" s="262">
        <f t="shared" si="183"/>
        <v>0</v>
      </c>
      <c r="IB67" s="262">
        <f t="shared" si="183"/>
        <v>0</v>
      </c>
      <c r="IC67" s="262">
        <f t="shared" si="183"/>
        <v>0</v>
      </c>
      <c r="ID67" s="262">
        <f t="shared" si="183"/>
        <v>0</v>
      </c>
      <c r="IE67" s="262">
        <f t="shared" si="183"/>
        <v>0</v>
      </c>
      <c r="IF67" s="262">
        <f t="shared" si="183"/>
        <v>0</v>
      </c>
      <c r="IG67" s="262">
        <f t="shared" si="183"/>
        <v>0</v>
      </c>
      <c r="IH67" s="262">
        <f t="shared" si="183"/>
        <v>0</v>
      </c>
      <c r="II67" s="262">
        <f t="shared" si="183"/>
        <v>0</v>
      </c>
      <c r="IJ67" s="262">
        <f t="shared" si="183"/>
        <v>0</v>
      </c>
      <c r="IK67" s="262">
        <f t="shared" si="183"/>
        <v>0</v>
      </c>
      <c r="IL67" s="262">
        <f t="shared" si="183"/>
        <v>0</v>
      </c>
      <c r="IM67" s="262">
        <f t="shared" si="183"/>
        <v>0</v>
      </c>
      <c r="IN67" s="262">
        <f t="shared" si="183"/>
        <v>0</v>
      </c>
      <c r="IO67" s="262">
        <f t="shared" si="183"/>
        <v>0</v>
      </c>
      <c r="IP67" s="262">
        <f t="shared" si="183"/>
        <v>0</v>
      </c>
      <c r="IQ67" s="262">
        <f t="shared" si="183"/>
        <v>0</v>
      </c>
      <c r="IR67" s="262">
        <f t="shared" si="183"/>
        <v>0</v>
      </c>
      <c r="IS67" s="262">
        <f t="shared" si="183"/>
        <v>0</v>
      </c>
      <c r="IT67" s="262">
        <f t="shared" si="183"/>
        <v>0</v>
      </c>
      <c r="IU67" s="262">
        <f t="shared" si="183"/>
        <v>0</v>
      </c>
      <c r="IV67" s="262">
        <f t="shared" si="183"/>
        <v>0</v>
      </c>
      <c r="IW67" s="262">
        <f t="shared" si="183"/>
        <v>0</v>
      </c>
      <c r="IX67" s="262">
        <f t="shared" si="183"/>
        <v>0</v>
      </c>
      <c r="IY67" s="262">
        <f t="shared" si="183"/>
        <v>0</v>
      </c>
      <c r="IZ67" s="262">
        <f t="shared" si="183"/>
        <v>0</v>
      </c>
      <c r="JA67" s="262">
        <f t="shared" si="183"/>
        <v>0</v>
      </c>
      <c r="JB67" s="262">
        <f t="shared" si="183"/>
        <v>0</v>
      </c>
      <c r="JC67" s="262">
        <f t="shared" si="183"/>
        <v>0</v>
      </c>
      <c r="JD67" s="262">
        <f t="shared" si="183"/>
        <v>0</v>
      </c>
      <c r="JE67" s="262">
        <f t="shared" si="183"/>
        <v>0</v>
      </c>
      <c r="JF67" s="262">
        <f t="shared" si="183"/>
        <v>0</v>
      </c>
      <c r="JG67" s="262">
        <f t="shared" si="183"/>
        <v>0</v>
      </c>
      <c r="JH67" s="262">
        <f t="shared" si="183"/>
        <v>0</v>
      </c>
      <c r="JI67" s="262">
        <f t="shared" si="183"/>
        <v>0</v>
      </c>
      <c r="JJ67" s="262">
        <f t="shared" si="183"/>
        <v>0</v>
      </c>
      <c r="JK67" s="262">
        <f t="shared" si="183"/>
        <v>0</v>
      </c>
      <c r="JL67" s="262">
        <f t="shared" si="183"/>
        <v>0</v>
      </c>
      <c r="JM67" s="262">
        <f t="shared" si="183"/>
        <v>0</v>
      </c>
      <c r="JN67" s="262">
        <f t="shared" si="183"/>
        <v>0</v>
      </c>
      <c r="JO67" s="262">
        <f t="shared" si="183"/>
        <v>0</v>
      </c>
      <c r="JP67" s="262">
        <f t="shared" si="183"/>
        <v>0</v>
      </c>
      <c r="JQ67" s="262">
        <f t="shared" si="183"/>
        <v>0</v>
      </c>
      <c r="JR67" s="262">
        <f t="shared" si="183"/>
        <v>0</v>
      </c>
      <c r="JS67" s="262">
        <f t="shared" si="183"/>
        <v>0</v>
      </c>
      <c r="JT67" s="262">
        <f t="shared" si="183"/>
        <v>0</v>
      </c>
      <c r="JU67" s="262">
        <f t="shared" si="183"/>
        <v>0</v>
      </c>
      <c r="JV67" s="262">
        <f t="shared" si="183"/>
        <v>0</v>
      </c>
      <c r="JW67" s="262">
        <f t="shared" si="183"/>
        <v>0</v>
      </c>
      <c r="JX67" s="262">
        <f t="shared" si="183"/>
        <v>0</v>
      </c>
      <c r="JY67" s="262">
        <f t="shared" si="183"/>
        <v>0</v>
      </c>
      <c r="JZ67" s="262">
        <f t="shared" si="183"/>
        <v>0</v>
      </c>
      <c r="KA67" s="262">
        <f t="shared" si="183"/>
        <v>0</v>
      </c>
      <c r="KB67" s="262">
        <f t="shared" si="183"/>
        <v>0</v>
      </c>
      <c r="KC67" s="262">
        <f t="shared" si="183"/>
        <v>0</v>
      </c>
      <c r="KD67" s="262">
        <f t="shared" si="183"/>
        <v>0</v>
      </c>
      <c r="KE67" s="262">
        <f t="shared" si="183"/>
        <v>0</v>
      </c>
      <c r="KF67" s="262">
        <f t="shared" si="183"/>
        <v>0</v>
      </c>
      <c r="KG67" s="262">
        <f t="shared" si="183"/>
        <v>0</v>
      </c>
      <c r="KH67" s="262">
        <f t="shared" si="183"/>
        <v>0</v>
      </c>
      <c r="KI67" s="262">
        <f t="shared" si="183"/>
        <v>0</v>
      </c>
      <c r="KJ67" s="262">
        <f t="shared" si="183"/>
        <v>0</v>
      </c>
      <c r="KK67" s="262">
        <f t="shared" si="183"/>
        <v>0</v>
      </c>
      <c r="KL67" s="262">
        <f t="shared" si="183"/>
        <v>0</v>
      </c>
      <c r="KM67" s="262">
        <f t="shared" si="183"/>
        <v>0</v>
      </c>
      <c r="KN67" s="262">
        <f t="shared" si="183"/>
        <v>0</v>
      </c>
      <c r="KO67" s="262">
        <f t="shared" si="183"/>
        <v>0</v>
      </c>
      <c r="KP67" s="262">
        <f t="shared" si="183"/>
        <v>0</v>
      </c>
      <c r="KQ67" s="262">
        <f t="shared" si="183"/>
        <v>0</v>
      </c>
      <c r="KR67" s="262">
        <f t="shared" si="183"/>
        <v>0</v>
      </c>
      <c r="KS67" s="262">
        <f t="shared" si="183"/>
        <v>0</v>
      </c>
      <c r="KT67" s="262">
        <f t="shared" si="183"/>
        <v>0</v>
      </c>
      <c r="KU67" s="262">
        <f t="shared" si="183"/>
        <v>0</v>
      </c>
      <c r="KV67" s="262">
        <f t="shared" si="183"/>
        <v>0</v>
      </c>
      <c r="KW67" s="262">
        <f t="shared" si="183"/>
        <v>0</v>
      </c>
      <c r="KX67" s="262">
        <f t="shared" si="183"/>
        <v>0</v>
      </c>
      <c r="KY67" s="262">
        <f t="shared" si="183"/>
        <v>0</v>
      </c>
      <c r="KZ67" s="262">
        <f t="shared" si="183"/>
        <v>0</v>
      </c>
      <c r="LA67" s="262">
        <f t="shared" si="183"/>
        <v>0</v>
      </c>
      <c r="LB67" s="262">
        <f t="shared" si="183"/>
        <v>0</v>
      </c>
      <c r="LC67" s="262">
        <f t="shared" si="183"/>
        <v>0</v>
      </c>
      <c r="LD67" s="262">
        <f t="shared" si="183"/>
        <v>0</v>
      </c>
      <c r="LE67" s="262">
        <f t="shared" si="183"/>
        <v>0</v>
      </c>
      <c r="LF67" s="262">
        <f t="shared" si="183"/>
        <v>0</v>
      </c>
      <c r="LG67" s="262">
        <f t="shared" si="183"/>
        <v>0</v>
      </c>
      <c r="LH67" s="262">
        <f t="shared" si="183"/>
        <v>0</v>
      </c>
      <c r="LI67" s="262">
        <f t="shared" si="183"/>
        <v>0</v>
      </c>
      <c r="LJ67" s="262">
        <f t="shared" si="183"/>
        <v>0</v>
      </c>
      <c r="LK67" s="262">
        <f t="shared" si="183"/>
        <v>0</v>
      </c>
      <c r="LL67" s="262">
        <f t="shared" si="183"/>
        <v>0</v>
      </c>
      <c r="LM67" s="262">
        <f t="shared" si="183"/>
        <v>0</v>
      </c>
      <c r="LN67" s="262">
        <f t="shared" si="183"/>
        <v>0</v>
      </c>
      <c r="LO67" s="262">
        <f t="shared" si="183"/>
        <v>0</v>
      </c>
      <c r="LP67" s="262">
        <f t="shared" si="183"/>
        <v>0</v>
      </c>
      <c r="LQ67" s="262">
        <f t="shared" si="183"/>
        <v>0</v>
      </c>
      <c r="LR67" s="262">
        <f t="shared" si="183"/>
        <v>0</v>
      </c>
      <c r="LS67" s="262">
        <f t="shared" si="183"/>
        <v>0</v>
      </c>
      <c r="LT67" s="262">
        <f t="shared" si="183"/>
        <v>0</v>
      </c>
      <c r="LU67" s="262">
        <f t="shared" si="183"/>
        <v>0</v>
      </c>
      <c r="LV67" s="262">
        <f t="shared" si="183"/>
        <v>0</v>
      </c>
      <c r="LW67" s="262">
        <f t="shared" si="183"/>
        <v>0</v>
      </c>
      <c r="LX67" s="262">
        <f t="shared" si="183"/>
        <v>0</v>
      </c>
      <c r="LY67" s="262">
        <f t="shared" si="183"/>
        <v>0</v>
      </c>
      <c r="LZ67" s="262">
        <f t="shared" si="183"/>
        <v>0</v>
      </c>
      <c r="MA67" s="262">
        <f t="shared" si="183"/>
        <v>0</v>
      </c>
      <c r="MB67" s="262">
        <f t="shared" si="183"/>
        <v>0</v>
      </c>
      <c r="MC67" s="262">
        <f t="shared" si="183"/>
        <v>0</v>
      </c>
      <c r="MD67" s="262">
        <f t="shared" si="183"/>
        <v>0</v>
      </c>
      <c r="ME67" s="262">
        <f t="shared" si="183"/>
        <v>0</v>
      </c>
      <c r="MF67" s="262">
        <f t="shared" si="183"/>
        <v>0</v>
      </c>
      <c r="MG67" s="262">
        <f t="shared" si="183"/>
        <v>0</v>
      </c>
      <c r="MH67" s="262">
        <f t="shared" si="183"/>
        <v>0</v>
      </c>
      <c r="MI67" s="262">
        <f t="shared" si="183"/>
        <v>0</v>
      </c>
      <c r="MJ67" s="262">
        <f t="shared" si="183"/>
        <v>0</v>
      </c>
      <c r="MK67" s="262">
        <f t="shared" si="183"/>
        <v>0</v>
      </c>
      <c r="ML67" s="262">
        <f t="shared" si="183"/>
        <v>0</v>
      </c>
      <c r="MM67" s="262">
        <f t="shared" si="183"/>
        <v>0</v>
      </c>
      <c r="MN67" s="262">
        <f t="shared" si="183"/>
        <v>0</v>
      </c>
      <c r="MO67" s="262">
        <f t="shared" si="183"/>
        <v>0</v>
      </c>
      <c r="MP67" s="262">
        <f t="shared" si="183"/>
        <v>0</v>
      </c>
      <c r="MQ67" s="262">
        <f t="shared" si="183"/>
        <v>0</v>
      </c>
      <c r="MR67" s="262">
        <f t="shared" si="183"/>
        <v>0</v>
      </c>
      <c r="MS67" s="262">
        <f t="shared" si="183"/>
        <v>0</v>
      </c>
      <c r="MT67" s="262">
        <f t="shared" si="183"/>
        <v>0</v>
      </c>
      <c r="MU67" s="262">
        <f t="shared" si="183"/>
        <v>0</v>
      </c>
      <c r="MV67" s="262">
        <f t="shared" si="183"/>
        <v>0</v>
      </c>
      <c r="MW67" s="262">
        <f t="shared" si="183"/>
        <v>0</v>
      </c>
      <c r="MX67" s="262">
        <f t="shared" si="183"/>
        <v>0</v>
      </c>
      <c r="MY67" s="262">
        <f t="shared" si="183"/>
        <v>0</v>
      </c>
      <c r="MZ67" s="262">
        <f t="shared" si="183"/>
        <v>0</v>
      </c>
      <c r="NA67" s="262">
        <f t="shared" si="183"/>
        <v>0</v>
      </c>
      <c r="NB67" s="262">
        <f t="shared" si="183"/>
        <v>0</v>
      </c>
      <c r="NC67" s="262">
        <f t="shared" si="183"/>
        <v>0</v>
      </c>
      <c r="ND67" s="262">
        <f t="shared" si="183"/>
        <v>0</v>
      </c>
      <c r="NE67" s="262">
        <f t="shared" si="183"/>
        <v>0</v>
      </c>
      <c r="NF67" s="262">
        <f t="shared" si="183"/>
        <v>0</v>
      </c>
      <c r="NG67" s="262">
        <f t="shared" si="183"/>
        <v>0</v>
      </c>
      <c r="NH67" s="262">
        <f t="shared" si="183"/>
        <v>0</v>
      </c>
      <c r="NI67" s="262">
        <f t="shared" si="183"/>
        <v>0</v>
      </c>
      <c r="NJ67" s="262">
        <f t="shared" si="183"/>
        <v>0</v>
      </c>
      <c r="NK67" s="262">
        <f t="shared" si="183"/>
        <v>0</v>
      </c>
      <c r="NL67" s="262">
        <f t="shared" si="183"/>
        <v>0</v>
      </c>
      <c r="NM67" s="262">
        <f t="shared" si="183"/>
        <v>0</v>
      </c>
      <c r="NN67" s="262">
        <f t="shared" si="183"/>
        <v>0</v>
      </c>
      <c r="NO67" s="262">
        <f t="shared" si="183"/>
        <v>0</v>
      </c>
      <c r="NP67" s="262">
        <f t="shared" si="183"/>
        <v>0</v>
      </c>
      <c r="NQ67" s="262">
        <f t="shared" si="183"/>
        <v>0</v>
      </c>
      <c r="NR67" s="262">
        <f t="shared" si="183"/>
        <v>0</v>
      </c>
      <c r="NS67" s="262">
        <f t="shared" si="183"/>
        <v>0</v>
      </c>
      <c r="NT67" s="262">
        <f t="shared" si="183"/>
        <v>0</v>
      </c>
      <c r="NU67" s="262">
        <f t="shared" si="183"/>
        <v>0</v>
      </c>
      <c r="NV67" s="262">
        <f t="shared" si="183"/>
        <v>0</v>
      </c>
      <c r="NW67" s="262">
        <f t="shared" si="183"/>
        <v>0</v>
      </c>
      <c r="NX67" s="262">
        <f t="shared" si="183"/>
        <v>0</v>
      </c>
      <c r="NY67" s="262">
        <f t="shared" si="183"/>
        <v>0</v>
      </c>
      <c r="NZ67" s="262">
        <f t="shared" si="183"/>
        <v>0</v>
      </c>
      <c r="OA67" s="262">
        <f t="shared" si="183"/>
        <v>0</v>
      </c>
      <c r="OB67" s="262">
        <f t="shared" si="183"/>
        <v>0</v>
      </c>
      <c r="OC67" s="262">
        <f t="shared" si="183"/>
        <v>0</v>
      </c>
      <c r="OD67" s="262">
        <f t="shared" si="183"/>
        <v>0</v>
      </c>
      <c r="OE67" s="262">
        <f t="shared" si="183"/>
        <v>0</v>
      </c>
      <c r="OF67" s="262">
        <f t="shared" si="183"/>
        <v>0</v>
      </c>
      <c r="OG67" s="262">
        <f t="shared" si="183"/>
        <v>0</v>
      </c>
      <c r="OH67" s="262">
        <f t="shared" si="183"/>
        <v>0</v>
      </c>
      <c r="OI67" s="262">
        <f t="shared" si="183"/>
        <v>0</v>
      </c>
      <c r="OJ67" s="262">
        <f t="shared" si="183"/>
        <v>0</v>
      </c>
      <c r="OK67" s="262">
        <f t="shared" si="183"/>
        <v>0</v>
      </c>
      <c r="OL67" s="262">
        <f t="shared" si="183"/>
        <v>0</v>
      </c>
      <c r="OM67" s="262">
        <f t="shared" si="183"/>
        <v>0</v>
      </c>
      <c r="ON67" s="262">
        <f t="shared" si="183"/>
        <v>0</v>
      </c>
      <c r="OO67" s="262">
        <f t="shared" si="183"/>
        <v>0</v>
      </c>
      <c r="OP67" s="262">
        <f t="shared" si="183"/>
        <v>0</v>
      </c>
      <c r="OQ67" s="262">
        <f t="shared" si="183"/>
        <v>0</v>
      </c>
      <c r="OR67" s="262">
        <f t="shared" si="183"/>
        <v>0</v>
      </c>
      <c r="OS67" s="262">
        <f t="shared" si="183"/>
        <v>0</v>
      </c>
      <c r="OT67" s="262">
        <f t="shared" si="183"/>
        <v>0</v>
      </c>
      <c r="OU67" s="262">
        <f t="shared" si="183"/>
        <v>0</v>
      </c>
      <c r="OV67" s="262">
        <f t="shared" si="183"/>
        <v>0</v>
      </c>
      <c r="OW67" s="262">
        <f t="shared" si="183"/>
        <v>0</v>
      </c>
      <c r="OX67" s="262">
        <f t="shared" si="183"/>
        <v>0</v>
      </c>
      <c r="OY67" s="262">
        <f t="shared" si="183"/>
        <v>0</v>
      </c>
      <c r="OZ67" s="262">
        <f t="shared" si="183"/>
        <v>0</v>
      </c>
      <c r="PA67" s="262">
        <f t="shared" si="183"/>
        <v>0</v>
      </c>
      <c r="PB67" s="262">
        <f t="shared" si="183"/>
        <v>0</v>
      </c>
      <c r="PC67" s="262">
        <f t="shared" si="183"/>
        <v>0</v>
      </c>
      <c r="PD67" s="262">
        <f t="shared" si="183"/>
        <v>0</v>
      </c>
      <c r="PE67" s="262">
        <f t="shared" si="183"/>
        <v>0</v>
      </c>
      <c r="PF67" s="262">
        <f t="shared" si="183"/>
        <v>0</v>
      </c>
      <c r="PG67" s="262">
        <f t="shared" si="183"/>
        <v>0</v>
      </c>
      <c r="PH67" s="262">
        <f t="shared" si="183"/>
        <v>0</v>
      </c>
      <c r="PI67" s="262">
        <f t="shared" si="183"/>
        <v>0</v>
      </c>
      <c r="PJ67" s="262">
        <f t="shared" si="183"/>
        <v>0</v>
      </c>
      <c r="PK67" s="262">
        <f t="shared" si="183"/>
        <v>0</v>
      </c>
      <c r="PL67" s="262">
        <f t="shared" si="183"/>
        <v>0</v>
      </c>
      <c r="PM67" s="262">
        <f t="shared" si="183"/>
        <v>0</v>
      </c>
      <c r="PN67" s="262">
        <f t="shared" si="183"/>
        <v>0</v>
      </c>
      <c r="PO67" s="262">
        <f t="shared" si="183"/>
        <v>0</v>
      </c>
      <c r="PP67" s="262">
        <f t="shared" si="183"/>
        <v>0</v>
      </c>
      <c r="PQ67" s="262">
        <f t="shared" si="183"/>
        <v>0</v>
      </c>
      <c r="PR67" s="262">
        <f t="shared" si="183"/>
        <v>0</v>
      </c>
      <c r="PS67" s="262">
        <f t="shared" si="183"/>
        <v>0</v>
      </c>
      <c r="PT67" s="262">
        <f t="shared" si="183"/>
        <v>0</v>
      </c>
      <c r="PU67" s="262">
        <f t="shared" si="183"/>
        <v>0</v>
      </c>
      <c r="PV67" s="262">
        <f t="shared" si="183"/>
        <v>0</v>
      </c>
      <c r="PW67" s="262">
        <f t="shared" si="183"/>
        <v>0</v>
      </c>
      <c r="PX67" s="262">
        <f t="shared" si="183"/>
        <v>0</v>
      </c>
      <c r="PY67" s="262">
        <f t="shared" si="183"/>
        <v>0</v>
      </c>
      <c r="PZ67" s="262">
        <f t="shared" si="183"/>
        <v>0</v>
      </c>
      <c r="QA67" s="262">
        <f t="shared" si="183"/>
        <v>0</v>
      </c>
      <c r="QB67" s="262">
        <f t="shared" si="183"/>
        <v>0</v>
      </c>
      <c r="QC67" s="262">
        <f t="shared" si="183"/>
        <v>0</v>
      </c>
      <c r="QD67" s="262">
        <f t="shared" si="183"/>
        <v>0</v>
      </c>
      <c r="QE67" s="262">
        <f t="shared" si="183"/>
        <v>0</v>
      </c>
      <c r="QF67" s="262">
        <f t="shared" si="183"/>
        <v>0</v>
      </c>
      <c r="QG67" s="262">
        <f t="shared" si="183"/>
        <v>0</v>
      </c>
      <c r="QH67" s="262">
        <f t="shared" si="183"/>
        <v>0</v>
      </c>
      <c r="QI67" s="262">
        <f t="shared" si="183"/>
        <v>0</v>
      </c>
    </row>
    <row r="68" ht="21.0" customHeight="1">
      <c r="A68" s="125" t="s">
        <v>169</v>
      </c>
      <c r="B68" s="68">
        <f t="shared" si="101"/>
        <v>0</v>
      </c>
      <c r="C68" s="261" t="s">
        <v>63</v>
      </c>
      <c r="D68" s="261">
        <v>5.0</v>
      </c>
      <c r="E68" s="261">
        <f t="shared" si="176"/>
        <v>0</v>
      </c>
      <c r="F68" s="154">
        <v>5.0</v>
      </c>
      <c r="G68" s="261">
        <f t="shared" si="177"/>
        <v>0</v>
      </c>
      <c r="H68" s="104"/>
      <c r="I68" s="132"/>
      <c r="J68" s="68">
        <f t="shared" si="102"/>
        <v>0</v>
      </c>
      <c r="K68" s="270"/>
      <c r="L68" s="270"/>
      <c r="M68" s="261">
        <f t="shared" si="167"/>
        <v>0</v>
      </c>
      <c r="N68" s="68"/>
      <c r="O68" s="261">
        <f t="shared" si="168"/>
        <v>0</v>
      </c>
      <c r="P68" s="104"/>
      <c r="Q68" s="139"/>
      <c r="R68" s="68">
        <f t="shared" si="103"/>
        <v>0</v>
      </c>
      <c r="S68" s="261"/>
      <c r="T68" s="261"/>
      <c r="U68" s="261">
        <f t="shared" si="179"/>
        <v>0</v>
      </c>
      <c r="V68" s="154"/>
      <c r="W68" s="261">
        <f t="shared" si="180"/>
        <v>0</v>
      </c>
      <c r="X68" s="104"/>
      <c r="Y68" s="139"/>
      <c r="Z68" s="68">
        <f t="shared" si="104"/>
        <v>0</v>
      </c>
      <c r="AA68" s="261"/>
      <c r="AB68" s="261"/>
      <c r="AC68" s="261">
        <f t="shared" si="184"/>
        <v>0</v>
      </c>
      <c r="AD68" s="154"/>
      <c r="AE68" s="261">
        <f t="shared" si="185"/>
        <v>0</v>
      </c>
      <c r="AF68" s="104"/>
      <c r="AG68" s="139"/>
      <c r="AH68" s="68">
        <f t="shared" si="105"/>
        <v>0</v>
      </c>
      <c r="AI68" s="261"/>
      <c r="AJ68" s="261"/>
      <c r="AK68" s="261">
        <f t="shared" si="186"/>
        <v>0</v>
      </c>
      <c r="AL68" s="154"/>
      <c r="AM68" s="261">
        <f t="shared" si="187"/>
        <v>0</v>
      </c>
      <c r="AN68" s="104"/>
      <c r="AO68" s="139"/>
      <c r="AP68" s="68">
        <f t="shared" si="106"/>
        <v>0</v>
      </c>
      <c r="AQ68" s="261"/>
      <c r="AR68" s="261"/>
      <c r="AS68" s="261">
        <f t="shared" si="181"/>
        <v>0</v>
      </c>
      <c r="AT68" s="154"/>
      <c r="AU68" s="261">
        <f t="shared" si="182"/>
        <v>0</v>
      </c>
      <c r="AV68" s="104"/>
      <c r="AW68" s="125" t="s">
        <v>160</v>
      </c>
      <c r="AX68" s="68">
        <f t="shared" si="107"/>
        <v>0</v>
      </c>
      <c r="AY68" s="261" t="s">
        <v>63</v>
      </c>
      <c r="AZ68" s="261">
        <v>30.0</v>
      </c>
      <c r="BA68" s="261">
        <f t="shared" si="173"/>
        <v>0</v>
      </c>
      <c r="BB68" s="104">
        <v>40.0</v>
      </c>
      <c r="BC68" s="261">
        <f t="shared" si="174"/>
        <v>0</v>
      </c>
      <c r="BE68" s="9"/>
      <c r="BF68" s="69"/>
      <c r="BH68" s="131">
        <f t="shared" si="108"/>
        <v>0</v>
      </c>
      <c r="BI68" s="132">
        <f t="shared" si="109"/>
        <v>0</v>
      </c>
      <c r="BJ68" s="132">
        <f t="shared" ref="BJ68:QI68" si="188">+IF($A68=BJ$11,($E68+$G68))+IF($I68=BJ$11,($M68+$O68))+IF($Q68=BJ$11,($U68+$W68))+IF($Y68=BJ$11,($AC68+$AE68))+IF($AG68=BJ$11,($AK68+$AM68))+IF($AO68=BJ$11,($AS68+$AU68))+IF($AW68=BJ$11,($BA68+$BC68))</f>
        <v>0</v>
      </c>
      <c r="BK68" s="132">
        <f t="shared" si="188"/>
        <v>0</v>
      </c>
      <c r="BL68" s="132">
        <f t="shared" si="188"/>
        <v>0</v>
      </c>
      <c r="BM68" s="132">
        <f t="shared" si="188"/>
        <v>0</v>
      </c>
      <c r="BN68" s="132">
        <f t="shared" si="188"/>
        <v>0</v>
      </c>
      <c r="BO68" s="132">
        <f t="shared" si="188"/>
        <v>0</v>
      </c>
      <c r="BP68" s="132">
        <f t="shared" si="188"/>
        <v>0</v>
      </c>
      <c r="BQ68" s="132">
        <f t="shared" si="188"/>
        <v>0</v>
      </c>
      <c r="BR68" s="132">
        <f t="shared" si="188"/>
        <v>0</v>
      </c>
      <c r="BS68" s="132">
        <f t="shared" si="188"/>
        <v>0</v>
      </c>
      <c r="BT68" s="132">
        <f t="shared" si="188"/>
        <v>0</v>
      </c>
      <c r="BU68" s="132">
        <f t="shared" si="188"/>
        <v>0</v>
      </c>
      <c r="BV68" s="132">
        <f t="shared" si="188"/>
        <v>0</v>
      </c>
      <c r="BW68" s="132">
        <f t="shared" si="188"/>
        <v>0</v>
      </c>
      <c r="BX68" s="132">
        <f t="shared" si="188"/>
        <v>0</v>
      </c>
      <c r="BY68" s="132">
        <f t="shared" si="188"/>
        <v>0</v>
      </c>
      <c r="BZ68" s="132">
        <f t="shared" si="188"/>
        <v>0</v>
      </c>
      <c r="CA68" s="132">
        <f t="shared" si="188"/>
        <v>0</v>
      </c>
      <c r="CB68" s="132">
        <f t="shared" si="188"/>
        <v>0</v>
      </c>
      <c r="CC68" s="132">
        <f t="shared" si="188"/>
        <v>0</v>
      </c>
      <c r="CD68" s="132">
        <f t="shared" si="188"/>
        <v>0</v>
      </c>
      <c r="CE68" s="132">
        <f t="shared" si="188"/>
        <v>0</v>
      </c>
      <c r="CF68" s="132">
        <f t="shared" si="188"/>
        <v>0</v>
      </c>
      <c r="CG68" s="132">
        <f t="shared" si="188"/>
        <v>0</v>
      </c>
      <c r="CH68" s="132">
        <f t="shared" si="188"/>
        <v>0</v>
      </c>
      <c r="CI68" s="132">
        <f t="shared" si="188"/>
        <v>0</v>
      </c>
      <c r="CJ68" s="132">
        <f t="shared" si="188"/>
        <v>0</v>
      </c>
      <c r="CK68" s="132">
        <f t="shared" si="188"/>
        <v>0</v>
      </c>
      <c r="CL68" s="132">
        <f t="shared" si="188"/>
        <v>0</v>
      </c>
      <c r="CM68" s="132">
        <f t="shared" si="188"/>
        <v>0</v>
      </c>
      <c r="CN68" s="132">
        <f t="shared" si="188"/>
        <v>0</v>
      </c>
      <c r="CO68" s="132">
        <f t="shared" si="188"/>
        <v>0</v>
      </c>
      <c r="CP68" s="132">
        <f t="shared" si="188"/>
        <v>0</v>
      </c>
      <c r="CQ68" s="132">
        <f t="shared" si="188"/>
        <v>0</v>
      </c>
      <c r="CR68" s="132">
        <f t="shared" si="188"/>
        <v>0</v>
      </c>
      <c r="CS68" s="132">
        <f t="shared" si="188"/>
        <v>0</v>
      </c>
      <c r="CT68" s="132">
        <f t="shared" si="188"/>
        <v>0</v>
      </c>
      <c r="CU68" s="132">
        <f t="shared" si="188"/>
        <v>0</v>
      </c>
      <c r="CV68" s="132">
        <f t="shared" si="188"/>
        <v>0</v>
      </c>
      <c r="CW68" s="132">
        <f t="shared" si="188"/>
        <v>0</v>
      </c>
      <c r="CX68" s="132">
        <f t="shared" si="188"/>
        <v>0</v>
      </c>
      <c r="CY68" s="132">
        <f t="shared" si="188"/>
        <v>0</v>
      </c>
      <c r="CZ68" s="132">
        <f t="shared" si="188"/>
        <v>0</v>
      </c>
      <c r="DA68" s="132">
        <f t="shared" si="188"/>
        <v>0</v>
      </c>
      <c r="DB68" s="132">
        <f t="shared" si="188"/>
        <v>0</v>
      </c>
      <c r="DC68" s="132">
        <f t="shared" si="188"/>
        <v>0</v>
      </c>
      <c r="DD68" s="132">
        <f t="shared" si="188"/>
        <v>0</v>
      </c>
      <c r="DE68" s="132">
        <f t="shared" si="188"/>
        <v>0</v>
      </c>
      <c r="DF68" s="132">
        <f t="shared" si="188"/>
        <v>0</v>
      </c>
      <c r="DG68" s="132">
        <f t="shared" si="188"/>
        <v>0</v>
      </c>
      <c r="DH68" s="132">
        <f t="shared" si="188"/>
        <v>0</v>
      </c>
      <c r="DI68" s="132">
        <f t="shared" si="188"/>
        <v>0</v>
      </c>
      <c r="DJ68" s="132">
        <f t="shared" si="188"/>
        <v>0</v>
      </c>
      <c r="DK68" s="132">
        <f t="shared" si="188"/>
        <v>0</v>
      </c>
      <c r="DL68" s="132">
        <f t="shared" si="188"/>
        <v>0</v>
      </c>
      <c r="DM68" s="132">
        <f t="shared" si="188"/>
        <v>0</v>
      </c>
      <c r="DN68" s="132">
        <f t="shared" si="188"/>
        <v>0</v>
      </c>
      <c r="DO68" s="132">
        <f t="shared" si="188"/>
        <v>0</v>
      </c>
      <c r="DP68" s="132">
        <f t="shared" si="188"/>
        <v>0</v>
      </c>
      <c r="DQ68" s="132">
        <f t="shared" si="188"/>
        <v>0</v>
      </c>
      <c r="DR68" s="132">
        <f t="shared" si="188"/>
        <v>0</v>
      </c>
      <c r="DS68" s="132">
        <f t="shared" si="188"/>
        <v>0</v>
      </c>
      <c r="DT68" s="132">
        <f t="shared" si="188"/>
        <v>0</v>
      </c>
      <c r="DU68" s="132">
        <f t="shared" si="188"/>
        <v>0</v>
      </c>
      <c r="DV68" s="132">
        <f t="shared" si="188"/>
        <v>0</v>
      </c>
      <c r="DW68" s="132">
        <f t="shared" si="188"/>
        <v>0</v>
      </c>
      <c r="DX68" s="132">
        <f t="shared" si="188"/>
        <v>0</v>
      </c>
      <c r="DY68" s="132">
        <f t="shared" si="188"/>
        <v>0</v>
      </c>
      <c r="DZ68" s="132">
        <f t="shared" si="188"/>
        <v>0</v>
      </c>
      <c r="EA68" s="132">
        <f t="shared" si="188"/>
        <v>0</v>
      </c>
      <c r="EB68" s="132">
        <f t="shared" si="188"/>
        <v>0</v>
      </c>
      <c r="EC68" s="132">
        <f t="shared" si="188"/>
        <v>0</v>
      </c>
      <c r="ED68" s="132">
        <f t="shared" si="188"/>
        <v>0</v>
      </c>
      <c r="EE68" s="132">
        <f t="shared" si="188"/>
        <v>0</v>
      </c>
      <c r="EF68" s="132">
        <f t="shared" si="188"/>
        <v>0</v>
      </c>
      <c r="EG68" s="132">
        <f t="shared" si="188"/>
        <v>0</v>
      </c>
      <c r="EH68" s="132">
        <f t="shared" si="188"/>
        <v>0</v>
      </c>
      <c r="EI68" s="132">
        <f t="shared" si="188"/>
        <v>0</v>
      </c>
      <c r="EJ68" s="132">
        <f t="shared" si="188"/>
        <v>0</v>
      </c>
      <c r="EK68" s="132">
        <f t="shared" si="188"/>
        <v>0</v>
      </c>
      <c r="EL68" s="132">
        <f t="shared" si="188"/>
        <v>0</v>
      </c>
      <c r="EM68" s="132">
        <f t="shared" si="188"/>
        <v>0</v>
      </c>
      <c r="EN68" s="132">
        <f t="shared" si="188"/>
        <v>0</v>
      </c>
      <c r="EO68" s="132">
        <f t="shared" si="188"/>
        <v>0</v>
      </c>
      <c r="EP68" s="132">
        <f t="shared" si="188"/>
        <v>0</v>
      </c>
      <c r="EQ68" s="132">
        <f t="shared" si="188"/>
        <v>0</v>
      </c>
      <c r="ER68" s="132">
        <f t="shared" si="188"/>
        <v>0</v>
      </c>
      <c r="ES68" s="132">
        <f t="shared" si="188"/>
        <v>0</v>
      </c>
      <c r="ET68" s="132">
        <f t="shared" si="188"/>
        <v>0</v>
      </c>
      <c r="EU68" s="132">
        <f t="shared" si="188"/>
        <v>0</v>
      </c>
      <c r="EV68" s="132">
        <f t="shared" si="188"/>
        <v>0</v>
      </c>
      <c r="EW68" s="132">
        <f t="shared" si="188"/>
        <v>0</v>
      </c>
      <c r="EX68" s="132">
        <f t="shared" si="188"/>
        <v>0</v>
      </c>
      <c r="EY68" s="132">
        <f t="shared" si="188"/>
        <v>0</v>
      </c>
      <c r="EZ68" s="132">
        <f t="shared" si="188"/>
        <v>0</v>
      </c>
      <c r="FA68" s="132">
        <f t="shared" si="188"/>
        <v>0</v>
      </c>
      <c r="FB68" s="132">
        <f t="shared" si="188"/>
        <v>0</v>
      </c>
      <c r="FC68" s="132">
        <f t="shared" si="188"/>
        <v>0</v>
      </c>
      <c r="FD68" s="132">
        <f t="shared" si="188"/>
        <v>0</v>
      </c>
      <c r="FE68" s="132">
        <f t="shared" si="188"/>
        <v>0</v>
      </c>
      <c r="FF68" s="132">
        <f t="shared" si="188"/>
        <v>0</v>
      </c>
      <c r="FG68" s="132">
        <f t="shared" si="188"/>
        <v>0</v>
      </c>
      <c r="FH68" s="132">
        <f t="shared" si="188"/>
        <v>0</v>
      </c>
      <c r="FI68" s="132">
        <f t="shared" si="188"/>
        <v>0</v>
      </c>
      <c r="FJ68" s="132">
        <f t="shared" si="188"/>
        <v>0</v>
      </c>
      <c r="FK68" s="132">
        <f t="shared" si="188"/>
        <v>0</v>
      </c>
      <c r="FL68" s="132">
        <f t="shared" si="188"/>
        <v>0</v>
      </c>
      <c r="FM68" s="132">
        <f t="shared" si="188"/>
        <v>0</v>
      </c>
      <c r="FN68" s="132">
        <f t="shared" si="188"/>
        <v>0</v>
      </c>
      <c r="FO68" s="132">
        <f t="shared" si="188"/>
        <v>0</v>
      </c>
      <c r="FP68" s="132">
        <f t="shared" si="188"/>
        <v>0</v>
      </c>
      <c r="FQ68" s="132">
        <f t="shared" si="188"/>
        <v>0</v>
      </c>
      <c r="FR68" s="132">
        <f t="shared" si="188"/>
        <v>0</v>
      </c>
      <c r="FS68" s="132">
        <f t="shared" si="188"/>
        <v>0</v>
      </c>
      <c r="FT68" s="132">
        <f t="shared" si="188"/>
        <v>0</v>
      </c>
      <c r="FU68" s="132">
        <f t="shared" si="188"/>
        <v>0</v>
      </c>
      <c r="FV68" s="132">
        <f t="shared" si="188"/>
        <v>0</v>
      </c>
      <c r="FW68" s="132">
        <f t="shared" si="188"/>
        <v>0</v>
      </c>
      <c r="FX68" s="132">
        <f t="shared" si="188"/>
        <v>0</v>
      </c>
      <c r="FY68" s="132">
        <f t="shared" si="188"/>
        <v>0</v>
      </c>
      <c r="FZ68" s="132">
        <f t="shared" si="188"/>
        <v>0</v>
      </c>
      <c r="GA68" s="132">
        <f t="shared" si="188"/>
        <v>0</v>
      </c>
      <c r="GB68" s="132">
        <f t="shared" si="188"/>
        <v>0</v>
      </c>
      <c r="GC68" s="132">
        <f t="shared" si="188"/>
        <v>0</v>
      </c>
      <c r="GD68" s="132">
        <f t="shared" si="188"/>
        <v>0</v>
      </c>
      <c r="GE68" s="132">
        <f t="shared" si="188"/>
        <v>0</v>
      </c>
      <c r="GF68" s="132">
        <f t="shared" si="188"/>
        <v>0</v>
      </c>
      <c r="GG68" s="132">
        <f t="shared" si="188"/>
        <v>0</v>
      </c>
      <c r="GH68" s="132">
        <f t="shared" si="188"/>
        <v>0</v>
      </c>
      <c r="GI68" s="132">
        <f t="shared" si="188"/>
        <v>0</v>
      </c>
      <c r="GJ68" s="132">
        <f t="shared" si="188"/>
        <v>0</v>
      </c>
      <c r="GK68" s="132">
        <f t="shared" si="188"/>
        <v>0</v>
      </c>
      <c r="GL68" s="132">
        <f t="shared" si="188"/>
        <v>0</v>
      </c>
      <c r="GM68" s="132">
        <f t="shared" si="188"/>
        <v>0</v>
      </c>
      <c r="GN68" s="132">
        <f t="shared" si="188"/>
        <v>0</v>
      </c>
      <c r="GO68" s="262">
        <f t="shared" si="188"/>
        <v>0</v>
      </c>
      <c r="GP68" s="262">
        <f t="shared" si="188"/>
        <v>0</v>
      </c>
      <c r="GQ68" s="262">
        <f t="shared" si="188"/>
        <v>0</v>
      </c>
      <c r="GR68" s="262">
        <f t="shared" si="188"/>
        <v>0</v>
      </c>
      <c r="GS68" s="262">
        <f t="shared" si="188"/>
        <v>0</v>
      </c>
      <c r="GT68" s="262">
        <f t="shared" si="188"/>
        <v>0</v>
      </c>
      <c r="GU68" s="262">
        <f t="shared" si="188"/>
        <v>0</v>
      </c>
      <c r="GV68" s="262">
        <f t="shared" si="188"/>
        <v>0</v>
      </c>
      <c r="GW68" s="262">
        <f t="shared" si="188"/>
        <v>0</v>
      </c>
      <c r="GX68" s="262">
        <f t="shared" si="188"/>
        <v>0</v>
      </c>
      <c r="GY68" s="262">
        <f t="shared" si="188"/>
        <v>0</v>
      </c>
      <c r="GZ68" s="262">
        <f t="shared" si="188"/>
        <v>0</v>
      </c>
      <c r="HA68" s="262">
        <f t="shared" si="188"/>
        <v>0</v>
      </c>
      <c r="HB68" s="262">
        <f t="shared" si="188"/>
        <v>0</v>
      </c>
      <c r="HC68" s="262">
        <f t="shared" si="188"/>
        <v>0</v>
      </c>
      <c r="HD68" s="262">
        <f t="shared" si="188"/>
        <v>0</v>
      </c>
      <c r="HE68" s="262">
        <f t="shared" si="188"/>
        <v>0</v>
      </c>
      <c r="HF68" s="262">
        <f t="shared" si="188"/>
        <v>0</v>
      </c>
      <c r="HG68" s="262">
        <f t="shared" si="188"/>
        <v>0</v>
      </c>
      <c r="HH68" s="262">
        <f t="shared" si="188"/>
        <v>0</v>
      </c>
      <c r="HI68" s="262">
        <f t="shared" si="188"/>
        <v>0</v>
      </c>
      <c r="HJ68" s="262">
        <f t="shared" si="188"/>
        <v>0</v>
      </c>
      <c r="HK68" s="262">
        <f t="shared" si="188"/>
        <v>0</v>
      </c>
      <c r="HL68" s="262">
        <f t="shared" si="188"/>
        <v>0</v>
      </c>
      <c r="HM68" s="262">
        <f t="shared" si="188"/>
        <v>0</v>
      </c>
      <c r="HN68" s="262">
        <f t="shared" si="188"/>
        <v>0</v>
      </c>
      <c r="HO68" s="262">
        <f t="shared" si="188"/>
        <v>0</v>
      </c>
      <c r="HP68" s="262">
        <f t="shared" si="188"/>
        <v>0</v>
      </c>
      <c r="HQ68" s="262">
        <f t="shared" si="188"/>
        <v>0</v>
      </c>
      <c r="HR68" s="262">
        <f t="shared" si="188"/>
        <v>0</v>
      </c>
      <c r="HS68" s="262">
        <f t="shared" si="188"/>
        <v>0</v>
      </c>
      <c r="HT68" s="262">
        <f t="shared" si="188"/>
        <v>0</v>
      </c>
      <c r="HU68" s="262">
        <f t="shared" si="188"/>
        <v>0</v>
      </c>
      <c r="HV68" s="262">
        <f t="shared" si="188"/>
        <v>0</v>
      </c>
      <c r="HW68" s="262">
        <f t="shared" si="188"/>
        <v>0</v>
      </c>
      <c r="HX68" s="262">
        <f t="shared" si="188"/>
        <v>0</v>
      </c>
      <c r="HY68" s="262">
        <f t="shared" si="188"/>
        <v>0</v>
      </c>
      <c r="HZ68" s="262">
        <f t="shared" si="188"/>
        <v>0</v>
      </c>
      <c r="IA68" s="262">
        <f t="shared" si="188"/>
        <v>0</v>
      </c>
      <c r="IB68" s="262">
        <f t="shared" si="188"/>
        <v>0</v>
      </c>
      <c r="IC68" s="262">
        <f t="shared" si="188"/>
        <v>0</v>
      </c>
      <c r="ID68" s="262">
        <f t="shared" si="188"/>
        <v>0</v>
      </c>
      <c r="IE68" s="262">
        <f t="shared" si="188"/>
        <v>0</v>
      </c>
      <c r="IF68" s="262">
        <f t="shared" si="188"/>
        <v>0</v>
      </c>
      <c r="IG68" s="262">
        <f t="shared" si="188"/>
        <v>0</v>
      </c>
      <c r="IH68" s="262">
        <f t="shared" si="188"/>
        <v>0</v>
      </c>
      <c r="II68" s="262">
        <f t="shared" si="188"/>
        <v>0</v>
      </c>
      <c r="IJ68" s="262">
        <f t="shared" si="188"/>
        <v>0</v>
      </c>
      <c r="IK68" s="262">
        <f t="shared" si="188"/>
        <v>0</v>
      </c>
      <c r="IL68" s="262">
        <f t="shared" si="188"/>
        <v>0</v>
      </c>
      <c r="IM68" s="262">
        <f t="shared" si="188"/>
        <v>0</v>
      </c>
      <c r="IN68" s="262">
        <f t="shared" si="188"/>
        <v>0</v>
      </c>
      <c r="IO68" s="262">
        <f t="shared" si="188"/>
        <v>0</v>
      </c>
      <c r="IP68" s="262">
        <f t="shared" si="188"/>
        <v>0</v>
      </c>
      <c r="IQ68" s="262">
        <f t="shared" si="188"/>
        <v>0</v>
      </c>
      <c r="IR68" s="262">
        <f t="shared" si="188"/>
        <v>0</v>
      </c>
      <c r="IS68" s="262">
        <f t="shared" si="188"/>
        <v>0</v>
      </c>
      <c r="IT68" s="262">
        <f t="shared" si="188"/>
        <v>0</v>
      </c>
      <c r="IU68" s="262">
        <f t="shared" si="188"/>
        <v>0</v>
      </c>
      <c r="IV68" s="262">
        <f t="shared" si="188"/>
        <v>0</v>
      </c>
      <c r="IW68" s="262">
        <f t="shared" si="188"/>
        <v>0</v>
      </c>
      <c r="IX68" s="262">
        <f t="shared" si="188"/>
        <v>0</v>
      </c>
      <c r="IY68" s="262">
        <f t="shared" si="188"/>
        <v>0</v>
      </c>
      <c r="IZ68" s="262">
        <f t="shared" si="188"/>
        <v>0</v>
      </c>
      <c r="JA68" s="262">
        <f t="shared" si="188"/>
        <v>0</v>
      </c>
      <c r="JB68" s="262">
        <f t="shared" si="188"/>
        <v>0</v>
      </c>
      <c r="JC68" s="262">
        <f t="shared" si="188"/>
        <v>0</v>
      </c>
      <c r="JD68" s="262">
        <f t="shared" si="188"/>
        <v>0</v>
      </c>
      <c r="JE68" s="262">
        <f t="shared" si="188"/>
        <v>0</v>
      </c>
      <c r="JF68" s="262">
        <f t="shared" si="188"/>
        <v>0</v>
      </c>
      <c r="JG68" s="262">
        <f t="shared" si="188"/>
        <v>0</v>
      </c>
      <c r="JH68" s="262">
        <f t="shared" si="188"/>
        <v>0</v>
      </c>
      <c r="JI68" s="262">
        <f t="shared" si="188"/>
        <v>0</v>
      </c>
      <c r="JJ68" s="262">
        <f t="shared" si="188"/>
        <v>0</v>
      </c>
      <c r="JK68" s="262">
        <f t="shared" si="188"/>
        <v>0</v>
      </c>
      <c r="JL68" s="262">
        <f t="shared" si="188"/>
        <v>0</v>
      </c>
      <c r="JM68" s="262">
        <f t="shared" si="188"/>
        <v>0</v>
      </c>
      <c r="JN68" s="262">
        <f t="shared" si="188"/>
        <v>0</v>
      </c>
      <c r="JO68" s="262">
        <f t="shared" si="188"/>
        <v>0</v>
      </c>
      <c r="JP68" s="262">
        <f t="shared" si="188"/>
        <v>0</v>
      </c>
      <c r="JQ68" s="262">
        <f t="shared" si="188"/>
        <v>0</v>
      </c>
      <c r="JR68" s="262">
        <f t="shared" si="188"/>
        <v>0</v>
      </c>
      <c r="JS68" s="262">
        <f t="shared" si="188"/>
        <v>0</v>
      </c>
      <c r="JT68" s="262">
        <f t="shared" si="188"/>
        <v>0</v>
      </c>
      <c r="JU68" s="262">
        <f t="shared" si="188"/>
        <v>0</v>
      </c>
      <c r="JV68" s="262">
        <f t="shared" si="188"/>
        <v>0</v>
      </c>
      <c r="JW68" s="262">
        <f t="shared" si="188"/>
        <v>0</v>
      </c>
      <c r="JX68" s="262">
        <f t="shared" si="188"/>
        <v>0</v>
      </c>
      <c r="JY68" s="262">
        <f t="shared" si="188"/>
        <v>0</v>
      </c>
      <c r="JZ68" s="262">
        <f t="shared" si="188"/>
        <v>0</v>
      </c>
      <c r="KA68" s="262">
        <f t="shared" si="188"/>
        <v>0</v>
      </c>
      <c r="KB68" s="262">
        <f t="shared" si="188"/>
        <v>0</v>
      </c>
      <c r="KC68" s="262">
        <f t="shared" si="188"/>
        <v>0</v>
      </c>
      <c r="KD68" s="262">
        <f t="shared" si="188"/>
        <v>0</v>
      </c>
      <c r="KE68" s="262">
        <f t="shared" si="188"/>
        <v>0</v>
      </c>
      <c r="KF68" s="262">
        <f t="shared" si="188"/>
        <v>0</v>
      </c>
      <c r="KG68" s="262">
        <f t="shared" si="188"/>
        <v>0</v>
      </c>
      <c r="KH68" s="262">
        <f t="shared" si="188"/>
        <v>0</v>
      </c>
      <c r="KI68" s="262">
        <f t="shared" si="188"/>
        <v>0</v>
      </c>
      <c r="KJ68" s="262">
        <f t="shared" si="188"/>
        <v>0</v>
      </c>
      <c r="KK68" s="262">
        <f t="shared" si="188"/>
        <v>0</v>
      </c>
      <c r="KL68" s="262">
        <f t="shared" si="188"/>
        <v>0</v>
      </c>
      <c r="KM68" s="262">
        <f t="shared" si="188"/>
        <v>0</v>
      </c>
      <c r="KN68" s="262">
        <f t="shared" si="188"/>
        <v>0</v>
      </c>
      <c r="KO68" s="262">
        <f t="shared" si="188"/>
        <v>0</v>
      </c>
      <c r="KP68" s="262">
        <f t="shared" si="188"/>
        <v>0</v>
      </c>
      <c r="KQ68" s="262">
        <f t="shared" si="188"/>
        <v>0</v>
      </c>
      <c r="KR68" s="262">
        <f t="shared" si="188"/>
        <v>0</v>
      </c>
      <c r="KS68" s="262">
        <f t="shared" si="188"/>
        <v>0</v>
      </c>
      <c r="KT68" s="262">
        <f t="shared" si="188"/>
        <v>0</v>
      </c>
      <c r="KU68" s="262">
        <f t="shared" si="188"/>
        <v>0</v>
      </c>
      <c r="KV68" s="262">
        <f t="shared" si="188"/>
        <v>0</v>
      </c>
      <c r="KW68" s="262">
        <f t="shared" si="188"/>
        <v>0</v>
      </c>
      <c r="KX68" s="262">
        <f t="shared" si="188"/>
        <v>0</v>
      </c>
      <c r="KY68" s="262">
        <f t="shared" si="188"/>
        <v>0</v>
      </c>
      <c r="KZ68" s="262">
        <f t="shared" si="188"/>
        <v>0</v>
      </c>
      <c r="LA68" s="262">
        <f t="shared" si="188"/>
        <v>0</v>
      </c>
      <c r="LB68" s="262">
        <f t="shared" si="188"/>
        <v>0</v>
      </c>
      <c r="LC68" s="262">
        <f t="shared" si="188"/>
        <v>0</v>
      </c>
      <c r="LD68" s="262">
        <f t="shared" si="188"/>
        <v>0</v>
      </c>
      <c r="LE68" s="262">
        <f t="shared" si="188"/>
        <v>0</v>
      </c>
      <c r="LF68" s="262">
        <f t="shared" si="188"/>
        <v>0</v>
      </c>
      <c r="LG68" s="262">
        <f t="shared" si="188"/>
        <v>0</v>
      </c>
      <c r="LH68" s="262">
        <f t="shared" si="188"/>
        <v>0</v>
      </c>
      <c r="LI68" s="262">
        <f t="shared" si="188"/>
        <v>0</v>
      </c>
      <c r="LJ68" s="262">
        <f t="shared" si="188"/>
        <v>0</v>
      </c>
      <c r="LK68" s="262">
        <f t="shared" si="188"/>
        <v>0</v>
      </c>
      <c r="LL68" s="262">
        <f t="shared" si="188"/>
        <v>0</v>
      </c>
      <c r="LM68" s="262">
        <f t="shared" si="188"/>
        <v>0</v>
      </c>
      <c r="LN68" s="262">
        <f t="shared" si="188"/>
        <v>0</v>
      </c>
      <c r="LO68" s="262">
        <f t="shared" si="188"/>
        <v>0</v>
      </c>
      <c r="LP68" s="262">
        <f t="shared" si="188"/>
        <v>0</v>
      </c>
      <c r="LQ68" s="262">
        <f t="shared" si="188"/>
        <v>0</v>
      </c>
      <c r="LR68" s="262">
        <f t="shared" si="188"/>
        <v>0</v>
      </c>
      <c r="LS68" s="262">
        <f t="shared" si="188"/>
        <v>0</v>
      </c>
      <c r="LT68" s="262">
        <f t="shared" si="188"/>
        <v>0</v>
      </c>
      <c r="LU68" s="262">
        <f t="shared" si="188"/>
        <v>0</v>
      </c>
      <c r="LV68" s="262">
        <f t="shared" si="188"/>
        <v>0</v>
      </c>
      <c r="LW68" s="262">
        <f t="shared" si="188"/>
        <v>0</v>
      </c>
      <c r="LX68" s="262">
        <f t="shared" si="188"/>
        <v>0</v>
      </c>
      <c r="LY68" s="262">
        <f t="shared" si="188"/>
        <v>0</v>
      </c>
      <c r="LZ68" s="262">
        <f t="shared" si="188"/>
        <v>0</v>
      </c>
      <c r="MA68" s="262">
        <f t="shared" si="188"/>
        <v>0</v>
      </c>
      <c r="MB68" s="262">
        <f t="shared" si="188"/>
        <v>0</v>
      </c>
      <c r="MC68" s="262">
        <f t="shared" si="188"/>
        <v>0</v>
      </c>
      <c r="MD68" s="262">
        <f t="shared" si="188"/>
        <v>0</v>
      </c>
      <c r="ME68" s="262">
        <f t="shared" si="188"/>
        <v>0</v>
      </c>
      <c r="MF68" s="262">
        <f t="shared" si="188"/>
        <v>0</v>
      </c>
      <c r="MG68" s="262">
        <f t="shared" si="188"/>
        <v>0</v>
      </c>
      <c r="MH68" s="262">
        <f t="shared" si="188"/>
        <v>0</v>
      </c>
      <c r="MI68" s="262">
        <f t="shared" si="188"/>
        <v>0</v>
      </c>
      <c r="MJ68" s="262">
        <f t="shared" si="188"/>
        <v>0</v>
      </c>
      <c r="MK68" s="262">
        <f t="shared" si="188"/>
        <v>0</v>
      </c>
      <c r="ML68" s="262">
        <f t="shared" si="188"/>
        <v>0</v>
      </c>
      <c r="MM68" s="262">
        <f t="shared" si="188"/>
        <v>0</v>
      </c>
      <c r="MN68" s="262">
        <f t="shared" si="188"/>
        <v>0</v>
      </c>
      <c r="MO68" s="262">
        <f t="shared" si="188"/>
        <v>0</v>
      </c>
      <c r="MP68" s="262">
        <f t="shared" si="188"/>
        <v>0</v>
      </c>
      <c r="MQ68" s="262">
        <f t="shared" si="188"/>
        <v>0</v>
      </c>
      <c r="MR68" s="262">
        <f t="shared" si="188"/>
        <v>0</v>
      </c>
      <c r="MS68" s="262">
        <f t="shared" si="188"/>
        <v>0</v>
      </c>
      <c r="MT68" s="262">
        <f t="shared" si="188"/>
        <v>0</v>
      </c>
      <c r="MU68" s="262">
        <f t="shared" si="188"/>
        <v>0</v>
      </c>
      <c r="MV68" s="262">
        <f t="shared" si="188"/>
        <v>0</v>
      </c>
      <c r="MW68" s="262">
        <f t="shared" si="188"/>
        <v>0</v>
      </c>
      <c r="MX68" s="262">
        <f t="shared" si="188"/>
        <v>0</v>
      </c>
      <c r="MY68" s="262">
        <f t="shared" si="188"/>
        <v>0</v>
      </c>
      <c r="MZ68" s="262">
        <f t="shared" si="188"/>
        <v>0</v>
      </c>
      <c r="NA68" s="262">
        <f t="shared" si="188"/>
        <v>0</v>
      </c>
      <c r="NB68" s="262">
        <f t="shared" si="188"/>
        <v>0</v>
      </c>
      <c r="NC68" s="262">
        <f t="shared" si="188"/>
        <v>0</v>
      </c>
      <c r="ND68" s="262">
        <f t="shared" si="188"/>
        <v>0</v>
      </c>
      <c r="NE68" s="262">
        <f t="shared" si="188"/>
        <v>0</v>
      </c>
      <c r="NF68" s="262">
        <f t="shared" si="188"/>
        <v>0</v>
      </c>
      <c r="NG68" s="262">
        <f t="shared" si="188"/>
        <v>0</v>
      </c>
      <c r="NH68" s="262">
        <f t="shared" si="188"/>
        <v>0</v>
      </c>
      <c r="NI68" s="262">
        <f t="shared" si="188"/>
        <v>0</v>
      </c>
      <c r="NJ68" s="262">
        <f t="shared" si="188"/>
        <v>0</v>
      </c>
      <c r="NK68" s="262">
        <f t="shared" si="188"/>
        <v>0</v>
      </c>
      <c r="NL68" s="262">
        <f t="shared" si="188"/>
        <v>0</v>
      </c>
      <c r="NM68" s="262">
        <f t="shared" si="188"/>
        <v>0</v>
      </c>
      <c r="NN68" s="262">
        <f t="shared" si="188"/>
        <v>0</v>
      </c>
      <c r="NO68" s="262">
        <f t="shared" si="188"/>
        <v>0</v>
      </c>
      <c r="NP68" s="262">
        <f t="shared" si="188"/>
        <v>0</v>
      </c>
      <c r="NQ68" s="262">
        <f t="shared" si="188"/>
        <v>0</v>
      </c>
      <c r="NR68" s="262">
        <f t="shared" si="188"/>
        <v>0</v>
      </c>
      <c r="NS68" s="262">
        <f t="shared" si="188"/>
        <v>0</v>
      </c>
      <c r="NT68" s="262">
        <f t="shared" si="188"/>
        <v>0</v>
      </c>
      <c r="NU68" s="262">
        <f t="shared" si="188"/>
        <v>0</v>
      </c>
      <c r="NV68" s="262">
        <f t="shared" si="188"/>
        <v>0</v>
      </c>
      <c r="NW68" s="262">
        <f t="shared" si="188"/>
        <v>0</v>
      </c>
      <c r="NX68" s="262">
        <f t="shared" si="188"/>
        <v>0</v>
      </c>
      <c r="NY68" s="262">
        <f t="shared" si="188"/>
        <v>0</v>
      </c>
      <c r="NZ68" s="262">
        <f t="shared" si="188"/>
        <v>0</v>
      </c>
      <c r="OA68" s="262">
        <f t="shared" si="188"/>
        <v>0</v>
      </c>
      <c r="OB68" s="262">
        <f t="shared" si="188"/>
        <v>0</v>
      </c>
      <c r="OC68" s="262">
        <f t="shared" si="188"/>
        <v>0</v>
      </c>
      <c r="OD68" s="262">
        <f t="shared" si="188"/>
        <v>0</v>
      </c>
      <c r="OE68" s="262">
        <f t="shared" si="188"/>
        <v>0</v>
      </c>
      <c r="OF68" s="262">
        <f t="shared" si="188"/>
        <v>0</v>
      </c>
      <c r="OG68" s="262">
        <f t="shared" si="188"/>
        <v>0</v>
      </c>
      <c r="OH68" s="262">
        <f t="shared" si="188"/>
        <v>0</v>
      </c>
      <c r="OI68" s="262">
        <f t="shared" si="188"/>
        <v>0</v>
      </c>
      <c r="OJ68" s="262">
        <f t="shared" si="188"/>
        <v>0</v>
      </c>
      <c r="OK68" s="262">
        <f t="shared" si="188"/>
        <v>0</v>
      </c>
      <c r="OL68" s="262">
        <f t="shared" si="188"/>
        <v>0</v>
      </c>
      <c r="OM68" s="262">
        <f t="shared" si="188"/>
        <v>0</v>
      </c>
      <c r="ON68" s="262">
        <f t="shared" si="188"/>
        <v>0</v>
      </c>
      <c r="OO68" s="262">
        <f t="shared" si="188"/>
        <v>0</v>
      </c>
      <c r="OP68" s="262">
        <f t="shared" si="188"/>
        <v>0</v>
      </c>
      <c r="OQ68" s="262">
        <f t="shared" si="188"/>
        <v>0</v>
      </c>
      <c r="OR68" s="262">
        <f t="shared" si="188"/>
        <v>0</v>
      </c>
      <c r="OS68" s="262">
        <f t="shared" si="188"/>
        <v>0</v>
      </c>
      <c r="OT68" s="262">
        <f t="shared" si="188"/>
        <v>0</v>
      </c>
      <c r="OU68" s="262">
        <f t="shared" si="188"/>
        <v>0</v>
      </c>
      <c r="OV68" s="262">
        <f t="shared" si="188"/>
        <v>0</v>
      </c>
      <c r="OW68" s="262">
        <f t="shared" si="188"/>
        <v>0</v>
      </c>
      <c r="OX68" s="262">
        <f t="shared" si="188"/>
        <v>0</v>
      </c>
      <c r="OY68" s="262">
        <f t="shared" si="188"/>
        <v>0</v>
      </c>
      <c r="OZ68" s="262">
        <f t="shared" si="188"/>
        <v>0</v>
      </c>
      <c r="PA68" s="262">
        <f t="shared" si="188"/>
        <v>0</v>
      </c>
      <c r="PB68" s="262">
        <f t="shared" si="188"/>
        <v>0</v>
      </c>
      <c r="PC68" s="262">
        <f t="shared" si="188"/>
        <v>0</v>
      </c>
      <c r="PD68" s="262">
        <f t="shared" si="188"/>
        <v>0</v>
      </c>
      <c r="PE68" s="262">
        <f t="shared" si="188"/>
        <v>0</v>
      </c>
      <c r="PF68" s="262">
        <f t="shared" si="188"/>
        <v>0</v>
      </c>
      <c r="PG68" s="262">
        <f t="shared" si="188"/>
        <v>0</v>
      </c>
      <c r="PH68" s="262">
        <f t="shared" si="188"/>
        <v>0</v>
      </c>
      <c r="PI68" s="262">
        <f t="shared" si="188"/>
        <v>0</v>
      </c>
      <c r="PJ68" s="262">
        <f t="shared" si="188"/>
        <v>0</v>
      </c>
      <c r="PK68" s="262">
        <f t="shared" si="188"/>
        <v>0</v>
      </c>
      <c r="PL68" s="262">
        <f t="shared" si="188"/>
        <v>0</v>
      </c>
      <c r="PM68" s="262">
        <f t="shared" si="188"/>
        <v>0</v>
      </c>
      <c r="PN68" s="262">
        <f t="shared" si="188"/>
        <v>0</v>
      </c>
      <c r="PO68" s="262">
        <f t="shared" si="188"/>
        <v>0</v>
      </c>
      <c r="PP68" s="262">
        <f t="shared" si="188"/>
        <v>0</v>
      </c>
      <c r="PQ68" s="262">
        <f t="shared" si="188"/>
        <v>0</v>
      </c>
      <c r="PR68" s="262">
        <f t="shared" si="188"/>
        <v>0</v>
      </c>
      <c r="PS68" s="262">
        <f t="shared" si="188"/>
        <v>0</v>
      </c>
      <c r="PT68" s="262">
        <f t="shared" si="188"/>
        <v>0</v>
      </c>
      <c r="PU68" s="262">
        <f t="shared" si="188"/>
        <v>0</v>
      </c>
      <c r="PV68" s="262">
        <f t="shared" si="188"/>
        <v>0</v>
      </c>
      <c r="PW68" s="262">
        <f t="shared" si="188"/>
        <v>0</v>
      </c>
      <c r="PX68" s="262">
        <f t="shared" si="188"/>
        <v>0</v>
      </c>
      <c r="PY68" s="262">
        <f t="shared" si="188"/>
        <v>0</v>
      </c>
      <c r="PZ68" s="262">
        <f t="shared" si="188"/>
        <v>0</v>
      </c>
      <c r="QA68" s="262">
        <f t="shared" si="188"/>
        <v>0</v>
      </c>
      <c r="QB68" s="262">
        <f t="shared" si="188"/>
        <v>0</v>
      </c>
      <c r="QC68" s="262">
        <f t="shared" si="188"/>
        <v>0</v>
      </c>
      <c r="QD68" s="262">
        <f t="shared" si="188"/>
        <v>0</v>
      </c>
      <c r="QE68" s="262">
        <f t="shared" si="188"/>
        <v>0</v>
      </c>
      <c r="QF68" s="262">
        <f t="shared" si="188"/>
        <v>0</v>
      </c>
      <c r="QG68" s="262">
        <f t="shared" si="188"/>
        <v>0</v>
      </c>
      <c r="QH68" s="262">
        <f t="shared" si="188"/>
        <v>0</v>
      </c>
      <c r="QI68" s="262">
        <f t="shared" si="188"/>
        <v>0</v>
      </c>
    </row>
    <row r="69" ht="21.0" customHeight="1">
      <c r="A69" s="125" t="s">
        <v>98</v>
      </c>
      <c r="B69" s="68">
        <f t="shared" si="101"/>
        <v>0</v>
      </c>
      <c r="C69" s="261" t="s">
        <v>99</v>
      </c>
      <c r="D69" s="261">
        <v>8.0</v>
      </c>
      <c r="E69" s="261">
        <f>+D$46*D69/1000</f>
        <v>0</v>
      </c>
      <c r="F69" s="154">
        <v>8.0</v>
      </c>
      <c r="G69" s="261">
        <f>+F$46*F69/1000</f>
        <v>0</v>
      </c>
      <c r="H69" s="104"/>
      <c r="I69" s="132"/>
      <c r="J69" s="68">
        <f t="shared" si="102"/>
        <v>0</v>
      </c>
      <c r="K69" s="270"/>
      <c r="L69" s="270"/>
      <c r="M69" s="261">
        <f t="shared" si="167"/>
        <v>0</v>
      </c>
      <c r="N69" s="68"/>
      <c r="O69" s="261">
        <f t="shared" si="168"/>
        <v>0</v>
      </c>
      <c r="P69" s="104"/>
      <c r="Q69" s="139"/>
      <c r="R69" s="68">
        <f t="shared" si="103"/>
        <v>0</v>
      </c>
      <c r="S69" s="261"/>
      <c r="T69" s="261"/>
      <c r="U69" s="261">
        <f t="shared" si="179"/>
        <v>0</v>
      </c>
      <c r="V69" s="154"/>
      <c r="W69" s="261">
        <f t="shared" si="180"/>
        <v>0</v>
      </c>
      <c r="X69" s="104"/>
      <c r="Y69" s="139"/>
      <c r="Z69" s="68">
        <f t="shared" si="104"/>
        <v>0</v>
      </c>
      <c r="AA69" s="261"/>
      <c r="AB69" s="261"/>
      <c r="AC69" s="261">
        <f t="shared" si="184"/>
        <v>0</v>
      </c>
      <c r="AD69" s="154"/>
      <c r="AE69" s="261">
        <f t="shared" si="185"/>
        <v>0</v>
      </c>
      <c r="AF69" s="104"/>
      <c r="AG69" s="139"/>
      <c r="AH69" s="68">
        <f t="shared" si="105"/>
        <v>0</v>
      </c>
      <c r="AI69" s="261"/>
      <c r="AJ69" s="261"/>
      <c r="AK69" s="261">
        <f t="shared" si="186"/>
        <v>0</v>
      </c>
      <c r="AL69" s="154"/>
      <c r="AM69" s="261">
        <f t="shared" si="187"/>
        <v>0</v>
      </c>
      <c r="AN69" s="104"/>
      <c r="AO69" s="139"/>
      <c r="AP69" s="68">
        <f t="shared" si="106"/>
        <v>0</v>
      </c>
      <c r="AQ69" s="261"/>
      <c r="AR69" s="261"/>
      <c r="AS69" s="261">
        <f t="shared" si="181"/>
        <v>0</v>
      </c>
      <c r="AT69" s="154"/>
      <c r="AU69" s="261">
        <f t="shared" si="182"/>
        <v>0</v>
      </c>
      <c r="AV69" s="104"/>
      <c r="AW69" s="125" t="s">
        <v>153</v>
      </c>
      <c r="AX69" s="68">
        <f t="shared" si="107"/>
        <v>0</v>
      </c>
      <c r="AY69" s="261" t="s">
        <v>63</v>
      </c>
      <c r="AZ69" s="261">
        <v>95.0</v>
      </c>
      <c r="BA69" s="261">
        <f t="shared" si="173"/>
        <v>0</v>
      </c>
      <c r="BB69" s="104">
        <v>122.0</v>
      </c>
      <c r="BC69" s="261">
        <f t="shared" si="174"/>
        <v>0</v>
      </c>
      <c r="BE69" s="9"/>
      <c r="BF69" s="69"/>
      <c r="BH69" s="131">
        <f t="shared" si="108"/>
        <v>0</v>
      </c>
      <c r="BI69" s="132">
        <f t="shared" si="109"/>
        <v>0</v>
      </c>
      <c r="BJ69" s="132">
        <f t="shared" ref="BJ69:QI69" si="189">+IF($A69=BJ$11,($E69+$G69))+IF($I69=BJ$11,($M69+$O69))+IF($Q69=BJ$11,($U69+$W69))+IF($Y69=BJ$11,($AC69+$AE69))+IF($AG69=BJ$11,($AK69+$AM69))+IF($AO69=BJ$11,($AS69+$AU69))+IF($AW69=BJ$11,($BA69+$BC69))</f>
        <v>0</v>
      </c>
      <c r="BK69" s="132">
        <f t="shared" si="189"/>
        <v>0</v>
      </c>
      <c r="BL69" s="132">
        <f t="shared" si="189"/>
        <v>0</v>
      </c>
      <c r="BM69" s="132">
        <f t="shared" si="189"/>
        <v>0</v>
      </c>
      <c r="BN69" s="132">
        <f t="shared" si="189"/>
        <v>0</v>
      </c>
      <c r="BO69" s="132">
        <f t="shared" si="189"/>
        <v>0</v>
      </c>
      <c r="BP69" s="132">
        <f t="shared" si="189"/>
        <v>0</v>
      </c>
      <c r="BQ69" s="132">
        <f t="shared" si="189"/>
        <v>0</v>
      </c>
      <c r="BR69" s="132">
        <f t="shared" si="189"/>
        <v>0</v>
      </c>
      <c r="BS69" s="132">
        <f t="shared" si="189"/>
        <v>0</v>
      </c>
      <c r="BT69" s="132">
        <f t="shared" si="189"/>
        <v>0</v>
      </c>
      <c r="BU69" s="132">
        <f t="shared" si="189"/>
        <v>0</v>
      </c>
      <c r="BV69" s="132">
        <f t="shared" si="189"/>
        <v>0</v>
      </c>
      <c r="BW69" s="132">
        <f t="shared" si="189"/>
        <v>0</v>
      </c>
      <c r="BX69" s="132">
        <f t="shared" si="189"/>
        <v>0</v>
      </c>
      <c r="BY69" s="132">
        <f t="shared" si="189"/>
        <v>0</v>
      </c>
      <c r="BZ69" s="132">
        <f t="shared" si="189"/>
        <v>0</v>
      </c>
      <c r="CA69" s="132">
        <f t="shared" si="189"/>
        <v>0</v>
      </c>
      <c r="CB69" s="132">
        <f t="shared" si="189"/>
        <v>0</v>
      </c>
      <c r="CC69" s="132">
        <f t="shared" si="189"/>
        <v>0</v>
      </c>
      <c r="CD69" s="132">
        <f t="shared" si="189"/>
        <v>0</v>
      </c>
      <c r="CE69" s="132">
        <f t="shared" si="189"/>
        <v>0</v>
      </c>
      <c r="CF69" s="132">
        <f t="shared" si="189"/>
        <v>0</v>
      </c>
      <c r="CG69" s="132">
        <f t="shared" si="189"/>
        <v>0</v>
      </c>
      <c r="CH69" s="132">
        <f t="shared" si="189"/>
        <v>0</v>
      </c>
      <c r="CI69" s="132">
        <f t="shared" si="189"/>
        <v>0</v>
      </c>
      <c r="CJ69" s="132">
        <f t="shared" si="189"/>
        <v>0</v>
      </c>
      <c r="CK69" s="132">
        <f t="shared" si="189"/>
        <v>0</v>
      </c>
      <c r="CL69" s="132">
        <f t="shared" si="189"/>
        <v>0</v>
      </c>
      <c r="CM69" s="132">
        <f t="shared" si="189"/>
        <v>0</v>
      </c>
      <c r="CN69" s="132">
        <f t="shared" si="189"/>
        <v>0</v>
      </c>
      <c r="CO69" s="132">
        <f t="shared" si="189"/>
        <v>0</v>
      </c>
      <c r="CP69" s="132">
        <f t="shared" si="189"/>
        <v>0</v>
      </c>
      <c r="CQ69" s="132">
        <f t="shared" si="189"/>
        <v>0</v>
      </c>
      <c r="CR69" s="132">
        <f t="shared" si="189"/>
        <v>0</v>
      </c>
      <c r="CS69" s="132">
        <f t="shared" si="189"/>
        <v>0</v>
      </c>
      <c r="CT69" s="132">
        <f t="shared" si="189"/>
        <v>0</v>
      </c>
      <c r="CU69" s="132">
        <f t="shared" si="189"/>
        <v>0</v>
      </c>
      <c r="CV69" s="132">
        <f t="shared" si="189"/>
        <v>0</v>
      </c>
      <c r="CW69" s="132">
        <f t="shared" si="189"/>
        <v>0</v>
      </c>
      <c r="CX69" s="132">
        <f t="shared" si="189"/>
        <v>0</v>
      </c>
      <c r="CY69" s="132">
        <f t="shared" si="189"/>
        <v>0</v>
      </c>
      <c r="CZ69" s="132">
        <f t="shared" si="189"/>
        <v>0</v>
      </c>
      <c r="DA69" s="132">
        <f t="shared" si="189"/>
        <v>0</v>
      </c>
      <c r="DB69" s="132">
        <f t="shared" si="189"/>
        <v>0</v>
      </c>
      <c r="DC69" s="132">
        <f t="shared" si="189"/>
        <v>0</v>
      </c>
      <c r="DD69" s="132">
        <f t="shared" si="189"/>
        <v>0</v>
      </c>
      <c r="DE69" s="132">
        <f t="shared" si="189"/>
        <v>0</v>
      </c>
      <c r="DF69" s="132">
        <f t="shared" si="189"/>
        <v>0</v>
      </c>
      <c r="DG69" s="132">
        <f t="shared" si="189"/>
        <v>0</v>
      </c>
      <c r="DH69" s="132">
        <f t="shared" si="189"/>
        <v>0</v>
      </c>
      <c r="DI69" s="132">
        <f t="shared" si="189"/>
        <v>0</v>
      </c>
      <c r="DJ69" s="132">
        <f t="shared" si="189"/>
        <v>0</v>
      </c>
      <c r="DK69" s="132">
        <f t="shared" si="189"/>
        <v>0</v>
      </c>
      <c r="DL69" s="132">
        <f t="shared" si="189"/>
        <v>0</v>
      </c>
      <c r="DM69" s="132">
        <f t="shared" si="189"/>
        <v>0</v>
      </c>
      <c r="DN69" s="132">
        <f t="shared" si="189"/>
        <v>0</v>
      </c>
      <c r="DO69" s="132">
        <f t="shared" si="189"/>
        <v>0</v>
      </c>
      <c r="DP69" s="132">
        <f t="shared" si="189"/>
        <v>0</v>
      </c>
      <c r="DQ69" s="132">
        <f t="shared" si="189"/>
        <v>0</v>
      </c>
      <c r="DR69" s="132">
        <f t="shared" si="189"/>
        <v>0</v>
      </c>
      <c r="DS69" s="132">
        <f t="shared" si="189"/>
        <v>0</v>
      </c>
      <c r="DT69" s="132">
        <f t="shared" si="189"/>
        <v>0</v>
      </c>
      <c r="DU69" s="132">
        <f t="shared" si="189"/>
        <v>0</v>
      </c>
      <c r="DV69" s="132">
        <f t="shared" si="189"/>
        <v>0</v>
      </c>
      <c r="DW69" s="132">
        <f t="shared" si="189"/>
        <v>0</v>
      </c>
      <c r="DX69" s="132">
        <f t="shared" si="189"/>
        <v>0</v>
      </c>
      <c r="DY69" s="132">
        <f t="shared" si="189"/>
        <v>0</v>
      </c>
      <c r="DZ69" s="132">
        <f t="shared" si="189"/>
        <v>0</v>
      </c>
      <c r="EA69" s="132">
        <f t="shared" si="189"/>
        <v>0</v>
      </c>
      <c r="EB69" s="132">
        <f t="shared" si="189"/>
        <v>0</v>
      </c>
      <c r="EC69" s="132">
        <f t="shared" si="189"/>
        <v>0</v>
      </c>
      <c r="ED69" s="132">
        <f t="shared" si="189"/>
        <v>0</v>
      </c>
      <c r="EE69" s="132">
        <f t="shared" si="189"/>
        <v>0</v>
      </c>
      <c r="EF69" s="132">
        <f t="shared" si="189"/>
        <v>0</v>
      </c>
      <c r="EG69" s="132">
        <f t="shared" si="189"/>
        <v>0</v>
      </c>
      <c r="EH69" s="132">
        <f t="shared" si="189"/>
        <v>0</v>
      </c>
      <c r="EI69" s="132">
        <f t="shared" si="189"/>
        <v>0</v>
      </c>
      <c r="EJ69" s="132">
        <f t="shared" si="189"/>
        <v>0</v>
      </c>
      <c r="EK69" s="132">
        <f t="shared" si="189"/>
        <v>0</v>
      </c>
      <c r="EL69" s="132">
        <f t="shared" si="189"/>
        <v>0</v>
      </c>
      <c r="EM69" s="132">
        <f t="shared" si="189"/>
        <v>0</v>
      </c>
      <c r="EN69" s="132">
        <f t="shared" si="189"/>
        <v>0</v>
      </c>
      <c r="EO69" s="132">
        <f t="shared" si="189"/>
        <v>0</v>
      </c>
      <c r="EP69" s="132">
        <f t="shared" si="189"/>
        <v>0</v>
      </c>
      <c r="EQ69" s="132">
        <f t="shared" si="189"/>
        <v>0</v>
      </c>
      <c r="ER69" s="132">
        <f t="shared" si="189"/>
        <v>0</v>
      </c>
      <c r="ES69" s="132">
        <f t="shared" si="189"/>
        <v>0</v>
      </c>
      <c r="ET69" s="132">
        <f t="shared" si="189"/>
        <v>0</v>
      </c>
      <c r="EU69" s="132">
        <f t="shared" si="189"/>
        <v>0</v>
      </c>
      <c r="EV69" s="132">
        <f t="shared" si="189"/>
        <v>0</v>
      </c>
      <c r="EW69" s="132">
        <f t="shared" si="189"/>
        <v>0</v>
      </c>
      <c r="EX69" s="132">
        <f t="shared" si="189"/>
        <v>0</v>
      </c>
      <c r="EY69" s="132">
        <f t="shared" si="189"/>
        <v>0</v>
      </c>
      <c r="EZ69" s="132">
        <f t="shared" si="189"/>
        <v>0</v>
      </c>
      <c r="FA69" s="132">
        <f t="shared" si="189"/>
        <v>0</v>
      </c>
      <c r="FB69" s="132">
        <f t="shared" si="189"/>
        <v>0</v>
      </c>
      <c r="FC69" s="132">
        <f t="shared" si="189"/>
        <v>0</v>
      </c>
      <c r="FD69" s="132">
        <f t="shared" si="189"/>
        <v>0</v>
      </c>
      <c r="FE69" s="132">
        <f t="shared" si="189"/>
        <v>0</v>
      </c>
      <c r="FF69" s="132">
        <f t="shared" si="189"/>
        <v>0</v>
      </c>
      <c r="FG69" s="132">
        <f t="shared" si="189"/>
        <v>0</v>
      </c>
      <c r="FH69" s="132">
        <f t="shared" si="189"/>
        <v>0</v>
      </c>
      <c r="FI69" s="132">
        <f t="shared" si="189"/>
        <v>0</v>
      </c>
      <c r="FJ69" s="132">
        <f t="shared" si="189"/>
        <v>0</v>
      </c>
      <c r="FK69" s="132">
        <f t="shared" si="189"/>
        <v>0</v>
      </c>
      <c r="FL69" s="132">
        <f t="shared" si="189"/>
        <v>0</v>
      </c>
      <c r="FM69" s="132">
        <f t="shared" si="189"/>
        <v>0</v>
      </c>
      <c r="FN69" s="132">
        <f t="shared" si="189"/>
        <v>0</v>
      </c>
      <c r="FO69" s="132">
        <f t="shared" si="189"/>
        <v>0</v>
      </c>
      <c r="FP69" s="132">
        <f t="shared" si="189"/>
        <v>0</v>
      </c>
      <c r="FQ69" s="132">
        <f t="shared" si="189"/>
        <v>0</v>
      </c>
      <c r="FR69" s="132">
        <f t="shared" si="189"/>
        <v>0</v>
      </c>
      <c r="FS69" s="132">
        <f t="shared" si="189"/>
        <v>0</v>
      </c>
      <c r="FT69" s="132">
        <f t="shared" si="189"/>
        <v>0</v>
      </c>
      <c r="FU69" s="132">
        <f t="shared" si="189"/>
        <v>0</v>
      </c>
      <c r="FV69" s="132">
        <f t="shared" si="189"/>
        <v>0</v>
      </c>
      <c r="FW69" s="132">
        <f t="shared" si="189"/>
        <v>0</v>
      </c>
      <c r="FX69" s="132">
        <f t="shared" si="189"/>
        <v>0</v>
      </c>
      <c r="FY69" s="132">
        <f t="shared" si="189"/>
        <v>0</v>
      </c>
      <c r="FZ69" s="132">
        <f t="shared" si="189"/>
        <v>0</v>
      </c>
      <c r="GA69" s="132">
        <f t="shared" si="189"/>
        <v>0</v>
      </c>
      <c r="GB69" s="132">
        <f t="shared" si="189"/>
        <v>0</v>
      </c>
      <c r="GC69" s="132">
        <f t="shared" si="189"/>
        <v>0</v>
      </c>
      <c r="GD69" s="132">
        <f t="shared" si="189"/>
        <v>0</v>
      </c>
      <c r="GE69" s="132">
        <f t="shared" si="189"/>
        <v>0</v>
      </c>
      <c r="GF69" s="132">
        <f t="shared" si="189"/>
        <v>0</v>
      </c>
      <c r="GG69" s="132">
        <f t="shared" si="189"/>
        <v>0</v>
      </c>
      <c r="GH69" s="132">
        <f t="shared" si="189"/>
        <v>0</v>
      </c>
      <c r="GI69" s="132">
        <f t="shared" si="189"/>
        <v>0</v>
      </c>
      <c r="GJ69" s="132">
        <f t="shared" si="189"/>
        <v>0</v>
      </c>
      <c r="GK69" s="132">
        <f t="shared" si="189"/>
        <v>0</v>
      </c>
      <c r="GL69" s="132">
        <f t="shared" si="189"/>
        <v>0</v>
      </c>
      <c r="GM69" s="132">
        <f t="shared" si="189"/>
        <v>0</v>
      </c>
      <c r="GN69" s="132">
        <f t="shared" si="189"/>
        <v>0</v>
      </c>
      <c r="GO69" s="262">
        <f t="shared" si="189"/>
        <v>0</v>
      </c>
      <c r="GP69" s="262">
        <f t="shared" si="189"/>
        <v>0</v>
      </c>
      <c r="GQ69" s="262">
        <f t="shared" si="189"/>
        <v>0</v>
      </c>
      <c r="GR69" s="262">
        <f t="shared" si="189"/>
        <v>0</v>
      </c>
      <c r="GS69" s="262">
        <f t="shared" si="189"/>
        <v>0</v>
      </c>
      <c r="GT69" s="262">
        <f t="shared" si="189"/>
        <v>0</v>
      </c>
      <c r="GU69" s="262">
        <f t="shared" si="189"/>
        <v>0</v>
      </c>
      <c r="GV69" s="262">
        <f t="shared" si="189"/>
        <v>0</v>
      </c>
      <c r="GW69" s="262">
        <f t="shared" si="189"/>
        <v>0</v>
      </c>
      <c r="GX69" s="262">
        <f t="shared" si="189"/>
        <v>0</v>
      </c>
      <c r="GY69" s="262">
        <f t="shared" si="189"/>
        <v>0</v>
      </c>
      <c r="GZ69" s="262">
        <f t="shared" si="189"/>
        <v>0</v>
      </c>
      <c r="HA69" s="262">
        <f t="shared" si="189"/>
        <v>0</v>
      </c>
      <c r="HB69" s="262">
        <f t="shared" si="189"/>
        <v>0</v>
      </c>
      <c r="HC69" s="262">
        <f t="shared" si="189"/>
        <v>0</v>
      </c>
      <c r="HD69" s="262">
        <f t="shared" si="189"/>
        <v>0</v>
      </c>
      <c r="HE69" s="262">
        <f t="shared" si="189"/>
        <v>0</v>
      </c>
      <c r="HF69" s="262">
        <f t="shared" si="189"/>
        <v>0</v>
      </c>
      <c r="HG69" s="262">
        <f t="shared" si="189"/>
        <v>0</v>
      </c>
      <c r="HH69" s="262">
        <f t="shared" si="189"/>
        <v>0</v>
      </c>
      <c r="HI69" s="262">
        <f t="shared" si="189"/>
        <v>0</v>
      </c>
      <c r="HJ69" s="262">
        <f t="shared" si="189"/>
        <v>0</v>
      </c>
      <c r="HK69" s="262">
        <f t="shared" si="189"/>
        <v>0</v>
      </c>
      <c r="HL69" s="262">
        <f t="shared" si="189"/>
        <v>0</v>
      </c>
      <c r="HM69" s="262">
        <f t="shared" si="189"/>
        <v>0</v>
      </c>
      <c r="HN69" s="262">
        <f t="shared" si="189"/>
        <v>0</v>
      </c>
      <c r="HO69" s="262">
        <f t="shared" si="189"/>
        <v>0</v>
      </c>
      <c r="HP69" s="262">
        <f t="shared" si="189"/>
        <v>0</v>
      </c>
      <c r="HQ69" s="262">
        <f t="shared" si="189"/>
        <v>0</v>
      </c>
      <c r="HR69" s="262">
        <f t="shared" si="189"/>
        <v>0</v>
      </c>
      <c r="HS69" s="262">
        <f t="shared" si="189"/>
        <v>0</v>
      </c>
      <c r="HT69" s="262">
        <f t="shared" si="189"/>
        <v>0</v>
      </c>
      <c r="HU69" s="262">
        <f t="shared" si="189"/>
        <v>0</v>
      </c>
      <c r="HV69" s="262">
        <f t="shared" si="189"/>
        <v>0</v>
      </c>
      <c r="HW69" s="262">
        <f t="shared" si="189"/>
        <v>0</v>
      </c>
      <c r="HX69" s="262">
        <f t="shared" si="189"/>
        <v>0</v>
      </c>
      <c r="HY69" s="262">
        <f t="shared" si="189"/>
        <v>0</v>
      </c>
      <c r="HZ69" s="262">
        <f t="shared" si="189"/>
        <v>0</v>
      </c>
      <c r="IA69" s="262">
        <f t="shared" si="189"/>
        <v>0</v>
      </c>
      <c r="IB69" s="262">
        <f t="shared" si="189"/>
        <v>0</v>
      </c>
      <c r="IC69" s="262">
        <f t="shared" si="189"/>
        <v>0</v>
      </c>
      <c r="ID69" s="262">
        <f t="shared" si="189"/>
        <v>0</v>
      </c>
      <c r="IE69" s="262">
        <f t="shared" si="189"/>
        <v>0</v>
      </c>
      <c r="IF69" s="262">
        <f t="shared" si="189"/>
        <v>0</v>
      </c>
      <c r="IG69" s="262">
        <f t="shared" si="189"/>
        <v>0</v>
      </c>
      <c r="IH69" s="262">
        <f t="shared" si="189"/>
        <v>0</v>
      </c>
      <c r="II69" s="262">
        <f t="shared" si="189"/>
        <v>0</v>
      </c>
      <c r="IJ69" s="262">
        <f t="shared" si="189"/>
        <v>0</v>
      </c>
      <c r="IK69" s="262">
        <f t="shared" si="189"/>
        <v>0</v>
      </c>
      <c r="IL69" s="262">
        <f t="shared" si="189"/>
        <v>0</v>
      </c>
      <c r="IM69" s="262">
        <f t="shared" si="189"/>
        <v>0</v>
      </c>
      <c r="IN69" s="262">
        <f t="shared" si="189"/>
        <v>0</v>
      </c>
      <c r="IO69" s="262">
        <f t="shared" si="189"/>
        <v>0</v>
      </c>
      <c r="IP69" s="262">
        <f t="shared" si="189"/>
        <v>0</v>
      </c>
      <c r="IQ69" s="262">
        <f t="shared" si="189"/>
        <v>0</v>
      </c>
      <c r="IR69" s="262">
        <f t="shared" si="189"/>
        <v>0</v>
      </c>
      <c r="IS69" s="262">
        <f t="shared" si="189"/>
        <v>0</v>
      </c>
      <c r="IT69" s="262">
        <f t="shared" si="189"/>
        <v>0</v>
      </c>
      <c r="IU69" s="262">
        <f t="shared" si="189"/>
        <v>0</v>
      </c>
      <c r="IV69" s="262">
        <f t="shared" si="189"/>
        <v>0</v>
      </c>
      <c r="IW69" s="262">
        <f t="shared" si="189"/>
        <v>0</v>
      </c>
      <c r="IX69" s="262">
        <f t="shared" si="189"/>
        <v>0</v>
      </c>
      <c r="IY69" s="262">
        <f t="shared" si="189"/>
        <v>0</v>
      </c>
      <c r="IZ69" s="262">
        <f t="shared" si="189"/>
        <v>0</v>
      </c>
      <c r="JA69" s="262">
        <f t="shared" si="189"/>
        <v>0</v>
      </c>
      <c r="JB69" s="262">
        <f t="shared" si="189"/>
        <v>0</v>
      </c>
      <c r="JC69" s="262">
        <f t="shared" si="189"/>
        <v>0</v>
      </c>
      <c r="JD69" s="262">
        <f t="shared" si="189"/>
        <v>0</v>
      </c>
      <c r="JE69" s="262">
        <f t="shared" si="189"/>
        <v>0</v>
      </c>
      <c r="JF69" s="262">
        <f t="shared" si="189"/>
        <v>0</v>
      </c>
      <c r="JG69" s="262">
        <f t="shared" si="189"/>
        <v>0</v>
      </c>
      <c r="JH69" s="262">
        <f t="shared" si="189"/>
        <v>0</v>
      </c>
      <c r="JI69" s="262">
        <f t="shared" si="189"/>
        <v>0</v>
      </c>
      <c r="JJ69" s="262">
        <f t="shared" si="189"/>
        <v>0</v>
      </c>
      <c r="JK69" s="262">
        <f t="shared" si="189"/>
        <v>0</v>
      </c>
      <c r="JL69" s="262">
        <f t="shared" si="189"/>
        <v>0</v>
      </c>
      <c r="JM69" s="262">
        <f t="shared" si="189"/>
        <v>0</v>
      </c>
      <c r="JN69" s="262">
        <f t="shared" si="189"/>
        <v>0</v>
      </c>
      <c r="JO69" s="262">
        <f t="shared" si="189"/>
        <v>0</v>
      </c>
      <c r="JP69" s="262">
        <f t="shared" si="189"/>
        <v>0</v>
      </c>
      <c r="JQ69" s="262">
        <f t="shared" si="189"/>
        <v>0</v>
      </c>
      <c r="JR69" s="262">
        <f t="shared" si="189"/>
        <v>0</v>
      </c>
      <c r="JS69" s="262">
        <f t="shared" si="189"/>
        <v>0</v>
      </c>
      <c r="JT69" s="262">
        <f t="shared" si="189"/>
        <v>0</v>
      </c>
      <c r="JU69" s="262">
        <f t="shared" si="189"/>
        <v>0</v>
      </c>
      <c r="JV69" s="262">
        <f t="shared" si="189"/>
        <v>0</v>
      </c>
      <c r="JW69" s="262">
        <f t="shared" si="189"/>
        <v>0</v>
      </c>
      <c r="JX69" s="262">
        <f t="shared" si="189"/>
        <v>0</v>
      </c>
      <c r="JY69" s="262">
        <f t="shared" si="189"/>
        <v>0</v>
      </c>
      <c r="JZ69" s="262">
        <f t="shared" si="189"/>
        <v>0</v>
      </c>
      <c r="KA69" s="262">
        <f t="shared" si="189"/>
        <v>0</v>
      </c>
      <c r="KB69" s="262">
        <f t="shared" si="189"/>
        <v>0</v>
      </c>
      <c r="KC69" s="262">
        <f t="shared" si="189"/>
        <v>0</v>
      </c>
      <c r="KD69" s="262">
        <f t="shared" si="189"/>
        <v>0</v>
      </c>
      <c r="KE69" s="262">
        <f t="shared" si="189"/>
        <v>0</v>
      </c>
      <c r="KF69" s="262">
        <f t="shared" si="189"/>
        <v>0</v>
      </c>
      <c r="KG69" s="262">
        <f t="shared" si="189"/>
        <v>0</v>
      </c>
      <c r="KH69" s="262">
        <f t="shared" si="189"/>
        <v>0</v>
      </c>
      <c r="KI69" s="262">
        <f t="shared" si="189"/>
        <v>0</v>
      </c>
      <c r="KJ69" s="262">
        <f t="shared" si="189"/>
        <v>0</v>
      </c>
      <c r="KK69" s="262">
        <f t="shared" si="189"/>
        <v>0</v>
      </c>
      <c r="KL69" s="262">
        <f t="shared" si="189"/>
        <v>0</v>
      </c>
      <c r="KM69" s="262">
        <f t="shared" si="189"/>
        <v>0</v>
      </c>
      <c r="KN69" s="262">
        <f t="shared" si="189"/>
        <v>0</v>
      </c>
      <c r="KO69" s="262">
        <f t="shared" si="189"/>
        <v>0</v>
      </c>
      <c r="KP69" s="262">
        <f t="shared" si="189"/>
        <v>0</v>
      </c>
      <c r="KQ69" s="262">
        <f t="shared" si="189"/>
        <v>0</v>
      </c>
      <c r="KR69" s="262">
        <f t="shared" si="189"/>
        <v>0</v>
      </c>
      <c r="KS69" s="262">
        <f t="shared" si="189"/>
        <v>0</v>
      </c>
      <c r="KT69" s="262">
        <f t="shared" si="189"/>
        <v>0</v>
      </c>
      <c r="KU69" s="262">
        <f t="shared" si="189"/>
        <v>0</v>
      </c>
      <c r="KV69" s="262">
        <f t="shared" si="189"/>
        <v>0</v>
      </c>
      <c r="KW69" s="262">
        <f t="shared" si="189"/>
        <v>0</v>
      </c>
      <c r="KX69" s="262">
        <f t="shared" si="189"/>
        <v>0</v>
      </c>
      <c r="KY69" s="262">
        <f t="shared" si="189"/>
        <v>0</v>
      </c>
      <c r="KZ69" s="262">
        <f t="shared" si="189"/>
        <v>0</v>
      </c>
      <c r="LA69" s="262">
        <f t="shared" si="189"/>
        <v>0</v>
      </c>
      <c r="LB69" s="262">
        <f t="shared" si="189"/>
        <v>0</v>
      </c>
      <c r="LC69" s="262">
        <f t="shared" si="189"/>
        <v>0</v>
      </c>
      <c r="LD69" s="262">
        <f t="shared" si="189"/>
        <v>0</v>
      </c>
      <c r="LE69" s="262">
        <f t="shared" si="189"/>
        <v>0</v>
      </c>
      <c r="LF69" s="262">
        <f t="shared" si="189"/>
        <v>0</v>
      </c>
      <c r="LG69" s="262">
        <f t="shared" si="189"/>
        <v>0</v>
      </c>
      <c r="LH69" s="262">
        <f t="shared" si="189"/>
        <v>0</v>
      </c>
      <c r="LI69" s="262">
        <f t="shared" si="189"/>
        <v>0</v>
      </c>
      <c r="LJ69" s="262">
        <f t="shared" si="189"/>
        <v>0</v>
      </c>
      <c r="LK69" s="262">
        <f t="shared" si="189"/>
        <v>0</v>
      </c>
      <c r="LL69" s="262">
        <f t="shared" si="189"/>
        <v>0</v>
      </c>
      <c r="LM69" s="262">
        <f t="shared" si="189"/>
        <v>0</v>
      </c>
      <c r="LN69" s="262">
        <f t="shared" si="189"/>
        <v>0</v>
      </c>
      <c r="LO69" s="262">
        <f t="shared" si="189"/>
        <v>0</v>
      </c>
      <c r="LP69" s="262">
        <f t="shared" si="189"/>
        <v>0</v>
      </c>
      <c r="LQ69" s="262">
        <f t="shared" si="189"/>
        <v>0</v>
      </c>
      <c r="LR69" s="262">
        <f t="shared" si="189"/>
        <v>0</v>
      </c>
      <c r="LS69" s="262">
        <f t="shared" si="189"/>
        <v>0</v>
      </c>
      <c r="LT69" s="262">
        <f t="shared" si="189"/>
        <v>0</v>
      </c>
      <c r="LU69" s="262">
        <f t="shared" si="189"/>
        <v>0</v>
      </c>
      <c r="LV69" s="262">
        <f t="shared" si="189"/>
        <v>0</v>
      </c>
      <c r="LW69" s="262">
        <f t="shared" si="189"/>
        <v>0</v>
      </c>
      <c r="LX69" s="262">
        <f t="shared" si="189"/>
        <v>0</v>
      </c>
      <c r="LY69" s="262">
        <f t="shared" si="189"/>
        <v>0</v>
      </c>
      <c r="LZ69" s="262">
        <f t="shared" si="189"/>
        <v>0</v>
      </c>
      <c r="MA69" s="262">
        <f t="shared" si="189"/>
        <v>0</v>
      </c>
      <c r="MB69" s="262">
        <f t="shared" si="189"/>
        <v>0</v>
      </c>
      <c r="MC69" s="262">
        <f t="shared" si="189"/>
        <v>0</v>
      </c>
      <c r="MD69" s="262">
        <f t="shared" si="189"/>
        <v>0</v>
      </c>
      <c r="ME69" s="262">
        <f t="shared" si="189"/>
        <v>0</v>
      </c>
      <c r="MF69" s="262">
        <f t="shared" si="189"/>
        <v>0</v>
      </c>
      <c r="MG69" s="262">
        <f t="shared" si="189"/>
        <v>0</v>
      </c>
      <c r="MH69" s="262">
        <f t="shared" si="189"/>
        <v>0</v>
      </c>
      <c r="MI69" s="262">
        <f t="shared" si="189"/>
        <v>0</v>
      </c>
      <c r="MJ69" s="262">
        <f t="shared" si="189"/>
        <v>0</v>
      </c>
      <c r="MK69" s="262">
        <f t="shared" si="189"/>
        <v>0</v>
      </c>
      <c r="ML69" s="262">
        <f t="shared" si="189"/>
        <v>0</v>
      </c>
      <c r="MM69" s="262">
        <f t="shared" si="189"/>
        <v>0</v>
      </c>
      <c r="MN69" s="262">
        <f t="shared" si="189"/>
        <v>0</v>
      </c>
      <c r="MO69" s="262">
        <f t="shared" si="189"/>
        <v>0</v>
      </c>
      <c r="MP69" s="262">
        <f t="shared" si="189"/>
        <v>0</v>
      </c>
      <c r="MQ69" s="262">
        <f t="shared" si="189"/>
        <v>0</v>
      </c>
      <c r="MR69" s="262">
        <f t="shared" si="189"/>
        <v>0</v>
      </c>
      <c r="MS69" s="262">
        <f t="shared" si="189"/>
        <v>0</v>
      </c>
      <c r="MT69" s="262">
        <f t="shared" si="189"/>
        <v>0</v>
      </c>
      <c r="MU69" s="262">
        <f t="shared" si="189"/>
        <v>0</v>
      </c>
      <c r="MV69" s="262">
        <f t="shared" si="189"/>
        <v>0</v>
      </c>
      <c r="MW69" s="262">
        <f t="shared" si="189"/>
        <v>0</v>
      </c>
      <c r="MX69" s="262">
        <f t="shared" si="189"/>
        <v>0</v>
      </c>
      <c r="MY69" s="262">
        <f t="shared" si="189"/>
        <v>0</v>
      </c>
      <c r="MZ69" s="262">
        <f t="shared" si="189"/>
        <v>0</v>
      </c>
      <c r="NA69" s="262">
        <f t="shared" si="189"/>
        <v>0</v>
      </c>
      <c r="NB69" s="262">
        <f t="shared" si="189"/>
        <v>0</v>
      </c>
      <c r="NC69" s="262">
        <f t="shared" si="189"/>
        <v>0</v>
      </c>
      <c r="ND69" s="262">
        <f t="shared" si="189"/>
        <v>0</v>
      </c>
      <c r="NE69" s="262">
        <f t="shared" si="189"/>
        <v>0</v>
      </c>
      <c r="NF69" s="262">
        <f t="shared" si="189"/>
        <v>0</v>
      </c>
      <c r="NG69" s="262">
        <f t="shared" si="189"/>
        <v>0</v>
      </c>
      <c r="NH69" s="262">
        <f t="shared" si="189"/>
        <v>0</v>
      </c>
      <c r="NI69" s="262">
        <f t="shared" si="189"/>
        <v>0</v>
      </c>
      <c r="NJ69" s="262">
        <f t="shared" si="189"/>
        <v>0</v>
      </c>
      <c r="NK69" s="262">
        <f t="shared" si="189"/>
        <v>0</v>
      </c>
      <c r="NL69" s="262">
        <f t="shared" si="189"/>
        <v>0</v>
      </c>
      <c r="NM69" s="262">
        <f t="shared" si="189"/>
        <v>0</v>
      </c>
      <c r="NN69" s="262">
        <f t="shared" si="189"/>
        <v>0</v>
      </c>
      <c r="NO69" s="262">
        <f t="shared" si="189"/>
        <v>0</v>
      </c>
      <c r="NP69" s="262">
        <f t="shared" si="189"/>
        <v>0</v>
      </c>
      <c r="NQ69" s="262">
        <f t="shared" si="189"/>
        <v>0</v>
      </c>
      <c r="NR69" s="262">
        <f t="shared" si="189"/>
        <v>0</v>
      </c>
      <c r="NS69" s="262">
        <f t="shared" si="189"/>
        <v>0</v>
      </c>
      <c r="NT69" s="262">
        <f t="shared" si="189"/>
        <v>0</v>
      </c>
      <c r="NU69" s="262">
        <f t="shared" si="189"/>
        <v>0</v>
      </c>
      <c r="NV69" s="262">
        <f t="shared" si="189"/>
        <v>0</v>
      </c>
      <c r="NW69" s="262">
        <f t="shared" si="189"/>
        <v>0</v>
      </c>
      <c r="NX69" s="262">
        <f t="shared" si="189"/>
        <v>0</v>
      </c>
      <c r="NY69" s="262">
        <f t="shared" si="189"/>
        <v>0</v>
      </c>
      <c r="NZ69" s="262">
        <f t="shared" si="189"/>
        <v>0</v>
      </c>
      <c r="OA69" s="262">
        <f t="shared" si="189"/>
        <v>0</v>
      </c>
      <c r="OB69" s="262">
        <f t="shared" si="189"/>
        <v>0</v>
      </c>
      <c r="OC69" s="262">
        <f t="shared" si="189"/>
        <v>0</v>
      </c>
      <c r="OD69" s="262">
        <f t="shared" si="189"/>
        <v>0</v>
      </c>
      <c r="OE69" s="262">
        <f t="shared" si="189"/>
        <v>0</v>
      </c>
      <c r="OF69" s="262">
        <f t="shared" si="189"/>
        <v>0</v>
      </c>
      <c r="OG69" s="262">
        <f t="shared" si="189"/>
        <v>0</v>
      </c>
      <c r="OH69" s="262">
        <f t="shared" si="189"/>
        <v>0</v>
      </c>
      <c r="OI69" s="262">
        <f t="shared" si="189"/>
        <v>0</v>
      </c>
      <c r="OJ69" s="262">
        <f t="shared" si="189"/>
        <v>0</v>
      </c>
      <c r="OK69" s="262">
        <f t="shared" si="189"/>
        <v>0</v>
      </c>
      <c r="OL69" s="262">
        <f t="shared" si="189"/>
        <v>0</v>
      </c>
      <c r="OM69" s="262">
        <f t="shared" si="189"/>
        <v>0</v>
      </c>
      <c r="ON69" s="262">
        <f t="shared" si="189"/>
        <v>0</v>
      </c>
      <c r="OO69" s="262">
        <f t="shared" si="189"/>
        <v>0</v>
      </c>
      <c r="OP69" s="262">
        <f t="shared" si="189"/>
        <v>0</v>
      </c>
      <c r="OQ69" s="262">
        <f t="shared" si="189"/>
        <v>0</v>
      </c>
      <c r="OR69" s="262">
        <f t="shared" si="189"/>
        <v>0</v>
      </c>
      <c r="OS69" s="262">
        <f t="shared" si="189"/>
        <v>0</v>
      </c>
      <c r="OT69" s="262">
        <f t="shared" si="189"/>
        <v>0</v>
      </c>
      <c r="OU69" s="262">
        <f t="shared" si="189"/>
        <v>0</v>
      </c>
      <c r="OV69" s="262">
        <f t="shared" si="189"/>
        <v>0</v>
      </c>
      <c r="OW69" s="262">
        <f t="shared" si="189"/>
        <v>0</v>
      </c>
      <c r="OX69" s="262">
        <f t="shared" si="189"/>
        <v>0</v>
      </c>
      <c r="OY69" s="262">
        <f t="shared" si="189"/>
        <v>0</v>
      </c>
      <c r="OZ69" s="262">
        <f t="shared" si="189"/>
        <v>0</v>
      </c>
      <c r="PA69" s="262">
        <f t="shared" si="189"/>
        <v>0</v>
      </c>
      <c r="PB69" s="262">
        <f t="shared" si="189"/>
        <v>0</v>
      </c>
      <c r="PC69" s="262">
        <f t="shared" si="189"/>
        <v>0</v>
      </c>
      <c r="PD69" s="262">
        <f t="shared" si="189"/>
        <v>0</v>
      </c>
      <c r="PE69" s="262">
        <f t="shared" si="189"/>
        <v>0</v>
      </c>
      <c r="PF69" s="262">
        <f t="shared" si="189"/>
        <v>0</v>
      </c>
      <c r="PG69" s="262">
        <f t="shared" si="189"/>
        <v>0</v>
      </c>
      <c r="PH69" s="262">
        <f t="shared" si="189"/>
        <v>0</v>
      </c>
      <c r="PI69" s="262">
        <f t="shared" si="189"/>
        <v>0</v>
      </c>
      <c r="PJ69" s="262">
        <f t="shared" si="189"/>
        <v>0</v>
      </c>
      <c r="PK69" s="262">
        <f t="shared" si="189"/>
        <v>0</v>
      </c>
      <c r="PL69" s="262">
        <f t="shared" si="189"/>
        <v>0</v>
      </c>
      <c r="PM69" s="262">
        <f t="shared" si="189"/>
        <v>0</v>
      </c>
      <c r="PN69" s="262">
        <f t="shared" si="189"/>
        <v>0</v>
      </c>
      <c r="PO69" s="262">
        <f t="shared" si="189"/>
        <v>0</v>
      </c>
      <c r="PP69" s="262">
        <f t="shared" si="189"/>
        <v>0</v>
      </c>
      <c r="PQ69" s="262">
        <f t="shared" si="189"/>
        <v>0</v>
      </c>
      <c r="PR69" s="262">
        <f t="shared" si="189"/>
        <v>0</v>
      </c>
      <c r="PS69" s="262">
        <f t="shared" si="189"/>
        <v>0</v>
      </c>
      <c r="PT69" s="262">
        <f t="shared" si="189"/>
        <v>0</v>
      </c>
      <c r="PU69" s="262">
        <f t="shared" si="189"/>
        <v>0</v>
      </c>
      <c r="PV69" s="262">
        <f t="shared" si="189"/>
        <v>0</v>
      </c>
      <c r="PW69" s="262">
        <f t="shared" si="189"/>
        <v>0</v>
      </c>
      <c r="PX69" s="262">
        <f t="shared" si="189"/>
        <v>0</v>
      </c>
      <c r="PY69" s="262">
        <f t="shared" si="189"/>
        <v>0</v>
      </c>
      <c r="PZ69" s="262">
        <f t="shared" si="189"/>
        <v>0</v>
      </c>
      <c r="QA69" s="262">
        <f t="shared" si="189"/>
        <v>0</v>
      </c>
      <c r="QB69" s="262">
        <f t="shared" si="189"/>
        <v>0</v>
      </c>
      <c r="QC69" s="262">
        <f t="shared" si="189"/>
        <v>0</v>
      </c>
      <c r="QD69" s="262">
        <f t="shared" si="189"/>
        <v>0</v>
      </c>
      <c r="QE69" s="262">
        <f t="shared" si="189"/>
        <v>0</v>
      </c>
      <c r="QF69" s="262">
        <f t="shared" si="189"/>
        <v>0</v>
      </c>
      <c r="QG69" s="262">
        <f t="shared" si="189"/>
        <v>0</v>
      </c>
      <c r="QH69" s="262">
        <f t="shared" si="189"/>
        <v>0</v>
      </c>
      <c r="QI69" s="262">
        <f t="shared" si="189"/>
        <v>0</v>
      </c>
    </row>
    <row r="70" ht="21.0" customHeight="1">
      <c r="A70" s="125" t="s">
        <v>167</v>
      </c>
      <c r="B70" s="68">
        <f t="shared" si="101"/>
        <v>0</v>
      </c>
      <c r="C70" s="261" t="s">
        <v>63</v>
      </c>
      <c r="D70" s="261">
        <v>10.0</v>
      </c>
      <c r="E70" s="261">
        <f>+D$46*D70/500</f>
        <v>0</v>
      </c>
      <c r="F70" s="154">
        <v>10.0</v>
      </c>
      <c r="G70" s="261">
        <f>+F$46*F70/500</f>
        <v>0</v>
      </c>
      <c r="H70" s="104"/>
      <c r="I70" s="132"/>
      <c r="J70" s="68">
        <f t="shared" si="102"/>
        <v>0</v>
      </c>
      <c r="K70" s="270"/>
      <c r="L70" s="270"/>
      <c r="M70" s="261">
        <f t="shared" si="167"/>
        <v>0</v>
      </c>
      <c r="N70" s="68"/>
      <c r="O70" s="261">
        <f t="shared" si="168"/>
        <v>0</v>
      </c>
      <c r="P70" s="104"/>
      <c r="Q70" s="125"/>
      <c r="R70" s="68">
        <f t="shared" si="103"/>
        <v>0</v>
      </c>
      <c r="S70" s="261"/>
      <c r="T70" s="261"/>
      <c r="U70" s="261">
        <f t="shared" si="179"/>
        <v>0</v>
      </c>
      <c r="V70" s="154"/>
      <c r="W70" s="261">
        <f t="shared" si="180"/>
        <v>0</v>
      </c>
      <c r="X70" s="104"/>
      <c r="Y70" s="139"/>
      <c r="Z70" s="68">
        <f t="shared" si="104"/>
        <v>0</v>
      </c>
      <c r="AA70" s="261"/>
      <c r="AB70" s="261"/>
      <c r="AC70" s="261">
        <f t="shared" si="184"/>
        <v>0</v>
      </c>
      <c r="AD70" s="154"/>
      <c r="AE70" s="261">
        <f t="shared" si="185"/>
        <v>0</v>
      </c>
      <c r="AF70" s="104"/>
      <c r="AG70" s="125"/>
      <c r="AH70" s="68">
        <f t="shared" si="105"/>
        <v>0</v>
      </c>
      <c r="AI70" s="261"/>
      <c r="AJ70" s="261"/>
      <c r="AK70" s="261">
        <f t="shared" si="186"/>
        <v>0</v>
      </c>
      <c r="AL70" s="154"/>
      <c r="AM70" s="261">
        <f t="shared" si="187"/>
        <v>0</v>
      </c>
      <c r="AN70" s="104"/>
      <c r="AO70" s="125"/>
      <c r="AP70" s="68">
        <f t="shared" si="106"/>
        <v>0</v>
      </c>
      <c r="AQ70" s="261"/>
      <c r="AR70" s="261"/>
      <c r="AS70" s="261">
        <f t="shared" si="181"/>
        <v>0</v>
      </c>
      <c r="AT70" s="154"/>
      <c r="AU70" s="261">
        <f t="shared" si="182"/>
        <v>0</v>
      </c>
      <c r="AV70" s="104"/>
      <c r="AW70" s="125" t="s">
        <v>151</v>
      </c>
      <c r="AX70" s="68">
        <f t="shared" si="107"/>
        <v>0</v>
      </c>
      <c r="AY70" s="261" t="s">
        <v>63</v>
      </c>
      <c r="AZ70" s="261">
        <v>5.8</v>
      </c>
      <c r="BA70" s="261">
        <f t="shared" si="173"/>
        <v>0</v>
      </c>
      <c r="BB70" s="104">
        <v>5.8</v>
      </c>
      <c r="BC70" s="261">
        <f t="shared" si="174"/>
        <v>0</v>
      </c>
      <c r="BE70" s="9"/>
      <c r="BF70" s="69"/>
      <c r="BH70" s="131">
        <f t="shared" si="108"/>
        <v>0</v>
      </c>
      <c r="BI70" s="132">
        <f t="shared" si="109"/>
        <v>0</v>
      </c>
      <c r="BJ70" s="132">
        <f t="shared" ref="BJ70:QI70" si="190">+IF($A70=BJ$11,($E70+$G70))+IF($I70=BJ$11,($M70+$O70))+IF($Q70=BJ$11,($U70+$W70))+IF($Y70=BJ$11,($AC70+$AE70))+IF($AG70=BJ$11,($AK70+$AM70))+IF($AO70=BJ$11,($AS70+$AU70))+IF($AW70=BJ$11,($BA70+$BC70))</f>
        <v>0</v>
      </c>
      <c r="BK70" s="132">
        <f t="shared" si="190"/>
        <v>0</v>
      </c>
      <c r="BL70" s="132">
        <f t="shared" si="190"/>
        <v>0</v>
      </c>
      <c r="BM70" s="132">
        <f t="shared" si="190"/>
        <v>0</v>
      </c>
      <c r="BN70" s="132">
        <f t="shared" si="190"/>
        <v>0</v>
      </c>
      <c r="BO70" s="132">
        <f t="shared" si="190"/>
        <v>0</v>
      </c>
      <c r="BP70" s="132">
        <f t="shared" si="190"/>
        <v>0</v>
      </c>
      <c r="BQ70" s="132">
        <f t="shared" si="190"/>
        <v>0</v>
      </c>
      <c r="BR70" s="132">
        <f t="shared" si="190"/>
        <v>0</v>
      </c>
      <c r="BS70" s="132">
        <f t="shared" si="190"/>
        <v>0</v>
      </c>
      <c r="BT70" s="132">
        <f t="shared" si="190"/>
        <v>0</v>
      </c>
      <c r="BU70" s="132">
        <f t="shared" si="190"/>
        <v>0</v>
      </c>
      <c r="BV70" s="132">
        <f t="shared" si="190"/>
        <v>0</v>
      </c>
      <c r="BW70" s="132">
        <f t="shared" si="190"/>
        <v>0</v>
      </c>
      <c r="BX70" s="132">
        <f t="shared" si="190"/>
        <v>0</v>
      </c>
      <c r="BY70" s="132">
        <f t="shared" si="190"/>
        <v>0</v>
      </c>
      <c r="BZ70" s="132">
        <f t="shared" si="190"/>
        <v>0</v>
      </c>
      <c r="CA70" s="132">
        <f t="shared" si="190"/>
        <v>0</v>
      </c>
      <c r="CB70" s="132">
        <f t="shared" si="190"/>
        <v>0</v>
      </c>
      <c r="CC70" s="132">
        <f t="shared" si="190"/>
        <v>0</v>
      </c>
      <c r="CD70" s="132">
        <f t="shared" si="190"/>
        <v>0</v>
      </c>
      <c r="CE70" s="132">
        <f t="shared" si="190"/>
        <v>0</v>
      </c>
      <c r="CF70" s="132">
        <f t="shared" si="190"/>
        <v>0</v>
      </c>
      <c r="CG70" s="132">
        <f t="shared" si="190"/>
        <v>0</v>
      </c>
      <c r="CH70" s="132">
        <f t="shared" si="190"/>
        <v>0</v>
      </c>
      <c r="CI70" s="132">
        <f t="shared" si="190"/>
        <v>0</v>
      </c>
      <c r="CJ70" s="132">
        <f t="shared" si="190"/>
        <v>0</v>
      </c>
      <c r="CK70" s="132">
        <f t="shared" si="190"/>
        <v>0</v>
      </c>
      <c r="CL70" s="132">
        <f t="shared" si="190"/>
        <v>0</v>
      </c>
      <c r="CM70" s="132">
        <f t="shared" si="190"/>
        <v>0</v>
      </c>
      <c r="CN70" s="132">
        <f t="shared" si="190"/>
        <v>0</v>
      </c>
      <c r="CO70" s="132">
        <f t="shared" si="190"/>
        <v>0</v>
      </c>
      <c r="CP70" s="132">
        <f t="shared" si="190"/>
        <v>0</v>
      </c>
      <c r="CQ70" s="132">
        <f t="shared" si="190"/>
        <v>0</v>
      </c>
      <c r="CR70" s="132">
        <f t="shared" si="190"/>
        <v>0</v>
      </c>
      <c r="CS70" s="132">
        <f t="shared" si="190"/>
        <v>0</v>
      </c>
      <c r="CT70" s="132">
        <f t="shared" si="190"/>
        <v>0</v>
      </c>
      <c r="CU70" s="132">
        <f t="shared" si="190"/>
        <v>0</v>
      </c>
      <c r="CV70" s="132">
        <f t="shared" si="190"/>
        <v>0</v>
      </c>
      <c r="CW70" s="132">
        <f t="shared" si="190"/>
        <v>0</v>
      </c>
      <c r="CX70" s="132">
        <f t="shared" si="190"/>
        <v>0</v>
      </c>
      <c r="CY70" s="132">
        <f t="shared" si="190"/>
        <v>0</v>
      </c>
      <c r="CZ70" s="132">
        <f t="shared" si="190"/>
        <v>0</v>
      </c>
      <c r="DA70" s="132">
        <f t="shared" si="190"/>
        <v>0</v>
      </c>
      <c r="DB70" s="132">
        <f t="shared" si="190"/>
        <v>0</v>
      </c>
      <c r="DC70" s="132">
        <f t="shared" si="190"/>
        <v>0</v>
      </c>
      <c r="DD70" s="132">
        <f t="shared" si="190"/>
        <v>0</v>
      </c>
      <c r="DE70" s="132">
        <f t="shared" si="190"/>
        <v>0</v>
      </c>
      <c r="DF70" s="132">
        <f t="shared" si="190"/>
        <v>0</v>
      </c>
      <c r="DG70" s="132">
        <f t="shared" si="190"/>
        <v>0</v>
      </c>
      <c r="DH70" s="132">
        <f t="shared" si="190"/>
        <v>0</v>
      </c>
      <c r="DI70" s="132">
        <f t="shared" si="190"/>
        <v>0</v>
      </c>
      <c r="DJ70" s="132">
        <f t="shared" si="190"/>
        <v>0</v>
      </c>
      <c r="DK70" s="132">
        <f t="shared" si="190"/>
        <v>0</v>
      </c>
      <c r="DL70" s="132">
        <f t="shared" si="190"/>
        <v>0</v>
      </c>
      <c r="DM70" s="132">
        <f t="shared" si="190"/>
        <v>0</v>
      </c>
      <c r="DN70" s="132">
        <f t="shared" si="190"/>
        <v>0</v>
      </c>
      <c r="DO70" s="132">
        <f t="shared" si="190"/>
        <v>0</v>
      </c>
      <c r="DP70" s="132">
        <f t="shared" si="190"/>
        <v>0</v>
      </c>
      <c r="DQ70" s="132">
        <f t="shared" si="190"/>
        <v>0</v>
      </c>
      <c r="DR70" s="132">
        <f t="shared" si="190"/>
        <v>0</v>
      </c>
      <c r="DS70" s="132">
        <f t="shared" si="190"/>
        <v>0</v>
      </c>
      <c r="DT70" s="132">
        <f t="shared" si="190"/>
        <v>0</v>
      </c>
      <c r="DU70" s="132">
        <f t="shared" si="190"/>
        <v>0</v>
      </c>
      <c r="DV70" s="132">
        <f t="shared" si="190"/>
        <v>0</v>
      </c>
      <c r="DW70" s="132">
        <f t="shared" si="190"/>
        <v>0</v>
      </c>
      <c r="DX70" s="132">
        <f t="shared" si="190"/>
        <v>0</v>
      </c>
      <c r="DY70" s="132">
        <f t="shared" si="190"/>
        <v>0</v>
      </c>
      <c r="DZ70" s="132">
        <f t="shared" si="190"/>
        <v>0</v>
      </c>
      <c r="EA70" s="132">
        <f t="shared" si="190"/>
        <v>0</v>
      </c>
      <c r="EB70" s="132">
        <f t="shared" si="190"/>
        <v>0</v>
      </c>
      <c r="EC70" s="132">
        <f t="shared" si="190"/>
        <v>0</v>
      </c>
      <c r="ED70" s="132">
        <f t="shared" si="190"/>
        <v>0</v>
      </c>
      <c r="EE70" s="132">
        <f t="shared" si="190"/>
        <v>0</v>
      </c>
      <c r="EF70" s="132">
        <f t="shared" si="190"/>
        <v>0</v>
      </c>
      <c r="EG70" s="132">
        <f t="shared" si="190"/>
        <v>0</v>
      </c>
      <c r="EH70" s="132">
        <f t="shared" si="190"/>
        <v>0</v>
      </c>
      <c r="EI70" s="132">
        <f t="shared" si="190"/>
        <v>0</v>
      </c>
      <c r="EJ70" s="132">
        <f t="shared" si="190"/>
        <v>0</v>
      </c>
      <c r="EK70" s="132">
        <f t="shared" si="190"/>
        <v>0</v>
      </c>
      <c r="EL70" s="132">
        <f t="shared" si="190"/>
        <v>0</v>
      </c>
      <c r="EM70" s="132">
        <f t="shared" si="190"/>
        <v>0</v>
      </c>
      <c r="EN70" s="132">
        <f t="shared" si="190"/>
        <v>0</v>
      </c>
      <c r="EO70" s="132">
        <f t="shared" si="190"/>
        <v>0</v>
      </c>
      <c r="EP70" s="132">
        <f t="shared" si="190"/>
        <v>0</v>
      </c>
      <c r="EQ70" s="132">
        <f t="shared" si="190"/>
        <v>0</v>
      </c>
      <c r="ER70" s="132">
        <f t="shared" si="190"/>
        <v>0</v>
      </c>
      <c r="ES70" s="132">
        <f t="shared" si="190"/>
        <v>0</v>
      </c>
      <c r="ET70" s="132">
        <f t="shared" si="190"/>
        <v>0</v>
      </c>
      <c r="EU70" s="132">
        <f t="shared" si="190"/>
        <v>0</v>
      </c>
      <c r="EV70" s="132">
        <f t="shared" si="190"/>
        <v>0</v>
      </c>
      <c r="EW70" s="132">
        <f t="shared" si="190"/>
        <v>0</v>
      </c>
      <c r="EX70" s="132">
        <f t="shared" si="190"/>
        <v>0</v>
      </c>
      <c r="EY70" s="132">
        <f t="shared" si="190"/>
        <v>0</v>
      </c>
      <c r="EZ70" s="132">
        <f t="shared" si="190"/>
        <v>0</v>
      </c>
      <c r="FA70" s="132">
        <f t="shared" si="190"/>
        <v>0</v>
      </c>
      <c r="FB70" s="132">
        <f t="shared" si="190"/>
        <v>0</v>
      </c>
      <c r="FC70" s="132">
        <f t="shared" si="190"/>
        <v>0</v>
      </c>
      <c r="FD70" s="132">
        <f t="shared" si="190"/>
        <v>0</v>
      </c>
      <c r="FE70" s="132">
        <f t="shared" si="190"/>
        <v>0</v>
      </c>
      <c r="FF70" s="132">
        <f t="shared" si="190"/>
        <v>0</v>
      </c>
      <c r="FG70" s="132">
        <f t="shared" si="190"/>
        <v>0</v>
      </c>
      <c r="FH70" s="132">
        <f t="shared" si="190"/>
        <v>0</v>
      </c>
      <c r="FI70" s="132">
        <f t="shared" si="190"/>
        <v>0</v>
      </c>
      <c r="FJ70" s="132">
        <f t="shared" si="190"/>
        <v>0</v>
      </c>
      <c r="FK70" s="132">
        <f t="shared" si="190"/>
        <v>0</v>
      </c>
      <c r="FL70" s="132">
        <f t="shared" si="190"/>
        <v>0</v>
      </c>
      <c r="FM70" s="132">
        <f t="shared" si="190"/>
        <v>0</v>
      </c>
      <c r="FN70" s="132">
        <f t="shared" si="190"/>
        <v>0</v>
      </c>
      <c r="FO70" s="132">
        <f t="shared" si="190"/>
        <v>0</v>
      </c>
      <c r="FP70" s="132">
        <f t="shared" si="190"/>
        <v>0</v>
      </c>
      <c r="FQ70" s="132">
        <f t="shared" si="190"/>
        <v>0</v>
      </c>
      <c r="FR70" s="132">
        <f t="shared" si="190"/>
        <v>0</v>
      </c>
      <c r="FS70" s="132">
        <f t="shared" si="190"/>
        <v>0</v>
      </c>
      <c r="FT70" s="132">
        <f t="shared" si="190"/>
        <v>0</v>
      </c>
      <c r="FU70" s="132">
        <f t="shared" si="190"/>
        <v>0</v>
      </c>
      <c r="FV70" s="132">
        <f t="shared" si="190"/>
        <v>0</v>
      </c>
      <c r="FW70" s="132">
        <f t="shared" si="190"/>
        <v>0</v>
      </c>
      <c r="FX70" s="132">
        <f t="shared" si="190"/>
        <v>0</v>
      </c>
      <c r="FY70" s="132">
        <f t="shared" si="190"/>
        <v>0</v>
      </c>
      <c r="FZ70" s="132">
        <f t="shared" si="190"/>
        <v>0</v>
      </c>
      <c r="GA70" s="132">
        <f t="shared" si="190"/>
        <v>0</v>
      </c>
      <c r="GB70" s="132">
        <f t="shared" si="190"/>
        <v>0</v>
      </c>
      <c r="GC70" s="132">
        <f t="shared" si="190"/>
        <v>0</v>
      </c>
      <c r="GD70" s="132">
        <f t="shared" si="190"/>
        <v>0</v>
      </c>
      <c r="GE70" s="132">
        <f t="shared" si="190"/>
        <v>0</v>
      </c>
      <c r="GF70" s="132">
        <f t="shared" si="190"/>
        <v>0</v>
      </c>
      <c r="GG70" s="132">
        <f t="shared" si="190"/>
        <v>0</v>
      </c>
      <c r="GH70" s="132">
        <f t="shared" si="190"/>
        <v>0</v>
      </c>
      <c r="GI70" s="132">
        <f t="shared" si="190"/>
        <v>0</v>
      </c>
      <c r="GJ70" s="132">
        <f t="shared" si="190"/>
        <v>0</v>
      </c>
      <c r="GK70" s="132">
        <f t="shared" si="190"/>
        <v>0</v>
      </c>
      <c r="GL70" s="132">
        <f t="shared" si="190"/>
        <v>0</v>
      </c>
      <c r="GM70" s="132">
        <f t="shared" si="190"/>
        <v>0</v>
      </c>
      <c r="GN70" s="132">
        <f t="shared" si="190"/>
        <v>0</v>
      </c>
      <c r="GO70" s="262">
        <f t="shared" si="190"/>
        <v>0</v>
      </c>
      <c r="GP70" s="262">
        <f t="shared" si="190"/>
        <v>0</v>
      </c>
      <c r="GQ70" s="262">
        <f t="shared" si="190"/>
        <v>0</v>
      </c>
      <c r="GR70" s="262">
        <f t="shared" si="190"/>
        <v>0</v>
      </c>
      <c r="GS70" s="262">
        <f t="shared" si="190"/>
        <v>0</v>
      </c>
      <c r="GT70" s="262">
        <f t="shared" si="190"/>
        <v>0</v>
      </c>
      <c r="GU70" s="262">
        <f t="shared" si="190"/>
        <v>0</v>
      </c>
      <c r="GV70" s="262">
        <f t="shared" si="190"/>
        <v>0</v>
      </c>
      <c r="GW70" s="262">
        <f t="shared" si="190"/>
        <v>0</v>
      </c>
      <c r="GX70" s="262">
        <f t="shared" si="190"/>
        <v>0</v>
      </c>
      <c r="GY70" s="262">
        <f t="shared" si="190"/>
        <v>0</v>
      </c>
      <c r="GZ70" s="262">
        <f t="shared" si="190"/>
        <v>0</v>
      </c>
      <c r="HA70" s="262">
        <f t="shared" si="190"/>
        <v>0</v>
      </c>
      <c r="HB70" s="262">
        <f t="shared" si="190"/>
        <v>0</v>
      </c>
      <c r="HC70" s="262">
        <f t="shared" si="190"/>
        <v>0</v>
      </c>
      <c r="HD70" s="262">
        <f t="shared" si="190"/>
        <v>0</v>
      </c>
      <c r="HE70" s="262">
        <f t="shared" si="190"/>
        <v>0</v>
      </c>
      <c r="HF70" s="262">
        <f t="shared" si="190"/>
        <v>0</v>
      </c>
      <c r="HG70" s="262">
        <f t="shared" si="190"/>
        <v>0</v>
      </c>
      <c r="HH70" s="262">
        <f t="shared" si="190"/>
        <v>0</v>
      </c>
      <c r="HI70" s="262">
        <f t="shared" si="190"/>
        <v>0</v>
      </c>
      <c r="HJ70" s="262">
        <f t="shared" si="190"/>
        <v>0</v>
      </c>
      <c r="HK70" s="262">
        <f t="shared" si="190"/>
        <v>0</v>
      </c>
      <c r="HL70" s="262">
        <f t="shared" si="190"/>
        <v>0</v>
      </c>
      <c r="HM70" s="262">
        <f t="shared" si="190"/>
        <v>0</v>
      </c>
      <c r="HN70" s="262">
        <f t="shared" si="190"/>
        <v>0</v>
      </c>
      <c r="HO70" s="262">
        <f t="shared" si="190"/>
        <v>0</v>
      </c>
      <c r="HP70" s="262">
        <f t="shared" si="190"/>
        <v>0</v>
      </c>
      <c r="HQ70" s="262">
        <f t="shared" si="190"/>
        <v>0</v>
      </c>
      <c r="HR70" s="262">
        <f t="shared" si="190"/>
        <v>0</v>
      </c>
      <c r="HS70" s="262">
        <f t="shared" si="190"/>
        <v>0</v>
      </c>
      <c r="HT70" s="262">
        <f t="shared" si="190"/>
        <v>0</v>
      </c>
      <c r="HU70" s="262">
        <f t="shared" si="190"/>
        <v>0</v>
      </c>
      <c r="HV70" s="262">
        <f t="shared" si="190"/>
        <v>0</v>
      </c>
      <c r="HW70" s="262">
        <f t="shared" si="190"/>
        <v>0</v>
      </c>
      <c r="HX70" s="262">
        <f t="shared" si="190"/>
        <v>0</v>
      </c>
      <c r="HY70" s="262">
        <f t="shared" si="190"/>
        <v>0</v>
      </c>
      <c r="HZ70" s="262">
        <f t="shared" si="190"/>
        <v>0</v>
      </c>
      <c r="IA70" s="262">
        <f t="shared" si="190"/>
        <v>0</v>
      </c>
      <c r="IB70" s="262">
        <f t="shared" si="190"/>
        <v>0</v>
      </c>
      <c r="IC70" s="262">
        <f t="shared" si="190"/>
        <v>0</v>
      </c>
      <c r="ID70" s="262">
        <f t="shared" si="190"/>
        <v>0</v>
      </c>
      <c r="IE70" s="262">
        <f t="shared" si="190"/>
        <v>0</v>
      </c>
      <c r="IF70" s="262">
        <f t="shared" si="190"/>
        <v>0</v>
      </c>
      <c r="IG70" s="262">
        <f t="shared" si="190"/>
        <v>0</v>
      </c>
      <c r="IH70" s="262">
        <f t="shared" si="190"/>
        <v>0</v>
      </c>
      <c r="II70" s="262">
        <f t="shared" si="190"/>
        <v>0</v>
      </c>
      <c r="IJ70" s="262">
        <f t="shared" si="190"/>
        <v>0</v>
      </c>
      <c r="IK70" s="262">
        <f t="shared" si="190"/>
        <v>0</v>
      </c>
      <c r="IL70" s="262">
        <f t="shared" si="190"/>
        <v>0</v>
      </c>
      <c r="IM70" s="262">
        <f t="shared" si="190"/>
        <v>0</v>
      </c>
      <c r="IN70" s="262">
        <f t="shared" si="190"/>
        <v>0</v>
      </c>
      <c r="IO70" s="262">
        <f t="shared" si="190"/>
        <v>0</v>
      </c>
      <c r="IP70" s="262">
        <f t="shared" si="190"/>
        <v>0</v>
      </c>
      <c r="IQ70" s="262">
        <f t="shared" si="190"/>
        <v>0</v>
      </c>
      <c r="IR70" s="262">
        <f t="shared" si="190"/>
        <v>0</v>
      </c>
      <c r="IS70" s="262">
        <f t="shared" si="190"/>
        <v>0</v>
      </c>
      <c r="IT70" s="262">
        <f t="shared" si="190"/>
        <v>0</v>
      </c>
      <c r="IU70" s="262">
        <f t="shared" si="190"/>
        <v>0</v>
      </c>
      <c r="IV70" s="262">
        <f t="shared" si="190"/>
        <v>0</v>
      </c>
      <c r="IW70" s="262">
        <f t="shared" si="190"/>
        <v>0</v>
      </c>
      <c r="IX70" s="262">
        <f t="shared" si="190"/>
        <v>0</v>
      </c>
      <c r="IY70" s="262">
        <f t="shared" si="190"/>
        <v>0</v>
      </c>
      <c r="IZ70" s="262">
        <f t="shared" si="190"/>
        <v>0</v>
      </c>
      <c r="JA70" s="262">
        <f t="shared" si="190"/>
        <v>0</v>
      </c>
      <c r="JB70" s="262">
        <f t="shared" si="190"/>
        <v>0</v>
      </c>
      <c r="JC70" s="262">
        <f t="shared" si="190"/>
        <v>0</v>
      </c>
      <c r="JD70" s="262">
        <f t="shared" si="190"/>
        <v>0</v>
      </c>
      <c r="JE70" s="262">
        <f t="shared" si="190"/>
        <v>0</v>
      </c>
      <c r="JF70" s="262">
        <f t="shared" si="190"/>
        <v>0</v>
      </c>
      <c r="JG70" s="262">
        <f t="shared" si="190"/>
        <v>0</v>
      </c>
      <c r="JH70" s="262">
        <f t="shared" si="190"/>
        <v>0</v>
      </c>
      <c r="JI70" s="262">
        <f t="shared" si="190"/>
        <v>0</v>
      </c>
      <c r="JJ70" s="262">
        <f t="shared" si="190"/>
        <v>0</v>
      </c>
      <c r="JK70" s="262">
        <f t="shared" si="190"/>
        <v>0</v>
      </c>
      <c r="JL70" s="262">
        <f t="shared" si="190"/>
        <v>0</v>
      </c>
      <c r="JM70" s="262">
        <f t="shared" si="190"/>
        <v>0</v>
      </c>
      <c r="JN70" s="262">
        <f t="shared" si="190"/>
        <v>0</v>
      </c>
      <c r="JO70" s="262">
        <f t="shared" si="190"/>
        <v>0</v>
      </c>
      <c r="JP70" s="262">
        <f t="shared" si="190"/>
        <v>0</v>
      </c>
      <c r="JQ70" s="262">
        <f t="shared" si="190"/>
        <v>0</v>
      </c>
      <c r="JR70" s="262">
        <f t="shared" si="190"/>
        <v>0</v>
      </c>
      <c r="JS70" s="262">
        <f t="shared" si="190"/>
        <v>0</v>
      </c>
      <c r="JT70" s="262">
        <f t="shared" si="190"/>
        <v>0</v>
      </c>
      <c r="JU70" s="262">
        <f t="shared" si="190"/>
        <v>0</v>
      </c>
      <c r="JV70" s="262">
        <f t="shared" si="190"/>
        <v>0</v>
      </c>
      <c r="JW70" s="262">
        <f t="shared" si="190"/>
        <v>0</v>
      </c>
      <c r="JX70" s="262">
        <f t="shared" si="190"/>
        <v>0</v>
      </c>
      <c r="JY70" s="262">
        <f t="shared" si="190"/>
        <v>0</v>
      </c>
      <c r="JZ70" s="262">
        <f t="shared" si="190"/>
        <v>0</v>
      </c>
      <c r="KA70" s="262">
        <f t="shared" si="190"/>
        <v>0</v>
      </c>
      <c r="KB70" s="262">
        <f t="shared" si="190"/>
        <v>0</v>
      </c>
      <c r="KC70" s="262">
        <f t="shared" si="190"/>
        <v>0</v>
      </c>
      <c r="KD70" s="262">
        <f t="shared" si="190"/>
        <v>0</v>
      </c>
      <c r="KE70" s="262">
        <f t="shared" si="190"/>
        <v>0</v>
      </c>
      <c r="KF70" s="262">
        <f t="shared" si="190"/>
        <v>0</v>
      </c>
      <c r="KG70" s="262">
        <f t="shared" si="190"/>
        <v>0</v>
      </c>
      <c r="KH70" s="262">
        <f t="shared" si="190"/>
        <v>0</v>
      </c>
      <c r="KI70" s="262">
        <f t="shared" si="190"/>
        <v>0</v>
      </c>
      <c r="KJ70" s="262">
        <f t="shared" si="190"/>
        <v>0</v>
      </c>
      <c r="KK70" s="262">
        <f t="shared" si="190"/>
        <v>0</v>
      </c>
      <c r="KL70" s="262">
        <f t="shared" si="190"/>
        <v>0</v>
      </c>
      <c r="KM70" s="262">
        <f t="shared" si="190"/>
        <v>0</v>
      </c>
      <c r="KN70" s="262">
        <f t="shared" si="190"/>
        <v>0</v>
      </c>
      <c r="KO70" s="262">
        <f t="shared" si="190"/>
        <v>0</v>
      </c>
      <c r="KP70" s="262">
        <f t="shared" si="190"/>
        <v>0</v>
      </c>
      <c r="KQ70" s="262">
        <f t="shared" si="190"/>
        <v>0</v>
      </c>
      <c r="KR70" s="262">
        <f t="shared" si="190"/>
        <v>0</v>
      </c>
      <c r="KS70" s="262">
        <f t="shared" si="190"/>
        <v>0</v>
      </c>
      <c r="KT70" s="262">
        <f t="shared" si="190"/>
        <v>0</v>
      </c>
      <c r="KU70" s="262">
        <f t="shared" si="190"/>
        <v>0</v>
      </c>
      <c r="KV70" s="262">
        <f t="shared" si="190"/>
        <v>0</v>
      </c>
      <c r="KW70" s="262">
        <f t="shared" si="190"/>
        <v>0</v>
      </c>
      <c r="KX70" s="262">
        <f t="shared" si="190"/>
        <v>0</v>
      </c>
      <c r="KY70" s="262">
        <f t="shared" si="190"/>
        <v>0</v>
      </c>
      <c r="KZ70" s="262">
        <f t="shared" si="190"/>
        <v>0</v>
      </c>
      <c r="LA70" s="262">
        <f t="shared" si="190"/>
        <v>0</v>
      </c>
      <c r="LB70" s="262">
        <f t="shared" si="190"/>
        <v>0</v>
      </c>
      <c r="LC70" s="262">
        <f t="shared" si="190"/>
        <v>0</v>
      </c>
      <c r="LD70" s="262">
        <f t="shared" si="190"/>
        <v>0</v>
      </c>
      <c r="LE70" s="262">
        <f t="shared" si="190"/>
        <v>0</v>
      </c>
      <c r="LF70" s="262">
        <f t="shared" si="190"/>
        <v>0</v>
      </c>
      <c r="LG70" s="262">
        <f t="shared" si="190"/>
        <v>0</v>
      </c>
      <c r="LH70" s="262">
        <f t="shared" si="190"/>
        <v>0</v>
      </c>
      <c r="LI70" s="262">
        <f t="shared" si="190"/>
        <v>0</v>
      </c>
      <c r="LJ70" s="262">
        <f t="shared" si="190"/>
        <v>0</v>
      </c>
      <c r="LK70" s="262">
        <f t="shared" si="190"/>
        <v>0</v>
      </c>
      <c r="LL70" s="262">
        <f t="shared" si="190"/>
        <v>0</v>
      </c>
      <c r="LM70" s="262">
        <f t="shared" si="190"/>
        <v>0</v>
      </c>
      <c r="LN70" s="262">
        <f t="shared" si="190"/>
        <v>0</v>
      </c>
      <c r="LO70" s="262">
        <f t="shared" si="190"/>
        <v>0</v>
      </c>
      <c r="LP70" s="262">
        <f t="shared" si="190"/>
        <v>0</v>
      </c>
      <c r="LQ70" s="262">
        <f t="shared" si="190"/>
        <v>0</v>
      </c>
      <c r="LR70" s="262">
        <f t="shared" si="190"/>
        <v>0</v>
      </c>
      <c r="LS70" s="262">
        <f t="shared" si="190"/>
        <v>0</v>
      </c>
      <c r="LT70" s="262">
        <f t="shared" si="190"/>
        <v>0</v>
      </c>
      <c r="LU70" s="262">
        <f t="shared" si="190"/>
        <v>0</v>
      </c>
      <c r="LV70" s="262">
        <f t="shared" si="190"/>
        <v>0</v>
      </c>
      <c r="LW70" s="262">
        <f t="shared" si="190"/>
        <v>0</v>
      </c>
      <c r="LX70" s="262">
        <f t="shared" si="190"/>
        <v>0</v>
      </c>
      <c r="LY70" s="262">
        <f t="shared" si="190"/>
        <v>0</v>
      </c>
      <c r="LZ70" s="262">
        <f t="shared" si="190"/>
        <v>0</v>
      </c>
      <c r="MA70" s="262">
        <f t="shared" si="190"/>
        <v>0</v>
      </c>
      <c r="MB70" s="262">
        <f t="shared" si="190"/>
        <v>0</v>
      </c>
      <c r="MC70" s="262">
        <f t="shared" si="190"/>
        <v>0</v>
      </c>
      <c r="MD70" s="262">
        <f t="shared" si="190"/>
        <v>0</v>
      </c>
      <c r="ME70" s="262">
        <f t="shared" si="190"/>
        <v>0</v>
      </c>
      <c r="MF70" s="262">
        <f t="shared" si="190"/>
        <v>0</v>
      </c>
      <c r="MG70" s="262">
        <f t="shared" si="190"/>
        <v>0</v>
      </c>
      <c r="MH70" s="262">
        <f t="shared" si="190"/>
        <v>0</v>
      </c>
      <c r="MI70" s="262">
        <f t="shared" si="190"/>
        <v>0</v>
      </c>
      <c r="MJ70" s="262">
        <f t="shared" si="190"/>
        <v>0</v>
      </c>
      <c r="MK70" s="262">
        <f t="shared" si="190"/>
        <v>0</v>
      </c>
      <c r="ML70" s="262">
        <f t="shared" si="190"/>
        <v>0</v>
      </c>
      <c r="MM70" s="262">
        <f t="shared" si="190"/>
        <v>0</v>
      </c>
      <c r="MN70" s="262">
        <f t="shared" si="190"/>
        <v>0</v>
      </c>
      <c r="MO70" s="262">
        <f t="shared" si="190"/>
        <v>0</v>
      </c>
      <c r="MP70" s="262">
        <f t="shared" si="190"/>
        <v>0</v>
      </c>
      <c r="MQ70" s="262">
        <f t="shared" si="190"/>
        <v>0</v>
      </c>
      <c r="MR70" s="262">
        <f t="shared" si="190"/>
        <v>0</v>
      </c>
      <c r="MS70" s="262">
        <f t="shared" si="190"/>
        <v>0</v>
      </c>
      <c r="MT70" s="262">
        <f t="shared" si="190"/>
        <v>0</v>
      </c>
      <c r="MU70" s="262">
        <f t="shared" si="190"/>
        <v>0</v>
      </c>
      <c r="MV70" s="262">
        <f t="shared" si="190"/>
        <v>0</v>
      </c>
      <c r="MW70" s="262">
        <f t="shared" si="190"/>
        <v>0</v>
      </c>
      <c r="MX70" s="262">
        <f t="shared" si="190"/>
        <v>0</v>
      </c>
      <c r="MY70" s="262">
        <f t="shared" si="190"/>
        <v>0</v>
      </c>
      <c r="MZ70" s="262">
        <f t="shared" si="190"/>
        <v>0</v>
      </c>
      <c r="NA70" s="262">
        <f t="shared" si="190"/>
        <v>0</v>
      </c>
      <c r="NB70" s="262">
        <f t="shared" si="190"/>
        <v>0</v>
      </c>
      <c r="NC70" s="262">
        <f t="shared" si="190"/>
        <v>0</v>
      </c>
      <c r="ND70" s="262">
        <f t="shared" si="190"/>
        <v>0</v>
      </c>
      <c r="NE70" s="262">
        <f t="shared" si="190"/>
        <v>0</v>
      </c>
      <c r="NF70" s="262">
        <f t="shared" si="190"/>
        <v>0</v>
      </c>
      <c r="NG70" s="262">
        <f t="shared" si="190"/>
        <v>0</v>
      </c>
      <c r="NH70" s="262">
        <f t="shared" si="190"/>
        <v>0</v>
      </c>
      <c r="NI70" s="262">
        <f t="shared" si="190"/>
        <v>0</v>
      </c>
      <c r="NJ70" s="262">
        <f t="shared" si="190"/>
        <v>0</v>
      </c>
      <c r="NK70" s="262">
        <f t="shared" si="190"/>
        <v>0</v>
      </c>
      <c r="NL70" s="262">
        <f t="shared" si="190"/>
        <v>0</v>
      </c>
      <c r="NM70" s="262">
        <f t="shared" si="190"/>
        <v>0</v>
      </c>
      <c r="NN70" s="262">
        <f t="shared" si="190"/>
        <v>0</v>
      </c>
      <c r="NO70" s="262">
        <f t="shared" si="190"/>
        <v>0</v>
      </c>
      <c r="NP70" s="262">
        <f t="shared" si="190"/>
        <v>0</v>
      </c>
      <c r="NQ70" s="262">
        <f t="shared" si="190"/>
        <v>0</v>
      </c>
      <c r="NR70" s="262">
        <f t="shared" si="190"/>
        <v>0</v>
      </c>
      <c r="NS70" s="262">
        <f t="shared" si="190"/>
        <v>0</v>
      </c>
      <c r="NT70" s="262">
        <f t="shared" si="190"/>
        <v>0</v>
      </c>
      <c r="NU70" s="262">
        <f t="shared" si="190"/>
        <v>0</v>
      </c>
      <c r="NV70" s="262">
        <f t="shared" si="190"/>
        <v>0</v>
      </c>
      <c r="NW70" s="262">
        <f t="shared" si="190"/>
        <v>0</v>
      </c>
      <c r="NX70" s="262">
        <f t="shared" si="190"/>
        <v>0</v>
      </c>
      <c r="NY70" s="262">
        <f t="shared" si="190"/>
        <v>0</v>
      </c>
      <c r="NZ70" s="262">
        <f t="shared" si="190"/>
        <v>0</v>
      </c>
      <c r="OA70" s="262">
        <f t="shared" si="190"/>
        <v>0</v>
      </c>
      <c r="OB70" s="262">
        <f t="shared" si="190"/>
        <v>0</v>
      </c>
      <c r="OC70" s="262">
        <f t="shared" si="190"/>
        <v>0</v>
      </c>
      <c r="OD70" s="262">
        <f t="shared" si="190"/>
        <v>0</v>
      </c>
      <c r="OE70" s="262">
        <f t="shared" si="190"/>
        <v>0</v>
      </c>
      <c r="OF70" s="262">
        <f t="shared" si="190"/>
        <v>0</v>
      </c>
      <c r="OG70" s="262">
        <f t="shared" si="190"/>
        <v>0</v>
      </c>
      <c r="OH70" s="262">
        <f t="shared" si="190"/>
        <v>0</v>
      </c>
      <c r="OI70" s="262">
        <f t="shared" si="190"/>
        <v>0</v>
      </c>
      <c r="OJ70" s="262">
        <f t="shared" si="190"/>
        <v>0</v>
      </c>
      <c r="OK70" s="262">
        <f t="shared" si="190"/>
        <v>0</v>
      </c>
      <c r="OL70" s="262">
        <f t="shared" si="190"/>
        <v>0</v>
      </c>
      <c r="OM70" s="262">
        <f t="shared" si="190"/>
        <v>0</v>
      </c>
      <c r="ON70" s="262">
        <f t="shared" si="190"/>
        <v>0</v>
      </c>
      <c r="OO70" s="262">
        <f t="shared" si="190"/>
        <v>0</v>
      </c>
      <c r="OP70" s="262">
        <f t="shared" si="190"/>
        <v>0</v>
      </c>
      <c r="OQ70" s="262">
        <f t="shared" si="190"/>
        <v>0</v>
      </c>
      <c r="OR70" s="262">
        <f t="shared" si="190"/>
        <v>0</v>
      </c>
      <c r="OS70" s="262">
        <f t="shared" si="190"/>
        <v>0</v>
      </c>
      <c r="OT70" s="262">
        <f t="shared" si="190"/>
        <v>0</v>
      </c>
      <c r="OU70" s="262">
        <f t="shared" si="190"/>
        <v>0</v>
      </c>
      <c r="OV70" s="262">
        <f t="shared" si="190"/>
        <v>0</v>
      </c>
      <c r="OW70" s="262">
        <f t="shared" si="190"/>
        <v>0</v>
      </c>
      <c r="OX70" s="262">
        <f t="shared" si="190"/>
        <v>0</v>
      </c>
      <c r="OY70" s="262">
        <f t="shared" si="190"/>
        <v>0</v>
      </c>
      <c r="OZ70" s="262">
        <f t="shared" si="190"/>
        <v>0</v>
      </c>
      <c r="PA70" s="262">
        <f t="shared" si="190"/>
        <v>0</v>
      </c>
      <c r="PB70" s="262">
        <f t="shared" si="190"/>
        <v>0</v>
      </c>
      <c r="PC70" s="262">
        <f t="shared" si="190"/>
        <v>0</v>
      </c>
      <c r="PD70" s="262">
        <f t="shared" si="190"/>
        <v>0</v>
      </c>
      <c r="PE70" s="262">
        <f t="shared" si="190"/>
        <v>0</v>
      </c>
      <c r="PF70" s="262">
        <f t="shared" si="190"/>
        <v>0</v>
      </c>
      <c r="PG70" s="262">
        <f t="shared" si="190"/>
        <v>0</v>
      </c>
      <c r="PH70" s="262">
        <f t="shared" si="190"/>
        <v>0</v>
      </c>
      <c r="PI70" s="262">
        <f t="shared" si="190"/>
        <v>0</v>
      </c>
      <c r="PJ70" s="262">
        <f t="shared" si="190"/>
        <v>0</v>
      </c>
      <c r="PK70" s="262">
        <f t="shared" si="190"/>
        <v>0</v>
      </c>
      <c r="PL70" s="262">
        <f t="shared" si="190"/>
        <v>0</v>
      </c>
      <c r="PM70" s="262">
        <f t="shared" si="190"/>
        <v>0</v>
      </c>
      <c r="PN70" s="262">
        <f t="shared" si="190"/>
        <v>0</v>
      </c>
      <c r="PO70" s="262">
        <f t="shared" si="190"/>
        <v>0</v>
      </c>
      <c r="PP70" s="262">
        <f t="shared" si="190"/>
        <v>0</v>
      </c>
      <c r="PQ70" s="262">
        <f t="shared" si="190"/>
        <v>0</v>
      </c>
      <c r="PR70" s="262">
        <f t="shared" si="190"/>
        <v>0</v>
      </c>
      <c r="PS70" s="262">
        <f t="shared" si="190"/>
        <v>0</v>
      </c>
      <c r="PT70" s="262">
        <f t="shared" si="190"/>
        <v>0</v>
      </c>
      <c r="PU70" s="262">
        <f t="shared" si="190"/>
        <v>0</v>
      </c>
      <c r="PV70" s="262">
        <f t="shared" si="190"/>
        <v>0</v>
      </c>
      <c r="PW70" s="262">
        <f t="shared" si="190"/>
        <v>0</v>
      </c>
      <c r="PX70" s="262">
        <f t="shared" si="190"/>
        <v>0</v>
      </c>
      <c r="PY70" s="262">
        <f t="shared" si="190"/>
        <v>0</v>
      </c>
      <c r="PZ70" s="262">
        <f t="shared" si="190"/>
        <v>0</v>
      </c>
      <c r="QA70" s="262">
        <f t="shared" si="190"/>
        <v>0</v>
      </c>
      <c r="QB70" s="262">
        <f t="shared" si="190"/>
        <v>0</v>
      </c>
      <c r="QC70" s="262">
        <f t="shared" si="190"/>
        <v>0</v>
      </c>
      <c r="QD70" s="262">
        <f t="shared" si="190"/>
        <v>0</v>
      </c>
      <c r="QE70" s="262">
        <f t="shared" si="190"/>
        <v>0</v>
      </c>
      <c r="QF70" s="262">
        <f t="shared" si="190"/>
        <v>0</v>
      </c>
      <c r="QG70" s="262">
        <f t="shared" si="190"/>
        <v>0</v>
      </c>
      <c r="QH70" s="262">
        <f t="shared" si="190"/>
        <v>0</v>
      </c>
      <c r="QI70" s="262">
        <f t="shared" si="190"/>
        <v>0</v>
      </c>
    </row>
    <row r="71" ht="21.0" customHeight="1">
      <c r="A71" s="139"/>
      <c r="B71" s="68">
        <f t="shared" si="101"/>
        <v>0</v>
      </c>
      <c r="C71" s="261"/>
      <c r="D71" s="261"/>
      <c r="E71" s="261">
        <f t="shared" ref="E71:E79" si="192">+D$46*D71</f>
        <v>0</v>
      </c>
      <c r="F71" s="154"/>
      <c r="G71" s="261">
        <f t="shared" ref="G71:G79" si="193">+F$46*F71</f>
        <v>0</v>
      </c>
      <c r="H71" s="104"/>
      <c r="I71" s="132"/>
      <c r="J71" s="68">
        <f t="shared" si="102"/>
        <v>0</v>
      </c>
      <c r="K71" s="270"/>
      <c r="L71" s="270"/>
      <c r="M71" s="261">
        <f t="shared" si="167"/>
        <v>0</v>
      </c>
      <c r="N71" s="68"/>
      <c r="O71" s="261">
        <f t="shared" si="168"/>
        <v>0</v>
      </c>
      <c r="P71" s="104"/>
      <c r="Q71" s="132"/>
      <c r="R71" s="68">
        <f t="shared" si="103"/>
        <v>0</v>
      </c>
      <c r="S71" s="270"/>
      <c r="T71" s="270"/>
      <c r="U71" s="261">
        <f t="shared" si="179"/>
        <v>0</v>
      </c>
      <c r="V71" s="68"/>
      <c r="W71" s="261">
        <f t="shared" si="180"/>
        <v>0</v>
      </c>
      <c r="X71" s="104"/>
      <c r="Y71" s="125"/>
      <c r="Z71" s="68">
        <f t="shared" si="104"/>
        <v>0</v>
      </c>
      <c r="AA71" s="261"/>
      <c r="AB71" s="261"/>
      <c r="AC71" s="261">
        <f t="shared" si="184"/>
        <v>0</v>
      </c>
      <c r="AD71" s="154"/>
      <c r="AE71" s="261">
        <f t="shared" si="185"/>
        <v>0</v>
      </c>
      <c r="AF71" s="104"/>
      <c r="AG71" s="132"/>
      <c r="AH71" s="68">
        <f t="shared" si="105"/>
        <v>0</v>
      </c>
      <c r="AI71" s="270"/>
      <c r="AJ71" s="270"/>
      <c r="AK71" s="261">
        <f t="shared" si="186"/>
        <v>0</v>
      </c>
      <c r="AL71" s="68"/>
      <c r="AM71" s="261">
        <f t="shared" si="187"/>
        <v>0</v>
      </c>
      <c r="AN71" s="9"/>
      <c r="AO71" s="132"/>
      <c r="AP71" s="68">
        <f t="shared" si="106"/>
        <v>0</v>
      </c>
      <c r="AQ71" s="270"/>
      <c r="AR71" s="270"/>
      <c r="AS71" s="261">
        <f t="shared" si="181"/>
        <v>0</v>
      </c>
      <c r="AT71" s="68"/>
      <c r="AU71" s="261">
        <f t="shared" si="182"/>
        <v>0</v>
      </c>
      <c r="AV71" s="9"/>
      <c r="AW71" s="125" t="s">
        <v>98</v>
      </c>
      <c r="AX71" s="68">
        <f t="shared" si="107"/>
        <v>0</v>
      </c>
      <c r="AY71" s="261" t="s">
        <v>99</v>
      </c>
      <c r="AZ71" s="261">
        <v>8.0</v>
      </c>
      <c r="BA71" s="261">
        <f>+AZ$46*AZ71/1000</f>
        <v>0</v>
      </c>
      <c r="BB71" s="104">
        <v>8.0</v>
      </c>
      <c r="BC71" s="261">
        <f>+BB$46*BB71/1000</f>
        <v>0</v>
      </c>
      <c r="BE71" s="9"/>
      <c r="BF71" s="69"/>
      <c r="BH71" s="131">
        <f t="shared" si="108"/>
        <v>0</v>
      </c>
      <c r="BI71" s="132">
        <f t="shared" si="109"/>
        <v>0</v>
      </c>
      <c r="BJ71" s="132">
        <f t="shared" ref="BJ71:QI71" si="191">+IF($A71=BJ$11,($E71+$G71))+IF($I71=BJ$11,($M71+$O71))+IF($Q71=BJ$11,($U71+$W71))+IF($Y71=BJ$11,($AC71+$AE71))+IF($AG71=BJ$11,($AK71+$AM71))+IF($AO71=BJ$11,($AS71+$AU71))+IF($AW71=BJ$11,($BA71+$BC71))</f>
        <v>0</v>
      </c>
      <c r="BK71" s="132">
        <f t="shared" si="191"/>
        <v>0</v>
      </c>
      <c r="BL71" s="132">
        <f t="shared" si="191"/>
        <v>0</v>
      </c>
      <c r="BM71" s="132">
        <f t="shared" si="191"/>
        <v>0</v>
      </c>
      <c r="BN71" s="132">
        <f t="shared" si="191"/>
        <v>0</v>
      </c>
      <c r="BO71" s="132">
        <f t="shared" si="191"/>
        <v>0</v>
      </c>
      <c r="BP71" s="132">
        <f t="shared" si="191"/>
        <v>0</v>
      </c>
      <c r="BQ71" s="132">
        <f t="shared" si="191"/>
        <v>0</v>
      </c>
      <c r="BR71" s="132">
        <f t="shared" si="191"/>
        <v>0</v>
      </c>
      <c r="BS71" s="132">
        <f t="shared" si="191"/>
        <v>0</v>
      </c>
      <c r="BT71" s="132">
        <f t="shared" si="191"/>
        <v>0</v>
      </c>
      <c r="BU71" s="132">
        <f t="shared" si="191"/>
        <v>0</v>
      </c>
      <c r="BV71" s="132">
        <f t="shared" si="191"/>
        <v>0</v>
      </c>
      <c r="BW71" s="132">
        <f t="shared" si="191"/>
        <v>0</v>
      </c>
      <c r="BX71" s="132">
        <f t="shared" si="191"/>
        <v>0</v>
      </c>
      <c r="BY71" s="132">
        <f t="shared" si="191"/>
        <v>0</v>
      </c>
      <c r="BZ71" s="132">
        <f t="shared" si="191"/>
        <v>0</v>
      </c>
      <c r="CA71" s="132">
        <f t="shared" si="191"/>
        <v>0</v>
      </c>
      <c r="CB71" s="132">
        <f t="shared" si="191"/>
        <v>0</v>
      </c>
      <c r="CC71" s="132">
        <f t="shared" si="191"/>
        <v>0</v>
      </c>
      <c r="CD71" s="132">
        <f t="shared" si="191"/>
        <v>0</v>
      </c>
      <c r="CE71" s="132">
        <f t="shared" si="191"/>
        <v>0</v>
      </c>
      <c r="CF71" s="132">
        <f t="shared" si="191"/>
        <v>0</v>
      </c>
      <c r="CG71" s="132">
        <f t="shared" si="191"/>
        <v>0</v>
      </c>
      <c r="CH71" s="132">
        <f t="shared" si="191"/>
        <v>0</v>
      </c>
      <c r="CI71" s="132">
        <f t="shared" si="191"/>
        <v>0</v>
      </c>
      <c r="CJ71" s="132">
        <f t="shared" si="191"/>
        <v>0</v>
      </c>
      <c r="CK71" s="132">
        <f t="shared" si="191"/>
        <v>0</v>
      </c>
      <c r="CL71" s="132">
        <f t="shared" si="191"/>
        <v>0</v>
      </c>
      <c r="CM71" s="132">
        <f t="shared" si="191"/>
        <v>0</v>
      </c>
      <c r="CN71" s="132">
        <f t="shared" si="191"/>
        <v>0</v>
      </c>
      <c r="CO71" s="132">
        <f t="shared" si="191"/>
        <v>0</v>
      </c>
      <c r="CP71" s="132">
        <f t="shared" si="191"/>
        <v>0</v>
      </c>
      <c r="CQ71" s="132">
        <f t="shared" si="191"/>
        <v>0</v>
      </c>
      <c r="CR71" s="132">
        <f t="shared" si="191"/>
        <v>0</v>
      </c>
      <c r="CS71" s="132">
        <f t="shared" si="191"/>
        <v>0</v>
      </c>
      <c r="CT71" s="132">
        <f t="shared" si="191"/>
        <v>0</v>
      </c>
      <c r="CU71" s="132">
        <f t="shared" si="191"/>
        <v>0</v>
      </c>
      <c r="CV71" s="132">
        <f t="shared" si="191"/>
        <v>0</v>
      </c>
      <c r="CW71" s="132">
        <f t="shared" si="191"/>
        <v>0</v>
      </c>
      <c r="CX71" s="132">
        <f t="shared" si="191"/>
        <v>0</v>
      </c>
      <c r="CY71" s="132">
        <f t="shared" si="191"/>
        <v>0</v>
      </c>
      <c r="CZ71" s="132">
        <f t="shared" si="191"/>
        <v>0</v>
      </c>
      <c r="DA71" s="132">
        <f t="shared" si="191"/>
        <v>0</v>
      </c>
      <c r="DB71" s="132">
        <f t="shared" si="191"/>
        <v>0</v>
      </c>
      <c r="DC71" s="132">
        <f t="shared" si="191"/>
        <v>0</v>
      </c>
      <c r="DD71" s="132">
        <f t="shared" si="191"/>
        <v>0</v>
      </c>
      <c r="DE71" s="132">
        <f t="shared" si="191"/>
        <v>0</v>
      </c>
      <c r="DF71" s="132">
        <f t="shared" si="191"/>
        <v>0</v>
      </c>
      <c r="DG71" s="132">
        <f t="shared" si="191"/>
        <v>0</v>
      </c>
      <c r="DH71" s="132">
        <f t="shared" si="191"/>
        <v>0</v>
      </c>
      <c r="DI71" s="132">
        <f t="shared" si="191"/>
        <v>0</v>
      </c>
      <c r="DJ71" s="132">
        <f t="shared" si="191"/>
        <v>0</v>
      </c>
      <c r="DK71" s="132">
        <f t="shared" si="191"/>
        <v>0</v>
      </c>
      <c r="DL71" s="132">
        <f t="shared" si="191"/>
        <v>0</v>
      </c>
      <c r="DM71" s="132">
        <f t="shared" si="191"/>
        <v>0</v>
      </c>
      <c r="DN71" s="132">
        <f t="shared" si="191"/>
        <v>0</v>
      </c>
      <c r="DO71" s="132">
        <f t="shared" si="191"/>
        <v>0</v>
      </c>
      <c r="DP71" s="132">
        <f t="shared" si="191"/>
        <v>0</v>
      </c>
      <c r="DQ71" s="132">
        <f t="shared" si="191"/>
        <v>0</v>
      </c>
      <c r="DR71" s="132">
        <f t="shared" si="191"/>
        <v>0</v>
      </c>
      <c r="DS71" s="132">
        <f t="shared" si="191"/>
        <v>0</v>
      </c>
      <c r="DT71" s="132">
        <f t="shared" si="191"/>
        <v>0</v>
      </c>
      <c r="DU71" s="132">
        <f t="shared" si="191"/>
        <v>0</v>
      </c>
      <c r="DV71" s="132">
        <f t="shared" si="191"/>
        <v>0</v>
      </c>
      <c r="DW71" s="132">
        <f t="shared" si="191"/>
        <v>0</v>
      </c>
      <c r="DX71" s="132">
        <f t="shared" si="191"/>
        <v>0</v>
      </c>
      <c r="DY71" s="132">
        <f t="shared" si="191"/>
        <v>0</v>
      </c>
      <c r="DZ71" s="132">
        <f t="shared" si="191"/>
        <v>0</v>
      </c>
      <c r="EA71" s="132">
        <f t="shared" si="191"/>
        <v>0</v>
      </c>
      <c r="EB71" s="132">
        <f t="shared" si="191"/>
        <v>0</v>
      </c>
      <c r="EC71" s="132">
        <f t="shared" si="191"/>
        <v>0</v>
      </c>
      <c r="ED71" s="132">
        <f t="shared" si="191"/>
        <v>0</v>
      </c>
      <c r="EE71" s="132">
        <f t="shared" si="191"/>
        <v>0</v>
      </c>
      <c r="EF71" s="132">
        <f t="shared" si="191"/>
        <v>0</v>
      </c>
      <c r="EG71" s="132">
        <f t="shared" si="191"/>
        <v>0</v>
      </c>
      <c r="EH71" s="132">
        <f t="shared" si="191"/>
        <v>0</v>
      </c>
      <c r="EI71" s="132">
        <f t="shared" si="191"/>
        <v>0</v>
      </c>
      <c r="EJ71" s="132">
        <f t="shared" si="191"/>
        <v>0</v>
      </c>
      <c r="EK71" s="132">
        <f t="shared" si="191"/>
        <v>0</v>
      </c>
      <c r="EL71" s="132">
        <f t="shared" si="191"/>
        <v>0</v>
      </c>
      <c r="EM71" s="132">
        <f t="shared" si="191"/>
        <v>0</v>
      </c>
      <c r="EN71" s="132">
        <f t="shared" si="191"/>
        <v>0</v>
      </c>
      <c r="EO71" s="132">
        <f t="shared" si="191"/>
        <v>0</v>
      </c>
      <c r="EP71" s="132">
        <f t="shared" si="191"/>
        <v>0</v>
      </c>
      <c r="EQ71" s="132">
        <f t="shared" si="191"/>
        <v>0</v>
      </c>
      <c r="ER71" s="132">
        <f t="shared" si="191"/>
        <v>0</v>
      </c>
      <c r="ES71" s="132">
        <f t="shared" si="191"/>
        <v>0</v>
      </c>
      <c r="ET71" s="132">
        <f t="shared" si="191"/>
        <v>0</v>
      </c>
      <c r="EU71" s="132">
        <f t="shared" si="191"/>
        <v>0</v>
      </c>
      <c r="EV71" s="132">
        <f t="shared" si="191"/>
        <v>0</v>
      </c>
      <c r="EW71" s="132">
        <f t="shared" si="191"/>
        <v>0</v>
      </c>
      <c r="EX71" s="132">
        <f t="shared" si="191"/>
        <v>0</v>
      </c>
      <c r="EY71" s="132">
        <f t="shared" si="191"/>
        <v>0</v>
      </c>
      <c r="EZ71" s="132">
        <f t="shared" si="191"/>
        <v>0</v>
      </c>
      <c r="FA71" s="132">
        <f t="shared" si="191"/>
        <v>0</v>
      </c>
      <c r="FB71" s="132">
        <f t="shared" si="191"/>
        <v>0</v>
      </c>
      <c r="FC71" s="132">
        <f t="shared" si="191"/>
        <v>0</v>
      </c>
      <c r="FD71" s="132">
        <f t="shared" si="191"/>
        <v>0</v>
      </c>
      <c r="FE71" s="132">
        <f t="shared" si="191"/>
        <v>0</v>
      </c>
      <c r="FF71" s="132">
        <f t="shared" si="191"/>
        <v>0</v>
      </c>
      <c r="FG71" s="132">
        <f t="shared" si="191"/>
        <v>0</v>
      </c>
      <c r="FH71" s="132">
        <f t="shared" si="191"/>
        <v>0</v>
      </c>
      <c r="FI71" s="132">
        <f t="shared" si="191"/>
        <v>0</v>
      </c>
      <c r="FJ71" s="132">
        <f t="shared" si="191"/>
        <v>0</v>
      </c>
      <c r="FK71" s="132">
        <f t="shared" si="191"/>
        <v>0</v>
      </c>
      <c r="FL71" s="132">
        <f t="shared" si="191"/>
        <v>0</v>
      </c>
      <c r="FM71" s="132">
        <f t="shared" si="191"/>
        <v>0</v>
      </c>
      <c r="FN71" s="132">
        <f t="shared" si="191"/>
        <v>0</v>
      </c>
      <c r="FO71" s="132">
        <f t="shared" si="191"/>
        <v>0</v>
      </c>
      <c r="FP71" s="132">
        <f t="shared" si="191"/>
        <v>0</v>
      </c>
      <c r="FQ71" s="132">
        <f t="shared" si="191"/>
        <v>0</v>
      </c>
      <c r="FR71" s="132">
        <f t="shared" si="191"/>
        <v>0</v>
      </c>
      <c r="FS71" s="132">
        <f t="shared" si="191"/>
        <v>0</v>
      </c>
      <c r="FT71" s="132">
        <f t="shared" si="191"/>
        <v>0</v>
      </c>
      <c r="FU71" s="132">
        <f t="shared" si="191"/>
        <v>0</v>
      </c>
      <c r="FV71" s="132">
        <f t="shared" si="191"/>
        <v>0</v>
      </c>
      <c r="FW71" s="132">
        <f t="shared" si="191"/>
        <v>0</v>
      </c>
      <c r="FX71" s="132">
        <f t="shared" si="191"/>
        <v>0</v>
      </c>
      <c r="FY71" s="132">
        <f t="shared" si="191"/>
        <v>0</v>
      </c>
      <c r="FZ71" s="132">
        <f t="shared" si="191"/>
        <v>0</v>
      </c>
      <c r="GA71" s="132">
        <f t="shared" si="191"/>
        <v>0</v>
      </c>
      <c r="GB71" s="132">
        <f t="shared" si="191"/>
        <v>0</v>
      </c>
      <c r="GC71" s="132">
        <f t="shared" si="191"/>
        <v>0</v>
      </c>
      <c r="GD71" s="132">
        <f t="shared" si="191"/>
        <v>0</v>
      </c>
      <c r="GE71" s="132">
        <f t="shared" si="191"/>
        <v>0</v>
      </c>
      <c r="GF71" s="132">
        <f t="shared" si="191"/>
        <v>0</v>
      </c>
      <c r="GG71" s="132">
        <f t="shared" si="191"/>
        <v>0</v>
      </c>
      <c r="GH71" s="132">
        <f t="shared" si="191"/>
        <v>0</v>
      </c>
      <c r="GI71" s="132">
        <f t="shared" si="191"/>
        <v>0</v>
      </c>
      <c r="GJ71" s="132">
        <f t="shared" si="191"/>
        <v>0</v>
      </c>
      <c r="GK71" s="132">
        <f t="shared" si="191"/>
        <v>0</v>
      </c>
      <c r="GL71" s="132">
        <f t="shared" si="191"/>
        <v>0</v>
      </c>
      <c r="GM71" s="132">
        <f t="shared" si="191"/>
        <v>0</v>
      </c>
      <c r="GN71" s="132">
        <f t="shared" si="191"/>
        <v>0</v>
      </c>
      <c r="GO71" s="262">
        <f t="shared" si="191"/>
        <v>0</v>
      </c>
      <c r="GP71" s="262">
        <f t="shared" si="191"/>
        <v>0</v>
      </c>
      <c r="GQ71" s="262">
        <f t="shared" si="191"/>
        <v>0</v>
      </c>
      <c r="GR71" s="262">
        <f t="shared" si="191"/>
        <v>0</v>
      </c>
      <c r="GS71" s="262">
        <f t="shared" si="191"/>
        <v>0</v>
      </c>
      <c r="GT71" s="262">
        <f t="shared" si="191"/>
        <v>0</v>
      </c>
      <c r="GU71" s="262">
        <f t="shared" si="191"/>
        <v>0</v>
      </c>
      <c r="GV71" s="262">
        <f t="shared" si="191"/>
        <v>0</v>
      </c>
      <c r="GW71" s="262">
        <f t="shared" si="191"/>
        <v>0</v>
      </c>
      <c r="GX71" s="262">
        <f t="shared" si="191"/>
        <v>0</v>
      </c>
      <c r="GY71" s="262">
        <f t="shared" si="191"/>
        <v>0</v>
      </c>
      <c r="GZ71" s="262">
        <f t="shared" si="191"/>
        <v>0</v>
      </c>
      <c r="HA71" s="262">
        <f t="shared" si="191"/>
        <v>0</v>
      </c>
      <c r="HB71" s="262">
        <f t="shared" si="191"/>
        <v>0</v>
      </c>
      <c r="HC71" s="262">
        <f t="shared" si="191"/>
        <v>0</v>
      </c>
      <c r="HD71" s="262">
        <f t="shared" si="191"/>
        <v>0</v>
      </c>
      <c r="HE71" s="262">
        <f t="shared" si="191"/>
        <v>0</v>
      </c>
      <c r="HF71" s="262">
        <f t="shared" si="191"/>
        <v>0</v>
      </c>
      <c r="HG71" s="262">
        <f t="shared" si="191"/>
        <v>0</v>
      </c>
      <c r="HH71" s="262">
        <f t="shared" si="191"/>
        <v>0</v>
      </c>
      <c r="HI71" s="262">
        <f t="shared" si="191"/>
        <v>0</v>
      </c>
      <c r="HJ71" s="262">
        <f t="shared" si="191"/>
        <v>0</v>
      </c>
      <c r="HK71" s="262">
        <f t="shared" si="191"/>
        <v>0</v>
      </c>
      <c r="HL71" s="262">
        <f t="shared" si="191"/>
        <v>0</v>
      </c>
      <c r="HM71" s="262">
        <f t="shared" si="191"/>
        <v>0</v>
      </c>
      <c r="HN71" s="262">
        <f t="shared" si="191"/>
        <v>0</v>
      </c>
      <c r="HO71" s="262">
        <f t="shared" si="191"/>
        <v>0</v>
      </c>
      <c r="HP71" s="262">
        <f t="shared" si="191"/>
        <v>0</v>
      </c>
      <c r="HQ71" s="262">
        <f t="shared" si="191"/>
        <v>0</v>
      </c>
      <c r="HR71" s="262">
        <f t="shared" si="191"/>
        <v>0</v>
      </c>
      <c r="HS71" s="262">
        <f t="shared" si="191"/>
        <v>0</v>
      </c>
      <c r="HT71" s="262">
        <f t="shared" si="191"/>
        <v>0</v>
      </c>
      <c r="HU71" s="262">
        <f t="shared" si="191"/>
        <v>0</v>
      </c>
      <c r="HV71" s="262">
        <f t="shared" si="191"/>
        <v>0</v>
      </c>
      <c r="HW71" s="262">
        <f t="shared" si="191"/>
        <v>0</v>
      </c>
      <c r="HX71" s="262">
        <f t="shared" si="191"/>
        <v>0</v>
      </c>
      <c r="HY71" s="262">
        <f t="shared" si="191"/>
        <v>0</v>
      </c>
      <c r="HZ71" s="262">
        <f t="shared" si="191"/>
        <v>0</v>
      </c>
      <c r="IA71" s="262">
        <f t="shared" si="191"/>
        <v>0</v>
      </c>
      <c r="IB71" s="262">
        <f t="shared" si="191"/>
        <v>0</v>
      </c>
      <c r="IC71" s="262">
        <f t="shared" si="191"/>
        <v>0</v>
      </c>
      <c r="ID71" s="262">
        <f t="shared" si="191"/>
        <v>0</v>
      </c>
      <c r="IE71" s="262">
        <f t="shared" si="191"/>
        <v>0</v>
      </c>
      <c r="IF71" s="262">
        <f t="shared" si="191"/>
        <v>0</v>
      </c>
      <c r="IG71" s="262">
        <f t="shared" si="191"/>
        <v>0</v>
      </c>
      <c r="IH71" s="262">
        <f t="shared" si="191"/>
        <v>0</v>
      </c>
      <c r="II71" s="262">
        <f t="shared" si="191"/>
        <v>0</v>
      </c>
      <c r="IJ71" s="262">
        <f t="shared" si="191"/>
        <v>0</v>
      </c>
      <c r="IK71" s="262">
        <f t="shared" si="191"/>
        <v>0</v>
      </c>
      <c r="IL71" s="262">
        <f t="shared" si="191"/>
        <v>0</v>
      </c>
      <c r="IM71" s="262">
        <f t="shared" si="191"/>
        <v>0</v>
      </c>
      <c r="IN71" s="262">
        <f t="shared" si="191"/>
        <v>0</v>
      </c>
      <c r="IO71" s="262">
        <f t="shared" si="191"/>
        <v>0</v>
      </c>
      <c r="IP71" s="262">
        <f t="shared" si="191"/>
        <v>0</v>
      </c>
      <c r="IQ71" s="262">
        <f t="shared" si="191"/>
        <v>0</v>
      </c>
      <c r="IR71" s="262">
        <f t="shared" si="191"/>
        <v>0</v>
      </c>
      <c r="IS71" s="262">
        <f t="shared" si="191"/>
        <v>0</v>
      </c>
      <c r="IT71" s="262">
        <f t="shared" si="191"/>
        <v>0</v>
      </c>
      <c r="IU71" s="262">
        <f t="shared" si="191"/>
        <v>0</v>
      </c>
      <c r="IV71" s="262">
        <f t="shared" si="191"/>
        <v>0</v>
      </c>
      <c r="IW71" s="262">
        <f t="shared" si="191"/>
        <v>0</v>
      </c>
      <c r="IX71" s="262">
        <f t="shared" si="191"/>
        <v>0</v>
      </c>
      <c r="IY71" s="262">
        <f t="shared" si="191"/>
        <v>0</v>
      </c>
      <c r="IZ71" s="262">
        <f t="shared" si="191"/>
        <v>0</v>
      </c>
      <c r="JA71" s="262">
        <f t="shared" si="191"/>
        <v>0</v>
      </c>
      <c r="JB71" s="262">
        <f t="shared" si="191"/>
        <v>0</v>
      </c>
      <c r="JC71" s="262">
        <f t="shared" si="191"/>
        <v>0</v>
      </c>
      <c r="JD71" s="262">
        <f t="shared" si="191"/>
        <v>0</v>
      </c>
      <c r="JE71" s="262">
        <f t="shared" si="191"/>
        <v>0</v>
      </c>
      <c r="JF71" s="262">
        <f t="shared" si="191"/>
        <v>0</v>
      </c>
      <c r="JG71" s="262">
        <f t="shared" si="191"/>
        <v>0</v>
      </c>
      <c r="JH71" s="262">
        <f t="shared" si="191"/>
        <v>0</v>
      </c>
      <c r="JI71" s="262">
        <f t="shared" si="191"/>
        <v>0</v>
      </c>
      <c r="JJ71" s="262">
        <f t="shared" si="191"/>
        <v>0</v>
      </c>
      <c r="JK71" s="262">
        <f t="shared" si="191"/>
        <v>0</v>
      </c>
      <c r="JL71" s="262">
        <f t="shared" si="191"/>
        <v>0</v>
      </c>
      <c r="JM71" s="262">
        <f t="shared" si="191"/>
        <v>0</v>
      </c>
      <c r="JN71" s="262">
        <f t="shared" si="191"/>
        <v>0</v>
      </c>
      <c r="JO71" s="262">
        <f t="shared" si="191"/>
        <v>0</v>
      </c>
      <c r="JP71" s="262">
        <f t="shared" si="191"/>
        <v>0</v>
      </c>
      <c r="JQ71" s="262">
        <f t="shared" si="191"/>
        <v>0</v>
      </c>
      <c r="JR71" s="262">
        <f t="shared" si="191"/>
        <v>0</v>
      </c>
      <c r="JS71" s="262">
        <f t="shared" si="191"/>
        <v>0</v>
      </c>
      <c r="JT71" s="262">
        <f t="shared" si="191"/>
        <v>0</v>
      </c>
      <c r="JU71" s="262">
        <f t="shared" si="191"/>
        <v>0</v>
      </c>
      <c r="JV71" s="262">
        <f t="shared" si="191"/>
        <v>0</v>
      </c>
      <c r="JW71" s="262">
        <f t="shared" si="191"/>
        <v>0</v>
      </c>
      <c r="JX71" s="262">
        <f t="shared" si="191"/>
        <v>0</v>
      </c>
      <c r="JY71" s="262">
        <f t="shared" si="191"/>
        <v>0</v>
      </c>
      <c r="JZ71" s="262">
        <f t="shared" si="191"/>
        <v>0</v>
      </c>
      <c r="KA71" s="262">
        <f t="shared" si="191"/>
        <v>0</v>
      </c>
      <c r="KB71" s="262">
        <f t="shared" si="191"/>
        <v>0</v>
      </c>
      <c r="KC71" s="262">
        <f t="shared" si="191"/>
        <v>0</v>
      </c>
      <c r="KD71" s="262">
        <f t="shared" si="191"/>
        <v>0</v>
      </c>
      <c r="KE71" s="262">
        <f t="shared" si="191"/>
        <v>0</v>
      </c>
      <c r="KF71" s="262">
        <f t="shared" si="191"/>
        <v>0</v>
      </c>
      <c r="KG71" s="262">
        <f t="shared" si="191"/>
        <v>0</v>
      </c>
      <c r="KH71" s="262">
        <f t="shared" si="191"/>
        <v>0</v>
      </c>
      <c r="KI71" s="262">
        <f t="shared" si="191"/>
        <v>0</v>
      </c>
      <c r="KJ71" s="262">
        <f t="shared" si="191"/>
        <v>0</v>
      </c>
      <c r="KK71" s="262">
        <f t="shared" si="191"/>
        <v>0</v>
      </c>
      <c r="KL71" s="262">
        <f t="shared" si="191"/>
        <v>0</v>
      </c>
      <c r="KM71" s="262">
        <f t="shared" si="191"/>
        <v>0</v>
      </c>
      <c r="KN71" s="262">
        <f t="shared" si="191"/>
        <v>0</v>
      </c>
      <c r="KO71" s="262">
        <f t="shared" si="191"/>
        <v>0</v>
      </c>
      <c r="KP71" s="262">
        <f t="shared" si="191"/>
        <v>0</v>
      </c>
      <c r="KQ71" s="262">
        <f t="shared" si="191"/>
        <v>0</v>
      </c>
      <c r="KR71" s="262">
        <f t="shared" si="191"/>
        <v>0</v>
      </c>
      <c r="KS71" s="262">
        <f t="shared" si="191"/>
        <v>0</v>
      </c>
      <c r="KT71" s="262">
        <f t="shared" si="191"/>
        <v>0</v>
      </c>
      <c r="KU71" s="262">
        <f t="shared" si="191"/>
        <v>0</v>
      </c>
      <c r="KV71" s="262">
        <f t="shared" si="191"/>
        <v>0</v>
      </c>
      <c r="KW71" s="262">
        <f t="shared" si="191"/>
        <v>0</v>
      </c>
      <c r="KX71" s="262">
        <f t="shared" si="191"/>
        <v>0</v>
      </c>
      <c r="KY71" s="262">
        <f t="shared" si="191"/>
        <v>0</v>
      </c>
      <c r="KZ71" s="262">
        <f t="shared" si="191"/>
        <v>0</v>
      </c>
      <c r="LA71" s="262">
        <f t="shared" si="191"/>
        <v>0</v>
      </c>
      <c r="LB71" s="262">
        <f t="shared" si="191"/>
        <v>0</v>
      </c>
      <c r="LC71" s="262">
        <f t="shared" si="191"/>
        <v>0</v>
      </c>
      <c r="LD71" s="262">
        <f t="shared" si="191"/>
        <v>0</v>
      </c>
      <c r="LE71" s="262">
        <f t="shared" si="191"/>
        <v>0</v>
      </c>
      <c r="LF71" s="262">
        <f t="shared" si="191"/>
        <v>0</v>
      </c>
      <c r="LG71" s="262">
        <f t="shared" si="191"/>
        <v>0</v>
      </c>
      <c r="LH71" s="262">
        <f t="shared" si="191"/>
        <v>0</v>
      </c>
      <c r="LI71" s="262">
        <f t="shared" si="191"/>
        <v>0</v>
      </c>
      <c r="LJ71" s="262">
        <f t="shared" si="191"/>
        <v>0</v>
      </c>
      <c r="LK71" s="262">
        <f t="shared" si="191"/>
        <v>0</v>
      </c>
      <c r="LL71" s="262">
        <f t="shared" si="191"/>
        <v>0</v>
      </c>
      <c r="LM71" s="262">
        <f t="shared" si="191"/>
        <v>0</v>
      </c>
      <c r="LN71" s="262">
        <f t="shared" si="191"/>
        <v>0</v>
      </c>
      <c r="LO71" s="262">
        <f t="shared" si="191"/>
        <v>0</v>
      </c>
      <c r="LP71" s="262">
        <f t="shared" si="191"/>
        <v>0</v>
      </c>
      <c r="LQ71" s="262">
        <f t="shared" si="191"/>
        <v>0</v>
      </c>
      <c r="LR71" s="262">
        <f t="shared" si="191"/>
        <v>0</v>
      </c>
      <c r="LS71" s="262">
        <f t="shared" si="191"/>
        <v>0</v>
      </c>
      <c r="LT71" s="262">
        <f t="shared" si="191"/>
        <v>0</v>
      </c>
      <c r="LU71" s="262">
        <f t="shared" si="191"/>
        <v>0</v>
      </c>
      <c r="LV71" s="262">
        <f t="shared" si="191"/>
        <v>0</v>
      </c>
      <c r="LW71" s="262">
        <f t="shared" si="191"/>
        <v>0</v>
      </c>
      <c r="LX71" s="262">
        <f t="shared" si="191"/>
        <v>0</v>
      </c>
      <c r="LY71" s="262">
        <f t="shared" si="191"/>
        <v>0</v>
      </c>
      <c r="LZ71" s="262">
        <f t="shared" si="191"/>
        <v>0</v>
      </c>
      <c r="MA71" s="262">
        <f t="shared" si="191"/>
        <v>0</v>
      </c>
      <c r="MB71" s="262">
        <f t="shared" si="191"/>
        <v>0</v>
      </c>
      <c r="MC71" s="262">
        <f t="shared" si="191"/>
        <v>0</v>
      </c>
      <c r="MD71" s="262">
        <f t="shared" si="191"/>
        <v>0</v>
      </c>
      <c r="ME71" s="262">
        <f t="shared" si="191"/>
        <v>0</v>
      </c>
      <c r="MF71" s="262">
        <f t="shared" si="191"/>
        <v>0</v>
      </c>
      <c r="MG71" s="262">
        <f t="shared" si="191"/>
        <v>0</v>
      </c>
      <c r="MH71" s="262">
        <f t="shared" si="191"/>
        <v>0</v>
      </c>
      <c r="MI71" s="262">
        <f t="shared" si="191"/>
        <v>0</v>
      </c>
      <c r="MJ71" s="262">
        <f t="shared" si="191"/>
        <v>0</v>
      </c>
      <c r="MK71" s="262">
        <f t="shared" si="191"/>
        <v>0</v>
      </c>
      <c r="ML71" s="262">
        <f t="shared" si="191"/>
        <v>0</v>
      </c>
      <c r="MM71" s="262">
        <f t="shared" si="191"/>
        <v>0</v>
      </c>
      <c r="MN71" s="262">
        <f t="shared" si="191"/>
        <v>0</v>
      </c>
      <c r="MO71" s="262">
        <f t="shared" si="191"/>
        <v>0</v>
      </c>
      <c r="MP71" s="262">
        <f t="shared" si="191"/>
        <v>0</v>
      </c>
      <c r="MQ71" s="262">
        <f t="shared" si="191"/>
        <v>0</v>
      </c>
      <c r="MR71" s="262">
        <f t="shared" si="191"/>
        <v>0</v>
      </c>
      <c r="MS71" s="262">
        <f t="shared" si="191"/>
        <v>0</v>
      </c>
      <c r="MT71" s="262">
        <f t="shared" si="191"/>
        <v>0</v>
      </c>
      <c r="MU71" s="262">
        <f t="shared" si="191"/>
        <v>0</v>
      </c>
      <c r="MV71" s="262">
        <f t="shared" si="191"/>
        <v>0</v>
      </c>
      <c r="MW71" s="262">
        <f t="shared" si="191"/>
        <v>0</v>
      </c>
      <c r="MX71" s="262">
        <f t="shared" si="191"/>
        <v>0</v>
      </c>
      <c r="MY71" s="262">
        <f t="shared" si="191"/>
        <v>0</v>
      </c>
      <c r="MZ71" s="262">
        <f t="shared" si="191"/>
        <v>0</v>
      </c>
      <c r="NA71" s="262">
        <f t="shared" si="191"/>
        <v>0</v>
      </c>
      <c r="NB71" s="262">
        <f t="shared" si="191"/>
        <v>0</v>
      </c>
      <c r="NC71" s="262">
        <f t="shared" si="191"/>
        <v>0</v>
      </c>
      <c r="ND71" s="262">
        <f t="shared" si="191"/>
        <v>0</v>
      </c>
      <c r="NE71" s="262">
        <f t="shared" si="191"/>
        <v>0</v>
      </c>
      <c r="NF71" s="262">
        <f t="shared" si="191"/>
        <v>0</v>
      </c>
      <c r="NG71" s="262">
        <f t="shared" si="191"/>
        <v>0</v>
      </c>
      <c r="NH71" s="262">
        <f t="shared" si="191"/>
        <v>0</v>
      </c>
      <c r="NI71" s="262">
        <f t="shared" si="191"/>
        <v>0</v>
      </c>
      <c r="NJ71" s="262">
        <f t="shared" si="191"/>
        <v>0</v>
      </c>
      <c r="NK71" s="262">
        <f t="shared" si="191"/>
        <v>0</v>
      </c>
      <c r="NL71" s="262">
        <f t="shared" si="191"/>
        <v>0</v>
      </c>
      <c r="NM71" s="262">
        <f t="shared" si="191"/>
        <v>0</v>
      </c>
      <c r="NN71" s="262">
        <f t="shared" si="191"/>
        <v>0</v>
      </c>
      <c r="NO71" s="262">
        <f t="shared" si="191"/>
        <v>0</v>
      </c>
      <c r="NP71" s="262">
        <f t="shared" si="191"/>
        <v>0</v>
      </c>
      <c r="NQ71" s="262">
        <f t="shared" si="191"/>
        <v>0</v>
      </c>
      <c r="NR71" s="262">
        <f t="shared" si="191"/>
        <v>0</v>
      </c>
      <c r="NS71" s="262">
        <f t="shared" si="191"/>
        <v>0</v>
      </c>
      <c r="NT71" s="262">
        <f t="shared" si="191"/>
        <v>0</v>
      </c>
      <c r="NU71" s="262">
        <f t="shared" si="191"/>
        <v>0</v>
      </c>
      <c r="NV71" s="262">
        <f t="shared" si="191"/>
        <v>0</v>
      </c>
      <c r="NW71" s="262">
        <f t="shared" si="191"/>
        <v>0</v>
      </c>
      <c r="NX71" s="262">
        <f t="shared" si="191"/>
        <v>0</v>
      </c>
      <c r="NY71" s="262">
        <f t="shared" si="191"/>
        <v>0</v>
      </c>
      <c r="NZ71" s="262">
        <f t="shared" si="191"/>
        <v>0</v>
      </c>
      <c r="OA71" s="262">
        <f t="shared" si="191"/>
        <v>0</v>
      </c>
      <c r="OB71" s="262">
        <f t="shared" si="191"/>
        <v>0</v>
      </c>
      <c r="OC71" s="262">
        <f t="shared" si="191"/>
        <v>0</v>
      </c>
      <c r="OD71" s="262">
        <f t="shared" si="191"/>
        <v>0</v>
      </c>
      <c r="OE71" s="262">
        <f t="shared" si="191"/>
        <v>0</v>
      </c>
      <c r="OF71" s="262">
        <f t="shared" si="191"/>
        <v>0</v>
      </c>
      <c r="OG71" s="262">
        <f t="shared" si="191"/>
        <v>0</v>
      </c>
      <c r="OH71" s="262">
        <f t="shared" si="191"/>
        <v>0</v>
      </c>
      <c r="OI71" s="262">
        <f t="shared" si="191"/>
        <v>0</v>
      </c>
      <c r="OJ71" s="262">
        <f t="shared" si="191"/>
        <v>0</v>
      </c>
      <c r="OK71" s="262">
        <f t="shared" si="191"/>
        <v>0</v>
      </c>
      <c r="OL71" s="262">
        <f t="shared" si="191"/>
        <v>0</v>
      </c>
      <c r="OM71" s="262">
        <f t="shared" si="191"/>
        <v>0</v>
      </c>
      <c r="ON71" s="262">
        <f t="shared" si="191"/>
        <v>0</v>
      </c>
      <c r="OO71" s="262">
        <f t="shared" si="191"/>
        <v>0</v>
      </c>
      <c r="OP71" s="262">
        <f t="shared" si="191"/>
        <v>0</v>
      </c>
      <c r="OQ71" s="262">
        <f t="shared" si="191"/>
        <v>0</v>
      </c>
      <c r="OR71" s="262">
        <f t="shared" si="191"/>
        <v>0</v>
      </c>
      <c r="OS71" s="262">
        <f t="shared" si="191"/>
        <v>0</v>
      </c>
      <c r="OT71" s="262">
        <f t="shared" si="191"/>
        <v>0</v>
      </c>
      <c r="OU71" s="262">
        <f t="shared" si="191"/>
        <v>0</v>
      </c>
      <c r="OV71" s="262">
        <f t="shared" si="191"/>
        <v>0</v>
      </c>
      <c r="OW71" s="262">
        <f t="shared" si="191"/>
        <v>0</v>
      </c>
      <c r="OX71" s="262">
        <f t="shared" si="191"/>
        <v>0</v>
      </c>
      <c r="OY71" s="262">
        <f t="shared" si="191"/>
        <v>0</v>
      </c>
      <c r="OZ71" s="262">
        <f t="shared" si="191"/>
        <v>0</v>
      </c>
      <c r="PA71" s="262">
        <f t="shared" si="191"/>
        <v>0</v>
      </c>
      <c r="PB71" s="262">
        <f t="shared" si="191"/>
        <v>0</v>
      </c>
      <c r="PC71" s="262">
        <f t="shared" si="191"/>
        <v>0</v>
      </c>
      <c r="PD71" s="262">
        <f t="shared" si="191"/>
        <v>0</v>
      </c>
      <c r="PE71" s="262">
        <f t="shared" si="191"/>
        <v>0</v>
      </c>
      <c r="PF71" s="262">
        <f t="shared" si="191"/>
        <v>0</v>
      </c>
      <c r="PG71" s="262">
        <f t="shared" si="191"/>
        <v>0</v>
      </c>
      <c r="PH71" s="262">
        <f t="shared" si="191"/>
        <v>0</v>
      </c>
      <c r="PI71" s="262">
        <f t="shared" si="191"/>
        <v>0</v>
      </c>
      <c r="PJ71" s="262">
        <f t="shared" si="191"/>
        <v>0</v>
      </c>
      <c r="PK71" s="262">
        <f t="shared" si="191"/>
        <v>0</v>
      </c>
      <c r="PL71" s="262">
        <f t="shared" si="191"/>
        <v>0</v>
      </c>
      <c r="PM71" s="262">
        <f t="shared" si="191"/>
        <v>0</v>
      </c>
      <c r="PN71" s="262">
        <f t="shared" si="191"/>
        <v>0</v>
      </c>
      <c r="PO71" s="262">
        <f t="shared" si="191"/>
        <v>0</v>
      </c>
      <c r="PP71" s="262">
        <f t="shared" si="191"/>
        <v>0</v>
      </c>
      <c r="PQ71" s="262">
        <f t="shared" si="191"/>
        <v>0</v>
      </c>
      <c r="PR71" s="262">
        <f t="shared" si="191"/>
        <v>0</v>
      </c>
      <c r="PS71" s="262">
        <f t="shared" si="191"/>
        <v>0</v>
      </c>
      <c r="PT71" s="262">
        <f t="shared" si="191"/>
        <v>0</v>
      </c>
      <c r="PU71" s="262">
        <f t="shared" si="191"/>
        <v>0</v>
      </c>
      <c r="PV71" s="262">
        <f t="shared" si="191"/>
        <v>0</v>
      </c>
      <c r="PW71" s="262">
        <f t="shared" si="191"/>
        <v>0</v>
      </c>
      <c r="PX71" s="262">
        <f t="shared" si="191"/>
        <v>0</v>
      </c>
      <c r="PY71" s="262">
        <f t="shared" si="191"/>
        <v>0</v>
      </c>
      <c r="PZ71" s="262">
        <f t="shared" si="191"/>
        <v>0</v>
      </c>
      <c r="QA71" s="262">
        <f t="shared" si="191"/>
        <v>0</v>
      </c>
      <c r="QB71" s="262">
        <f t="shared" si="191"/>
        <v>0</v>
      </c>
      <c r="QC71" s="262">
        <f t="shared" si="191"/>
        <v>0</v>
      </c>
      <c r="QD71" s="262">
        <f t="shared" si="191"/>
        <v>0</v>
      </c>
      <c r="QE71" s="262">
        <f t="shared" si="191"/>
        <v>0</v>
      </c>
      <c r="QF71" s="262">
        <f t="shared" si="191"/>
        <v>0</v>
      </c>
      <c r="QG71" s="262">
        <f t="shared" si="191"/>
        <v>0</v>
      </c>
      <c r="QH71" s="262">
        <f t="shared" si="191"/>
        <v>0</v>
      </c>
      <c r="QI71" s="262">
        <f t="shared" si="191"/>
        <v>0</v>
      </c>
    </row>
    <row r="72" ht="21.0" customHeight="1">
      <c r="A72" s="139"/>
      <c r="B72" s="68">
        <f t="shared" si="101"/>
        <v>0</v>
      </c>
      <c r="C72" s="261"/>
      <c r="D72" s="261"/>
      <c r="E72" s="261">
        <f t="shared" si="192"/>
        <v>0</v>
      </c>
      <c r="F72" s="154"/>
      <c r="G72" s="261">
        <f t="shared" si="193"/>
        <v>0</v>
      </c>
      <c r="H72" s="104"/>
      <c r="I72" s="132"/>
      <c r="J72" s="68">
        <f t="shared" si="102"/>
        <v>0</v>
      </c>
      <c r="K72" s="270"/>
      <c r="L72" s="270"/>
      <c r="M72" s="261">
        <f t="shared" si="167"/>
        <v>0</v>
      </c>
      <c r="N72" s="68"/>
      <c r="O72" s="261">
        <f t="shared" si="168"/>
        <v>0</v>
      </c>
      <c r="P72" s="104"/>
      <c r="Q72" s="132"/>
      <c r="R72" s="68">
        <f t="shared" si="103"/>
        <v>0</v>
      </c>
      <c r="S72" s="270"/>
      <c r="T72" s="270"/>
      <c r="U72" s="261">
        <f t="shared" si="179"/>
        <v>0</v>
      </c>
      <c r="V72" s="68"/>
      <c r="W72" s="261">
        <f t="shared" si="180"/>
        <v>0</v>
      </c>
      <c r="X72" s="104"/>
      <c r="Y72" s="132"/>
      <c r="Z72" s="68">
        <f t="shared" si="104"/>
        <v>0</v>
      </c>
      <c r="AA72" s="270"/>
      <c r="AB72" s="270"/>
      <c r="AC72" s="261">
        <f t="shared" si="184"/>
        <v>0</v>
      </c>
      <c r="AD72" s="68"/>
      <c r="AE72" s="261">
        <f t="shared" si="185"/>
        <v>0</v>
      </c>
      <c r="AF72" s="104"/>
      <c r="AG72" s="132"/>
      <c r="AH72" s="68">
        <f t="shared" si="105"/>
        <v>0</v>
      </c>
      <c r="AI72" s="270"/>
      <c r="AJ72" s="270"/>
      <c r="AK72" s="261">
        <f t="shared" si="186"/>
        <v>0</v>
      </c>
      <c r="AL72" s="68"/>
      <c r="AM72" s="261">
        <f t="shared" si="187"/>
        <v>0</v>
      </c>
      <c r="AN72" s="9"/>
      <c r="AO72" s="132"/>
      <c r="AP72" s="68">
        <f t="shared" si="106"/>
        <v>0</v>
      </c>
      <c r="AQ72" s="270"/>
      <c r="AR72" s="270"/>
      <c r="AS72" s="261">
        <f t="shared" si="181"/>
        <v>0</v>
      </c>
      <c r="AT72" s="68"/>
      <c r="AU72" s="261">
        <f t="shared" si="182"/>
        <v>0</v>
      </c>
      <c r="AV72" s="9"/>
      <c r="AW72" s="125" t="s">
        <v>168</v>
      </c>
      <c r="AX72" s="68">
        <f t="shared" si="107"/>
        <v>0</v>
      </c>
      <c r="AY72" s="261" t="s">
        <v>63</v>
      </c>
      <c r="AZ72" s="261">
        <v>7.5</v>
      </c>
      <c r="BA72" s="261">
        <f>+AZ$46*AZ72/500</f>
        <v>0</v>
      </c>
      <c r="BB72" s="104">
        <v>7.5</v>
      </c>
      <c r="BC72" s="261">
        <f>+BB$46*BB72/500</f>
        <v>0</v>
      </c>
      <c r="BE72" s="9"/>
      <c r="BF72" s="69"/>
      <c r="BH72" s="131">
        <f t="shared" si="108"/>
        <v>0</v>
      </c>
      <c r="BI72" s="132">
        <f t="shared" si="109"/>
        <v>0</v>
      </c>
      <c r="BJ72" s="132">
        <f t="shared" ref="BJ72:QI72" si="194">+IF($A72=BJ$11,($E72+$G72))+IF($I72=BJ$11,($M72+$O72))+IF($Q72=BJ$11,($U72+$W72))+IF($Y72=BJ$11,($AC72+$AE72))+IF($AG72=BJ$11,($AK72+$AM72))+IF($AO72=BJ$11,($AS72+$AU72))+IF($AW72=BJ$11,($BA72+$BC72))</f>
        <v>0</v>
      </c>
      <c r="BK72" s="132">
        <f t="shared" si="194"/>
        <v>0</v>
      </c>
      <c r="BL72" s="132">
        <f t="shared" si="194"/>
        <v>0</v>
      </c>
      <c r="BM72" s="132">
        <f t="shared" si="194"/>
        <v>0</v>
      </c>
      <c r="BN72" s="132">
        <f t="shared" si="194"/>
        <v>0</v>
      </c>
      <c r="BO72" s="132">
        <f t="shared" si="194"/>
        <v>0</v>
      </c>
      <c r="BP72" s="132">
        <f t="shared" si="194"/>
        <v>0</v>
      </c>
      <c r="BQ72" s="132">
        <f t="shared" si="194"/>
        <v>0</v>
      </c>
      <c r="BR72" s="132">
        <f t="shared" si="194"/>
        <v>0</v>
      </c>
      <c r="BS72" s="132">
        <f t="shared" si="194"/>
        <v>0</v>
      </c>
      <c r="BT72" s="132">
        <f t="shared" si="194"/>
        <v>0</v>
      </c>
      <c r="BU72" s="132">
        <f t="shared" si="194"/>
        <v>0</v>
      </c>
      <c r="BV72" s="132">
        <f t="shared" si="194"/>
        <v>0</v>
      </c>
      <c r="BW72" s="132">
        <f t="shared" si="194"/>
        <v>0</v>
      </c>
      <c r="BX72" s="132">
        <f t="shared" si="194"/>
        <v>0</v>
      </c>
      <c r="BY72" s="132">
        <f t="shared" si="194"/>
        <v>0</v>
      </c>
      <c r="BZ72" s="132">
        <f t="shared" si="194"/>
        <v>0</v>
      </c>
      <c r="CA72" s="132">
        <f t="shared" si="194"/>
        <v>0</v>
      </c>
      <c r="CB72" s="132">
        <f t="shared" si="194"/>
        <v>0</v>
      </c>
      <c r="CC72" s="132">
        <f t="shared" si="194"/>
        <v>0</v>
      </c>
      <c r="CD72" s="132">
        <f t="shared" si="194"/>
        <v>0</v>
      </c>
      <c r="CE72" s="132">
        <f t="shared" si="194"/>
        <v>0</v>
      </c>
      <c r="CF72" s="132">
        <f t="shared" si="194"/>
        <v>0</v>
      </c>
      <c r="CG72" s="132">
        <f t="shared" si="194"/>
        <v>0</v>
      </c>
      <c r="CH72" s="132">
        <f t="shared" si="194"/>
        <v>0</v>
      </c>
      <c r="CI72" s="132">
        <f t="shared" si="194"/>
        <v>0</v>
      </c>
      <c r="CJ72" s="132">
        <f t="shared" si="194"/>
        <v>0</v>
      </c>
      <c r="CK72" s="132">
        <f t="shared" si="194"/>
        <v>0</v>
      </c>
      <c r="CL72" s="132">
        <f t="shared" si="194"/>
        <v>0</v>
      </c>
      <c r="CM72" s="132">
        <f t="shared" si="194"/>
        <v>0</v>
      </c>
      <c r="CN72" s="132">
        <f t="shared" si="194"/>
        <v>0</v>
      </c>
      <c r="CO72" s="132">
        <f t="shared" si="194"/>
        <v>0</v>
      </c>
      <c r="CP72" s="132">
        <f t="shared" si="194"/>
        <v>0</v>
      </c>
      <c r="CQ72" s="132">
        <f t="shared" si="194"/>
        <v>0</v>
      </c>
      <c r="CR72" s="132">
        <f t="shared" si="194"/>
        <v>0</v>
      </c>
      <c r="CS72" s="132">
        <f t="shared" si="194"/>
        <v>0</v>
      </c>
      <c r="CT72" s="132">
        <f t="shared" si="194"/>
        <v>0</v>
      </c>
      <c r="CU72" s="132">
        <f t="shared" si="194"/>
        <v>0</v>
      </c>
      <c r="CV72" s="132">
        <f t="shared" si="194"/>
        <v>0</v>
      </c>
      <c r="CW72" s="132">
        <f t="shared" si="194"/>
        <v>0</v>
      </c>
      <c r="CX72" s="132">
        <f t="shared" si="194"/>
        <v>0</v>
      </c>
      <c r="CY72" s="132">
        <f t="shared" si="194"/>
        <v>0</v>
      </c>
      <c r="CZ72" s="132">
        <f t="shared" si="194"/>
        <v>0</v>
      </c>
      <c r="DA72" s="132">
        <f t="shared" si="194"/>
        <v>0</v>
      </c>
      <c r="DB72" s="132">
        <f t="shared" si="194"/>
        <v>0</v>
      </c>
      <c r="DC72" s="132">
        <f t="shared" si="194"/>
        <v>0</v>
      </c>
      <c r="DD72" s="132">
        <f t="shared" si="194"/>
        <v>0</v>
      </c>
      <c r="DE72" s="132">
        <f t="shared" si="194"/>
        <v>0</v>
      </c>
      <c r="DF72" s="132">
        <f t="shared" si="194"/>
        <v>0</v>
      </c>
      <c r="DG72" s="132">
        <f t="shared" si="194"/>
        <v>0</v>
      </c>
      <c r="DH72" s="132">
        <f t="shared" si="194"/>
        <v>0</v>
      </c>
      <c r="DI72" s="132">
        <f t="shared" si="194"/>
        <v>0</v>
      </c>
      <c r="DJ72" s="132">
        <f t="shared" si="194"/>
        <v>0</v>
      </c>
      <c r="DK72" s="132">
        <f t="shared" si="194"/>
        <v>0</v>
      </c>
      <c r="DL72" s="132">
        <f t="shared" si="194"/>
        <v>0</v>
      </c>
      <c r="DM72" s="132">
        <f t="shared" si="194"/>
        <v>0</v>
      </c>
      <c r="DN72" s="132">
        <f t="shared" si="194"/>
        <v>0</v>
      </c>
      <c r="DO72" s="132">
        <f t="shared" si="194"/>
        <v>0</v>
      </c>
      <c r="DP72" s="132">
        <f t="shared" si="194"/>
        <v>0</v>
      </c>
      <c r="DQ72" s="132">
        <f t="shared" si="194"/>
        <v>0</v>
      </c>
      <c r="DR72" s="132">
        <f t="shared" si="194"/>
        <v>0</v>
      </c>
      <c r="DS72" s="132">
        <f t="shared" si="194"/>
        <v>0</v>
      </c>
      <c r="DT72" s="132">
        <f t="shared" si="194"/>
        <v>0</v>
      </c>
      <c r="DU72" s="132">
        <f t="shared" si="194"/>
        <v>0</v>
      </c>
      <c r="DV72" s="132">
        <f t="shared" si="194"/>
        <v>0</v>
      </c>
      <c r="DW72" s="132">
        <f t="shared" si="194"/>
        <v>0</v>
      </c>
      <c r="DX72" s="132">
        <f t="shared" si="194"/>
        <v>0</v>
      </c>
      <c r="DY72" s="132">
        <f t="shared" si="194"/>
        <v>0</v>
      </c>
      <c r="DZ72" s="132">
        <f t="shared" si="194"/>
        <v>0</v>
      </c>
      <c r="EA72" s="132">
        <f t="shared" si="194"/>
        <v>0</v>
      </c>
      <c r="EB72" s="132">
        <f t="shared" si="194"/>
        <v>0</v>
      </c>
      <c r="EC72" s="132">
        <f t="shared" si="194"/>
        <v>0</v>
      </c>
      <c r="ED72" s="132">
        <f t="shared" si="194"/>
        <v>0</v>
      </c>
      <c r="EE72" s="132">
        <f t="shared" si="194"/>
        <v>0</v>
      </c>
      <c r="EF72" s="132">
        <f t="shared" si="194"/>
        <v>0</v>
      </c>
      <c r="EG72" s="132">
        <f t="shared" si="194"/>
        <v>0</v>
      </c>
      <c r="EH72" s="132">
        <f t="shared" si="194"/>
        <v>0</v>
      </c>
      <c r="EI72" s="132">
        <f t="shared" si="194"/>
        <v>0</v>
      </c>
      <c r="EJ72" s="132">
        <f t="shared" si="194"/>
        <v>0</v>
      </c>
      <c r="EK72" s="132">
        <f t="shared" si="194"/>
        <v>0</v>
      </c>
      <c r="EL72" s="132">
        <f t="shared" si="194"/>
        <v>0</v>
      </c>
      <c r="EM72" s="132">
        <f t="shared" si="194"/>
        <v>0</v>
      </c>
      <c r="EN72" s="132">
        <f t="shared" si="194"/>
        <v>0</v>
      </c>
      <c r="EO72" s="132">
        <f t="shared" si="194"/>
        <v>0</v>
      </c>
      <c r="EP72" s="132">
        <f t="shared" si="194"/>
        <v>0</v>
      </c>
      <c r="EQ72" s="132">
        <f t="shared" si="194"/>
        <v>0</v>
      </c>
      <c r="ER72" s="132">
        <f t="shared" si="194"/>
        <v>0</v>
      </c>
      <c r="ES72" s="132">
        <f t="shared" si="194"/>
        <v>0</v>
      </c>
      <c r="ET72" s="132">
        <f t="shared" si="194"/>
        <v>0</v>
      </c>
      <c r="EU72" s="132">
        <f t="shared" si="194"/>
        <v>0</v>
      </c>
      <c r="EV72" s="132">
        <f t="shared" si="194"/>
        <v>0</v>
      </c>
      <c r="EW72" s="132">
        <f t="shared" si="194"/>
        <v>0</v>
      </c>
      <c r="EX72" s="132">
        <f t="shared" si="194"/>
        <v>0</v>
      </c>
      <c r="EY72" s="132">
        <f t="shared" si="194"/>
        <v>0</v>
      </c>
      <c r="EZ72" s="132">
        <f t="shared" si="194"/>
        <v>0</v>
      </c>
      <c r="FA72" s="132">
        <f t="shared" si="194"/>
        <v>0</v>
      </c>
      <c r="FB72" s="132">
        <f t="shared" si="194"/>
        <v>0</v>
      </c>
      <c r="FC72" s="132">
        <f t="shared" si="194"/>
        <v>0</v>
      </c>
      <c r="FD72" s="132">
        <f t="shared" si="194"/>
        <v>0</v>
      </c>
      <c r="FE72" s="132">
        <f t="shared" si="194"/>
        <v>0</v>
      </c>
      <c r="FF72" s="132">
        <f t="shared" si="194"/>
        <v>0</v>
      </c>
      <c r="FG72" s="132">
        <f t="shared" si="194"/>
        <v>0</v>
      </c>
      <c r="FH72" s="132">
        <f t="shared" si="194"/>
        <v>0</v>
      </c>
      <c r="FI72" s="132">
        <f t="shared" si="194"/>
        <v>0</v>
      </c>
      <c r="FJ72" s="132">
        <f t="shared" si="194"/>
        <v>0</v>
      </c>
      <c r="FK72" s="132">
        <f t="shared" si="194"/>
        <v>0</v>
      </c>
      <c r="FL72" s="132">
        <f t="shared" si="194"/>
        <v>0</v>
      </c>
      <c r="FM72" s="132">
        <f t="shared" si="194"/>
        <v>0</v>
      </c>
      <c r="FN72" s="132">
        <f t="shared" si="194"/>
        <v>0</v>
      </c>
      <c r="FO72" s="132">
        <f t="shared" si="194"/>
        <v>0</v>
      </c>
      <c r="FP72" s="132">
        <f t="shared" si="194"/>
        <v>0</v>
      </c>
      <c r="FQ72" s="132">
        <f t="shared" si="194"/>
        <v>0</v>
      </c>
      <c r="FR72" s="132">
        <f t="shared" si="194"/>
        <v>0</v>
      </c>
      <c r="FS72" s="132">
        <f t="shared" si="194"/>
        <v>0</v>
      </c>
      <c r="FT72" s="132">
        <f t="shared" si="194"/>
        <v>0</v>
      </c>
      <c r="FU72" s="132">
        <f t="shared" si="194"/>
        <v>0</v>
      </c>
      <c r="FV72" s="132">
        <f t="shared" si="194"/>
        <v>0</v>
      </c>
      <c r="FW72" s="132">
        <f t="shared" si="194"/>
        <v>0</v>
      </c>
      <c r="FX72" s="132">
        <f t="shared" si="194"/>
        <v>0</v>
      </c>
      <c r="FY72" s="132">
        <f t="shared" si="194"/>
        <v>0</v>
      </c>
      <c r="FZ72" s="132">
        <f t="shared" si="194"/>
        <v>0</v>
      </c>
      <c r="GA72" s="132">
        <f t="shared" si="194"/>
        <v>0</v>
      </c>
      <c r="GB72" s="132">
        <f t="shared" si="194"/>
        <v>0</v>
      </c>
      <c r="GC72" s="132">
        <f t="shared" si="194"/>
        <v>0</v>
      </c>
      <c r="GD72" s="132">
        <f t="shared" si="194"/>
        <v>0</v>
      </c>
      <c r="GE72" s="132">
        <f t="shared" si="194"/>
        <v>0</v>
      </c>
      <c r="GF72" s="132">
        <f t="shared" si="194"/>
        <v>0</v>
      </c>
      <c r="GG72" s="132">
        <f t="shared" si="194"/>
        <v>0</v>
      </c>
      <c r="GH72" s="132">
        <f t="shared" si="194"/>
        <v>0</v>
      </c>
      <c r="GI72" s="132">
        <f t="shared" si="194"/>
        <v>0</v>
      </c>
      <c r="GJ72" s="132">
        <f t="shared" si="194"/>
        <v>0</v>
      </c>
      <c r="GK72" s="132">
        <f t="shared" si="194"/>
        <v>0</v>
      </c>
      <c r="GL72" s="132">
        <f t="shared" si="194"/>
        <v>0</v>
      </c>
      <c r="GM72" s="132">
        <f t="shared" si="194"/>
        <v>0</v>
      </c>
      <c r="GN72" s="132">
        <f t="shared" si="194"/>
        <v>0</v>
      </c>
      <c r="GO72" s="262">
        <f t="shared" si="194"/>
        <v>0</v>
      </c>
      <c r="GP72" s="262">
        <f t="shared" si="194"/>
        <v>0</v>
      </c>
      <c r="GQ72" s="262">
        <f t="shared" si="194"/>
        <v>0</v>
      </c>
      <c r="GR72" s="262">
        <f t="shared" si="194"/>
        <v>0</v>
      </c>
      <c r="GS72" s="262">
        <f t="shared" si="194"/>
        <v>0</v>
      </c>
      <c r="GT72" s="262">
        <f t="shared" si="194"/>
        <v>0</v>
      </c>
      <c r="GU72" s="262">
        <f t="shared" si="194"/>
        <v>0</v>
      </c>
      <c r="GV72" s="262">
        <f t="shared" si="194"/>
        <v>0</v>
      </c>
      <c r="GW72" s="262">
        <f t="shared" si="194"/>
        <v>0</v>
      </c>
      <c r="GX72" s="262">
        <f t="shared" si="194"/>
        <v>0</v>
      </c>
      <c r="GY72" s="262">
        <f t="shared" si="194"/>
        <v>0</v>
      </c>
      <c r="GZ72" s="262">
        <f t="shared" si="194"/>
        <v>0</v>
      </c>
      <c r="HA72" s="262">
        <f t="shared" si="194"/>
        <v>0</v>
      </c>
      <c r="HB72" s="262">
        <f t="shared" si="194"/>
        <v>0</v>
      </c>
      <c r="HC72" s="262">
        <f t="shared" si="194"/>
        <v>0</v>
      </c>
      <c r="HD72" s="262">
        <f t="shared" si="194"/>
        <v>0</v>
      </c>
      <c r="HE72" s="262">
        <f t="shared" si="194"/>
        <v>0</v>
      </c>
      <c r="HF72" s="262">
        <f t="shared" si="194"/>
        <v>0</v>
      </c>
      <c r="HG72" s="262">
        <f t="shared" si="194"/>
        <v>0</v>
      </c>
      <c r="HH72" s="262">
        <f t="shared" si="194"/>
        <v>0</v>
      </c>
      <c r="HI72" s="262">
        <f t="shared" si="194"/>
        <v>0</v>
      </c>
      <c r="HJ72" s="262">
        <f t="shared" si="194"/>
        <v>0</v>
      </c>
      <c r="HK72" s="262">
        <f t="shared" si="194"/>
        <v>0</v>
      </c>
      <c r="HL72" s="262">
        <f t="shared" si="194"/>
        <v>0</v>
      </c>
      <c r="HM72" s="262">
        <f t="shared" si="194"/>
        <v>0</v>
      </c>
      <c r="HN72" s="262">
        <f t="shared" si="194"/>
        <v>0</v>
      </c>
      <c r="HO72" s="262">
        <f t="shared" si="194"/>
        <v>0</v>
      </c>
      <c r="HP72" s="262">
        <f t="shared" si="194"/>
        <v>0</v>
      </c>
      <c r="HQ72" s="262">
        <f t="shared" si="194"/>
        <v>0</v>
      </c>
      <c r="HR72" s="262">
        <f t="shared" si="194"/>
        <v>0</v>
      </c>
      <c r="HS72" s="262">
        <f t="shared" si="194"/>
        <v>0</v>
      </c>
      <c r="HT72" s="262">
        <f t="shared" si="194"/>
        <v>0</v>
      </c>
      <c r="HU72" s="262">
        <f t="shared" si="194"/>
        <v>0</v>
      </c>
      <c r="HV72" s="262">
        <f t="shared" si="194"/>
        <v>0</v>
      </c>
      <c r="HW72" s="262">
        <f t="shared" si="194"/>
        <v>0</v>
      </c>
      <c r="HX72" s="262">
        <f t="shared" si="194"/>
        <v>0</v>
      </c>
      <c r="HY72" s="262">
        <f t="shared" si="194"/>
        <v>0</v>
      </c>
      <c r="HZ72" s="262">
        <f t="shared" si="194"/>
        <v>0</v>
      </c>
      <c r="IA72" s="262">
        <f t="shared" si="194"/>
        <v>0</v>
      </c>
      <c r="IB72" s="262">
        <f t="shared" si="194"/>
        <v>0</v>
      </c>
      <c r="IC72" s="262">
        <f t="shared" si="194"/>
        <v>0</v>
      </c>
      <c r="ID72" s="262">
        <f t="shared" si="194"/>
        <v>0</v>
      </c>
      <c r="IE72" s="262">
        <f t="shared" si="194"/>
        <v>0</v>
      </c>
      <c r="IF72" s="262">
        <f t="shared" si="194"/>
        <v>0</v>
      </c>
      <c r="IG72" s="262">
        <f t="shared" si="194"/>
        <v>0</v>
      </c>
      <c r="IH72" s="262">
        <f t="shared" si="194"/>
        <v>0</v>
      </c>
      <c r="II72" s="262">
        <f t="shared" si="194"/>
        <v>0</v>
      </c>
      <c r="IJ72" s="262">
        <f t="shared" si="194"/>
        <v>0</v>
      </c>
      <c r="IK72" s="262">
        <f t="shared" si="194"/>
        <v>0</v>
      </c>
      <c r="IL72" s="262">
        <f t="shared" si="194"/>
        <v>0</v>
      </c>
      <c r="IM72" s="262">
        <f t="shared" si="194"/>
        <v>0</v>
      </c>
      <c r="IN72" s="262">
        <f t="shared" si="194"/>
        <v>0</v>
      </c>
      <c r="IO72" s="262">
        <f t="shared" si="194"/>
        <v>0</v>
      </c>
      <c r="IP72" s="262">
        <f t="shared" si="194"/>
        <v>0</v>
      </c>
      <c r="IQ72" s="262">
        <f t="shared" si="194"/>
        <v>0</v>
      </c>
      <c r="IR72" s="262">
        <f t="shared" si="194"/>
        <v>0</v>
      </c>
      <c r="IS72" s="262">
        <f t="shared" si="194"/>
        <v>0</v>
      </c>
      <c r="IT72" s="262">
        <f t="shared" si="194"/>
        <v>0</v>
      </c>
      <c r="IU72" s="262">
        <f t="shared" si="194"/>
        <v>0</v>
      </c>
      <c r="IV72" s="262">
        <f t="shared" si="194"/>
        <v>0</v>
      </c>
      <c r="IW72" s="262">
        <f t="shared" si="194"/>
        <v>0</v>
      </c>
      <c r="IX72" s="262">
        <f t="shared" si="194"/>
        <v>0</v>
      </c>
      <c r="IY72" s="262">
        <f t="shared" si="194"/>
        <v>0</v>
      </c>
      <c r="IZ72" s="262">
        <f t="shared" si="194"/>
        <v>0</v>
      </c>
      <c r="JA72" s="262">
        <f t="shared" si="194"/>
        <v>0</v>
      </c>
      <c r="JB72" s="262">
        <f t="shared" si="194"/>
        <v>0</v>
      </c>
      <c r="JC72" s="262">
        <f t="shared" si="194"/>
        <v>0</v>
      </c>
      <c r="JD72" s="262">
        <f t="shared" si="194"/>
        <v>0</v>
      </c>
      <c r="JE72" s="262">
        <f t="shared" si="194"/>
        <v>0</v>
      </c>
      <c r="JF72" s="262">
        <f t="shared" si="194"/>
        <v>0</v>
      </c>
      <c r="JG72" s="262">
        <f t="shared" si="194"/>
        <v>0</v>
      </c>
      <c r="JH72" s="262">
        <f t="shared" si="194"/>
        <v>0</v>
      </c>
      <c r="JI72" s="262">
        <f t="shared" si="194"/>
        <v>0</v>
      </c>
      <c r="JJ72" s="262">
        <f t="shared" si="194"/>
        <v>0</v>
      </c>
      <c r="JK72" s="262">
        <f t="shared" si="194"/>
        <v>0</v>
      </c>
      <c r="JL72" s="262">
        <f t="shared" si="194"/>
        <v>0</v>
      </c>
      <c r="JM72" s="262">
        <f t="shared" si="194"/>
        <v>0</v>
      </c>
      <c r="JN72" s="262">
        <f t="shared" si="194"/>
        <v>0</v>
      </c>
      <c r="JO72" s="262">
        <f t="shared" si="194"/>
        <v>0</v>
      </c>
      <c r="JP72" s="262">
        <f t="shared" si="194"/>
        <v>0</v>
      </c>
      <c r="JQ72" s="262">
        <f t="shared" si="194"/>
        <v>0</v>
      </c>
      <c r="JR72" s="262">
        <f t="shared" si="194"/>
        <v>0</v>
      </c>
      <c r="JS72" s="262">
        <f t="shared" si="194"/>
        <v>0</v>
      </c>
      <c r="JT72" s="262">
        <f t="shared" si="194"/>
        <v>0</v>
      </c>
      <c r="JU72" s="262">
        <f t="shared" si="194"/>
        <v>0</v>
      </c>
      <c r="JV72" s="262">
        <f t="shared" si="194"/>
        <v>0</v>
      </c>
      <c r="JW72" s="262">
        <f t="shared" si="194"/>
        <v>0</v>
      </c>
      <c r="JX72" s="262">
        <f t="shared" si="194"/>
        <v>0</v>
      </c>
      <c r="JY72" s="262">
        <f t="shared" si="194"/>
        <v>0</v>
      </c>
      <c r="JZ72" s="262">
        <f t="shared" si="194"/>
        <v>0</v>
      </c>
      <c r="KA72" s="262">
        <f t="shared" si="194"/>
        <v>0</v>
      </c>
      <c r="KB72" s="262">
        <f t="shared" si="194"/>
        <v>0</v>
      </c>
      <c r="KC72" s="262">
        <f t="shared" si="194"/>
        <v>0</v>
      </c>
      <c r="KD72" s="262">
        <f t="shared" si="194"/>
        <v>0</v>
      </c>
      <c r="KE72" s="262">
        <f t="shared" si="194"/>
        <v>0</v>
      </c>
      <c r="KF72" s="262">
        <f t="shared" si="194"/>
        <v>0</v>
      </c>
      <c r="KG72" s="262">
        <f t="shared" si="194"/>
        <v>0</v>
      </c>
      <c r="KH72" s="262">
        <f t="shared" si="194"/>
        <v>0</v>
      </c>
      <c r="KI72" s="262">
        <f t="shared" si="194"/>
        <v>0</v>
      </c>
      <c r="KJ72" s="262">
        <f t="shared" si="194"/>
        <v>0</v>
      </c>
      <c r="KK72" s="262">
        <f t="shared" si="194"/>
        <v>0</v>
      </c>
      <c r="KL72" s="262">
        <f t="shared" si="194"/>
        <v>0</v>
      </c>
      <c r="KM72" s="262">
        <f t="shared" si="194"/>
        <v>0</v>
      </c>
      <c r="KN72" s="262">
        <f t="shared" si="194"/>
        <v>0</v>
      </c>
      <c r="KO72" s="262">
        <f t="shared" si="194"/>
        <v>0</v>
      </c>
      <c r="KP72" s="262">
        <f t="shared" si="194"/>
        <v>0</v>
      </c>
      <c r="KQ72" s="262">
        <f t="shared" si="194"/>
        <v>0</v>
      </c>
      <c r="KR72" s="262">
        <f t="shared" si="194"/>
        <v>0</v>
      </c>
      <c r="KS72" s="262">
        <f t="shared" si="194"/>
        <v>0</v>
      </c>
      <c r="KT72" s="262">
        <f t="shared" si="194"/>
        <v>0</v>
      </c>
      <c r="KU72" s="262">
        <f t="shared" si="194"/>
        <v>0</v>
      </c>
      <c r="KV72" s="262">
        <f t="shared" si="194"/>
        <v>0</v>
      </c>
      <c r="KW72" s="262">
        <f t="shared" si="194"/>
        <v>0</v>
      </c>
      <c r="KX72" s="262">
        <f t="shared" si="194"/>
        <v>0</v>
      </c>
      <c r="KY72" s="262">
        <f t="shared" si="194"/>
        <v>0</v>
      </c>
      <c r="KZ72" s="262">
        <f t="shared" si="194"/>
        <v>0</v>
      </c>
      <c r="LA72" s="262">
        <f t="shared" si="194"/>
        <v>0</v>
      </c>
      <c r="LB72" s="262">
        <f t="shared" si="194"/>
        <v>0</v>
      </c>
      <c r="LC72" s="262">
        <f t="shared" si="194"/>
        <v>0</v>
      </c>
      <c r="LD72" s="262">
        <f t="shared" si="194"/>
        <v>0</v>
      </c>
      <c r="LE72" s="262">
        <f t="shared" si="194"/>
        <v>0</v>
      </c>
      <c r="LF72" s="262">
        <f t="shared" si="194"/>
        <v>0</v>
      </c>
      <c r="LG72" s="262">
        <f t="shared" si="194"/>
        <v>0</v>
      </c>
      <c r="LH72" s="262">
        <f t="shared" si="194"/>
        <v>0</v>
      </c>
      <c r="LI72" s="262">
        <f t="shared" si="194"/>
        <v>0</v>
      </c>
      <c r="LJ72" s="262">
        <f t="shared" si="194"/>
        <v>0</v>
      </c>
      <c r="LK72" s="262">
        <f t="shared" si="194"/>
        <v>0</v>
      </c>
      <c r="LL72" s="262">
        <f t="shared" si="194"/>
        <v>0</v>
      </c>
      <c r="LM72" s="262">
        <f t="shared" si="194"/>
        <v>0</v>
      </c>
      <c r="LN72" s="262">
        <f t="shared" si="194"/>
        <v>0</v>
      </c>
      <c r="LO72" s="262">
        <f t="shared" si="194"/>
        <v>0</v>
      </c>
      <c r="LP72" s="262">
        <f t="shared" si="194"/>
        <v>0</v>
      </c>
      <c r="LQ72" s="262">
        <f t="shared" si="194"/>
        <v>0</v>
      </c>
      <c r="LR72" s="262">
        <f t="shared" si="194"/>
        <v>0</v>
      </c>
      <c r="LS72" s="262">
        <f t="shared" si="194"/>
        <v>0</v>
      </c>
      <c r="LT72" s="262">
        <f t="shared" si="194"/>
        <v>0</v>
      </c>
      <c r="LU72" s="262">
        <f t="shared" si="194"/>
        <v>0</v>
      </c>
      <c r="LV72" s="262">
        <f t="shared" si="194"/>
        <v>0</v>
      </c>
      <c r="LW72" s="262">
        <f t="shared" si="194"/>
        <v>0</v>
      </c>
      <c r="LX72" s="262">
        <f t="shared" si="194"/>
        <v>0</v>
      </c>
      <c r="LY72" s="262">
        <f t="shared" si="194"/>
        <v>0</v>
      </c>
      <c r="LZ72" s="262">
        <f t="shared" si="194"/>
        <v>0</v>
      </c>
      <c r="MA72" s="262">
        <f t="shared" si="194"/>
        <v>0</v>
      </c>
      <c r="MB72" s="262">
        <f t="shared" si="194"/>
        <v>0</v>
      </c>
      <c r="MC72" s="262">
        <f t="shared" si="194"/>
        <v>0</v>
      </c>
      <c r="MD72" s="262">
        <f t="shared" si="194"/>
        <v>0</v>
      </c>
      <c r="ME72" s="262">
        <f t="shared" si="194"/>
        <v>0</v>
      </c>
      <c r="MF72" s="262">
        <f t="shared" si="194"/>
        <v>0</v>
      </c>
      <c r="MG72" s="262">
        <f t="shared" si="194"/>
        <v>0</v>
      </c>
      <c r="MH72" s="262">
        <f t="shared" si="194"/>
        <v>0</v>
      </c>
      <c r="MI72" s="262">
        <f t="shared" si="194"/>
        <v>0</v>
      </c>
      <c r="MJ72" s="262">
        <f t="shared" si="194"/>
        <v>0</v>
      </c>
      <c r="MK72" s="262">
        <f t="shared" si="194"/>
        <v>0</v>
      </c>
      <c r="ML72" s="262">
        <f t="shared" si="194"/>
        <v>0</v>
      </c>
      <c r="MM72" s="262">
        <f t="shared" si="194"/>
        <v>0</v>
      </c>
      <c r="MN72" s="262">
        <f t="shared" si="194"/>
        <v>0</v>
      </c>
      <c r="MO72" s="262">
        <f t="shared" si="194"/>
        <v>0</v>
      </c>
      <c r="MP72" s="262">
        <f t="shared" si="194"/>
        <v>0</v>
      </c>
      <c r="MQ72" s="262">
        <f t="shared" si="194"/>
        <v>0</v>
      </c>
      <c r="MR72" s="262">
        <f t="shared" si="194"/>
        <v>0</v>
      </c>
      <c r="MS72" s="262">
        <f t="shared" si="194"/>
        <v>0</v>
      </c>
      <c r="MT72" s="262">
        <f t="shared" si="194"/>
        <v>0</v>
      </c>
      <c r="MU72" s="262">
        <f t="shared" si="194"/>
        <v>0</v>
      </c>
      <c r="MV72" s="262">
        <f t="shared" si="194"/>
        <v>0</v>
      </c>
      <c r="MW72" s="262">
        <f t="shared" si="194"/>
        <v>0</v>
      </c>
      <c r="MX72" s="262">
        <f t="shared" si="194"/>
        <v>0</v>
      </c>
      <c r="MY72" s="262">
        <f t="shared" si="194"/>
        <v>0</v>
      </c>
      <c r="MZ72" s="262">
        <f t="shared" si="194"/>
        <v>0</v>
      </c>
      <c r="NA72" s="262">
        <f t="shared" si="194"/>
        <v>0</v>
      </c>
      <c r="NB72" s="262">
        <f t="shared" si="194"/>
        <v>0</v>
      </c>
      <c r="NC72" s="262">
        <f t="shared" si="194"/>
        <v>0</v>
      </c>
      <c r="ND72" s="262">
        <f t="shared" si="194"/>
        <v>0</v>
      </c>
      <c r="NE72" s="262">
        <f t="shared" si="194"/>
        <v>0</v>
      </c>
      <c r="NF72" s="262">
        <f t="shared" si="194"/>
        <v>0</v>
      </c>
      <c r="NG72" s="262">
        <f t="shared" si="194"/>
        <v>0</v>
      </c>
      <c r="NH72" s="262">
        <f t="shared" si="194"/>
        <v>0</v>
      </c>
      <c r="NI72" s="262">
        <f t="shared" si="194"/>
        <v>0</v>
      </c>
      <c r="NJ72" s="262">
        <f t="shared" si="194"/>
        <v>0</v>
      </c>
      <c r="NK72" s="262">
        <f t="shared" si="194"/>
        <v>0</v>
      </c>
      <c r="NL72" s="262">
        <f t="shared" si="194"/>
        <v>0</v>
      </c>
      <c r="NM72" s="262">
        <f t="shared" si="194"/>
        <v>0</v>
      </c>
      <c r="NN72" s="262">
        <f t="shared" si="194"/>
        <v>0</v>
      </c>
      <c r="NO72" s="262">
        <f t="shared" si="194"/>
        <v>0</v>
      </c>
      <c r="NP72" s="262">
        <f t="shared" si="194"/>
        <v>0</v>
      </c>
      <c r="NQ72" s="262">
        <f t="shared" si="194"/>
        <v>0</v>
      </c>
      <c r="NR72" s="262">
        <f t="shared" si="194"/>
        <v>0</v>
      </c>
      <c r="NS72" s="262">
        <f t="shared" si="194"/>
        <v>0</v>
      </c>
      <c r="NT72" s="262">
        <f t="shared" si="194"/>
        <v>0</v>
      </c>
      <c r="NU72" s="262">
        <f t="shared" si="194"/>
        <v>0</v>
      </c>
      <c r="NV72" s="262">
        <f t="shared" si="194"/>
        <v>0</v>
      </c>
      <c r="NW72" s="262">
        <f t="shared" si="194"/>
        <v>0</v>
      </c>
      <c r="NX72" s="262">
        <f t="shared" si="194"/>
        <v>0</v>
      </c>
      <c r="NY72" s="262">
        <f t="shared" si="194"/>
        <v>0</v>
      </c>
      <c r="NZ72" s="262">
        <f t="shared" si="194"/>
        <v>0</v>
      </c>
      <c r="OA72" s="262">
        <f t="shared" si="194"/>
        <v>0</v>
      </c>
      <c r="OB72" s="262">
        <f t="shared" si="194"/>
        <v>0</v>
      </c>
      <c r="OC72" s="262">
        <f t="shared" si="194"/>
        <v>0</v>
      </c>
      <c r="OD72" s="262">
        <f t="shared" si="194"/>
        <v>0</v>
      </c>
      <c r="OE72" s="262">
        <f t="shared" si="194"/>
        <v>0</v>
      </c>
      <c r="OF72" s="262">
        <f t="shared" si="194"/>
        <v>0</v>
      </c>
      <c r="OG72" s="262">
        <f t="shared" si="194"/>
        <v>0</v>
      </c>
      <c r="OH72" s="262">
        <f t="shared" si="194"/>
        <v>0</v>
      </c>
      <c r="OI72" s="262">
        <f t="shared" si="194"/>
        <v>0</v>
      </c>
      <c r="OJ72" s="262">
        <f t="shared" si="194"/>
        <v>0</v>
      </c>
      <c r="OK72" s="262">
        <f t="shared" si="194"/>
        <v>0</v>
      </c>
      <c r="OL72" s="262">
        <f t="shared" si="194"/>
        <v>0</v>
      </c>
      <c r="OM72" s="262">
        <f t="shared" si="194"/>
        <v>0</v>
      </c>
      <c r="ON72" s="262">
        <f t="shared" si="194"/>
        <v>0</v>
      </c>
      <c r="OO72" s="262">
        <f t="shared" si="194"/>
        <v>0</v>
      </c>
      <c r="OP72" s="262">
        <f t="shared" si="194"/>
        <v>0</v>
      </c>
      <c r="OQ72" s="262">
        <f t="shared" si="194"/>
        <v>0</v>
      </c>
      <c r="OR72" s="262">
        <f t="shared" si="194"/>
        <v>0</v>
      </c>
      <c r="OS72" s="262">
        <f t="shared" si="194"/>
        <v>0</v>
      </c>
      <c r="OT72" s="262">
        <f t="shared" si="194"/>
        <v>0</v>
      </c>
      <c r="OU72" s="262">
        <f t="shared" si="194"/>
        <v>0</v>
      </c>
      <c r="OV72" s="262">
        <f t="shared" si="194"/>
        <v>0</v>
      </c>
      <c r="OW72" s="262">
        <f t="shared" si="194"/>
        <v>0</v>
      </c>
      <c r="OX72" s="262">
        <f t="shared" si="194"/>
        <v>0</v>
      </c>
      <c r="OY72" s="262">
        <f t="shared" si="194"/>
        <v>0</v>
      </c>
      <c r="OZ72" s="262">
        <f t="shared" si="194"/>
        <v>0</v>
      </c>
      <c r="PA72" s="262">
        <f t="shared" si="194"/>
        <v>0</v>
      </c>
      <c r="PB72" s="262">
        <f t="shared" si="194"/>
        <v>0</v>
      </c>
      <c r="PC72" s="262">
        <f t="shared" si="194"/>
        <v>0</v>
      </c>
      <c r="PD72" s="262">
        <f t="shared" si="194"/>
        <v>0</v>
      </c>
      <c r="PE72" s="262">
        <f t="shared" si="194"/>
        <v>0</v>
      </c>
      <c r="PF72" s="262">
        <f t="shared" si="194"/>
        <v>0</v>
      </c>
      <c r="PG72" s="262">
        <f t="shared" si="194"/>
        <v>0</v>
      </c>
      <c r="PH72" s="262">
        <f t="shared" si="194"/>
        <v>0</v>
      </c>
      <c r="PI72" s="262">
        <f t="shared" si="194"/>
        <v>0</v>
      </c>
      <c r="PJ72" s="262">
        <f t="shared" si="194"/>
        <v>0</v>
      </c>
      <c r="PK72" s="262">
        <f t="shared" si="194"/>
        <v>0</v>
      </c>
      <c r="PL72" s="262">
        <f t="shared" si="194"/>
        <v>0</v>
      </c>
      <c r="PM72" s="262">
        <f t="shared" si="194"/>
        <v>0</v>
      </c>
      <c r="PN72" s="262">
        <f t="shared" si="194"/>
        <v>0</v>
      </c>
      <c r="PO72" s="262">
        <f t="shared" si="194"/>
        <v>0</v>
      </c>
      <c r="PP72" s="262">
        <f t="shared" si="194"/>
        <v>0</v>
      </c>
      <c r="PQ72" s="262">
        <f t="shared" si="194"/>
        <v>0</v>
      </c>
      <c r="PR72" s="262">
        <f t="shared" si="194"/>
        <v>0</v>
      </c>
      <c r="PS72" s="262">
        <f t="shared" si="194"/>
        <v>0</v>
      </c>
      <c r="PT72" s="262">
        <f t="shared" si="194"/>
        <v>0</v>
      </c>
      <c r="PU72" s="262">
        <f t="shared" si="194"/>
        <v>0</v>
      </c>
      <c r="PV72" s="262">
        <f t="shared" si="194"/>
        <v>0</v>
      </c>
      <c r="PW72" s="262">
        <f t="shared" si="194"/>
        <v>0</v>
      </c>
      <c r="PX72" s="262">
        <f t="shared" si="194"/>
        <v>0</v>
      </c>
      <c r="PY72" s="262">
        <f t="shared" si="194"/>
        <v>0</v>
      </c>
      <c r="PZ72" s="262">
        <f t="shared" si="194"/>
        <v>0</v>
      </c>
      <c r="QA72" s="262">
        <f t="shared" si="194"/>
        <v>0</v>
      </c>
      <c r="QB72" s="262">
        <f t="shared" si="194"/>
        <v>0</v>
      </c>
      <c r="QC72" s="262">
        <f t="shared" si="194"/>
        <v>0</v>
      </c>
      <c r="QD72" s="262">
        <f t="shared" si="194"/>
        <v>0</v>
      </c>
      <c r="QE72" s="262">
        <f t="shared" si="194"/>
        <v>0</v>
      </c>
      <c r="QF72" s="262">
        <f t="shared" si="194"/>
        <v>0</v>
      </c>
      <c r="QG72" s="262">
        <f t="shared" si="194"/>
        <v>0</v>
      </c>
      <c r="QH72" s="262">
        <f t="shared" si="194"/>
        <v>0</v>
      </c>
      <c r="QI72" s="262">
        <f t="shared" si="194"/>
        <v>0</v>
      </c>
    </row>
    <row r="73" ht="21.0" customHeight="1">
      <c r="A73" s="139"/>
      <c r="B73" s="68">
        <f t="shared" si="101"/>
        <v>0</v>
      </c>
      <c r="C73" s="261"/>
      <c r="D73" s="261"/>
      <c r="E73" s="261">
        <f t="shared" si="192"/>
        <v>0</v>
      </c>
      <c r="F73" s="154"/>
      <c r="G73" s="261">
        <f t="shared" si="193"/>
        <v>0</v>
      </c>
      <c r="H73" s="104"/>
      <c r="I73" s="132"/>
      <c r="J73" s="68">
        <f t="shared" si="102"/>
        <v>0</v>
      </c>
      <c r="K73" s="270"/>
      <c r="L73" s="270"/>
      <c r="M73" s="261">
        <f t="shared" si="167"/>
        <v>0</v>
      </c>
      <c r="N73" s="68"/>
      <c r="O73" s="261">
        <f t="shared" si="168"/>
        <v>0</v>
      </c>
      <c r="P73" s="104"/>
      <c r="Q73" s="132"/>
      <c r="R73" s="68">
        <f t="shared" si="103"/>
        <v>0</v>
      </c>
      <c r="S73" s="270"/>
      <c r="T73" s="270"/>
      <c r="U73" s="261">
        <f t="shared" si="179"/>
        <v>0</v>
      </c>
      <c r="V73" s="68"/>
      <c r="W73" s="261">
        <f t="shared" si="180"/>
        <v>0</v>
      </c>
      <c r="X73" s="104"/>
      <c r="Y73" s="132"/>
      <c r="Z73" s="68">
        <f t="shared" si="104"/>
        <v>0</v>
      </c>
      <c r="AA73" s="270"/>
      <c r="AB73" s="270"/>
      <c r="AC73" s="261">
        <f t="shared" si="184"/>
        <v>0</v>
      </c>
      <c r="AD73" s="68"/>
      <c r="AE73" s="261">
        <f t="shared" si="185"/>
        <v>0</v>
      </c>
      <c r="AF73" s="104"/>
      <c r="AG73" s="132"/>
      <c r="AH73" s="68">
        <f t="shared" si="105"/>
        <v>0</v>
      </c>
      <c r="AI73" s="270"/>
      <c r="AJ73" s="270"/>
      <c r="AK73" s="261">
        <f t="shared" si="186"/>
        <v>0</v>
      </c>
      <c r="AL73" s="68"/>
      <c r="AM73" s="261">
        <f t="shared" si="187"/>
        <v>0</v>
      </c>
      <c r="AN73" s="9"/>
      <c r="AO73" s="132"/>
      <c r="AP73" s="68">
        <f t="shared" si="106"/>
        <v>0</v>
      </c>
      <c r="AQ73" s="270"/>
      <c r="AR73" s="270"/>
      <c r="AS73" s="261">
        <f t="shared" si="181"/>
        <v>0</v>
      </c>
      <c r="AT73" s="68"/>
      <c r="AU73" s="261">
        <f t="shared" si="182"/>
        <v>0</v>
      </c>
      <c r="AV73" s="9"/>
      <c r="AW73" s="125" t="s">
        <v>170</v>
      </c>
      <c r="AX73" s="68">
        <f t="shared" si="107"/>
        <v>0</v>
      </c>
      <c r="AY73" s="261" t="s">
        <v>74</v>
      </c>
      <c r="AZ73" s="261">
        <v>1.0</v>
      </c>
      <c r="BA73" s="261">
        <f>+AZ$46*AZ73/900</f>
        <v>0</v>
      </c>
      <c r="BB73" s="104">
        <v>1.0</v>
      </c>
      <c r="BC73" s="261">
        <f>+BB$46*BB73/900</f>
        <v>0</v>
      </c>
      <c r="BE73" s="9"/>
      <c r="BF73" s="69"/>
      <c r="BH73" s="131">
        <f t="shared" si="108"/>
        <v>0</v>
      </c>
      <c r="BI73" s="132">
        <f t="shared" si="109"/>
        <v>0</v>
      </c>
      <c r="BJ73" s="132">
        <f t="shared" ref="BJ73:QI73" si="195">+IF($A73=BJ$11,($E73+$G73))+IF($I73=BJ$11,($M73+$O73))+IF($Q73=BJ$11,($U73+$W73))+IF($Y73=BJ$11,($AC73+$AE73))+IF($AG73=BJ$11,($AK73+$AM73))+IF($AO73=BJ$11,($AS73+$AU73))+IF($AW73=BJ$11,($BA73+$BC73))</f>
        <v>0</v>
      </c>
      <c r="BK73" s="132">
        <f t="shared" si="195"/>
        <v>0</v>
      </c>
      <c r="BL73" s="132">
        <f t="shared" si="195"/>
        <v>0</v>
      </c>
      <c r="BM73" s="132">
        <f t="shared" si="195"/>
        <v>0</v>
      </c>
      <c r="BN73" s="132">
        <f t="shared" si="195"/>
        <v>0</v>
      </c>
      <c r="BO73" s="132">
        <f t="shared" si="195"/>
        <v>0</v>
      </c>
      <c r="BP73" s="132">
        <f t="shared" si="195"/>
        <v>0</v>
      </c>
      <c r="BQ73" s="132">
        <f t="shared" si="195"/>
        <v>0</v>
      </c>
      <c r="BR73" s="132">
        <f t="shared" si="195"/>
        <v>0</v>
      </c>
      <c r="BS73" s="132">
        <f t="shared" si="195"/>
        <v>0</v>
      </c>
      <c r="BT73" s="132">
        <f t="shared" si="195"/>
        <v>0</v>
      </c>
      <c r="BU73" s="132">
        <f t="shared" si="195"/>
        <v>0</v>
      </c>
      <c r="BV73" s="132">
        <f t="shared" si="195"/>
        <v>0</v>
      </c>
      <c r="BW73" s="132">
        <f t="shared" si="195"/>
        <v>0</v>
      </c>
      <c r="BX73" s="132">
        <f t="shared" si="195"/>
        <v>0</v>
      </c>
      <c r="BY73" s="132">
        <f t="shared" si="195"/>
        <v>0</v>
      </c>
      <c r="BZ73" s="132">
        <f t="shared" si="195"/>
        <v>0</v>
      </c>
      <c r="CA73" s="132">
        <f t="shared" si="195"/>
        <v>0</v>
      </c>
      <c r="CB73" s="132">
        <f t="shared" si="195"/>
        <v>0</v>
      </c>
      <c r="CC73" s="132">
        <f t="shared" si="195"/>
        <v>0</v>
      </c>
      <c r="CD73" s="132">
        <f t="shared" si="195"/>
        <v>0</v>
      </c>
      <c r="CE73" s="132">
        <f t="shared" si="195"/>
        <v>0</v>
      </c>
      <c r="CF73" s="132">
        <f t="shared" si="195"/>
        <v>0</v>
      </c>
      <c r="CG73" s="132">
        <f t="shared" si="195"/>
        <v>0</v>
      </c>
      <c r="CH73" s="132">
        <f t="shared" si="195"/>
        <v>0</v>
      </c>
      <c r="CI73" s="132">
        <f t="shared" si="195"/>
        <v>0</v>
      </c>
      <c r="CJ73" s="132">
        <f t="shared" si="195"/>
        <v>0</v>
      </c>
      <c r="CK73" s="132">
        <f t="shared" si="195"/>
        <v>0</v>
      </c>
      <c r="CL73" s="132">
        <f t="shared" si="195"/>
        <v>0</v>
      </c>
      <c r="CM73" s="132">
        <f t="shared" si="195"/>
        <v>0</v>
      </c>
      <c r="CN73" s="132">
        <f t="shared" si="195"/>
        <v>0</v>
      </c>
      <c r="CO73" s="132">
        <f t="shared" si="195"/>
        <v>0</v>
      </c>
      <c r="CP73" s="132">
        <f t="shared" si="195"/>
        <v>0</v>
      </c>
      <c r="CQ73" s="132">
        <f t="shared" si="195"/>
        <v>0</v>
      </c>
      <c r="CR73" s="132">
        <f t="shared" si="195"/>
        <v>0</v>
      </c>
      <c r="CS73" s="132">
        <f t="shared" si="195"/>
        <v>0</v>
      </c>
      <c r="CT73" s="132">
        <f t="shared" si="195"/>
        <v>0</v>
      </c>
      <c r="CU73" s="132">
        <f t="shared" si="195"/>
        <v>0</v>
      </c>
      <c r="CV73" s="132">
        <f t="shared" si="195"/>
        <v>0</v>
      </c>
      <c r="CW73" s="132">
        <f t="shared" si="195"/>
        <v>0</v>
      </c>
      <c r="CX73" s="132">
        <f t="shared" si="195"/>
        <v>0</v>
      </c>
      <c r="CY73" s="132">
        <f t="shared" si="195"/>
        <v>0</v>
      </c>
      <c r="CZ73" s="132">
        <f t="shared" si="195"/>
        <v>0</v>
      </c>
      <c r="DA73" s="132">
        <f t="shared" si="195"/>
        <v>0</v>
      </c>
      <c r="DB73" s="132">
        <f t="shared" si="195"/>
        <v>0</v>
      </c>
      <c r="DC73" s="132">
        <f t="shared" si="195"/>
        <v>0</v>
      </c>
      <c r="DD73" s="132">
        <f t="shared" si="195"/>
        <v>0</v>
      </c>
      <c r="DE73" s="132">
        <f t="shared" si="195"/>
        <v>0</v>
      </c>
      <c r="DF73" s="132">
        <f t="shared" si="195"/>
        <v>0</v>
      </c>
      <c r="DG73" s="132">
        <f t="shared" si="195"/>
        <v>0</v>
      </c>
      <c r="DH73" s="132">
        <f t="shared" si="195"/>
        <v>0</v>
      </c>
      <c r="DI73" s="132">
        <f t="shared" si="195"/>
        <v>0</v>
      </c>
      <c r="DJ73" s="132">
        <f t="shared" si="195"/>
        <v>0</v>
      </c>
      <c r="DK73" s="132">
        <f t="shared" si="195"/>
        <v>0</v>
      </c>
      <c r="DL73" s="132">
        <f t="shared" si="195"/>
        <v>0</v>
      </c>
      <c r="DM73" s="132">
        <f t="shared" si="195"/>
        <v>0</v>
      </c>
      <c r="DN73" s="132">
        <f t="shared" si="195"/>
        <v>0</v>
      </c>
      <c r="DO73" s="132">
        <f t="shared" si="195"/>
        <v>0</v>
      </c>
      <c r="DP73" s="132">
        <f t="shared" si="195"/>
        <v>0</v>
      </c>
      <c r="DQ73" s="132">
        <f t="shared" si="195"/>
        <v>0</v>
      </c>
      <c r="DR73" s="132">
        <f t="shared" si="195"/>
        <v>0</v>
      </c>
      <c r="DS73" s="132">
        <f t="shared" si="195"/>
        <v>0</v>
      </c>
      <c r="DT73" s="132">
        <f t="shared" si="195"/>
        <v>0</v>
      </c>
      <c r="DU73" s="132">
        <f t="shared" si="195"/>
        <v>0</v>
      </c>
      <c r="DV73" s="132">
        <f t="shared" si="195"/>
        <v>0</v>
      </c>
      <c r="DW73" s="132">
        <f t="shared" si="195"/>
        <v>0</v>
      </c>
      <c r="DX73" s="132">
        <f t="shared" si="195"/>
        <v>0</v>
      </c>
      <c r="DY73" s="132">
        <f t="shared" si="195"/>
        <v>0</v>
      </c>
      <c r="DZ73" s="132">
        <f t="shared" si="195"/>
        <v>0</v>
      </c>
      <c r="EA73" s="132">
        <f t="shared" si="195"/>
        <v>0</v>
      </c>
      <c r="EB73" s="132">
        <f t="shared" si="195"/>
        <v>0</v>
      </c>
      <c r="EC73" s="132">
        <f t="shared" si="195"/>
        <v>0</v>
      </c>
      <c r="ED73" s="132">
        <f t="shared" si="195"/>
        <v>0</v>
      </c>
      <c r="EE73" s="132">
        <f t="shared" si="195"/>
        <v>0</v>
      </c>
      <c r="EF73" s="132">
        <f t="shared" si="195"/>
        <v>0</v>
      </c>
      <c r="EG73" s="132">
        <f t="shared" si="195"/>
        <v>0</v>
      </c>
      <c r="EH73" s="132">
        <f t="shared" si="195"/>
        <v>0</v>
      </c>
      <c r="EI73" s="132">
        <f t="shared" si="195"/>
        <v>0</v>
      </c>
      <c r="EJ73" s="132">
        <f t="shared" si="195"/>
        <v>0</v>
      </c>
      <c r="EK73" s="132">
        <f t="shared" si="195"/>
        <v>0</v>
      </c>
      <c r="EL73" s="132">
        <f t="shared" si="195"/>
        <v>0</v>
      </c>
      <c r="EM73" s="132">
        <f t="shared" si="195"/>
        <v>0</v>
      </c>
      <c r="EN73" s="132">
        <f t="shared" si="195"/>
        <v>0</v>
      </c>
      <c r="EO73" s="132">
        <f t="shared" si="195"/>
        <v>0</v>
      </c>
      <c r="EP73" s="132">
        <f t="shared" si="195"/>
        <v>0</v>
      </c>
      <c r="EQ73" s="132">
        <f t="shared" si="195"/>
        <v>0</v>
      </c>
      <c r="ER73" s="132">
        <f t="shared" si="195"/>
        <v>0</v>
      </c>
      <c r="ES73" s="132">
        <f t="shared" si="195"/>
        <v>0</v>
      </c>
      <c r="ET73" s="132">
        <f t="shared" si="195"/>
        <v>0</v>
      </c>
      <c r="EU73" s="132">
        <f t="shared" si="195"/>
        <v>0</v>
      </c>
      <c r="EV73" s="132">
        <f t="shared" si="195"/>
        <v>0</v>
      </c>
      <c r="EW73" s="132">
        <f t="shared" si="195"/>
        <v>0</v>
      </c>
      <c r="EX73" s="132">
        <f t="shared" si="195"/>
        <v>0</v>
      </c>
      <c r="EY73" s="132">
        <f t="shared" si="195"/>
        <v>0</v>
      </c>
      <c r="EZ73" s="132">
        <f t="shared" si="195"/>
        <v>0</v>
      </c>
      <c r="FA73" s="132">
        <f t="shared" si="195"/>
        <v>0</v>
      </c>
      <c r="FB73" s="132">
        <f t="shared" si="195"/>
        <v>0</v>
      </c>
      <c r="FC73" s="132">
        <f t="shared" si="195"/>
        <v>0</v>
      </c>
      <c r="FD73" s="132">
        <f t="shared" si="195"/>
        <v>0</v>
      </c>
      <c r="FE73" s="132">
        <f t="shared" si="195"/>
        <v>0</v>
      </c>
      <c r="FF73" s="132">
        <f t="shared" si="195"/>
        <v>0</v>
      </c>
      <c r="FG73" s="132">
        <f t="shared" si="195"/>
        <v>0</v>
      </c>
      <c r="FH73" s="132">
        <f t="shared" si="195"/>
        <v>0</v>
      </c>
      <c r="FI73" s="132">
        <f t="shared" si="195"/>
        <v>0</v>
      </c>
      <c r="FJ73" s="132">
        <f t="shared" si="195"/>
        <v>0</v>
      </c>
      <c r="FK73" s="132">
        <f t="shared" si="195"/>
        <v>0</v>
      </c>
      <c r="FL73" s="132">
        <f t="shared" si="195"/>
        <v>0</v>
      </c>
      <c r="FM73" s="132">
        <f t="shared" si="195"/>
        <v>0</v>
      </c>
      <c r="FN73" s="132">
        <f t="shared" si="195"/>
        <v>0</v>
      </c>
      <c r="FO73" s="132">
        <f t="shared" si="195"/>
        <v>0</v>
      </c>
      <c r="FP73" s="132">
        <f t="shared" si="195"/>
        <v>0</v>
      </c>
      <c r="FQ73" s="132">
        <f t="shared" si="195"/>
        <v>0</v>
      </c>
      <c r="FR73" s="132">
        <f t="shared" si="195"/>
        <v>0</v>
      </c>
      <c r="FS73" s="132">
        <f t="shared" si="195"/>
        <v>0</v>
      </c>
      <c r="FT73" s="132">
        <f t="shared" si="195"/>
        <v>0</v>
      </c>
      <c r="FU73" s="132">
        <f t="shared" si="195"/>
        <v>0</v>
      </c>
      <c r="FV73" s="132">
        <f t="shared" si="195"/>
        <v>0</v>
      </c>
      <c r="FW73" s="132">
        <f t="shared" si="195"/>
        <v>0</v>
      </c>
      <c r="FX73" s="132">
        <f t="shared" si="195"/>
        <v>0</v>
      </c>
      <c r="FY73" s="132">
        <f t="shared" si="195"/>
        <v>0</v>
      </c>
      <c r="FZ73" s="132">
        <f t="shared" si="195"/>
        <v>0</v>
      </c>
      <c r="GA73" s="132">
        <f t="shared" si="195"/>
        <v>0</v>
      </c>
      <c r="GB73" s="132">
        <f t="shared" si="195"/>
        <v>0</v>
      </c>
      <c r="GC73" s="132">
        <f t="shared" si="195"/>
        <v>0</v>
      </c>
      <c r="GD73" s="132">
        <f t="shared" si="195"/>
        <v>0</v>
      </c>
      <c r="GE73" s="132">
        <f t="shared" si="195"/>
        <v>0</v>
      </c>
      <c r="GF73" s="132">
        <f t="shared" si="195"/>
        <v>0</v>
      </c>
      <c r="GG73" s="132">
        <f t="shared" si="195"/>
        <v>0</v>
      </c>
      <c r="GH73" s="132">
        <f t="shared" si="195"/>
        <v>0</v>
      </c>
      <c r="GI73" s="132">
        <f t="shared" si="195"/>
        <v>0</v>
      </c>
      <c r="GJ73" s="132">
        <f t="shared" si="195"/>
        <v>0</v>
      </c>
      <c r="GK73" s="132">
        <f t="shared" si="195"/>
        <v>0</v>
      </c>
      <c r="GL73" s="132">
        <f t="shared" si="195"/>
        <v>0</v>
      </c>
      <c r="GM73" s="132">
        <f t="shared" si="195"/>
        <v>0</v>
      </c>
      <c r="GN73" s="132">
        <f t="shared" si="195"/>
        <v>0</v>
      </c>
      <c r="GO73" s="262">
        <f t="shared" si="195"/>
        <v>0</v>
      </c>
      <c r="GP73" s="262">
        <f t="shared" si="195"/>
        <v>0</v>
      </c>
      <c r="GQ73" s="262">
        <f t="shared" si="195"/>
        <v>0</v>
      </c>
      <c r="GR73" s="262">
        <f t="shared" si="195"/>
        <v>0</v>
      </c>
      <c r="GS73" s="262">
        <f t="shared" si="195"/>
        <v>0</v>
      </c>
      <c r="GT73" s="262">
        <f t="shared" si="195"/>
        <v>0</v>
      </c>
      <c r="GU73" s="262">
        <f t="shared" si="195"/>
        <v>0</v>
      </c>
      <c r="GV73" s="262">
        <f t="shared" si="195"/>
        <v>0</v>
      </c>
      <c r="GW73" s="262">
        <f t="shared" si="195"/>
        <v>0</v>
      </c>
      <c r="GX73" s="262">
        <f t="shared" si="195"/>
        <v>0</v>
      </c>
      <c r="GY73" s="262">
        <f t="shared" si="195"/>
        <v>0</v>
      </c>
      <c r="GZ73" s="262">
        <f t="shared" si="195"/>
        <v>0</v>
      </c>
      <c r="HA73" s="262">
        <f t="shared" si="195"/>
        <v>0</v>
      </c>
      <c r="HB73" s="262">
        <f t="shared" si="195"/>
        <v>0</v>
      </c>
      <c r="HC73" s="262">
        <f t="shared" si="195"/>
        <v>0</v>
      </c>
      <c r="HD73" s="262">
        <f t="shared" si="195"/>
        <v>0</v>
      </c>
      <c r="HE73" s="262">
        <f t="shared" si="195"/>
        <v>0</v>
      </c>
      <c r="HF73" s="262">
        <f t="shared" si="195"/>
        <v>0</v>
      </c>
      <c r="HG73" s="262">
        <f t="shared" si="195"/>
        <v>0</v>
      </c>
      <c r="HH73" s="262">
        <f t="shared" si="195"/>
        <v>0</v>
      </c>
      <c r="HI73" s="262">
        <f t="shared" si="195"/>
        <v>0</v>
      </c>
      <c r="HJ73" s="262">
        <f t="shared" si="195"/>
        <v>0</v>
      </c>
      <c r="HK73" s="262">
        <f t="shared" si="195"/>
        <v>0</v>
      </c>
      <c r="HL73" s="262">
        <f t="shared" si="195"/>
        <v>0</v>
      </c>
      <c r="HM73" s="262">
        <f t="shared" si="195"/>
        <v>0</v>
      </c>
      <c r="HN73" s="262">
        <f t="shared" si="195"/>
        <v>0</v>
      </c>
      <c r="HO73" s="262">
        <f t="shared" si="195"/>
        <v>0</v>
      </c>
      <c r="HP73" s="262">
        <f t="shared" si="195"/>
        <v>0</v>
      </c>
      <c r="HQ73" s="262">
        <f t="shared" si="195"/>
        <v>0</v>
      </c>
      <c r="HR73" s="262">
        <f t="shared" si="195"/>
        <v>0</v>
      </c>
      <c r="HS73" s="262">
        <f t="shared" si="195"/>
        <v>0</v>
      </c>
      <c r="HT73" s="262">
        <f t="shared" si="195"/>
        <v>0</v>
      </c>
      <c r="HU73" s="262">
        <f t="shared" si="195"/>
        <v>0</v>
      </c>
      <c r="HV73" s="262">
        <f t="shared" si="195"/>
        <v>0</v>
      </c>
      <c r="HW73" s="262">
        <f t="shared" si="195"/>
        <v>0</v>
      </c>
      <c r="HX73" s="262">
        <f t="shared" si="195"/>
        <v>0</v>
      </c>
      <c r="HY73" s="262">
        <f t="shared" si="195"/>
        <v>0</v>
      </c>
      <c r="HZ73" s="262">
        <f t="shared" si="195"/>
        <v>0</v>
      </c>
      <c r="IA73" s="262">
        <f t="shared" si="195"/>
        <v>0</v>
      </c>
      <c r="IB73" s="262">
        <f t="shared" si="195"/>
        <v>0</v>
      </c>
      <c r="IC73" s="262">
        <f t="shared" si="195"/>
        <v>0</v>
      </c>
      <c r="ID73" s="262">
        <f t="shared" si="195"/>
        <v>0</v>
      </c>
      <c r="IE73" s="262">
        <f t="shared" si="195"/>
        <v>0</v>
      </c>
      <c r="IF73" s="262">
        <f t="shared" si="195"/>
        <v>0</v>
      </c>
      <c r="IG73" s="262">
        <f t="shared" si="195"/>
        <v>0</v>
      </c>
      <c r="IH73" s="262">
        <f t="shared" si="195"/>
        <v>0</v>
      </c>
      <c r="II73" s="262">
        <f t="shared" si="195"/>
        <v>0</v>
      </c>
      <c r="IJ73" s="262">
        <f t="shared" si="195"/>
        <v>0</v>
      </c>
      <c r="IK73" s="262">
        <f t="shared" si="195"/>
        <v>0</v>
      </c>
      <c r="IL73" s="262">
        <f t="shared" si="195"/>
        <v>0</v>
      </c>
      <c r="IM73" s="262">
        <f t="shared" si="195"/>
        <v>0</v>
      </c>
      <c r="IN73" s="262">
        <f t="shared" si="195"/>
        <v>0</v>
      </c>
      <c r="IO73" s="262">
        <f t="shared" si="195"/>
        <v>0</v>
      </c>
      <c r="IP73" s="262">
        <f t="shared" si="195"/>
        <v>0</v>
      </c>
      <c r="IQ73" s="262">
        <f t="shared" si="195"/>
        <v>0</v>
      </c>
      <c r="IR73" s="262">
        <f t="shared" si="195"/>
        <v>0</v>
      </c>
      <c r="IS73" s="262">
        <f t="shared" si="195"/>
        <v>0</v>
      </c>
      <c r="IT73" s="262">
        <f t="shared" si="195"/>
        <v>0</v>
      </c>
      <c r="IU73" s="262">
        <f t="shared" si="195"/>
        <v>0</v>
      </c>
      <c r="IV73" s="262">
        <f t="shared" si="195"/>
        <v>0</v>
      </c>
      <c r="IW73" s="262">
        <f t="shared" si="195"/>
        <v>0</v>
      </c>
      <c r="IX73" s="262">
        <f t="shared" si="195"/>
        <v>0</v>
      </c>
      <c r="IY73" s="262">
        <f t="shared" si="195"/>
        <v>0</v>
      </c>
      <c r="IZ73" s="262">
        <f t="shared" si="195"/>
        <v>0</v>
      </c>
      <c r="JA73" s="262">
        <f t="shared" si="195"/>
        <v>0</v>
      </c>
      <c r="JB73" s="262">
        <f t="shared" si="195"/>
        <v>0</v>
      </c>
      <c r="JC73" s="262">
        <f t="shared" si="195"/>
        <v>0</v>
      </c>
      <c r="JD73" s="262">
        <f t="shared" si="195"/>
        <v>0</v>
      </c>
      <c r="JE73" s="262">
        <f t="shared" si="195"/>
        <v>0</v>
      </c>
      <c r="JF73" s="262">
        <f t="shared" si="195"/>
        <v>0</v>
      </c>
      <c r="JG73" s="262">
        <f t="shared" si="195"/>
        <v>0</v>
      </c>
      <c r="JH73" s="262">
        <f t="shared" si="195"/>
        <v>0</v>
      </c>
      <c r="JI73" s="262">
        <f t="shared" si="195"/>
        <v>0</v>
      </c>
      <c r="JJ73" s="262">
        <f t="shared" si="195"/>
        <v>0</v>
      </c>
      <c r="JK73" s="262">
        <f t="shared" si="195"/>
        <v>0</v>
      </c>
      <c r="JL73" s="262">
        <f t="shared" si="195"/>
        <v>0</v>
      </c>
      <c r="JM73" s="262">
        <f t="shared" si="195"/>
        <v>0</v>
      </c>
      <c r="JN73" s="262">
        <f t="shared" si="195"/>
        <v>0</v>
      </c>
      <c r="JO73" s="262">
        <f t="shared" si="195"/>
        <v>0</v>
      </c>
      <c r="JP73" s="262">
        <f t="shared" si="195"/>
        <v>0</v>
      </c>
      <c r="JQ73" s="262">
        <f t="shared" si="195"/>
        <v>0</v>
      </c>
      <c r="JR73" s="262">
        <f t="shared" si="195"/>
        <v>0</v>
      </c>
      <c r="JS73" s="262">
        <f t="shared" si="195"/>
        <v>0</v>
      </c>
      <c r="JT73" s="262">
        <f t="shared" si="195"/>
        <v>0</v>
      </c>
      <c r="JU73" s="262">
        <f t="shared" si="195"/>
        <v>0</v>
      </c>
      <c r="JV73" s="262">
        <f t="shared" si="195"/>
        <v>0</v>
      </c>
      <c r="JW73" s="262">
        <f t="shared" si="195"/>
        <v>0</v>
      </c>
      <c r="JX73" s="262">
        <f t="shared" si="195"/>
        <v>0</v>
      </c>
      <c r="JY73" s="262">
        <f t="shared" si="195"/>
        <v>0</v>
      </c>
      <c r="JZ73" s="262">
        <f t="shared" si="195"/>
        <v>0</v>
      </c>
      <c r="KA73" s="262">
        <f t="shared" si="195"/>
        <v>0</v>
      </c>
      <c r="KB73" s="262">
        <f t="shared" si="195"/>
        <v>0</v>
      </c>
      <c r="KC73" s="262">
        <f t="shared" si="195"/>
        <v>0</v>
      </c>
      <c r="KD73" s="262">
        <f t="shared" si="195"/>
        <v>0</v>
      </c>
      <c r="KE73" s="262">
        <f t="shared" si="195"/>
        <v>0</v>
      </c>
      <c r="KF73" s="262">
        <f t="shared" si="195"/>
        <v>0</v>
      </c>
      <c r="KG73" s="262">
        <f t="shared" si="195"/>
        <v>0</v>
      </c>
      <c r="KH73" s="262">
        <f t="shared" si="195"/>
        <v>0</v>
      </c>
      <c r="KI73" s="262">
        <f t="shared" si="195"/>
        <v>0</v>
      </c>
      <c r="KJ73" s="262">
        <f t="shared" si="195"/>
        <v>0</v>
      </c>
      <c r="KK73" s="262">
        <f t="shared" si="195"/>
        <v>0</v>
      </c>
      <c r="KL73" s="262">
        <f t="shared" si="195"/>
        <v>0</v>
      </c>
      <c r="KM73" s="262">
        <f t="shared" si="195"/>
        <v>0</v>
      </c>
      <c r="KN73" s="262">
        <f t="shared" si="195"/>
        <v>0</v>
      </c>
      <c r="KO73" s="262">
        <f t="shared" si="195"/>
        <v>0</v>
      </c>
      <c r="KP73" s="262">
        <f t="shared" si="195"/>
        <v>0</v>
      </c>
      <c r="KQ73" s="262">
        <f t="shared" si="195"/>
        <v>0</v>
      </c>
      <c r="KR73" s="262">
        <f t="shared" si="195"/>
        <v>0</v>
      </c>
      <c r="KS73" s="262">
        <f t="shared" si="195"/>
        <v>0</v>
      </c>
      <c r="KT73" s="262">
        <f t="shared" si="195"/>
        <v>0</v>
      </c>
      <c r="KU73" s="262">
        <f t="shared" si="195"/>
        <v>0</v>
      </c>
      <c r="KV73" s="262">
        <f t="shared" si="195"/>
        <v>0</v>
      </c>
      <c r="KW73" s="262">
        <f t="shared" si="195"/>
        <v>0</v>
      </c>
      <c r="KX73" s="262">
        <f t="shared" si="195"/>
        <v>0</v>
      </c>
      <c r="KY73" s="262">
        <f t="shared" si="195"/>
        <v>0</v>
      </c>
      <c r="KZ73" s="262">
        <f t="shared" si="195"/>
        <v>0</v>
      </c>
      <c r="LA73" s="262">
        <f t="shared" si="195"/>
        <v>0</v>
      </c>
      <c r="LB73" s="262">
        <f t="shared" si="195"/>
        <v>0</v>
      </c>
      <c r="LC73" s="262">
        <f t="shared" si="195"/>
        <v>0</v>
      </c>
      <c r="LD73" s="262">
        <f t="shared" si="195"/>
        <v>0</v>
      </c>
      <c r="LE73" s="262">
        <f t="shared" si="195"/>
        <v>0</v>
      </c>
      <c r="LF73" s="262">
        <f t="shared" si="195"/>
        <v>0</v>
      </c>
      <c r="LG73" s="262">
        <f t="shared" si="195"/>
        <v>0</v>
      </c>
      <c r="LH73" s="262">
        <f t="shared" si="195"/>
        <v>0</v>
      </c>
      <c r="LI73" s="262">
        <f t="shared" si="195"/>
        <v>0</v>
      </c>
      <c r="LJ73" s="262">
        <f t="shared" si="195"/>
        <v>0</v>
      </c>
      <c r="LK73" s="262">
        <f t="shared" si="195"/>
        <v>0</v>
      </c>
      <c r="LL73" s="262">
        <f t="shared" si="195"/>
        <v>0</v>
      </c>
      <c r="LM73" s="262">
        <f t="shared" si="195"/>
        <v>0</v>
      </c>
      <c r="LN73" s="262">
        <f t="shared" si="195"/>
        <v>0</v>
      </c>
      <c r="LO73" s="262">
        <f t="shared" si="195"/>
        <v>0</v>
      </c>
      <c r="LP73" s="262">
        <f t="shared" si="195"/>
        <v>0</v>
      </c>
      <c r="LQ73" s="262">
        <f t="shared" si="195"/>
        <v>0</v>
      </c>
      <c r="LR73" s="262">
        <f t="shared" si="195"/>
        <v>0</v>
      </c>
      <c r="LS73" s="262">
        <f t="shared" si="195"/>
        <v>0</v>
      </c>
      <c r="LT73" s="262">
        <f t="shared" si="195"/>
        <v>0</v>
      </c>
      <c r="LU73" s="262">
        <f t="shared" si="195"/>
        <v>0</v>
      </c>
      <c r="LV73" s="262">
        <f t="shared" si="195"/>
        <v>0</v>
      </c>
      <c r="LW73" s="262">
        <f t="shared" si="195"/>
        <v>0</v>
      </c>
      <c r="LX73" s="262">
        <f t="shared" si="195"/>
        <v>0</v>
      </c>
      <c r="LY73" s="262">
        <f t="shared" si="195"/>
        <v>0</v>
      </c>
      <c r="LZ73" s="262">
        <f t="shared" si="195"/>
        <v>0</v>
      </c>
      <c r="MA73" s="262">
        <f t="shared" si="195"/>
        <v>0</v>
      </c>
      <c r="MB73" s="262">
        <f t="shared" si="195"/>
        <v>0</v>
      </c>
      <c r="MC73" s="262">
        <f t="shared" si="195"/>
        <v>0</v>
      </c>
      <c r="MD73" s="262">
        <f t="shared" si="195"/>
        <v>0</v>
      </c>
      <c r="ME73" s="262">
        <f t="shared" si="195"/>
        <v>0</v>
      </c>
      <c r="MF73" s="262">
        <f t="shared" si="195"/>
        <v>0</v>
      </c>
      <c r="MG73" s="262">
        <f t="shared" si="195"/>
        <v>0</v>
      </c>
      <c r="MH73" s="262">
        <f t="shared" si="195"/>
        <v>0</v>
      </c>
      <c r="MI73" s="262">
        <f t="shared" si="195"/>
        <v>0</v>
      </c>
      <c r="MJ73" s="262">
        <f t="shared" si="195"/>
        <v>0</v>
      </c>
      <c r="MK73" s="262">
        <f t="shared" si="195"/>
        <v>0</v>
      </c>
      <c r="ML73" s="262">
        <f t="shared" si="195"/>
        <v>0</v>
      </c>
      <c r="MM73" s="262">
        <f t="shared" si="195"/>
        <v>0</v>
      </c>
      <c r="MN73" s="262">
        <f t="shared" si="195"/>
        <v>0</v>
      </c>
      <c r="MO73" s="262">
        <f t="shared" si="195"/>
        <v>0</v>
      </c>
      <c r="MP73" s="262">
        <f t="shared" si="195"/>
        <v>0</v>
      </c>
      <c r="MQ73" s="262">
        <f t="shared" si="195"/>
        <v>0</v>
      </c>
      <c r="MR73" s="262">
        <f t="shared" si="195"/>
        <v>0</v>
      </c>
      <c r="MS73" s="262">
        <f t="shared" si="195"/>
        <v>0</v>
      </c>
      <c r="MT73" s="262">
        <f t="shared" si="195"/>
        <v>0</v>
      </c>
      <c r="MU73" s="262">
        <f t="shared" si="195"/>
        <v>0</v>
      </c>
      <c r="MV73" s="262">
        <f t="shared" si="195"/>
        <v>0</v>
      </c>
      <c r="MW73" s="262">
        <f t="shared" si="195"/>
        <v>0</v>
      </c>
      <c r="MX73" s="262">
        <f t="shared" si="195"/>
        <v>0</v>
      </c>
      <c r="MY73" s="262">
        <f t="shared" si="195"/>
        <v>0</v>
      </c>
      <c r="MZ73" s="262">
        <f t="shared" si="195"/>
        <v>0</v>
      </c>
      <c r="NA73" s="262">
        <f t="shared" si="195"/>
        <v>0</v>
      </c>
      <c r="NB73" s="262">
        <f t="shared" si="195"/>
        <v>0</v>
      </c>
      <c r="NC73" s="262">
        <f t="shared" si="195"/>
        <v>0</v>
      </c>
      <c r="ND73" s="262">
        <f t="shared" si="195"/>
        <v>0</v>
      </c>
      <c r="NE73" s="262">
        <f t="shared" si="195"/>
        <v>0</v>
      </c>
      <c r="NF73" s="262">
        <f t="shared" si="195"/>
        <v>0</v>
      </c>
      <c r="NG73" s="262">
        <f t="shared" si="195"/>
        <v>0</v>
      </c>
      <c r="NH73" s="262">
        <f t="shared" si="195"/>
        <v>0</v>
      </c>
      <c r="NI73" s="262">
        <f t="shared" si="195"/>
        <v>0</v>
      </c>
      <c r="NJ73" s="262">
        <f t="shared" si="195"/>
        <v>0</v>
      </c>
      <c r="NK73" s="262">
        <f t="shared" si="195"/>
        <v>0</v>
      </c>
      <c r="NL73" s="262">
        <f t="shared" si="195"/>
        <v>0</v>
      </c>
      <c r="NM73" s="262">
        <f t="shared" si="195"/>
        <v>0</v>
      </c>
      <c r="NN73" s="262">
        <f t="shared" si="195"/>
        <v>0</v>
      </c>
      <c r="NO73" s="262">
        <f t="shared" si="195"/>
        <v>0</v>
      </c>
      <c r="NP73" s="262">
        <f t="shared" si="195"/>
        <v>0</v>
      </c>
      <c r="NQ73" s="262">
        <f t="shared" si="195"/>
        <v>0</v>
      </c>
      <c r="NR73" s="262">
        <f t="shared" si="195"/>
        <v>0</v>
      </c>
      <c r="NS73" s="262">
        <f t="shared" si="195"/>
        <v>0</v>
      </c>
      <c r="NT73" s="262">
        <f t="shared" si="195"/>
        <v>0</v>
      </c>
      <c r="NU73" s="262">
        <f t="shared" si="195"/>
        <v>0</v>
      </c>
      <c r="NV73" s="262">
        <f t="shared" si="195"/>
        <v>0</v>
      </c>
      <c r="NW73" s="262">
        <f t="shared" si="195"/>
        <v>0</v>
      </c>
      <c r="NX73" s="262">
        <f t="shared" si="195"/>
        <v>0</v>
      </c>
      <c r="NY73" s="262">
        <f t="shared" si="195"/>
        <v>0</v>
      </c>
      <c r="NZ73" s="262">
        <f t="shared" si="195"/>
        <v>0</v>
      </c>
      <c r="OA73" s="262">
        <f t="shared" si="195"/>
        <v>0</v>
      </c>
      <c r="OB73" s="262">
        <f t="shared" si="195"/>
        <v>0</v>
      </c>
      <c r="OC73" s="262">
        <f t="shared" si="195"/>
        <v>0</v>
      </c>
      <c r="OD73" s="262">
        <f t="shared" si="195"/>
        <v>0</v>
      </c>
      <c r="OE73" s="262">
        <f t="shared" si="195"/>
        <v>0</v>
      </c>
      <c r="OF73" s="262">
        <f t="shared" si="195"/>
        <v>0</v>
      </c>
      <c r="OG73" s="262">
        <f t="shared" si="195"/>
        <v>0</v>
      </c>
      <c r="OH73" s="262">
        <f t="shared" si="195"/>
        <v>0</v>
      </c>
      <c r="OI73" s="262">
        <f t="shared" si="195"/>
        <v>0</v>
      </c>
      <c r="OJ73" s="262">
        <f t="shared" si="195"/>
        <v>0</v>
      </c>
      <c r="OK73" s="262">
        <f t="shared" si="195"/>
        <v>0</v>
      </c>
      <c r="OL73" s="262">
        <f t="shared" si="195"/>
        <v>0</v>
      </c>
      <c r="OM73" s="262">
        <f t="shared" si="195"/>
        <v>0</v>
      </c>
      <c r="ON73" s="262">
        <f t="shared" si="195"/>
        <v>0</v>
      </c>
      <c r="OO73" s="262">
        <f t="shared" si="195"/>
        <v>0</v>
      </c>
      <c r="OP73" s="262">
        <f t="shared" si="195"/>
        <v>0</v>
      </c>
      <c r="OQ73" s="262">
        <f t="shared" si="195"/>
        <v>0</v>
      </c>
      <c r="OR73" s="262">
        <f t="shared" si="195"/>
        <v>0</v>
      </c>
      <c r="OS73" s="262">
        <f t="shared" si="195"/>
        <v>0</v>
      </c>
      <c r="OT73" s="262">
        <f t="shared" si="195"/>
        <v>0</v>
      </c>
      <c r="OU73" s="262">
        <f t="shared" si="195"/>
        <v>0</v>
      </c>
      <c r="OV73" s="262">
        <f t="shared" si="195"/>
        <v>0</v>
      </c>
      <c r="OW73" s="262">
        <f t="shared" si="195"/>
        <v>0</v>
      </c>
      <c r="OX73" s="262">
        <f t="shared" si="195"/>
        <v>0</v>
      </c>
      <c r="OY73" s="262">
        <f t="shared" si="195"/>
        <v>0</v>
      </c>
      <c r="OZ73" s="262">
        <f t="shared" si="195"/>
        <v>0</v>
      </c>
      <c r="PA73" s="262">
        <f t="shared" si="195"/>
        <v>0</v>
      </c>
      <c r="PB73" s="262">
        <f t="shared" si="195"/>
        <v>0</v>
      </c>
      <c r="PC73" s="262">
        <f t="shared" si="195"/>
        <v>0</v>
      </c>
      <c r="PD73" s="262">
        <f t="shared" si="195"/>
        <v>0</v>
      </c>
      <c r="PE73" s="262">
        <f t="shared" si="195"/>
        <v>0</v>
      </c>
      <c r="PF73" s="262">
        <f t="shared" si="195"/>
        <v>0</v>
      </c>
      <c r="PG73" s="262">
        <f t="shared" si="195"/>
        <v>0</v>
      </c>
      <c r="PH73" s="262">
        <f t="shared" si="195"/>
        <v>0</v>
      </c>
      <c r="PI73" s="262">
        <f t="shared" si="195"/>
        <v>0</v>
      </c>
      <c r="PJ73" s="262">
        <f t="shared" si="195"/>
        <v>0</v>
      </c>
      <c r="PK73" s="262">
        <f t="shared" si="195"/>
        <v>0</v>
      </c>
      <c r="PL73" s="262">
        <f t="shared" si="195"/>
        <v>0</v>
      </c>
      <c r="PM73" s="262">
        <f t="shared" si="195"/>
        <v>0</v>
      </c>
      <c r="PN73" s="262">
        <f t="shared" si="195"/>
        <v>0</v>
      </c>
      <c r="PO73" s="262">
        <f t="shared" si="195"/>
        <v>0</v>
      </c>
      <c r="PP73" s="262">
        <f t="shared" si="195"/>
        <v>0</v>
      </c>
      <c r="PQ73" s="262">
        <f t="shared" si="195"/>
        <v>0</v>
      </c>
      <c r="PR73" s="262">
        <f t="shared" si="195"/>
        <v>0</v>
      </c>
      <c r="PS73" s="262">
        <f t="shared" si="195"/>
        <v>0</v>
      </c>
      <c r="PT73" s="262">
        <f t="shared" si="195"/>
        <v>0</v>
      </c>
      <c r="PU73" s="262">
        <f t="shared" si="195"/>
        <v>0</v>
      </c>
      <c r="PV73" s="262">
        <f t="shared" si="195"/>
        <v>0</v>
      </c>
      <c r="PW73" s="262">
        <f t="shared" si="195"/>
        <v>0</v>
      </c>
      <c r="PX73" s="262">
        <f t="shared" si="195"/>
        <v>0</v>
      </c>
      <c r="PY73" s="262">
        <f t="shared" si="195"/>
        <v>0</v>
      </c>
      <c r="PZ73" s="262">
        <f t="shared" si="195"/>
        <v>0</v>
      </c>
      <c r="QA73" s="262">
        <f t="shared" si="195"/>
        <v>0</v>
      </c>
      <c r="QB73" s="262">
        <f t="shared" si="195"/>
        <v>0</v>
      </c>
      <c r="QC73" s="262">
        <f t="shared" si="195"/>
        <v>0</v>
      </c>
      <c r="QD73" s="262">
        <f t="shared" si="195"/>
        <v>0</v>
      </c>
      <c r="QE73" s="262">
        <f t="shared" si="195"/>
        <v>0</v>
      </c>
      <c r="QF73" s="262">
        <f t="shared" si="195"/>
        <v>0</v>
      </c>
      <c r="QG73" s="262">
        <f t="shared" si="195"/>
        <v>0</v>
      </c>
      <c r="QH73" s="262">
        <f t="shared" si="195"/>
        <v>0</v>
      </c>
      <c r="QI73" s="262">
        <f t="shared" si="195"/>
        <v>0</v>
      </c>
    </row>
    <row r="74" ht="21.0" customHeight="1">
      <c r="A74" s="139"/>
      <c r="B74" s="68">
        <f t="shared" si="101"/>
        <v>0</v>
      </c>
      <c r="C74" s="261"/>
      <c r="D74" s="261"/>
      <c r="E74" s="261">
        <f t="shared" si="192"/>
        <v>0</v>
      </c>
      <c r="F74" s="154"/>
      <c r="G74" s="261">
        <f t="shared" si="193"/>
        <v>0</v>
      </c>
      <c r="H74" s="104"/>
      <c r="I74" s="132"/>
      <c r="J74" s="68">
        <f t="shared" si="102"/>
        <v>0</v>
      </c>
      <c r="K74" s="270"/>
      <c r="L74" s="270"/>
      <c r="M74" s="261">
        <f t="shared" si="167"/>
        <v>0</v>
      </c>
      <c r="N74" s="68"/>
      <c r="O74" s="261">
        <f t="shared" si="168"/>
        <v>0</v>
      </c>
      <c r="P74" s="104"/>
      <c r="Q74" s="132"/>
      <c r="R74" s="68">
        <f t="shared" si="103"/>
        <v>0</v>
      </c>
      <c r="S74" s="270"/>
      <c r="T74" s="270"/>
      <c r="U74" s="261">
        <f t="shared" si="179"/>
        <v>0</v>
      </c>
      <c r="V74" s="68"/>
      <c r="W74" s="261">
        <f t="shared" si="180"/>
        <v>0</v>
      </c>
      <c r="X74" s="104"/>
      <c r="Y74" s="132"/>
      <c r="Z74" s="68">
        <f t="shared" si="104"/>
        <v>0</v>
      </c>
      <c r="AA74" s="270"/>
      <c r="AB74" s="270"/>
      <c r="AC74" s="261">
        <f t="shared" si="184"/>
        <v>0</v>
      </c>
      <c r="AD74" s="68"/>
      <c r="AE74" s="261">
        <f t="shared" si="185"/>
        <v>0</v>
      </c>
      <c r="AF74" s="104"/>
      <c r="AG74" s="132"/>
      <c r="AH74" s="68">
        <f t="shared" si="105"/>
        <v>0</v>
      </c>
      <c r="AI74" s="270"/>
      <c r="AJ74" s="270"/>
      <c r="AK74" s="261">
        <f t="shared" si="186"/>
        <v>0</v>
      </c>
      <c r="AL74" s="68"/>
      <c r="AM74" s="261">
        <f t="shared" si="187"/>
        <v>0</v>
      </c>
      <c r="AN74" s="9"/>
      <c r="AO74" s="132"/>
      <c r="AP74" s="68">
        <f t="shared" si="106"/>
        <v>0</v>
      </c>
      <c r="AQ74" s="270"/>
      <c r="AR74" s="270"/>
      <c r="AS74" s="261">
        <f t="shared" si="181"/>
        <v>0</v>
      </c>
      <c r="AT74" s="68"/>
      <c r="AU74" s="261">
        <f t="shared" si="182"/>
        <v>0</v>
      </c>
      <c r="AV74" s="9"/>
      <c r="AW74" s="125" t="s">
        <v>167</v>
      </c>
      <c r="AX74" s="68">
        <f t="shared" si="107"/>
        <v>0</v>
      </c>
      <c r="AY74" s="261" t="s">
        <v>63</v>
      </c>
      <c r="AZ74" s="261">
        <v>39.0</v>
      </c>
      <c r="BA74" s="261">
        <f>+AZ$46*AZ74/500</f>
        <v>0</v>
      </c>
      <c r="BB74" s="104">
        <v>39.0</v>
      </c>
      <c r="BC74" s="261">
        <f>+BB$46*BB74/500</f>
        <v>0</v>
      </c>
      <c r="BE74" s="9"/>
      <c r="BF74" s="69"/>
      <c r="BH74" s="131">
        <f t="shared" si="108"/>
        <v>0</v>
      </c>
      <c r="BI74" s="132">
        <f t="shared" si="109"/>
        <v>0</v>
      </c>
      <c r="BJ74" s="132">
        <f t="shared" ref="BJ74:QI74" si="196">+IF($A74=BJ$11,($E74+$G74))+IF($I74=BJ$11,($M74+$O74))+IF($Q74=BJ$11,($U74+$W74))+IF($Y74=BJ$11,($AC74+$AE74))+IF($AG74=BJ$11,($AK74+$AM74))+IF($AO74=BJ$11,($AS74+$AU74))+IF($AW74=BJ$11,($BA74+$BC74))</f>
        <v>0</v>
      </c>
      <c r="BK74" s="132">
        <f t="shared" si="196"/>
        <v>0</v>
      </c>
      <c r="BL74" s="132">
        <f t="shared" si="196"/>
        <v>0</v>
      </c>
      <c r="BM74" s="132">
        <f t="shared" si="196"/>
        <v>0</v>
      </c>
      <c r="BN74" s="132">
        <f t="shared" si="196"/>
        <v>0</v>
      </c>
      <c r="BO74" s="132">
        <f t="shared" si="196"/>
        <v>0</v>
      </c>
      <c r="BP74" s="132">
        <f t="shared" si="196"/>
        <v>0</v>
      </c>
      <c r="BQ74" s="132">
        <f t="shared" si="196"/>
        <v>0</v>
      </c>
      <c r="BR74" s="132">
        <f t="shared" si="196"/>
        <v>0</v>
      </c>
      <c r="BS74" s="132">
        <f t="shared" si="196"/>
        <v>0</v>
      </c>
      <c r="BT74" s="132">
        <f t="shared" si="196"/>
        <v>0</v>
      </c>
      <c r="BU74" s="132">
        <f t="shared" si="196"/>
        <v>0</v>
      </c>
      <c r="BV74" s="132">
        <f t="shared" si="196"/>
        <v>0</v>
      </c>
      <c r="BW74" s="132">
        <f t="shared" si="196"/>
        <v>0</v>
      </c>
      <c r="BX74" s="132">
        <f t="shared" si="196"/>
        <v>0</v>
      </c>
      <c r="BY74" s="132">
        <f t="shared" si="196"/>
        <v>0</v>
      </c>
      <c r="BZ74" s="132">
        <f t="shared" si="196"/>
        <v>0</v>
      </c>
      <c r="CA74" s="132">
        <f t="shared" si="196"/>
        <v>0</v>
      </c>
      <c r="CB74" s="132">
        <f t="shared" si="196"/>
        <v>0</v>
      </c>
      <c r="CC74" s="132">
        <f t="shared" si="196"/>
        <v>0</v>
      </c>
      <c r="CD74" s="132">
        <f t="shared" si="196"/>
        <v>0</v>
      </c>
      <c r="CE74" s="132">
        <f t="shared" si="196"/>
        <v>0</v>
      </c>
      <c r="CF74" s="132">
        <f t="shared" si="196"/>
        <v>0</v>
      </c>
      <c r="CG74" s="132">
        <f t="shared" si="196"/>
        <v>0</v>
      </c>
      <c r="CH74" s="132">
        <f t="shared" si="196"/>
        <v>0</v>
      </c>
      <c r="CI74" s="132">
        <f t="shared" si="196"/>
        <v>0</v>
      </c>
      <c r="CJ74" s="132">
        <f t="shared" si="196"/>
        <v>0</v>
      </c>
      <c r="CK74" s="132">
        <f t="shared" si="196"/>
        <v>0</v>
      </c>
      <c r="CL74" s="132">
        <f t="shared" si="196"/>
        <v>0</v>
      </c>
      <c r="CM74" s="132">
        <f t="shared" si="196"/>
        <v>0</v>
      </c>
      <c r="CN74" s="132">
        <f t="shared" si="196"/>
        <v>0</v>
      </c>
      <c r="CO74" s="132">
        <f t="shared" si="196"/>
        <v>0</v>
      </c>
      <c r="CP74" s="132">
        <f t="shared" si="196"/>
        <v>0</v>
      </c>
      <c r="CQ74" s="132">
        <f t="shared" si="196"/>
        <v>0</v>
      </c>
      <c r="CR74" s="132">
        <f t="shared" si="196"/>
        <v>0</v>
      </c>
      <c r="CS74" s="132">
        <f t="shared" si="196"/>
        <v>0</v>
      </c>
      <c r="CT74" s="132">
        <f t="shared" si="196"/>
        <v>0</v>
      </c>
      <c r="CU74" s="132">
        <f t="shared" si="196"/>
        <v>0</v>
      </c>
      <c r="CV74" s="132">
        <f t="shared" si="196"/>
        <v>0</v>
      </c>
      <c r="CW74" s="132">
        <f t="shared" si="196"/>
        <v>0</v>
      </c>
      <c r="CX74" s="132">
        <f t="shared" si="196"/>
        <v>0</v>
      </c>
      <c r="CY74" s="132">
        <f t="shared" si="196"/>
        <v>0</v>
      </c>
      <c r="CZ74" s="132">
        <f t="shared" si="196"/>
        <v>0</v>
      </c>
      <c r="DA74" s="132">
        <f t="shared" si="196"/>
        <v>0</v>
      </c>
      <c r="DB74" s="132">
        <f t="shared" si="196"/>
        <v>0</v>
      </c>
      <c r="DC74" s="132">
        <f t="shared" si="196"/>
        <v>0</v>
      </c>
      <c r="DD74" s="132">
        <f t="shared" si="196"/>
        <v>0</v>
      </c>
      <c r="DE74" s="132">
        <f t="shared" si="196"/>
        <v>0</v>
      </c>
      <c r="DF74" s="132">
        <f t="shared" si="196"/>
        <v>0</v>
      </c>
      <c r="DG74" s="132">
        <f t="shared" si="196"/>
        <v>0</v>
      </c>
      <c r="DH74" s="132">
        <f t="shared" si="196"/>
        <v>0</v>
      </c>
      <c r="DI74" s="132">
        <f t="shared" si="196"/>
        <v>0</v>
      </c>
      <c r="DJ74" s="132">
        <f t="shared" si="196"/>
        <v>0</v>
      </c>
      <c r="DK74" s="132">
        <f t="shared" si="196"/>
        <v>0</v>
      </c>
      <c r="DL74" s="132">
        <f t="shared" si="196"/>
        <v>0</v>
      </c>
      <c r="DM74" s="132">
        <f t="shared" si="196"/>
        <v>0</v>
      </c>
      <c r="DN74" s="132">
        <f t="shared" si="196"/>
        <v>0</v>
      </c>
      <c r="DO74" s="132">
        <f t="shared" si="196"/>
        <v>0</v>
      </c>
      <c r="DP74" s="132">
        <f t="shared" si="196"/>
        <v>0</v>
      </c>
      <c r="DQ74" s="132">
        <f t="shared" si="196"/>
        <v>0</v>
      </c>
      <c r="DR74" s="132">
        <f t="shared" si="196"/>
        <v>0</v>
      </c>
      <c r="DS74" s="132">
        <f t="shared" si="196"/>
        <v>0</v>
      </c>
      <c r="DT74" s="132">
        <f t="shared" si="196"/>
        <v>0</v>
      </c>
      <c r="DU74" s="132">
        <f t="shared" si="196"/>
        <v>0</v>
      </c>
      <c r="DV74" s="132">
        <f t="shared" si="196"/>
        <v>0</v>
      </c>
      <c r="DW74" s="132">
        <f t="shared" si="196"/>
        <v>0</v>
      </c>
      <c r="DX74" s="132">
        <f t="shared" si="196"/>
        <v>0</v>
      </c>
      <c r="DY74" s="132">
        <f t="shared" si="196"/>
        <v>0</v>
      </c>
      <c r="DZ74" s="132">
        <f t="shared" si="196"/>
        <v>0</v>
      </c>
      <c r="EA74" s="132">
        <f t="shared" si="196"/>
        <v>0</v>
      </c>
      <c r="EB74" s="132">
        <f t="shared" si="196"/>
        <v>0</v>
      </c>
      <c r="EC74" s="132">
        <f t="shared" si="196"/>
        <v>0</v>
      </c>
      <c r="ED74" s="132">
        <f t="shared" si="196"/>
        <v>0</v>
      </c>
      <c r="EE74" s="132">
        <f t="shared" si="196"/>
        <v>0</v>
      </c>
      <c r="EF74" s="132">
        <f t="shared" si="196"/>
        <v>0</v>
      </c>
      <c r="EG74" s="132">
        <f t="shared" si="196"/>
        <v>0</v>
      </c>
      <c r="EH74" s="132">
        <f t="shared" si="196"/>
        <v>0</v>
      </c>
      <c r="EI74" s="132">
        <f t="shared" si="196"/>
        <v>0</v>
      </c>
      <c r="EJ74" s="132">
        <f t="shared" si="196"/>
        <v>0</v>
      </c>
      <c r="EK74" s="132">
        <f t="shared" si="196"/>
        <v>0</v>
      </c>
      <c r="EL74" s="132">
        <f t="shared" si="196"/>
        <v>0</v>
      </c>
      <c r="EM74" s="132">
        <f t="shared" si="196"/>
        <v>0</v>
      </c>
      <c r="EN74" s="132">
        <f t="shared" si="196"/>
        <v>0</v>
      </c>
      <c r="EO74" s="132">
        <f t="shared" si="196"/>
        <v>0</v>
      </c>
      <c r="EP74" s="132">
        <f t="shared" si="196"/>
        <v>0</v>
      </c>
      <c r="EQ74" s="132">
        <f t="shared" si="196"/>
        <v>0</v>
      </c>
      <c r="ER74" s="132">
        <f t="shared" si="196"/>
        <v>0</v>
      </c>
      <c r="ES74" s="132">
        <f t="shared" si="196"/>
        <v>0</v>
      </c>
      <c r="ET74" s="132">
        <f t="shared" si="196"/>
        <v>0</v>
      </c>
      <c r="EU74" s="132">
        <f t="shared" si="196"/>
        <v>0</v>
      </c>
      <c r="EV74" s="132">
        <f t="shared" si="196"/>
        <v>0</v>
      </c>
      <c r="EW74" s="132">
        <f t="shared" si="196"/>
        <v>0</v>
      </c>
      <c r="EX74" s="132">
        <f t="shared" si="196"/>
        <v>0</v>
      </c>
      <c r="EY74" s="132">
        <f t="shared" si="196"/>
        <v>0</v>
      </c>
      <c r="EZ74" s="132">
        <f t="shared" si="196"/>
        <v>0</v>
      </c>
      <c r="FA74" s="132">
        <f t="shared" si="196"/>
        <v>0</v>
      </c>
      <c r="FB74" s="132">
        <f t="shared" si="196"/>
        <v>0</v>
      </c>
      <c r="FC74" s="132">
        <f t="shared" si="196"/>
        <v>0</v>
      </c>
      <c r="FD74" s="132">
        <f t="shared" si="196"/>
        <v>0</v>
      </c>
      <c r="FE74" s="132">
        <f t="shared" si="196"/>
        <v>0</v>
      </c>
      <c r="FF74" s="132">
        <f t="shared" si="196"/>
        <v>0</v>
      </c>
      <c r="FG74" s="132">
        <f t="shared" si="196"/>
        <v>0</v>
      </c>
      <c r="FH74" s="132">
        <f t="shared" si="196"/>
        <v>0</v>
      </c>
      <c r="FI74" s="132">
        <f t="shared" si="196"/>
        <v>0</v>
      </c>
      <c r="FJ74" s="132">
        <f t="shared" si="196"/>
        <v>0</v>
      </c>
      <c r="FK74" s="132">
        <f t="shared" si="196"/>
        <v>0</v>
      </c>
      <c r="FL74" s="132">
        <f t="shared" si="196"/>
        <v>0</v>
      </c>
      <c r="FM74" s="132">
        <f t="shared" si="196"/>
        <v>0</v>
      </c>
      <c r="FN74" s="132">
        <f t="shared" si="196"/>
        <v>0</v>
      </c>
      <c r="FO74" s="132">
        <f t="shared" si="196"/>
        <v>0</v>
      </c>
      <c r="FP74" s="132">
        <f t="shared" si="196"/>
        <v>0</v>
      </c>
      <c r="FQ74" s="132">
        <f t="shared" si="196"/>
        <v>0</v>
      </c>
      <c r="FR74" s="132">
        <f t="shared" si="196"/>
        <v>0</v>
      </c>
      <c r="FS74" s="132">
        <f t="shared" si="196"/>
        <v>0</v>
      </c>
      <c r="FT74" s="132">
        <f t="shared" si="196"/>
        <v>0</v>
      </c>
      <c r="FU74" s="132">
        <f t="shared" si="196"/>
        <v>0</v>
      </c>
      <c r="FV74" s="132">
        <f t="shared" si="196"/>
        <v>0</v>
      </c>
      <c r="FW74" s="132">
        <f t="shared" si="196"/>
        <v>0</v>
      </c>
      <c r="FX74" s="132">
        <f t="shared" si="196"/>
        <v>0</v>
      </c>
      <c r="FY74" s="132">
        <f t="shared" si="196"/>
        <v>0</v>
      </c>
      <c r="FZ74" s="132">
        <f t="shared" si="196"/>
        <v>0</v>
      </c>
      <c r="GA74" s="132">
        <f t="shared" si="196"/>
        <v>0</v>
      </c>
      <c r="GB74" s="132">
        <f t="shared" si="196"/>
        <v>0</v>
      </c>
      <c r="GC74" s="132">
        <f t="shared" si="196"/>
        <v>0</v>
      </c>
      <c r="GD74" s="132">
        <f t="shared" si="196"/>
        <v>0</v>
      </c>
      <c r="GE74" s="132">
        <f t="shared" si="196"/>
        <v>0</v>
      </c>
      <c r="GF74" s="132">
        <f t="shared" si="196"/>
        <v>0</v>
      </c>
      <c r="GG74" s="132">
        <f t="shared" si="196"/>
        <v>0</v>
      </c>
      <c r="GH74" s="132">
        <f t="shared" si="196"/>
        <v>0</v>
      </c>
      <c r="GI74" s="132">
        <f t="shared" si="196"/>
        <v>0</v>
      </c>
      <c r="GJ74" s="132">
        <f t="shared" si="196"/>
        <v>0</v>
      </c>
      <c r="GK74" s="132">
        <f t="shared" si="196"/>
        <v>0</v>
      </c>
      <c r="GL74" s="132">
        <f t="shared" si="196"/>
        <v>0</v>
      </c>
      <c r="GM74" s="132">
        <f t="shared" si="196"/>
        <v>0</v>
      </c>
      <c r="GN74" s="132">
        <f t="shared" si="196"/>
        <v>0</v>
      </c>
      <c r="GO74" s="262">
        <f t="shared" si="196"/>
        <v>0</v>
      </c>
      <c r="GP74" s="262">
        <f t="shared" si="196"/>
        <v>0</v>
      </c>
      <c r="GQ74" s="262">
        <f t="shared" si="196"/>
        <v>0</v>
      </c>
      <c r="GR74" s="262">
        <f t="shared" si="196"/>
        <v>0</v>
      </c>
      <c r="GS74" s="262">
        <f t="shared" si="196"/>
        <v>0</v>
      </c>
      <c r="GT74" s="262">
        <f t="shared" si="196"/>
        <v>0</v>
      </c>
      <c r="GU74" s="262">
        <f t="shared" si="196"/>
        <v>0</v>
      </c>
      <c r="GV74" s="262">
        <f t="shared" si="196"/>
        <v>0</v>
      </c>
      <c r="GW74" s="262">
        <f t="shared" si="196"/>
        <v>0</v>
      </c>
      <c r="GX74" s="262">
        <f t="shared" si="196"/>
        <v>0</v>
      </c>
      <c r="GY74" s="262">
        <f t="shared" si="196"/>
        <v>0</v>
      </c>
      <c r="GZ74" s="262">
        <f t="shared" si="196"/>
        <v>0</v>
      </c>
      <c r="HA74" s="262">
        <f t="shared" si="196"/>
        <v>0</v>
      </c>
      <c r="HB74" s="262">
        <f t="shared" si="196"/>
        <v>0</v>
      </c>
      <c r="HC74" s="262">
        <f t="shared" si="196"/>
        <v>0</v>
      </c>
      <c r="HD74" s="262">
        <f t="shared" si="196"/>
        <v>0</v>
      </c>
      <c r="HE74" s="262">
        <f t="shared" si="196"/>
        <v>0</v>
      </c>
      <c r="HF74" s="262">
        <f t="shared" si="196"/>
        <v>0</v>
      </c>
      <c r="HG74" s="262">
        <f t="shared" si="196"/>
        <v>0</v>
      </c>
      <c r="HH74" s="262">
        <f t="shared" si="196"/>
        <v>0</v>
      </c>
      <c r="HI74" s="262">
        <f t="shared" si="196"/>
        <v>0</v>
      </c>
      <c r="HJ74" s="262">
        <f t="shared" si="196"/>
        <v>0</v>
      </c>
      <c r="HK74" s="262">
        <f t="shared" si="196"/>
        <v>0</v>
      </c>
      <c r="HL74" s="262">
        <f t="shared" si="196"/>
        <v>0</v>
      </c>
      <c r="HM74" s="262">
        <f t="shared" si="196"/>
        <v>0</v>
      </c>
      <c r="HN74" s="262">
        <f t="shared" si="196"/>
        <v>0</v>
      </c>
      <c r="HO74" s="262">
        <f t="shared" si="196"/>
        <v>0</v>
      </c>
      <c r="HP74" s="262">
        <f t="shared" si="196"/>
        <v>0</v>
      </c>
      <c r="HQ74" s="262">
        <f t="shared" si="196"/>
        <v>0</v>
      </c>
      <c r="HR74" s="262">
        <f t="shared" si="196"/>
        <v>0</v>
      </c>
      <c r="HS74" s="262">
        <f t="shared" si="196"/>
        <v>0</v>
      </c>
      <c r="HT74" s="262">
        <f t="shared" si="196"/>
        <v>0</v>
      </c>
      <c r="HU74" s="262">
        <f t="shared" si="196"/>
        <v>0</v>
      </c>
      <c r="HV74" s="262">
        <f t="shared" si="196"/>
        <v>0</v>
      </c>
      <c r="HW74" s="262">
        <f t="shared" si="196"/>
        <v>0</v>
      </c>
      <c r="HX74" s="262">
        <f t="shared" si="196"/>
        <v>0</v>
      </c>
      <c r="HY74" s="262">
        <f t="shared" si="196"/>
        <v>0</v>
      </c>
      <c r="HZ74" s="262">
        <f t="shared" si="196"/>
        <v>0</v>
      </c>
      <c r="IA74" s="262">
        <f t="shared" si="196"/>
        <v>0</v>
      </c>
      <c r="IB74" s="262">
        <f t="shared" si="196"/>
        <v>0</v>
      </c>
      <c r="IC74" s="262">
        <f t="shared" si="196"/>
        <v>0</v>
      </c>
      <c r="ID74" s="262">
        <f t="shared" si="196"/>
        <v>0</v>
      </c>
      <c r="IE74" s="262">
        <f t="shared" si="196"/>
        <v>0</v>
      </c>
      <c r="IF74" s="262">
        <f t="shared" si="196"/>
        <v>0</v>
      </c>
      <c r="IG74" s="262">
        <f t="shared" si="196"/>
        <v>0</v>
      </c>
      <c r="IH74" s="262">
        <f t="shared" si="196"/>
        <v>0</v>
      </c>
      <c r="II74" s="262">
        <f t="shared" si="196"/>
        <v>0</v>
      </c>
      <c r="IJ74" s="262">
        <f t="shared" si="196"/>
        <v>0</v>
      </c>
      <c r="IK74" s="262">
        <f t="shared" si="196"/>
        <v>0</v>
      </c>
      <c r="IL74" s="262">
        <f t="shared" si="196"/>
        <v>0</v>
      </c>
      <c r="IM74" s="262">
        <f t="shared" si="196"/>
        <v>0</v>
      </c>
      <c r="IN74" s="262">
        <f t="shared" si="196"/>
        <v>0</v>
      </c>
      <c r="IO74" s="262">
        <f t="shared" si="196"/>
        <v>0</v>
      </c>
      <c r="IP74" s="262">
        <f t="shared" si="196"/>
        <v>0</v>
      </c>
      <c r="IQ74" s="262">
        <f t="shared" si="196"/>
        <v>0</v>
      </c>
      <c r="IR74" s="262">
        <f t="shared" si="196"/>
        <v>0</v>
      </c>
      <c r="IS74" s="262">
        <f t="shared" si="196"/>
        <v>0</v>
      </c>
      <c r="IT74" s="262">
        <f t="shared" si="196"/>
        <v>0</v>
      </c>
      <c r="IU74" s="262">
        <f t="shared" si="196"/>
        <v>0</v>
      </c>
      <c r="IV74" s="262">
        <f t="shared" si="196"/>
        <v>0</v>
      </c>
      <c r="IW74" s="262">
        <f t="shared" si="196"/>
        <v>0</v>
      </c>
      <c r="IX74" s="262">
        <f t="shared" si="196"/>
        <v>0</v>
      </c>
      <c r="IY74" s="262">
        <f t="shared" si="196"/>
        <v>0</v>
      </c>
      <c r="IZ74" s="262">
        <f t="shared" si="196"/>
        <v>0</v>
      </c>
      <c r="JA74" s="262">
        <f t="shared" si="196"/>
        <v>0</v>
      </c>
      <c r="JB74" s="262">
        <f t="shared" si="196"/>
        <v>0</v>
      </c>
      <c r="JC74" s="262">
        <f t="shared" si="196"/>
        <v>0</v>
      </c>
      <c r="JD74" s="262">
        <f t="shared" si="196"/>
        <v>0</v>
      </c>
      <c r="JE74" s="262">
        <f t="shared" si="196"/>
        <v>0</v>
      </c>
      <c r="JF74" s="262">
        <f t="shared" si="196"/>
        <v>0</v>
      </c>
      <c r="JG74" s="262">
        <f t="shared" si="196"/>
        <v>0</v>
      </c>
      <c r="JH74" s="262">
        <f t="shared" si="196"/>
        <v>0</v>
      </c>
      <c r="JI74" s="262">
        <f t="shared" si="196"/>
        <v>0</v>
      </c>
      <c r="JJ74" s="262">
        <f t="shared" si="196"/>
        <v>0</v>
      </c>
      <c r="JK74" s="262">
        <f t="shared" si="196"/>
        <v>0</v>
      </c>
      <c r="JL74" s="262">
        <f t="shared" si="196"/>
        <v>0</v>
      </c>
      <c r="JM74" s="262">
        <f t="shared" si="196"/>
        <v>0</v>
      </c>
      <c r="JN74" s="262">
        <f t="shared" si="196"/>
        <v>0</v>
      </c>
      <c r="JO74" s="262">
        <f t="shared" si="196"/>
        <v>0</v>
      </c>
      <c r="JP74" s="262">
        <f t="shared" si="196"/>
        <v>0</v>
      </c>
      <c r="JQ74" s="262">
        <f t="shared" si="196"/>
        <v>0</v>
      </c>
      <c r="JR74" s="262">
        <f t="shared" si="196"/>
        <v>0</v>
      </c>
      <c r="JS74" s="262">
        <f t="shared" si="196"/>
        <v>0</v>
      </c>
      <c r="JT74" s="262">
        <f t="shared" si="196"/>
        <v>0</v>
      </c>
      <c r="JU74" s="262">
        <f t="shared" si="196"/>
        <v>0</v>
      </c>
      <c r="JV74" s="262">
        <f t="shared" si="196"/>
        <v>0</v>
      </c>
      <c r="JW74" s="262">
        <f t="shared" si="196"/>
        <v>0</v>
      </c>
      <c r="JX74" s="262">
        <f t="shared" si="196"/>
        <v>0</v>
      </c>
      <c r="JY74" s="262">
        <f t="shared" si="196"/>
        <v>0</v>
      </c>
      <c r="JZ74" s="262">
        <f t="shared" si="196"/>
        <v>0</v>
      </c>
      <c r="KA74" s="262">
        <f t="shared" si="196"/>
        <v>0</v>
      </c>
      <c r="KB74" s="262">
        <f t="shared" si="196"/>
        <v>0</v>
      </c>
      <c r="KC74" s="262">
        <f t="shared" si="196"/>
        <v>0</v>
      </c>
      <c r="KD74" s="262">
        <f t="shared" si="196"/>
        <v>0</v>
      </c>
      <c r="KE74" s="262">
        <f t="shared" si="196"/>
        <v>0</v>
      </c>
      <c r="KF74" s="262">
        <f t="shared" si="196"/>
        <v>0</v>
      </c>
      <c r="KG74" s="262">
        <f t="shared" si="196"/>
        <v>0</v>
      </c>
      <c r="KH74" s="262">
        <f t="shared" si="196"/>
        <v>0</v>
      </c>
      <c r="KI74" s="262">
        <f t="shared" si="196"/>
        <v>0</v>
      </c>
      <c r="KJ74" s="262">
        <f t="shared" si="196"/>
        <v>0</v>
      </c>
      <c r="KK74" s="262">
        <f t="shared" si="196"/>
        <v>0</v>
      </c>
      <c r="KL74" s="262">
        <f t="shared" si="196"/>
        <v>0</v>
      </c>
      <c r="KM74" s="262">
        <f t="shared" si="196"/>
        <v>0</v>
      </c>
      <c r="KN74" s="262">
        <f t="shared" si="196"/>
        <v>0</v>
      </c>
      <c r="KO74" s="262">
        <f t="shared" si="196"/>
        <v>0</v>
      </c>
      <c r="KP74" s="262">
        <f t="shared" si="196"/>
        <v>0</v>
      </c>
      <c r="KQ74" s="262">
        <f t="shared" si="196"/>
        <v>0</v>
      </c>
      <c r="KR74" s="262">
        <f t="shared" si="196"/>
        <v>0</v>
      </c>
      <c r="KS74" s="262">
        <f t="shared" si="196"/>
        <v>0</v>
      </c>
      <c r="KT74" s="262">
        <f t="shared" si="196"/>
        <v>0</v>
      </c>
      <c r="KU74" s="262">
        <f t="shared" si="196"/>
        <v>0</v>
      </c>
      <c r="KV74" s="262">
        <f t="shared" si="196"/>
        <v>0</v>
      </c>
      <c r="KW74" s="262">
        <f t="shared" si="196"/>
        <v>0</v>
      </c>
      <c r="KX74" s="262">
        <f t="shared" si="196"/>
        <v>0</v>
      </c>
      <c r="KY74" s="262">
        <f t="shared" si="196"/>
        <v>0</v>
      </c>
      <c r="KZ74" s="262">
        <f t="shared" si="196"/>
        <v>0</v>
      </c>
      <c r="LA74" s="262">
        <f t="shared" si="196"/>
        <v>0</v>
      </c>
      <c r="LB74" s="262">
        <f t="shared" si="196"/>
        <v>0</v>
      </c>
      <c r="LC74" s="262">
        <f t="shared" si="196"/>
        <v>0</v>
      </c>
      <c r="LD74" s="262">
        <f t="shared" si="196"/>
        <v>0</v>
      </c>
      <c r="LE74" s="262">
        <f t="shared" si="196"/>
        <v>0</v>
      </c>
      <c r="LF74" s="262">
        <f t="shared" si="196"/>
        <v>0</v>
      </c>
      <c r="LG74" s="262">
        <f t="shared" si="196"/>
        <v>0</v>
      </c>
      <c r="LH74" s="262">
        <f t="shared" si="196"/>
        <v>0</v>
      </c>
      <c r="LI74" s="262">
        <f t="shared" si="196"/>
        <v>0</v>
      </c>
      <c r="LJ74" s="262">
        <f t="shared" si="196"/>
        <v>0</v>
      </c>
      <c r="LK74" s="262">
        <f t="shared" si="196"/>
        <v>0</v>
      </c>
      <c r="LL74" s="262">
        <f t="shared" si="196"/>
        <v>0</v>
      </c>
      <c r="LM74" s="262">
        <f t="shared" si="196"/>
        <v>0</v>
      </c>
      <c r="LN74" s="262">
        <f t="shared" si="196"/>
        <v>0</v>
      </c>
      <c r="LO74" s="262">
        <f t="shared" si="196"/>
        <v>0</v>
      </c>
      <c r="LP74" s="262">
        <f t="shared" si="196"/>
        <v>0</v>
      </c>
      <c r="LQ74" s="262">
        <f t="shared" si="196"/>
        <v>0</v>
      </c>
      <c r="LR74" s="262">
        <f t="shared" si="196"/>
        <v>0</v>
      </c>
      <c r="LS74" s="262">
        <f t="shared" si="196"/>
        <v>0</v>
      </c>
      <c r="LT74" s="262">
        <f t="shared" si="196"/>
        <v>0</v>
      </c>
      <c r="LU74" s="262">
        <f t="shared" si="196"/>
        <v>0</v>
      </c>
      <c r="LV74" s="262">
        <f t="shared" si="196"/>
        <v>0</v>
      </c>
      <c r="LW74" s="262">
        <f t="shared" si="196"/>
        <v>0</v>
      </c>
      <c r="LX74" s="262">
        <f t="shared" si="196"/>
        <v>0</v>
      </c>
      <c r="LY74" s="262">
        <f t="shared" si="196"/>
        <v>0</v>
      </c>
      <c r="LZ74" s="262">
        <f t="shared" si="196"/>
        <v>0</v>
      </c>
      <c r="MA74" s="262">
        <f t="shared" si="196"/>
        <v>0</v>
      </c>
      <c r="MB74" s="262">
        <f t="shared" si="196"/>
        <v>0</v>
      </c>
      <c r="MC74" s="262">
        <f t="shared" si="196"/>
        <v>0</v>
      </c>
      <c r="MD74" s="262">
        <f t="shared" si="196"/>
        <v>0</v>
      </c>
      <c r="ME74" s="262">
        <f t="shared" si="196"/>
        <v>0</v>
      </c>
      <c r="MF74" s="262">
        <f t="shared" si="196"/>
        <v>0</v>
      </c>
      <c r="MG74" s="262">
        <f t="shared" si="196"/>
        <v>0</v>
      </c>
      <c r="MH74" s="262">
        <f t="shared" si="196"/>
        <v>0</v>
      </c>
      <c r="MI74" s="262">
        <f t="shared" si="196"/>
        <v>0</v>
      </c>
      <c r="MJ74" s="262">
        <f t="shared" si="196"/>
        <v>0</v>
      </c>
      <c r="MK74" s="262">
        <f t="shared" si="196"/>
        <v>0</v>
      </c>
      <c r="ML74" s="262">
        <f t="shared" si="196"/>
        <v>0</v>
      </c>
      <c r="MM74" s="262">
        <f t="shared" si="196"/>
        <v>0</v>
      </c>
      <c r="MN74" s="262">
        <f t="shared" si="196"/>
        <v>0</v>
      </c>
      <c r="MO74" s="262">
        <f t="shared" si="196"/>
        <v>0</v>
      </c>
      <c r="MP74" s="262">
        <f t="shared" si="196"/>
        <v>0</v>
      </c>
      <c r="MQ74" s="262">
        <f t="shared" si="196"/>
        <v>0</v>
      </c>
      <c r="MR74" s="262">
        <f t="shared" si="196"/>
        <v>0</v>
      </c>
      <c r="MS74" s="262">
        <f t="shared" si="196"/>
        <v>0</v>
      </c>
      <c r="MT74" s="262">
        <f t="shared" si="196"/>
        <v>0</v>
      </c>
      <c r="MU74" s="262">
        <f t="shared" si="196"/>
        <v>0</v>
      </c>
      <c r="MV74" s="262">
        <f t="shared" si="196"/>
        <v>0</v>
      </c>
      <c r="MW74" s="262">
        <f t="shared" si="196"/>
        <v>0</v>
      </c>
      <c r="MX74" s="262">
        <f t="shared" si="196"/>
        <v>0</v>
      </c>
      <c r="MY74" s="262">
        <f t="shared" si="196"/>
        <v>0</v>
      </c>
      <c r="MZ74" s="262">
        <f t="shared" si="196"/>
        <v>0</v>
      </c>
      <c r="NA74" s="262">
        <f t="shared" si="196"/>
        <v>0</v>
      </c>
      <c r="NB74" s="262">
        <f t="shared" si="196"/>
        <v>0</v>
      </c>
      <c r="NC74" s="262">
        <f t="shared" si="196"/>
        <v>0</v>
      </c>
      <c r="ND74" s="262">
        <f t="shared" si="196"/>
        <v>0</v>
      </c>
      <c r="NE74" s="262">
        <f t="shared" si="196"/>
        <v>0</v>
      </c>
      <c r="NF74" s="262">
        <f t="shared" si="196"/>
        <v>0</v>
      </c>
      <c r="NG74" s="262">
        <f t="shared" si="196"/>
        <v>0</v>
      </c>
      <c r="NH74" s="262">
        <f t="shared" si="196"/>
        <v>0</v>
      </c>
      <c r="NI74" s="262">
        <f t="shared" si="196"/>
        <v>0</v>
      </c>
      <c r="NJ74" s="262">
        <f t="shared" si="196"/>
        <v>0</v>
      </c>
      <c r="NK74" s="262">
        <f t="shared" si="196"/>
        <v>0</v>
      </c>
      <c r="NL74" s="262">
        <f t="shared" si="196"/>
        <v>0</v>
      </c>
      <c r="NM74" s="262">
        <f t="shared" si="196"/>
        <v>0</v>
      </c>
      <c r="NN74" s="262">
        <f t="shared" si="196"/>
        <v>0</v>
      </c>
      <c r="NO74" s="262">
        <f t="shared" si="196"/>
        <v>0</v>
      </c>
      <c r="NP74" s="262">
        <f t="shared" si="196"/>
        <v>0</v>
      </c>
      <c r="NQ74" s="262">
        <f t="shared" si="196"/>
        <v>0</v>
      </c>
      <c r="NR74" s="262">
        <f t="shared" si="196"/>
        <v>0</v>
      </c>
      <c r="NS74" s="262">
        <f t="shared" si="196"/>
        <v>0</v>
      </c>
      <c r="NT74" s="262">
        <f t="shared" si="196"/>
        <v>0</v>
      </c>
      <c r="NU74" s="262">
        <f t="shared" si="196"/>
        <v>0</v>
      </c>
      <c r="NV74" s="262">
        <f t="shared" si="196"/>
        <v>0</v>
      </c>
      <c r="NW74" s="262">
        <f t="shared" si="196"/>
        <v>0</v>
      </c>
      <c r="NX74" s="262">
        <f t="shared" si="196"/>
        <v>0</v>
      </c>
      <c r="NY74" s="262">
        <f t="shared" si="196"/>
        <v>0</v>
      </c>
      <c r="NZ74" s="262">
        <f t="shared" si="196"/>
        <v>0</v>
      </c>
      <c r="OA74" s="262">
        <f t="shared" si="196"/>
        <v>0</v>
      </c>
      <c r="OB74" s="262">
        <f t="shared" si="196"/>
        <v>0</v>
      </c>
      <c r="OC74" s="262">
        <f t="shared" si="196"/>
        <v>0</v>
      </c>
      <c r="OD74" s="262">
        <f t="shared" si="196"/>
        <v>0</v>
      </c>
      <c r="OE74" s="262">
        <f t="shared" si="196"/>
        <v>0</v>
      </c>
      <c r="OF74" s="262">
        <f t="shared" si="196"/>
        <v>0</v>
      </c>
      <c r="OG74" s="262">
        <f t="shared" si="196"/>
        <v>0</v>
      </c>
      <c r="OH74" s="262">
        <f t="shared" si="196"/>
        <v>0</v>
      </c>
      <c r="OI74" s="262">
        <f t="shared" si="196"/>
        <v>0</v>
      </c>
      <c r="OJ74" s="262">
        <f t="shared" si="196"/>
        <v>0</v>
      </c>
      <c r="OK74" s="262">
        <f t="shared" si="196"/>
        <v>0</v>
      </c>
      <c r="OL74" s="262">
        <f t="shared" si="196"/>
        <v>0</v>
      </c>
      <c r="OM74" s="262">
        <f t="shared" si="196"/>
        <v>0</v>
      </c>
      <c r="ON74" s="262">
        <f t="shared" si="196"/>
        <v>0</v>
      </c>
      <c r="OO74" s="262">
        <f t="shared" si="196"/>
        <v>0</v>
      </c>
      <c r="OP74" s="262">
        <f t="shared" si="196"/>
        <v>0</v>
      </c>
      <c r="OQ74" s="262">
        <f t="shared" si="196"/>
        <v>0</v>
      </c>
      <c r="OR74" s="262">
        <f t="shared" si="196"/>
        <v>0</v>
      </c>
      <c r="OS74" s="262">
        <f t="shared" si="196"/>
        <v>0</v>
      </c>
      <c r="OT74" s="262">
        <f t="shared" si="196"/>
        <v>0</v>
      </c>
      <c r="OU74" s="262">
        <f t="shared" si="196"/>
        <v>0</v>
      </c>
      <c r="OV74" s="262">
        <f t="shared" si="196"/>
        <v>0</v>
      </c>
      <c r="OW74" s="262">
        <f t="shared" si="196"/>
        <v>0</v>
      </c>
      <c r="OX74" s="262">
        <f t="shared" si="196"/>
        <v>0</v>
      </c>
      <c r="OY74" s="262">
        <f t="shared" si="196"/>
        <v>0</v>
      </c>
      <c r="OZ74" s="262">
        <f t="shared" si="196"/>
        <v>0</v>
      </c>
      <c r="PA74" s="262">
        <f t="shared" si="196"/>
        <v>0</v>
      </c>
      <c r="PB74" s="262">
        <f t="shared" si="196"/>
        <v>0</v>
      </c>
      <c r="PC74" s="262">
        <f t="shared" si="196"/>
        <v>0</v>
      </c>
      <c r="PD74" s="262">
        <f t="shared" si="196"/>
        <v>0</v>
      </c>
      <c r="PE74" s="262">
        <f t="shared" si="196"/>
        <v>0</v>
      </c>
      <c r="PF74" s="262">
        <f t="shared" si="196"/>
        <v>0</v>
      </c>
      <c r="PG74" s="262">
        <f t="shared" si="196"/>
        <v>0</v>
      </c>
      <c r="PH74" s="262">
        <f t="shared" si="196"/>
        <v>0</v>
      </c>
      <c r="PI74" s="262">
        <f t="shared" si="196"/>
        <v>0</v>
      </c>
      <c r="PJ74" s="262">
        <f t="shared" si="196"/>
        <v>0</v>
      </c>
      <c r="PK74" s="262">
        <f t="shared" si="196"/>
        <v>0</v>
      </c>
      <c r="PL74" s="262">
        <f t="shared" si="196"/>
        <v>0</v>
      </c>
      <c r="PM74" s="262">
        <f t="shared" si="196"/>
        <v>0</v>
      </c>
      <c r="PN74" s="262">
        <f t="shared" si="196"/>
        <v>0</v>
      </c>
      <c r="PO74" s="262">
        <f t="shared" si="196"/>
        <v>0</v>
      </c>
      <c r="PP74" s="262">
        <f t="shared" si="196"/>
        <v>0</v>
      </c>
      <c r="PQ74" s="262">
        <f t="shared" si="196"/>
        <v>0</v>
      </c>
      <c r="PR74" s="262">
        <f t="shared" si="196"/>
        <v>0</v>
      </c>
      <c r="PS74" s="262">
        <f t="shared" si="196"/>
        <v>0</v>
      </c>
      <c r="PT74" s="262">
        <f t="shared" si="196"/>
        <v>0</v>
      </c>
      <c r="PU74" s="262">
        <f t="shared" si="196"/>
        <v>0</v>
      </c>
      <c r="PV74" s="262">
        <f t="shared" si="196"/>
        <v>0</v>
      </c>
      <c r="PW74" s="262">
        <f t="shared" si="196"/>
        <v>0</v>
      </c>
      <c r="PX74" s="262">
        <f t="shared" si="196"/>
        <v>0</v>
      </c>
      <c r="PY74" s="262">
        <f t="shared" si="196"/>
        <v>0</v>
      </c>
      <c r="PZ74" s="262">
        <f t="shared" si="196"/>
        <v>0</v>
      </c>
      <c r="QA74" s="262">
        <f t="shared" si="196"/>
        <v>0</v>
      </c>
      <c r="QB74" s="262">
        <f t="shared" si="196"/>
        <v>0</v>
      </c>
      <c r="QC74" s="262">
        <f t="shared" si="196"/>
        <v>0</v>
      </c>
      <c r="QD74" s="262">
        <f t="shared" si="196"/>
        <v>0</v>
      </c>
      <c r="QE74" s="262">
        <f t="shared" si="196"/>
        <v>0</v>
      </c>
      <c r="QF74" s="262">
        <f t="shared" si="196"/>
        <v>0</v>
      </c>
      <c r="QG74" s="262">
        <f t="shared" si="196"/>
        <v>0</v>
      </c>
      <c r="QH74" s="262">
        <f t="shared" si="196"/>
        <v>0</v>
      </c>
      <c r="QI74" s="262">
        <f t="shared" si="196"/>
        <v>0</v>
      </c>
    </row>
    <row r="75" ht="21.0" customHeight="1">
      <c r="A75" s="139"/>
      <c r="B75" s="68">
        <f t="shared" si="101"/>
        <v>0</v>
      </c>
      <c r="C75" s="261"/>
      <c r="D75" s="261"/>
      <c r="E75" s="261">
        <f t="shared" si="192"/>
        <v>0</v>
      </c>
      <c r="F75" s="154"/>
      <c r="G75" s="261">
        <f t="shared" si="193"/>
        <v>0</v>
      </c>
      <c r="H75" s="104"/>
      <c r="I75" s="132"/>
      <c r="J75" s="68">
        <f t="shared" si="102"/>
        <v>0</v>
      </c>
      <c r="K75" s="270"/>
      <c r="L75" s="270"/>
      <c r="M75" s="261">
        <f t="shared" si="167"/>
        <v>0</v>
      </c>
      <c r="N75" s="68"/>
      <c r="O75" s="261">
        <f t="shared" si="168"/>
        <v>0</v>
      </c>
      <c r="P75" s="104"/>
      <c r="Q75" s="132"/>
      <c r="R75" s="68">
        <f t="shared" si="103"/>
        <v>0</v>
      </c>
      <c r="S75" s="270"/>
      <c r="T75" s="270"/>
      <c r="U75" s="261">
        <f t="shared" si="179"/>
        <v>0</v>
      </c>
      <c r="V75" s="68"/>
      <c r="W75" s="261">
        <f t="shared" si="180"/>
        <v>0</v>
      </c>
      <c r="X75" s="104"/>
      <c r="Y75" s="132"/>
      <c r="Z75" s="68">
        <f t="shared" si="104"/>
        <v>0</v>
      </c>
      <c r="AA75" s="270"/>
      <c r="AB75" s="270"/>
      <c r="AC75" s="261">
        <f t="shared" si="184"/>
        <v>0</v>
      </c>
      <c r="AD75" s="68"/>
      <c r="AE75" s="261">
        <f t="shared" si="185"/>
        <v>0</v>
      </c>
      <c r="AF75" s="104"/>
      <c r="AG75" s="132"/>
      <c r="AH75" s="68">
        <f t="shared" si="105"/>
        <v>0</v>
      </c>
      <c r="AI75" s="270"/>
      <c r="AJ75" s="270"/>
      <c r="AK75" s="261">
        <f t="shared" si="186"/>
        <v>0</v>
      </c>
      <c r="AL75" s="68"/>
      <c r="AM75" s="261">
        <f t="shared" si="187"/>
        <v>0</v>
      </c>
      <c r="AN75" s="9"/>
      <c r="AO75" s="132"/>
      <c r="AP75" s="68">
        <f t="shared" si="106"/>
        <v>0</v>
      </c>
      <c r="AQ75" s="270"/>
      <c r="AR75" s="270"/>
      <c r="AS75" s="261">
        <f t="shared" si="181"/>
        <v>0</v>
      </c>
      <c r="AT75" s="68"/>
      <c r="AU75" s="261">
        <f t="shared" si="182"/>
        <v>0</v>
      </c>
      <c r="AV75" s="9"/>
      <c r="AW75" s="139"/>
      <c r="AX75" s="68">
        <f t="shared" si="107"/>
        <v>0</v>
      </c>
      <c r="AY75" s="261"/>
      <c r="AZ75" s="261"/>
      <c r="BA75" s="261">
        <f t="shared" ref="BA75:BA79" si="198">+AZ$46*AZ75</f>
        <v>0</v>
      </c>
      <c r="BB75" s="104"/>
      <c r="BC75" s="261">
        <f t="shared" ref="BC75:BC79" si="199">+BB$46*BB75</f>
        <v>0</v>
      </c>
      <c r="BE75" s="9"/>
      <c r="BF75" s="69"/>
      <c r="BH75" s="131">
        <f t="shared" si="108"/>
        <v>0</v>
      </c>
      <c r="BI75" s="132">
        <f t="shared" si="109"/>
        <v>0</v>
      </c>
      <c r="BJ75" s="132">
        <f t="shared" ref="BJ75:QI75" si="197">+IF($A75=BJ$11,($E75+$G75))+IF($I75=BJ$11,($M75+$O75))+IF($Q75=BJ$11,($U75+$W75))+IF($Y75=BJ$11,($AC75+$AE75))+IF($AG75=BJ$11,($AK75+$AM75))+IF($AO75=BJ$11,($AS75+$AU75))+IF($AW75=BJ$11,($BA75+$BC75))</f>
        <v>0</v>
      </c>
      <c r="BK75" s="132">
        <f t="shared" si="197"/>
        <v>0</v>
      </c>
      <c r="BL75" s="132">
        <f t="shared" si="197"/>
        <v>0</v>
      </c>
      <c r="BM75" s="132">
        <f t="shared" si="197"/>
        <v>0</v>
      </c>
      <c r="BN75" s="132">
        <f t="shared" si="197"/>
        <v>0</v>
      </c>
      <c r="BO75" s="132">
        <f t="shared" si="197"/>
        <v>0</v>
      </c>
      <c r="BP75" s="132">
        <f t="shared" si="197"/>
        <v>0</v>
      </c>
      <c r="BQ75" s="132">
        <f t="shared" si="197"/>
        <v>0</v>
      </c>
      <c r="BR75" s="132">
        <f t="shared" si="197"/>
        <v>0</v>
      </c>
      <c r="BS75" s="132">
        <f t="shared" si="197"/>
        <v>0</v>
      </c>
      <c r="BT75" s="132">
        <f t="shared" si="197"/>
        <v>0</v>
      </c>
      <c r="BU75" s="132">
        <f t="shared" si="197"/>
        <v>0</v>
      </c>
      <c r="BV75" s="132">
        <f t="shared" si="197"/>
        <v>0</v>
      </c>
      <c r="BW75" s="132">
        <f t="shared" si="197"/>
        <v>0</v>
      </c>
      <c r="BX75" s="132">
        <f t="shared" si="197"/>
        <v>0</v>
      </c>
      <c r="BY75" s="132">
        <f t="shared" si="197"/>
        <v>0</v>
      </c>
      <c r="BZ75" s="132">
        <f t="shared" si="197"/>
        <v>0</v>
      </c>
      <c r="CA75" s="132">
        <f t="shared" si="197"/>
        <v>0</v>
      </c>
      <c r="CB75" s="132">
        <f t="shared" si="197"/>
        <v>0</v>
      </c>
      <c r="CC75" s="132">
        <f t="shared" si="197"/>
        <v>0</v>
      </c>
      <c r="CD75" s="132">
        <f t="shared" si="197"/>
        <v>0</v>
      </c>
      <c r="CE75" s="132">
        <f t="shared" si="197"/>
        <v>0</v>
      </c>
      <c r="CF75" s="132">
        <f t="shared" si="197"/>
        <v>0</v>
      </c>
      <c r="CG75" s="132">
        <f t="shared" si="197"/>
        <v>0</v>
      </c>
      <c r="CH75" s="132">
        <f t="shared" si="197"/>
        <v>0</v>
      </c>
      <c r="CI75" s="132">
        <f t="shared" si="197"/>
        <v>0</v>
      </c>
      <c r="CJ75" s="132">
        <f t="shared" si="197"/>
        <v>0</v>
      </c>
      <c r="CK75" s="132">
        <f t="shared" si="197"/>
        <v>0</v>
      </c>
      <c r="CL75" s="132">
        <f t="shared" si="197"/>
        <v>0</v>
      </c>
      <c r="CM75" s="132">
        <f t="shared" si="197"/>
        <v>0</v>
      </c>
      <c r="CN75" s="132">
        <f t="shared" si="197"/>
        <v>0</v>
      </c>
      <c r="CO75" s="132">
        <f t="shared" si="197"/>
        <v>0</v>
      </c>
      <c r="CP75" s="132">
        <f t="shared" si="197"/>
        <v>0</v>
      </c>
      <c r="CQ75" s="132">
        <f t="shared" si="197"/>
        <v>0</v>
      </c>
      <c r="CR75" s="132">
        <f t="shared" si="197"/>
        <v>0</v>
      </c>
      <c r="CS75" s="132">
        <f t="shared" si="197"/>
        <v>0</v>
      </c>
      <c r="CT75" s="132">
        <f t="shared" si="197"/>
        <v>0</v>
      </c>
      <c r="CU75" s="132">
        <f t="shared" si="197"/>
        <v>0</v>
      </c>
      <c r="CV75" s="132">
        <f t="shared" si="197"/>
        <v>0</v>
      </c>
      <c r="CW75" s="132">
        <f t="shared" si="197"/>
        <v>0</v>
      </c>
      <c r="CX75" s="132">
        <f t="shared" si="197"/>
        <v>0</v>
      </c>
      <c r="CY75" s="132">
        <f t="shared" si="197"/>
        <v>0</v>
      </c>
      <c r="CZ75" s="132">
        <f t="shared" si="197"/>
        <v>0</v>
      </c>
      <c r="DA75" s="132">
        <f t="shared" si="197"/>
        <v>0</v>
      </c>
      <c r="DB75" s="132">
        <f t="shared" si="197"/>
        <v>0</v>
      </c>
      <c r="DC75" s="132">
        <f t="shared" si="197"/>
        <v>0</v>
      </c>
      <c r="DD75" s="132">
        <f t="shared" si="197"/>
        <v>0</v>
      </c>
      <c r="DE75" s="132">
        <f t="shared" si="197"/>
        <v>0</v>
      </c>
      <c r="DF75" s="132">
        <f t="shared" si="197"/>
        <v>0</v>
      </c>
      <c r="DG75" s="132">
        <f t="shared" si="197"/>
        <v>0</v>
      </c>
      <c r="DH75" s="132">
        <f t="shared" si="197"/>
        <v>0</v>
      </c>
      <c r="DI75" s="132">
        <f t="shared" si="197"/>
        <v>0</v>
      </c>
      <c r="DJ75" s="132">
        <f t="shared" si="197"/>
        <v>0</v>
      </c>
      <c r="DK75" s="132">
        <f t="shared" si="197"/>
        <v>0</v>
      </c>
      <c r="DL75" s="132">
        <f t="shared" si="197"/>
        <v>0</v>
      </c>
      <c r="DM75" s="132">
        <f t="shared" si="197"/>
        <v>0</v>
      </c>
      <c r="DN75" s="132">
        <f t="shared" si="197"/>
        <v>0</v>
      </c>
      <c r="DO75" s="132">
        <f t="shared" si="197"/>
        <v>0</v>
      </c>
      <c r="DP75" s="132">
        <f t="shared" si="197"/>
        <v>0</v>
      </c>
      <c r="DQ75" s="132">
        <f t="shared" si="197"/>
        <v>0</v>
      </c>
      <c r="DR75" s="132">
        <f t="shared" si="197"/>
        <v>0</v>
      </c>
      <c r="DS75" s="132">
        <f t="shared" si="197"/>
        <v>0</v>
      </c>
      <c r="DT75" s="132">
        <f t="shared" si="197"/>
        <v>0</v>
      </c>
      <c r="DU75" s="132">
        <f t="shared" si="197"/>
        <v>0</v>
      </c>
      <c r="DV75" s="132">
        <f t="shared" si="197"/>
        <v>0</v>
      </c>
      <c r="DW75" s="132">
        <f t="shared" si="197"/>
        <v>0</v>
      </c>
      <c r="DX75" s="132">
        <f t="shared" si="197"/>
        <v>0</v>
      </c>
      <c r="DY75" s="132">
        <f t="shared" si="197"/>
        <v>0</v>
      </c>
      <c r="DZ75" s="132">
        <f t="shared" si="197"/>
        <v>0</v>
      </c>
      <c r="EA75" s="132">
        <f t="shared" si="197"/>
        <v>0</v>
      </c>
      <c r="EB75" s="132">
        <f t="shared" si="197"/>
        <v>0</v>
      </c>
      <c r="EC75" s="132">
        <f t="shared" si="197"/>
        <v>0</v>
      </c>
      <c r="ED75" s="132">
        <f t="shared" si="197"/>
        <v>0</v>
      </c>
      <c r="EE75" s="132">
        <f t="shared" si="197"/>
        <v>0</v>
      </c>
      <c r="EF75" s="132">
        <f t="shared" si="197"/>
        <v>0</v>
      </c>
      <c r="EG75" s="132">
        <f t="shared" si="197"/>
        <v>0</v>
      </c>
      <c r="EH75" s="132">
        <f t="shared" si="197"/>
        <v>0</v>
      </c>
      <c r="EI75" s="132">
        <f t="shared" si="197"/>
        <v>0</v>
      </c>
      <c r="EJ75" s="132">
        <f t="shared" si="197"/>
        <v>0</v>
      </c>
      <c r="EK75" s="132">
        <f t="shared" si="197"/>
        <v>0</v>
      </c>
      <c r="EL75" s="132">
        <f t="shared" si="197"/>
        <v>0</v>
      </c>
      <c r="EM75" s="132">
        <f t="shared" si="197"/>
        <v>0</v>
      </c>
      <c r="EN75" s="132">
        <f t="shared" si="197"/>
        <v>0</v>
      </c>
      <c r="EO75" s="132">
        <f t="shared" si="197"/>
        <v>0</v>
      </c>
      <c r="EP75" s="132">
        <f t="shared" si="197"/>
        <v>0</v>
      </c>
      <c r="EQ75" s="132">
        <f t="shared" si="197"/>
        <v>0</v>
      </c>
      <c r="ER75" s="132">
        <f t="shared" si="197"/>
        <v>0</v>
      </c>
      <c r="ES75" s="132">
        <f t="shared" si="197"/>
        <v>0</v>
      </c>
      <c r="ET75" s="132">
        <f t="shared" si="197"/>
        <v>0</v>
      </c>
      <c r="EU75" s="132">
        <f t="shared" si="197"/>
        <v>0</v>
      </c>
      <c r="EV75" s="132">
        <f t="shared" si="197"/>
        <v>0</v>
      </c>
      <c r="EW75" s="132">
        <f t="shared" si="197"/>
        <v>0</v>
      </c>
      <c r="EX75" s="132">
        <f t="shared" si="197"/>
        <v>0</v>
      </c>
      <c r="EY75" s="132">
        <f t="shared" si="197"/>
        <v>0</v>
      </c>
      <c r="EZ75" s="132">
        <f t="shared" si="197"/>
        <v>0</v>
      </c>
      <c r="FA75" s="132">
        <f t="shared" si="197"/>
        <v>0</v>
      </c>
      <c r="FB75" s="132">
        <f t="shared" si="197"/>
        <v>0</v>
      </c>
      <c r="FC75" s="132">
        <f t="shared" si="197"/>
        <v>0</v>
      </c>
      <c r="FD75" s="132">
        <f t="shared" si="197"/>
        <v>0</v>
      </c>
      <c r="FE75" s="132">
        <f t="shared" si="197"/>
        <v>0</v>
      </c>
      <c r="FF75" s="132">
        <f t="shared" si="197"/>
        <v>0</v>
      </c>
      <c r="FG75" s="132">
        <f t="shared" si="197"/>
        <v>0</v>
      </c>
      <c r="FH75" s="132">
        <f t="shared" si="197"/>
        <v>0</v>
      </c>
      <c r="FI75" s="132">
        <f t="shared" si="197"/>
        <v>0</v>
      </c>
      <c r="FJ75" s="132">
        <f t="shared" si="197"/>
        <v>0</v>
      </c>
      <c r="FK75" s="132">
        <f t="shared" si="197"/>
        <v>0</v>
      </c>
      <c r="FL75" s="132">
        <f t="shared" si="197"/>
        <v>0</v>
      </c>
      <c r="FM75" s="132">
        <f t="shared" si="197"/>
        <v>0</v>
      </c>
      <c r="FN75" s="132">
        <f t="shared" si="197"/>
        <v>0</v>
      </c>
      <c r="FO75" s="132">
        <f t="shared" si="197"/>
        <v>0</v>
      </c>
      <c r="FP75" s="132">
        <f t="shared" si="197"/>
        <v>0</v>
      </c>
      <c r="FQ75" s="132">
        <f t="shared" si="197"/>
        <v>0</v>
      </c>
      <c r="FR75" s="132">
        <f t="shared" si="197"/>
        <v>0</v>
      </c>
      <c r="FS75" s="132">
        <f t="shared" si="197"/>
        <v>0</v>
      </c>
      <c r="FT75" s="132">
        <f t="shared" si="197"/>
        <v>0</v>
      </c>
      <c r="FU75" s="132">
        <f t="shared" si="197"/>
        <v>0</v>
      </c>
      <c r="FV75" s="132">
        <f t="shared" si="197"/>
        <v>0</v>
      </c>
      <c r="FW75" s="132">
        <f t="shared" si="197"/>
        <v>0</v>
      </c>
      <c r="FX75" s="132">
        <f t="shared" si="197"/>
        <v>0</v>
      </c>
      <c r="FY75" s="132">
        <f t="shared" si="197"/>
        <v>0</v>
      </c>
      <c r="FZ75" s="132">
        <f t="shared" si="197"/>
        <v>0</v>
      </c>
      <c r="GA75" s="132">
        <f t="shared" si="197"/>
        <v>0</v>
      </c>
      <c r="GB75" s="132">
        <f t="shared" si="197"/>
        <v>0</v>
      </c>
      <c r="GC75" s="132">
        <f t="shared" si="197"/>
        <v>0</v>
      </c>
      <c r="GD75" s="132">
        <f t="shared" si="197"/>
        <v>0</v>
      </c>
      <c r="GE75" s="132">
        <f t="shared" si="197"/>
        <v>0</v>
      </c>
      <c r="GF75" s="132">
        <f t="shared" si="197"/>
        <v>0</v>
      </c>
      <c r="GG75" s="132">
        <f t="shared" si="197"/>
        <v>0</v>
      </c>
      <c r="GH75" s="132">
        <f t="shared" si="197"/>
        <v>0</v>
      </c>
      <c r="GI75" s="132">
        <f t="shared" si="197"/>
        <v>0</v>
      </c>
      <c r="GJ75" s="132">
        <f t="shared" si="197"/>
        <v>0</v>
      </c>
      <c r="GK75" s="132">
        <f t="shared" si="197"/>
        <v>0</v>
      </c>
      <c r="GL75" s="132">
        <f t="shared" si="197"/>
        <v>0</v>
      </c>
      <c r="GM75" s="132">
        <f t="shared" si="197"/>
        <v>0</v>
      </c>
      <c r="GN75" s="132">
        <f t="shared" si="197"/>
        <v>0</v>
      </c>
      <c r="GO75" s="262">
        <f t="shared" si="197"/>
        <v>0</v>
      </c>
      <c r="GP75" s="262">
        <f t="shared" si="197"/>
        <v>0</v>
      </c>
      <c r="GQ75" s="262">
        <f t="shared" si="197"/>
        <v>0</v>
      </c>
      <c r="GR75" s="262">
        <f t="shared" si="197"/>
        <v>0</v>
      </c>
      <c r="GS75" s="262">
        <f t="shared" si="197"/>
        <v>0</v>
      </c>
      <c r="GT75" s="262">
        <f t="shared" si="197"/>
        <v>0</v>
      </c>
      <c r="GU75" s="262">
        <f t="shared" si="197"/>
        <v>0</v>
      </c>
      <c r="GV75" s="262">
        <f t="shared" si="197"/>
        <v>0</v>
      </c>
      <c r="GW75" s="262">
        <f t="shared" si="197"/>
        <v>0</v>
      </c>
      <c r="GX75" s="262">
        <f t="shared" si="197"/>
        <v>0</v>
      </c>
      <c r="GY75" s="262">
        <f t="shared" si="197"/>
        <v>0</v>
      </c>
      <c r="GZ75" s="262">
        <f t="shared" si="197"/>
        <v>0</v>
      </c>
      <c r="HA75" s="262">
        <f t="shared" si="197"/>
        <v>0</v>
      </c>
      <c r="HB75" s="262">
        <f t="shared" si="197"/>
        <v>0</v>
      </c>
      <c r="HC75" s="262">
        <f t="shared" si="197"/>
        <v>0</v>
      </c>
      <c r="HD75" s="262">
        <f t="shared" si="197"/>
        <v>0</v>
      </c>
      <c r="HE75" s="262">
        <f t="shared" si="197"/>
        <v>0</v>
      </c>
      <c r="HF75" s="262">
        <f t="shared" si="197"/>
        <v>0</v>
      </c>
      <c r="HG75" s="262">
        <f t="shared" si="197"/>
        <v>0</v>
      </c>
      <c r="HH75" s="262">
        <f t="shared" si="197"/>
        <v>0</v>
      </c>
      <c r="HI75" s="262">
        <f t="shared" si="197"/>
        <v>0</v>
      </c>
      <c r="HJ75" s="262">
        <f t="shared" si="197"/>
        <v>0</v>
      </c>
      <c r="HK75" s="262">
        <f t="shared" si="197"/>
        <v>0</v>
      </c>
      <c r="HL75" s="262">
        <f t="shared" si="197"/>
        <v>0</v>
      </c>
      <c r="HM75" s="262">
        <f t="shared" si="197"/>
        <v>0</v>
      </c>
      <c r="HN75" s="262">
        <f t="shared" si="197"/>
        <v>0</v>
      </c>
      <c r="HO75" s="262">
        <f t="shared" si="197"/>
        <v>0</v>
      </c>
      <c r="HP75" s="262">
        <f t="shared" si="197"/>
        <v>0</v>
      </c>
      <c r="HQ75" s="262">
        <f t="shared" si="197"/>
        <v>0</v>
      </c>
      <c r="HR75" s="262">
        <f t="shared" si="197"/>
        <v>0</v>
      </c>
      <c r="HS75" s="262">
        <f t="shared" si="197"/>
        <v>0</v>
      </c>
      <c r="HT75" s="262">
        <f t="shared" si="197"/>
        <v>0</v>
      </c>
      <c r="HU75" s="262">
        <f t="shared" si="197"/>
        <v>0</v>
      </c>
      <c r="HV75" s="262">
        <f t="shared" si="197"/>
        <v>0</v>
      </c>
      <c r="HW75" s="262">
        <f t="shared" si="197"/>
        <v>0</v>
      </c>
      <c r="HX75" s="262">
        <f t="shared" si="197"/>
        <v>0</v>
      </c>
      <c r="HY75" s="262">
        <f t="shared" si="197"/>
        <v>0</v>
      </c>
      <c r="HZ75" s="262">
        <f t="shared" si="197"/>
        <v>0</v>
      </c>
      <c r="IA75" s="262">
        <f t="shared" si="197"/>
        <v>0</v>
      </c>
      <c r="IB75" s="262">
        <f t="shared" si="197"/>
        <v>0</v>
      </c>
      <c r="IC75" s="262">
        <f t="shared" si="197"/>
        <v>0</v>
      </c>
      <c r="ID75" s="262">
        <f t="shared" si="197"/>
        <v>0</v>
      </c>
      <c r="IE75" s="262">
        <f t="shared" si="197"/>
        <v>0</v>
      </c>
      <c r="IF75" s="262">
        <f t="shared" si="197"/>
        <v>0</v>
      </c>
      <c r="IG75" s="262">
        <f t="shared" si="197"/>
        <v>0</v>
      </c>
      <c r="IH75" s="262">
        <f t="shared" si="197"/>
        <v>0</v>
      </c>
      <c r="II75" s="262">
        <f t="shared" si="197"/>
        <v>0</v>
      </c>
      <c r="IJ75" s="262">
        <f t="shared" si="197"/>
        <v>0</v>
      </c>
      <c r="IK75" s="262">
        <f t="shared" si="197"/>
        <v>0</v>
      </c>
      <c r="IL75" s="262">
        <f t="shared" si="197"/>
        <v>0</v>
      </c>
      <c r="IM75" s="262">
        <f t="shared" si="197"/>
        <v>0</v>
      </c>
      <c r="IN75" s="262">
        <f t="shared" si="197"/>
        <v>0</v>
      </c>
      <c r="IO75" s="262">
        <f t="shared" si="197"/>
        <v>0</v>
      </c>
      <c r="IP75" s="262">
        <f t="shared" si="197"/>
        <v>0</v>
      </c>
      <c r="IQ75" s="262">
        <f t="shared" si="197"/>
        <v>0</v>
      </c>
      <c r="IR75" s="262">
        <f t="shared" si="197"/>
        <v>0</v>
      </c>
      <c r="IS75" s="262">
        <f t="shared" si="197"/>
        <v>0</v>
      </c>
      <c r="IT75" s="262">
        <f t="shared" si="197"/>
        <v>0</v>
      </c>
      <c r="IU75" s="262">
        <f t="shared" si="197"/>
        <v>0</v>
      </c>
      <c r="IV75" s="262">
        <f t="shared" si="197"/>
        <v>0</v>
      </c>
      <c r="IW75" s="262">
        <f t="shared" si="197"/>
        <v>0</v>
      </c>
      <c r="IX75" s="262">
        <f t="shared" si="197"/>
        <v>0</v>
      </c>
      <c r="IY75" s="262">
        <f t="shared" si="197"/>
        <v>0</v>
      </c>
      <c r="IZ75" s="262">
        <f t="shared" si="197"/>
        <v>0</v>
      </c>
      <c r="JA75" s="262">
        <f t="shared" si="197"/>
        <v>0</v>
      </c>
      <c r="JB75" s="262">
        <f t="shared" si="197"/>
        <v>0</v>
      </c>
      <c r="JC75" s="262">
        <f t="shared" si="197"/>
        <v>0</v>
      </c>
      <c r="JD75" s="262">
        <f t="shared" si="197"/>
        <v>0</v>
      </c>
      <c r="JE75" s="262">
        <f t="shared" si="197"/>
        <v>0</v>
      </c>
      <c r="JF75" s="262">
        <f t="shared" si="197"/>
        <v>0</v>
      </c>
      <c r="JG75" s="262">
        <f t="shared" si="197"/>
        <v>0</v>
      </c>
      <c r="JH75" s="262">
        <f t="shared" si="197"/>
        <v>0</v>
      </c>
      <c r="JI75" s="262">
        <f t="shared" si="197"/>
        <v>0</v>
      </c>
      <c r="JJ75" s="262">
        <f t="shared" si="197"/>
        <v>0</v>
      </c>
      <c r="JK75" s="262">
        <f t="shared" si="197"/>
        <v>0</v>
      </c>
      <c r="JL75" s="262">
        <f t="shared" si="197"/>
        <v>0</v>
      </c>
      <c r="JM75" s="262">
        <f t="shared" si="197"/>
        <v>0</v>
      </c>
      <c r="JN75" s="262">
        <f t="shared" si="197"/>
        <v>0</v>
      </c>
      <c r="JO75" s="262">
        <f t="shared" si="197"/>
        <v>0</v>
      </c>
      <c r="JP75" s="262">
        <f t="shared" si="197"/>
        <v>0</v>
      </c>
      <c r="JQ75" s="262">
        <f t="shared" si="197"/>
        <v>0</v>
      </c>
      <c r="JR75" s="262">
        <f t="shared" si="197"/>
        <v>0</v>
      </c>
      <c r="JS75" s="262">
        <f t="shared" si="197"/>
        <v>0</v>
      </c>
      <c r="JT75" s="262">
        <f t="shared" si="197"/>
        <v>0</v>
      </c>
      <c r="JU75" s="262">
        <f t="shared" si="197"/>
        <v>0</v>
      </c>
      <c r="JV75" s="262">
        <f t="shared" si="197"/>
        <v>0</v>
      </c>
      <c r="JW75" s="262">
        <f t="shared" si="197"/>
        <v>0</v>
      </c>
      <c r="JX75" s="262">
        <f t="shared" si="197"/>
        <v>0</v>
      </c>
      <c r="JY75" s="262">
        <f t="shared" si="197"/>
        <v>0</v>
      </c>
      <c r="JZ75" s="262">
        <f t="shared" si="197"/>
        <v>0</v>
      </c>
      <c r="KA75" s="262">
        <f t="shared" si="197"/>
        <v>0</v>
      </c>
      <c r="KB75" s="262">
        <f t="shared" si="197"/>
        <v>0</v>
      </c>
      <c r="KC75" s="262">
        <f t="shared" si="197"/>
        <v>0</v>
      </c>
      <c r="KD75" s="262">
        <f t="shared" si="197"/>
        <v>0</v>
      </c>
      <c r="KE75" s="262">
        <f t="shared" si="197"/>
        <v>0</v>
      </c>
      <c r="KF75" s="262">
        <f t="shared" si="197"/>
        <v>0</v>
      </c>
      <c r="KG75" s="262">
        <f t="shared" si="197"/>
        <v>0</v>
      </c>
      <c r="KH75" s="262">
        <f t="shared" si="197"/>
        <v>0</v>
      </c>
      <c r="KI75" s="262">
        <f t="shared" si="197"/>
        <v>0</v>
      </c>
      <c r="KJ75" s="262">
        <f t="shared" si="197"/>
        <v>0</v>
      </c>
      <c r="KK75" s="262">
        <f t="shared" si="197"/>
        <v>0</v>
      </c>
      <c r="KL75" s="262">
        <f t="shared" si="197"/>
        <v>0</v>
      </c>
      <c r="KM75" s="262">
        <f t="shared" si="197"/>
        <v>0</v>
      </c>
      <c r="KN75" s="262">
        <f t="shared" si="197"/>
        <v>0</v>
      </c>
      <c r="KO75" s="262">
        <f t="shared" si="197"/>
        <v>0</v>
      </c>
      <c r="KP75" s="262">
        <f t="shared" si="197"/>
        <v>0</v>
      </c>
      <c r="KQ75" s="262">
        <f t="shared" si="197"/>
        <v>0</v>
      </c>
      <c r="KR75" s="262">
        <f t="shared" si="197"/>
        <v>0</v>
      </c>
      <c r="KS75" s="262">
        <f t="shared" si="197"/>
        <v>0</v>
      </c>
      <c r="KT75" s="262">
        <f t="shared" si="197"/>
        <v>0</v>
      </c>
      <c r="KU75" s="262">
        <f t="shared" si="197"/>
        <v>0</v>
      </c>
      <c r="KV75" s="262">
        <f t="shared" si="197"/>
        <v>0</v>
      </c>
      <c r="KW75" s="262">
        <f t="shared" si="197"/>
        <v>0</v>
      </c>
      <c r="KX75" s="262">
        <f t="shared" si="197"/>
        <v>0</v>
      </c>
      <c r="KY75" s="262">
        <f t="shared" si="197"/>
        <v>0</v>
      </c>
      <c r="KZ75" s="262">
        <f t="shared" si="197"/>
        <v>0</v>
      </c>
      <c r="LA75" s="262">
        <f t="shared" si="197"/>
        <v>0</v>
      </c>
      <c r="LB75" s="262">
        <f t="shared" si="197"/>
        <v>0</v>
      </c>
      <c r="LC75" s="262">
        <f t="shared" si="197"/>
        <v>0</v>
      </c>
      <c r="LD75" s="262">
        <f t="shared" si="197"/>
        <v>0</v>
      </c>
      <c r="LE75" s="262">
        <f t="shared" si="197"/>
        <v>0</v>
      </c>
      <c r="LF75" s="262">
        <f t="shared" si="197"/>
        <v>0</v>
      </c>
      <c r="LG75" s="262">
        <f t="shared" si="197"/>
        <v>0</v>
      </c>
      <c r="LH75" s="262">
        <f t="shared" si="197"/>
        <v>0</v>
      </c>
      <c r="LI75" s="262">
        <f t="shared" si="197"/>
        <v>0</v>
      </c>
      <c r="LJ75" s="262">
        <f t="shared" si="197"/>
        <v>0</v>
      </c>
      <c r="LK75" s="262">
        <f t="shared" si="197"/>
        <v>0</v>
      </c>
      <c r="LL75" s="262">
        <f t="shared" si="197"/>
        <v>0</v>
      </c>
      <c r="LM75" s="262">
        <f t="shared" si="197"/>
        <v>0</v>
      </c>
      <c r="LN75" s="262">
        <f t="shared" si="197"/>
        <v>0</v>
      </c>
      <c r="LO75" s="262">
        <f t="shared" si="197"/>
        <v>0</v>
      </c>
      <c r="LP75" s="262">
        <f t="shared" si="197"/>
        <v>0</v>
      </c>
      <c r="LQ75" s="262">
        <f t="shared" si="197"/>
        <v>0</v>
      </c>
      <c r="LR75" s="262">
        <f t="shared" si="197"/>
        <v>0</v>
      </c>
      <c r="LS75" s="262">
        <f t="shared" si="197"/>
        <v>0</v>
      </c>
      <c r="LT75" s="262">
        <f t="shared" si="197"/>
        <v>0</v>
      </c>
      <c r="LU75" s="262">
        <f t="shared" si="197"/>
        <v>0</v>
      </c>
      <c r="LV75" s="262">
        <f t="shared" si="197"/>
        <v>0</v>
      </c>
      <c r="LW75" s="262">
        <f t="shared" si="197"/>
        <v>0</v>
      </c>
      <c r="LX75" s="262">
        <f t="shared" si="197"/>
        <v>0</v>
      </c>
      <c r="LY75" s="262">
        <f t="shared" si="197"/>
        <v>0</v>
      </c>
      <c r="LZ75" s="262">
        <f t="shared" si="197"/>
        <v>0</v>
      </c>
      <c r="MA75" s="262">
        <f t="shared" si="197"/>
        <v>0</v>
      </c>
      <c r="MB75" s="262">
        <f t="shared" si="197"/>
        <v>0</v>
      </c>
      <c r="MC75" s="262">
        <f t="shared" si="197"/>
        <v>0</v>
      </c>
      <c r="MD75" s="262">
        <f t="shared" si="197"/>
        <v>0</v>
      </c>
      <c r="ME75" s="262">
        <f t="shared" si="197"/>
        <v>0</v>
      </c>
      <c r="MF75" s="262">
        <f t="shared" si="197"/>
        <v>0</v>
      </c>
      <c r="MG75" s="262">
        <f t="shared" si="197"/>
        <v>0</v>
      </c>
      <c r="MH75" s="262">
        <f t="shared" si="197"/>
        <v>0</v>
      </c>
      <c r="MI75" s="262">
        <f t="shared" si="197"/>
        <v>0</v>
      </c>
      <c r="MJ75" s="262">
        <f t="shared" si="197"/>
        <v>0</v>
      </c>
      <c r="MK75" s="262">
        <f t="shared" si="197"/>
        <v>0</v>
      </c>
      <c r="ML75" s="262">
        <f t="shared" si="197"/>
        <v>0</v>
      </c>
      <c r="MM75" s="262">
        <f t="shared" si="197"/>
        <v>0</v>
      </c>
      <c r="MN75" s="262">
        <f t="shared" si="197"/>
        <v>0</v>
      </c>
      <c r="MO75" s="262">
        <f t="shared" si="197"/>
        <v>0</v>
      </c>
      <c r="MP75" s="262">
        <f t="shared" si="197"/>
        <v>0</v>
      </c>
      <c r="MQ75" s="262">
        <f t="shared" si="197"/>
        <v>0</v>
      </c>
      <c r="MR75" s="262">
        <f t="shared" si="197"/>
        <v>0</v>
      </c>
      <c r="MS75" s="262">
        <f t="shared" si="197"/>
        <v>0</v>
      </c>
      <c r="MT75" s="262">
        <f t="shared" si="197"/>
        <v>0</v>
      </c>
      <c r="MU75" s="262">
        <f t="shared" si="197"/>
        <v>0</v>
      </c>
      <c r="MV75" s="262">
        <f t="shared" si="197"/>
        <v>0</v>
      </c>
      <c r="MW75" s="262">
        <f t="shared" si="197"/>
        <v>0</v>
      </c>
      <c r="MX75" s="262">
        <f t="shared" si="197"/>
        <v>0</v>
      </c>
      <c r="MY75" s="262">
        <f t="shared" si="197"/>
        <v>0</v>
      </c>
      <c r="MZ75" s="262">
        <f t="shared" si="197"/>
        <v>0</v>
      </c>
      <c r="NA75" s="262">
        <f t="shared" si="197"/>
        <v>0</v>
      </c>
      <c r="NB75" s="262">
        <f t="shared" si="197"/>
        <v>0</v>
      </c>
      <c r="NC75" s="262">
        <f t="shared" si="197"/>
        <v>0</v>
      </c>
      <c r="ND75" s="262">
        <f t="shared" si="197"/>
        <v>0</v>
      </c>
      <c r="NE75" s="262">
        <f t="shared" si="197"/>
        <v>0</v>
      </c>
      <c r="NF75" s="262">
        <f t="shared" si="197"/>
        <v>0</v>
      </c>
      <c r="NG75" s="262">
        <f t="shared" si="197"/>
        <v>0</v>
      </c>
      <c r="NH75" s="262">
        <f t="shared" si="197"/>
        <v>0</v>
      </c>
      <c r="NI75" s="262">
        <f t="shared" si="197"/>
        <v>0</v>
      </c>
      <c r="NJ75" s="262">
        <f t="shared" si="197"/>
        <v>0</v>
      </c>
      <c r="NK75" s="262">
        <f t="shared" si="197"/>
        <v>0</v>
      </c>
      <c r="NL75" s="262">
        <f t="shared" si="197"/>
        <v>0</v>
      </c>
      <c r="NM75" s="262">
        <f t="shared" si="197"/>
        <v>0</v>
      </c>
      <c r="NN75" s="262">
        <f t="shared" si="197"/>
        <v>0</v>
      </c>
      <c r="NO75" s="262">
        <f t="shared" si="197"/>
        <v>0</v>
      </c>
      <c r="NP75" s="262">
        <f t="shared" si="197"/>
        <v>0</v>
      </c>
      <c r="NQ75" s="262">
        <f t="shared" si="197"/>
        <v>0</v>
      </c>
      <c r="NR75" s="262">
        <f t="shared" si="197"/>
        <v>0</v>
      </c>
      <c r="NS75" s="262">
        <f t="shared" si="197"/>
        <v>0</v>
      </c>
      <c r="NT75" s="262">
        <f t="shared" si="197"/>
        <v>0</v>
      </c>
      <c r="NU75" s="262">
        <f t="shared" si="197"/>
        <v>0</v>
      </c>
      <c r="NV75" s="262">
        <f t="shared" si="197"/>
        <v>0</v>
      </c>
      <c r="NW75" s="262">
        <f t="shared" si="197"/>
        <v>0</v>
      </c>
      <c r="NX75" s="262">
        <f t="shared" si="197"/>
        <v>0</v>
      </c>
      <c r="NY75" s="262">
        <f t="shared" si="197"/>
        <v>0</v>
      </c>
      <c r="NZ75" s="262">
        <f t="shared" si="197"/>
        <v>0</v>
      </c>
      <c r="OA75" s="262">
        <f t="shared" si="197"/>
        <v>0</v>
      </c>
      <c r="OB75" s="262">
        <f t="shared" si="197"/>
        <v>0</v>
      </c>
      <c r="OC75" s="262">
        <f t="shared" si="197"/>
        <v>0</v>
      </c>
      <c r="OD75" s="262">
        <f t="shared" si="197"/>
        <v>0</v>
      </c>
      <c r="OE75" s="262">
        <f t="shared" si="197"/>
        <v>0</v>
      </c>
      <c r="OF75" s="262">
        <f t="shared" si="197"/>
        <v>0</v>
      </c>
      <c r="OG75" s="262">
        <f t="shared" si="197"/>
        <v>0</v>
      </c>
      <c r="OH75" s="262">
        <f t="shared" si="197"/>
        <v>0</v>
      </c>
      <c r="OI75" s="262">
        <f t="shared" si="197"/>
        <v>0</v>
      </c>
      <c r="OJ75" s="262">
        <f t="shared" si="197"/>
        <v>0</v>
      </c>
      <c r="OK75" s="262">
        <f t="shared" si="197"/>
        <v>0</v>
      </c>
      <c r="OL75" s="262">
        <f t="shared" si="197"/>
        <v>0</v>
      </c>
      <c r="OM75" s="262">
        <f t="shared" si="197"/>
        <v>0</v>
      </c>
      <c r="ON75" s="262">
        <f t="shared" si="197"/>
        <v>0</v>
      </c>
      <c r="OO75" s="262">
        <f t="shared" si="197"/>
        <v>0</v>
      </c>
      <c r="OP75" s="262">
        <f t="shared" si="197"/>
        <v>0</v>
      </c>
      <c r="OQ75" s="262">
        <f t="shared" si="197"/>
        <v>0</v>
      </c>
      <c r="OR75" s="262">
        <f t="shared" si="197"/>
        <v>0</v>
      </c>
      <c r="OS75" s="262">
        <f t="shared" si="197"/>
        <v>0</v>
      </c>
      <c r="OT75" s="262">
        <f t="shared" si="197"/>
        <v>0</v>
      </c>
      <c r="OU75" s="262">
        <f t="shared" si="197"/>
        <v>0</v>
      </c>
      <c r="OV75" s="262">
        <f t="shared" si="197"/>
        <v>0</v>
      </c>
      <c r="OW75" s="262">
        <f t="shared" si="197"/>
        <v>0</v>
      </c>
      <c r="OX75" s="262">
        <f t="shared" si="197"/>
        <v>0</v>
      </c>
      <c r="OY75" s="262">
        <f t="shared" si="197"/>
        <v>0</v>
      </c>
      <c r="OZ75" s="262">
        <f t="shared" si="197"/>
        <v>0</v>
      </c>
      <c r="PA75" s="262">
        <f t="shared" si="197"/>
        <v>0</v>
      </c>
      <c r="PB75" s="262">
        <f t="shared" si="197"/>
        <v>0</v>
      </c>
      <c r="PC75" s="262">
        <f t="shared" si="197"/>
        <v>0</v>
      </c>
      <c r="PD75" s="262">
        <f t="shared" si="197"/>
        <v>0</v>
      </c>
      <c r="PE75" s="262">
        <f t="shared" si="197"/>
        <v>0</v>
      </c>
      <c r="PF75" s="262">
        <f t="shared" si="197"/>
        <v>0</v>
      </c>
      <c r="PG75" s="262">
        <f t="shared" si="197"/>
        <v>0</v>
      </c>
      <c r="PH75" s="262">
        <f t="shared" si="197"/>
        <v>0</v>
      </c>
      <c r="PI75" s="262">
        <f t="shared" si="197"/>
        <v>0</v>
      </c>
      <c r="PJ75" s="262">
        <f t="shared" si="197"/>
        <v>0</v>
      </c>
      <c r="PK75" s="262">
        <f t="shared" si="197"/>
        <v>0</v>
      </c>
      <c r="PL75" s="262">
        <f t="shared" si="197"/>
        <v>0</v>
      </c>
      <c r="PM75" s="262">
        <f t="shared" si="197"/>
        <v>0</v>
      </c>
      <c r="PN75" s="262">
        <f t="shared" si="197"/>
        <v>0</v>
      </c>
      <c r="PO75" s="262">
        <f t="shared" si="197"/>
        <v>0</v>
      </c>
      <c r="PP75" s="262">
        <f t="shared" si="197"/>
        <v>0</v>
      </c>
      <c r="PQ75" s="262">
        <f t="shared" si="197"/>
        <v>0</v>
      </c>
      <c r="PR75" s="262">
        <f t="shared" si="197"/>
        <v>0</v>
      </c>
      <c r="PS75" s="262">
        <f t="shared" si="197"/>
        <v>0</v>
      </c>
      <c r="PT75" s="262">
        <f t="shared" si="197"/>
        <v>0</v>
      </c>
      <c r="PU75" s="262">
        <f t="shared" si="197"/>
        <v>0</v>
      </c>
      <c r="PV75" s="262">
        <f t="shared" si="197"/>
        <v>0</v>
      </c>
      <c r="PW75" s="262">
        <f t="shared" si="197"/>
        <v>0</v>
      </c>
      <c r="PX75" s="262">
        <f t="shared" si="197"/>
        <v>0</v>
      </c>
      <c r="PY75" s="262">
        <f t="shared" si="197"/>
        <v>0</v>
      </c>
      <c r="PZ75" s="262">
        <f t="shared" si="197"/>
        <v>0</v>
      </c>
      <c r="QA75" s="262">
        <f t="shared" si="197"/>
        <v>0</v>
      </c>
      <c r="QB75" s="262">
        <f t="shared" si="197"/>
        <v>0</v>
      </c>
      <c r="QC75" s="262">
        <f t="shared" si="197"/>
        <v>0</v>
      </c>
      <c r="QD75" s="262">
        <f t="shared" si="197"/>
        <v>0</v>
      </c>
      <c r="QE75" s="262">
        <f t="shared" si="197"/>
        <v>0</v>
      </c>
      <c r="QF75" s="262">
        <f t="shared" si="197"/>
        <v>0</v>
      </c>
      <c r="QG75" s="262">
        <f t="shared" si="197"/>
        <v>0</v>
      </c>
      <c r="QH75" s="262">
        <f t="shared" si="197"/>
        <v>0</v>
      </c>
      <c r="QI75" s="262">
        <f t="shared" si="197"/>
        <v>0</v>
      </c>
    </row>
    <row r="76" ht="21.0" customHeight="1">
      <c r="A76" s="139"/>
      <c r="B76" s="68">
        <f t="shared" si="101"/>
        <v>0</v>
      </c>
      <c r="C76" s="261"/>
      <c r="D76" s="261"/>
      <c r="E76" s="261">
        <f t="shared" si="192"/>
        <v>0</v>
      </c>
      <c r="F76" s="154"/>
      <c r="G76" s="261">
        <f t="shared" si="193"/>
        <v>0</v>
      </c>
      <c r="H76" s="104"/>
      <c r="I76" s="139"/>
      <c r="J76" s="68">
        <f t="shared" si="102"/>
        <v>0</v>
      </c>
      <c r="K76" s="261"/>
      <c r="L76" s="261"/>
      <c r="M76" s="261">
        <f t="shared" si="167"/>
        <v>0</v>
      </c>
      <c r="N76" s="154"/>
      <c r="O76" s="261">
        <f t="shared" si="168"/>
        <v>0</v>
      </c>
      <c r="P76" s="104"/>
      <c r="Q76" s="139"/>
      <c r="R76" s="68">
        <f t="shared" si="103"/>
        <v>0</v>
      </c>
      <c r="S76" s="261"/>
      <c r="T76" s="261"/>
      <c r="U76" s="261">
        <f t="shared" si="179"/>
        <v>0</v>
      </c>
      <c r="V76" s="154"/>
      <c r="W76" s="261">
        <f t="shared" si="180"/>
        <v>0</v>
      </c>
      <c r="X76" s="104"/>
      <c r="Y76" s="139"/>
      <c r="Z76" s="68">
        <f t="shared" si="104"/>
        <v>0</v>
      </c>
      <c r="AA76" s="261"/>
      <c r="AB76" s="261"/>
      <c r="AC76" s="261">
        <f t="shared" si="184"/>
        <v>0</v>
      </c>
      <c r="AD76" s="154"/>
      <c r="AE76" s="261">
        <f t="shared" si="185"/>
        <v>0</v>
      </c>
      <c r="AF76" s="104"/>
      <c r="AG76" s="139"/>
      <c r="AH76" s="68">
        <f t="shared" si="105"/>
        <v>0</v>
      </c>
      <c r="AI76" s="261"/>
      <c r="AJ76" s="261"/>
      <c r="AK76" s="261">
        <f t="shared" si="186"/>
        <v>0</v>
      </c>
      <c r="AL76" s="154"/>
      <c r="AM76" s="261">
        <f t="shared" si="187"/>
        <v>0</v>
      </c>
      <c r="AN76" s="9"/>
      <c r="AO76" s="139"/>
      <c r="AP76" s="68">
        <f t="shared" si="106"/>
        <v>0</v>
      </c>
      <c r="AQ76" s="261"/>
      <c r="AR76" s="261"/>
      <c r="AS76" s="261">
        <f t="shared" si="181"/>
        <v>0</v>
      </c>
      <c r="AT76" s="154"/>
      <c r="AU76" s="261">
        <f t="shared" si="182"/>
        <v>0</v>
      </c>
      <c r="AV76" s="9"/>
      <c r="AW76" s="139"/>
      <c r="AX76" s="68">
        <f t="shared" si="107"/>
        <v>0</v>
      </c>
      <c r="AY76" s="261"/>
      <c r="AZ76" s="261"/>
      <c r="BA76" s="261">
        <f t="shared" si="198"/>
        <v>0</v>
      </c>
      <c r="BB76" s="104"/>
      <c r="BC76" s="261">
        <f t="shared" si="199"/>
        <v>0</v>
      </c>
      <c r="BE76" s="9"/>
      <c r="BF76" s="69"/>
      <c r="BH76" s="131">
        <f t="shared" si="108"/>
        <v>0</v>
      </c>
      <c r="BI76" s="132">
        <f t="shared" si="109"/>
        <v>0</v>
      </c>
      <c r="BJ76" s="132">
        <f t="shared" ref="BJ76:QI76" si="200">+IF($A76=BJ$11,($E76+$G76))+IF($I76=BJ$11,($M76+$O76))+IF($Q76=BJ$11,($U76+$W76))+IF($Y76=BJ$11,($AC76+$AE76))+IF($AG76=BJ$11,($AK76+$AM76))+IF($AO76=BJ$11,($AS76+$AU76))+IF($AW76=BJ$11,($BA76+$BC76))</f>
        <v>0</v>
      </c>
      <c r="BK76" s="132">
        <f t="shared" si="200"/>
        <v>0</v>
      </c>
      <c r="BL76" s="132">
        <f t="shared" si="200"/>
        <v>0</v>
      </c>
      <c r="BM76" s="132">
        <f t="shared" si="200"/>
        <v>0</v>
      </c>
      <c r="BN76" s="132">
        <f t="shared" si="200"/>
        <v>0</v>
      </c>
      <c r="BO76" s="132">
        <f t="shared" si="200"/>
        <v>0</v>
      </c>
      <c r="BP76" s="132">
        <f t="shared" si="200"/>
        <v>0</v>
      </c>
      <c r="BQ76" s="132">
        <f t="shared" si="200"/>
        <v>0</v>
      </c>
      <c r="BR76" s="132">
        <f t="shared" si="200"/>
        <v>0</v>
      </c>
      <c r="BS76" s="132">
        <f t="shared" si="200"/>
        <v>0</v>
      </c>
      <c r="BT76" s="132">
        <f t="shared" si="200"/>
        <v>0</v>
      </c>
      <c r="BU76" s="132">
        <f t="shared" si="200"/>
        <v>0</v>
      </c>
      <c r="BV76" s="132">
        <f t="shared" si="200"/>
        <v>0</v>
      </c>
      <c r="BW76" s="132">
        <f t="shared" si="200"/>
        <v>0</v>
      </c>
      <c r="BX76" s="132">
        <f t="shared" si="200"/>
        <v>0</v>
      </c>
      <c r="BY76" s="132">
        <f t="shared" si="200"/>
        <v>0</v>
      </c>
      <c r="BZ76" s="132">
        <f t="shared" si="200"/>
        <v>0</v>
      </c>
      <c r="CA76" s="132">
        <f t="shared" si="200"/>
        <v>0</v>
      </c>
      <c r="CB76" s="132">
        <f t="shared" si="200"/>
        <v>0</v>
      </c>
      <c r="CC76" s="132">
        <f t="shared" si="200"/>
        <v>0</v>
      </c>
      <c r="CD76" s="132">
        <f t="shared" si="200"/>
        <v>0</v>
      </c>
      <c r="CE76" s="132">
        <f t="shared" si="200"/>
        <v>0</v>
      </c>
      <c r="CF76" s="132">
        <f t="shared" si="200"/>
        <v>0</v>
      </c>
      <c r="CG76" s="132">
        <f t="shared" si="200"/>
        <v>0</v>
      </c>
      <c r="CH76" s="132">
        <f t="shared" si="200"/>
        <v>0</v>
      </c>
      <c r="CI76" s="132">
        <f t="shared" si="200"/>
        <v>0</v>
      </c>
      <c r="CJ76" s="132">
        <f t="shared" si="200"/>
        <v>0</v>
      </c>
      <c r="CK76" s="132">
        <f t="shared" si="200"/>
        <v>0</v>
      </c>
      <c r="CL76" s="132">
        <f t="shared" si="200"/>
        <v>0</v>
      </c>
      <c r="CM76" s="132">
        <f t="shared" si="200"/>
        <v>0</v>
      </c>
      <c r="CN76" s="132">
        <f t="shared" si="200"/>
        <v>0</v>
      </c>
      <c r="CO76" s="132">
        <f t="shared" si="200"/>
        <v>0</v>
      </c>
      <c r="CP76" s="132">
        <f t="shared" si="200"/>
        <v>0</v>
      </c>
      <c r="CQ76" s="132">
        <f t="shared" si="200"/>
        <v>0</v>
      </c>
      <c r="CR76" s="132">
        <f t="shared" si="200"/>
        <v>0</v>
      </c>
      <c r="CS76" s="132">
        <f t="shared" si="200"/>
        <v>0</v>
      </c>
      <c r="CT76" s="132">
        <f t="shared" si="200"/>
        <v>0</v>
      </c>
      <c r="CU76" s="132">
        <f t="shared" si="200"/>
        <v>0</v>
      </c>
      <c r="CV76" s="132">
        <f t="shared" si="200"/>
        <v>0</v>
      </c>
      <c r="CW76" s="132">
        <f t="shared" si="200"/>
        <v>0</v>
      </c>
      <c r="CX76" s="132">
        <f t="shared" si="200"/>
        <v>0</v>
      </c>
      <c r="CY76" s="132">
        <f t="shared" si="200"/>
        <v>0</v>
      </c>
      <c r="CZ76" s="132">
        <f t="shared" si="200"/>
        <v>0</v>
      </c>
      <c r="DA76" s="132">
        <f t="shared" si="200"/>
        <v>0</v>
      </c>
      <c r="DB76" s="132">
        <f t="shared" si="200"/>
        <v>0</v>
      </c>
      <c r="DC76" s="132">
        <f t="shared" si="200"/>
        <v>0</v>
      </c>
      <c r="DD76" s="132">
        <f t="shared" si="200"/>
        <v>0</v>
      </c>
      <c r="DE76" s="132">
        <f t="shared" si="200"/>
        <v>0</v>
      </c>
      <c r="DF76" s="132">
        <f t="shared" si="200"/>
        <v>0</v>
      </c>
      <c r="DG76" s="132">
        <f t="shared" si="200"/>
        <v>0</v>
      </c>
      <c r="DH76" s="132">
        <f t="shared" si="200"/>
        <v>0</v>
      </c>
      <c r="DI76" s="132">
        <f t="shared" si="200"/>
        <v>0</v>
      </c>
      <c r="DJ76" s="132">
        <f t="shared" si="200"/>
        <v>0</v>
      </c>
      <c r="DK76" s="132">
        <f t="shared" si="200"/>
        <v>0</v>
      </c>
      <c r="DL76" s="132">
        <f t="shared" si="200"/>
        <v>0</v>
      </c>
      <c r="DM76" s="132">
        <f t="shared" si="200"/>
        <v>0</v>
      </c>
      <c r="DN76" s="132">
        <f t="shared" si="200"/>
        <v>0</v>
      </c>
      <c r="DO76" s="132">
        <f t="shared" si="200"/>
        <v>0</v>
      </c>
      <c r="DP76" s="132">
        <f t="shared" si="200"/>
        <v>0</v>
      </c>
      <c r="DQ76" s="132">
        <f t="shared" si="200"/>
        <v>0</v>
      </c>
      <c r="DR76" s="132">
        <f t="shared" si="200"/>
        <v>0</v>
      </c>
      <c r="DS76" s="132">
        <f t="shared" si="200"/>
        <v>0</v>
      </c>
      <c r="DT76" s="132">
        <f t="shared" si="200"/>
        <v>0</v>
      </c>
      <c r="DU76" s="132">
        <f t="shared" si="200"/>
        <v>0</v>
      </c>
      <c r="DV76" s="132">
        <f t="shared" si="200"/>
        <v>0</v>
      </c>
      <c r="DW76" s="132">
        <f t="shared" si="200"/>
        <v>0</v>
      </c>
      <c r="DX76" s="132">
        <f t="shared" si="200"/>
        <v>0</v>
      </c>
      <c r="DY76" s="132">
        <f t="shared" si="200"/>
        <v>0</v>
      </c>
      <c r="DZ76" s="132">
        <f t="shared" si="200"/>
        <v>0</v>
      </c>
      <c r="EA76" s="132">
        <f t="shared" si="200"/>
        <v>0</v>
      </c>
      <c r="EB76" s="132">
        <f t="shared" si="200"/>
        <v>0</v>
      </c>
      <c r="EC76" s="132">
        <f t="shared" si="200"/>
        <v>0</v>
      </c>
      <c r="ED76" s="132">
        <f t="shared" si="200"/>
        <v>0</v>
      </c>
      <c r="EE76" s="132">
        <f t="shared" si="200"/>
        <v>0</v>
      </c>
      <c r="EF76" s="132">
        <f t="shared" si="200"/>
        <v>0</v>
      </c>
      <c r="EG76" s="132">
        <f t="shared" si="200"/>
        <v>0</v>
      </c>
      <c r="EH76" s="132">
        <f t="shared" si="200"/>
        <v>0</v>
      </c>
      <c r="EI76" s="132">
        <f t="shared" si="200"/>
        <v>0</v>
      </c>
      <c r="EJ76" s="132">
        <f t="shared" si="200"/>
        <v>0</v>
      </c>
      <c r="EK76" s="132">
        <f t="shared" si="200"/>
        <v>0</v>
      </c>
      <c r="EL76" s="132">
        <f t="shared" si="200"/>
        <v>0</v>
      </c>
      <c r="EM76" s="132">
        <f t="shared" si="200"/>
        <v>0</v>
      </c>
      <c r="EN76" s="132">
        <f t="shared" si="200"/>
        <v>0</v>
      </c>
      <c r="EO76" s="132">
        <f t="shared" si="200"/>
        <v>0</v>
      </c>
      <c r="EP76" s="132">
        <f t="shared" si="200"/>
        <v>0</v>
      </c>
      <c r="EQ76" s="132">
        <f t="shared" si="200"/>
        <v>0</v>
      </c>
      <c r="ER76" s="132">
        <f t="shared" si="200"/>
        <v>0</v>
      </c>
      <c r="ES76" s="132">
        <f t="shared" si="200"/>
        <v>0</v>
      </c>
      <c r="ET76" s="132">
        <f t="shared" si="200"/>
        <v>0</v>
      </c>
      <c r="EU76" s="132">
        <f t="shared" si="200"/>
        <v>0</v>
      </c>
      <c r="EV76" s="132">
        <f t="shared" si="200"/>
        <v>0</v>
      </c>
      <c r="EW76" s="132">
        <f t="shared" si="200"/>
        <v>0</v>
      </c>
      <c r="EX76" s="132">
        <f t="shared" si="200"/>
        <v>0</v>
      </c>
      <c r="EY76" s="132">
        <f t="shared" si="200"/>
        <v>0</v>
      </c>
      <c r="EZ76" s="132">
        <f t="shared" si="200"/>
        <v>0</v>
      </c>
      <c r="FA76" s="132">
        <f t="shared" si="200"/>
        <v>0</v>
      </c>
      <c r="FB76" s="132">
        <f t="shared" si="200"/>
        <v>0</v>
      </c>
      <c r="FC76" s="132">
        <f t="shared" si="200"/>
        <v>0</v>
      </c>
      <c r="FD76" s="132">
        <f t="shared" si="200"/>
        <v>0</v>
      </c>
      <c r="FE76" s="132">
        <f t="shared" si="200"/>
        <v>0</v>
      </c>
      <c r="FF76" s="132">
        <f t="shared" si="200"/>
        <v>0</v>
      </c>
      <c r="FG76" s="132">
        <f t="shared" si="200"/>
        <v>0</v>
      </c>
      <c r="FH76" s="132">
        <f t="shared" si="200"/>
        <v>0</v>
      </c>
      <c r="FI76" s="132">
        <f t="shared" si="200"/>
        <v>0</v>
      </c>
      <c r="FJ76" s="132">
        <f t="shared" si="200"/>
        <v>0</v>
      </c>
      <c r="FK76" s="132">
        <f t="shared" si="200"/>
        <v>0</v>
      </c>
      <c r="FL76" s="132">
        <f t="shared" si="200"/>
        <v>0</v>
      </c>
      <c r="FM76" s="132">
        <f t="shared" si="200"/>
        <v>0</v>
      </c>
      <c r="FN76" s="132">
        <f t="shared" si="200"/>
        <v>0</v>
      </c>
      <c r="FO76" s="132">
        <f t="shared" si="200"/>
        <v>0</v>
      </c>
      <c r="FP76" s="132">
        <f t="shared" si="200"/>
        <v>0</v>
      </c>
      <c r="FQ76" s="132">
        <f t="shared" si="200"/>
        <v>0</v>
      </c>
      <c r="FR76" s="132">
        <f t="shared" si="200"/>
        <v>0</v>
      </c>
      <c r="FS76" s="132">
        <f t="shared" si="200"/>
        <v>0</v>
      </c>
      <c r="FT76" s="132">
        <f t="shared" si="200"/>
        <v>0</v>
      </c>
      <c r="FU76" s="132">
        <f t="shared" si="200"/>
        <v>0</v>
      </c>
      <c r="FV76" s="132">
        <f t="shared" si="200"/>
        <v>0</v>
      </c>
      <c r="FW76" s="132">
        <f t="shared" si="200"/>
        <v>0</v>
      </c>
      <c r="FX76" s="132">
        <f t="shared" si="200"/>
        <v>0</v>
      </c>
      <c r="FY76" s="132">
        <f t="shared" si="200"/>
        <v>0</v>
      </c>
      <c r="FZ76" s="132">
        <f t="shared" si="200"/>
        <v>0</v>
      </c>
      <c r="GA76" s="132">
        <f t="shared" si="200"/>
        <v>0</v>
      </c>
      <c r="GB76" s="132">
        <f t="shared" si="200"/>
        <v>0</v>
      </c>
      <c r="GC76" s="132">
        <f t="shared" si="200"/>
        <v>0</v>
      </c>
      <c r="GD76" s="132">
        <f t="shared" si="200"/>
        <v>0</v>
      </c>
      <c r="GE76" s="132">
        <f t="shared" si="200"/>
        <v>0</v>
      </c>
      <c r="GF76" s="132">
        <f t="shared" si="200"/>
        <v>0</v>
      </c>
      <c r="GG76" s="132">
        <f t="shared" si="200"/>
        <v>0</v>
      </c>
      <c r="GH76" s="132">
        <f t="shared" si="200"/>
        <v>0</v>
      </c>
      <c r="GI76" s="132">
        <f t="shared" si="200"/>
        <v>0</v>
      </c>
      <c r="GJ76" s="132">
        <f t="shared" si="200"/>
        <v>0</v>
      </c>
      <c r="GK76" s="132">
        <f t="shared" si="200"/>
        <v>0</v>
      </c>
      <c r="GL76" s="132">
        <f t="shared" si="200"/>
        <v>0</v>
      </c>
      <c r="GM76" s="132">
        <f t="shared" si="200"/>
        <v>0</v>
      </c>
      <c r="GN76" s="132">
        <f t="shared" si="200"/>
        <v>0</v>
      </c>
      <c r="GO76" s="262">
        <f t="shared" si="200"/>
        <v>0</v>
      </c>
      <c r="GP76" s="262">
        <f t="shared" si="200"/>
        <v>0</v>
      </c>
      <c r="GQ76" s="262">
        <f t="shared" si="200"/>
        <v>0</v>
      </c>
      <c r="GR76" s="262">
        <f t="shared" si="200"/>
        <v>0</v>
      </c>
      <c r="GS76" s="262">
        <f t="shared" si="200"/>
        <v>0</v>
      </c>
      <c r="GT76" s="262">
        <f t="shared" si="200"/>
        <v>0</v>
      </c>
      <c r="GU76" s="262">
        <f t="shared" si="200"/>
        <v>0</v>
      </c>
      <c r="GV76" s="262">
        <f t="shared" si="200"/>
        <v>0</v>
      </c>
      <c r="GW76" s="262">
        <f t="shared" si="200"/>
        <v>0</v>
      </c>
      <c r="GX76" s="262">
        <f t="shared" si="200"/>
        <v>0</v>
      </c>
      <c r="GY76" s="262">
        <f t="shared" si="200"/>
        <v>0</v>
      </c>
      <c r="GZ76" s="262">
        <f t="shared" si="200"/>
        <v>0</v>
      </c>
      <c r="HA76" s="262">
        <f t="shared" si="200"/>
        <v>0</v>
      </c>
      <c r="HB76" s="262">
        <f t="shared" si="200"/>
        <v>0</v>
      </c>
      <c r="HC76" s="262">
        <f t="shared" si="200"/>
        <v>0</v>
      </c>
      <c r="HD76" s="262">
        <f t="shared" si="200"/>
        <v>0</v>
      </c>
      <c r="HE76" s="262">
        <f t="shared" si="200"/>
        <v>0</v>
      </c>
      <c r="HF76" s="262">
        <f t="shared" si="200"/>
        <v>0</v>
      </c>
      <c r="HG76" s="262">
        <f t="shared" si="200"/>
        <v>0</v>
      </c>
      <c r="HH76" s="262">
        <f t="shared" si="200"/>
        <v>0</v>
      </c>
      <c r="HI76" s="262">
        <f t="shared" si="200"/>
        <v>0</v>
      </c>
      <c r="HJ76" s="262">
        <f t="shared" si="200"/>
        <v>0</v>
      </c>
      <c r="HK76" s="262">
        <f t="shared" si="200"/>
        <v>0</v>
      </c>
      <c r="HL76" s="262">
        <f t="shared" si="200"/>
        <v>0</v>
      </c>
      <c r="HM76" s="262">
        <f t="shared" si="200"/>
        <v>0</v>
      </c>
      <c r="HN76" s="262">
        <f t="shared" si="200"/>
        <v>0</v>
      </c>
      <c r="HO76" s="262">
        <f t="shared" si="200"/>
        <v>0</v>
      </c>
      <c r="HP76" s="262">
        <f t="shared" si="200"/>
        <v>0</v>
      </c>
      <c r="HQ76" s="262">
        <f t="shared" si="200"/>
        <v>0</v>
      </c>
      <c r="HR76" s="262">
        <f t="shared" si="200"/>
        <v>0</v>
      </c>
      <c r="HS76" s="262">
        <f t="shared" si="200"/>
        <v>0</v>
      </c>
      <c r="HT76" s="262">
        <f t="shared" si="200"/>
        <v>0</v>
      </c>
      <c r="HU76" s="262">
        <f t="shared" si="200"/>
        <v>0</v>
      </c>
      <c r="HV76" s="262">
        <f t="shared" si="200"/>
        <v>0</v>
      </c>
      <c r="HW76" s="262">
        <f t="shared" si="200"/>
        <v>0</v>
      </c>
      <c r="HX76" s="262">
        <f t="shared" si="200"/>
        <v>0</v>
      </c>
      <c r="HY76" s="262">
        <f t="shared" si="200"/>
        <v>0</v>
      </c>
      <c r="HZ76" s="262">
        <f t="shared" si="200"/>
        <v>0</v>
      </c>
      <c r="IA76" s="262">
        <f t="shared" si="200"/>
        <v>0</v>
      </c>
      <c r="IB76" s="262">
        <f t="shared" si="200"/>
        <v>0</v>
      </c>
      <c r="IC76" s="262">
        <f t="shared" si="200"/>
        <v>0</v>
      </c>
      <c r="ID76" s="262">
        <f t="shared" si="200"/>
        <v>0</v>
      </c>
      <c r="IE76" s="262">
        <f t="shared" si="200"/>
        <v>0</v>
      </c>
      <c r="IF76" s="262">
        <f t="shared" si="200"/>
        <v>0</v>
      </c>
      <c r="IG76" s="262">
        <f t="shared" si="200"/>
        <v>0</v>
      </c>
      <c r="IH76" s="262">
        <f t="shared" si="200"/>
        <v>0</v>
      </c>
      <c r="II76" s="262">
        <f t="shared" si="200"/>
        <v>0</v>
      </c>
      <c r="IJ76" s="262">
        <f t="shared" si="200"/>
        <v>0</v>
      </c>
      <c r="IK76" s="262">
        <f t="shared" si="200"/>
        <v>0</v>
      </c>
      <c r="IL76" s="262">
        <f t="shared" si="200"/>
        <v>0</v>
      </c>
      <c r="IM76" s="262">
        <f t="shared" si="200"/>
        <v>0</v>
      </c>
      <c r="IN76" s="262">
        <f t="shared" si="200"/>
        <v>0</v>
      </c>
      <c r="IO76" s="262">
        <f t="shared" si="200"/>
        <v>0</v>
      </c>
      <c r="IP76" s="262">
        <f t="shared" si="200"/>
        <v>0</v>
      </c>
      <c r="IQ76" s="262">
        <f t="shared" si="200"/>
        <v>0</v>
      </c>
      <c r="IR76" s="262">
        <f t="shared" si="200"/>
        <v>0</v>
      </c>
      <c r="IS76" s="262">
        <f t="shared" si="200"/>
        <v>0</v>
      </c>
      <c r="IT76" s="262">
        <f t="shared" si="200"/>
        <v>0</v>
      </c>
      <c r="IU76" s="262">
        <f t="shared" si="200"/>
        <v>0</v>
      </c>
      <c r="IV76" s="262">
        <f t="shared" si="200"/>
        <v>0</v>
      </c>
      <c r="IW76" s="262">
        <f t="shared" si="200"/>
        <v>0</v>
      </c>
      <c r="IX76" s="262">
        <f t="shared" si="200"/>
        <v>0</v>
      </c>
      <c r="IY76" s="262">
        <f t="shared" si="200"/>
        <v>0</v>
      </c>
      <c r="IZ76" s="262">
        <f t="shared" si="200"/>
        <v>0</v>
      </c>
      <c r="JA76" s="262">
        <f t="shared" si="200"/>
        <v>0</v>
      </c>
      <c r="JB76" s="262">
        <f t="shared" si="200"/>
        <v>0</v>
      </c>
      <c r="JC76" s="262">
        <f t="shared" si="200"/>
        <v>0</v>
      </c>
      <c r="JD76" s="262">
        <f t="shared" si="200"/>
        <v>0</v>
      </c>
      <c r="JE76" s="262">
        <f t="shared" si="200"/>
        <v>0</v>
      </c>
      <c r="JF76" s="262">
        <f t="shared" si="200"/>
        <v>0</v>
      </c>
      <c r="JG76" s="262">
        <f t="shared" si="200"/>
        <v>0</v>
      </c>
      <c r="JH76" s="262">
        <f t="shared" si="200"/>
        <v>0</v>
      </c>
      <c r="JI76" s="262">
        <f t="shared" si="200"/>
        <v>0</v>
      </c>
      <c r="JJ76" s="262">
        <f t="shared" si="200"/>
        <v>0</v>
      </c>
      <c r="JK76" s="262">
        <f t="shared" si="200"/>
        <v>0</v>
      </c>
      <c r="JL76" s="262">
        <f t="shared" si="200"/>
        <v>0</v>
      </c>
      <c r="JM76" s="262">
        <f t="shared" si="200"/>
        <v>0</v>
      </c>
      <c r="JN76" s="262">
        <f t="shared" si="200"/>
        <v>0</v>
      </c>
      <c r="JO76" s="262">
        <f t="shared" si="200"/>
        <v>0</v>
      </c>
      <c r="JP76" s="262">
        <f t="shared" si="200"/>
        <v>0</v>
      </c>
      <c r="JQ76" s="262">
        <f t="shared" si="200"/>
        <v>0</v>
      </c>
      <c r="JR76" s="262">
        <f t="shared" si="200"/>
        <v>0</v>
      </c>
      <c r="JS76" s="262">
        <f t="shared" si="200"/>
        <v>0</v>
      </c>
      <c r="JT76" s="262">
        <f t="shared" si="200"/>
        <v>0</v>
      </c>
      <c r="JU76" s="262">
        <f t="shared" si="200"/>
        <v>0</v>
      </c>
      <c r="JV76" s="262">
        <f t="shared" si="200"/>
        <v>0</v>
      </c>
      <c r="JW76" s="262">
        <f t="shared" si="200"/>
        <v>0</v>
      </c>
      <c r="JX76" s="262">
        <f t="shared" si="200"/>
        <v>0</v>
      </c>
      <c r="JY76" s="262">
        <f t="shared" si="200"/>
        <v>0</v>
      </c>
      <c r="JZ76" s="262">
        <f t="shared" si="200"/>
        <v>0</v>
      </c>
      <c r="KA76" s="262">
        <f t="shared" si="200"/>
        <v>0</v>
      </c>
      <c r="KB76" s="262">
        <f t="shared" si="200"/>
        <v>0</v>
      </c>
      <c r="KC76" s="262">
        <f t="shared" si="200"/>
        <v>0</v>
      </c>
      <c r="KD76" s="262">
        <f t="shared" si="200"/>
        <v>0</v>
      </c>
      <c r="KE76" s="262">
        <f t="shared" si="200"/>
        <v>0</v>
      </c>
      <c r="KF76" s="262">
        <f t="shared" si="200"/>
        <v>0</v>
      </c>
      <c r="KG76" s="262">
        <f t="shared" si="200"/>
        <v>0</v>
      </c>
      <c r="KH76" s="262">
        <f t="shared" si="200"/>
        <v>0</v>
      </c>
      <c r="KI76" s="262">
        <f t="shared" si="200"/>
        <v>0</v>
      </c>
      <c r="KJ76" s="262">
        <f t="shared" si="200"/>
        <v>0</v>
      </c>
      <c r="KK76" s="262">
        <f t="shared" si="200"/>
        <v>0</v>
      </c>
      <c r="KL76" s="262">
        <f t="shared" si="200"/>
        <v>0</v>
      </c>
      <c r="KM76" s="262">
        <f t="shared" si="200"/>
        <v>0</v>
      </c>
      <c r="KN76" s="262">
        <f t="shared" si="200"/>
        <v>0</v>
      </c>
      <c r="KO76" s="262">
        <f t="shared" si="200"/>
        <v>0</v>
      </c>
      <c r="KP76" s="262">
        <f t="shared" si="200"/>
        <v>0</v>
      </c>
      <c r="KQ76" s="262">
        <f t="shared" si="200"/>
        <v>0</v>
      </c>
      <c r="KR76" s="262">
        <f t="shared" si="200"/>
        <v>0</v>
      </c>
      <c r="KS76" s="262">
        <f t="shared" si="200"/>
        <v>0</v>
      </c>
      <c r="KT76" s="262">
        <f t="shared" si="200"/>
        <v>0</v>
      </c>
      <c r="KU76" s="262">
        <f t="shared" si="200"/>
        <v>0</v>
      </c>
      <c r="KV76" s="262">
        <f t="shared" si="200"/>
        <v>0</v>
      </c>
      <c r="KW76" s="262">
        <f t="shared" si="200"/>
        <v>0</v>
      </c>
      <c r="KX76" s="262">
        <f t="shared" si="200"/>
        <v>0</v>
      </c>
      <c r="KY76" s="262">
        <f t="shared" si="200"/>
        <v>0</v>
      </c>
      <c r="KZ76" s="262">
        <f t="shared" si="200"/>
        <v>0</v>
      </c>
      <c r="LA76" s="262">
        <f t="shared" si="200"/>
        <v>0</v>
      </c>
      <c r="LB76" s="262">
        <f t="shared" si="200"/>
        <v>0</v>
      </c>
      <c r="LC76" s="262">
        <f t="shared" si="200"/>
        <v>0</v>
      </c>
      <c r="LD76" s="262">
        <f t="shared" si="200"/>
        <v>0</v>
      </c>
      <c r="LE76" s="262">
        <f t="shared" si="200"/>
        <v>0</v>
      </c>
      <c r="LF76" s="262">
        <f t="shared" si="200"/>
        <v>0</v>
      </c>
      <c r="LG76" s="262">
        <f t="shared" si="200"/>
        <v>0</v>
      </c>
      <c r="LH76" s="262">
        <f t="shared" si="200"/>
        <v>0</v>
      </c>
      <c r="LI76" s="262">
        <f t="shared" si="200"/>
        <v>0</v>
      </c>
      <c r="LJ76" s="262">
        <f t="shared" si="200"/>
        <v>0</v>
      </c>
      <c r="LK76" s="262">
        <f t="shared" si="200"/>
        <v>0</v>
      </c>
      <c r="LL76" s="262">
        <f t="shared" si="200"/>
        <v>0</v>
      </c>
      <c r="LM76" s="262">
        <f t="shared" si="200"/>
        <v>0</v>
      </c>
      <c r="LN76" s="262">
        <f t="shared" si="200"/>
        <v>0</v>
      </c>
      <c r="LO76" s="262">
        <f t="shared" si="200"/>
        <v>0</v>
      </c>
      <c r="LP76" s="262">
        <f t="shared" si="200"/>
        <v>0</v>
      </c>
      <c r="LQ76" s="262">
        <f t="shared" si="200"/>
        <v>0</v>
      </c>
      <c r="LR76" s="262">
        <f t="shared" si="200"/>
        <v>0</v>
      </c>
      <c r="LS76" s="262">
        <f t="shared" si="200"/>
        <v>0</v>
      </c>
      <c r="LT76" s="262">
        <f t="shared" si="200"/>
        <v>0</v>
      </c>
      <c r="LU76" s="262">
        <f t="shared" si="200"/>
        <v>0</v>
      </c>
      <c r="LV76" s="262">
        <f t="shared" si="200"/>
        <v>0</v>
      </c>
      <c r="LW76" s="262">
        <f t="shared" si="200"/>
        <v>0</v>
      </c>
      <c r="LX76" s="262">
        <f t="shared" si="200"/>
        <v>0</v>
      </c>
      <c r="LY76" s="262">
        <f t="shared" si="200"/>
        <v>0</v>
      </c>
      <c r="LZ76" s="262">
        <f t="shared" si="200"/>
        <v>0</v>
      </c>
      <c r="MA76" s="262">
        <f t="shared" si="200"/>
        <v>0</v>
      </c>
      <c r="MB76" s="262">
        <f t="shared" si="200"/>
        <v>0</v>
      </c>
      <c r="MC76" s="262">
        <f t="shared" si="200"/>
        <v>0</v>
      </c>
      <c r="MD76" s="262">
        <f t="shared" si="200"/>
        <v>0</v>
      </c>
      <c r="ME76" s="262">
        <f t="shared" si="200"/>
        <v>0</v>
      </c>
      <c r="MF76" s="262">
        <f t="shared" si="200"/>
        <v>0</v>
      </c>
      <c r="MG76" s="262">
        <f t="shared" si="200"/>
        <v>0</v>
      </c>
      <c r="MH76" s="262">
        <f t="shared" si="200"/>
        <v>0</v>
      </c>
      <c r="MI76" s="262">
        <f t="shared" si="200"/>
        <v>0</v>
      </c>
      <c r="MJ76" s="262">
        <f t="shared" si="200"/>
        <v>0</v>
      </c>
      <c r="MK76" s="262">
        <f t="shared" si="200"/>
        <v>0</v>
      </c>
      <c r="ML76" s="262">
        <f t="shared" si="200"/>
        <v>0</v>
      </c>
      <c r="MM76" s="262">
        <f t="shared" si="200"/>
        <v>0</v>
      </c>
      <c r="MN76" s="262">
        <f t="shared" si="200"/>
        <v>0</v>
      </c>
      <c r="MO76" s="262">
        <f t="shared" si="200"/>
        <v>0</v>
      </c>
      <c r="MP76" s="262">
        <f t="shared" si="200"/>
        <v>0</v>
      </c>
      <c r="MQ76" s="262">
        <f t="shared" si="200"/>
        <v>0</v>
      </c>
      <c r="MR76" s="262">
        <f t="shared" si="200"/>
        <v>0</v>
      </c>
      <c r="MS76" s="262">
        <f t="shared" si="200"/>
        <v>0</v>
      </c>
      <c r="MT76" s="262">
        <f t="shared" si="200"/>
        <v>0</v>
      </c>
      <c r="MU76" s="262">
        <f t="shared" si="200"/>
        <v>0</v>
      </c>
      <c r="MV76" s="262">
        <f t="shared" si="200"/>
        <v>0</v>
      </c>
      <c r="MW76" s="262">
        <f t="shared" si="200"/>
        <v>0</v>
      </c>
      <c r="MX76" s="262">
        <f t="shared" si="200"/>
        <v>0</v>
      </c>
      <c r="MY76" s="262">
        <f t="shared" si="200"/>
        <v>0</v>
      </c>
      <c r="MZ76" s="262">
        <f t="shared" si="200"/>
        <v>0</v>
      </c>
      <c r="NA76" s="262">
        <f t="shared" si="200"/>
        <v>0</v>
      </c>
      <c r="NB76" s="262">
        <f t="shared" si="200"/>
        <v>0</v>
      </c>
      <c r="NC76" s="262">
        <f t="shared" si="200"/>
        <v>0</v>
      </c>
      <c r="ND76" s="262">
        <f t="shared" si="200"/>
        <v>0</v>
      </c>
      <c r="NE76" s="262">
        <f t="shared" si="200"/>
        <v>0</v>
      </c>
      <c r="NF76" s="262">
        <f t="shared" si="200"/>
        <v>0</v>
      </c>
      <c r="NG76" s="262">
        <f t="shared" si="200"/>
        <v>0</v>
      </c>
      <c r="NH76" s="262">
        <f t="shared" si="200"/>
        <v>0</v>
      </c>
      <c r="NI76" s="262">
        <f t="shared" si="200"/>
        <v>0</v>
      </c>
      <c r="NJ76" s="262">
        <f t="shared" si="200"/>
        <v>0</v>
      </c>
      <c r="NK76" s="262">
        <f t="shared" si="200"/>
        <v>0</v>
      </c>
      <c r="NL76" s="262">
        <f t="shared" si="200"/>
        <v>0</v>
      </c>
      <c r="NM76" s="262">
        <f t="shared" si="200"/>
        <v>0</v>
      </c>
      <c r="NN76" s="262">
        <f t="shared" si="200"/>
        <v>0</v>
      </c>
      <c r="NO76" s="262">
        <f t="shared" si="200"/>
        <v>0</v>
      </c>
      <c r="NP76" s="262">
        <f t="shared" si="200"/>
        <v>0</v>
      </c>
      <c r="NQ76" s="262">
        <f t="shared" si="200"/>
        <v>0</v>
      </c>
      <c r="NR76" s="262">
        <f t="shared" si="200"/>
        <v>0</v>
      </c>
      <c r="NS76" s="262">
        <f t="shared" si="200"/>
        <v>0</v>
      </c>
      <c r="NT76" s="262">
        <f t="shared" si="200"/>
        <v>0</v>
      </c>
      <c r="NU76" s="262">
        <f t="shared" si="200"/>
        <v>0</v>
      </c>
      <c r="NV76" s="262">
        <f t="shared" si="200"/>
        <v>0</v>
      </c>
      <c r="NW76" s="262">
        <f t="shared" si="200"/>
        <v>0</v>
      </c>
      <c r="NX76" s="262">
        <f t="shared" si="200"/>
        <v>0</v>
      </c>
      <c r="NY76" s="262">
        <f t="shared" si="200"/>
        <v>0</v>
      </c>
      <c r="NZ76" s="262">
        <f t="shared" si="200"/>
        <v>0</v>
      </c>
      <c r="OA76" s="262">
        <f t="shared" si="200"/>
        <v>0</v>
      </c>
      <c r="OB76" s="262">
        <f t="shared" si="200"/>
        <v>0</v>
      </c>
      <c r="OC76" s="262">
        <f t="shared" si="200"/>
        <v>0</v>
      </c>
      <c r="OD76" s="262">
        <f t="shared" si="200"/>
        <v>0</v>
      </c>
      <c r="OE76" s="262">
        <f t="shared" si="200"/>
        <v>0</v>
      </c>
      <c r="OF76" s="262">
        <f t="shared" si="200"/>
        <v>0</v>
      </c>
      <c r="OG76" s="262">
        <f t="shared" si="200"/>
        <v>0</v>
      </c>
      <c r="OH76" s="262">
        <f t="shared" si="200"/>
        <v>0</v>
      </c>
      <c r="OI76" s="262">
        <f t="shared" si="200"/>
        <v>0</v>
      </c>
      <c r="OJ76" s="262">
        <f t="shared" si="200"/>
        <v>0</v>
      </c>
      <c r="OK76" s="262">
        <f t="shared" si="200"/>
        <v>0</v>
      </c>
      <c r="OL76" s="262">
        <f t="shared" si="200"/>
        <v>0</v>
      </c>
      <c r="OM76" s="262">
        <f t="shared" si="200"/>
        <v>0</v>
      </c>
      <c r="ON76" s="262">
        <f t="shared" si="200"/>
        <v>0</v>
      </c>
      <c r="OO76" s="262">
        <f t="shared" si="200"/>
        <v>0</v>
      </c>
      <c r="OP76" s="262">
        <f t="shared" si="200"/>
        <v>0</v>
      </c>
      <c r="OQ76" s="262">
        <f t="shared" si="200"/>
        <v>0</v>
      </c>
      <c r="OR76" s="262">
        <f t="shared" si="200"/>
        <v>0</v>
      </c>
      <c r="OS76" s="262">
        <f t="shared" si="200"/>
        <v>0</v>
      </c>
      <c r="OT76" s="262">
        <f t="shared" si="200"/>
        <v>0</v>
      </c>
      <c r="OU76" s="262">
        <f t="shared" si="200"/>
        <v>0</v>
      </c>
      <c r="OV76" s="262">
        <f t="shared" si="200"/>
        <v>0</v>
      </c>
      <c r="OW76" s="262">
        <f t="shared" si="200"/>
        <v>0</v>
      </c>
      <c r="OX76" s="262">
        <f t="shared" si="200"/>
        <v>0</v>
      </c>
      <c r="OY76" s="262">
        <f t="shared" si="200"/>
        <v>0</v>
      </c>
      <c r="OZ76" s="262">
        <f t="shared" si="200"/>
        <v>0</v>
      </c>
      <c r="PA76" s="262">
        <f t="shared" si="200"/>
        <v>0</v>
      </c>
      <c r="PB76" s="262">
        <f t="shared" si="200"/>
        <v>0</v>
      </c>
      <c r="PC76" s="262">
        <f t="shared" si="200"/>
        <v>0</v>
      </c>
      <c r="PD76" s="262">
        <f t="shared" si="200"/>
        <v>0</v>
      </c>
      <c r="PE76" s="262">
        <f t="shared" si="200"/>
        <v>0</v>
      </c>
      <c r="PF76" s="262">
        <f t="shared" si="200"/>
        <v>0</v>
      </c>
      <c r="PG76" s="262">
        <f t="shared" si="200"/>
        <v>0</v>
      </c>
      <c r="PH76" s="262">
        <f t="shared" si="200"/>
        <v>0</v>
      </c>
      <c r="PI76" s="262">
        <f t="shared" si="200"/>
        <v>0</v>
      </c>
      <c r="PJ76" s="262">
        <f t="shared" si="200"/>
        <v>0</v>
      </c>
      <c r="PK76" s="262">
        <f t="shared" si="200"/>
        <v>0</v>
      </c>
      <c r="PL76" s="262">
        <f t="shared" si="200"/>
        <v>0</v>
      </c>
      <c r="PM76" s="262">
        <f t="shared" si="200"/>
        <v>0</v>
      </c>
      <c r="PN76" s="262">
        <f t="shared" si="200"/>
        <v>0</v>
      </c>
      <c r="PO76" s="262">
        <f t="shared" si="200"/>
        <v>0</v>
      </c>
      <c r="PP76" s="262">
        <f t="shared" si="200"/>
        <v>0</v>
      </c>
      <c r="PQ76" s="262">
        <f t="shared" si="200"/>
        <v>0</v>
      </c>
      <c r="PR76" s="262">
        <f t="shared" si="200"/>
        <v>0</v>
      </c>
      <c r="PS76" s="262">
        <f t="shared" si="200"/>
        <v>0</v>
      </c>
      <c r="PT76" s="262">
        <f t="shared" si="200"/>
        <v>0</v>
      </c>
      <c r="PU76" s="262">
        <f t="shared" si="200"/>
        <v>0</v>
      </c>
      <c r="PV76" s="262">
        <f t="shared" si="200"/>
        <v>0</v>
      </c>
      <c r="PW76" s="262">
        <f t="shared" si="200"/>
        <v>0</v>
      </c>
      <c r="PX76" s="262">
        <f t="shared" si="200"/>
        <v>0</v>
      </c>
      <c r="PY76" s="262">
        <f t="shared" si="200"/>
        <v>0</v>
      </c>
      <c r="PZ76" s="262">
        <f t="shared" si="200"/>
        <v>0</v>
      </c>
      <c r="QA76" s="262">
        <f t="shared" si="200"/>
        <v>0</v>
      </c>
      <c r="QB76" s="262">
        <f t="shared" si="200"/>
        <v>0</v>
      </c>
      <c r="QC76" s="262">
        <f t="shared" si="200"/>
        <v>0</v>
      </c>
      <c r="QD76" s="262">
        <f t="shared" si="200"/>
        <v>0</v>
      </c>
      <c r="QE76" s="262">
        <f t="shared" si="200"/>
        <v>0</v>
      </c>
      <c r="QF76" s="262">
        <f t="shared" si="200"/>
        <v>0</v>
      </c>
      <c r="QG76" s="262">
        <f t="shared" si="200"/>
        <v>0</v>
      </c>
      <c r="QH76" s="262">
        <f t="shared" si="200"/>
        <v>0</v>
      </c>
      <c r="QI76" s="262">
        <f t="shared" si="200"/>
        <v>0</v>
      </c>
    </row>
    <row r="77" ht="21.0" customHeight="1">
      <c r="A77" s="125"/>
      <c r="B77" s="68">
        <f t="shared" si="101"/>
        <v>0</v>
      </c>
      <c r="C77" s="261"/>
      <c r="D77" s="261"/>
      <c r="E77" s="261">
        <f t="shared" si="192"/>
        <v>0</v>
      </c>
      <c r="F77" s="154"/>
      <c r="G77" s="261">
        <f t="shared" si="193"/>
        <v>0</v>
      </c>
      <c r="H77" s="104"/>
      <c r="I77" s="125"/>
      <c r="J77" s="68">
        <f t="shared" si="102"/>
        <v>0</v>
      </c>
      <c r="K77" s="261"/>
      <c r="L77" s="261"/>
      <c r="M77" s="261">
        <f t="shared" si="167"/>
        <v>0</v>
      </c>
      <c r="N77" s="154"/>
      <c r="O77" s="261">
        <f t="shared" si="168"/>
        <v>0</v>
      </c>
      <c r="P77" s="104"/>
      <c r="Q77" s="125"/>
      <c r="R77" s="68">
        <f t="shared" si="103"/>
        <v>0</v>
      </c>
      <c r="S77" s="261"/>
      <c r="T77" s="261"/>
      <c r="U77" s="261">
        <f t="shared" si="179"/>
        <v>0</v>
      </c>
      <c r="V77" s="154"/>
      <c r="W77" s="261">
        <f t="shared" si="180"/>
        <v>0</v>
      </c>
      <c r="X77" s="104"/>
      <c r="Y77" s="125"/>
      <c r="Z77" s="68">
        <f t="shared" si="104"/>
        <v>0</v>
      </c>
      <c r="AA77" s="261"/>
      <c r="AB77" s="261"/>
      <c r="AC77" s="261">
        <f t="shared" si="184"/>
        <v>0</v>
      </c>
      <c r="AD77" s="154"/>
      <c r="AE77" s="261">
        <f t="shared" si="185"/>
        <v>0</v>
      </c>
      <c r="AF77" s="104"/>
      <c r="AG77" s="125"/>
      <c r="AH77" s="68">
        <f t="shared" si="105"/>
        <v>0</v>
      </c>
      <c r="AI77" s="261"/>
      <c r="AJ77" s="261"/>
      <c r="AK77" s="261">
        <f t="shared" si="186"/>
        <v>0</v>
      </c>
      <c r="AL77" s="154"/>
      <c r="AM77" s="261">
        <f t="shared" si="187"/>
        <v>0</v>
      </c>
      <c r="AN77" s="9"/>
      <c r="AO77" s="125"/>
      <c r="AP77" s="68">
        <f t="shared" si="106"/>
        <v>0</v>
      </c>
      <c r="AQ77" s="261"/>
      <c r="AR77" s="261"/>
      <c r="AS77" s="261">
        <f t="shared" si="181"/>
        <v>0</v>
      </c>
      <c r="AT77" s="154"/>
      <c r="AU77" s="261">
        <f t="shared" si="182"/>
        <v>0</v>
      </c>
      <c r="AV77" s="9"/>
      <c r="AW77" s="125"/>
      <c r="AX77" s="68">
        <f t="shared" si="107"/>
        <v>0</v>
      </c>
      <c r="AY77" s="261"/>
      <c r="AZ77" s="261"/>
      <c r="BA77" s="261">
        <f t="shared" si="198"/>
        <v>0</v>
      </c>
      <c r="BB77" s="104"/>
      <c r="BC77" s="261">
        <f t="shared" si="199"/>
        <v>0</v>
      </c>
      <c r="BE77" s="9"/>
      <c r="BF77" s="69"/>
      <c r="BH77" s="131">
        <f t="shared" si="108"/>
        <v>0</v>
      </c>
      <c r="BI77" s="132">
        <f t="shared" si="109"/>
        <v>0</v>
      </c>
      <c r="BJ77" s="132">
        <f t="shared" ref="BJ77:QI77" si="201">+IF($A77=BJ$11,($E77+$G77))+IF($I77=BJ$11,($M77+$O77))+IF($Q77=BJ$11,($U77+$W77))+IF($Y77=BJ$11,($AC77+$AE77))+IF($AG77=BJ$11,($AK77+$AM77))+IF($AO77=BJ$11,($AS77+$AU77))+IF($AW77=BJ$11,($BA77+$BC77))</f>
        <v>0</v>
      </c>
      <c r="BK77" s="132">
        <f t="shared" si="201"/>
        <v>0</v>
      </c>
      <c r="BL77" s="132">
        <f t="shared" si="201"/>
        <v>0</v>
      </c>
      <c r="BM77" s="132">
        <f t="shared" si="201"/>
        <v>0</v>
      </c>
      <c r="BN77" s="132">
        <f t="shared" si="201"/>
        <v>0</v>
      </c>
      <c r="BO77" s="132">
        <f t="shared" si="201"/>
        <v>0</v>
      </c>
      <c r="BP77" s="132">
        <f t="shared" si="201"/>
        <v>0</v>
      </c>
      <c r="BQ77" s="132">
        <f t="shared" si="201"/>
        <v>0</v>
      </c>
      <c r="BR77" s="132">
        <f t="shared" si="201"/>
        <v>0</v>
      </c>
      <c r="BS77" s="132">
        <f t="shared" si="201"/>
        <v>0</v>
      </c>
      <c r="BT77" s="132">
        <f t="shared" si="201"/>
        <v>0</v>
      </c>
      <c r="BU77" s="132">
        <f t="shared" si="201"/>
        <v>0</v>
      </c>
      <c r="BV77" s="132">
        <f t="shared" si="201"/>
        <v>0</v>
      </c>
      <c r="BW77" s="132">
        <f t="shared" si="201"/>
        <v>0</v>
      </c>
      <c r="BX77" s="132">
        <f t="shared" si="201"/>
        <v>0</v>
      </c>
      <c r="BY77" s="132">
        <f t="shared" si="201"/>
        <v>0</v>
      </c>
      <c r="BZ77" s="132">
        <f t="shared" si="201"/>
        <v>0</v>
      </c>
      <c r="CA77" s="132">
        <f t="shared" si="201"/>
        <v>0</v>
      </c>
      <c r="CB77" s="132">
        <f t="shared" si="201"/>
        <v>0</v>
      </c>
      <c r="CC77" s="132">
        <f t="shared" si="201"/>
        <v>0</v>
      </c>
      <c r="CD77" s="132">
        <f t="shared" si="201"/>
        <v>0</v>
      </c>
      <c r="CE77" s="132">
        <f t="shared" si="201"/>
        <v>0</v>
      </c>
      <c r="CF77" s="132">
        <f t="shared" si="201"/>
        <v>0</v>
      </c>
      <c r="CG77" s="132">
        <f t="shared" si="201"/>
        <v>0</v>
      </c>
      <c r="CH77" s="132">
        <f t="shared" si="201"/>
        <v>0</v>
      </c>
      <c r="CI77" s="132">
        <f t="shared" si="201"/>
        <v>0</v>
      </c>
      <c r="CJ77" s="132">
        <f t="shared" si="201"/>
        <v>0</v>
      </c>
      <c r="CK77" s="132">
        <f t="shared" si="201"/>
        <v>0</v>
      </c>
      <c r="CL77" s="132">
        <f t="shared" si="201"/>
        <v>0</v>
      </c>
      <c r="CM77" s="132">
        <f t="shared" si="201"/>
        <v>0</v>
      </c>
      <c r="CN77" s="132">
        <f t="shared" si="201"/>
        <v>0</v>
      </c>
      <c r="CO77" s="132">
        <f t="shared" si="201"/>
        <v>0</v>
      </c>
      <c r="CP77" s="132">
        <f t="shared" si="201"/>
        <v>0</v>
      </c>
      <c r="CQ77" s="132">
        <f t="shared" si="201"/>
        <v>0</v>
      </c>
      <c r="CR77" s="132">
        <f t="shared" si="201"/>
        <v>0</v>
      </c>
      <c r="CS77" s="132">
        <f t="shared" si="201"/>
        <v>0</v>
      </c>
      <c r="CT77" s="132">
        <f t="shared" si="201"/>
        <v>0</v>
      </c>
      <c r="CU77" s="132">
        <f t="shared" si="201"/>
        <v>0</v>
      </c>
      <c r="CV77" s="132">
        <f t="shared" si="201"/>
        <v>0</v>
      </c>
      <c r="CW77" s="132">
        <f t="shared" si="201"/>
        <v>0</v>
      </c>
      <c r="CX77" s="132">
        <f t="shared" si="201"/>
        <v>0</v>
      </c>
      <c r="CY77" s="132">
        <f t="shared" si="201"/>
        <v>0</v>
      </c>
      <c r="CZ77" s="132">
        <f t="shared" si="201"/>
        <v>0</v>
      </c>
      <c r="DA77" s="132">
        <f t="shared" si="201"/>
        <v>0</v>
      </c>
      <c r="DB77" s="132">
        <f t="shared" si="201"/>
        <v>0</v>
      </c>
      <c r="DC77" s="132">
        <f t="shared" si="201"/>
        <v>0</v>
      </c>
      <c r="DD77" s="132">
        <f t="shared" si="201"/>
        <v>0</v>
      </c>
      <c r="DE77" s="132">
        <f t="shared" si="201"/>
        <v>0</v>
      </c>
      <c r="DF77" s="132">
        <f t="shared" si="201"/>
        <v>0</v>
      </c>
      <c r="DG77" s="132">
        <f t="shared" si="201"/>
        <v>0</v>
      </c>
      <c r="DH77" s="132">
        <f t="shared" si="201"/>
        <v>0</v>
      </c>
      <c r="DI77" s="132">
        <f t="shared" si="201"/>
        <v>0</v>
      </c>
      <c r="DJ77" s="132">
        <f t="shared" si="201"/>
        <v>0</v>
      </c>
      <c r="DK77" s="132">
        <f t="shared" si="201"/>
        <v>0</v>
      </c>
      <c r="DL77" s="132">
        <f t="shared" si="201"/>
        <v>0</v>
      </c>
      <c r="DM77" s="132">
        <f t="shared" si="201"/>
        <v>0</v>
      </c>
      <c r="DN77" s="132">
        <f t="shared" si="201"/>
        <v>0</v>
      </c>
      <c r="DO77" s="132">
        <f t="shared" si="201"/>
        <v>0</v>
      </c>
      <c r="DP77" s="132">
        <f t="shared" si="201"/>
        <v>0</v>
      </c>
      <c r="DQ77" s="132">
        <f t="shared" si="201"/>
        <v>0</v>
      </c>
      <c r="DR77" s="132">
        <f t="shared" si="201"/>
        <v>0</v>
      </c>
      <c r="DS77" s="132">
        <f t="shared" si="201"/>
        <v>0</v>
      </c>
      <c r="DT77" s="132">
        <f t="shared" si="201"/>
        <v>0</v>
      </c>
      <c r="DU77" s="132">
        <f t="shared" si="201"/>
        <v>0</v>
      </c>
      <c r="DV77" s="132">
        <f t="shared" si="201"/>
        <v>0</v>
      </c>
      <c r="DW77" s="132">
        <f t="shared" si="201"/>
        <v>0</v>
      </c>
      <c r="DX77" s="132">
        <f t="shared" si="201"/>
        <v>0</v>
      </c>
      <c r="DY77" s="132">
        <f t="shared" si="201"/>
        <v>0</v>
      </c>
      <c r="DZ77" s="132">
        <f t="shared" si="201"/>
        <v>0</v>
      </c>
      <c r="EA77" s="132">
        <f t="shared" si="201"/>
        <v>0</v>
      </c>
      <c r="EB77" s="132">
        <f t="shared" si="201"/>
        <v>0</v>
      </c>
      <c r="EC77" s="132">
        <f t="shared" si="201"/>
        <v>0</v>
      </c>
      <c r="ED77" s="132">
        <f t="shared" si="201"/>
        <v>0</v>
      </c>
      <c r="EE77" s="132">
        <f t="shared" si="201"/>
        <v>0</v>
      </c>
      <c r="EF77" s="132">
        <f t="shared" si="201"/>
        <v>0</v>
      </c>
      <c r="EG77" s="132">
        <f t="shared" si="201"/>
        <v>0</v>
      </c>
      <c r="EH77" s="132">
        <f t="shared" si="201"/>
        <v>0</v>
      </c>
      <c r="EI77" s="132">
        <f t="shared" si="201"/>
        <v>0</v>
      </c>
      <c r="EJ77" s="132">
        <f t="shared" si="201"/>
        <v>0</v>
      </c>
      <c r="EK77" s="132">
        <f t="shared" si="201"/>
        <v>0</v>
      </c>
      <c r="EL77" s="132">
        <f t="shared" si="201"/>
        <v>0</v>
      </c>
      <c r="EM77" s="132">
        <f t="shared" si="201"/>
        <v>0</v>
      </c>
      <c r="EN77" s="132">
        <f t="shared" si="201"/>
        <v>0</v>
      </c>
      <c r="EO77" s="132">
        <f t="shared" si="201"/>
        <v>0</v>
      </c>
      <c r="EP77" s="132">
        <f t="shared" si="201"/>
        <v>0</v>
      </c>
      <c r="EQ77" s="132">
        <f t="shared" si="201"/>
        <v>0</v>
      </c>
      <c r="ER77" s="132">
        <f t="shared" si="201"/>
        <v>0</v>
      </c>
      <c r="ES77" s="132">
        <f t="shared" si="201"/>
        <v>0</v>
      </c>
      <c r="ET77" s="132">
        <f t="shared" si="201"/>
        <v>0</v>
      </c>
      <c r="EU77" s="132">
        <f t="shared" si="201"/>
        <v>0</v>
      </c>
      <c r="EV77" s="132">
        <f t="shared" si="201"/>
        <v>0</v>
      </c>
      <c r="EW77" s="132">
        <f t="shared" si="201"/>
        <v>0</v>
      </c>
      <c r="EX77" s="132">
        <f t="shared" si="201"/>
        <v>0</v>
      </c>
      <c r="EY77" s="132">
        <f t="shared" si="201"/>
        <v>0</v>
      </c>
      <c r="EZ77" s="132">
        <f t="shared" si="201"/>
        <v>0</v>
      </c>
      <c r="FA77" s="132">
        <f t="shared" si="201"/>
        <v>0</v>
      </c>
      <c r="FB77" s="132">
        <f t="shared" si="201"/>
        <v>0</v>
      </c>
      <c r="FC77" s="132">
        <f t="shared" si="201"/>
        <v>0</v>
      </c>
      <c r="FD77" s="132">
        <f t="shared" si="201"/>
        <v>0</v>
      </c>
      <c r="FE77" s="132">
        <f t="shared" si="201"/>
        <v>0</v>
      </c>
      <c r="FF77" s="132">
        <f t="shared" si="201"/>
        <v>0</v>
      </c>
      <c r="FG77" s="132">
        <f t="shared" si="201"/>
        <v>0</v>
      </c>
      <c r="FH77" s="132">
        <f t="shared" si="201"/>
        <v>0</v>
      </c>
      <c r="FI77" s="132">
        <f t="shared" si="201"/>
        <v>0</v>
      </c>
      <c r="FJ77" s="132">
        <f t="shared" si="201"/>
        <v>0</v>
      </c>
      <c r="FK77" s="132">
        <f t="shared" si="201"/>
        <v>0</v>
      </c>
      <c r="FL77" s="132">
        <f t="shared" si="201"/>
        <v>0</v>
      </c>
      <c r="FM77" s="132">
        <f t="shared" si="201"/>
        <v>0</v>
      </c>
      <c r="FN77" s="132">
        <f t="shared" si="201"/>
        <v>0</v>
      </c>
      <c r="FO77" s="132">
        <f t="shared" si="201"/>
        <v>0</v>
      </c>
      <c r="FP77" s="132">
        <f t="shared" si="201"/>
        <v>0</v>
      </c>
      <c r="FQ77" s="132">
        <f t="shared" si="201"/>
        <v>0</v>
      </c>
      <c r="FR77" s="132">
        <f t="shared" si="201"/>
        <v>0</v>
      </c>
      <c r="FS77" s="132">
        <f t="shared" si="201"/>
        <v>0</v>
      </c>
      <c r="FT77" s="132">
        <f t="shared" si="201"/>
        <v>0</v>
      </c>
      <c r="FU77" s="132">
        <f t="shared" si="201"/>
        <v>0</v>
      </c>
      <c r="FV77" s="132">
        <f t="shared" si="201"/>
        <v>0</v>
      </c>
      <c r="FW77" s="132">
        <f t="shared" si="201"/>
        <v>0</v>
      </c>
      <c r="FX77" s="132">
        <f t="shared" si="201"/>
        <v>0</v>
      </c>
      <c r="FY77" s="132">
        <f t="shared" si="201"/>
        <v>0</v>
      </c>
      <c r="FZ77" s="132">
        <f t="shared" si="201"/>
        <v>0</v>
      </c>
      <c r="GA77" s="132">
        <f t="shared" si="201"/>
        <v>0</v>
      </c>
      <c r="GB77" s="132">
        <f t="shared" si="201"/>
        <v>0</v>
      </c>
      <c r="GC77" s="132">
        <f t="shared" si="201"/>
        <v>0</v>
      </c>
      <c r="GD77" s="132">
        <f t="shared" si="201"/>
        <v>0</v>
      </c>
      <c r="GE77" s="132">
        <f t="shared" si="201"/>
        <v>0</v>
      </c>
      <c r="GF77" s="132">
        <f t="shared" si="201"/>
        <v>0</v>
      </c>
      <c r="GG77" s="132">
        <f t="shared" si="201"/>
        <v>0</v>
      </c>
      <c r="GH77" s="132">
        <f t="shared" si="201"/>
        <v>0</v>
      </c>
      <c r="GI77" s="132">
        <f t="shared" si="201"/>
        <v>0</v>
      </c>
      <c r="GJ77" s="132">
        <f t="shared" si="201"/>
        <v>0</v>
      </c>
      <c r="GK77" s="132">
        <f t="shared" si="201"/>
        <v>0</v>
      </c>
      <c r="GL77" s="132">
        <f t="shared" si="201"/>
        <v>0</v>
      </c>
      <c r="GM77" s="132">
        <f t="shared" si="201"/>
        <v>0</v>
      </c>
      <c r="GN77" s="132">
        <f t="shared" si="201"/>
        <v>0</v>
      </c>
      <c r="GO77" s="262">
        <f t="shared" si="201"/>
        <v>0</v>
      </c>
      <c r="GP77" s="262">
        <f t="shared" si="201"/>
        <v>0</v>
      </c>
      <c r="GQ77" s="262">
        <f t="shared" si="201"/>
        <v>0</v>
      </c>
      <c r="GR77" s="262">
        <f t="shared" si="201"/>
        <v>0</v>
      </c>
      <c r="GS77" s="262">
        <f t="shared" si="201"/>
        <v>0</v>
      </c>
      <c r="GT77" s="262">
        <f t="shared" si="201"/>
        <v>0</v>
      </c>
      <c r="GU77" s="262">
        <f t="shared" si="201"/>
        <v>0</v>
      </c>
      <c r="GV77" s="262">
        <f t="shared" si="201"/>
        <v>0</v>
      </c>
      <c r="GW77" s="262">
        <f t="shared" si="201"/>
        <v>0</v>
      </c>
      <c r="GX77" s="262">
        <f t="shared" si="201"/>
        <v>0</v>
      </c>
      <c r="GY77" s="262">
        <f t="shared" si="201"/>
        <v>0</v>
      </c>
      <c r="GZ77" s="262">
        <f t="shared" si="201"/>
        <v>0</v>
      </c>
      <c r="HA77" s="262">
        <f t="shared" si="201"/>
        <v>0</v>
      </c>
      <c r="HB77" s="262">
        <f t="shared" si="201"/>
        <v>0</v>
      </c>
      <c r="HC77" s="262">
        <f t="shared" si="201"/>
        <v>0</v>
      </c>
      <c r="HD77" s="262">
        <f t="shared" si="201"/>
        <v>0</v>
      </c>
      <c r="HE77" s="262">
        <f t="shared" si="201"/>
        <v>0</v>
      </c>
      <c r="HF77" s="262">
        <f t="shared" si="201"/>
        <v>0</v>
      </c>
      <c r="HG77" s="262">
        <f t="shared" si="201"/>
        <v>0</v>
      </c>
      <c r="HH77" s="262">
        <f t="shared" si="201"/>
        <v>0</v>
      </c>
      <c r="HI77" s="262">
        <f t="shared" si="201"/>
        <v>0</v>
      </c>
      <c r="HJ77" s="262">
        <f t="shared" si="201"/>
        <v>0</v>
      </c>
      <c r="HK77" s="262">
        <f t="shared" si="201"/>
        <v>0</v>
      </c>
      <c r="HL77" s="262">
        <f t="shared" si="201"/>
        <v>0</v>
      </c>
      <c r="HM77" s="262">
        <f t="shared" si="201"/>
        <v>0</v>
      </c>
      <c r="HN77" s="262">
        <f t="shared" si="201"/>
        <v>0</v>
      </c>
      <c r="HO77" s="262">
        <f t="shared" si="201"/>
        <v>0</v>
      </c>
      <c r="HP77" s="262">
        <f t="shared" si="201"/>
        <v>0</v>
      </c>
      <c r="HQ77" s="262">
        <f t="shared" si="201"/>
        <v>0</v>
      </c>
      <c r="HR77" s="262">
        <f t="shared" si="201"/>
        <v>0</v>
      </c>
      <c r="HS77" s="262">
        <f t="shared" si="201"/>
        <v>0</v>
      </c>
      <c r="HT77" s="262">
        <f t="shared" si="201"/>
        <v>0</v>
      </c>
      <c r="HU77" s="262">
        <f t="shared" si="201"/>
        <v>0</v>
      </c>
      <c r="HV77" s="262">
        <f t="shared" si="201"/>
        <v>0</v>
      </c>
      <c r="HW77" s="262">
        <f t="shared" si="201"/>
        <v>0</v>
      </c>
      <c r="HX77" s="262">
        <f t="shared" si="201"/>
        <v>0</v>
      </c>
      <c r="HY77" s="262">
        <f t="shared" si="201"/>
        <v>0</v>
      </c>
      <c r="HZ77" s="262">
        <f t="shared" si="201"/>
        <v>0</v>
      </c>
      <c r="IA77" s="262">
        <f t="shared" si="201"/>
        <v>0</v>
      </c>
      <c r="IB77" s="262">
        <f t="shared" si="201"/>
        <v>0</v>
      </c>
      <c r="IC77" s="262">
        <f t="shared" si="201"/>
        <v>0</v>
      </c>
      <c r="ID77" s="262">
        <f t="shared" si="201"/>
        <v>0</v>
      </c>
      <c r="IE77" s="262">
        <f t="shared" si="201"/>
        <v>0</v>
      </c>
      <c r="IF77" s="262">
        <f t="shared" si="201"/>
        <v>0</v>
      </c>
      <c r="IG77" s="262">
        <f t="shared" si="201"/>
        <v>0</v>
      </c>
      <c r="IH77" s="262">
        <f t="shared" si="201"/>
        <v>0</v>
      </c>
      <c r="II77" s="262">
        <f t="shared" si="201"/>
        <v>0</v>
      </c>
      <c r="IJ77" s="262">
        <f t="shared" si="201"/>
        <v>0</v>
      </c>
      <c r="IK77" s="262">
        <f t="shared" si="201"/>
        <v>0</v>
      </c>
      <c r="IL77" s="262">
        <f t="shared" si="201"/>
        <v>0</v>
      </c>
      <c r="IM77" s="262">
        <f t="shared" si="201"/>
        <v>0</v>
      </c>
      <c r="IN77" s="262">
        <f t="shared" si="201"/>
        <v>0</v>
      </c>
      <c r="IO77" s="262">
        <f t="shared" si="201"/>
        <v>0</v>
      </c>
      <c r="IP77" s="262">
        <f t="shared" si="201"/>
        <v>0</v>
      </c>
      <c r="IQ77" s="262">
        <f t="shared" si="201"/>
        <v>0</v>
      </c>
      <c r="IR77" s="262">
        <f t="shared" si="201"/>
        <v>0</v>
      </c>
      <c r="IS77" s="262">
        <f t="shared" si="201"/>
        <v>0</v>
      </c>
      <c r="IT77" s="262">
        <f t="shared" si="201"/>
        <v>0</v>
      </c>
      <c r="IU77" s="262">
        <f t="shared" si="201"/>
        <v>0</v>
      </c>
      <c r="IV77" s="262">
        <f t="shared" si="201"/>
        <v>0</v>
      </c>
      <c r="IW77" s="262">
        <f t="shared" si="201"/>
        <v>0</v>
      </c>
      <c r="IX77" s="262">
        <f t="shared" si="201"/>
        <v>0</v>
      </c>
      <c r="IY77" s="262">
        <f t="shared" si="201"/>
        <v>0</v>
      </c>
      <c r="IZ77" s="262">
        <f t="shared" si="201"/>
        <v>0</v>
      </c>
      <c r="JA77" s="262">
        <f t="shared" si="201"/>
        <v>0</v>
      </c>
      <c r="JB77" s="262">
        <f t="shared" si="201"/>
        <v>0</v>
      </c>
      <c r="JC77" s="262">
        <f t="shared" si="201"/>
        <v>0</v>
      </c>
      <c r="JD77" s="262">
        <f t="shared" si="201"/>
        <v>0</v>
      </c>
      <c r="JE77" s="262">
        <f t="shared" si="201"/>
        <v>0</v>
      </c>
      <c r="JF77" s="262">
        <f t="shared" si="201"/>
        <v>0</v>
      </c>
      <c r="JG77" s="262">
        <f t="shared" si="201"/>
        <v>0</v>
      </c>
      <c r="JH77" s="262">
        <f t="shared" si="201"/>
        <v>0</v>
      </c>
      <c r="JI77" s="262">
        <f t="shared" si="201"/>
        <v>0</v>
      </c>
      <c r="JJ77" s="262">
        <f t="shared" si="201"/>
        <v>0</v>
      </c>
      <c r="JK77" s="262">
        <f t="shared" si="201"/>
        <v>0</v>
      </c>
      <c r="JL77" s="262">
        <f t="shared" si="201"/>
        <v>0</v>
      </c>
      <c r="JM77" s="262">
        <f t="shared" si="201"/>
        <v>0</v>
      </c>
      <c r="JN77" s="262">
        <f t="shared" si="201"/>
        <v>0</v>
      </c>
      <c r="JO77" s="262">
        <f t="shared" si="201"/>
        <v>0</v>
      </c>
      <c r="JP77" s="262">
        <f t="shared" si="201"/>
        <v>0</v>
      </c>
      <c r="JQ77" s="262">
        <f t="shared" si="201"/>
        <v>0</v>
      </c>
      <c r="JR77" s="262">
        <f t="shared" si="201"/>
        <v>0</v>
      </c>
      <c r="JS77" s="262">
        <f t="shared" si="201"/>
        <v>0</v>
      </c>
      <c r="JT77" s="262">
        <f t="shared" si="201"/>
        <v>0</v>
      </c>
      <c r="JU77" s="262">
        <f t="shared" si="201"/>
        <v>0</v>
      </c>
      <c r="JV77" s="262">
        <f t="shared" si="201"/>
        <v>0</v>
      </c>
      <c r="JW77" s="262">
        <f t="shared" si="201"/>
        <v>0</v>
      </c>
      <c r="JX77" s="262">
        <f t="shared" si="201"/>
        <v>0</v>
      </c>
      <c r="JY77" s="262">
        <f t="shared" si="201"/>
        <v>0</v>
      </c>
      <c r="JZ77" s="262">
        <f t="shared" si="201"/>
        <v>0</v>
      </c>
      <c r="KA77" s="262">
        <f t="shared" si="201"/>
        <v>0</v>
      </c>
      <c r="KB77" s="262">
        <f t="shared" si="201"/>
        <v>0</v>
      </c>
      <c r="KC77" s="262">
        <f t="shared" si="201"/>
        <v>0</v>
      </c>
      <c r="KD77" s="262">
        <f t="shared" si="201"/>
        <v>0</v>
      </c>
      <c r="KE77" s="262">
        <f t="shared" si="201"/>
        <v>0</v>
      </c>
      <c r="KF77" s="262">
        <f t="shared" si="201"/>
        <v>0</v>
      </c>
      <c r="KG77" s="262">
        <f t="shared" si="201"/>
        <v>0</v>
      </c>
      <c r="KH77" s="262">
        <f t="shared" si="201"/>
        <v>0</v>
      </c>
      <c r="KI77" s="262">
        <f t="shared" si="201"/>
        <v>0</v>
      </c>
      <c r="KJ77" s="262">
        <f t="shared" si="201"/>
        <v>0</v>
      </c>
      <c r="KK77" s="262">
        <f t="shared" si="201"/>
        <v>0</v>
      </c>
      <c r="KL77" s="262">
        <f t="shared" si="201"/>
        <v>0</v>
      </c>
      <c r="KM77" s="262">
        <f t="shared" si="201"/>
        <v>0</v>
      </c>
      <c r="KN77" s="262">
        <f t="shared" si="201"/>
        <v>0</v>
      </c>
      <c r="KO77" s="262">
        <f t="shared" si="201"/>
        <v>0</v>
      </c>
      <c r="KP77" s="262">
        <f t="shared" si="201"/>
        <v>0</v>
      </c>
      <c r="KQ77" s="262">
        <f t="shared" si="201"/>
        <v>0</v>
      </c>
      <c r="KR77" s="262">
        <f t="shared" si="201"/>
        <v>0</v>
      </c>
      <c r="KS77" s="262">
        <f t="shared" si="201"/>
        <v>0</v>
      </c>
      <c r="KT77" s="262">
        <f t="shared" si="201"/>
        <v>0</v>
      </c>
      <c r="KU77" s="262">
        <f t="shared" si="201"/>
        <v>0</v>
      </c>
      <c r="KV77" s="262">
        <f t="shared" si="201"/>
        <v>0</v>
      </c>
      <c r="KW77" s="262">
        <f t="shared" si="201"/>
        <v>0</v>
      </c>
      <c r="KX77" s="262">
        <f t="shared" si="201"/>
        <v>0</v>
      </c>
      <c r="KY77" s="262">
        <f t="shared" si="201"/>
        <v>0</v>
      </c>
      <c r="KZ77" s="262">
        <f t="shared" si="201"/>
        <v>0</v>
      </c>
      <c r="LA77" s="262">
        <f t="shared" si="201"/>
        <v>0</v>
      </c>
      <c r="LB77" s="262">
        <f t="shared" si="201"/>
        <v>0</v>
      </c>
      <c r="LC77" s="262">
        <f t="shared" si="201"/>
        <v>0</v>
      </c>
      <c r="LD77" s="262">
        <f t="shared" si="201"/>
        <v>0</v>
      </c>
      <c r="LE77" s="262">
        <f t="shared" si="201"/>
        <v>0</v>
      </c>
      <c r="LF77" s="262">
        <f t="shared" si="201"/>
        <v>0</v>
      </c>
      <c r="LG77" s="262">
        <f t="shared" si="201"/>
        <v>0</v>
      </c>
      <c r="LH77" s="262">
        <f t="shared" si="201"/>
        <v>0</v>
      </c>
      <c r="LI77" s="262">
        <f t="shared" si="201"/>
        <v>0</v>
      </c>
      <c r="LJ77" s="262">
        <f t="shared" si="201"/>
        <v>0</v>
      </c>
      <c r="LK77" s="262">
        <f t="shared" si="201"/>
        <v>0</v>
      </c>
      <c r="LL77" s="262">
        <f t="shared" si="201"/>
        <v>0</v>
      </c>
      <c r="LM77" s="262">
        <f t="shared" si="201"/>
        <v>0</v>
      </c>
      <c r="LN77" s="262">
        <f t="shared" si="201"/>
        <v>0</v>
      </c>
      <c r="LO77" s="262">
        <f t="shared" si="201"/>
        <v>0</v>
      </c>
      <c r="LP77" s="262">
        <f t="shared" si="201"/>
        <v>0</v>
      </c>
      <c r="LQ77" s="262">
        <f t="shared" si="201"/>
        <v>0</v>
      </c>
      <c r="LR77" s="262">
        <f t="shared" si="201"/>
        <v>0</v>
      </c>
      <c r="LS77" s="262">
        <f t="shared" si="201"/>
        <v>0</v>
      </c>
      <c r="LT77" s="262">
        <f t="shared" si="201"/>
        <v>0</v>
      </c>
      <c r="LU77" s="262">
        <f t="shared" si="201"/>
        <v>0</v>
      </c>
      <c r="LV77" s="262">
        <f t="shared" si="201"/>
        <v>0</v>
      </c>
      <c r="LW77" s="262">
        <f t="shared" si="201"/>
        <v>0</v>
      </c>
      <c r="LX77" s="262">
        <f t="shared" si="201"/>
        <v>0</v>
      </c>
      <c r="LY77" s="262">
        <f t="shared" si="201"/>
        <v>0</v>
      </c>
      <c r="LZ77" s="262">
        <f t="shared" si="201"/>
        <v>0</v>
      </c>
      <c r="MA77" s="262">
        <f t="shared" si="201"/>
        <v>0</v>
      </c>
      <c r="MB77" s="262">
        <f t="shared" si="201"/>
        <v>0</v>
      </c>
      <c r="MC77" s="262">
        <f t="shared" si="201"/>
        <v>0</v>
      </c>
      <c r="MD77" s="262">
        <f t="shared" si="201"/>
        <v>0</v>
      </c>
      <c r="ME77" s="262">
        <f t="shared" si="201"/>
        <v>0</v>
      </c>
      <c r="MF77" s="262">
        <f t="shared" si="201"/>
        <v>0</v>
      </c>
      <c r="MG77" s="262">
        <f t="shared" si="201"/>
        <v>0</v>
      </c>
      <c r="MH77" s="262">
        <f t="shared" si="201"/>
        <v>0</v>
      </c>
      <c r="MI77" s="262">
        <f t="shared" si="201"/>
        <v>0</v>
      </c>
      <c r="MJ77" s="262">
        <f t="shared" si="201"/>
        <v>0</v>
      </c>
      <c r="MK77" s="262">
        <f t="shared" si="201"/>
        <v>0</v>
      </c>
      <c r="ML77" s="262">
        <f t="shared" si="201"/>
        <v>0</v>
      </c>
      <c r="MM77" s="262">
        <f t="shared" si="201"/>
        <v>0</v>
      </c>
      <c r="MN77" s="262">
        <f t="shared" si="201"/>
        <v>0</v>
      </c>
      <c r="MO77" s="262">
        <f t="shared" si="201"/>
        <v>0</v>
      </c>
      <c r="MP77" s="262">
        <f t="shared" si="201"/>
        <v>0</v>
      </c>
      <c r="MQ77" s="262">
        <f t="shared" si="201"/>
        <v>0</v>
      </c>
      <c r="MR77" s="262">
        <f t="shared" si="201"/>
        <v>0</v>
      </c>
      <c r="MS77" s="262">
        <f t="shared" si="201"/>
        <v>0</v>
      </c>
      <c r="MT77" s="262">
        <f t="shared" si="201"/>
        <v>0</v>
      </c>
      <c r="MU77" s="262">
        <f t="shared" si="201"/>
        <v>0</v>
      </c>
      <c r="MV77" s="262">
        <f t="shared" si="201"/>
        <v>0</v>
      </c>
      <c r="MW77" s="262">
        <f t="shared" si="201"/>
        <v>0</v>
      </c>
      <c r="MX77" s="262">
        <f t="shared" si="201"/>
        <v>0</v>
      </c>
      <c r="MY77" s="262">
        <f t="shared" si="201"/>
        <v>0</v>
      </c>
      <c r="MZ77" s="262">
        <f t="shared" si="201"/>
        <v>0</v>
      </c>
      <c r="NA77" s="262">
        <f t="shared" si="201"/>
        <v>0</v>
      </c>
      <c r="NB77" s="262">
        <f t="shared" si="201"/>
        <v>0</v>
      </c>
      <c r="NC77" s="262">
        <f t="shared" si="201"/>
        <v>0</v>
      </c>
      <c r="ND77" s="262">
        <f t="shared" si="201"/>
        <v>0</v>
      </c>
      <c r="NE77" s="262">
        <f t="shared" si="201"/>
        <v>0</v>
      </c>
      <c r="NF77" s="262">
        <f t="shared" si="201"/>
        <v>0</v>
      </c>
      <c r="NG77" s="262">
        <f t="shared" si="201"/>
        <v>0</v>
      </c>
      <c r="NH77" s="262">
        <f t="shared" si="201"/>
        <v>0</v>
      </c>
      <c r="NI77" s="262">
        <f t="shared" si="201"/>
        <v>0</v>
      </c>
      <c r="NJ77" s="262">
        <f t="shared" si="201"/>
        <v>0</v>
      </c>
      <c r="NK77" s="262">
        <f t="shared" si="201"/>
        <v>0</v>
      </c>
      <c r="NL77" s="262">
        <f t="shared" si="201"/>
        <v>0</v>
      </c>
      <c r="NM77" s="262">
        <f t="shared" si="201"/>
        <v>0</v>
      </c>
      <c r="NN77" s="262">
        <f t="shared" si="201"/>
        <v>0</v>
      </c>
      <c r="NO77" s="262">
        <f t="shared" si="201"/>
        <v>0</v>
      </c>
      <c r="NP77" s="262">
        <f t="shared" si="201"/>
        <v>0</v>
      </c>
      <c r="NQ77" s="262">
        <f t="shared" si="201"/>
        <v>0</v>
      </c>
      <c r="NR77" s="262">
        <f t="shared" si="201"/>
        <v>0</v>
      </c>
      <c r="NS77" s="262">
        <f t="shared" si="201"/>
        <v>0</v>
      </c>
      <c r="NT77" s="262">
        <f t="shared" si="201"/>
        <v>0</v>
      </c>
      <c r="NU77" s="262">
        <f t="shared" si="201"/>
        <v>0</v>
      </c>
      <c r="NV77" s="262">
        <f t="shared" si="201"/>
        <v>0</v>
      </c>
      <c r="NW77" s="262">
        <f t="shared" si="201"/>
        <v>0</v>
      </c>
      <c r="NX77" s="262">
        <f t="shared" si="201"/>
        <v>0</v>
      </c>
      <c r="NY77" s="262">
        <f t="shared" si="201"/>
        <v>0</v>
      </c>
      <c r="NZ77" s="262">
        <f t="shared" si="201"/>
        <v>0</v>
      </c>
      <c r="OA77" s="262">
        <f t="shared" si="201"/>
        <v>0</v>
      </c>
      <c r="OB77" s="262">
        <f t="shared" si="201"/>
        <v>0</v>
      </c>
      <c r="OC77" s="262">
        <f t="shared" si="201"/>
        <v>0</v>
      </c>
      <c r="OD77" s="262">
        <f t="shared" si="201"/>
        <v>0</v>
      </c>
      <c r="OE77" s="262">
        <f t="shared" si="201"/>
        <v>0</v>
      </c>
      <c r="OF77" s="262">
        <f t="shared" si="201"/>
        <v>0</v>
      </c>
      <c r="OG77" s="262">
        <f t="shared" si="201"/>
        <v>0</v>
      </c>
      <c r="OH77" s="262">
        <f t="shared" si="201"/>
        <v>0</v>
      </c>
      <c r="OI77" s="262">
        <f t="shared" si="201"/>
        <v>0</v>
      </c>
      <c r="OJ77" s="262">
        <f t="shared" si="201"/>
        <v>0</v>
      </c>
      <c r="OK77" s="262">
        <f t="shared" si="201"/>
        <v>0</v>
      </c>
      <c r="OL77" s="262">
        <f t="shared" si="201"/>
        <v>0</v>
      </c>
      <c r="OM77" s="262">
        <f t="shared" si="201"/>
        <v>0</v>
      </c>
      <c r="ON77" s="262">
        <f t="shared" si="201"/>
        <v>0</v>
      </c>
      <c r="OO77" s="262">
        <f t="shared" si="201"/>
        <v>0</v>
      </c>
      <c r="OP77" s="262">
        <f t="shared" si="201"/>
        <v>0</v>
      </c>
      <c r="OQ77" s="262">
        <f t="shared" si="201"/>
        <v>0</v>
      </c>
      <c r="OR77" s="262">
        <f t="shared" si="201"/>
        <v>0</v>
      </c>
      <c r="OS77" s="262">
        <f t="shared" si="201"/>
        <v>0</v>
      </c>
      <c r="OT77" s="262">
        <f t="shared" si="201"/>
        <v>0</v>
      </c>
      <c r="OU77" s="262">
        <f t="shared" si="201"/>
        <v>0</v>
      </c>
      <c r="OV77" s="262">
        <f t="shared" si="201"/>
        <v>0</v>
      </c>
      <c r="OW77" s="262">
        <f t="shared" si="201"/>
        <v>0</v>
      </c>
      <c r="OX77" s="262">
        <f t="shared" si="201"/>
        <v>0</v>
      </c>
      <c r="OY77" s="262">
        <f t="shared" si="201"/>
        <v>0</v>
      </c>
      <c r="OZ77" s="262">
        <f t="shared" si="201"/>
        <v>0</v>
      </c>
      <c r="PA77" s="262">
        <f t="shared" si="201"/>
        <v>0</v>
      </c>
      <c r="PB77" s="262">
        <f t="shared" si="201"/>
        <v>0</v>
      </c>
      <c r="PC77" s="262">
        <f t="shared" si="201"/>
        <v>0</v>
      </c>
      <c r="PD77" s="262">
        <f t="shared" si="201"/>
        <v>0</v>
      </c>
      <c r="PE77" s="262">
        <f t="shared" si="201"/>
        <v>0</v>
      </c>
      <c r="PF77" s="262">
        <f t="shared" si="201"/>
        <v>0</v>
      </c>
      <c r="PG77" s="262">
        <f t="shared" si="201"/>
        <v>0</v>
      </c>
      <c r="PH77" s="262">
        <f t="shared" si="201"/>
        <v>0</v>
      </c>
      <c r="PI77" s="262">
        <f t="shared" si="201"/>
        <v>0</v>
      </c>
      <c r="PJ77" s="262">
        <f t="shared" si="201"/>
        <v>0</v>
      </c>
      <c r="PK77" s="262">
        <f t="shared" si="201"/>
        <v>0</v>
      </c>
      <c r="PL77" s="262">
        <f t="shared" si="201"/>
        <v>0</v>
      </c>
      <c r="PM77" s="262">
        <f t="shared" si="201"/>
        <v>0</v>
      </c>
      <c r="PN77" s="262">
        <f t="shared" si="201"/>
        <v>0</v>
      </c>
      <c r="PO77" s="262">
        <f t="shared" si="201"/>
        <v>0</v>
      </c>
      <c r="PP77" s="262">
        <f t="shared" si="201"/>
        <v>0</v>
      </c>
      <c r="PQ77" s="262">
        <f t="shared" si="201"/>
        <v>0</v>
      </c>
      <c r="PR77" s="262">
        <f t="shared" si="201"/>
        <v>0</v>
      </c>
      <c r="PS77" s="262">
        <f t="shared" si="201"/>
        <v>0</v>
      </c>
      <c r="PT77" s="262">
        <f t="shared" si="201"/>
        <v>0</v>
      </c>
      <c r="PU77" s="262">
        <f t="shared" si="201"/>
        <v>0</v>
      </c>
      <c r="PV77" s="262">
        <f t="shared" si="201"/>
        <v>0</v>
      </c>
      <c r="PW77" s="262">
        <f t="shared" si="201"/>
        <v>0</v>
      </c>
      <c r="PX77" s="262">
        <f t="shared" si="201"/>
        <v>0</v>
      </c>
      <c r="PY77" s="262">
        <f t="shared" si="201"/>
        <v>0</v>
      </c>
      <c r="PZ77" s="262">
        <f t="shared" si="201"/>
        <v>0</v>
      </c>
      <c r="QA77" s="262">
        <f t="shared" si="201"/>
        <v>0</v>
      </c>
      <c r="QB77" s="262">
        <f t="shared" si="201"/>
        <v>0</v>
      </c>
      <c r="QC77" s="262">
        <f t="shared" si="201"/>
        <v>0</v>
      </c>
      <c r="QD77" s="262">
        <f t="shared" si="201"/>
        <v>0</v>
      </c>
      <c r="QE77" s="262">
        <f t="shared" si="201"/>
        <v>0</v>
      </c>
      <c r="QF77" s="262">
        <f t="shared" si="201"/>
        <v>0</v>
      </c>
      <c r="QG77" s="262">
        <f t="shared" si="201"/>
        <v>0</v>
      </c>
      <c r="QH77" s="262">
        <f t="shared" si="201"/>
        <v>0</v>
      </c>
      <c r="QI77" s="262">
        <f t="shared" si="201"/>
        <v>0</v>
      </c>
    </row>
    <row r="78" ht="21.0" customHeight="1">
      <c r="A78" s="132"/>
      <c r="B78" s="68">
        <f t="shared" si="101"/>
        <v>0</v>
      </c>
      <c r="C78" s="270"/>
      <c r="D78" s="270"/>
      <c r="E78" s="261">
        <f t="shared" si="192"/>
        <v>0</v>
      </c>
      <c r="F78" s="68"/>
      <c r="G78" s="261">
        <f t="shared" si="193"/>
        <v>0</v>
      </c>
      <c r="H78" s="104"/>
      <c r="I78" s="132"/>
      <c r="J78" s="68">
        <f t="shared" si="102"/>
        <v>0</v>
      </c>
      <c r="K78" s="270"/>
      <c r="L78" s="270"/>
      <c r="M78" s="261">
        <f t="shared" si="167"/>
        <v>0</v>
      </c>
      <c r="N78" s="68"/>
      <c r="O78" s="261">
        <f t="shared" si="168"/>
        <v>0</v>
      </c>
      <c r="P78" s="104"/>
      <c r="Q78" s="132"/>
      <c r="R78" s="68">
        <f t="shared" si="103"/>
        <v>0</v>
      </c>
      <c r="S78" s="270"/>
      <c r="T78" s="270"/>
      <c r="U78" s="261">
        <f t="shared" si="179"/>
        <v>0</v>
      </c>
      <c r="V78" s="68"/>
      <c r="W78" s="261">
        <f t="shared" si="180"/>
        <v>0</v>
      </c>
      <c r="X78" s="104"/>
      <c r="Y78" s="132"/>
      <c r="Z78" s="68">
        <f t="shared" si="104"/>
        <v>0</v>
      </c>
      <c r="AA78" s="270"/>
      <c r="AB78" s="270"/>
      <c r="AC78" s="261">
        <f t="shared" si="184"/>
        <v>0</v>
      </c>
      <c r="AD78" s="68"/>
      <c r="AE78" s="261">
        <f t="shared" si="185"/>
        <v>0</v>
      </c>
      <c r="AF78" s="104"/>
      <c r="AG78" s="132"/>
      <c r="AH78" s="68">
        <f t="shared" si="105"/>
        <v>0</v>
      </c>
      <c r="AI78" s="270"/>
      <c r="AJ78" s="270"/>
      <c r="AK78" s="261">
        <f t="shared" si="186"/>
        <v>0</v>
      </c>
      <c r="AL78" s="68"/>
      <c r="AM78" s="261">
        <f t="shared" si="187"/>
        <v>0</v>
      </c>
      <c r="AN78" s="9"/>
      <c r="AO78" s="132"/>
      <c r="AP78" s="68">
        <f t="shared" si="106"/>
        <v>0</v>
      </c>
      <c r="AQ78" s="270"/>
      <c r="AR78" s="270"/>
      <c r="AS78" s="261">
        <f t="shared" si="181"/>
        <v>0</v>
      </c>
      <c r="AT78" s="68"/>
      <c r="AU78" s="261">
        <f t="shared" si="182"/>
        <v>0</v>
      </c>
      <c r="AV78" s="9"/>
      <c r="AW78" s="132"/>
      <c r="AX78" s="68">
        <f t="shared" si="107"/>
        <v>0</v>
      </c>
      <c r="AY78" s="270"/>
      <c r="AZ78" s="270"/>
      <c r="BA78" s="261">
        <f t="shared" si="198"/>
        <v>0</v>
      </c>
      <c r="BB78" s="104"/>
      <c r="BC78" s="261">
        <f t="shared" si="199"/>
        <v>0</v>
      </c>
      <c r="BE78" s="9"/>
      <c r="BF78" s="69"/>
      <c r="BH78" s="131">
        <f t="shared" si="108"/>
        <v>0</v>
      </c>
      <c r="BI78" s="132">
        <f t="shared" si="109"/>
        <v>0</v>
      </c>
      <c r="BJ78" s="132">
        <f t="shared" ref="BJ78:QI78" si="202">+IF($A78=BJ$11,($E78+$G78))+IF($I78=BJ$11,($M78+$O78))+IF($Q78=BJ$11,($U78+$W78))+IF($Y78=BJ$11,($AC78+$AE78))+IF($AG78=BJ$11,($AK78+$AM78))+IF($AO78=BJ$11,($AS78+$AU78))+IF($AW78=BJ$11,($BA78+$BC78))</f>
        <v>0</v>
      </c>
      <c r="BK78" s="132">
        <f t="shared" si="202"/>
        <v>0</v>
      </c>
      <c r="BL78" s="132">
        <f t="shared" si="202"/>
        <v>0</v>
      </c>
      <c r="BM78" s="132">
        <f t="shared" si="202"/>
        <v>0</v>
      </c>
      <c r="BN78" s="132">
        <f t="shared" si="202"/>
        <v>0</v>
      </c>
      <c r="BO78" s="132">
        <f t="shared" si="202"/>
        <v>0</v>
      </c>
      <c r="BP78" s="132">
        <f t="shared" si="202"/>
        <v>0</v>
      </c>
      <c r="BQ78" s="132">
        <f t="shared" si="202"/>
        <v>0</v>
      </c>
      <c r="BR78" s="132">
        <f t="shared" si="202"/>
        <v>0</v>
      </c>
      <c r="BS78" s="132">
        <f t="shared" si="202"/>
        <v>0</v>
      </c>
      <c r="BT78" s="132">
        <f t="shared" si="202"/>
        <v>0</v>
      </c>
      <c r="BU78" s="132">
        <f t="shared" si="202"/>
        <v>0</v>
      </c>
      <c r="BV78" s="132">
        <f t="shared" si="202"/>
        <v>0</v>
      </c>
      <c r="BW78" s="132">
        <f t="shared" si="202"/>
        <v>0</v>
      </c>
      <c r="BX78" s="132">
        <f t="shared" si="202"/>
        <v>0</v>
      </c>
      <c r="BY78" s="132">
        <f t="shared" si="202"/>
        <v>0</v>
      </c>
      <c r="BZ78" s="132">
        <f t="shared" si="202"/>
        <v>0</v>
      </c>
      <c r="CA78" s="132">
        <f t="shared" si="202"/>
        <v>0</v>
      </c>
      <c r="CB78" s="132">
        <f t="shared" si="202"/>
        <v>0</v>
      </c>
      <c r="CC78" s="132">
        <f t="shared" si="202"/>
        <v>0</v>
      </c>
      <c r="CD78" s="132">
        <f t="shared" si="202"/>
        <v>0</v>
      </c>
      <c r="CE78" s="132">
        <f t="shared" si="202"/>
        <v>0</v>
      </c>
      <c r="CF78" s="132">
        <f t="shared" si="202"/>
        <v>0</v>
      </c>
      <c r="CG78" s="132">
        <f t="shared" si="202"/>
        <v>0</v>
      </c>
      <c r="CH78" s="132">
        <f t="shared" si="202"/>
        <v>0</v>
      </c>
      <c r="CI78" s="132">
        <f t="shared" si="202"/>
        <v>0</v>
      </c>
      <c r="CJ78" s="132">
        <f t="shared" si="202"/>
        <v>0</v>
      </c>
      <c r="CK78" s="132">
        <f t="shared" si="202"/>
        <v>0</v>
      </c>
      <c r="CL78" s="132">
        <f t="shared" si="202"/>
        <v>0</v>
      </c>
      <c r="CM78" s="132">
        <f t="shared" si="202"/>
        <v>0</v>
      </c>
      <c r="CN78" s="132">
        <f t="shared" si="202"/>
        <v>0</v>
      </c>
      <c r="CO78" s="132">
        <f t="shared" si="202"/>
        <v>0</v>
      </c>
      <c r="CP78" s="132">
        <f t="shared" si="202"/>
        <v>0</v>
      </c>
      <c r="CQ78" s="132">
        <f t="shared" si="202"/>
        <v>0</v>
      </c>
      <c r="CR78" s="132">
        <f t="shared" si="202"/>
        <v>0</v>
      </c>
      <c r="CS78" s="132">
        <f t="shared" si="202"/>
        <v>0</v>
      </c>
      <c r="CT78" s="132">
        <f t="shared" si="202"/>
        <v>0</v>
      </c>
      <c r="CU78" s="132">
        <f t="shared" si="202"/>
        <v>0</v>
      </c>
      <c r="CV78" s="132">
        <f t="shared" si="202"/>
        <v>0</v>
      </c>
      <c r="CW78" s="132">
        <f t="shared" si="202"/>
        <v>0</v>
      </c>
      <c r="CX78" s="132">
        <f t="shared" si="202"/>
        <v>0</v>
      </c>
      <c r="CY78" s="132">
        <f t="shared" si="202"/>
        <v>0</v>
      </c>
      <c r="CZ78" s="132">
        <f t="shared" si="202"/>
        <v>0</v>
      </c>
      <c r="DA78" s="132">
        <f t="shared" si="202"/>
        <v>0</v>
      </c>
      <c r="DB78" s="132">
        <f t="shared" si="202"/>
        <v>0</v>
      </c>
      <c r="DC78" s="132">
        <f t="shared" si="202"/>
        <v>0</v>
      </c>
      <c r="DD78" s="132">
        <f t="shared" si="202"/>
        <v>0</v>
      </c>
      <c r="DE78" s="132">
        <f t="shared" si="202"/>
        <v>0</v>
      </c>
      <c r="DF78" s="132">
        <f t="shared" si="202"/>
        <v>0</v>
      </c>
      <c r="DG78" s="132">
        <f t="shared" si="202"/>
        <v>0</v>
      </c>
      <c r="DH78" s="132">
        <f t="shared" si="202"/>
        <v>0</v>
      </c>
      <c r="DI78" s="132">
        <f t="shared" si="202"/>
        <v>0</v>
      </c>
      <c r="DJ78" s="132">
        <f t="shared" si="202"/>
        <v>0</v>
      </c>
      <c r="DK78" s="132">
        <f t="shared" si="202"/>
        <v>0</v>
      </c>
      <c r="DL78" s="132">
        <f t="shared" si="202"/>
        <v>0</v>
      </c>
      <c r="DM78" s="132">
        <f t="shared" si="202"/>
        <v>0</v>
      </c>
      <c r="DN78" s="132">
        <f t="shared" si="202"/>
        <v>0</v>
      </c>
      <c r="DO78" s="132">
        <f t="shared" si="202"/>
        <v>0</v>
      </c>
      <c r="DP78" s="132">
        <f t="shared" si="202"/>
        <v>0</v>
      </c>
      <c r="DQ78" s="132">
        <f t="shared" si="202"/>
        <v>0</v>
      </c>
      <c r="DR78" s="132">
        <f t="shared" si="202"/>
        <v>0</v>
      </c>
      <c r="DS78" s="132">
        <f t="shared" si="202"/>
        <v>0</v>
      </c>
      <c r="DT78" s="132">
        <f t="shared" si="202"/>
        <v>0</v>
      </c>
      <c r="DU78" s="132">
        <f t="shared" si="202"/>
        <v>0</v>
      </c>
      <c r="DV78" s="132">
        <f t="shared" si="202"/>
        <v>0</v>
      </c>
      <c r="DW78" s="132">
        <f t="shared" si="202"/>
        <v>0</v>
      </c>
      <c r="DX78" s="132">
        <f t="shared" si="202"/>
        <v>0</v>
      </c>
      <c r="DY78" s="132">
        <f t="shared" si="202"/>
        <v>0</v>
      </c>
      <c r="DZ78" s="132">
        <f t="shared" si="202"/>
        <v>0</v>
      </c>
      <c r="EA78" s="132">
        <f t="shared" si="202"/>
        <v>0</v>
      </c>
      <c r="EB78" s="132">
        <f t="shared" si="202"/>
        <v>0</v>
      </c>
      <c r="EC78" s="132">
        <f t="shared" si="202"/>
        <v>0</v>
      </c>
      <c r="ED78" s="132">
        <f t="shared" si="202"/>
        <v>0</v>
      </c>
      <c r="EE78" s="132">
        <f t="shared" si="202"/>
        <v>0</v>
      </c>
      <c r="EF78" s="132">
        <f t="shared" si="202"/>
        <v>0</v>
      </c>
      <c r="EG78" s="132">
        <f t="shared" si="202"/>
        <v>0</v>
      </c>
      <c r="EH78" s="132">
        <f t="shared" si="202"/>
        <v>0</v>
      </c>
      <c r="EI78" s="132">
        <f t="shared" si="202"/>
        <v>0</v>
      </c>
      <c r="EJ78" s="132">
        <f t="shared" si="202"/>
        <v>0</v>
      </c>
      <c r="EK78" s="132">
        <f t="shared" si="202"/>
        <v>0</v>
      </c>
      <c r="EL78" s="132">
        <f t="shared" si="202"/>
        <v>0</v>
      </c>
      <c r="EM78" s="132">
        <f t="shared" si="202"/>
        <v>0</v>
      </c>
      <c r="EN78" s="132">
        <f t="shared" si="202"/>
        <v>0</v>
      </c>
      <c r="EO78" s="132">
        <f t="shared" si="202"/>
        <v>0</v>
      </c>
      <c r="EP78" s="132">
        <f t="shared" si="202"/>
        <v>0</v>
      </c>
      <c r="EQ78" s="132">
        <f t="shared" si="202"/>
        <v>0</v>
      </c>
      <c r="ER78" s="132">
        <f t="shared" si="202"/>
        <v>0</v>
      </c>
      <c r="ES78" s="132">
        <f t="shared" si="202"/>
        <v>0</v>
      </c>
      <c r="ET78" s="132">
        <f t="shared" si="202"/>
        <v>0</v>
      </c>
      <c r="EU78" s="132">
        <f t="shared" si="202"/>
        <v>0</v>
      </c>
      <c r="EV78" s="132">
        <f t="shared" si="202"/>
        <v>0</v>
      </c>
      <c r="EW78" s="132">
        <f t="shared" si="202"/>
        <v>0</v>
      </c>
      <c r="EX78" s="132">
        <f t="shared" si="202"/>
        <v>0</v>
      </c>
      <c r="EY78" s="132">
        <f t="shared" si="202"/>
        <v>0</v>
      </c>
      <c r="EZ78" s="132">
        <f t="shared" si="202"/>
        <v>0</v>
      </c>
      <c r="FA78" s="132">
        <f t="shared" si="202"/>
        <v>0</v>
      </c>
      <c r="FB78" s="132">
        <f t="shared" si="202"/>
        <v>0</v>
      </c>
      <c r="FC78" s="132">
        <f t="shared" si="202"/>
        <v>0</v>
      </c>
      <c r="FD78" s="132">
        <f t="shared" si="202"/>
        <v>0</v>
      </c>
      <c r="FE78" s="132">
        <f t="shared" si="202"/>
        <v>0</v>
      </c>
      <c r="FF78" s="132">
        <f t="shared" si="202"/>
        <v>0</v>
      </c>
      <c r="FG78" s="132">
        <f t="shared" si="202"/>
        <v>0</v>
      </c>
      <c r="FH78" s="132">
        <f t="shared" si="202"/>
        <v>0</v>
      </c>
      <c r="FI78" s="132">
        <f t="shared" si="202"/>
        <v>0</v>
      </c>
      <c r="FJ78" s="132">
        <f t="shared" si="202"/>
        <v>0</v>
      </c>
      <c r="FK78" s="132">
        <f t="shared" si="202"/>
        <v>0</v>
      </c>
      <c r="FL78" s="132">
        <f t="shared" si="202"/>
        <v>0</v>
      </c>
      <c r="FM78" s="132">
        <f t="shared" si="202"/>
        <v>0</v>
      </c>
      <c r="FN78" s="132">
        <f t="shared" si="202"/>
        <v>0</v>
      </c>
      <c r="FO78" s="132">
        <f t="shared" si="202"/>
        <v>0</v>
      </c>
      <c r="FP78" s="132">
        <f t="shared" si="202"/>
        <v>0</v>
      </c>
      <c r="FQ78" s="132">
        <f t="shared" si="202"/>
        <v>0</v>
      </c>
      <c r="FR78" s="132">
        <f t="shared" si="202"/>
        <v>0</v>
      </c>
      <c r="FS78" s="132">
        <f t="shared" si="202"/>
        <v>0</v>
      </c>
      <c r="FT78" s="132">
        <f t="shared" si="202"/>
        <v>0</v>
      </c>
      <c r="FU78" s="132">
        <f t="shared" si="202"/>
        <v>0</v>
      </c>
      <c r="FV78" s="132">
        <f t="shared" si="202"/>
        <v>0</v>
      </c>
      <c r="FW78" s="132">
        <f t="shared" si="202"/>
        <v>0</v>
      </c>
      <c r="FX78" s="132">
        <f t="shared" si="202"/>
        <v>0</v>
      </c>
      <c r="FY78" s="132">
        <f t="shared" si="202"/>
        <v>0</v>
      </c>
      <c r="FZ78" s="132">
        <f t="shared" si="202"/>
        <v>0</v>
      </c>
      <c r="GA78" s="132">
        <f t="shared" si="202"/>
        <v>0</v>
      </c>
      <c r="GB78" s="132">
        <f t="shared" si="202"/>
        <v>0</v>
      </c>
      <c r="GC78" s="132">
        <f t="shared" si="202"/>
        <v>0</v>
      </c>
      <c r="GD78" s="132">
        <f t="shared" si="202"/>
        <v>0</v>
      </c>
      <c r="GE78" s="132">
        <f t="shared" si="202"/>
        <v>0</v>
      </c>
      <c r="GF78" s="132">
        <f t="shared" si="202"/>
        <v>0</v>
      </c>
      <c r="GG78" s="132">
        <f t="shared" si="202"/>
        <v>0</v>
      </c>
      <c r="GH78" s="132">
        <f t="shared" si="202"/>
        <v>0</v>
      </c>
      <c r="GI78" s="132">
        <f t="shared" si="202"/>
        <v>0</v>
      </c>
      <c r="GJ78" s="132">
        <f t="shared" si="202"/>
        <v>0</v>
      </c>
      <c r="GK78" s="132">
        <f t="shared" si="202"/>
        <v>0</v>
      </c>
      <c r="GL78" s="132">
        <f t="shared" si="202"/>
        <v>0</v>
      </c>
      <c r="GM78" s="132">
        <f t="shared" si="202"/>
        <v>0</v>
      </c>
      <c r="GN78" s="132">
        <f t="shared" si="202"/>
        <v>0</v>
      </c>
      <c r="GO78" s="262">
        <f t="shared" si="202"/>
        <v>0</v>
      </c>
      <c r="GP78" s="262">
        <f t="shared" si="202"/>
        <v>0</v>
      </c>
      <c r="GQ78" s="262">
        <f t="shared" si="202"/>
        <v>0</v>
      </c>
      <c r="GR78" s="262">
        <f t="shared" si="202"/>
        <v>0</v>
      </c>
      <c r="GS78" s="262">
        <f t="shared" si="202"/>
        <v>0</v>
      </c>
      <c r="GT78" s="262">
        <f t="shared" si="202"/>
        <v>0</v>
      </c>
      <c r="GU78" s="262">
        <f t="shared" si="202"/>
        <v>0</v>
      </c>
      <c r="GV78" s="262">
        <f t="shared" si="202"/>
        <v>0</v>
      </c>
      <c r="GW78" s="262">
        <f t="shared" si="202"/>
        <v>0</v>
      </c>
      <c r="GX78" s="262">
        <f t="shared" si="202"/>
        <v>0</v>
      </c>
      <c r="GY78" s="262">
        <f t="shared" si="202"/>
        <v>0</v>
      </c>
      <c r="GZ78" s="262">
        <f t="shared" si="202"/>
        <v>0</v>
      </c>
      <c r="HA78" s="262">
        <f t="shared" si="202"/>
        <v>0</v>
      </c>
      <c r="HB78" s="262">
        <f t="shared" si="202"/>
        <v>0</v>
      </c>
      <c r="HC78" s="262">
        <f t="shared" si="202"/>
        <v>0</v>
      </c>
      <c r="HD78" s="262">
        <f t="shared" si="202"/>
        <v>0</v>
      </c>
      <c r="HE78" s="262">
        <f t="shared" si="202"/>
        <v>0</v>
      </c>
      <c r="HF78" s="262">
        <f t="shared" si="202"/>
        <v>0</v>
      </c>
      <c r="HG78" s="262">
        <f t="shared" si="202"/>
        <v>0</v>
      </c>
      <c r="HH78" s="262">
        <f t="shared" si="202"/>
        <v>0</v>
      </c>
      <c r="HI78" s="262">
        <f t="shared" si="202"/>
        <v>0</v>
      </c>
      <c r="HJ78" s="262">
        <f t="shared" si="202"/>
        <v>0</v>
      </c>
      <c r="HK78" s="262">
        <f t="shared" si="202"/>
        <v>0</v>
      </c>
      <c r="HL78" s="262">
        <f t="shared" si="202"/>
        <v>0</v>
      </c>
      <c r="HM78" s="262">
        <f t="shared" si="202"/>
        <v>0</v>
      </c>
      <c r="HN78" s="262">
        <f t="shared" si="202"/>
        <v>0</v>
      </c>
      <c r="HO78" s="262">
        <f t="shared" si="202"/>
        <v>0</v>
      </c>
      <c r="HP78" s="262">
        <f t="shared" si="202"/>
        <v>0</v>
      </c>
      <c r="HQ78" s="262">
        <f t="shared" si="202"/>
        <v>0</v>
      </c>
      <c r="HR78" s="262">
        <f t="shared" si="202"/>
        <v>0</v>
      </c>
      <c r="HS78" s="262">
        <f t="shared" si="202"/>
        <v>0</v>
      </c>
      <c r="HT78" s="262">
        <f t="shared" si="202"/>
        <v>0</v>
      </c>
      <c r="HU78" s="262">
        <f t="shared" si="202"/>
        <v>0</v>
      </c>
      <c r="HV78" s="262">
        <f t="shared" si="202"/>
        <v>0</v>
      </c>
      <c r="HW78" s="262">
        <f t="shared" si="202"/>
        <v>0</v>
      </c>
      <c r="HX78" s="262">
        <f t="shared" si="202"/>
        <v>0</v>
      </c>
      <c r="HY78" s="262">
        <f t="shared" si="202"/>
        <v>0</v>
      </c>
      <c r="HZ78" s="262">
        <f t="shared" si="202"/>
        <v>0</v>
      </c>
      <c r="IA78" s="262">
        <f t="shared" si="202"/>
        <v>0</v>
      </c>
      <c r="IB78" s="262">
        <f t="shared" si="202"/>
        <v>0</v>
      </c>
      <c r="IC78" s="262">
        <f t="shared" si="202"/>
        <v>0</v>
      </c>
      <c r="ID78" s="262">
        <f t="shared" si="202"/>
        <v>0</v>
      </c>
      <c r="IE78" s="262">
        <f t="shared" si="202"/>
        <v>0</v>
      </c>
      <c r="IF78" s="262">
        <f t="shared" si="202"/>
        <v>0</v>
      </c>
      <c r="IG78" s="262">
        <f t="shared" si="202"/>
        <v>0</v>
      </c>
      <c r="IH78" s="262">
        <f t="shared" si="202"/>
        <v>0</v>
      </c>
      <c r="II78" s="262">
        <f t="shared" si="202"/>
        <v>0</v>
      </c>
      <c r="IJ78" s="262">
        <f t="shared" si="202"/>
        <v>0</v>
      </c>
      <c r="IK78" s="262">
        <f t="shared" si="202"/>
        <v>0</v>
      </c>
      <c r="IL78" s="262">
        <f t="shared" si="202"/>
        <v>0</v>
      </c>
      <c r="IM78" s="262">
        <f t="shared" si="202"/>
        <v>0</v>
      </c>
      <c r="IN78" s="262">
        <f t="shared" si="202"/>
        <v>0</v>
      </c>
      <c r="IO78" s="262">
        <f t="shared" si="202"/>
        <v>0</v>
      </c>
      <c r="IP78" s="262">
        <f t="shared" si="202"/>
        <v>0</v>
      </c>
      <c r="IQ78" s="262">
        <f t="shared" si="202"/>
        <v>0</v>
      </c>
      <c r="IR78" s="262">
        <f t="shared" si="202"/>
        <v>0</v>
      </c>
      <c r="IS78" s="262">
        <f t="shared" si="202"/>
        <v>0</v>
      </c>
      <c r="IT78" s="262">
        <f t="shared" si="202"/>
        <v>0</v>
      </c>
      <c r="IU78" s="262">
        <f t="shared" si="202"/>
        <v>0</v>
      </c>
      <c r="IV78" s="262">
        <f t="shared" si="202"/>
        <v>0</v>
      </c>
      <c r="IW78" s="262">
        <f t="shared" si="202"/>
        <v>0</v>
      </c>
      <c r="IX78" s="262">
        <f t="shared" si="202"/>
        <v>0</v>
      </c>
      <c r="IY78" s="262">
        <f t="shared" si="202"/>
        <v>0</v>
      </c>
      <c r="IZ78" s="262">
        <f t="shared" si="202"/>
        <v>0</v>
      </c>
      <c r="JA78" s="262">
        <f t="shared" si="202"/>
        <v>0</v>
      </c>
      <c r="JB78" s="262">
        <f t="shared" si="202"/>
        <v>0</v>
      </c>
      <c r="JC78" s="262">
        <f t="shared" si="202"/>
        <v>0</v>
      </c>
      <c r="JD78" s="262">
        <f t="shared" si="202"/>
        <v>0</v>
      </c>
      <c r="JE78" s="262">
        <f t="shared" si="202"/>
        <v>0</v>
      </c>
      <c r="JF78" s="262">
        <f t="shared" si="202"/>
        <v>0</v>
      </c>
      <c r="JG78" s="262">
        <f t="shared" si="202"/>
        <v>0</v>
      </c>
      <c r="JH78" s="262">
        <f t="shared" si="202"/>
        <v>0</v>
      </c>
      <c r="JI78" s="262">
        <f t="shared" si="202"/>
        <v>0</v>
      </c>
      <c r="JJ78" s="262">
        <f t="shared" si="202"/>
        <v>0</v>
      </c>
      <c r="JK78" s="262">
        <f t="shared" si="202"/>
        <v>0</v>
      </c>
      <c r="JL78" s="262">
        <f t="shared" si="202"/>
        <v>0</v>
      </c>
      <c r="JM78" s="262">
        <f t="shared" si="202"/>
        <v>0</v>
      </c>
      <c r="JN78" s="262">
        <f t="shared" si="202"/>
        <v>0</v>
      </c>
      <c r="JO78" s="262">
        <f t="shared" si="202"/>
        <v>0</v>
      </c>
      <c r="JP78" s="262">
        <f t="shared" si="202"/>
        <v>0</v>
      </c>
      <c r="JQ78" s="262">
        <f t="shared" si="202"/>
        <v>0</v>
      </c>
      <c r="JR78" s="262">
        <f t="shared" si="202"/>
        <v>0</v>
      </c>
      <c r="JS78" s="262">
        <f t="shared" si="202"/>
        <v>0</v>
      </c>
      <c r="JT78" s="262">
        <f t="shared" si="202"/>
        <v>0</v>
      </c>
      <c r="JU78" s="262">
        <f t="shared" si="202"/>
        <v>0</v>
      </c>
      <c r="JV78" s="262">
        <f t="shared" si="202"/>
        <v>0</v>
      </c>
      <c r="JW78" s="262">
        <f t="shared" si="202"/>
        <v>0</v>
      </c>
      <c r="JX78" s="262">
        <f t="shared" si="202"/>
        <v>0</v>
      </c>
      <c r="JY78" s="262">
        <f t="shared" si="202"/>
        <v>0</v>
      </c>
      <c r="JZ78" s="262">
        <f t="shared" si="202"/>
        <v>0</v>
      </c>
      <c r="KA78" s="262">
        <f t="shared" si="202"/>
        <v>0</v>
      </c>
      <c r="KB78" s="262">
        <f t="shared" si="202"/>
        <v>0</v>
      </c>
      <c r="KC78" s="262">
        <f t="shared" si="202"/>
        <v>0</v>
      </c>
      <c r="KD78" s="262">
        <f t="shared" si="202"/>
        <v>0</v>
      </c>
      <c r="KE78" s="262">
        <f t="shared" si="202"/>
        <v>0</v>
      </c>
      <c r="KF78" s="262">
        <f t="shared" si="202"/>
        <v>0</v>
      </c>
      <c r="KG78" s="262">
        <f t="shared" si="202"/>
        <v>0</v>
      </c>
      <c r="KH78" s="262">
        <f t="shared" si="202"/>
        <v>0</v>
      </c>
      <c r="KI78" s="262">
        <f t="shared" si="202"/>
        <v>0</v>
      </c>
      <c r="KJ78" s="262">
        <f t="shared" si="202"/>
        <v>0</v>
      </c>
      <c r="KK78" s="262">
        <f t="shared" si="202"/>
        <v>0</v>
      </c>
      <c r="KL78" s="262">
        <f t="shared" si="202"/>
        <v>0</v>
      </c>
      <c r="KM78" s="262">
        <f t="shared" si="202"/>
        <v>0</v>
      </c>
      <c r="KN78" s="262">
        <f t="shared" si="202"/>
        <v>0</v>
      </c>
      <c r="KO78" s="262">
        <f t="shared" si="202"/>
        <v>0</v>
      </c>
      <c r="KP78" s="262">
        <f t="shared" si="202"/>
        <v>0</v>
      </c>
      <c r="KQ78" s="262">
        <f t="shared" si="202"/>
        <v>0</v>
      </c>
      <c r="KR78" s="262">
        <f t="shared" si="202"/>
        <v>0</v>
      </c>
      <c r="KS78" s="262">
        <f t="shared" si="202"/>
        <v>0</v>
      </c>
      <c r="KT78" s="262">
        <f t="shared" si="202"/>
        <v>0</v>
      </c>
      <c r="KU78" s="262">
        <f t="shared" si="202"/>
        <v>0</v>
      </c>
      <c r="KV78" s="262">
        <f t="shared" si="202"/>
        <v>0</v>
      </c>
      <c r="KW78" s="262">
        <f t="shared" si="202"/>
        <v>0</v>
      </c>
      <c r="KX78" s="262">
        <f t="shared" si="202"/>
        <v>0</v>
      </c>
      <c r="KY78" s="262">
        <f t="shared" si="202"/>
        <v>0</v>
      </c>
      <c r="KZ78" s="262">
        <f t="shared" si="202"/>
        <v>0</v>
      </c>
      <c r="LA78" s="262">
        <f t="shared" si="202"/>
        <v>0</v>
      </c>
      <c r="LB78" s="262">
        <f t="shared" si="202"/>
        <v>0</v>
      </c>
      <c r="LC78" s="262">
        <f t="shared" si="202"/>
        <v>0</v>
      </c>
      <c r="LD78" s="262">
        <f t="shared" si="202"/>
        <v>0</v>
      </c>
      <c r="LE78" s="262">
        <f t="shared" si="202"/>
        <v>0</v>
      </c>
      <c r="LF78" s="262">
        <f t="shared" si="202"/>
        <v>0</v>
      </c>
      <c r="LG78" s="262">
        <f t="shared" si="202"/>
        <v>0</v>
      </c>
      <c r="LH78" s="262">
        <f t="shared" si="202"/>
        <v>0</v>
      </c>
      <c r="LI78" s="262">
        <f t="shared" si="202"/>
        <v>0</v>
      </c>
      <c r="LJ78" s="262">
        <f t="shared" si="202"/>
        <v>0</v>
      </c>
      <c r="LK78" s="262">
        <f t="shared" si="202"/>
        <v>0</v>
      </c>
      <c r="LL78" s="262">
        <f t="shared" si="202"/>
        <v>0</v>
      </c>
      <c r="LM78" s="262">
        <f t="shared" si="202"/>
        <v>0</v>
      </c>
      <c r="LN78" s="262">
        <f t="shared" si="202"/>
        <v>0</v>
      </c>
      <c r="LO78" s="262">
        <f t="shared" si="202"/>
        <v>0</v>
      </c>
      <c r="LP78" s="262">
        <f t="shared" si="202"/>
        <v>0</v>
      </c>
      <c r="LQ78" s="262">
        <f t="shared" si="202"/>
        <v>0</v>
      </c>
      <c r="LR78" s="262">
        <f t="shared" si="202"/>
        <v>0</v>
      </c>
      <c r="LS78" s="262">
        <f t="shared" si="202"/>
        <v>0</v>
      </c>
      <c r="LT78" s="262">
        <f t="shared" si="202"/>
        <v>0</v>
      </c>
      <c r="LU78" s="262">
        <f t="shared" si="202"/>
        <v>0</v>
      </c>
      <c r="LV78" s="262">
        <f t="shared" si="202"/>
        <v>0</v>
      </c>
      <c r="LW78" s="262">
        <f t="shared" si="202"/>
        <v>0</v>
      </c>
      <c r="LX78" s="262">
        <f t="shared" si="202"/>
        <v>0</v>
      </c>
      <c r="LY78" s="262">
        <f t="shared" si="202"/>
        <v>0</v>
      </c>
      <c r="LZ78" s="262">
        <f t="shared" si="202"/>
        <v>0</v>
      </c>
      <c r="MA78" s="262">
        <f t="shared" si="202"/>
        <v>0</v>
      </c>
      <c r="MB78" s="262">
        <f t="shared" si="202"/>
        <v>0</v>
      </c>
      <c r="MC78" s="262">
        <f t="shared" si="202"/>
        <v>0</v>
      </c>
      <c r="MD78" s="262">
        <f t="shared" si="202"/>
        <v>0</v>
      </c>
      <c r="ME78" s="262">
        <f t="shared" si="202"/>
        <v>0</v>
      </c>
      <c r="MF78" s="262">
        <f t="shared" si="202"/>
        <v>0</v>
      </c>
      <c r="MG78" s="262">
        <f t="shared" si="202"/>
        <v>0</v>
      </c>
      <c r="MH78" s="262">
        <f t="shared" si="202"/>
        <v>0</v>
      </c>
      <c r="MI78" s="262">
        <f t="shared" si="202"/>
        <v>0</v>
      </c>
      <c r="MJ78" s="262">
        <f t="shared" si="202"/>
        <v>0</v>
      </c>
      <c r="MK78" s="262">
        <f t="shared" si="202"/>
        <v>0</v>
      </c>
      <c r="ML78" s="262">
        <f t="shared" si="202"/>
        <v>0</v>
      </c>
      <c r="MM78" s="262">
        <f t="shared" si="202"/>
        <v>0</v>
      </c>
      <c r="MN78" s="262">
        <f t="shared" si="202"/>
        <v>0</v>
      </c>
      <c r="MO78" s="262">
        <f t="shared" si="202"/>
        <v>0</v>
      </c>
      <c r="MP78" s="262">
        <f t="shared" si="202"/>
        <v>0</v>
      </c>
      <c r="MQ78" s="262">
        <f t="shared" si="202"/>
        <v>0</v>
      </c>
      <c r="MR78" s="262">
        <f t="shared" si="202"/>
        <v>0</v>
      </c>
      <c r="MS78" s="262">
        <f t="shared" si="202"/>
        <v>0</v>
      </c>
      <c r="MT78" s="262">
        <f t="shared" si="202"/>
        <v>0</v>
      </c>
      <c r="MU78" s="262">
        <f t="shared" si="202"/>
        <v>0</v>
      </c>
      <c r="MV78" s="262">
        <f t="shared" si="202"/>
        <v>0</v>
      </c>
      <c r="MW78" s="262">
        <f t="shared" si="202"/>
        <v>0</v>
      </c>
      <c r="MX78" s="262">
        <f t="shared" si="202"/>
        <v>0</v>
      </c>
      <c r="MY78" s="262">
        <f t="shared" si="202"/>
        <v>0</v>
      </c>
      <c r="MZ78" s="262">
        <f t="shared" si="202"/>
        <v>0</v>
      </c>
      <c r="NA78" s="262">
        <f t="shared" si="202"/>
        <v>0</v>
      </c>
      <c r="NB78" s="262">
        <f t="shared" si="202"/>
        <v>0</v>
      </c>
      <c r="NC78" s="262">
        <f t="shared" si="202"/>
        <v>0</v>
      </c>
      <c r="ND78" s="262">
        <f t="shared" si="202"/>
        <v>0</v>
      </c>
      <c r="NE78" s="262">
        <f t="shared" si="202"/>
        <v>0</v>
      </c>
      <c r="NF78" s="262">
        <f t="shared" si="202"/>
        <v>0</v>
      </c>
      <c r="NG78" s="262">
        <f t="shared" si="202"/>
        <v>0</v>
      </c>
      <c r="NH78" s="262">
        <f t="shared" si="202"/>
        <v>0</v>
      </c>
      <c r="NI78" s="262">
        <f t="shared" si="202"/>
        <v>0</v>
      </c>
      <c r="NJ78" s="262">
        <f t="shared" si="202"/>
        <v>0</v>
      </c>
      <c r="NK78" s="262">
        <f t="shared" si="202"/>
        <v>0</v>
      </c>
      <c r="NL78" s="262">
        <f t="shared" si="202"/>
        <v>0</v>
      </c>
      <c r="NM78" s="262">
        <f t="shared" si="202"/>
        <v>0</v>
      </c>
      <c r="NN78" s="262">
        <f t="shared" si="202"/>
        <v>0</v>
      </c>
      <c r="NO78" s="262">
        <f t="shared" si="202"/>
        <v>0</v>
      </c>
      <c r="NP78" s="262">
        <f t="shared" si="202"/>
        <v>0</v>
      </c>
      <c r="NQ78" s="262">
        <f t="shared" si="202"/>
        <v>0</v>
      </c>
      <c r="NR78" s="262">
        <f t="shared" si="202"/>
        <v>0</v>
      </c>
      <c r="NS78" s="262">
        <f t="shared" si="202"/>
        <v>0</v>
      </c>
      <c r="NT78" s="262">
        <f t="shared" si="202"/>
        <v>0</v>
      </c>
      <c r="NU78" s="262">
        <f t="shared" si="202"/>
        <v>0</v>
      </c>
      <c r="NV78" s="262">
        <f t="shared" si="202"/>
        <v>0</v>
      </c>
      <c r="NW78" s="262">
        <f t="shared" si="202"/>
        <v>0</v>
      </c>
      <c r="NX78" s="262">
        <f t="shared" si="202"/>
        <v>0</v>
      </c>
      <c r="NY78" s="262">
        <f t="shared" si="202"/>
        <v>0</v>
      </c>
      <c r="NZ78" s="262">
        <f t="shared" si="202"/>
        <v>0</v>
      </c>
      <c r="OA78" s="262">
        <f t="shared" si="202"/>
        <v>0</v>
      </c>
      <c r="OB78" s="262">
        <f t="shared" si="202"/>
        <v>0</v>
      </c>
      <c r="OC78" s="262">
        <f t="shared" si="202"/>
        <v>0</v>
      </c>
      <c r="OD78" s="262">
        <f t="shared" si="202"/>
        <v>0</v>
      </c>
      <c r="OE78" s="262">
        <f t="shared" si="202"/>
        <v>0</v>
      </c>
      <c r="OF78" s="262">
        <f t="shared" si="202"/>
        <v>0</v>
      </c>
      <c r="OG78" s="262">
        <f t="shared" si="202"/>
        <v>0</v>
      </c>
      <c r="OH78" s="262">
        <f t="shared" si="202"/>
        <v>0</v>
      </c>
      <c r="OI78" s="262">
        <f t="shared" si="202"/>
        <v>0</v>
      </c>
      <c r="OJ78" s="262">
        <f t="shared" si="202"/>
        <v>0</v>
      </c>
      <c r="OK78" s="262">
        <f t="shared" si="202"/>
        <v>0</v>
      </c>
      <c r="OL78" s="262">
        <f t="shared" si="202"/>
        <v>0</v>
      </c>
      <c r="OM78" s="262">
        <f t="shared" si="202"/>
        <v>0</v>
      </c>
      <c r="ON78" s="262">
        <f t="shared" si="202"/>
        <v>0</v>
      </c>
      <c r="OO78" s="262">
        <f t="shared" si="202"/>
        <v>0</v>
      </c>
      <c r="OP78" s="262">
        <f t="shared" si="202"/>
        <v>0</v>
      </c>
      <c r="OQ78" s="262">
        <f t="shared" si="202"/>
        <v>0</v>
      </c>
      <c r="OR78" s="262">
        <f t="shared" si="202"/>
        <v>0</v>
      </c>
      <c r="OS78" s="262">
        <f t="shared" si="202"/>
        <v>0</v>
      </c>
      <c r="OT78" s="262">
        <f t="shared" si="202"/>
        <v>0</v>
      </c>
      <c r="OU78" s="262">
        <f t="shared" si="202"/>
        <v>0</v>
      </c>
      <c r="OV78" s="262">
        <f t="shared" si="202"/>
        <v>0</v>
      </c>
      <c r="OW78" s="262">
        <f t="shared" si="202"/>
        <v>0</v>
      </c>
      <c r="OX78" s="262">
        <f t="shared" si="202"/>
        <v>0</v>
      </c>
      <c r="OY78" s="262">
        <f t="shared" si="202"/>
        <v>0</v>
      </c>
      <c r="OZ78" s="262">
        <f t="shared" si="202"/>
        <v>0</v>
      </c>
      <c r="PA78" s="262">
        <f t="shared" si="202"/>
        <v>0</v>
      </c>
      <c r="PB78" s="262">
        <f t="shared" si="202"/>
        <v>0</v>
      </c>
      <c r="PC78" s="262">
        <f t="shared" si="202"/>
        <v>0</v>
      </c>
      <c r="PD78" s="262">
        <f t="shared" si="202"/>
        <v>0</v>
      </c>
      <c r="PE78" s="262">
        <f t="shared" si="202"/>
        <v>0</v>
      </c>
      <c r="PF78" s="262">
        <f t="shared" si="202"/>
        <v>0</v>
      </c>
      <c r="PG78" s="262">
        <f t="shared" si="202"/>
        <v>0</v>
      </c>
      <c r="PH78" s="262">
        <f t="shared" si="202"/>
        <v>0</v>
      </c>
      <c r="PI78" s="262">
        <f t="shared" si="202"/>
        <v>0</v>
      </c>
      <c r="PJ78" s="262">
        <f t="shared" si="202"/>
        <v>0</v>
      </c>
      <c r="PK78" s="262">
        <f t="shared" si="202"/>
        <v>0</v>
      </c>
      <c r="PL78" s="262">
        <f t="shared" si="202"/>
        <v>0</v>
      </c>
      <c r="PM78" s="262">
        <f t="shared" si="202"/>
        <v>0</v>
      </c>
      <c r="PN78" s="262">
        <f t="shared" si="202"/>
        <v>0</v>
      </c>
      <c r="PO78" s="262">
        <f t="shared" si="202"/>
        <v>0</v>
      </c>
      <c r="PP78" s="262">
        <f t="shared" si="202"/>
        <v>0</v>
      </c>
      <c r="PQ78" s="262">
        <f t="shared" si="202"/>
        <v>0</v>
      </c>
      <c r="PR78" s="262">
        <f t="shared" si="202"/>
        <v>0</v>
      </c>
      <c r="PS78" s="262">
        <f t="shared" si="202"/>
        <v>0</v>
      </c>
      <c r="PT78" s="262">
        <f t="shared" si="202"/>
        <v>0</v>
      </c>
      <c r="PU78" s="262">
        <f t="shared" si="202"/>
        <v>0</v>
      </c>
      <c r="PV78" s="262">
        <f t="shared" si="202"/>
        <v>0</v>
      </c>
      <c r="PW78" s="262">
        <f t="shared" si="202"/>
        <v>0</v>
      </c>
      <c r="PX78" s="262">
        <f t="shared" si="202"/>
        <v>0</v>
      </c>
      <c r="PY78" s="262">
        <f t="shared" si="202"/>
        <v>0</v>
      </c>
      <c r="PZ78" s="262">
        <f t="shared" si="202"/>
        <v>0</v>
      </c>
      <c r="QA78" s="262">
        <f t="shared" si="202"/>
        <v>0</v>
      </c>
      <c r="QB78" s="262">
        <f t="shared" si="202"/>
        <v>0</v>
      </c>
      <c r="QC78" s="262">
        <f t="shared" si="202"/>
        <v>0</v>
      </c>
      <c r="QD78" s="262">
        <f t="shared" si="202"/>
        <v>0</v>
      </c>
      <c r="QE78" s="262">
        <f t="shared" si="202"/>
        <v>0</v>
      </c>
      <c r="QF78" s="262">
        <f t="shared" si="202"/>
        <v>0</v>
      </c>
      <c r="QG78" s="262">
        <f t="shared" si="202"/>
        <v>0</v>
      </c>
      <c r="QH78" s="262">
        <f t="shared" si="202"/>
        <v>0</v>
      </c>
      <c r="QI78" s="262">
        <f t="shared" si="202"/>
        <v>0</v>
      </c>
    </row>
    <row r="79" ht="21.0" customHeight="1">
      <c r="A79" s="132"/>
      <c r="B79" s="68">
        <f t="shared" si="101"/>
        <v>0</v>
      </c>
      <c r="C79" s="270"/>
      <c r="D79" s="270"/>
      <c r="E79" s="261">
        <f t="shared" si="192"/>
        <v>0</v>
      </c>
      <c r="F79" s="68"/>
      <c r="G79" s="261">
        <f t="shared" si="193"/>
        <v>0</v>
      </c>
      <c r="H79" s="104"/>
      <c r="I79" s="132"/>
      <c r="J79" s="68">
        <f t="shared" si="102"/>
        <v>0</v>
      </c>
      <c r="K79" s="270"/>
      <c r="L79" s="270"/>
      <c r="M79" s="261">
        <f t="shared" si="167"/>
        <v>0</v>
      </c>
      <c r="N79" s="68"/>
      <c r="O79" s="261">
        <f t="shared" si="168"/>
        <v>0</v>
      </c>
      <c r="P79" s="104"/>
      <c r="Q79" s="132"/>
      <c r="R79" s="68">
        <f t="shared" si="103"/>
        <v>0</v>
      </c>
      <c r="S79" s="270"/>
      <c r="T79" s="270"/>
      <c r="U79" s="261">
        <f t="shared" si="179"/>
        <v>0</v>
      </c>
      <c r="V79" s="68"/>
      <c r="W79" s="261">
        <f t="shared" si="180"/>
        <v>0</v>
      </c>
      <c r="X79" s="104"/>
      <c r="Y79" s="132"/>
      <c r="Z79" s="68">
        <f t="shared" si="104"/>
        <v>0</v>
      </c>
      <c r="AA79" s="270"/>
      <c r="AB79" s="270"/>
      <c r="AC79" s="261">
        <f t="shared" si="184"/>
        <v>0</v>
      </c>
      <c r="AD79" s="68"/>
      <c r="AE79" s="261">
        <f t="shared" si="185"/>
        <v>0</v>
      </c>
      <c r="AF79" s="104"/>
      <c r="AG79" s="132"/>
      <c r="AH79" s="68">
        <f t="shared" si="105"/>
        <v>0</v>
      </c>
      <c r="AI79" s="270"/>
      <c r="AJ79" s="270"/>
      <c r="AK79" s="261">
        <f t="shared" si="186"/>
        <v>0</v>
      </c>
      <c r="AL79" s="68"/>
      <c r="AM79" s="261">
        <f t="shared" si="187"/>
        <v>0</v>
      </c>
      <c r="AN79" s="9"/>
      <c r="AO79" s="132"/>
      <c r="AP79" s="68">
        <f t="shared" si="106"/>
        <v>0</v>
      </c>
      <c r="AQ79" s="270"/>
      <c r="AR79" s="270"/>
      <c r="AS79" s="261">
        <f t="shared" si="181"/>
        <v>0</v>
      </c>
      <c r="AT79" s="68"/>
      <c r="AU79" s="261">
        <f t="shared" si="182"/>
        <v>0</v>
      </c>
      <c r="AV79" s="9"/>
      <c r="AW79" s="132"/>
      <c r="AX79" s="68">
        <f t="shared" si="107"/>
        <v>0</v>
      </c>
      <c r="AY79" s="270"/>
      <c r="AZ79" s="270"/>
      <c r="BA79" s="261">
        <f t="shared" si="198"/>
        <v>0</v>
      </c>
      <c r="BB79" s="104"/>
      <c r="BC79" s="261">
        <f t="shared" si="199"/>
        <v>0</v>
      </c>
      <c r="BE79" s="9"/>
      <c r="BF79" s="69"/>
      <c r="BH79" s="131">
        <f t="shared" si="108"/>
        <v>0</v>
      </c>
      <c r="BI79" s="132">
        <f t="shared" si="109"/>
        <v>0</v>
      </c>
      <c r="BJ79" s="132">
        <f t="shared" ref="BJ79:QI79" si="203">+IF($A79=BJ$11,($E79+$G79))+IF($I79=BJ$11,($M79+$O79))+IF($Q79=BJ$11,($U79+$W79))+IF($Y79=BJ$11,($AC79+$AE79))+IF($AG79=BJ$11,($AK79+$AM79))+IF($AO79=BJ$11,($AS79+$AU79))+IF($AW79=BJ$11,($BA79+$BC79))</f>
        <v>0</v>
      </c>
      <c r="BK79" s="132">
        <f t="shared" si="203"/>
        <v>0</v>
      </c>
      <c r="BL79" s="132">
        <f t="shared" si="203"/>
        <v>0</v>
      </c>
      <c r="BM79" s="132">
        <f t="shared" si="203"/>
        <v>0</v>
      </c>
      <c r="BN79" s="132">
        <f t="shared" si="203"/>
        <v>0</v>
      </c>
      <c r="BO79" s="132">
        <f t="shared" si="203"/>
        <v>0</v>
      </c>
      <c r="BP79" s="132">
        <f t="shared" si="203"/>
        <v>0</v>
      </c>
      <c r="BQ79" s="132">
        <f t="shared" si="203"/>
        <v>0</v>
      </c>
      <c r="BR79" s="132">
        <f t="shared" si="203"/>
        <v>0</v>
      </c>
      <c r="BS79" s="132">
        <f t="shared" si="203"/>
        <v>0</v>
      </c>
      <c r="BT79" s="132">
        <f t="shared" si="203"/>
        <v>0</v>
      </c>
      <c r="BU79" s="132">
        <f t="shared" si="203"/>
        <v>0</v>
      </c>
      <c r="BV79" s="132">
        <f t="shared" si="203"/>
        <v>0</v>
      </c>
      <c r="BW79" s="132">
        <f t="shared" si="203"/>
        <v>0</v>
      </c>
      <c r="BX79" s="132">
        <f t="shared" si="203"/>
        <v>0</v>
      </c>
      <c r="BY79" s="132">
        <f t="shared" si="203"/>
        <v>0</v>
      </c>
      <c r="BZ79" s="132">
        <f t="shared" si="203"/>
        <v>0</v>
      </c>
      <c r="CA79" s="132">
        <f t="shared" si="203"/>
        <v>0</v>
      </c>
      <c r="CB79" s="132">
        <f t="shared" si="203"/>
        <v>0</v>
      </c>
      <c r="CC79" s="132">
        <f t="shared" si="203"/>
        <v>0</v>
      </c>
      <c r="CD79" s="132">
        <f t="shared" si="203"/>
        <v>0</v>
      </c>
      <c r="CE79" s="132">
        <f t="shared" si="203"/>
        <v>0</v>
      </c>
      <c r="CF79" s="132">
        <f t="shared" si="203"/>
        <v>0</v>
      </c>
      <c r="CG79" s="132">
        <f t="shared" si="203"/>
        <v>0</v>
      </c>
      <c r="CH79" s="132">
        <f t="shared" si="203"/>
        <v>0</v>
      </c>
      <c r="CI79" s="132">
        <f t="shared" si="203"/>
        <v>0</v>
      </c>
      <c r="CJ79" s="132">
        <f t="shared" si="203"/>
        <v>0</v>
      </c>
      <c r="CK79" s="132">
        <f t="shared" si="203"/>
        <v>0</v>
      </c>
      <c r="CL79" s="132">
        <f t="shared" si="203"/>
        <v>0</v>
      </c>
      <c r="CM79" s="132">
        <f t="shared" si="203"/>
        <v>0</v>
      </c>
      <c r="CN79" s="132">
        <f t="shared" si="203"/>
        <v>0</v>
      </c>
      <c r="CO79" s="132">
        <f t="shared" si="203"/>
        <v>0</v>
      </c>
      <c r="CP79" s="132">
        <f t="shared" si="203"/>
        <v>0</v>
      </c>
      <c r="CQ79" s="132">
        <f t="shared" si="203"/>
        <v>0</v>
      </c>
      <c r="CR79" s="132">
        <f t="shared" si="203"/>
        <v>0</v>
      </c>
      <c r="CS79" s="132">
        <f t="shared" si="203"/>
        <v>0</v>
      </c>
      <c r="CT79" s="132">
        <f t="shared" si="203"/>
        <v>0</v>
      </c>
      <c r="CU79" s="132">
        <f t="shared" si="203"/>
        <v>0</v>
      </c>
      <c r="CV79" s="132">
        <f t="shared" si="203"/>
        <v>0</v>
      </c>
      <c r="CW79" s="132">
        <f t="shared" si="203"/>
        <v>0</v>
      </c>
      <c r="CX79" s="132">
        <f t="shared" si="203"/>
        <v>0</v>
      </c>
      <c r="CY79" s="132">
        <f t="shared" si="203"/>
        <v>0</v>
      </c>
      <c r="CZ79" s="132">
        <f t="shared" si="203"/>
        <v>0</v>
      </c>
      <c r="DA79" s="132">
        <f t="shared" si="203"/>
        <v>0</v>
      </c>
      <c r="DB79" s="132">
        <f t="shared" si="203"/>
        <v>0</v>
      </c>
      <c r="DC79" s="132">
        <f t="shared" si="203"/>
        <v>0</v>
      </c>
      <c r="DD79" s="132">
        <f t="shared" si="203"/>
        <v>0</v>
      </c>
      <c r="DE79" s="132">
        <f t="shared" si="203"/>
        <v>0</v>
      </c>
      <c r="DF79" s="132">
        <f t="shared" si="203"/>
        <v>0</v>
      </c>
      <c r="DG79" s="132">
        <f t="shared" si="203"/>
        <v>0</v>
      </c>
      <c r="DH79" s="132">
        <f t="shared" si="203"/>
        <v>0</v>
      </c>
      <c r="DI79" s="132">
        <f t="shared" si="203"/>
        <v>0</v>
      </c>
      <c r="DJ79" s="132">
        <f t="shared" si="203"/>
        <v>0</v>
      </c>
      <c r="DK79" s="132">
        <f t="shared" si="203"/>
        <v>0</v>
      </c>
      <c r="DL79" s="132">
        <f t="shared" si="203"/>
        <v>0</v>
      </c>
      <c r="DM79" s="132">
        <f t="shared" si="203"/>
        <v>0</v>
      </c>
      <c r="DN79" s="132">
        <f t="shared" si="203"/>
        <v>0</v>
      </c>
      <c r="DO79" s="132">
        <f t="shared" si="203"/>
        <v>0</v>
      </c>
      <c r="DP79" s="132">
        <f t="shared" si="203"/>
        <v>0</v>
      </c>
      <c r="DQ79" s="132">
        <f t="shared" si="203"/>
        <v>0</v>
      </c>
      <c r="DR79" s="132">
        <f t="shared" si="203"/>
        <v>0</v>
      </c>
      <c r="DS79" s="132">
        <f t="shared" si="203"/>
        <v>0</v>
      </c>
      <c r="DT79" s="132">
        <f t="shared" si="203"/>
        <v>0</v>
      </c>
      <c r="DU79" s="132">
        <f t="shared" si="203"/>
        <v>0</v>
      </c>
      <c r="DV79" s="132">
        <f t="shared" si="203"/>
        <v>0</v>
      </c>
      <c r="DW79" s="132">
        <f t="shared" si="203"/>
        <v>0</v>
      </c>
      <c r="DX79" s="132">
        <f t="shared" si="203"/>
        <v>0</v>
      </c>
      <c r="DY79" s="132">
        <f t="shared" si="203"/>
        <v>0</v>
      </c>
      <c r="DZ79" s="132">
        <f t="shared" si="203"/>
        <v>0</v>
      </c>
      <c r="EA79" s="132">
        <f t="shared" si="203"/>
        <v>0</v>
      </c>
      <c r="EB79" s="132">
        <f t="shared" si="203"/>
        <v>0</v>
      </c>
      <c r="EC79" s="132">
        <f t="shared" si="203"/>
        <v>0</v>
      </c>
      <c r="ED79" s="132">
        <f t="shared" si="203"/>
        <v>0</v>
      </c>
      <c r="EE79" s="132">
        <f t="shared" si="203"/>
        <v>0</v>
      </c>
      <c r="EF79" s="132">
        <f t="shared" si="203"/>
        <v>0</v>
      </c>
      <c r="EG79" s="132">
        <f t="shared" si="203"/>
        <v>0</v>
      </c>
      <c r="EH79" s="132">
        <f t="shared" si="203"/>
        <v>0</v>
      </c>
      <c r="EI79" s="132">
        <f t="shared" si="203"/>
        <v>0</v>
      </c>
      <c r="EJ79" s="132">
        <f t="shared" si="203"/>
        <v>0</v>
      </c>
      <c r="EK79" s="132">
        <f t="shared" si="203"/>
        <v>0</v>
      </c>
      <c r="EL79" s="132">
        <f t="shared" si="203"/>
        <v>0</v>
      </c>
      <c r="EM79" s="132">
        <f t="shared" si="203"/>
        <v>0</v>
      </c>
      <c r="EN79" s="132">
        <f t="shared" si="203"/>
        <v>0</v>
      </c>
      <c r="EO79" s="132">
        <f t="shared" si="203"/>
        <v>0</v>
      </c>
      <c r="EP79" s="132">
        <f t="shared" si="203"/>
        <v>0</v>
      </c>
      <c r="EQ79" s="132">
        <f t="shared" si="203"/>
        <v>0</v>
      </c>
      <c r="ER79" s="132">
        <f t="shared" si="203"/>
        <v>0</v>
      </c>
      <c r="ES79" s="132">
        <f t="shared" si="203"/>
        <v>0</v>
      </c>
      <c r="ET79" s="132">
        <f t="shared" si="203"/>
        <v>0</v>
      </c>
      <c r="EU79" s="132">
        <f t="shared" si="203"/>
        <v>0</v>
      </c>
      <c r="EV79" s="132">
        <f t="shared" si="203"/>
        <v>0</v>
      </c>
      <c r="EW79" s="132">
        <f t="shared" si="203"/>
        <v>0</v>
      </c>
      <c r="EX79" s="132">
        <f t="shared" si="203"/>
        <v>0</v>
      </c>
      <c r="EY79" s="132">
        <f t="shared" si="203"/>
        <v>0</v>
      </c>
      <c r="EZ79" s="132">
        <f t="shared" si="203"/>
        <v>0</v>
      </c>
      <c r="FA79" s="132">
        <f t="shared" si="203"/>
        <v>0</v>
      </c>
      <c r="FB79" s="132">
        <f t="shared" si="203"/>
        <v>0</v>
      </c>
      <c r="FC79" s="132">
        <f t="shared" si="203"/>
        <v>0</v>
      </c>
      <c r="FD79" s="132">
        <f t="shared" si="203"/>
        <v>0</v>
      </c>
      <c r="FE79" s="132">
        <f t="shared" si="203"/>
        <v>0</v>
      </c>
      <c r="FF79" s="132">
        <f t="shared" si="203"/>
        <v>0</v>
      </c>
      <c r="FG79" s="132">
        <f t="shared" si="203"/>
        <v>0</v>
      </c>
      <c r="FH79" s="132">
        <f t="shared" si="203"/>
        <v>0</v>
      </c>
      <c r="FI79" s="132">
        <f t="shared" si="203"/>
        <v>0</v>
      </c>
      <c r="FJ79" s="132">
        <f t="shared" si="203"/>
        <v>0</v>
      </c>
      <c r="FK79" s="132">
        <f t="shared" si="203"/>
        <v>0</v>
      </c>
      <c r="FL79" s="132">
        <f t="shared" si="203"/>
        <v>0</v>
      </c>
      <c r="FM79" s="132">
        <f t="shared" si="203"/>
        <v>0</v>
      </c>
      <c r="FN79" s="132">
        <f t="shared" si="203"/>
        <v>0</v>
      </c>
      <c r="FO79" s="132">
        <f t="shared" si="203"/>
        <v>0</v>
      </c>
      <c r="FP79" s="132">
        <f t="shared" si="203"/>
        <v>0</v>
      </c>
      <c r="FQ79" s="132">
        <f t="shared" si="203"/>
        <v>0</v>
      </c>
      <c r="FR79" s="132">
        <f t="shared" si="203"/>
        <v>0</v>
      </c>
      <c r="FS79" s="132">
        <f t="shared" si="203"/>
        <v>0</v>
      </c>
      <c r="FT79" s="132">
        <f t="shared" si="203"/>
        <v>0</v>
      </c>
      <c r="FU79" s="132">
        <f t="shared" si="203"/>
        <v>0</v>
      </c>
      <c r="FV79" s="132">
        <f t="shared" si="203"/>
        <v>0</v>
      </c>
      <c r="FW79" s="132">
        <f t="shared" si="203"/>
        <v>0</v>
      </c>
      <c r="FX79" s="132">
        <f t="shared" si="203"/>
        <v>0</v>
      </c>
      <c r="FY79" s="132">
        <f t="shared" si="203"/>
        <v>0</v>
      </c>
      <c r="FZ79" s="132">
        <f t="shared" si="203"/>
        <v>0</v>
      </c>
      <c r="GA79" s="132">
        <f t="shared" si="203"/>
        <v>0</v>
      </c>
      <c r="GB79" s="132">
        <f t="shared" si="203"/>
        <v>0</v>
      </c>
      <c r="GC79" s="132">
        <f t="shared" si="203"/>
        <v>0</v>
      </c>
      <c r="GD79" s="132">
        <f t="shared" si="203"/>
        <v>0</v>
      </c>
      <c r="GE79" s="132">
        <f t="shared" si="203"/>
        <v>0</v>
      </c>
      <c r="GF79" s="132">
        <f t="shared" si="203"/>
        <v>0</v>
      </c>
      <c r="GG79" s="132">
        <f t="shared" si="203"/>
        <v>0</v>
      </c>
      <c r="GH79" s="132">
        <f t="shared" si="203"/>
        <v>0</v>
      </c>
      <c r="GI79" s="132">
        <f t="shared" si="203"/>
        <v>0</v>
      </c>
      <c r="GJ79" s="132">
        <f t="shared" si="203"/>
        <v>0</v>
      </c>
      <c r="GK79" s="132">
        <f t="shared" si="203"/>
        <v>0</v>
      </c>
      <c r="GL79" s="132">
        <f t="shared" si="203"/>
        <v>0</v>
      </c>
      <c r="GM79" s="132">
        <f t="shared" si="203"/>
        <v>0</v>
      </c>
      <c r="GN79" s="132">
        <f t="shared" si="203"/>
        <v>0</v>
      </c>
      <c r="GO79" s="262">
        <f t="shared" si="203"/>
        <v>0</v>
      </c>
      <c r="GP79" s="262">
        <f t="shared" si="203"/>
        <v>0</v>
      </c>
      <c r="GQ79" s="262">
        <f t="shared" si="203"/>
        <v>0</v>
      </c>
      <c r="GR79" s="262">
        <f t="shared" si="203"/>
        <v>0</v>
      </c>
      <c r="GS79" s="262">
        <f t="shared" si="203"/>
        <v>0</v>
      </c>
      <c r="GT79" s="262">
        <f t="shared" si="203"/>
        <v>0</v>
      </c>
      <c r="GU79" s="262">
        <f t="shared" si="203"/>
        <v>0</v>
      </c>
      <c r="GV79" s="262">
        <f t="shared" si="203"/>
        <v>0</v>
      </c>
      <c r="GW79" s="262">
        <f t="shared" si="203"/>
        <v>0</v>
      </c>
      <c r="GX79" s="262">
        <f t="shared" si="203"/>
        <v>0</v>
      </c>
      <c r="GY79" s="262">
        <f t="shared" si="203"/>
        <v>0</v>
      </c>
      <c r="GZ79" s="262">
        <f t="shared" si="203"/>
        <v>0</v>
      </c>
      <c r="HA79" s="262">
        <f t="shared" si="203"/>
        <v>0</v>
      </c>
      <c r="HB79" s="262">
        <f t="shared" si="203"/>
        <v>0</v>
      </c>
      <c r="HC79" s="262">
        <f t="shared" si="203"/>
        <v>0</v>
      </c>
      <c r="HD79" s="262">
        <f t="shared" si="203"/>
        <v>0</v>
      </c>
      <c r="HE79" s="262">
        <f t="shared" si="203"/>
        <v>0</v>
      </c>
      <c r="HF79" s="262">
        <f t="shared" si="203"/>
        <v>0</v>
      </c>
      <c r="HG79" s="262">
        <f t="shared" si="203"/>
        <v>0</v>
      </c>
      <c r="HH79" s="262">
        <f t="shared" si="203"/>
        <v>0</v>
      </c>
      <c r="HI79" s="262">
        <f t="shared" si="203"/>
        <v>0</v>
      </c>
      <c r="HJ79" s="262">
        <f t="shared" si="203"/>
        <v>0</v>
      </c>
      <c r="HK79" s="262">
        <f t="shared" si="203"/>
        <v>0</v>
      </c>
      <c r="HL79" s="262">
        <f t="shared" si="203"/>
        <v>0</v>
      </c>
      <c r="HM79" s="262">
        <f t="shared" si="203"/>
        <v>0</v>
      </c>
      <c r="HN79" s="262">
        <f t="shared" si="203"/>
        <v>0</v>
      </c>
      <c r="HO79" s="262">
        <f t="shared" si="203"/>
        <v>0</v>
      </c>
      <c r="HP79" s="262">
        <f t="shared" si="203"/>
        <v>0</v>
      </c>
      <c r="HQ79" s="262">
        <f t="shared" si="203"/>
        <v>0</v>
      </c>
      <c r="HR79" s="262">
        <f t="shared" si="203"/>
        <v>0</v>
      </c>
      <c r="HS79" s="262">
        <f t="shared" si="203"/>
        <v>0</v>
      </c>
      <c r="HT79" s="262">
        <f t="shared" si="203"/>
        <v>0</v>
      </c>
      <c r="HU79" s="262">
        <f t="shared" si="203"/>
        <v>0</v>
      </c>
      <c r="HV79" s="262">
        <f t="shared" si="203"/>
        <v>0</v>
      </c>
      <c r="HW79" s="262">
        <f t="shared" si="203"/>
        <v>0</v>
      </c>
      <c r="HX79" s="262">
        <f t="shared" si="203"/>
        <v>0</v>
      </c>
      <c r="HY79" s="262">
        <f t="shared" si="203"/>
        <v>0</v>
      </c>
      <c r="HZ79" s="262">
        <f t="shared" si="203"/>
        <v>0</v>
      </c>
      <c r="IA79" s="262">
        <f t="shared" si="203"/>
        <v>0</v>
      </c>
      <c r="IB79" s="262">
        <f t="shared" si="203"/>
        <v>0</v>
      </c>
      <c r="IC79" s="262">
        <f t="shared" si="203"/>
        <v>0</v>
      </c>
      <c r="ID79" s="262">
        <f t="shared" si="203"/>
        <v>0</v>
      </c>
      <c r="IE79" s="262">
        <f t="shared" si="203"/>
        <v>0</v>
      </c>
      <c r="IF79" s="262">
        <f t="shared" si="203"/>
        <v>0</v>
      </c>
      <c r="IG79" s="262">
        <f t="shared" si="203"/>
        <v>0</v>
      </c>
      <c r="IH79" s="262">
        <f t="shared" si="203"/>
        <v>0</v>
      </c>
      <c r="II79" s="262">
        <f t="shared" si="203"/>
        <v>0</v>
      </c>
      <c r="IJ79" s="262">
        <f t="shared" si="203"/>
        <v>0</v>
      </c>
      <c r="IK79" s="262">
        <f t="shared" si="203"/>
        <v>0</v>
      </c>
      <c r="IL79" s="262">
        <f t="shared" si="203"/>
        <v>0</v>
      </c>
      <c r="IM79" s="262">
        <f t="shared" si="203"/>
        <v>0</v>
      </c>
      <c r="IN79" s="262">
        <f t="shared" si="203"/>
        <v>0</v>
      </c>
      <c r="IO79" s="262">
        <f t="shared" si="203"/>
        <v>0</v>
      </c>
      <c r="IP79" s="262">
        <f t="shared" si="203"/>
        <v>0</v>
      </c>
      <c r="IQ79" s="262">
        <f t="shared" si="203"/>
        <v>0</v>
      </c>
      <c r="IR79" s="262">
        <f t="shared" si="203"/>
        <v>0</v>
      </c>
      <c r="IS79" s="262">
        <f t="shared" si="203"/>
        <v>0</v>
      </c>
      <c r="IT79" s="262">
        <f t="shared" si="203"/>
        <v>0</v>
      </c>
      <c r="IU79" s="262">
        <f t="shared" si="203"/>
        <v>0</v>
      </c>
      <c r="IV79" s="262">
        <f t="shared" si="203"/>
        <v>0</v>
      </c>
      <c r="IW79" s="262">
        <f t="shared" si="203"/>
        <v>0</v>
      </c>
      <c r="IX79" s="262">
        <f t="shared" si="203"/>
        <v>0</v>
      </c>
      <c r="IY79" s="262">
        <f t="shared" si="203"/>
        <v>0</v>
      </c>
      <c r="IZ79" s="262">
        <f t="shared" si="203"/>
        <v>0</v>
      </c>
      <c r="JA79" s="262">
        <f t="shared" si="203"/>
        <v>0</v>
      </c>
      <c r="JB79" s="262">
        <f t="shared" si="203"/>
        <v>0</v>
      </c>
      <c r="JC79" s="262">
        <f t="shared" si="203"/>
        <v>0</v>
      </c>
      <c r="JD79" s="262">
        <f t="shared" si="203"/>
        <v>0</v>
      </c>
      <c r="JE79" s="262">
        <f t="shared" si="203"/>
        <v>0</v>
      </c>
      <c r="JF79" s="262">
        <f t="shared" si="203"/>
        <v>0</v>
      </c>
      <c r="JG79" s="262">
        <f t="shared" si="203"/>
        <v>0</v>
      </c>
      <c r="JH79" s="262">
        <f t="shared" si="203"/>
        <v>0</v>
      </c>
      <c r="JI79" s="262">
        <f t="shared" si="203"/>
        <v>0</v>
      </c>
      <c r="JJ79" s="262">
        <f t="shared" si="203"/>
        <v>0</v>
      </c>
      <c r="JK79" s="262">
        <f t="shared" si="203"/>
        <v>0</v>
      </c>
      <c r="JL79" s="262">
        <f t="shared" si="203"/>
        <v>0</v>
      </c>
      <c r="JM79" s="262">
        <f t="shared" si="203"/>
        <v>0</v>
      </c>
      <c r="JN79" s="262">
        <f t="shared" si="203"/>
        <v>0</v>
      </c>
      <c r="JO79" s="262">
        <f t="shared" si="203"/>
        <v>0</v>
      </c>
      <c r="JP79" s="262">
        <f t="shared" si="203"/>
        <v>0</v>
      </c>
      <c r="JQ79" s="262">
        <f t="shared" si="203"/>
        <v>0</v>
      </c>
      <c r="JR79" s="262">
        <f t="shared" si="203"/>
        <v>0</v>
      </c>
      <c r="JS79" s="262">
        <f t="shared" si="203"/>
        <v>0</v>
      </c>
      <c r="JT79" s="262">
        <f t="shared" si="203"/>
        <v>0</v>
      </c>
      <c r="JU79" s="262">
        <f t="shared" si="203"/>
        <v>0</v>
      </c>
      <c r="JV79" s="262">
        <f t="shared" si="203"/>
        <v>0</v>
      </c>
      <c r="JW79" s="262">
        <f t="shared" si="203"/>
        <v>0</v>
      </c>
      <c r="JX79" s="262">
        <f t="shared" si="203"/>
        <v>0</v>
      </c>
      <c r="JY79" s="262">
        <f t="shared" si="203"/>
        <v>0</v>
      </c>
      <c r="JZ79" s="262">
        <f t="shared" si="203"/>
        <v>0</v>
      </c>
      <c r="KA79" s="262">
        <f t="shared" si="203"/>
        <v>0</v>
      </c>
      <c r="KB79" s="262">
        <f t="shared" si="203"/>
        <v>0</v>
      </c>
      <c r="KC79" s="262">
        <f t="shared" si="203"/>
        <v>0</v>
      </c>
      <c r="KD79" s="262">
        <f t="shared" si="203"/>
        <v>0</v>
      </c>
      <c r="KE79" s="262">
        <f t="shared" si="203"/>
        <v>0</v>
      </c>
      <c r="KF79" s="262">
        <f t="shared" si="203"/>
        <v>0</v>
      </c>
      <c r="KG79" s="262">
        <f t="shared" si="203"/>
        <v>0</v>
      </c>
      <c r="KH79" s="262">
        <f t="shared" si="203"/>
        <v>0</v>
      </c>
      <c r="KI79" s="262">
        <f t="shared" si="203"/>
        <v>0</v>
      </c>
      <c r="KJ79" s="262">
        <f t="shared" si="203"/>
        <v>0</v>
      </c>
      <c r="KK79" s="262">
        <f t="shared" si="203"/>
        <v>0</v>
      </c>
      <c r="KL79" s="262">
        <f t="shared" si="203"/>
        <v>0</v>
      </c>
      <c r="KM79" s="262">
        <f t="shared" si="203"/>
        <v>0</v>
      </c>
      <c r="KN79" s="262">
        <f t="shared" si="203"/>
        <v>0</v>
      </c>
      <c r="KO79" s="262">
        <f t="shared" si="203"/>
        <v>0</v>
      </c>
      <c r="KP79" s="262">
        <f t="shared" si="203"/>
        <v>0</v>
      </c>
      <c r="KQ79" s="262">
        <f t="shared" si="203"/>
        <v>0</v>
      </c>
      <c r="KR79" s="262">
        <f t="shared" si="203"/>
        <v>0</v>
      </c>
      <c r="KS79" s="262">
        <f t="shared" si="203"/>
        <v>0</v>
      </c>
      <c r="KT79" s="262">
        <f t="shared" si="203"/>
        <v>0</v>
      </c>
      <c r="KU79" s="262">
        <f t="shared" si="203"/>
        <v>0</v>
      </c>
      <c r="KV79" s="262">
        <f t="shared" si="203"/>
        <v>0</v>
      </c>
      <c r="KW79" s="262">
        <f t="shared" si="203"/>
        <v>0</v>
      </c>
      <c r="KX79" s="262">
        <f t="shared" si="203"/>
        <v>0</v>
      </c>
      <c r="KY79" s="262">
        <f t="shared" si="203"/>
        <v>0</v>
      </c>
      <c r="KZ79" s="262">
        <f t="shared" si="203"/>
        <v>0</v>
      </c>
      <c r="LA79" s="262">
        <f t="shared" si="203"/>
        <v>0</v>
      </c>
      <c r="LB79" s="262">
        <f t="shared" si="203"/>
        <v>0</v>
      </c>
      <c r="LC79" s="262">
        <f t="shared" si="203"/>
        <v>0</v>
      </c>
      <c r="LD79" s="262">
        <f t="shared" si="203"/>
        <v>0</v>
      </c>
      <c r="LE79" s="262">
        <f t="shared" si="203"/>
        <v>0</v>
      </c>
      <c r="LF79" s="262">
        <f t="shared" si="203"/>
        <v>0</v>
      </c>
      <c r="LG79" s="262">
        <f t="shared" si="203"/>
        <v>0</v>
      </c>
      <c r="LH79" s="262">
        <f t="shared" si="203"/>
        <v>0</v>
      </c>
      <c r="LI79" s="262">
        <f t="shared" si="203"/>
        <v>0</v>
      </c>
      <c r="LJ79" s="262">
        <f t="shared" si="203"/>
        <v>0</v>
      </c>
      <c r="LK79" s="262">
        <f t="shared" si="203"/>
        <v>0</v>
      </c>
      <c r="LL79" s="262">
        <f t="shared" si="203"/>
        <v>0</v>
      </c>
      <c r="LM79" s="262">
        <f t="shared" si="203"/>
        <v>0</v>
      </c>
      <c r="LN79" s="262">
        <f t="shared" si="203"/>
        <v>0</v>
      </c>
      <c r="LO79" s="262">
        <f t="shared" si="203"/>
        <v>0</v>
      </c>
      <c r="LP79" s="262">
        <f t="shared" si="203"/>
        <v>0</v>
      </c>
      <c r="LQ79" s="262">
        <f t="shared" si="203"/>
        <v>0</v>
      </c>
      <c r="LR79" s="262">
        <f t="shared" si="203"/>
        <v>0</v>
      </c>
      <c r="LS79" s="262">
        <f t="shared" si="203"/>
        <v>0</v>
      </c>
      <c r="LT79" s="262">
        <f t="shared" si="203"/>
        <v>0</v>
      </c>
      <c r="LU79" s="262">
        <f t="shared" si="203"/>
        <v>0</v>
      </c>
      <c r="LV79" s="262">
        <f t="shared" si="203"/>
        <v>0</v>
      </c>
      <c r="LW79" s="262">
        <f t="shared" si="203"/>
        <v>0</v>
      </c>
      <c r="LX79" s="262">
        <f t="shared" si="203"/>
        <v>0</v>
      </c>
      <c r="LY79" s="262">
        <f t="shared" si="203"/>
        <v>0</v>
      </c>
      <c r="LZ79" s="262">
        <f t="shared" si="203"/>
        <v>0</v>
      </c>
      <c r="MA79" s="262">
        <f t="shared" si="203"/>
        <v>0</v>
      </c>
      <c r="MB79" s="262">
        <f t="shared" si="203"/>
        <v>0</v>
      </c>
      <c r="MC79" s="262">
        <f t="shared" si="203"/>
        <v>0</v>
      </c>
      <c r="MD79" s="262">
        <f t="shared" si="203"/>
        <v>0</v>
      </c>
      <c r="ME79" s="262">
        <f t="shared" si="203"/>
        <v>0</v>
      </c>
      <c r="MF79" s="262">
        <f t="shared" si="203"/>
        <v>0</v>
      </c>
      <c r="MG79" s="262">
        <f t="shared" si="203"/>
        <v>0</v>
      </c>
      <c r="MH79" s="262">
        <f t="shared" si="203"/>
        <v>0</v>
      </c>
      <c r="MI79" s="262">
        <f t="shared" si="203"/>
        <v>0</v>
      </c>
      <c r="MJ79" s="262">
        <f t="shared" si="203"/>
        <v>0</v>
      </c>
      <c r="MK79" s="262">
        <f t="shared" si="203"/>
        <v>0</v>
      </c>
      <c r="ML79" s="262">
        <f t="shared" si="203"/>
        <v>0</v>
      </c>
      <c r="MM79" s="262">
        <f t="shared" si="203"/>
        <v>0</v>
      </c>
      <c r="MN79" s="262">
        <f t="shared" si="203"/>
        <v>0</v>
      </c>
      <c r="MO79" s="262">
        <f t="shared" si="203"/>
        <v>0</v>
      </c>
      <c r="MP79" s="262">
        <f t="shared" si="203"/>
        <v>0</v>
      </c>
      <c r="MQ79" s="262">
        <f t="shared" si="203"/>
        <v>0</v>
      </c>
      <c r="MR79" s="262">
        <f t="shared" si="203"/>
        <v>0</v>
      </c>
      <c r="MS79" s="262">
        <f t="shared" si="203"/>
        <v>0</v>
      </c>
      <c r="MT79" s="262">
        <f t="shared" si="203"/>
        <v>0</v>
      </c>
      <c r="MU79" s="262">
        <f t="shared" si="203"/>
        <v>0</v>
      </c>
      <c r="MV79" s="262">
        <f t="shared" si="203"/>
        <v>0</v>
      </c>
      <c r="MW79" s="262">
        <f t="shared" si="203"/>
        <v>0</v>
      </c>
      <c r="MX79" s="262">
        <f t="shared" si="203"/>
        <v>0</v>
      </c>
      <c r="MY79" s="262">
        <f t="shared" si="203"/>
        <v>0</v>
      </c>
      <c r="MZ79" s="262">
        <f t="shared" si="203"/>
        <v>0</v>
      </c>
      <c r="NA79" s="262">
        <f t="shared" si="203"/>
        <v>0</v>
      </c>
      <c r="NB79" s="262">
        <f t="shared" si="203"/>
        <v>0</v>
      </c>
      <c r="NC79" s="262">
        <f t="shared" si="203"/>
        <v>0</v>
      </c>
      <c r="ND79" s="262">
        <f t="shared" si="203"/>
        <v>0</v>
      </c>
      <c r="NE79" s="262">
        <f t="shared" si="203"/>
        <v>0</v>
      </c>
      <c r="NF79" s="262">
        <f t="shared" si="203"/>
        <v>0</v>
      </c>
      <c r="NG79" s="262">
        <f t="shared" si="203"/>
        <v>0</v>
      </c>
      <c r="NH79" s="262">
        <f t="shared" si="203"/>
        <v>0</v>
      </c>
      <c r="NI79" s="262">
        <f t="shared" si="203"/>
        <v>0</v>
      </c>
      <c r="NJ79" s="262">
        <f t="shared" si="203"/>
        <v>0</v>
      </c>
      <c r="NK79" s="262">
        <f t="shared" si="203"/>
        <v>0</v>
      </c>
      <c r="NL79" s="262">
        <f t="shared" si="203"/>
        <v>0</v>
      </c>
      <c r="NM79" s="262">
        <f t="shared" si="203"/>
        <v>0</v>
      </c>
      <c r="NN79" s="262">
        <f t="shared" si="203"/>
        <v>0</v>
      </c>
      <c r="NO79" s="262">
        <f t="shared" si="203"/>
        <v>0</v>
      </c>
      <c r="NP79" s="262">
        <f t="shared" si="203"/>
        <v>0</v>
      </c>
      <c r="NQ79" s="262">
        <f t="shared" si="203"/>
        <v>0</v>
      </c>
      <c r="NR79" s="262">
        <f t="shared" si="203"/>
        <v>0</v>
      </c>
      <c r="NS79" s="262">
        <f t="shared" si="203"/>
        <v>0</v>
      </c>
      <c r="NT79" s="262">
        <f t="shared" si="203"/>
        <v>0</v>
      </c>
      <c r="NU79" s="262">
        <f t="shared" si="203"/>
        <v>0</v>
      </c>
      <c r="NV79" s="262">
        <f t="shared" si="203"/>
        <v>0</v>
      </c>
      <c r="NW79" s="262">
        <f t="shared" si="203"/>
        <v>0</v>
      </c>
      <c r="NX79" s="262">
        <f t="shared" si="203"/>
        <v>0</v>
      </c>
      <c r="NY79" s="262">
        <f t="shared" si="203"/>
        <v>0</v>
      </c>
      <c r="NZ79" s="262">
        <f t="shared" si="203"/>
        <v>0</v>
      </c>
      <c r="OA79" s="262">
        <f t="shared" si="203"/>
        <v>0</v>
      </c>
      <c r="OB79" s="262">
        <f t="shared" si="203"/>
        <v>0</v>
      </c>
      <c r="OC79" s="262">
        <f t="shared" si="203"/>
        <v>0</v>
      </c>
      <c r="OD79" s="262">
        <f t="shared" si="203"/>
        <v>0</v>
      </c>
      <c r="OE79" s="262">
        <f t="shared" si="203"/>
        <v>0</v>
      </c>
      <c r="OF79" s="262">
        <f t="shared" si="203"/>
        <v>0</v>
      </c>
      <c r="OG79" s="262">
        <f t="shared" si="203"/>
        <v>0</v>
      </c>
      <c r="OH79" s="262">
        <f t="shared" si="203"/>
        <v>0</v>
      </c>
      <c r="OI79" s="262">
        <f t="shared" si="203"/>
        <v>0</v>
      </c>
      <c r="OJ79" s="262">
        <f t="shared" si="203"/>
        <v>0</v>
      </c>
      <c r="OK79" s="262">
        <f t="shared" si="203"/>
        <v>0</v>
      </c>
      <c r="OL79" s="262">
        <f t="shared" si="203"/>
        <v>0</v>
      </c>
      <c r="OM79" s="262">
        <f t="shared" si="203"/>
        <v>0</v>
      </c>
      <c r="ON79" s="262">
        <f t="shared" si="203"/>
        <v>0</v>
      </c>
      <c r="OO79" s="262">
        <f t="shared" si="203"/>
        <v>0</v>
      </c>
      <c r="OP79" s="262">
        <f t="shared" si="203"/>
        <v>0</v>
      </c>
      <c r="OQ79" s="262">
        <f t="shared" si="203"/>
        <v>0</v>
      </c>
      <c r="OR79" s="262">
        <f t="shared" si="203"/>
        <v>0</v>
      </c>
      <c r="OS79" s="262">
        <f t="shared" si="203"/>
        <v>0</v>
      </c>
      <c r="OT79" s="262">
        <f t="shared" si="203"/>
        <v>0</v>
      </c>
      <c r="OU79" s="262">
        <f t="shared" si="203"/>
        <v>0</v>
      </c>
      <c r="OV79" s="262">
        <f t="shared" si="203"/>
        <v>0</v>
      </c>
      <c r="OW79" s="262">
        <f t="shared" si="203"/>
        <v>0</v>
      </c>
      <c r="OX79" s="262">
        <f t="shared" si="203"/>
        <v>0</v>
      </c>
      <c r="OY79" s="262">
        <f t="shared" si="203"/>
        <v>0</v>
      </c>
      <c r="OZ79" s="262">
        <f t="shared" si="203"/>
        <v>0</v>
      </c>
      <c r="PA79" s="262">
        <f t="shared" si="203"/>
        <v>0</v>
      </c>
      <c r="PB79" s="262">
        <f t="shared" si="203"/>
        <v>0</v>
      </c>
      <c r="PC79" s="262">
        <f t="shared" si="203"/>
        <v>0</v>
      </c>
      <c r="PD79" s="262">
        <f t="shared" si="203"/>
        <v>0</v>
      </c>
      <c r="PE79" s="262">
        <f t="shared" si="203"/>
        <v>0</v>
      </c>
      <c r="PF79" s="262">
        <f t="shared" si="203"/>
        <v>0</v>
      </c>
      <c r="PG79" s="262">
        <f t="shared" si="203"/>
        <v>0</v>
      </c>
      <c r="PH79" s="262">
        <f t="shared" si="203"/>
        <v>0</v>
      </c>
      <c r="PI79" s="262">
        <f t="shared" si="203"/>
        <v>0</v>
      </c>
      <c r="PJ79" s="262">
        <f t="shared" si="203"/>
        <v>0</v>
      </c>
      <c r="PK79" s="262">
        <f t="shared" si="203"/>
        <v>0</v>
      </c>
      <c r="PL79" s="262">
        <f t="shared" si="203"/>
        <v>0</v>
      </c>
      <c r="PM79" s="262">
        <f t="shared" si="203"/>
        <v>0</v>
      </c>
      <c r="PN79" s="262">
        <f t="shared" si="203"/>
        <v>0</v>
      </c>
      <c r="PO79" s="262">
        <f t="shared" si="203"/>
        <v>0</v>
      </c>
      <c r="PP79" s="262">
        <f t="shared" si="203"/>
        <v>0</v>
      </c>
      <c r="PQ79" s="262">
        <f t="shared" si="203"/>
        <v>0</v>
      </c>
      <c r="PR79" s="262">
        <f t="shared" si="203"/>
        <v>0</v>
      </c>
      <c r="PS79" s="262">
        <f t="shared" si="203"/>
        <v>0</v>
      </c>
      <c r="PT79" s="262">
        <f t="shared" si="203"/>
        <v>0</v>
      </c>
      <c r="PU79" s="262">
        <f t="shared" si="203"/>
        <v>0</v>
      </c>
      <c r="PV79" s="262">
        <f t="shared" si="203"/>
        <v>0</v>
      </c>
      <c r="PW79" s="262">
        <f t="shared" si="203"/>
        <v>0</v>
      </c>
      <c r="PX79" s="262">
        <f t="shared" si="203"/>
        <v>0</v>
      </c>
      <c r="PY79" s="262">
        <f t="shared" si="203"/>
        <v>0</v>
      </c>
      <c r="PZ79" s="262">
        <f t="shared" si="203"/>
        <v>0</v>
      </c>
      <c r="QA79" s="262">
        <f t="shared" si="203"/>
        <v>0</v>
      </c>
      <c r="QB79" s="262">
        <f t="shared" si="203"/>
        <v>0</v>
      </c>
      <c r="QC79" s="262">
        <f t="shared" si="203"/>
        <v>0</v>
      </c>
      <c r="QD79" s="262">
        <f t="shared" si="203"/>
        <v>0</v>
      </c>
      <c r="QE79" s="262">
        <f t="shared" si="203"/>
        <v>0</v>
      </c>
      <c r="QF79" s="262">
        <f t="shared" si="203"/>
        <v>0</v>
      </c>
      <c r="QG79" s="262">
        <f t="shared" si="203"/>
        <v>0</v>
      </c>
      <c r="QH79" s="262">
        <f t="shared" si="203"/>
        <v>0</v>
      </c>
      <c r="QI79" s="262">
        <f t="shared" si="203"/>
        <v>0</v>
      </c>
    </row>
    <row r="80" ht="21.0" customHeight="1">
      <c r="A80" s="9"/>
      <c r="B80" s="68"/>
      <c r="C80" s="68"/>
      <c r="D80" s="68"/>
      <c r="E80" s="68"/>
      <c r="F80" s="68"/>
      <c r="G80" s="68"/>
      <c r="H80" s="104"/>
      <c r="I80" s="9"/>
      <c r="J80" s="68"/>
      <c r="K80" s="68"/>
      <c r="L80" s="68"/>
      <c r="M80" s="68">
        <f>+M53</f>
        <v>0</v>
      </c>
      <c r="N80" s="68"/>
      <c r="O80" s="68">
        <f>+O53</f>
        <v>0</v>
      </c>
      <c r="P80" s="104"/>
      <c r="Q80" s="9"/>
      <c r="R80" s="68"/>
      <c r="S80" s="68"/>
      <c r="T80" s="68"/>
      <c r="U80" s="68"/>
      <c r="V80" s="68"/>
      <c r="W80" s="68"/>
      <c r="X80" s="104"/>
      <c r="Y80" s="9"/>
      <c r="Z80" s="68"/>
      <c r="AA80" s="68"/>
      <c r="AB80" s="68"/>
      <c r="AC80" s="68">
        <f>+AC55</f>
        <v>0</v>
      </c>
      <c r="AD80" s="68"/>
      <c r="AE80" s="68">
        <f>+AE55</f>
        <v>0</v>
      </c>
      <c r="AF80" s="154"/>
      <c r="AG80" s="9"/>
      <c r="AH80" s="68"/>
      <c r="AI80" s="68"/>
      <c r="AJ80" s="68"/>
      <c r="AK80" s="68"/>
      <c r="AL80" s="68"/>
      <c r="AM80" s="68"/>
      <c r="AN80" s="9"/>
      <c r="AO80" s="9"/>
      <c r="AP80" s="68"/>
      <c r="AQ80" s="68"/>
      <c r="AR80" s="68"/>
      <c r="AS80" s="68"/>
      <c r="AT80" s="68"/>
      <c r="AU80" s="68"/>
      <c r="AV80" s="9"/>
      <c r="AW80" s="104"/>
      <c r="AX80" s="154"/>
      <c r="AY80" s="154"/>
      <c r="AZ80" s="154"/>
      <c r="BA80" s="154"/>
      <c r="BB80" s="104"/>
      <c r="BC80" s="104"/>
      <c r="BE80" s="9"/>
      <c r="BF80" s="69"/>
      <c r="BH80" s="131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  <c r="CE80" s="132"/>
      <c r="CF80" s="132"/>
      <c r="CG80" s="132"/>
      <c r="CH80" s="132"/>
      <c r="CI80" s="132"/>
      <c r="CJ80" s="132"/>
      <c r="CK80" s="132"/>
      <c r="CL80" s="132"/>
      <c r="CM80" s="132"/>
      <c r="CN80" s="132"/>
      <c r="CO80" s="132"/>
      <c r="CP80" s="132"/>
      <c r="CQ80" s="132"/>
      <c r="CR80" s="132"/>
      <c r="CS80" s="132"/>
      <c r="CT80" s="132"/>
      <c r="CU80" s="132"/>
      <c r="CV80" s="132"/>
      <c r="CW80" s="132"/>
      <c r="CX80" s="132"/>
      <c r="CY80" s="132"/>
      <c r="CZ80" s="132"/>
      <c r="DA80" s="132"/>
      <c r="DB80" s="132"/>
      <c r="DC80" s="132"/>
      <c r="DD80" s="132"/>
      <c r="DE80" s="132"/>
      <c r="DF80" s="132"/>
      <c r="DG80" s="132"/>
      <c r="DH80" s="132"/>
      <c r="DI80" s="132"/>
      <c r="DJ80" s="132"/>
      <c r="DK80" s="132"/>
      <c r="DL80" s="132"/>
      <c r="DM80" s="132"/>
      <c r="DN80" s="132"/>
      <c r="DO80" s="132"/>
      <c r="DP80" s="132"/>
      <c r="DQ80" s="132"/>
      <c r="DR80" s="132"/>
      <c r="DS80" s="132"/>
      <c r="DT80" s="132"/>
      <c r="DU80" s="132"/>
      <c r="DV80" s="132"/>
      <c r="DW80" s="132"/>
      <c r="DX80" s="132"/>
      <c r="DY80" s="132"/>
      <c r="DZ80" s="132"/>
      <c r="EA80" s="132"/>
      <c r="EB80" s="132"/>
      <c r="EC80" s="132"/>
      <c r="ED80" s="132"/>
      <c r="EE80" s="132"/>
      <c r="EF80" s="132"/>
      <c r="EG80" s="132"/>
      <c r="EH80" s="132"/>
      <c r="EI80" s="132"/>
      <c r="EJ80" s="132"/>
      <c r="EK80" s="132"/>
      <c r="EL80" s="132"/>
      <c r="EM80" s="132"/>
      <c r="EN80" s="132"/>
      <c r="EO80" s="132"/>
      <c r="EP80" s="132"/>
      <c r="EQ80" s="132"/>
      <c r="ER80" s="132"/>
      <c r="ES80" s="132"/>
      <c r="ET80" s="132"/>
      <c r="EU80" s="132"/>
      <c r="EV80" s="132"/>
      <c r="EW80" s="132"/>
      <c r="EX80" s="132"/>
      <c r="EY80" s="132"/>
      <c r="EZ80" s="132"/>
      <c r="FA80" s="132"/>
      <c r="FB80" s="132"/>
      <c r="FC80" s="132"/>
      <c r="FD80" s="132"/>
      <c r="FE80" s="132"/>
      <c r="FF80" s="132"/>
      <c r="FG80" s="132"/>
      <c r="FH80" s="132"/>
      <c r="FI80" s="132"/>
      <c r="FJ80" s="132"/>
      <c r="FK80" s="132"/>
      <c r="FL80" s="132"/>
      <c r="FM80" s="132"/>
      <c r="FN80" s="132"/>
      <c r="FO80" s="132"/>
      <c r="FP80" s="132"/>
      <c r="FQ80" s="132"/>
      <c r="FR80" s="132"/>
      <c r="FS80" s="132"/>
      <c r="FT80" s="132"/>
      <c r="FU80" s="132"/>
      <c r="FV80" s="132"/>
      <c r="FW80" s="132"/>
      <c r="FX80" s="132"/>
      <c r="FY80" s="132"/>
      <c r="FZ80" s="132"/>
      <c r="GA80" s="132"/>
      <c r="GB80" s="132"/>
      <c r="GC80" s="132"/>
      <c r="GD80" s="132"/>
      <c r="GE80" s="132"/>
      <c r="GF80" s="132"/>
      <c r="GG80" s="132"/>
      <c r="GH80" s="132"/>
      <c r="GI80" s="132"/>
      <c r="GJ80" s="132"/>
      <c r="GK80" s="132"/>
      <c r="GL80" s="132"/>
      <c r="GM80" s="132"/>
      <c r="GN80" s="132"/>
      <c r="GO80" s="262"/>
      <c r="GP80" s="262"/>
      <c r="GQ80" s="262"/>
      <c r="GR80" s="262"/>
      <c r="GS80" s="262"/>
      <c r="GT80" s="262"/>
      <c r="GU80" s="262"/>
      <c r="GV80" s="262"/>
      <c r="GW80" s="262"/>
      <c r="GX80" s="262"/>
      <c r="GY80" s="262"/>
      <c r="GZ80" s="262"/>
      <c r="HA80" s="262"/>
      <c r="HB80" s="262"/>
      <c r="HC80" s="262"/>
      <c r="HD80" s="262"/>
      <c r="HE80" s="262"/>
      <c r="HF80" s="262"/>
      <c r="HG80" s="262"/>
      <c r="HH80" s="262"/>
      <c r="HI80" s="262"/>
      <c r="HJ80" s="262"/>
      <c r="HK80" s="262"/>
      <c r="HL80" s="262"/>
      <c r="HM80" s="262"/>
      <c r="HN80" s="262"/>
      <c r="HO80" s="262"/>
      <c r="HP80" s="262"/>
      <c r="HQ80" s="262"/>
      <c r="HR80" s="262"/>
      <c r="HS80" s="262"/>
      <c r="HT80" s="262"/>
      <c r="HU80" s="262"/>
      <c r="HV80" s="262"/>
      <c r="HW80" s="262"/>
      <c r="HX80" s="262"/>
      <c r="HY80" s="262"/>
      <c r="HZ80" s="262"/>
      <c r="IA80" s="262"/>
      <c r="IB80" s="262"/>
      <c r="IC80" s="262"/>
      <c r="ID80" s="262"/>
      <c r="IE80" s="262"/>
      <c r="IF80" s="262"/>
      <c r="IG80" s="262"/>
      <c r="IH80" s="262"/>
      <c r="II80" s="262"/>
      <c r="IJ80" s="262"/>
      <c r="IK80" s="262"/>
      <c r="IL80" s="262"/>
      <c r="IM80" s="262"/>
      <c r="IN80" s="262"/>
      <c r="IO80" s="262"/>
      <c r="IP80" s="262"/>
      <c r="IQ80" s="262"/>
      <c r="IR80" s="262"/>
      <c r="IS80" s="262"/>
      <c r="IT80" s="262"/>
      <c r="IU80" s="262"/>
      <c r="IV80" s="262"/>
      <c r="IW80" s="262"/>
      <c r="IX80" s="262"/>
      <c r="IY80" s="262"/>
      <c r="IZ80" s="262"/>
      <c r="JA80" s="262"/>
      <c r="JB80" s="262"/>
      <c r="JC80" s="262"/>
      <c r="JD80" s="262"/>
      <c r="JE80" s="262"/>
      <c r="JF80" s="262"/>
      <c r="JG80" s="262"/>
      <c r="JH80" s="262"/>
      <c r="JI80" s="262"/>
      <c r="JJ80" s="262"/>
      <c r="JK80" s="262"/>
      <c r="JL80" s="262"/>
      <c r="JM80" s="262"/>
      <c r="JN80" s="262"/>
      <c r="JO80" s="262"/>
      <c r="JP80" s="262"/>
      <c r="JQ80" s="262"/>
      <c r="JR80" s="262"/>
      <c r="JS80" s="262"/>
      <c r="JT80" s="262"/>
      <c r="JU80" s="262"/>
      <c r="JV80" s="262"/>
      <c r="JW80" s="262"/>
      <c r="JX80" s="262"/>
      <c r="JY80" s="262"/>
      <c r="JZ80" s="262"/>
      <c r="KA80" s="262"/>
      <c r="KB80" s="262"/>
      <c r="KC80" s="262"/>
      <c r="KD80" s="262"/>
      <c r="KE80" s="262"/>
      <c r="KF80" s="262"/>
      <c r="KG80" s="262"/>
      <c r="KH80" s="262"/>
      <c r="KI80" s="262"/>
      <c r="KJ80" s="262"/>
      <c r="KK80" s="262"/>
      <c r="KL80" s="262"/>
      <c r="KM80" s="262"/>
      <c r="KN80" s="262"/>
      <c r="KO80" s="262"/>
      <c r="KP80" s="262"/>
      <c r="KQ80" s="262"/>
      <c r="KR80" s="262"/>
      <c r="KS80" s="262"/>
      <c r="KT80" s="262"/>
      <c r="KU80" s="262"/>
      <c r="KV80" s="262"/>
      <c r="KW80" s="262"/>
      <c r="KX80" s="262"/>
      <c r="KY80" s="262"/>
      <c r="KZ80" s="262"/>
      <c r="LA80" s="262"/>
      <c r="LB80" s="262"/>
      <c r="LC80" s="262"/>
      <c r="LD80" s="262"/>
      <c r="LE80" s="262"/>
      <c r="LF80" s="262"/>
      <c r="LG80" s="262"/>
      <c r="LH80" s="262"/>
      <c r="LI80" s="262"/>
      <c r="LJ80" s="262"/>
      <c r="LK80" s="262"/>
      <c r="LL80" s="262"/>
      <c r="LM80" s="262"/>
      <c r="LN80" s="262"/>
      <c r="LO80" s="262"/>
      <c r="LP80" s="262"/>
      <c r="LQ80" s="262"/>
      <c r="LR80" s="262"/>
      <c r="LS80" s="262"/>
      <c r="LT80" s="262"/>
      <c r="LU80" s="262"/>
      <c r="LV80" s="262"/>
      <c r="LW80" s="262"/>
      <c r="LX80" s="262"/>
      <c r="LY80" s="262"/>
      <c r="LZ80" s="262"/>
      <c r="MA80" s="262"/>
      <c r="MB80" s="262"/>
      <c r="MC80" s="262"/>
      <c r="MD80" s="262"/>
      <c r="ME80" s="262"/>
      <c r="MF80" s="262"/>
      <c r="MG80" s="262"/>
      <c r="MH80" s="262"/>
      <c r="MI80" s="262"/>
      <c r="MJ80" s="262"/>
      <c r="MK80" s="262"/>
      <c r="ML80" s="262"/>
      <c r="MM80" s="262"/>
      <c r="MN80" s="262"/>
      <c r="MO80" s="262"/>
      <c r="MP80" s="262"/>
      <c r="MQ80" s="262"/>
      <c r="MR80" s="262"/>
      <c r="MS80" s="262"/>
      <c r="MT80" s="262"/>
      <c r="MU80" s="262"/>
      <c r="MV80" s="262"/>
      <c r="MW80" s="262"/>
      <c r="MX80" s="262"/>
      <c r="MY80" s="262"/>
      <c r="MZ80" s="262"/>
      <c r="NA80" s="262"/>
      <c r="NB80" s="262"/>
      <c r="NC80" s="262"/>
      <c r="ND80" s="262"/>
      <c r="NE80" s="262"/>
      <c r="NF80" s="262"/>
      <c r="NG80" s="262"/>
      <c r="NH80" s="262"/>
      <c r="NI80" s="262"/>
      <c r="NJ80" s="262"/>
      <c r="NK80" s="262"/>
      <c r="NL80" s="262"/>
      <c r="NM80" s="262"/>
      <c r="NN80" s="262"/>
      <c r="NO80" s="262"/>
      <c r="NP80" s="262"/>
      <c r="NQ80" s="262"/>
      <c r="NR80" s="262"/>
      <c r="NS80" s="262"/>
      <c r="NT80" s="262"/>
      <c r="NU80" s="262"/>
      <c r="NV80" s="262"/>
      <c r="NW80" s="262"/>
      <c r="NX80" s="262"/>
      <c r="NY80" s="262"/>
      <c r="NZ80" s="262"/>
      <c r="OA80" s="262"/>
      <c r="OB80" s="262"/>
      <c r="OC80" s="262"/>
      <c r="OD80" s="262"/>
      <c r="OE80" s="262"/>
      <c r="OF80" s="262"/>
      <c r="OG80" s="262"/>
      <c r="OH80" s="262"/>
      <c r="OI80" s="262"/>
      <c r="OJ80" s="262"/>
      <c r="OK80" s="262"/>
      <c r="OL80" s="262"/>
      <c r="OM80" s="262"/>
      <c r="ON80" s="262"/>
      <c r="OO80" s="262"/>
      <c r="OP80" s="262"/>
      <c r="OQ80" s="262"/>
      <c r="OR80" s="262"/>
      <c r="OS80" s="262"/>
      <c r="OT80" s="262"/>
      <c r="OU80" s="262"/>
      <c r="OV80" s="262"/>
      <c r="OW80" s="262"/>
      <c r="OX80" s="262"/>
      <c r="OY80" s="262"/>
      <c r="OZ80" s="262"/>
      <c r="PA80" s="262"/>
      <c r="PB80" s="262"/>
      <c r="PC80" s="262"/>
      <c r="PD80" s="262"/>
      <c r="PE80" s="262"/>
      <c r="PF80" s="262"/>
      <c r="PG80" s="262"/>
      <c r="PH80" s="262"/>
      <c r="PI80" s="262"/>
      <c r="PJ80" s="262"/>
      <c r="PK80" s="262"/>
      <c r="PL80" s="262"/>
      <c r="PM80" s="262"/>
      <c r="PN80" s="262"/>
      <c r="PO80" s="262"/>
      <c r="PP80" s="262"/>
      <c r="PQ80" s="262"/>
      <c r="PR80" s="262"/>
      <c r="PS80" s="262"/>
      <c r="PT80" s="262"/>
      <c r="PU80" s="262"/>
      <c r="PV80" s="262"/>
      <c r="PW80" s="262"/>
      <c r="PX80" s="262"/>
      <c r="PY80" s="262"/>
      <c r="PZ80" s="262"/>
      <c r="QA80" s="262"/>
      <c r="QB80" s="262"/>
      <c r="QC80" s="262"/>
      <c r="QD80" s="262"/>
      <c r="QE80" s="262"/>
      <c r="QF80" s="262"/>
      <c r="QG80" s="262"/>
      <c r="QH80" s="262"/>
      <c r="QI80" s="262"/>
    </row>
    <row r="81" ht="21.0" customHeight="1">
      <c r="A81" s="243" t="s">
        <v>39</v>
      </c>
      <c r="B81" s="244" t="str">
        <f t="shared" ref="B81:B82" si="204">+B44</f>
        <v>Viernes</v>
      </c>
      <c r="C81" s="46"/>
      <c r="D81" s="68"/>
      <c r="E81" s="68"/>
      <c r="F81" s="68"/>
      <c r="G81" s="68"/>
      <c r="I81" s="243" t="s">
        <v>39</v>
      </c>
      <c r="J81" s="244" t="str">
        <f t="shared" ref="J81:J82" si="205">+J44</f>
        <v>Sabado</v>
      </c>
      <c r="K81" s="46"/>
      <c r="L81" s="68"/>
      <c r="M81" s="68"/>
      <c r="N81" s="68"/>
      <c r="O81" s="68"/>
      <c r="Q81" s="243" t="s">
        <v>39</v>
      </c>
      <c r="R81" s="244" t="str">
        <f t="shared" ref="R81:R82" si="206">+R44</f>
        <v>Domingo</v>
      </c>
      <c r="S81" s="46"/>
      <c r="T81" s="68"/>
      <c r="U81" s="68"/>
      <c r="V81" s="68"/>
      <c r="W81" s="68"/>
      <c r="Y81" s="243" t="s">
        <v>39</v>
      </c>
      <c r="Z81" s="244" t="str">
        <f t="shared" ref="Z81:Z82" si="207">+Z44</f>
        <v>Lunes</v>
      </c>
      <c r="AA81" s="46"/>
      <c r="AB81" s="68"/>
      <c r="AC81" s="68"/>
      <c r="AD81" s="68"/>
      <c r="AE81" s="68"/>
      <c r="AG81" s="243" t="s">
        <v>39</v>
      </c>
      <c r="AH81" s="244" t="str">
        <f t="shared" ref="AH81:AH82" si="208">+AH44</f>
        <v>Martes</v>
      </c>
      <c r="AI81" s="46"/>
      <c r="AJ81" s="68"/>
      <c r="AK81" s="68"/>
      <c r="AL81" s="68"/>
      <c r="AM81" s="68"/>
      <c r="AO81" s="243" t="s">
        <v>39</v>
      </c>
      <c r="AP81" s="244" t="str">
        <f t="shared" ref="AP81:AP82" si="209">+AP44</f>
        <v>Miercoles</v>
      </c>
      <c r="AQ81" s="46"/>
      <c r="AR81" s="68"/>
      <c r="AS81" s="68"/>
      <c r="AT81" s="68"/>
      <c r="AU81" s="68"/>
      <c r="AW81" s="243" t="s">
        <v>39</v>
      </c>
      <c r="AX81" s="244" t="str">
        <f t="shared" ref="AX81:AX82" si="210">+AX44</f>
        <v>Jueves</v>
      </c>
      <c r="AY81" s="46"/>
      <c r="AZ81" s="68"/>
      <c r="BA81" s="271"/>
      <c r="BB81" s="277"/>
      <c r="BC81" s="277"/>
      <c r="BE81" s="9"/>
      <c r="BF81" s="69"/>
      <c r="BH81" s="131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  <c r="CE81" s="132"/>
      <c r="CF81" s="132"/>
      <c r="CG81" s="132"/>
      <c r="CH81" s="132"/>
      <c r="CI81" s="132"/>
      <c r="CJ81" s="132"/>
      <c r="CK81" s="132"/>
      <c r="CL81" s="132"/>
      <c r="CM81" s="132"/>
      <c r="CN81" s="132"/>
      <c r="CO81" s="132"/>
      <c r="CP81" s="132"/>
      <c r="CQ81" s="132"/>
      <c r="CR81" s="132"/>
      <c r="CS81" s="132"/>
      <c r="CT81" s="132"/>
      <c r="CU81" s="132"/>
      <c r="CV81" s="132"/>
      <c r="CW81" s="132"/>
      <c r="CX81" s="132"/>
      <c r="CY81" s="132"/>
      <c r="CZ81" s="132"/>
      <c r="DA81" s="132"/>
      <c r="DB81" s="132"/>
      <c r="DC81" s="132"/>
      <c r="DD81" s="132"/>
      <c r="DE81" s="132"/>
      <c r="DF81" s="132"/>
      <c r="DG81" s="132"/>
      <c r="DH81" s="132"/>
      <c r="DI81" s="132"/>
      <c r="DJ81" s="132"/>
      <c r="DK81" s="132"/>
      <c r="DL81" s="132"/>
      <c r="DM81" s="132"/>
      <c r="DN81" s="132"/>
      <c r="DO81" s="132"/>
      <c r="DP81" s="132"/>
      <c r="DQ81" s="132"/>
      <c r="DR81" s="132"/>
      <c r="DS81" s="132"/>
      <c r="DT81" s="132"/>
      <c r="DU81" s="132"/>
      <c r="DV81" s="132"/>
      <c r="DW81" s="132"/>
      <c r="DX81" s="132"/>
      <c r="DY81" s="132"/>
      <c r="DZ81" s="132"/>
      <c r="EA81" s="132"/>
      <c r="EB81" s="132"/>
      <c r="EC81" s="132"/>
      <c r="ED81" s="132"/>
      <c r="EE81" s="132"/>
      <c r="EF81" s="132"/>
      <c r="EG81" s="132"/>
      <c r="EH81" s="132"/>
      <c r="EI81" s="132"/>
      <c r="EJ81" s="132"/>
      <c r="EK81" s="132"/>
      <c r="EL81" s="132"/>
      <c r="EM81" s="132"/>
      <c r="EN81" s="132"/>
      <c r="EO81" s="132"/>
      <c r="EP81" s="132"/>
      <c r="EQ81" s="132"/>
      <c r="ER81" s="132"/>
      <c r="ES81" s="132"/>
      <c r="ET81" s="132"/>
      <c r="EU81" s="132"/>
      <c r="EV81" s="132"/>
      <c r="EW81" s="132"/>
      <c r="EX81" s="132"/>
      <c r="EY81" s="132"/>
      <c r="EZ81" s="132"/>
      <c r="FA81" s="132"/>
      <c r="FB81" s="132"/>
      <c r="FC81" s="132"/>
      <c r="FD81" s="132"/>
      <c r="FE81" s="132"/>
      <c r="FF81" s="132"/>
      <c r="FG81" s="132"/>
      <c r="FH81" s="132"/>
      <c r="FI81" s="132"/>
      <c r="FJ81" s="132"/>
      <c r="FK81" s="132"/>
      <c r="FL81" s="132"/>
      <c r="FM81" s="132"/>
      <c r="FN81" s="132"/>
      <c r="FO81" s="132"/>
      <c r="FP81" s="132"/>
      <c r="FQ81" s="132"/>
      <c r="FR81" s="132"/>
      <c r="FS81" s="132"/>
      <c r="FT81" s="132"/>
      <c r="FU81" s="132"/>
      <c r="FV81" s="132"/>
      <c r="FW81" s="132"/>
      <c r="FX81" s="132"/>
      <c r="FY81" s="132"/>
      <c r="FZ81" s="132"/>
      <c r="GA81" s="132"/>
      <c r="GB81" s="132"/>
      <c r="GC81" s="132"/>
      <c r="GD81" s="132"/>
      <c r="GE81" s="132"/>
      <c r="GF81" s="132"/>
      <c r="GG81" s="132"/>
      <c r="GH81" s="132"/>
      <c r="GI81" s="132"/>
      <c r="GJ81" s="132"/>
      <c r="GK81" s="132"/>
      <c r="GL81" s="132"/>
      <c r="GM81" s="132"/>
      <c r="GN81" s="132"/>
      <c r="GO81" s="262"/>
      <c r="GP81" s="262"/>
      <c r="GQ81" s="262"/>
      <c r="GR81" s="262"/>
      <c r="GS81" s="262"/>
      <c r="GT81" s="262"/>
      <c r="GU81" s="262"/>
      <c r="GV81" s="262"/>
      <c r="GW81" s="262"/>
      <c r="GX81" s="262"/>
      <c r="GY81" s="262"/>
      <c r="GZ81" s="262"/>
      <c r="HA81" s="262"/>
      <c r="HB81" s="262"/>
      <c r="HC81" s="262"/>
      <c r="HD81" s="262"/>
      <c r="HE81" s="262"/>
      <c r="HF81" s="262"/>
      <c r="HG81" s="262"/>
      <c r="HH81" s="262"/>
      <c r="HI81" s="262"/>
      <c r="HJ81" s="262"/>
      <c r="HK81" s="262"/>
      <c r="HL81" s="262"/>
      <c r="HM81" s="262"/>
      <c r="HN81" s="262"/>
      <c r="HO81" s="262"/>
      <c r="HP81" s="262"/>
      <c r="HQ81" s="262"/>
      <c r="HR81" s="262"/>
      <c r="HS81" s="262"/>
      <c r="HT81" s="262"/>
      <c r="HU81" s="262"/>
      <c r="HV81" s="262"/>
      <c r="HW81" s="262"/>
      <c r="HX81" s="262"/>
      <c r="HY81" s="262"/>
      <c r="HZ81" s="262"/>
      <c r="IA81" s="262"/>
      <c r="IB81" s="262"/>
      <c r="IC81" s="262"/>
      <c r="ID81" s="262"/>
      <c r="IE81" s="262"/>
      <c r="IF81" s="262"/>
      <c r="IG81" s="262"/>
      <c r="IH81" s="262"/>
      <c r="II81" s="262"/>
      <c r="IJ81" s="262"/>
      <c r="IK81" s="262"/>
      <c r="IL81" s="262"/>
      <c r="IM81" s="262"/>
      <c r="IN81" s="262"/>
      <c r="IO81" s="262"/>
      <c r="IP81" s="262"/>
      <c r="IQ81" s="262"/>
      <c r="IR81" s="262"/>
      <c r="IS81" s="262"/>
      <c r="IT81" s="262"/>
      <c r="IU81" s="262"/>
      <c r="IV81" s="262"/>
      <c r="IW81" s="262"/>
      <c r="IX81" s="262"/>
      <c r="IY81" s="262"/>
      <c r="IZ81" s="262"/>
      <c r="JA81" s="262"/>
      <c r="JB81" s="262"/>
      <c r="JC81" s="262"/>
      <c r="JD81" s="262"/>
      <c r="JE81" s="262"/>
      <c r="JF81" s="262"/>
      <c r="JG81" s="262"/>
      <c r="JH81" s="262"/>
      <c r="JI81" s="262"/>
      <c r="JJ81" s="262"/>
      <c r="JK81" s="262"/>
      <c r="JL81" s="262"/>
      <c r="JM81" s="262"/>
      <c r="JN81" s="262"/>
      <c r="JO81" s="262"/>
      <c r="JP81" s="262"/>
      <c r="JQ81" s="262"/>
      <c r="JR81" s="262"/>
      <c r="JS81" s="262"/>
      <c r="JT81" s="262"/>
      <c r="JU81" s="262"/>
      <c r="JV81" s="262"/>
      <c r="JW81" s="262"/>
      <c r="JX81" s="262"/>
      <c r="JY81" s="262"/>
      <c r="JZ81" s="262"/>
      <c r="KA81" s="262"/>
      <c r="KB81" s="262"/>
      <c r="KC81" s="262"/>
      <c r="KD81" s="262"/>
      <c r="KE81" s="262"/>
      <c r="KF81" s="262"/>
      <c r="KG81" s="262"/>
      <c r="KH81" s="262"/>
      <c r="KI81" s="262"/>
      <c r="KJ81" s="262"/>
      <c r="KK81" s="262"/>
      <c r="KL81" s="262"/>
      <c r="KM81" s="262"/>
      <c r="KN81" s="262"/>
      <c r="KO81" s="262"/>
      <c r="KP81" s="262"/>
      <c r="KQ81" s="262"/>
      <c r="KR81" s="262"/>
      <c r="KS81" s="262"/>
      <c r="KT81" s="262"/>
      <c r="KU81" s="262"/>
      <c r="KV81" s="262"/>
      <c r="KW81" s="262"/>
      <c r="KX81" s="262"/>
      <c r="KY81" s="262"/>
      <c r="KZ81" s="262"/>
      <c r="LA81" s="262"/>
      <c r="LB81" s="262"/>
      <c r="LC81" s="262"/>
      <c r="LD81" s="262"/>
      <c r="LE81" s="262"/>
      <c r="LF81" s="262"/>
      <c r="LG81" s="262"/>
      <c r="LH81" s="262"/>
      <c r="LI81" s="262"/>
      <c r="LJ81" s="262"/>
      <c r="LK81" s="262"/>
      <c r="LL81" s="262"/>
      <c r="LM81" s="262"/>
      <c r="LN81" s="262"/>
      <c r="LO81" s="262"/>
      <c r="LP81" s="262"/>
      <c r="LQ81" s="262"/>
      <c r="LR81" s="262"/>
      <c r="LS81" s="262"/>
      <c r="LT81" s="262"/>
      <c r="LU81" s="262"/>
      <c r="LV81" s="262"/>
      <c r="LW81" s="262"/>
      <c r="LX81" s="262"/>
      <c r="LY81" s="262"/>
      <c r="LZ81" s="262"/>
      <c r="MA81" s="262"/>
      <c r="MB81" s="262"/>
      <c r="MC81" s="262"/>
      <c r="MD81" s="262"/>
      <c r="ME81" s="262"/>
      <c r="MF81" s="262"/>
      <c r="MG81" s="262"/>
      <c r="MH81" s="262"/>
      <c r="MI81" s="262"/>
      <c r="MJ81" s="262"/>
      <c r="MK81" s="262"/>
      <c r="ML81" s="262"/>
      <c r="MM81" s="262"/>
      <c r="MN81" s="262"/>
      <c r="MO81" s="262"/>
      <c r="MP81" s="262"/>
      <c r="MQ81" s="262"/>
      <c r="MR81" s="262"/>
      <c r="MS81" s="262"/>
      <c r="MT81" s="262"/>
      <c r="MU81" s="262"/>
      <c r="MV81" s="262"/>
      <c r="MW81" s="262"/>
      <c r="MX81" s="262"/>
      <c r="MY81" s="262"/>
      <c r="MZ81" s="262"/>
      <c r="NA81" s="262"/>
      <c r="NB81" s="262"/>
      <c r="NC81" s="262"/>
      <c r="ND81" s="262"/>
      <c r="NE81" s="262"/>
      <c r="NF81" s="262"/>
      <c r="NG81" s="262"/>
      <c r="NH81" s="262"/>
      <c r="NI81" s="262"/>
      <c r="NJ81" s="262"/>
      <c r="NK81" s="262"/>
      <c r="NL81" s="262"/>
      <c r="NM81" s="262"/>
      <c r="NN81" s="262"/>
      <c r="NO81" s="262"/>
      <c r="NP81" s="262"/>
      <c r="NQ81" s="262"/>
      <c r="NR81" s="262"/>
      <c r="NS81" s="262"/>
      <c r="NT81" s="262"/>
      <c r="NU81" s="262"/>
      <c r="NV81" s="262"/>
      <c r="NW81" s="262"/>
      <c r="NX81" s="262"/>
      <c r="NY81" s="262"/>
      <c r="NZ81" s="262"/>
      <c r="OA81" s="262"/>
      <c r="OB81" s="262"/>
      <c r="OC81" s="262"/>
      <c r="OD81" s="262"/>
      <c r="OE81" s="262"/>
      <c r="OF81" s="262"/>
      <c r="OG81" s="262"/>
      <c r="OH81" s="262"/>
      <c r="OI81" s="262"/>
      <c r="OJ81" s="262"/>
      <c r="OK81" s="262"/>
      <c r="OL81" s="262"/>
      <c r="OM81" s="262"/>
      <c r="ON81" s="262"/>
      <c r="OO81" s="262"/>
      <c r="OP81" s="262"/>
      <c r="OQ81" s="262"/>
      <c r="OR81" s="262"/>
      <c r="OS81" s="262"/>
      <c r="OT81" s="262"/>
      <c r="OU81" s="262"/>
      <c r="OV81" s="262"/>
      <c r="OW81" s="262"/>
      <c r="OX81" s="262"/>
      <c r="OY81" s="262"/>
      <c r="OZ81" s="262"/>
      <c r="PA81" s="262"/>
      <c r="PB81" s="262"/>
      <c r="PC81" s="262"/>
      <c r="PD81" s="262"/>
      <c r="PE81" s="262"/>
      <c r="PF81" s="262"/>
      <c r="PG81" s="262"/>
      <c r="PH81" s="262"/>
      <c r="PI81" s="262"/>
      <c r="PJ81" s="262"/>
      <c r="PK81" s="262"/>
      <c r="PL81" s="262"/>
      <c r="PM81" s="262"/>
      <c r="PN81" s="262"/>
      <c r="PO81" s="262"/>
      <c r="PP81" s="262"/>
      <c r="PQ81" s="262"/>
      <c r="PR81" s="262"/>
      <c r="PS81" s="262"/>
      <c r="PT81" s="262"/>
      <c r="PU81" s="262"/>
      <c r="PV81" s="262"/>
      <c r="PW81" s="262"/>
      <c r="PX81" s="262"/>
      <c r="PY81" s="262"/>
      <c r="PZ81" s="262"/>
      <c r="QA81" s="262"/>
      <c r="QB81" s="262"/>
      <c r="QC81" s="262"/>
      <c r="QD81" s="262"/>
      <c r="QE81" s="262"/>
      <c r="QF81" s="262"/>
      <c r="QG81" s="262"/>
      <c r="QH81" s="262"/>
      <c r="QI81" s="262"/>
    </row>
    <row r="82" ht="21.0" customHeight="1">
      <c r="A82" s="248" t="s">
        <v>13</v>
      </c>
      <c r="B82" s="263" t="b">
        <f t="shared" si="204"/>
        <v>0</v>
      </c>
      <c r="C82" s="68"/>
      <c r="D82" s="68"/>
      <c r="E82" s="68"/>
      <c r="F82" s="68"/>
      <c r="G82" s="68"/>
      <c r="I82" s="248" t="s">
        <v>13</v>
      </c>
      <c r="J82" s="263" t="b">
        <f t="shared" si="205"/>
        <v>0</v>
      </c>
      <c r="K82" s="68"/>
      <c r="L82" s="68"/>
      <c r="M82" s="68"/>
      <c r="N82" s="68"/>
      <c r="O82" s="68"/>
      <c r="Q82" s="248" t="s">
        <v>13</v>
      </c>
      <c r="R82" s="263" t="b">
        <f t="shared" si="206"/>
        <v>0</v>
      </c>
      <c r="S82" s="68"/>
      <c r="T82" s="68"/>
      <c r="U82" s="68"/>
      <c r="V82" s="68"/>
      <c r="W82" s="68"/>
      <c r="Y82" s="248" t="s">
        <v>13</v>
      </c>
      <c r="Z82" s="263" t="b">
        <f t="shared" si="207"/>
        <v>0</v>
      </c>
      <c r="AA82" s="68"/>
      <c r="AB82" s="68"/>
      <c r="AC82" s="68"/>
      <c r="AD82" s="68"/>
      <c r="AE82" s="68"/>
      <c r="AG82" s="248" t="s">
        <v>13</v>
      </c>
      <c r="AH82" s="263" t="b">
        <f t="shared" si="208"/>
        <v>0</v>
      </c>
      <c r="AI82" s="68"/>
      <c r="AJ82" s="68"/>
      <c r="AK82" s="68"/>
      <c r="AL82" s="68"/>
      <c r="AM82" s="68"/>
      <c r="AO82" s="248" t="s">
        <v>13</v>
      </c>
      <c r="AP82" s="263" t="b">
        <f t="shared" si="209"/>
        <v>0</v>
      </c>
      <c r="AQ82" s="68"/>
      <c r="AR82" s="68"/>
      <c r="AS82" s="68"/>
      <c r="AT82" s="68"/>
      <c r="AU82" s="68"/>
      <c r="AW82" s="248" t="s">
        <v>13</v>
      </c>
      <c r="AX82" s="263" t="b">
        <f t="shared" si="210"/>
        <v>0</v>
      </c>
      <c r="AY82" s="68"/>
      <c r="AZ82" s="68"/>
      <c r="BA82" s="271"/>
      <c r="BB82" s="104"/>
      <c r="BC82" s="104"/>
      <c r="BE82" s="9"/>
      <c r="BF82" s="69"/>
      <c r="BH82" s="131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  <c r="CE82" s="132"/>
      <c r="CF82" s="132"/>
      <c r="CG82" s="132"/>
      <c r="CH82" s="132"/>
      <c r="CI82" s="132"/>
      <c r="CJ82" s="132"/>
      <c r="CK82" s="132"/>
      <c r="CL82" s="132"/>
      <c r="CM82" s="132"/>
      <c r="CN82" s="132"/>
      <c r="CO82" s="132"/>
      <c r="CP82" s="132"/>
      <c r="CQ82" s="132"/>
      <c r="CR82" s="132"/>
      <c r="CS82" s="132"/>
      <c r="CT82" s="132"/>
      <c r="CU82" s="132"/>
      <c r="CV82" s="132"/>
      <c r="CW82" s="132"/>
      <c r="CX82" s="132"/>
      <c r="CY82" s="132"/>
      <c r="CZ82" s="132"/>
      <c r="DA82" s="132"/>
      <c r="DB82" s="132"/>
      <c r="DC82" s="132"/>
      <c r="DD82" s="132"/>
      <c r="DE82" s="132"/>
      <c r="DF82" s="132"/>
      <c r="DG82" s="132"/>
      <c r="DH82" s="132"/>
      <c r="DI82" s="132"/>
      <c r="DJ82" s="132"/>
      <c r="DK82" s="132"/>
      <c r="DL82" s="132"/>
      <c r="DM82" s="132"/>
      <c r="DN82" s="132"/>
      <c r="DO82" s="132"/>
      <c r="DP82" s="132"/>
      <c r="DQ82" s="132"/>
      <c r="DR82" s="132"/>
      <c r="DS82" s="132"/>
      <c r="DT82" s="132"/>
      <c r="DU82" s="132"/>
      <c r="DV82" s="132"/>
      <c r="DW82" s="132"/>
      <c r="DX82" s="132"/>
      <c r="DY82" s="132"/>
      <c r="DZ82" s="132"/>
      <c r="EA82" s="132"/>
      <c r="EB82" s="132"/>
      <c r="EC82" s="132"/>
      <c r="ED82" s="132"/>
      <c r="EE82" s="132"/>
      <c r="EF82" s="132"/>
      <c r="EG82" s="132"/>
      <c r="EH82" s="132"/>
      <c r="EI82" s="132"/>
      <c r="EJ82" s="132"/>
      <c r="EK82" s="132"/>
      <c r="EL82" s="132"/>
      <c r="EM82" s="132"/>
      <c r="EN82" s="132"/>
      <c r="EO82" s="132"/>
      <c r="EP82" s="132"/>
      <c r="EQ82" s="132"/>
      <c r="ER82" s="132"/>
      <c r="ES82" s="132"/>
      <c r="ET82" s="132"/>
      <c r="EU82" s="132"/>
      <c r="EV82" s="132"/>
      <c r="EW82" s="132"/>
      <c r="EX82" s="132"/>
      <c r="EY82" s="132"/>
      <c r="EZ82" s="132"/>
      <c r="FA82" s="132"/>
      <c r="FB82" s="132"/>
      <c r="FC82" s="132"/>
      <c r="FD82" s="132"/>
      <c r="FE82" s="132"/>
      <c r="FF82" s="132"/>
      <c r="FG82" s="132"/>
      <c r="FH82" s="132"/>
      <c r="FI82" s="132"/>
      <c r="FJ82" s="132"/>
      <c r="FK82" s="132"/>
      <c r="FL82" s="132"/>
      <c r="FM82" s="132"/>
      <c r="FN82" s="132"/>
      <c r="FO82" s="132"/>
      <c r="FP82" s="132"/>
      <c r="FQ82" s="132"/>
      <c r="FR82" s="132"/>
      <c r="FS82" s="132"/>
      <c r="FT82" s="132"/>
      <c r="FU82" s="132"/>
      <c r="FV82" s="132"/>
      <c r="FW82" s="132"/>
      <c r="FX82" s="132"/>
      <c r="FY82" s="132"/>
      <c r="FZ82" s="132"/>
      <c r="GA82" s="132"/>
      <c r="GB82" s="132"/>
      <c r="GC82" s="132"/>
      <c r="GD82" s="132"/>
      <c r="GE82" s="132"/>
      <c r="GF82" s="132"/>
      <c r="GG82" s="132"/>
      <c r="GH82" s="132"/>
      <c r="GI82" s="132"/>
      <c r="GJ82" s="132"/>
      <c r="GK82" s="132"/>
      <c r="GL82" s="132"/>
      <c r="GM82" s="132"/>
      <c r="GN82" s="132"/>
      <c r="GO82" s="262"/>
      <c r="GP82" s="262"/>
      <c r="GQ82" s="262"/>
      <c r="GR82" s="262"/>
      <c r="GS82" s="262"/>
      <c r="GT82" s="262"/>
      <c r="GU82" s="262"/>
      <c r="GV82" s="262"/>
      <c r="GW82" s="262"/>
      <c r="GX82" s="262"/>
      <c r="GY82" s="262"/>
      <c r="GZ82" s="262"/>
      <c r="HA82" s="262"/>
      <c r="HB82" s="262"/>
      <c r="HC82" s="262"/>
      <c r="HD82" s="262"/>
      <c r="HE82" s="262"/>
      <c r="HF82" s="262"/>
      <c r="HG82" s="262"/>
      <c r="HH82" s="262"/>
      <c r="HI82" s="262"/>
      <c r="HJ82" s="262"/>
      <c r="HK82" s="262"/>
      <c r="HL82" s="262"/>
      <c r="HM82" s="262"/>
      <c r="HN82" s="262"/>
      <c r="HO82" s="262"/>
      <c r="HP82" s="262"/>
      <c r="HQ82" s="262"/>
      <c r="HR82" s="262"/>
      <c r="HS82" s="262"/>
      <c r="HT82" s="262"/>
      <c r="HU82" s="262"/>
      <c r="HV82" s="262"/>
      <c r="HW82" s="262"/>
      <c r="HX82" s="262"/>
      <c r="HY82" s="262"/>
      <c r="HZ82" s="262"/>
      <c r="IA82" s="262"/>
      <c r="IB82" s="262"/>
      <c r="IC82" s="262"/>
      <c r="ID82" s="262"/>
      <c r="IE82" s="262"/>
      <c r="IF82" s="262"/>
      <c r="IG82" s="262"/>
      <c r="IH82" s="262"/>
      <c r="II82" s="262"/>
      <c r="IJ82" s="262"/>
      <c r="IK82" s="262"/>
      <c r="IL82" s="262"/>
      <c r="IM82" s="262"/>
      <c r="IN82" s="262"/>
      <c r="IO82" s="262"/>
      <c r="IP82" s="262"/>
      <c r="IQ82" s="262"/>
      <c r="IR82" s="262"/>
      <c r="IS82" s="262"/>
      <c r="IT82" s="262"/>
      <c r="IU82" s="262"/>
      <c r="IV82" s="262"/>
      <c r="IW82" s="262"/>
      <c r="IX82" s="262"/>
      <c r="IY82" s="262"/>
      <c r="IZ82" s="262"/>
      <c r="JA82" s="262"/>
      <c r="JB82" s="262"/>
      <c r="JC82" s="262"/>
      <c r="JD82" s="262"/>
      <c r="JE82" s="262"/>
      <c r="JF82" s="262"/>
      <c r="JG82" s="262"/>
      <c r="JH82" s="262"/>
      <c r="JI82" s="262"/>
      <c r="JJ82" s="262"/>
      <c r="JK82" s="262"/>
      <c r="JL82" s="262"/>
      <c r="JM82" s="262"/>
      <c r="JN82" s="262"/>
      <c r="JO82" s="262"/>
      <c r="JP82" s="262"/>
      <c r="JQ82" s="262"/>
      <c r="JR82" s="262"/>
      <c r="JS82" s="262"/>
      <c r="JT82" s="262"/>
      <c r="JU82" s="262"/>
      <c r="JV82" s="262"/>
      <c r="JW82" s="262"/>
      <c r="JX82" s="262"/>
      <c r="JY82" s="262"/>
      <c r="JZ82" s="262"/>
      <c r="KA82" s="262"/>
      <c r="KB82" s="262"/>
      <c r="KC82" s="262"/>
      <c r="KD82" s="262"/>
      <c r="KE82" s="262"/>
      <c r="KF82" s="262"/>
      <c r="KG82" s="262"/>
      <c r="KH82" s="262"/>
      <c r="KI82" s="262"/>
      <c r="KJ82" s="262"/>
      <c r="KK82" s="262"/>
      <c r="KL82" s="262"/>
      <c r="KM82" s="262"/>
      <c r="KN82" s="262"/>
      <c r="KO82" s="262"/>
      <c r="KP82" s="262"/>
      <c r="KQ82" s="262"/>
      <c r="KR82" s="262"/>
      <c r="KS82" s="262"/>
      <c r="KT82" s="262"/>
      <c r="KU82" s="262"/>
      <c r="KV82" s="262"/>
      <c r="KW82" s="262"/>
      <c r="KX82" s="262"/>
      <c r="KY82" s="262"/>
      <c r="KZ82" s="262"/>
      <c r="LA82" s="262"/>
      <c r="LB82" s="262"/>
      <c r="LC82" s="262"/>
      <c r="LD82" s="262"/>
      <c r="LE82" s="262"/>
      <c r="LF82" s="262"/>
      <c r="LG82" s="262"/>
      <c r="LH82" s="262"/>
      <c r="LI82" s="262"/>
      <c r="LJ82" s="262"/>
      <c r="LK82" s="262"/>
      <c r="LL82" s="262"/>
      <c r="LM82" s="262"/>
      <c r="LN82" s="262"/>
      <c r="LO82" s="262"/>
      <c r="LP82" s="262"/>
      <c r="LQ82" s="262"/>
      <c r="LR82" s="262"/>
      <c r="LS82" s="262"/>
      <c r="LT82" s="262"/>
      <c r="LU82" s="262"/>
      <c r="LV82" s="262"/>
      <c r="LW82" s="262"/>
      <c r="LX82" s="262"/>
      <c r="LY82" s="262"/>
      <c r="LZ82" s="262"/>
      <c r="MA82" s="262"/>
      <c r="MB82" s="262"/>
      <c r="MC82" s="262"/>
      <c r="MD82" s="262"/>
      <c r="ME82" s="262"/>
      <c r="MF82" s="262"/>
      <c r="MG82" s="262"/>
      <c r="MH82" s="262"/>
      <c r="MI82" s="262"/>
      <c r="MJ82" s="262"/>
      <c r="MK82" s="262"/>
      <c r="ML82" s="262"/>
      <c r="MM82" s="262"/>
      <c r="MN82" s="262"/>
      <c r="MO82" s="262"/>
      <c r="MP82" s="262"/>
      <c r="MQ82" s="262"/>
      <c r="MR82" s="262"/>
      <c r="MS82" s="262"/>
      <c r="MT82" s="262"/>
      <c r="MU82" s="262"/>
      <c r="MV82" s="262"/>
      <c r="MW82" s="262"/>
      <c r="MX82" s="262"/>
      <c r="MY82" s="262"/>
      <c r="MZ82" s="262"/>
      <c r="NA82" s="262"/>
      <c r="NB82" s="262"/>
      <c r="NC82" s="262"/>
      <c r="ND82" s="262"/>
      <c r="NE82" s="262"/>
      <c r="NF82" s="262"/>
      <c r="NG82" s="262"/>
      <c r="NH82" s="262"/>
      <c r="NI82" s="262"/>
      <c r="NJ82" s="262"/>
      <c r="NK82" s="262"/>
      <c r="NL82" s="262"/>
      <c r="NM82" s="262"/>
      <c r="NN82" s="262"/>
      <c r="NO82" s="262"/>
      <c r="NP82" s="262"/>
      <c r="NQ82" s="262"/>
      <c r="NR82" s="262"/>
      <c r="NS82" s="262"/>
      <c r="NT82" s="262"/>
      <c r="NU82" s="262"/>
      <c r="NV82" s="262"/>
      <c r="NW82" s="262"/>
      <c r="NX82" s="262"/>
      <c r="NY82" s="262"/>
      <c r="NZ82" s="262"/>
      <c r="OA82" s="262"/>
      <c r="OB82" s="262"/>
      <c r="OC82" s="262"/>
      <c r="OD82" s="262"/>
      <c r="OE82" s="262"/>
      <c r="OF82" s="262"/>
      <c r="OG82" s="262"/>
      <c r="OH82" s="262"/>
      <c r="OI82" s="262"/>
      <c r="OJ82" s="262"/>
      <c r="OK82" s="262"/>
      <c r="OL82" s="262"/>
      <c r="OM82" s="262"/>
      <c r="ON82" s="262"/>
      <c r="OO82" s="262"/>
      <c r="OP82" s="262"/>
      <c r="OQ82" s="262"/>
      <c r="OR82" s="262"/>
      <c r="OS82" s="262"/>
      <c r="OT82" s="262"/>
      <c r="OU82" s="262"/>
      <c r="OV82" s="262"/>
      <c r="OW82" s="262"/>
      <c r="OX82" s="262"/>
      <c r="OY82" s="262"/>
      <c r="OZ82" s="262"/>
      <c r="PA82" s="262"/>
      <c r="PB82" s="262"/>
      <c r="PC82" s="262"/>
      <c r="PD82" s="262"/>
      <c r="PE82" s="262"/>
      <c r="PF82" s="262"/>
      <c r="PG82" s="262"/>
      <c r="PH82" s="262"/>
      <c r="PI82" s="262"/>
      <c r="PJ82" s="262"/>
      <c r="PK82" s="262"/>
      <c r="PL82" s="262"/>
      <c r="PM82" s="262"/>
      <c r="PN82" s="262"/>
      <c r="PO82" s="262"/>
      <c r="PP82" s="262"/>
      <c r="PQ82" s="262"/>
      <c r="PR82" s="262"/>
      <c r="PS82" s="262"/>
      <c r="PT82" s="262"/>
      <c r="PU82" s="262"/>
      <c r="PV82" s="262"/>
      <c r="PW82" s="262"/>
      <c r="PX82" s="262"/>
      <c r="PY82" s="262"/>
      <c r="PZ82" s="262"/>
      <c r="QA82" s="262"/>
      <c r="QB82" s="262"/>
      <c r="QC82" s="262"/>
      <c r="QD82" s="262"/>
      <c r="QE82" s="262"/>
      <c r="QF82" s="262"/>
      <c r="QG82" s="262"/>
      <c r="QH82" s="262"/>
      <c r="QI82" s="262"/>
    </row>
    <row r="83" ht="21.0" customHeight="1">
      <c r="A83" s="264" t="s">
        <v>40</v>
      </c>
      <c r="B83" s="265"/>
      <c r="C83" s="265"/>
      <c r="D83" s="89" t="b">
        <f>+IF($B$4=2,'Proyeccion Comidas'!E36)</f>
        <v>0</v>
      </c>
      <c r="E83" s="265"/>
      <c r="F83" s="91" t="b">
        <f>+IF($B$4=2,'Proyeccion Comidas'!E48)</f>
        <v>0</v>
      </c>
      <c r="G83" s="265"/>
      <c r="H83" s="265"/>
      <c r="I83" s="264" t="s">
        <v>40</v>
      </c>
      <c r="J83" s="265"/>
      <c r="K83" s="265"/>
      <c r="L83" s="89" t="b">
        <f>+IF($B$4=2,'Proyeccion Comidas'!I36)</f>
        <v>0</v>
      </c>
      <c r="M83" s="265"/>
      <c r="N83" s="91" t="b">
        <f>+IF($B$4=2,'Proyeccion Comidas'!I48)</f>
        <v>0</v>
      </c>
      <c r="O83" s="265"/>
      <c r="P83" s="265"/>
      <c r="Q83" s="264" t="s">
        <v>40</v>
      </c>
      <c r="R83" s="265"/>
      <c r="S83" s="265"/>
      <c r="T83" s="89" t="b">
        <f>+IF($B$4=2,'Proyeccion Comidas'!M36)</f>
        <v>0</v>
      </c>
      <c r="U83" s="265"/>
      <c r="V83" s="91" t="b">
        <f>+IF($B$4=2,'Proyeccion Comidas'!M48)</f>
        <v>0</v>
      </c>
      <c r="W83" s="265"/>
      <c r="X83" s="265"/>
      <c r="Y83" s="264" t="s">
        <v>40</v>
      </c>
      <c r="Z83" s="265"/>
      <c r="AA83" s="265"/>
      <c r="AB83" s="89" t="b">
        <f>+IF($B$4=2,'Proyeccion Comidas'!Q36)</f>
        <v>0</v>
      </c>
      <c r="AC83" s="265"/>
      <c r="AD83" s="91" t="b">
        <f>+IF($B$4=2,'Proyeccion Comidas'!Q48)</f>
        <v>0</v>
      </c>
      <c r="AE83" s="265"/>
      <c r="AF83" s="265"/>
      <c r="AG83" s="264" t="s">
        <v>40</v>
      </c>
      <c r="AH83" s="265"/>
      <c r="AI83" s="265"/>
      <c r="AJ83" s="89" t="b">
        <f>+IF($B$4=2,'Proyeccion Comidas'!U36)</f>
        <v>0</v>
      </c>
      <c r="AK83" s="265"/>
      <c r="AL83" s="91" t="b">
        <f>+IF($B$4=2,'Proyeccion Comidas'!U48)</f>
        <v>0</v>
      </c>
      <c r="AM83" s="265"/>
      <c r="AN83" s="265"/>
      <c r="AO83" s="264" t="s">
        <v>40</v>
      </c>
      <c r="AP83" s="265"/>
      <c r="AQ83" s="265"/>
      <c r="AR83" s="89" t="b">
        <f>+IF($B$4=2,'Proyeccion Comidas'!Y36)</f>
        <v>0</v>
      </c>
      <c r="AS83" s="265"/>
      <c r="AT83" s="91" t="b">
        <f>+IF($B$4=2,'Proyeccion Comidas'!Y48)</f>
        <v>0</v>
      </c>
      <c r="AU83" s="265"/>
      <c r="AV83" s="265"/>
      <c r="AW83" s="264" t="s">
        <v>40</v>
      </c>
      <c r="AX83" s="265"/>
      <c r="AY83" s="253"/>
      <c r="AZ83" s="89" t="b">
        <f>+IF($B$4=2,'Proyeccion Comidas'!AC36)</f>
        <v>0</v>
      </c>
      <c r="BA83" s="253"/>
      <c r="BB83" s="165" t="b">
        <f>+IF($B$4=2,'Proyeccion Comidas'!AC48)</f>
        <v>0</v>
      </c>
      <c r="BC83" s="104"/>
      <c r="BE83" s="9"/>
      <c r="BF83" s="69"/>
      <c r="BH83" s="131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  <c r="CE83" s="132"/>
      <c r="CF83" s="132"/>
      <c r="CG83" s="132"/>
      <c r="CH83" s="132"/>
      <c r="CI83" s="132"/>
      <c r="CJ83" s="132"/>
      <c r="CK83" s="132"/>
      <c r="CL83" s="132"/>
      <c r="CM83" s="132"/>
      <c r="CN83" s="132"/>
      <c r="CO83" s="132"/>
      <c r="CP83" s="132"/>
      <c r="CQ83" s="132"/>
      <c r="CR83" s="132"/>
      <c r="CS83" s="132"/>
      <c r="CT83" s="132"/>
      <c r="CU83" s="132"/>
      <c r="CV83" s="132"/>
      <c r="CW83" s="132"/>
      <c r="CX83" s="132"/>
      <c r="CY83" s="132"/>
      <c r="CZ83" s="132"/>
      <c r="DA83" s="132"/>
      <c r="DB83" s="132"/>
      <c r="DC83" s="132"/>
      <c r="DD83" s="132"/>
      <c r="DE83" s="132"/>
      <c r="DF83" s="132"/>
      <c r="DG83" s="132"/>
      <c r="DH83" s="132"/>
      <c r="DI83" s="132"/>
      <c r="DJ83" s="132"/>
      <c r="DK83" s="132"/>
      <c r="DL83" s="132"/>
      <c r="DM83" s="132"/>
      <c r="DN83" s="132"/>
      <c r="DO83" s="132"/>
      <c r="DP83" s="132"/>
      <c r="DQ83" s="132"/>
      <c r="DR83" s="132"/>
      <c r="DS83" s="132"/>
      <c r="DT83" s="132"/>
      <c r="DU83" s="132"/>
      <c r="DV83" s="132"/>
      <c r="DW83" s="132"/>
      <c r="DX83" s="132"/>
      <c r="DY83" s="132"/>
      <c r="DZ83" s="132"/>
      <c r="EA83" s="132"/>
      <c r="EB83" s="132"/>
      <c r="EC83" s="132"/>
      <c r="ED83" s="132"/>
      <c r="EE83" s="132"/>
      <c r="EF83" s="132"/>
      <c r="EG83" s="132"/>
      <c r="EH83" s="132"/>
      <c r="EI83" s="132"/>
      <c r="EJ83" s="132"/>
      <c r="EK83" s="132"/>
      <c r="EL83" s="132"/>
      <c r="EM83" s="132"/>
      <c r="EN83" s="132"/>
      <c r="EO83" s="132"/>
      <c r="EP83" s="132"/>
      <c r="EQ83" s="132"/>
      <c r="ER83" s="132"/>
      <c r="ES83" s="132"/>
      <c r="ET83" s="132"/>
      <c r="EU83" s="132"/>
      <c r="EV83" s="132"/>
      <c r="EW83" s="132"/>
      <c r="EX83" s="132"/>
      <c r="EY83" s="132"/>
      <c r="EZ83" s="132"/>
      <c r="FA83" s="132"/>
      <c r="FB83" s="132"/>
      <c r="FC83" s="132"/>
      <c r="FD83" s="132"/>
      <c r="FE83" s="132"/>
      <c r="FF83" s="132"/>
      <c r="FG83" s="132"/>
      <c r="FH83" s="132"/>
      <c r="FI83" s="132"/>
      <c r="FJ83" s="132"/>
      <c r="FK83" s="132"/>
      <c r="FL83" s="132"/>
      <c r="FM83" s="132"/>
      <c r="FN83" s="132"/>
      <c r="FO83" s="132"/>
      <c r="FP83" s="132"/>
      <c r="FQ83" s="132"/>
      <c r="FR83" s="132"/>
      <c r="FS83" s="132"/>
      <c r="FT83" s="132"/>
      <c r="FU83" s="132"/>
      <c r="FV83" s="132"/>
      <c r="FW83" s="132"/>
      <c r="FX83" s="132"/>
      <c r="FY83" s="132"/>
      <c r="FZ83" s="132"/>
      <c r="GA83" s="132"/>
      <c r="GB83" s="132"/>
      <c r="GC83" s="132"/>
      <c r="GD83" s="132"/>
      <c r="GE83" s="132"/>
      <c r="GF83" s="132"/>
      <c r="GG83" s="132"/>
      <c r="GH83" s="132"/>
      <c r="GI83" s="132"/>
      <c r="GJ83" s="132"/>
      <c r="GK83" s="132"/>
      <c r="GL83" s="132"/>
      <c r="GM83" s="132"/>
      <c r="GN83" s="132"/>
      <c r="GO83" s="262"/>
      <c r="GP83" s="262"/>
      <c r="GQ83" s="262"/>
      <c r="GR83" s="262"/>
      <c r="GS83" s="262"/>
      <c r="GT83" s="262"/>
      <c r="GU83" s="262"/>
      <c r="GV83" s="262"/>
      <c r="GW83" s="262"/>
      <c r="GX83" s="262"/>
      <c r="GY83" s="262"/>
      <c r="GZ83" s="262"/>
      <c r="HA83" s="262"/>
      <c r="HB83" s="262"/>
      <c r="HC83" s="262"/>
      <c r="HD83" s="262"/>
      <c r="HE83" s="262"/>
      <c r="HF83" s="262"/>
      <c r="HG83" s="262"/>
      <c r="HH83" s="262"/>
      <c r="HI83" s="262"/>
      <c r="HJ83" s="262"/>
      <c r="HK83" s="262"/>
      <c r="HL83" s="262"/>
      <c r="HM83" s="262"/>
      <c r="HN83" s="262"/>
      <c r="HO83" s="262"/>
      <c r="HP83" s="262"/>
      <c r="HQ83" s="262"/>
      <c r="HR83" s="262"/>
      <c r="HS83" s="262"/>
      <c r="HT83" s="262"/>
      <c r="HU83" s="262"/>
      <c r="HV83" s="262"/>
      <c r="HW83" s="262"/>
      <c r="HX83" s="262"/>
      <c r="HY83" s="262"/>
      <c r="HZ83" s="262"/>
      <c r="IA83" s="262"/>
      <c r="IB83" s="262"/>
      <c r="IC83" s="262"/>
      <c r="ID83" s="262"/>
      <c r="IE83" s="262"/>
      <c r="IF83" s="262"/>
      <c r="IG83" s="262"/>
      <c r="IH83" s="262"/>
      <c r="II83" s="262"/>
      <c r="IJ83" s="262"/>
      <c r="IK83" s="262"/>
      <c r="IL83" s="262"/>
      <c r="IM83" s="262"/>
      <c r="IN83" s="262"/>
      <c r="IO83" s="262"/>
      <c r="IP83" s="262"/>
      <c r="IQ83" s="262"/>
      <c r="IR83" s="262"/>
      <c r="IS83" s="262"/>
      <c r="IT83" s="262"/>
      <c r="IU83" s="262"/>
      <c r="IV83" s="262"/>
      <c r="IW83" s="262"/>
      <c r="IX83" s="262"/>
      <c r="IY83" s="262"/>
      <c r="IZ83" s="262"/>
      <c r="JA83" s="262"/>
      <c r="JB83" s="262"/>
      <c r="JC83" s="262"/>
      <c r="JD83" s="262"/>
      <c r="JE83" s="262"/>
      <c r="JF83" s="262"/>
      <c r="JG83" s="262"/>
      <c r="JH83" s="262"/>
      <c r="JI83" s="262"/>
      <c r="JJ83" s="262"/>
      <c r="JK83" s="262"/>
      <c r="JL83" s="262"/>
      <c r="JM83" s="262"/>
      <c r="JN83" s="262"/>
      <c r="JO83" s="262"/>
      <c r="JP83" s="262"/>
      <c r="JQ83" s="262"/>
      <c r="JR83" s="262"/>
      <c r="JS83" s="262"/>
      <c r="JT83" s="262"/>
      <c r="JU83" s="262"/>
      <c r="JV83" s="262"/>
      <c r="JW83" s="262"/>
      <c r="JX83" s="262"/>
      <c r="JY83" s="262"/>
      <c r="JZ83" s="262"/>
      <c r="KA83" s="262"/>
      <c r="KB83" s="262"/>
      <c r="KC83" s="262"/>
      <c r="KD83" s="262"/>
      <c r="KE83" s="262"/>
      <c r="KF83" s="262"/>
      <c r="KG83" s="262"/>
      <c r="KH83" s="262"/>
      <c r="KI83" s="262"/>
      <c r="KJ83" s="262"/>
      <c r="KK83" s="262"/>
      <c r="KL83" s="262"/>
      <c r="KM83" s="262"/>
      <c r="KN83" s="262"/>
      <c r="KO83" s="262"/>
      <c r="KP83" s="262"/>
      <c r="KQ83" s="262"/>
      <c r="KR83" s="262"/>
      <c r="KS83" s="262"/>
      <c r="KT83" s="262"/>
      <c r="KU83" s="262"/>
      <c r="KV83" s="262"/>
      <c r="KW83" s="262"/>
      <c r="KX83" s="262"/>
      <c r="KY83" s="262"/>
      <c r="KZ83" s="262"/>
      <c r="LA83" s="262"/>
      <c r="LB83" s="262"/>
      <c r="LC83" s="262"/>
      <c r="LD83" s="262"/>
      <c r="LE83" s="262"/>
      <c r="LF83" s="262"/>
      <c r="LG83" s="262"/>
      <c r="LH83" s="262"/>
      <c r="LI83" s="262"/>
      <c r="LJ83" s="262"/>
      <c r="LK83" s="262"/>
      <c r="LL83" s="262"/>
      <c r="LM83" s="262"/>
      <c r="LN83" s="262"/>
      <c r="LO83" s="262"/>
      <c r="LP83" s="262"/>
      <c r="LQ83" s="262"/>
      <c r="LR83" s="262"/>
      <c r="LS83" s="262"/>
      <c r="LT83" s="262"/>
      <c r="LU83" s="262"/>
      <c r="LV83" s="262"/>
      <c r="LW83" s="262"/>
      <c r="LX83" s="262"/>
      <c r="LY83" s="262"/>
      <c r="LZ83" s="262"/>
      <c r="MA83" s="262"/>
      <c r="MB83" s="262"/>
      <c r="MC83" s="262"/>
      <c r="MD83" s="262"/>
      <c r="ME83" s="262"/>
      <c r="MF83" s="262"/>
      <c r="MG83" s="262"/>
      <c r="MH83" s="262"/>
      <c r="MI83" s="262"/>
      <c r="MJ83" s="262"/>
      <c r="MK83" s="262"/>
      <c r="ML83" s="262"/>
      <c r="MM83" s="262"/>
      <c r="MN83" s="262"/>
      <c r="MO83" s="262"/>
      <c r="MP83" s="262"/>
      <c r="MQ83" s="262"/>
      <c r="MR83" s="262"/>
      <c r="MS83" s="262"/>
      <c r="MT83" s="262"/>
      <c r="MU83" s="262"/>
      <c r="MV83" s="262"/>
      <c r="MW83" s="262"/>
      <c r="MX83" s="262"/>
      <c r="MY83" s="262"/>
      <c r="MZ83" s="262"/>
      <c r="NA83" s="262"/>
      <c r="NB83" s="262"/>
      <c r="NC83" s="262"/>
      <c r="ND83" s="262"/>
      <c r="NE83" s="262"/>
      <c r="NF83" s="262"/>
      <c r="NG83" s="262"/>
      <c r="NH83" s="262"/>
      <c r="NI83" s="262"/>
      <c r="NJ83" s="262"/>
      <c r="NK83" s="262"/>
      <c r="NL83" s="262"/>
      <c r="NM83" s="262"/>
      <c r="NN83" s="262"/>
      <c r="NO83" s="262"/>
      <c r="NP83" s="262"/>
      <c r="NQ83" s="262"/>
      <c r="NR83" s="262"/>
      <c r="NS83" s="262"/>
      <c r="NT83" s="262"/>
      <c r="NU83" s="262"/>
      <c r="NV83" s="262"/>
      <c r="NW83" s="262"/>
      <c r="NX83" s="262"/>
      <c r="NY83" s="262"/>
      <c r="NZ83" s="262"/>
      <c r="OA83" s="262"/>
      <c r="OB83" s="262"/>
      <c r="OC83" s="262"/>
      <c r="OD83" s="262"/>
      <c r="OE83" s="262"/>
      <c r="OF83" s="262"/>
      <c r="OG83" s="262"/>
      <c r="OH83" s="262"/>
      <c r="OI83" s="262"/>
      <c r="OJ83" s="262"/>
      <c r="OK83" s="262"/>
      <c r="OL83" s="262"/>
      <c r="OM83" s="262"/>
      <c r="ON83" s="262"/>
      <c r="OO83" s="262"/>
      <c r="OP83" s="262"/>
      <c r="OQ83" s="262"/>
      <c r="OR83" s="262"/>
      <c r="OS83" s="262"/>
      <c r="OT83" s="262"/>
      <c r="OU83" s="262"/>
      <c r="OV83" s="262"/>
      <c r="OW83" s="262"/>
      <c r="OX83" s="262"/>
      <c r="OY83" s="262"/>
      <c r="OZ83" s="262"/>
      <c r="PA83" s="262"/>
      <c r="PB83" s="262"/>
      <c r="PC83" s="262"/>
      <c r="PD83" s="262"/>
      <c r="PE83" s="262"/>
      <c r="PF83" s="262"/>
      <c r="PG83" s="262"/>
      <c r="PH83" s="262"/>
      <c r="PI83" s="262"/>
      <c r="PJ83" s="262"/>
      <c r="PK83" s="262"/>
      <c r="PL83" s="262"/>
      <c r="PM83" s="262"/>
      <c r="PN83" s="262"/>
      <c r="PO83" s="262"/>
      <c r="PP83" s="262"/>
      <c r="PQ83" s="262"/>
      <c r="PR83" s="262"/>
      <c r="PS83" s="262"/>
      <c r="PT83" s="262"/>
      <c r="PU83" s="262"/>
      <c r="PV83" s="262"/>
      <c r="PW83" s="262"/>
      <c r="PX83" s="262"/>
      <c r="PY83" s="262"/>
      <c r="PZ83" s="262"/>
      <c r="QA83" s="262"/>
      <c r="QB83" s="262"/>
      <c r="QC83" s="262"/>
      <c r="QD83" s="262"/>
      <c r="QE83" s="262"/>
      <c r="QF83" s="262"/>
      <c r="QG83" s="262"/>
      <c r="QH83" s="262"/>
      <c r="QI83" s="262"/>
    </row>
    <row r="84" ht="21.0" customHeight="1">
      <c r="A84" s="203" t="s">
        <v>172</v>
      </c>
      <c r="B84" s="278"/>
      <c r="C84" s="278"/>
      <c r="D84" s="278"/>
      <c r="E84" s="278"/>
      <c r="F84" s="278"/>
      <c r="G84" s="278"/>
      <c r="H84" s="205"/>
      <c r="I84" s="203" t="s">
        <v>172</v>
      </c>
      <c r="J84" s="278"/>
      <c r="K84" s="278"/>
      <c r="L84" s="278"/>
      <c r="M84" s="278"/>
      <c r="N84" s="278"/>
      <c r="O84" s="278"/>
      <c r="P84" s="205"/>
      <c r="Q84" s="203" t="s">
        <v>172</v>
      </c>
      <c r="R84" s="204"/>
      <c r="S84" s="204"/>
      <c r="T84" s="204"/>
      <c r="U84" s="204"/>
      <c r="V84" s="204"/>
      <c r="W84" s="204"/>
      <c r="X84" s="278"/>
      <c r="Y84" s="203" t="s">
        <v>172</v>
      </c>
      <c r="Z84" s="278"/>
      <c r="AA84" s="278"/>
      <c r="AB84" s="278"/>
      <c r="AC84" s="278"/>
      <c r="AD84" s="278"/>
      <c r="AE84" s="278"/>
      <c r="AF84" s="278"/>
      <c r="AG84" s="203" t="s">
        <v>172</v>
      </c>
      <c r="AH84" s="278"/>
      <c r="AI84" s="278"/>
      <c r="AJ84" s="278"/>
      <c r="AK84" s="278"/>
      <c r="AL84" s="278"/>
      <c r="AM84" s="278"/>
      <c r="AN84" s="205"/>
      <c r="AO84" s="203" t="s">
        <v>172</v>
      </c>
      <c r="AP84" s="278"/>
      <c r="AQ84" s="278"/>
      <c r="AR84" s="278"/>
      <c r="AS84" s="278"/>
      <c r="AT84" s="278"/>
      <c r="AU84" s="278"/>
      <c r="AV84" s="205"/>
      <c r="AW84" s="203" t="s">
        <v>172</v>
      </c>
      <c r="AX84" s="278"/>
      <c r="AY84" s="278"/>
      <c r="AZ84" s="278"/>
      <c r="BA84" s="278"/>
      <c r="BB84" s="279"/>
      <c r="BC84" s="279"/>
      <c r="BD84" s="207"/>
      <c r="BE84" s="9"/>
      <c r="BF84" s="69"/>
      <c r="BG84" s="207"/>
      <c r="BH84" s="131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  <c r="CE84" s="132"/>
      <c r="CF84" s="132"/>
      <c r="CG84" s="132"/>
      <c r="CH84" s="132"/>
      <c r="CI84" s="132"/>
      <c r="CJ84" s="132"/>
      <c r="CK84" s="132"/>
      <c r="CL84" s="132"/>
      <c r="CM84" s="132"/>
      <c r="CN84" s="132"/>
      <c r="CO84" s="132"/>
      <c r="CP84" s="132"/>
      <c r="CQ84" s="132"/>
      <c r="CR84" s="132"/>
      <c r="CS84" s="132"/>
      <c r="CT84" s="132"/>
      <c r="CU84" s="132"/>
      <c r="CV84" s="132"/>
      <c r="CW84" s="132"/>
      <c r="CX84" s="132"/>
      <c r="CY84" s="132"/>
      <c r="CZ84" s="132"/>
      <c r="DA84" s="132"/>
      <c r="DB84" s="132"/>
      <c r="DC84" s="132"/>
      <c r="DD84" s="132"/>
      <c r="DE84" s="132"/>
      <c r="DF84" s="132"/>
      <c r="DG84" s="132"/>
      <c r="DH84" s="132"/>
      <c r="DI84" s="132"/>
      <c r="DJ84" s="132"/>
      <c r="DK84" s="132"/>
      <c r="DL84" s="132"/>
      <c r="DM84" s="132"/>
      <c r="DN84" s="132"/>
      <c r="DO84" s="132"/>
      <c r="DP84" s="132"/>
      <c r="DQ84" s="132"/>
      <c r="DR84" s="132"/>
      <c r="DS84" s="132"/>
      <c r="DT84" s="132"/>
      <c r="DU84" s="132"/>
      <c r="DV84" s="132"/>
      <c r="DW84" s="132"/>
      <c r="DX84" s="132"/>
      <c r="DY84" s="132"/>
      <c r="DZ84" s="132"/>
      <c r="EA84" s="132"/>
      <c r="EB84" s="132"/>
      <c r="EC84" s="132"/>
      <c r="ED84" s="132"/>
      <c r="EE84" s="132"/>
      <c r="EF84" s="132"/>
      <c r="EG84" s="132"/>
      <c r="EH84" s="132"/>
      <c r="EI84" s="132"/>
      <c r="EJ84" s="132"/>
      <c r="EK84" s="132"/>
      <c r="EL84" s="132"/>
      <c r="EM84" s="132"/>
      <c r="EN84" s="132"/>
      <c r="EO84" s="132"/>
      <c r="EP84" s="132"/>
      <c r="EQ84" s="132"/>
      <c r="ER84" s="132"/>
      <c r="ES84" s="132"/>
      <c r="ET84" s="132"/>
      <c r="EU84" s="132"/>
      <c r="EV84" s="132"/>
      <c r="EW84" s="132"/>
      <c r="EX84" s="132"/>
      <c r="EY84" s="132"/>
      <c r="EZ84" s="132"/>
      <c r="FA84" s="132"/>
      <c r="FB84" s="132"/>
      <c r="FC84" s="132"/>
      <c r="FD84" s="132"/>
      <c r="FE84" s="132"/>
      <c r="FF84" s="132"/>
      <c r="FG84" s="132"/>
      <c r="FH84" s="132"/>
      <c r="FI84" s="132"/>
      <c r="FJ84" s="132"/>
      <c r="FK84" s="132"/>
      <c r="FL84" s="132"/>
      <c r="FM84" s="132"/>
      <c r="FN84" s="132"/>
      <c r="FO84" s="132"/>
      <c r="FP84" s="132"/>
      <c r="FQ84" s="132"/>
      <c r="FR84" s="132"/>
      <c r="FS84" s="132"/>
      <c r="FT84" s="132"/>
      <c r="FU84" s="132"/>
      <c r="FV84" s="132"/>
      <c r="FW84" s="132"/>
      <c r="FX84" s="132"/>
      <c r="FY84" s="132"/>
      <c r="FZ84" s="132"/>
      <c r="GA84" s="132"/>
      <c r="GB84" s="132"/>
      <c r="GC84" s="132"/>
      <c r="GD84" s="132"/>
      <c r="GE84" s="132"/>
      <c r="GF84" s="132"/>
      <c r="GG84" s="132"/>
      <c r="GH84" s="132"/>
      <c r="GI84" s="132"/>
      <c r="GJ84" s="132"/>
      <c r="GK84" s="132"/>
      <c r="GL84" s="132"/>
      <c r="GM84" s="132"/>
      <c r="GN84" s="132"/>
      <c r="GO84" s="262"/>
      <c r="GP84" s="262"/>
      <c r="GQ84" s="262"/>
      <c r="GR84" s="262"/>
      <c r="GS84" s="262"/>
      <c r="GT84" s="262"/>
      <c r="GU84" s="262"/>
      <c r="GV84" s="262"/>
      <c r="GW84" s="262"/>
      <c r="GX84" s="262"/>
      <c r="GY84" s="262"/>
      <c r="GZ84" s="262"/>
      <c r="HA84" s="262"/>
      <c r="HB84" s="262"/>
      <c r="HC84" s="262"/>
      <c r="HD84" s="262"/>
      <c r="HE84" s="262"/>
      <c r="HF84" s="262"/>
      <c r="HG84" s="262"/>
      <c r="HH84" s="262"/>
      <c r="HI84" s="262"/>
      <c r="HJ84" s="262"/>
      <c r="HK84" s="262"/>
      <c r="HL84" s="262"/>
      <c r="HM84" s="262"/>
      <c r="HN84" s="262"/>
      <c r="HO84" s="262"/>
      <c r="HP84" s="262"/>
      <c r="HQ84" s="262"/>
      <c r="HR84" s="262"/>
      <c r="HS84" s="262"/>
      <c r="HT84" s="262"/>
      <c r="HU84" s="262"/>
      <c r="HV84" s="262"/>
      <c r="HW84" s="262"/>
      <c r="HX84" s="262"/>
      <c r="HY84" s="262"/>
      <c r="HZ84" s="262"/>
      <c r="IA84" s="262"/>
      <c r="IB84" s="262"/>
      <c r="IC84" s="262"/>
      <c r="ID84" s="262"/>
      <c r="IE84" s="262"/>
      <c r="IF84" s="262"/>
      <c r="IG84" s="262"/>
      <c r="IH84" s="262"/>
      <c r="II84" s="262"/>
      <c r="IJ84" s="262"/>
      <c r="IK84" s="262"/>
      <c r="IL84" s="262"/>
      <c r="IM84" s="262"/>
      <c r="IN84" s="262"/>
      <c r="IO84" s="262"/>
      <c r="IP84" s="262"/>
      <c r="IQ84" s="262"/>
      <c r="IR84" s="262"/>
      <c r="IS84" s="262"/>
      <c r="IT84" s="262"/>
      <c r="IU84" s="262"/>
      <c r="IV84" s="262"/>
      <c r="IW84" s="262"/>
      <c r="IX84" s="262"/>
      <c r="IY84" s="262"/>
      <c r="IZ84" s="262"/>
      <c r="JA84" s="262"/>
      <c r="JB84" s="262"/>
      <c r="JC84" s="262"/>
      <c r="JD84" s="262"/>
      <c r="JE84" s="262"/>
      <c r="JF84" s="262"/>
      <c r="JG84" s="262"/>
      <c r="JH84" s="262"/>
      <c r="JI84" s="262"/>
      <c r="JJ84" s="262"/>
      <c r="JK84" s="262"/>
      <c r="JL84" s="262"/>
      <c r="JM84" s="262"/>
      <c r="JN84" s="262"/>
      <c r="JO84" s="262"/>
      <c r="JP84" s="262"/>
      <c r="JQ84" s="262"/>
      <c r="JR84" s="262"/>
      <c r="JS84" s="262"/>
      <c r="JT84" s="262"/>
      <c r="JU84" s="262"/>
      <c r="JV84" s="262"/>
      <c r="JW84" s="262"/>
      <c r="JX84" s="262"/>
      <c r="JY84" s="262"/>
      <c r="JZ84" s="262"/>
      <c r="KA84" s="262"/>
      <c r="KB84" s="262"/>
      <c r="KC84" s="262"/>
      <c r="KD84" s="262"/>
      <c r="KE84" s="262"/>
      <c r="KF84" s="262"/>
      <c r="KG84" s="262"/>
      <c r="KH84" s="262"/>
      <c r="KI84" s="262"/>
      <c r="KJ84" s="262"/>
      <c r="KK84" s="262"/>
      <c r="KL84" s="262"/>
      <c r="KM84" s="262"/>
      <c r="KN84" s="262"/>
      <c r="KO84" s="262"/>
      <c r="KP84" s="262"/>
      <c r="KQ84" s="262"/>
      <c r="KR84" s="262"/>
      <c r="KS84" s="262"/>
      <c r="KT84" s="262"/>
      <c r="KU84" s="262"/>
      <c r="KV84" s="262"/>
      <c r="KW84" s="262"/>
      <c r="KX84" s="262"/>
      <c r="KY84" s="262"/>
      <c r="KZ84" s="262"/>
      <c r="LA84" s="262"/>
      <c r="LB84" s="262"/>
      <c r="LC84" s="262"/>
      <c r="LD84" s="262"/>
      <c r="LE84" s="262"/>
      <c r="LF84" s="262"/>
      <c r="LG84" s="262"/>
      <c r="LH84" s="262"/>
      <c r="LI84" s="262"/>
      <c r="LJ84" s="262"/>
      <c r="LK84" s="262"/>
      <c r="LL84" s="262"/>
      <c r="LM84" s="262"/>
      <c r="LN84" s="262"/>
      <c r="LO84" s="262"/>
      <c r="LP84" s="262"/>
      <c r="LQ84" s="262"/>
      <c r="LR84" s="262"/>
      <c r="LS84" s="262"/>
      <c r="LT84" s="262"/>
      <c r="LU84" s="262"/>
      <c r="LV84" s="262"/>
      <c r="LW84" s="262"/>
      <c r="LX84" s="262"/>
      <c r="LY84" s="262"/>
      <c r="LZ84" s="262"/>
      <c r="MA84" s="262"/>
      <c r="MB84" s="262"/>
      <c r="MC84" s="262"/>
      <c r="MD84" s="262"/>
      <c r="ME84" s="262"/>
      <c r="MF84" s="262"/>
      <c r="MG84" s="262"/>
      <c r="MH84" s="262"/>
      <c r="MI84" s="262"/>
      <c r="MJ84" s="262"/>
      <c r="MK84" s="262"/>
      <c r="ML84" s="262"/>
      <c r="MM84" s="262"/>
      <c r="MN84" s="262"/>
      <c r="MO84" s="262"/>
      <c r="MP84" s="262"/>
      <c r="MQ84" s="262"/>
      <c r="MR84" s="262"/>
      <c r="MS84" s="262"/>
      <c r="MT84" s="262"/>
      <c r="MU84" s="262"/>
      <c r="MV84" s="262"/>
      <c r="MW84" s="262"/>
      <c r="MX84" s="262"/>
      <c r="MY84" s="262"/>
      <c r="MZ84" s="262"/>
      <c r="NA84" s="262"/>
      <c r="NB84" s="262"/>
      <c r="NC84" s="262"/>
      <c r="ND84" s="262"/>
      <c r="NE84" s="262"/>
      <c r="NF84" s="262"/>
      <c r="NG84" s="262"/>
      <c r="NH84" s="262"/>
      <c r="NI84" s="262"/>
      <c r="NJ84" s="262"/>
      <c r="NK84" s="262"/>
      <c r="NL84" s="262"/>
      <c r="NM84" s="262"/>
      <c r="NN84" s="262"/>
      <c r="NO84" s="262"/>
      <c r="NP84" s="262"/>
      <c r="NQ84" s="262"/>
      <c r="NR84" s="262"/>
      <c r="NS84" s="262"/>
      <c r="NT84" s="262"/>
      <c r="NU84" s="262"/>
      <c r="NV84" s="262"/>
      <c r="NW84" s="262"/>
      <c r="NX84" s="262"/>
      <c r="NY84" s="262"/>
      <c r="NZ84" s="262"/>
      <c r="OA84" s="262"/>
      <c r="OB84" s="262"/>
      <c r="OC84" s="262"/>
      <c r="OD84" s="262"/>
      <c r="OE84" s="262"/>
      <c r="OF84" s="262"/>
      <c r="OG84" s="262"/>
      <c r="OH84" s="262"/>
      <c r="OI84" s="262"/>
      <c r="OJ84" s="262"/>
      <c r="OK84" s="262"/>
      <c r="OL84" s="262"/>
      <c r="OM84" s="262"/>
      <c r="ON84" s="262"/>
      <c r="OO84" s="262"/>
      <c r="OP84" s="262"/>
      <c r="OQ84" s="262"/>
      <c r="OR84" s="262"/>
      <c r="OS84" s="262"/>
      <c r="OT84" s="262"/>
      <c r="OU84" s="262"/>
      <c r="OV84" s="262"/>
      <c r="OW84" s="262"/>
      <c r="OX84" s="262"/>
      <c r="OY84" s="262"/>
      <c r="OZ84" s="262"/>
      <c r="PA84" s="262"/>
      <c r="PB84" s="262"/>
      <c r="PC84" s="262"/>
      <c r="PD84" s="262"/>
      <c r="PE84" s="262"/>
      <c r="PF84" s="262"/>
      <c r="PG84" s="262"/>
      <c r="PH84" s="262"/>
      <c r="PI84" s="262"/>
      <c r="PJ84" s="262"/>
      <c r="PK84" s="262"/>
      <c r="PL84" s="262"/>
      <c r="PM84" s="262"/>
      <c r="PN84" s="262"/>
      <c r="PO84" s="262"/>
      <c r="PP84" s="262"/>
      <c r="PQ84" s="262"/>
      <c r="PR84" s="262"/>
      <c r="PS84" s="262"/>
      <c r="PT84" s="262"/>
      <c r="PU84" s="262"/>
      <c r="PV84" s="262"/>
      <c r="PW84" s="262"/>
      <c r="PX84" s="262"/>
      <c r="PY84" s="262"/>
      <c r="PZ84" s="262"/>
      <c r="QA84" s="262"/>
      <c r="QB84" s="262"/>
      <c r="QC84" s="262"/>
      <c r="QD84" s="262"/>
      <c r="QE84" s="262"/>
      <c r="QF84" s="262"/>
      <c r="QG84" s="262"/>
      <c r="QH84" s="262"/>
      <c r="QI84" s="262"/>
    </row>
    <row r="85" ht="21.0" customHeight="1">
      <c r="A85" s="105" t="s">
        <v>56</v>
      </c>
      <c r="B85" s="106" t="s">
        <v>57</v>
      </c>
      <c r="C85" s="107" t="s">
        <v>58</v>
      </c>
      <c r="D85" s="108" t="s">
        <v>59</v>
      </c>
      <c r="E85" s="109" t="s">
        <v>60</v>
      </c>
      <c r="F85" s="108" t="s">
        <v>61</v>
      </c>
      <c r="G85" s="109" t="s">
        <v>60</v>
      </c>
      <c r="H85" s="104"/>
      <c r="I85" s="105" t="s">
        <v>56</v>
      </c>
      <c r="J85" s="106" t="s">
        <v>57</v>
      </c>
      <c r="K85" s="107" t="s">
        <v>58</v>
      </c>
      <c r="L85" s="108" t="s">
        <v>59</v>
      </c>
      <c r="M85" s="109" t="s">
        <v>60</v>
      </c>
      <c r="N85" s="108" t="s">
        <v>61</v>
      </c>
      <c r="O85" s="109" t="s">
        <v>60</v>
      </c>
      <c r="P85" s="104"/>
      <c r="Q85" s="105" t="s">
        <v>56</v>
      </c>
      <c r="R85" s="106" t="s">
        <v>57</v>
      </c>
      <c r="S85" s="107" t="s">
        <v>58</v>
      </c>
      <c r="T85" s="108" t="s">
        <v>59</v>
      </c>
      <c r="U85" s="109" t="s">
        <v>60</v>
      </c>
      <c r="V85" s="108" t="s">
        <v>61</v>
      </c>
      <c r="W85" s="109" t="s">
        <v>60</v>
      </c>
      <c r="X85" s="104"/>
      <c r="Y85" s="105" t="s">
        <v>56</v>
      </c>
      <c r="Z85" s="106" t="s">
        <v>57</v>
      </c>
      <c r="AA85" s="107" t="s">
        <v>58</v>
      </c>
      <c r="AB85" s="108" t="s">
        <v>59</v>
      </c>
      <c r="AC85" s="109" t="s">
        <v>60</v>
      </c>
      <c r="AD85" s="108" t="s">
        <v>61</v>
      </c>
      <c r="AE85" s="109" t="s">
        <v>60</v>
      </c>
      <c r="AF85" s="104"/>
      <c r="AG85" s="105" t="s">
        <v>56</v>
      </c>
      <c r="AH85" s="106" t="s">
        <v>57</v>
      </c>
      <c r="AI85" s="107" t="s">
        <v>58</v>
      </c>
      <c r="AJ85" s="108" t="s">
        <v>59</v>
      </c>
      <c r="AK85" s="109" t="s">
        <v>60</v>
      </c>
      <c r="AL85" s="108" t="s">
        <v>61</v>
      </c>
      <c r="AM85" s="109" t="s">
        <v>60</v>
      </c>
      <c r="AN85" s="104"/>
      <c r="AO85" s="105" t="s">
        <v>56</v>
      </c>
      <c r="AP85" s="106" t="s">
        <v>57</v>
      </c>
      <c r="AQ85" s="107" t="s">
        <v>58</v>
      </c>
      <c r="AR85" s="108" t="s">
        <v>59</v>
      </c>
      <c r="AS85" s="109" t="s">
        <v>60</v>
      </c>
      <c r="AT85" s="108" t="s">
        <v>61</v>
      </c>
      <c r="AU85" s="109" t="s">
        <v>60</v>
      </c>
      <c r="AV85" s="104"/>
      <c r="AW85" s="105" t="s">
        <v>56</v>
      </c>
      <c r="AX85" s="106" t="s">
        <v>57</v>
      </c>
      <c r="AY85" s="107" t="s">
        <v>58</v>
      </c>
      <c r="AZ85" s="108" t="s">
        <v>59</v>
      </c>
      <c r="BA85" s="109" t="s">
        <v>60</v>
      </c>
      <c r="BB85" s="108" t="s">
        <v>61</v>
      </c>
      <c r="BC85" s="109" t="s">
        <v>60</v>
      </c>
      <c r="BE85" s="9"/>
      <c r="BF85" s="69"/>
      <c r="BH85" s="131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  <c r="CE85" s="132"/>
      <c r="CF85" s="132"/>
      <c r="CG85" s="132"/>
      <c r="CH85" s="132"/>
      <c r="CI85" s="132"/>
      <c r="CJ85" s="132"/>
      <c r="CK85" s="132"/>
      <c r="CL85" s="132"/>
      <c r="CM85" s="132"/>
      <c r="CN85" s="132"/>
      <c r="CO85" s="132"/>
      <c r="CP85" s="132"/>
      <c r="CQ85" s="132"/>
      <c r="CR85" s="132"/>
      <c r="CS85" s="132"/>
      <c r="CT85" s="132"/>
      <c r="CU85" s="132"/>
      <c r="CV85" s="132"/>
      <c r="CW85" s="132"/>
      <c r="CX85" s="132"/>
      <c r="CY85" s="132"/>
      <c r="CZ85" s="132"/>
      <c r="DA85" s="132"/>
      <c r="DB85" s="132"/>
      <c r="DC85" s="132"/>
      <c r="DD85" s="132"/>
      <c r="DE85" s="132"/>
      <c r="DF85" s="132"/>
      <c r="DG85" s="132"/>
      <c r="DH85" s="132"/>
      <c r="DI85" s="132"/>
      <c r="DJ85" s="132"/>
      <c r="DK85" s="132"/>
      <c r="DL85" s="132"/>
      <c r="DM85" s="132"/>
      <c r="DN85" s="132"/>
      <c r="DO85" s="132"/>
      <c r="DP85" s="132"/>
      <c r="DQ85" s="132"/>
      <c r="DR85" s="132"/>
      <c r="DS85" s="132"/>
      <c r="DT85" s="132"/>
      <c r="DU85" s="132"/>
      <c r="DV85" s="132"/>
      <c r="DW85" s="132"/>
      <c r="DX85" s="132"/>
      <c r="DY85" s="132"/>
      <c r="DZ85" s="132"/>
      <c r="EA85" s="132"/>
      <c r="EB85" s="132"/>
      <c r="EC85" s="132"/>
      <c r="ED85" s="132"/>
      <c r="EE85" s="132"/>
      <c r="EF85" s="132"/>
      <c r="EG85" s="132"/>
      <c r="EH85" s="132"/>
      <c r="EI85" s="132"/>
      <c r="EJ85" s="132"/>
      <c r="EK85" s="132"/>
      <c r="EL85" s="132"/>
      <c r="EM85" s="132"/>
      <c r="EN85" s="132"/>
      <c r="EO85" s="132"/>
      <c r="EP85" s="132"/>
      <c r="EQ85" s="132"/>
      <c r="ER85" s="132"/>
      <c r="ES85" s="132"/>
      <c r="ET85" s="132"/>
      <c r="EU85" s="132"/>
      <c r="EV85" s="132"/>
      <c r="EW85" s="132"/>
      <c r="EX85" s="132"/>
      <c r="EY85" s="132"/>
      <c r="EZ85" s="132"/>
      <c r="FA85" s="132"/>
      <c r="FB85" s="132"/>
      <c r="FC85" s="132"/>
      <c r="FD85" s="132"/>
      <c r="FE85" s="132"/>
      <c r="FF85" s="132"/>
      <c r="FG85" s="132"/>
      <c r="FH85" s="132"/>
      <c r="FI85" s="132"/>
      <c r="FJ85" s="132"/>
      <c r="FK85" s="132"/>
      <c r="FL85" s="132"/>
      <c r="FM85" s="132"/>
      <c r="FN85" s="132"/>
      <c r="FO85" s="132"/>
      <c r="FP85" s="132"/>
      <c r="FQ85" s="132"/>
      <c r="FR85" s="132"/>
      <c r="FS85" s="132"/>
      <c r="FT85" s="132"/>
      <c r="FU85" s="132"/>
      <c r="FV85" s="132"/>
      <c r="FW85" s="132"/>
      <c r="FX85" s="132"/>
      <c r="FY85" s="132"/>
      <c r="FZ85" s="132"/>
      <c r="GA85" s="132"/>
      <c r="GB85" s="132"/>
      <c r="GC85" s="132"/>
      <c r="GD85" s="132"/>
      <c r="GE85" s="132"/>
      <c r="GF85" s="132"/>
      <c r="GG85" s="132"/>
      <c r="GH85" s="132"/>
      <c r="GI85" s="132"/>
      <c r="GJ85" s="132"/>
      <c r="GK85" s="132"/>
      <c r="GL85" s="132"/>
      <c r="GM85" s="132"/>
      <c r="GN85" s="132"/>
      <c r="GO85" s="262"/>
      <c r="GP85" s="262"/>
      <c r="GQ85" s="262"/>
      <c r="GR85" s="262"/>
      <c r="GS85" s="262"/>
      <c r="GT85" s="262"/>
      <c r="GU85" s="262"/>
      <c r="GV85" s="262"/>
      <c r="GW85" s="262"/>
      <c r="GX85" s="262"/>
      <c r="GY85" s="262"/>
      <c r="GZ85" s="262"/>
      <c r="HA85" s="262"/>
      <c r="HB85" s="262"/>
      <c r="HC85" s="262"/>
      <c r="HD85" s="262"/>
      <c r="HE85" s="262"/>
      <c r="HF85" s="262"/>
      <c r="HG85" s="262"/>
      <c r="HH85" s="262"/>
      <c r="HI85" s="262"/>
      <c r="HJ85" s="262"/>
      <c r="HK85" s="262"/>
      <c r="HL85" s="262"/>
      <c r="HM85" s="262"/>
      <c r="HN85" s="262"/>
      <c r="HO85" s="262"/>
      <c r="HP85" s="262"/>
      <c r="HQ85" s="262"/>
      <c r="HR85" s="262"/>
      <c r="HS85" s="262"/>
      <c r="HT85" s="262"/>
      <c r="HU85" s="262"/>
      <c r="HV85" s="262"/>
      <c r="HW85" s="262"/>
      <c r="HX85" s="262"/>
      <c r="HY85" s="262"/>
      <c r="HZ85" s="262"/>
      <c r="IA85" s="262"/>
      <c r="IB85" s="262"/>
      <c r="IC85" s="262"/>
      <c r="ID85" s="262"/>
      <c r="IE85" s="262"/>
      <c r="IF85" s="262"/>
      <c r="IG85" s="262"/>
      <c r="IH85" s="262"/>
      <c r="II85" s="262"/>
      <c r="IJ85" s="262"/>
      <c r="IK85" s="262"/>
      <c r="IL85" s="262"/>
      <c r="IM85" s="262"/>
      <c r="IN85" s="262"/>
      <c r="IO85" s="262"/>
      <c r="IP85" s="262"/>
      <c r="IQ85" s="262"/>
      <c r="IR85" s="262"/>
      <c r="IS85" s="262"/>
      <c r="IT85" s="262"/>
      <c r="IU85" s="262"/>
      <c r="IV85" s="262"/>
      <c r="IW85" s="262"/>
      <c r="IX85" s="262"/>
      <c r="IY85" s="262"/>
      <c r="IZ85" s="262"/>
      <c r="JA85" s="262"/>
      <c r="JB85" s="262"/>
      <c r="JC85" s="262"/>
      <c r="JD85" s="262"/>
      <c r="JE85" s="262"/>
      <c r="JF85" s="262"/>
      <c r="JG85" s="262"/>
      <c r="JH85" s="262"/>
      <c r="JI85" s="262"/>
      <c r="JJ85" s="262"/>
      <c r="JK85" s="262"/>
      <c r="JL85" s="262"/>
      <c r="JM85" s="262"/>
      <c r="JN85" s="262"/>
      <c r="JO85" s="262"/>
      <c r="JP85" s="262"/>
      <c r="JQ85" s="262"/>
      <c r="JR85" s="262"/>
      <c r="JS85" s="262"/>
      <c r="JT85" s="262"/>
      <c r="JU85" s="262"/>
      <c r="JV85" s="262"/>
      <c r="JW85" s="262"/>
      <c r="JX85" s="262"/>
      <c r="JY85" s="262"/>
      <c r="JZ85" s="262"/>
      <c r="KA85" s="262"/>
      <c r="KB85" s="262"/>
      <c r="KC85" s="262"/>
      <c r="KD85" s="262"/>
      <c r="KE85" s="262"/>
      <c r="KF85" s="262"/>
      <c r="KG85" s="262"/>
      <c r="KH85" s="262"/>
      <c r="KI85" s="262"/>
      <c r="KJ85" s="262"/>
      <c r="KK85" s="262"/>
      <c r="KL85" s="262"/>
      <c r="KM85" s="262"/>
      <c r="KN85" s="262"/>
      <c r="KO85" s="262"/>
      <c r="KP85" s="262"/>
      <c r="KQ85" s="262"/>
      <c r="KR85" s="262"/>
      <c r="KS85" s="262"/>
      <c r="KT85" s="262"/>
      <c r="KU85" s="262"/>
      <c r="KV85" s="262"/>
      <c r="KW85" s="262"/>
      <c r="KX85" s="262"/>
      <c r="KY85" s="262"/>
      <c r="KZ85" s="262"/>
      <c r="LA85" s="262"/>
      <c r="LB85" s="262"/>
      <c r="LC85" s="262"/>
      <c r="LD85" s="262"/>
      <c r="LE85" s="262"/>
      <c r="LF85" s="262"/>
      <c r="LG85" s="262"/>
      <c r="LH85" s="262"/>
      <c r="LI85" s="262"/>
      <c r="LJ85" s="262"/>
      <c r="LK85" s="262"/>
      <c r="LL85" s="262"/>
      <c r="LM85" s="262"/>
      <c r="LN85" s="262"/>
      <c r="LO85" s="262"/>
      <c r="LP85" s="262"/>
      <c r="LQ85" s="262"/>
      <c r="LR85" s="262"/>
      <c r="LS85" s="262"/>
      <c r="LT85" s="262"/>
      <c r="LU85" s="262"/>
      <c r="LV85" s="262"/>
      <c r="LW85" s="262"/>
      <c r="LX85" s="262"/>
      <c r="LY85" s="262"/>
      <c r="LZ85" s="262"/>
      <c r="MA85" s="262"/>
      <c r="MB85" s="262"/>
      <c r="MC85" s="262"/>
      <c r="MD85" s="262"/>
      <c r="ME85" s="262"/>
      <c r="MF85" s="262"/>
      <c r="MG85" s="262"/>
      <c r="MH85" s="262"/>
      <c r="MI85" s="262"/>
      <c r="MJ85" s="262"/>
      <c r="MK85" s="262"/>
      <c r="ML85" s="262"/>
      <c r="MM85" s="262"/>
      <c r="MN85" s="262"/>
      <c r="MO85" s="262"/>
      <c r="MP85" s="262"/>
      <c r="MQ85" s="262"/>
      <c r="MR85" s="262"/>
      <c r="MS85" s="262"/>
      <c r="MT85" s="262"/>
      <c r="MU85" s="262"/>
      <c r="MV85" s="262"/>
      <c r="MW85" s="262"/>
      <c r="MX85" s="262"/>
      <c r="MY85" s="262"/>
      <c r="MZ85" s="262"/>
      <c r="NA85" s="262"/>
      <c r="NB85" s="262"/>
      <c r="NC85" s="262"/>
      <c r="ND85" s="262"/>
      <c r="NE85" s="262"/>
      <c r="NF85" s="262"/>
      <c r="NG85" s="262"/>
      <c r="NH85" s="262"/>
      <c r="NI85" s="262"/>
      <c r="NJ85" s="262"/>
      <c r="NK85" s="262"/>
      <c r="NL85" s="262"/>
      <c r="NM85" s="262"/>
      <c r="NN85" s="262"/>
      <c r="NO85" s="262"/>
      <c r="NP85" s="262"/>
      <c r="NQ85" s="262"/>
      <c r="NR85" s="262"/>
      <c r="NS85" s="262"/>
      <c r="NT85" s="262"/>
      <c r="NU85" s="262"/>
      <c r="NV85" s="262"/>
      <c r="NW85" s="262"/>
      <c r="NX85" s="262"/>
      <c r="NY85" s="262"/>
      <c r="NZ85" s="262"/>
      <c r="OA85" s="262"/>
      <c r="OB85" s="262"/>
      <c r="OC85" s="262"/>
      <c r="OD85" s="262"/>
      <c r="OE85" s="262"/>
      <c r="OF85" s="262"/>
      <c r="OG85" s="262"/>
      <c r="OH85" s="262"/>
      <c r="OI85" s="262"/>
      <c r="OJ85" s="262"/>
      <c r="OK85" s="262"/>
      <c r="OL85" s="262"/>
      <c r="OM85" s="262"/>
      <c r="ON85" s="262"/>
      <c r="OO85" s="262"/>
      <c r="OP85" s="262"/>
      <c r="OQ85" s="262"/>
      <c r="OR85" s="262"/>
      <c r="OS85" s="262"/>
      <c r="OT85" s="262"/>
      <c r="OU85" s="262"/>
      <c r="OV85" s="262"/>
      <c r="OW85" s="262"/>
      <c r="OX85" s="262"/>
      <c r="OY85" s="262"/>
      <c r="OZ85" s="262"/>
      <c r="PA85" s="262"/>
      <c r="PB85" s="262"/>
      <c r="PC85" s="262"/>
      <c r="PD85" s="262"/>
      <c r="PE85" s="262"/>
      <c r="PF85" s="262"/>
      <c r="PG85" s="262"/>
      <c r="PH85" s="262"/>
      <c r="PI85" s="262"/>
      <c r="PJ85" s="262"/>
      <c r="PK85" s="262"/>
      <c r="PL85" s="262"/>
      <c r="PM85" s="262"/>
      <c r="PN85" s="262"/>
      <c r="PO85" s="262"/>
      <c r="PP85" s="262"/>
      <c r="PQ85" s="262"/>
      <c r="PR85" s="262"/>
      <c r="PS85" s="262"/>
      <c r="PT85" s="262"/>
      <c r="PU85" s="262"/>
      <c r="PV85" s="262"/>
      <c r="PW85" s="262"/>
      <c r="PX85" s="262"/>
      <c r="PY85" s="262"/>
      <c r="PZ85" s="262"/>
      <c r="QA85" s="262"/>
      <c r="QB85" s="262"/>
      <c r="QC85" s="262"/>
      <c r="QD85" s="262"/>
      <c r="QE85" s="262"/>
      <c r="QF85" s="262"/>
      <c r="QG85" s="262"/>
      <c r="QH85" s="262"/>
      <c r="QI85" s="262"/>
    </row>
    <row r="86" ht="21.0" customHeight="1">
      <c r="A86" s="125"/>
      <c r="B86" s="68">
        <f t="shared" ref="B86:B96" si="212">+E86+G86</f>
        <v>0</v>
      </c>
      <c r="C86" s="261" t="s">
        <v>79</v>
      </c>
      <c r="D86" s="261">
        <v>1.0</v>
      </c>
      <c r="E86" s="261">
        <f t="shared" ref="E86:E87" si="213">+D$83*D86</f>
        <v>0</v>
      </c>
      <c r="F86" s="154">
        <v>1.0</v>
      </c>
      <c r="G86" s="261">
        <f t="shared" ref="G86:G87" si="214">+F$83*F86</f>
        <v>0</v>
      </c>
      <c r="H86" s="104"/>
      <c r="I86" s="125" t="s">
        <v>88</v>
      </c>
      <c r="J86" s="68">
        <f t="shared" ref="J86:J96" si="215">+M86+O86</f>
        <v>0</v>
      </c>
      <c r="K86" s="261" t="s">
        <v>63</v>
      </c>
      <c r="L86" s="261">
        <v>50.0</v>
      </c>
      <c r="M86" s="261">
        <f>+L$83*L86/500</f>
        <v>0</v>
      </c>
      <c r="N86" s="154">
        <v>50.0</v>
      </c>
      <c r="O86" s="261">
        <f>+N$83*N86/500</f>
        <v>0</v>
      </c>
      <c r="P86" s="104"/>
      <c r="Q86" s="125" t="s">
        <v>181</v>
      </c>
      <c r="R86" s="68">
        <f t="shared" ref="R86:R96" si="216">+U86+W86</f>
        <v>0</v>
      </c>
      <c r="S86" s="261" t="s">
        <v>79</v>
      </c>
      <c r="T86" s="261">
        <v>1.0</v>
      </c>
      <c r="U86" s="261">
        <f t="shared" ref="U86:U87" si="217">+T$83*T86</f>
        <v>0</v>
      </c>
      <c r="V86" s="154">
        <v>1.0</v>
      </c>
      <c r="W86" s="261">
        <f t="shared" ref="W86:W87" si="218">+V$83*V86</f>
        <v>0</v>
      </c>
      <c r="X86" s="154"/>
      <c r="Y86" s="125" t="s">
        <v>177</v>
      </c>
      <c r="Z86" s="68">
        <f t="shared" ref="Z86:Z96" si="219">+AC86+AE86</f>
        <v>0</v>
      </c>
      <c r="AA86" s="261" t="s">
        <v>79</v>
      </c>
      <c r="AB86" s="261">
        <v>1.0</v>
      </c>
      <c r="AC86" s="261">
        <f t="shared" ref="AC86:AC87" si="220">+AB$83*AB86</f>
        <v>0</v>
      </c>
      <c r="AD86" s="154">
        <v>1.0</v>
      </c>
      <c r="AE86" s="261">
        <f t="shared" ref="AE86:AE87" si="221">+AD$83*AD86</f>
        <v>0</v>
      </c>
      <c r="AF86" s="104"/>
      <c r="AG86" s="125" t="s">
        <v>113</v>
      </c>
      <c r="AH86" s="68">
        <f t="shared" ref="AH86:AH96" si="222">+AK86+AM86</f>
        <v>0</v>
      </c>
      <c r="AI86" s="261" t="s">
        <v>65</v>
      </c>
      <c r="AJ86" s="261">
        <v>1.0</v>
      </c>
      <c r="AK86" s="261">
        <f>+AJ$83*AJ86</f>
        <v>0</v>
      </c>
      <c r="AL86" s="154">
        <v>1.0</v>
      </c>
      <c r="AM86" s="261">
        <f>+AL$83*AL86</f>
        <v>0</v>
      </c>
      <c r="AN86" s="104"/>
      <c r="AO86" s="125" t="s">
        <v>213</v>
      </c>
      <c r="AP86" s="68">
        <f t="shared" ref="AP86:AP96" si="223">+AS86+AU86</f>
        <v>0</v>
      </c>
      <c r="AQ86" s="261" t="s">
        <v>79</v>
      </c>
      <c r="AR86" s="261">
        <v>1.0</v>
      </c>
      <c r="AS86" s="261">
        <f>+AR$83*AR86</f>
        <v>0</v>
      </c>
      <c r="AT86" s="154">
        <v>1.0</v>
      </c>
      <c r="AU86" s="261">
        <f>+AT$83*AT86</f>
        <v>0</v>
      </c>
      <c r="AV86" s="104"/>
      <c r="AW86" s="125" t="s">
        <v>66</v>
      </c>
      <c r="AX86" s="68">
        <f t="shared" ref="AX86:AX96" si="224">+BA86+BC86</f>
        <v>0</v>
      </c>
      <c r="AY86" s="261" t="s">
        <v>63</v>
      </c>
      <c r="AZ86" s="261">
        <v>10.0</v>
      </c>
      <c r="BA86" s="261">
        <f>+AZ$83*AZ86/500</f>
        <v>0</v>
      </c>
      <c r="BB86" s="277">
        <v>10.0</v>
      </c>
      <c r="BC86" s="261">
        <f>+BB$83*BB86/500</f>
        <v>0</v>
      </c>
      <c r="BE86" s="9"/>
      <c r="BF86" s="69"/>
      <c r="BH86" s="131">
        <f t="shared" ref="BH86:BH96" si="225">+IF($A86=$BH$11,($E86+$G86))+IF($I86=$BH$11,($M86+$O86))+IF($Q86=$BH$11,($U86+$W86))+IF($Y86=$BH$11,($AC86+$AE86))+IF($AG86=$BH$11,($AK86+$AM86))+IF($AO86=$BH$11,($AS86+$AU86))+IF($AW86=$BH$11,($BA86+$BC86))</f>
        <v>0</v>
      </c>
      <c r="BI86" s="132">
        <f t="shared" ref="BI86:BI96" si="226">+IF($A86=$BI$11,($E86+$G86))+IF($I86=$BI$11,($M86+$O86))+IF($Q86=$BI$11,($U86+$W86))+IF($Y86=$BI$11,($AC86+$AE86))+IF($AG86=$BI$11,($AK86+$AM86))+IF($AO86=$BI$11,($AS86+$AU86))+IF($AW86=$BI$11,($BA86+$BC86))</f>
        <v>0</v>
      </c>
      <c r="BJ86" s="132">
        <f t="shared" ref="BJ86:QI86" si="211">+IF($A86=BJ$11,($E86+$G86))+IF($I86=BJ$11,($M86+$O86))+IF($Q86=BJ$11,($U86+$W86))+IF($Y86=BJ$11,($AC86+$AE86))+IF($AG86=BJ$11,($AK86+$AM86))+IF($AO86=BJ$11,($AS86+$AU86))+IF($AW86=BJ$11,($BA86+$BC86))</f>
        <v>0</v>
      </c>
      <c r="BK86" s="132">
        <f t="shared" si="211"/>
        <v>0</v>
      </c>
      <c r="BL86" s="132">
        <f t="shared" si="211"/>
        <v>0</v>
      </c>
      <c r="BM86" s="132">
        <f t="shared" si="211"/>
        <v>0</v>
      </c>
      <c r="BN86" s="132">
        <f t="shared" si="211"/>
        <v>0</v>
      </c>
      <c r="BO86" s="132">
        <f t="shared" si="211"/>
        <v>0</v>
      </c>
      <c r="BP86" s="132">
        <f t="shared" si="211"/>
        <v>0</v>
      </c>
      <c r="BQ86" s="132">
        <f t="shared" si="211"/>
        <v>0</v>
      </c>
      <c r="BR86" s="132">
        <f t="shared" si="211"/>
        <v>0</v>
      </c>
      <c r="BS86" s="132">
        <f t="shared" si="211"/>
        <v>0</v>
      </c>
      <c r="BT86" s="132">
        <f t="shared" si="211"/>
        <v>0</v>
      </c>
      <c r="BU86" s="132">
        <f t="shared" si="211"/>
        <v>0</v>
      </c>
      <c r="BV86" s="132">
        <f t="shared" si="211"/>
        <v>0</v>
      </c>
      <c r="BW86" s="132">
        <f t="shared" si="211"/>
        <v>0</v>
      </c>
      <c r="BX86" s="132">
        <f t="shared" si="211"/>
        <v>0</v>
      </c>
      <c r="BY86" s="132">
        <f t="shared" si="211"/>
        <v>0</v>
      </c>
      <c r="BZ86" s="132">
        <f t="shared" si="211"/>
        <v>0</v>
      </c>
      <c r="CA86" s="132">
        <f t="shared" si="211"/>
        <v>0</v>
      </c>
      <c r="CB86" s="132">
        <f t="shared" si="211"/>
        <v>0</v>
      </c>
      <c r="CC86" s="132">
        <f t="shared" si="211"/>
        <v>0</v>
      </c>
      <c r="CD86" s="132">
        <f t="shared" si="211"/>
        <v>0</v>
      </c>
      <c r="CE86" s="132">
        <f t="shared" si="211"/>
        <v>0</v>
      </c>
      <c r="CF86" s="132">
        <f t="shared" si="211"/>
        <v>0</v>
      </c>
      <c r="CG86" s="132">
        <f t="shared" si="211"/>
        <v>0</v>
      </c>
      <c r="CH86" s="132">
        <f t="shared" si="211"/>
        <v>0</v>
      </c>
      <c r="CI86" s="132">
        <f t="shared" si="211"/>
        <v>0</v>
      </c>
      <c r="CJ86" s="132">
        <f t="shared" si="211"/>
        <v>0</v>
      </c>
      <c r="CK86" s="132">
        <f t="shared" si="211"/>
        <v>0</v>
      </c>
      <c r="CL86" s="132">
        <f t="shared" si="211"/>
        <v>0</v>
      </c>
      <c r="CM86" s="132">
        <f t="shared" si="211"/>
        <v>0</v>
      </c>
      <c r="CN86" s="132">
        <f t="shared" si="211"/>
        <v>0</v>
      </c>
      <c r="CO86" s="132">
        <f t="shared" si="211"/>
        <v>0</v>
      </c>
      <c r="CP86" s="132">
        <f t="shared" si="211"/>
        <v>0</v>
      </c>
      <c r="CQ86" s="132">
        <f t="shared" si="211"/>
        <v>0</v>
      </c>
      <c r="CR86" s="132">
        <f t="shared" si="211"/>
        <v>0</v>
      </c>
      <c r="CS86" s="132">
        <f t="shared" si="211"/>
        <v>0</v>
      </c>
      <c r="CT86" s="132">
        <f t="shared" si="211"/>
        <v>0</v>
      </c>
      <c r="CU86" s="132">
        <f t="shared" si="211"/>
        <v>0</v>
      </c>
      <c r="CV86" s="132">
        <f t="shared" si="211"/>
        <v>0</v>
      </c>
      <c r="CW86" s="132">
        <f t="shared" si="211"/>
        <v>0</v>
      </c>
      <c r="CX86" s="132">
        <f t="shared" si="211"/>
        <v>0</v>
      </c>
      <c r="CY86" s="132">
        <f t="shared" si="211"/>
        <v>0</v>
      </c>
      <c r="CZ86" s="132">
        <f t="shared" si="211"/>
        <v>0</v>
      </c>
      <c r="DA86" s="132">
        <f t="shared" si="211"/>
        <v>0</v>
      </c>
      <c r="DB86" s="132">
        <f t="shared" si="211"/>
        <v>0</v>
      </c>
      <c r="DC86" s="132">
        <f t="shared" si="211"/>
        <v>0</v>
      </c>
      <c r="DD86" s="132">
        <f t="shared" si="211"/>
        <v>0</v>
      </c>
      <c r="DE86" s="132">
        <f t="shared" si="211"/>
        <v>0</v>
      </c>
      <c r="DF86" s="132">
        <f t="shared" si="211"/>
        <v>0</v>
      </c>
      <c r="DG86" s="132">
        <f t="shared" si="211"/>
        <v>0</v>
      </c>
      <c r="DH86" s="132">
        <f t="shared" si="211"/>
        <v>0</v>
      </c>
      <c r="DI86" s="132">
        <f t="shared" si="211"/>
        <v>0</v>
      </c>
      <c r="DJ86" s="132">
        <f t="shared" si="211"/>
        <v>0</v>
      </c>
      <c r="DK86" s="132">
        <f t="shared" si="211"/>
        <v>0</v>
      </c>
      <c r="DL86" s="132">
        <f t="shared" si="211"/>
        <v>0</v>
      </c>
      <c r="DM86" s="132">
        <f t="shared" si="211"/>
        <v>0</v>
      </c>
      <c r="DN86" s="132">
        <f t="shared" si="211"/>
        <v>0</v>
      </c>
      <c r="DO86" s="132">
        <f t="shared" si="211"/>
        <v>0</v>
      </c>
      <c r="DP86" s="132">
        <f t="shared" si="211"/>
        <v>0</v>
      </c>
      <c r="DQ86" s="132">
        <f t="shared" si="211"/>
        <v>0</v>
      </c>
      <c r="DR86" s="132">
        <f t="shared" si="211"/>
        <v>0</v>
      </c>
      <c r="DS86" s="132">
        <f t="shared" si="211"/>
        <v>0</v>
      </c>
      <c r="DT86" s="132">
        <f t="shared" si="211"/>
        <v>0</v>
      </c>
      <c r="DU86" s="132">
        <f t="shared" si="211"/>
        <v>0</v>
      </c>
      <c r="DV86" s="132">
        <f t="shared" si="211"/>
        <v>0</v>
      </c>
      <c r="DW86" s="132">
        <f t="shared" si="211"/>
        <v>0</v>
      </c>
      <c r="DX86" s="132">
        <f t="shared" si="211"/>
        <v>0</v>
      </c>
      <c r="DY86" s="132">
        <f t="shared" si="211"/>
        <v>0</v>
      </c>
      <c r="DZ86" s="132">
        <f t="shared" si="211"/>
        <v>0</v>
      </c>
      <c r="EA86" s="132">
        <f t="shared" si="211"/>
        <v>0</v>
      </c>
      <c r="EB86" s="132">
        <f t="shared" si="211"/>
        <v>0</v>
      </c>
      <c r="EC86" s="132">
        <f t="shared" si="211"/>
        <v>0</v>
      </c>
      <c r="ED86" s="132">
        <f t="shared" si="211"/>
        <v>0</v>
      </c>
      <c r="EE86" s="132">
        <f t="shared" si="211"/>
        <v>0</v>
      </c>
      <c r="EF86" s="132">
        <f t="shared" si="211"/>
        <v>0</v>
      </c>
      <c r="EG86" s="132">
        <f t="shared" si="211"/>
        <v>0</v>
      </c>
      <c r="EH86" s="132">
        <f t="shared" si="211"/>
        <v>0</v>
      </c>
      <c r="EI86" s="132">
        <f t="shared" si="211"/>
        <v>0</v>
      </c>
      <c r="EJ86" s="132">
        <f t="shared" si="211"/>
        <v>0</v>
      </c>
      <c r="EK86" s="132">
        <f t="shared" si="211"/>
        <v>0</v>
      </c>
      <c r="EL86" s="132">
        <f t="shared" si="211"/>
        <v>0</v>
      </c>
      <c r="EM86" s="132">
        <f t="shared" si="211"/>
        <v>0</v>
      </c>
      <c r="EN86" s="132">
        <f t="shared" si="211"/>
        <v>0</v>
      </c>
      <c r="EO86" s="132">
        <f t="shared" si="211"/>
        <v>0</v>
      </c>
      <c r="EP86" s="132">
        <f t="shared" si="211"/>
        <v>0</v>
      </c>
      <c r="EQ86" s="132">
        <f t="shared" si="211"/>
        <v>0</v>
      </c>
      <c r="ER86" s="132">
        <f t="shared" si="211"/>
        <v>0</v>
      </c>
      <c r="ES86" s="132">
        <f t="shared" si="211"/>
        <v>0</v>
      </c>
      <c r="ET86" s="132">
        <f t="shared" si="211"/>
        <v>0</v>
      </c>
      <c r="EU86" s="132">
        <f t="shared" si="211"/>
        <v>0</v>
      </c>
      <c r="EV86" s="132">
        <f t="shared" si="211"/>
        <v>0</v>
      </c>
      <c r="EW86" s="132">
        <f t="shared" si="211"/>
        <v>0</v>
      </c>
      <c r="EX86" s="132">
        <f t="shared" si="211"/>
        <v>0</v>
      </c>
      <c r="EY86" s="132">
        <f t="shared" si="211"/>
        <v>0</v>
      </c>
      <c r="EZ86" s="132">
        <f t="shared" si="211"/>
        <v>0</v>
      </c>
      <c r="FA86" s="132">
        <f t="shared" si="211"/>
        <v>0</v>
      </c>
      <c r="FB86" s="132">
        <f t="shared" si="211"/>
        <v>0</v>
      </c>
      <c r="FC86" s="132">
        <f t="shared" si="211"/>
        <v>0</v>
      </c>
      <c r="FD86" s="132">
        <f t="shared" si="211"/>
        <v>0</v>
      </c>
      <c r="FE86" s="132">
        <f t="shared" si="211"/>
        <v>0</v>
      </c>
      <c r="FF86" s="132">
        <f t="shared" si="211"/>
        <v>0</v>
      </c>
      <c r="FG86" s="132">
        <f t="shared" si="211"/>
        <v>0</v>
      </c>
      <c r="FH86" s="132">
        <f t="shared" si="211"/>
        <v>0</v>
      </c>
      <c r="FI86" s="132">
        <f t="shared" si="211"/>
        <v>0</v>
      </c>
      <c r="FJ86" s="132">
        <f t="shared" si="211"/>
        <v>0</v>
      </c>
      <c r="FK86" s="132">
        <f t="shared" si="211"/>
        <v>0</v>
      </c>
      <c r="FL86" s="132">
        <f t="shared" si="211"/>
        <v>0</v>
      </c>
      <c r="FM86" s="132">
        <f t="shared" si="211"/>
        <v>0</v>
      </c>
      <c r="FN86" s="132">
        <f t="shared" si="211"/>
        <v>0</v>
      </c>
      <c r="FO86" s="132">
        <f t="shared" si="211"/>
        <v>0</v>
      </c>
      <c r="FP86" s="132">
        <f t="shared" si="211"/>
        <v>0</v>
      </c>
      <c r="FQ86" s="132">
        <f t="shared" si="211"/>
        <v>0</v>
      </c>
      <c r="FR86" s="132">
        <f t="shared" si="211"/>
        <v>0</v>
      </c>
      <c r="FS86" s="132">
        <f t="shared" si="211"/>
        <v>0</v>
      </c>
      <c r="FT86" s="132">
        <f t="shared" si="211"/>
        <v>0</v>
      </c>
      <c r="FU86" s="132">
        <f t="shared" si="211"/>
        <v>0</v>
      </c>
      <c r="FV86" s="132">
        <f t="shared" si="211"/>
        <v>0</v>
      </c>
      <c r="FW86" s="132">
        <f t="shared" si="211"/>
        <v>0</v>
      </c>
      <c r="FX86" s="132">
        <f t="shared" si="211"/>
        <v>0</v>
      </c>
      <c r="FY86" s="132">
        <f t="shared" si="211"/>
        <v>0</v>
      </c>
      <c r="FZ86" s="132">
        <f t="shared" si="211"/>
        <v>0</v>
      </c>
      <c r="GA86" s="132">
        <f t="shared" si="211"/>
        <v>0</v>
      </c>
      <c r="GB86" s="132">
        <f t="shared" si="211"/>
        <v>0</v>
      </c>
      <c r="GC86" s="132">
        <f t="shared" si="211"/>
        <v>0</v>
      </c>
      <c r="GD86" s="132">
        <f t="shared" si="211"/>
        <v>0</v>
      </c>
      <c r="GE86" s="132">
        <f t="shared" si="211"/>
        <v>0</v>
      </c>
      <c r="GF86" s="132">
        <f t="shared" si="211"/>
        <v>0</v>
      </c>
      <c r="GG86" s="132">
        <f t="shared" si="211"/>
        <v>0</v>
      </c>
      <c r="GH86" s="132">
        <f t="shared" si="211"/>
        <v>0</v>
      </c>
      <c r="GI86" s="132">
        <f t="shared" si="211"/>
        <v>0</v>
      </c>
      <c r="GJ86" s="132">
        <f t="shared" si="211"/>
        <v>0</v>
      </c>
      <c r="GK86" s="132">
        <f t="shared" si="211"/>
        <v>0</v>
      </c>
      <c r="GL86" s="132">
        <f t="shared" si="211"/>
        <v>0</v>
      </c>
      <c r="GM86" s="132">
        <f t="shared" si="211"/>
        <v>0</v>
      </c>
      <c r="GN86" s="132">
        <f t="shared" si="211"/>
        <v>0</v>
      </c>
      <c r="GO86" s="262">
        <f t="shared" si="211"/>
        <v>0</v>
      </c>
      <c r="GP86" s="262">
        <f t="shared" si="211"/>
        <v>0</v>
      </c>
      <c r="GQ86" s="262">
        <f t="shared" si="211"/>
        <v>0</v>
      </c>
      <c r="GR86" s="262">
        <f t="shared" si="211"/>
        <v>0</v>
      </c>
      <c r="GS86" s="262">
        <f t="shared" si="211"/>
        <v>0</v>
      </c>
      <c r="GT86" s="262">
        <f t="shared" si="211"/>
        <v>0</v>
      </c>
      <c r="GU86" s="262">
        <f t="shared" si="211"/>
        <v>0</v>
      </c>
      <c r="GV86" s="262">
        <f t="shared" si="211"/>
        <v>0</v>
      </c>
      <c r="GW86" s="262">
        <f t="shared" si="211"/>
        <v>0</v>
      </c>
      <c r="GX86" s="262">
        <f t="shared" si="211"/>
        <v>0</v>
      </c>
      <c r="GY86" s="262">
        <f t="shared" si="211"/>
        <v>0</v>
      </c>
      <c r="GZ86" s="262">
        <f t="shared" si="211"/>
        <v>0</v>
      </c>
      <c r="HA86" s="262">
        <f t="shared" si="211"/>
        <v>0</v>
      </c>
      <c r="HB86" s="262">
        <f t="shared" si="211"/>
        <v>0</v>
      </c>
      <c r="HC86" s="262">
        <f t="shared" si="211"/>
        <v>0</v>
      </c>
      <c r="HD86" s="262">
        <f t="shared" si="211"/>
        <v>0</v>
      </c>
      <c r="HE86" s="262">
        <f t="shared" si="211"/>
        <v>0</v>
      </c>
      <c r="HF86" s="262">
        <f t="shared" si="211"/>
        <v>0</v>
      </c>
      <c r="HG86" s="262">
        <f t="shared" si="211"/>
        <v>0</v>
      </c>
      <c r="HH86" s="262">
        <f t="shared" si="211"/>
        <v>0</v>
      </c>
      <c r="HI86" s="262">
        <f t="shared" si="211"/>
        <v>0</v>
      </c>
      <c r="HJ86" s="262">
        <f t="shared" si="211"/>
        <v>0</v>
      </c>
      <c r="HK86" s="262">
        <f t="shared" si="211"/>
        <v>0</v>
      </c>
      <c r="HL86" s="262">
        <f t="shared" si="211"/>
        <v>0</v>
      </c>
      <c r="HM86" s="262">
        <f t="shared" si="211"/>
        <v>0</v>
      </c>
      <c r="HN86" s="262">
        <f t="shared" si="211"/>
        <v>0</v>
      </c>
      <c r="HO86" s="262">
        <f t="shared" si="211"/>
        <v>0</v>
      </c>
      <c r="HP86" s="262">
        <f t="shared" si="211"/>
        <v>0</v>
      </c>
      <c r="HQ86" s="262">
        <f t="shared" si="211"/>
        <v>0</v>
      </c>
      <c r="HR86" s="262">
        <f t="shared" si="211"/>
        <v>0</v>
      </c>
      <c r="HS86" s="262">
        <f t="shared" si="211"/>
        <v>0</v>
      </c>
      <c r="HT86" s="262">
        <f t="shared" si="211"/>
        <v>0</v>
      </c>
      <c r="HU86" s="262">
        <f t="shared" si="211"/>
        <v>0</v>
      </c>
      <c r="HV86" s="262">
        <f t="shared" si="211"/>
        <v>0</v>
      </c>
      <c r="HW86" s="262">
        <f t="shared" si="211"/>
        <v>0</v>
      </c>
      <c r="HX86" s="262">
        <f t="shared" si="211"/>
        <v>0</v>
      </c>
      <c r="HY86" s="262">
        <f t="shared" si="211"/>
        <v>0</v>
      </c>
      <c r="HZ86" s="262">
        <f t="shared" si="211"/>
        <v>0</v>
      </c>
      <c r="IA86" s="262">
        <f t="shared" si="211"/>
        <v>0</v>
      </c>
      <c r="IB86" s="262">
        <f t="shared" si="211"/>
        <v>0</v>
      </c>
      <c r="IC86" s="262">
        <f t="shared" si="211"/>
        <v>0</v>
      </c>
      <c r="ID86" s="262">
        <f t="shared" si="211"/>
        <v>0</v>
      </c>
      <c r="IE86" s="262">
        <f t="shared" si="211"/>
        <v>0</v>
      </c>
      <c r="IF86" s="262">
        <f t="shared" si="211"/>
        <v>0</v>
      </c>
      <c r="IG86" s="262">
        <f t="shared" si="211"/>
        <v>0</v>
      </c>
      <c r="IH86" s="262">
        <f t="shared" si="211"/>
        <v>0</v>
      </c>
      <c r="II86" s="262">
        <f t="shared" si="211"/>
        <v>0</v>
      </c>
      <c r="IJ86" s="262">
        <f t="shared" si="211"/>
        <v>0</v>
      </c>
      <c r="IK86" s="262">
        <f t="shared" si="211"/>
        <v>0</v>
      </c>
      <c r="IL86" s="262">
        <f t="shared" si="211"/>
        <v>0</v>
      </c>
      <c r="IM86" s="262">
        <f t="shared" si="211"/>
        <v>0</v>
      </c>
      <c r="IN86" s="262">
        <f t="shared" si="211"/>
        <v>0</v>
      </c>
      <c r="IO86" s="262">
        <f t="shared" si="211"/>
        <v>0</v>
      </c>
      <c r="IP86" s="262">
        <f t="shared" si="211"/>
        <v>0</v>
      </c>
      <c r="IQ86" s="262">
        <f t="shared" si="211"/>
        <v>0</v>
      </c>
      <c r="IR86" s="262">
        <f t="shared" si="211"/>
        <v>0</v>
      </c>
      <c r="IS86" s="262">
        <f t="shared" si="211"/>
        <v>0</v>
      </c>
      <c r="IT86" s="262">
        <f t="shared" si="211"/>
        <v>0</v>
      </c>
      <c r="IU86" s="262">
        <f t="shared" si="211"/>
        <v>0</v>
      </c>
      <c r="IV86" s="262">
        <f t="shared" si="211"/>
        <v>0</v>
      </c>
      <c r="IW86" s="262">
        <f t="shared" si="211"/>
        <v>0</v>
      </c>
      <c r="IX86" s="262">
        <f t="shared" si="211"/>
        <v>0</v>
      </c>
      <c r="IY86" s="262">
        <f t="shared" si="211"/>
        <v>0</v>
      </c>
      <c r="IZ86" s="262">
        <f t="shared" si="211"/>
        <v>0</v>
      </c>
      <c r="JA86" s="262">
        <f t="shared" si="211"/>
        <v>0</v>
      </c>
      <c r="JB86" s="262">
        <f t="shared" si="211"/>
        <v>0</v>
      </c>
      <c r="JC86" s="262">
        <f t="shared" si="211"/>
        <v>0</v>
      </c>
      <c r="JD86" s="262">
        <f t="shared" si="211"/>
        <v>0</v>
      </c>
      <c r="JE86" s="262">
        <f t="shared" si="211"/>
        <v>0</v>
      </c>
      <c r="JF86" s="262">
        <f t="shared" si="211"/>
        <v>0</v>
      </c>
      <c r="JG86" s="262">
        <f t="shared" si="211"/>
        <v>0</v>
      </c>
      <c r="JH86" s="262">
        <f t="shared" si="211"/>
        <v>0</v>
      </c>
      <c r="JI86" s="262">
        <f t="shared" si="211"/>
        <v>0</v>
      </c>
      <c r="JJ86" s="262">
        <f t="shared" si="211"/>
        <v>0</v>
      </c>
      <c r="JK86" s="262">
        <f t="shared" si="211"/>
        <v>0</v>
      </c>
      <c r="JL86" s="262">
        <f t="shared" si="211"/>
        <v>0</v>
      </c>
      <c r="JM86" s="262">
        <f t="shared" si="211"/>
        <v>0</v>
      </c>
      <c r="JN86" s="262">
        <f t="shared" si="211"/>
        <v>0</v>
      </c>
      <c r="JO86" s="262">
        <f t="shared" si="211"/>
        <v>0</v>
      </c>
      <c r="JP86" s="262">
        <f t="shared" si="211"/>
        <v>0</v>
      </c>
      <c r="JQ86" s="262">
        <f t="shared" si="211"/>
        <v>0</v>
      </c>
      <c r="JR86" s="262">
        <f t="shared" si="211"/>
        <v>0</v>
      </c>
      <c r="JS86" s="262">
        <f t="shared" si="211"/>
        <v>0</v>
      </c>
      <c r="JT86" s="262">
        <f t="shared" si="211"/>
        <v>0</v>
      </c>
      <c r="JU86" s="262">
        <f t="shared" si="211"/>
        <v>0</v>
      </c>
      <c r="JV86" s="262">
        <f t="shared" si="211"/>
        <v>0</v>
      </c>
      <c r="JW86" s="262">
        <f t="shared" si="211"/>
        <v>0</v>
      </c>
      <c r="JX86" s="262">
        <f t="shared" si="211"/>
        <v>0</v>
      </c>
      <c r="JY86" s="262">
        <f t="shared" si="211"/>
        <v>0</v>
      </c>
      <c r="JZ86" s="262">
        <f t="shared" si="211"/>
        <v>0</v>
      </c>
      <c r="KA86" s="262">
        <f t="shared" si="211"/>
        <v>0</v>
      </c>
      <c r="KB86" s="262">
        <f t="shared" si="211"/>
        <v>0</v>
      </c>
      <c r="KC86" s="262">
        <f t="shared" si="211"/>
        <v>0</v>
      </c>
      <c r="KD86" s="262">
        <f t="shared" si="211"/>
        <v>0</v>
      </c>
      <c r="KE86" s="262">
        <f t="shared" si="211"/>
        <v>0</v>
      </c>
      <c r="KF86" s="262">
        <f t="shared" si="211"/>
        <v>0</v>
      </c>
      <c r="KG86" s="262">
        <f t="shared" si="211"/>
        <v>0</v>
      </c>
      <c r="KH86" s="262">
        <f t="shared" si="211"/>
        <v>0</v>
      </c>
      <c r="KI86" s="262">
        <f t="shared" si="211"/>
        <v>0</v>
      </c>
      <c r="KJ86" s="262">
        <f t="shared" si="211"/>
        <v>0</v>
      </c>
      <c r="KK86" s="262">
        <f t="shared" si="211"/>
        <v>0</v>
      </c>
      <c r="KL86" s="262">
        <f t="shared" si="211"/>
        <v>0</v>
      </c>
      <c r="KM86" s="262">
        <f t="shared" si="211"/>
        <v>0</v>
      </c>
      <c r="KN86" s="262">
        <f t="shared" si="211"/>
        <v>0</v>
      </c>
      <c r="KO86" s="262">
        <f t="shared" si="211"/>
        <v>0</v>
      </c>
      <c r="KP86" s="262">
        <f t="shared" si="211"/>
        <v>0</v>
      </c>
      <c r="KQ86" s="262">
        <f t="shared" si="211"/>
        <v>0</v>
      </c>
      <c r="KR86" s="262">
        <f t="shared" si="211"/>
        <v>0</v>
      </c>
      <c r="KS86" s="262">
        <f t="shared" si="211"/>
        <v>0</v>
      </c>
      <c r="KT86" s="262">
        <f t="shared" si="211"/>
        <v>0</v>
      </c>
      <c r="KU86" s="262">
        <f t="shared" si="211"/>
        <v>0</v>
      </c>
      <c r="KV86" s="262">
        <f t="shared" si="211"/>
        <v>0</v>
      </c>
      <c r="KW86" s="262">
        <f t="shared" si="211"/>
        <v>0</v>
      </c>
      <c r="KX86" s="262">
        <f t="shared" si="211"/>
        <v>0</v>
      </c>
      <c r="KY86" s="262">
        <f t="shared" si="211"/>
        <v>0</v>
      </c>
      <c r="KZ86" s="262">
        <f t="shared" si="211"/>
        <v>0</v>
      </c>
      <c r="LA86" s="262">
        <f t="shared" si="211"/>
        <v>0</v>
      </c>
      <c r="LB86" s="262">
        <f t="shared" si="211"/>
        <v>0</v>
      </c>
      <c r="LC86" s="262">
        <f t="shared" si="211"/>
        <v>0</v>
      </c>
      <c r="LD86" s="262">
        <f t="shared" si="211"/>
        <v>0</v>
      </c>
      <c r="LE86" s="262">
        <f t="shared" si="211"/>
        <v>0</v>
      </c>
      <c r="LF86" s="262">
        <f t="shared" si="211"/>
        <v>0</v>
      </c>
      <c r="LG86" s="262">
        <f t="shared" si="211"/>
        <v>0</v>
      </c>
      <c r="LH86" s="262">
        <f t="shared" si="211"/>
        <v>0</v>
      </c>
      <c r="LI86" s="262">
        <f t="shared" si="211"/>
        <v>0</v>
      </c>
      <c r="LJ86" s="262">
        <f t="shared" si="211"/>
        <v>0</v>
      </c>
      <c r="LK86" s="262">
        <f t="shared" si="211"/>
        <v>0</v>
      </c>
      <c r="LL86" s="262">
        <f t="shared" si="211"/>
        <v>0</v>
      </c>
      <c r="LM86" s="262">
        <f t="shared" si="211"/>
        <v>0</v>
      </c>
      <c r="LN86" s="262">
        <f t="shared" si="211"/>
        <v>0</v>
      </c>
      <c r="LO86" s="262">
        <f t="shared" si="211"/>
        <v>0</v>
      </c>
      <c r="LP86" s="262">
        <f t="shared" si="211"/>
        <v>0</v>
      </c>
      <c r="LQ86" s="262">
        <f t="shared" si="211"/>
        <v>0</v>
      </c>
      <c r="LR86" s="262">
        <f t="shared" si="211"/>
        <v>0</v>
      </c>
      <c r="LS86" s="262">
        <f t="shared" si="211"/>
        <v>0</v>
      </c>
      <c r="LT86" s="262">
        <f t="shared" si="211"/>
        <v>0</v>
      </c>
      <c r="LU86" s="262">
        <f t="shared" si="211"/>
        <v>0</v>
      </c>
      <c r="LV86" s="262">
        <f t="shared" si="211"/>
        <v>0</v>
      </c>
      <c r="LW86" s="262">
        <f t="shared" si="211"/>
        <v>0</v>
      </c>
      <c r="LX86" s="262">
        <f t="shared" si="211"/>
        <v>0</v>
      </c>
      <c r="LY86" s="262">
        <f t="shared" si="211"/>
        <v>0</v>
      </c>
      <c r="LZ86" s="262">
        <f t="shared" si="211"/>
        <v>0</v>
      </c>
      <c r="MA86" s="262">
        <f t="shared" si="211"/>
        <v>0</v>
      </c>
      <c r="MB86" s="262">
        <f t="shared" si="211"/>
        <v>0</v>
      </c>
      <c r="MC86" s="262">
        <f t="shared" si="211"/>
        <v>0</v>
      </c>
      <c r="MD86" s="262">
        <f t="shared" si="211"/>
        <v>0</v>
      </c>
      <c r="ME86" s="262">
        <f t="shared" si="211"/>
        <v>0</v>
      </c>
      <c r="MF86" s="262">
        <f t="shared" si="211"/>
        <v>0</v>
      </c>
      <c r="MG86" s="262">
        <f t="shared" si="211"/>
        <v>0</v>
      </c>
      <c r="MH86" s="262">
        <f t="shared" si="211"/>
        <v>0</v>
      </c>
      <c r="MI86" s="262">
        <f t="shared" si="211"/>
        <v>0</v>
      </c>
      <c r="MJ86" s="262">
        <f t="shared" si="211"/>
        <v>0</v>
      </c>
      <c r="MK86" s="262">
        <f t="shared" si="211"/>
        <v>0</v>
      </c>
      <c r="ML86" s="262">
        <f t="shared" si="211"/>
        <v>0</v>
      </c>
      <c r="MM86" s="262">
        <f t="shared" si="211"/>
        <v>0</v>
      </c>
      <c r="MN86" s="262">
        <f t="shared" si="211"/>
        <v>0</v>
      </c>
      <c r="MO86" s="262">
        <f t="shared" si="211"/>
        <v>0</v>
      </c>
      <c r="MP86" s="262">
        <f t="shared" si="211"/>
        <v>0</v>
      </c>
      <c r="MQ86" s="262">
        <f t="shared" si="211"/>
        <v>0</v>
      </c>
      <c r="MR86" s="262">
        <f t="shared" si="211"/>
        <v>0</v>
      </c>
      <c r="MS86" s="262">
        <f t="shared" si="211"/>
        <v>0</v>
      </c>
      <c r="MT86" s="262">
        <f t="shared" si="211"/>
        <v>0</v>
      </c>
      <c r="MU86" s="262">
        <f t="shared" si="211"/>
        <v>0</v>
      </c>
      <c r="MV86" s="262">
        <f t="shared" si="211"/>
        <v>0</v>
      </c>
      <c r="MW86" s="262">
        <f t="shared" si="211"/>
        <v>0</v>
      </c>
      <c r="MX86" s="262">
        <f t="shared" si="211"/>
        <v>0</v>
      </c>
      <c r="MY86" s="262">
        <f t="shared" si="211"/>
        <v>0</v>
      </c>
      <c r="MZ86" s="262">
        <f t="shared" si="211"/>
        <v>0</v>
      </c>
      <c r="NA86" s="262">
        <f t="shared" si="211"/>
        <v>0</v>
      </c>
      <c r="NB86" s="262">
        <f t="shared" si="211"/>
        <v>0</v>
      </c>
      <c r="NC86" s="262">
        <f t="shared" si="211"/>
        <v>0</v>
      </c>
      <c r="ND86" s="262">
        <f t="shared" si="211"/>
        <v>0</v>
      </c>
      <c r="NE86" s="262">
        <f t="shared" si="211"/>
        <v>0</v>
      </c>
      <c r="NF86" s="262">
        <f t="shared" si="211"/>
        <v>0</v>
      </c>
      <c r="NG86" s="262">
        <f t="shared" si="211"/>
        <v>0</v>
      </c>
      <c r="NH86" s="262">
        <f t="shared" si="211"/>
        <v>0</v>
      </c>
      <c r="NI86" s="262">
        <f t="shared" si="211"/>
        <v>0</v>
      </c>
      <c r="NJ86" s="262">
        <f t="shared" si="211"/>
        <v>0</v>
      </c>
      <c r="NK86" s="262">
        <f t="shared" si="211"/>
        <v>0</v>
      </c>
      <c r="NL86" s="262">
        <f t="shared" si="211"/>
        <v>0</v>
      </c>
      <c r="NM86" s="262">
        <f t="shared" si="211"/>
        <v>0</v>
      </c>
      <c r="NN86" s="262">
        <f t="shared" si="211"/>
        <v>0</v>
      </c>
      <c r="NO86" s="262">
        <f t="shared" si="211"/>
        <v>0</v>
      </c>
      <c r="NP86" s="262">
        <f t="shared" si="211"/>
        <v>0</v>
      </c>
      <c r="NQ86" s="262">
        <f t="shared" si="211"/>
        <v>0</v>
      </c>
      <c r="NR86" s="262">
        <f t="shared" si="211"/>
        <v>0</v>
      </c>
      <c r="NS86" s="262">
        <f t="shared" si="211"/>
        <v>0</v>
      </c>
      <c r="NT86" s="262">
        <f t="shared" si="211"/>
        <v>0</v>
      </c>
      <c r="NU86" s="262">
        <f t="shared" si="211"/>
        <v>0</v>
      </c>
      <c r="NV86" s="262">
        <f t="shared" si="211"/>
        <v>0</v>
      </c>
      <c r="NW86" s="262">
        <f t="shared" si="211"/>
        <v>0</v>
      </c>
      <c r="NX86" s="262">
        <f t="shared" si="211"/>
        <v>0</v>
      </c>
      <c r="NY86" s="262">
        <f t="shared" si="211"/>
        <v>0</v>
      </c>
      <c r="NZ86" s="262">
        <f t="shared" si="211"/>
        <v>0</v>
      </c>
      <c r="OA86" s="262">
        <f t="shared" si="211"/>
        <v>0</v>
      </c>
      <c r="OB86" s="262">
        <f t="shared" si="211"/>
        <v>0</v>
      </c>
      <c r="OC86" s="262">
        <f t="shared" si="211"/>
        <v>0</v>
      </c>
      <c r="OD86" s="262">
        <f t="shared" si="211"/>
        <v>0</v>
      </c>
      <c r="OE86" s="262">
        <f t="shared" si="211"/>
        <v>0</v>
      </c>
      <c r="OF86" s="262">
        <f t="shared" si="211"/>
        <v>0</v>
      </c>
      <c r="OG86" s="262">
        <f t="shared" si="211"/>
        <v>0</v>
      </c>
      <c r="OH86" s="262">
        <f t="shared" si="211"/>
        <v>0</v>
      </c>
      <c r="OI86" s="262">
        <f t="shared" si="211"/>
        <v>0</v>
      </c>
      <c r="OJ86" s="262">
        <f t="shared" si="211"/>
        <v>0</v>
      </c>
      <c r="OK86" s="262">
        <f t="shared" si="211"/>
        <v>0</v>
      </c>
      <c r="OL86" s="262">
        <f t="shared" si="211"/>
        <v>0</v>
      </c>
      <c r="OM86" s="262">
        <f t="shared" si="211"/>
        <v>0</v>
      </c>
      <c r="ON86" s="262">
        <f t="shared" si="211"/>
        <v>0</v>
      </c>
      <c r="OO86" s="262">
        <f t="shared" si="211"/>
        <v>0</v>
      </c>
      <c r="OP86" s="262">
        <f t="shared" si="211"/>
        <v>0</v>
      </c>
      <c r="OQ86" s="262">
        <f t="shared" si="211"/>
        <v>0</v>
      </c>
      <c r="OR86" s="262">
        <f t="shared" si="211"/>
        <v>0</v>
      </c>
      <c r="OS86" s="262">
        <f t="shared" si="211"/>
        <v>0</v>
      </c>
      <c r="OT86" s="262">
        <f t="shared" si="211"/>
        <v>0</v>
      </c>
      <c r="OU86" s="262">
        <f t="shared" si="211"/>
        <v>0</v>
      </c>
      <c r="OV86" s="262">
        <f t="shared" si="211"/>
        <v>0</v>
      </c>
      <c r="OW86" s="262">
        <f t="shared" si="211"/>
        <v>0</v>
      </c>
      <c r="OX86" s="262">
        <f t="shared" si="211"/>
        <v>0</v>
      </c>
      <c r="OY86" s="262">
        <f t="shared" si="211"/>
        <v>0</v>
      </c>
      <c r="OZ86" s="262">
        <f t="shared" si="211"/>
        <v>0</v>
      </c>
      <c r="PA86" s="262">
        <f t="shared" si="211"/>
        <v>0</v>
      </c>
      <c r="PB86" s="262">
        <f t="shared" si="211"/>
        <v>0</v>
      </c>
      <c r="PC86" s="262">
        <f t="shared" si="211"/>
        <v>0</v>
      </c>
      <c r="PD86" s="262">
        <f t="shared" si="211"/>
        <v>0</v>
      </c>
      <c r="PE86" s="262">
        <f t="shared" si="211"/>
        <v>0</v>
      </c>
      <c r="PF86" s="262">
        <f t="shared" si="211"/>
        <v>0</v>
      </c>
      <c r="PG86" s="262">
        <f t="shared" si="211"/>
        <v>0</v>
      </c>
      <c r="PH86" s="262">
        <f t="shared" si="211"/>
        <v>0</v>
      </c>
      <c r="PI86" s="262">
        <f t="shared" si="211"/>
        <v>0</v>
      </c>
      <c r="PJ86" s="262">
        <f t="shared" si="211"/>
        <v>0</v>
      </c>
      <c r="PK86" s="262">
        <f t="shared" si="211"/>
        <v>0</v>
      </c>
      <c r="PL86" s="262">
        <f t="shared" si="211"/>
        <v>0</v>
      </c>
      <c r="PM86" s="262">
        <f t="shared" si="211"/>
        <v>0</v>
      </c>
      <c r="PN86" s="262">
        <f t="shared" si="211"/>
        <v>0</v>
      </c>
      <c r="PO86" s="262">
        <f t="shared" si="211"/>
        <v>0</v>
      </c>
      <c r="PP86" s="262">
        <f t="shared" si="211"/>
        <v>0</v>
      </c>
      <c r="PQ86" s="262">
        <f t="shared" si="211"/>
        <v>0</v>
      </c>
      <c r="PR86" s="262">
        <f t="shared" si="211"/>
        <v>0</v>
      </c>
      <c r="PS86" s="262">
        <f t="shared" si="211"/>
        <v>0</v>
      </c>
      <c r="PT86" s="262">
        <f t="shared" si="211"/>
        <v>0</v>
      </c>
      <c r="PU86" s="262">
        <f t="shared" si="211"/>
        <v>0</v>
      </c>
      <c r="PV86" s="262">
        <f t="shared" si="211"/>
        <v>0</v>
      </c>
      <c r="PW86" s="262">
        <f t="shared" si="211"/>
        <v>0</v>
      </c>
      <c r="PX86" s="262">
        <f t="shared" si="211"/>
        <v>0</v>
      </c>
      <c r="PY86" s="262">
        <f t="shared" si="211"/>
        <v>0</v>
      </c>
      <c r="PZ86" s="262">
        <f t="shared" si="211"/>
        <v>0</v>
      </c>
      <c r="QA86" s="262">
        <f t="shared" si="211"/>
        <v>0</v>
      </c>
      <c r="QB86" s="262">
        <f t="shared" si="211"/>
        <v>0</v>
      </c>
      <c r="QC86" s="262">
        <f t="shared" si="211"/>
        <v>0</v>
      </c>
      <c r="QD86" s="262">
        <f t="shared" si="211"/>
        <v>0</v>
      </c>
      <c r="QE86" s="262">
        <f t="shared" si="211"/>
        <v>0</v>
      </c>
      <c r="QF86" s="262">
        <f t="shared" si="211"/>
        <v>0</v>
      </c>
      <c r="QG86" s="262">
        <f t="shared" si="211"/>
        <v>0</v>
      </c>
      <c r="QH86" s="262">
        <f t="shared" si="211"/>
        <v>0</v>
      </c>
      <c r="QI86" s="262">
        <f t="shared" si="211"/>
        <v>0</v>
      </c>
    </row>
    <row r="87" ht="21.0" customHeight="1">
      <c r="A87" s="125" t="s">
        <v>112</v>
      </c>
      <c r="B87" s="68">
        <f t="shared" si="212"/>
        <v>0</v>
      </c>
      <c r="C87" s="261" t="s">
        <v>79</v>
      </c>
      <c r="D87" s="261">
        <v>1.0</v>
      </c>
      <c r="E87" s="261">
        <f t="shared" si="213"/>
        <v>0</v>
      </c>
      <c r="F87" s="154">
        <v>1.0</v>
      </c>
      <c r="G87" s="261">
        <f t="shared" si="214"/>
        <v>0</v>
      </c>
      <c r="H87" s="104"/>
      <c r="I87" s="125" t="s">
        <v>214</v>
      </c>
      <c r="J87" s="68">
        <f t="shared" si="215"/>
        <v>0</v>
      </c>
      <c r="K87" s="261" t="s">
        <v>79</v>
      </c>
      <c r="L87" s="261">
        <v>1.0</v>
      </c>
      <c r="M87" s="261">
        <f>+L$83*L87</f>
        <v>0</v>
      </c>
      <c r="N87" s="154">
        <v>1.0</v>
      </c>
      <c r="O87" s="261">
        <f>+N$83*N87</f>
        <v>0</v>
      </c>
      <c r="P87" s="104"/>
      <c r="Q87" s="125" t="s">
        <v>170</v>
      </c>
      <c r="R87" s="68">
        <f t="shared" si="216"/>
        <v>0</v>
      </c>
      <c r="S87" s="261" t="s">
        <v>79</v>
      </c>
      <c r="T87" s="261">
        <v>1.0</v>
      </c>
      <c r="U87" s="261">
        <f t="shared" si="217"/>
        <v>0</v>
      </c>
      <c r="V87" s="154">
        <v>1.0</v>
      </c>
      <c r="W87" s="261">
        <f t="shared" si="218"/>
        <v>0</v>
      </c>
      <c r="X87" s="154"/>
      <c r="Y87" s="125" t="s">
        <v>110</v>
      </c>
      <c r="Z87" s="68">
        <f t="shared" si="219"/>
        <v>0</v>
      </c>
      <c r="AA87" s="261" t="s">
        <v>79</v>
      </c>
      <c r="AB87" s="261">
        <v>1.0</v>
      </c>
      <c r="AC87" s="261">
        <f t="shared" si="220"/>
        <v>0</v>
      </c>
      <c r="AD87" s="154">
        <v>1.0</v>
      </c>
      <c r="AE87" s="261">
        <f t="shared" si="221"/>
        <v>0</v>
      </c>
      <c r="AF87" s="104"/>
      <c r="AG87" s="125" t="s">
        <v>215</v>
      </c>
      <c r="AH87" s="68">
        <f t="shared" si="222"/>
        <v>0</v>
      </c>
      <c r="AI87" s="261" t="s">
        <v>63</v>
      </c>
      <c r="AJ87" s="261">
        <v>18.0</v>
      </c>
      <c r="AK87" s="261">
        <f>+AJ$83*AJ87/500</f>
        <v>0</v>
      </c>
      <c r="AL87" s="154">
        <v>1.0</v>
      </c>
      <c r="AM87" s="261">
        <f>+AL$83*AL87/500</f>
        <v>0</v>
      </c>
      <c r="AN87" s="104"/>
      <c r="AO87" s="125" t="s">
        <v>88</v>
      </c>
      <c r="AP87" s="68">
        <f t="shared" si="223"/>
        <v>0</v>
      </c>
      <c r="AQ87" s="261" t="s">
        <v>63</v>
      </c>
      <c r="AR87" s="261">
        <v>50.0</v>
      </c>
      <c r="AS87" s="261">
        <f>+AR$83*AR87/500</f>
        <v>0</v>
      </c>
      <c r="AT87" s="154">
        <v>50.0</v>
      </c>
      <c r="AU87" s="261">
        <f>+AT$83*AT87/500</f>
        <v>0</v>
      </c>
      <c r="AV87" s="104"/>
      <c r="AW87" s="125" t="s">
        <v>72</v>
      </c>
      <c r="AX87" s="68">
        <f t="shared" si="224"/>
        <v>0</v>
      </c>
      <c r="AY87" s="261" t="s">
        <v>79</v>
      </c>
      <c r="AZ87" s="261">
        <v>0.5</v>
      </c>
      <c r="BA87" s="261">
        <f>+AZ$83*AZ87</f>
        <v>0</v>
      </c>
      <c r="BB87" s="277">
        <v>0.5</v>
      </c>
      <c r="BC87" s="261">
        <f>+BB$83*BB87</f>
        <v>0</v>
      </c>
      <c r="BE87" s="9"/>
      <c r="BF87" s="69"/>
      <c r="BH87" s="131">
        <f t="shared" si="225"/>
        <v>0</v>
      </c>
      <c r="BI87" s="132">
        <f t="shared" si="226"/>
        <v>0</v>
      </c>
      <c r="BJ87" s="132">
        <f t="shared" ref="BJ87:QI87" si="227">+IF($A87=BJ$11,($E87+$G87))+IF($I87=BJ$11,($M87+$O87))+IF($Q87=BJ$11,($U87+$W87))+IF($Y87=BJ$11,($AC87+$AE87))+IF($AG87=BJ$11,($AK87+$AM87))+IF($AO87=BJ$11,($AS87+$AU87))+IF($AW87=BJ$11,($BA87+$BC87))</f>
        <v>0</v>
      </c>
      <c r="BK87" s="132">
        <f t="shared" si="227"/>
        <v>0</v>
      </c>
      <c r="BL87" s="132">
        <f t="shared" si="227"/>
        <v>0</v>
      </c>
      <c r="BM87" s="132">
        <f t="shared" si="227"/>
        <v>0</v>
      </c>
      <c r="BN87" s="132">
        <f t="shared" si="227"/>
        <v>0</v>
      </c>
      <c r="BO87" s="132">
        <f t="shared" si="227"/>
        <v>0</v>
      </c>
      <c r="BP87" s="132">
        <f t="shared" si="227"/>
        <v>0</v>
      </c>
      <c r="BQ87" s="132">
        <f t="shared" si="227"/>
        <v>0</v>
      </c>
      <c r="BR87" s="132">
        <f t="shared" si="227"/>
        <v>0</v>
      </c>
      <c r="BS87" s="132">
        <f t="shared" si="227"/>
        <v>0</v>
      </c>
      <c r="BT87" s="132">
        <f t="shared" si="227"/>
        <v>0</v>
      </c>
      <c r="BU87" s="132">
        <f t="shared" si="227"/>
        <v>0</v>
      </c>
      <c r="BV87" s="132">
        <f t="shared" si="227"/>
        <v>0</v>
      </c>
      <c r="BW87" s="132">
        <f t="shared" si="227"/>
        <v>0</v>
      </c>
      <c r="BX87" s="132">
        <f t="shared" si="227"/>
        <v>0</v>
      </c>
      <c r="BY87" s="132">
        <f t="shared" si="227"/>
        <v>0</v>
      </c>
      <c r="BZ87" s="132">
        <f t="shared" si="227"/>
        <v>0</v>
      </c>
      <c r="CA87" s="132">
        <f t="shared" si="227"/>
        <v>0</v>
      </c>
      <c r="CB87" s="132">
        <f t="shared" si="227"/>
        <v>0</v>
      </c>
      <c r="CC87" s="132">
        <f t="shared" si="227"/>
        <v>0</v>
      </c>
      <c r="CD87" s="132">
        <f t="shared" si="227"/>
        <v>0</v>
      </c>
      <c r="CE87" s="132">
        <f t="shared" si="227"/>
        <v>0</v>
      </c>
      <c r="CF87" s="132">
        <f t="shared" si="227"/>
        <v>0</v>
      </c>
      <c r="CG87" s="132">
        <f t="shared" si="227"/>
        <v>0</v>
      </c>
      <c r="CH87" s="132">
        <f t="shared" si="227"/>
        <v>0</v>
      </c>
      <c r="CI87" s="132">
        <f t="shared" si="227"/>
        <v>0</v>
      </c>
      <c r="CJ87" s="132">
        <f t="shared" si="227"/>
        <v>0</v>
      </c>
      <c r="CK87" s="132">
        <f t="shared" si="227"/>
        <v>0</v>
      </c>
      <c r="CL87" s="132">
        <f t="shared" si="227"/>
        <v>0</v>
      </c>
      <c r="CM87" s="132">
        <f t="shared" si="227"/>
        <v>0</v>
      </c>
      <c r="CN87" s="132">
        <f t="shared" si="227"/>
        <v>0</v>
      </c>
      <c r="CO87" s="132">
        <f t="shared" si="227"/>
        <v>0</v>
      </c>
      <c r="CP87" s="132">
        <f t="shared" si="227"/>
        <v>0</v>
      </c>
      <c r="CQ87" s="132">
        <f t="shared" si="227"/>
        <v>0</v>
      </c>
      <c r="CR87" s="132">
        <f t="shared" si="227"/>
        <v>0</v>
      </c>
      <c r="CS87" s="132">
        <f t="shared" si="227"/>
        <v>0</v>
      </c>
      <c r="CT87" s="132">
        <f t="shared" si="227"/>
        <v>0</v>
      </c>
      <c r="CU87" s="132">
        <f t="shared" si="227"/>
        <v>0</v>
      </c>
      <c r="CV87" s="132">
        <f t="shared" si="227"/>
        <v>0</v>
      </c>
      <c r="CW87" s="132">
        <f t="shared" si="227"/>
        <v>0</v>
      </c>
      <c r="CX87" s="132">
        <f t="shared" si="227"/>
        <v>0</v>
      </c>
      <c r="CY87" s="132">
        <f t="shared" si="227"/>
        <v>0</v>
      </c>
      <c r="CZ87" s="132">
        <f t="shared" si="227"/>
        <v>0</v>
      </c>
      <c r="DA87" s="132">
        <f t="shared" si="227"/>
        <v>0</v>
      </c>
      <c r="DB87" s="132">
        <f t="shared" si="227"/>
        <v>0</v>
      </c>
      <c r="DC87" s="132">
        <f t="shared" si="227"/>
        <v>0</v>
      </c>
      <c r="DD87" s="132">
        <f t="shared" si="227"/>
        <v>0</v>
      </c>
      <c r="DE87" s="132">
        <f t="shared" si="227"/>
        <v>0</v>
      </c>
      <c r="DF87" s="132">
        <f t="shared" si="227"/>
        <v>0</v>
      </c>
      <c r="DG87" s="132">
        <f t="shared" si="227"/>
        <v>0</v>
      </c>
      <c r="DH87" s="132">
        <f t="shared" si="227"/>
        <v>0</v>
      </c>
      <c r="DI87" s="132">
        <f t="shared" si="227"/>
        <v>0</v>
      </c>
      <c r="DJ87" s="132">
        <f t="shared" si="227"/>
        <v>0</v>
      </c>
      <c r="DK87" s="132">
        <f t="shared" si="227"/>
        <v>0</v>
      </c>
      <c r="DL87" s="132">
        <f t="shared" si="227"/>
        <v>0</v>
      </c>
      <c r="DM87" s="132">
        <f t="shared" si="227"/>
        <v>0</v>
      </c>
      <c r="DN87" s="132">
        <f t="shared" si="227"/>
        <v>0</v>
      </c>
      <c r="DO87" s="132">
        <f t="shared" si="227"/>
        <v>0</v>
      </c>
      <c r="DP87" s="132">
        <f t="shared" si="227"/>
        <v>0</v>
      </c>
      <c r="DQ87" s="132">
        <f t="shared" si="227"/>
        <v>0</v>
      </c>
      <c r="DR87" s="132">
        <f t="shared" si="227"/>
        <v>0</v>
      </c>
      <c r="DS87" s="132">
        <f t="shared" si="227"/>
        <v>0</v>
      </c>
      <c r="DT87" s="132">
        <f t="shared" si="227"/>
        <v>0</v>
      </c>
      <c r="DU87" s="132">
        <f t="shared" si="227"/>
        <v>0</v>
      </c>
      <c r="DV87" s="132">
        <f t="shared" si="227"/>
        <v>0</v>
      </c>
      <c r="DW87" s="132">
        <f t="shared" si="227"/>
        <v>0</v>
      </c>
      <c r="DX87" s="132">
        <f t="shared" si="227"/>
        <v>0</v>
      </c>
      <c r="DY87" s="132">
        <f t="shared" si="227"/>
        <v>0</v>
      </c>
      <c r="DZ87" s="132">
        <f t="shared" si="227"/>
        <v>0</v>
      </c>
      <c r="EA87" s="132">
        <f t="shared" si="227"/>
        <v>0</v>
      </c>
      <c r="EB87" s="132">
        <f t="shared" si="227"/>
        <v>0</v>
      </c>
      <c r="EC87" s="132">
        <f t="shared" si="227"/>
        <v>0</v>
      </c>
      <c r="ED87" s="132">
        <f t="shared" si="227"/>
        <v>0</v>
      </c>
      <c r="EE87" s="132">
        <f t="shared" si="227"/>
        <v>0</v>
      </c>
      <c r="EF87" s="132">
        <f t="shared" si="227"/>
        <v>0</v>
      </c>
      <c r="EG87" s="132">
        <f t="shared" si="227"/>
        <v>0</v>
      </c>
      <c r="EH87" s="132">
        <f t="shared" si="227"/>
        <v>0</v>
      </c>
      <c r="EI87" s="132">
        <f t="shared" si="227"/>
        <v>0</v>
      </c>
      <c r="EJ87" s="132">
        <f t="shared" si="227"/>
        <v>0</v>
      </c>
      <c r="EK87" s="132">
        <f t="shared" si="227"/>
        <v>0</v>
      </c>
      <c r="EL87" s="132">
        <f t="shared" si="227"/>
        <v>0</v>
      </c>
      <c r="EM87" s="132">
        <f t="shared" si="227"/>
        <v>0</v>
      </c>
      <c r="EN87" s="132">
        <f t="shared" si="227"/>
        <v>0</v>
      </c>
      <c r="EO87" s="132">
        <f t="shared" si="227"/>
        <v>0</v>
      </c>
      <c r="EP87" s="132">
        <f t="shared" si="227"/>
        <v>0</v>
      </c>
      <c r="EQ87" s="132">
        <f t="shared" si="227"/>
        <v>0</v>
      </c>
      <c r="ER87" s="132">
        <f t="shared" si="227"/>
        <v>0</v>
      </c>
      <c r="ES87" s="132">
        <f t="shared" si="227"/>
        <v>0</v>
      </c>
      <c r="ET87" s="132">
        <f t="shared" si="227"/>
        <v>0</v>
      </c>
      <c r="EU87" s="132">
        <f t="shared" si="227"/>
        <v>0</v>
      </c>
      <c r="EV87" s="132">
        <f t="shared" si="227"/>
        <v>0</v>
      </c>
      <c r="EW87" s="132">
        <f t="shared" si="227"/>
        <v>0</v>
      </c>
      <c r="EX87" s="132">
        <f t="shared" si="227"/>
        <v>0</v>
      </c>
      <c r="EY87" s="132">
        <f t="shared" si="227"/>
        <v>0</v>
      </c>
      <c r="EZ87" s="132">
        <f t="shared" si="227"/>
        <v>0</v>
      </c>
      <c r="FA87" s="132">
        <f t="shared" si="227"/>
        <v>0</v>
      </c>
      <c r="FB87" s="132">
        <f t="shared" si="227"/>
        <v>0</v>
      </c>
      <c r="FC87" s="132">
        <f t="shared" si="227"/>
        <v>0</v>
      </c>
      <c r="FD87" s="132">
        <f t="shared" si="227"/>
        <v>0</v>
      </c>
      <c r="FE87" s="132">
        <f t="shared" si="227"/>
        <v>0</v>
      </c>
      <c r="FF87" s="132">
        <f t="shared" si="227"/>
        <v>0</v>
      </c>
      <c r="FG87" s="132">
        <f t="shared" si="227"/>
        <v>0</v>
      </c>
      <c r="FH87" s="132">
        <f t="shared" si="227"/>
        <v>0</v>
      </c>
      <c r="FI87" s="132">
        <f t="shared" si="227"/>
        <v>0</v>
      </c>
      <c r="FJ87" s="132">
        <f t="shared" si="227"/>
        <v>0</v>
      </c>
      <c r="FK87" s="132">
        <f t="shared" si="227"/>
        <v>0</v>
      </c>
      <c r="FL87" s="132">
        <f t="shared" si="227"/>
        <v>0</v>
      </c>
      <c r="FM87" s="132">
        <f t="shared" si="227"/>
        <v>0</v>
      </c>
      <c r="FN87" s="132">
        <f t="shared" si="227"/>
        <v>0</v>
      </c>
      <c r="FO87" s="132">
        <f t="shared" si="227"/>
        <v>0</v>
      </c>
      <c r="FP87" s="132">
        <f t="shared" si="227"/>
        <v>0</v>
      </c>
      <c r="FQ87" s="132">
        <f t="shared" si="227"/>
        <v>0</v>
      </c>
      <c r="FR87" s="132">
        <f t="shared" si="227"/>
        <v>0</v>
      </c>
      <c r="FS87" s="132">
        <f t="shared" si="227"/>
        <v>0</v>
      </c>
      <c r="FT87" s="132">
        <f t="shared" si="227"/>
        <v>0</v>
      </c>
      <c r="FU87" s="132">
        <f t="shared" si="227"/>
        <v>0</v>
      </c>
      <c r="FV87" s="132">
        <f t="shared" si="227"/>
        <v>0</v>
      </c>
      <c r="FW87" s="132">
        <f t="shared" si="227"/>
        <v>0</v>
      </c>
      <c r="FX87" s="132">
        <f t="shared" si="227"/>
        <v>0</v>
      </c>
      <c r="FY87" s="132">
        <f t="shared" si="227"/>
        <v>0</v>
      </c>
      <c r="FZ87" s="132">
        <f t="shared" si="227"/>
        <v>0</v>
      </c>
      <c r="GA87" s="132">
        <f t="shared" si="227"/>
        <v>0</v>
      </c>
      <c r="GB87" s="132">
        <f t="shared" si="227"/>
        <v>0</v>
      </c>
      <c r="GC87" s="132">
        <f t="shared" si="227"/>
        <v>0</v>
      </c>
      <c r="GD87" s="132">
        <f t="shared" si="227"/>
        <v>0</v>
      </c>
      <c r="GE87" s="132">
        <f t="shared" si="227"/>
        <v>0</v>
      </c>
      <c r="GF87" s="132">
        <f t="shared" si="227"/>
        <v>0</v>
      </c>
      <c r="GG87" s="132">
        <f t="shared" si="227"/>
        <v>0</v>
      </c>
      <c r="GH87" s="132">
        <f t="shared" si="227"/>
        <v>0</v>
      </c>
      <c r="GI87" s="132">
        <f t="shared" si="227"/>
        <v>0</v>
      </c>
      <c r="GJ87" s="132">
        <f t="shared" si="227"/>
        <v>0</v>
      </c>
      <c r="GK87" s="132">
        <f t="shared" si="227"/>
        <v>0</v>
      </c>
      <c r="GL87" s="132">
        <f t="shared" si="227"/>
        <v>0</v>
      </c>
      <c r="GM87" s="132">
        <f t="shared" si="227"/>
        <v>0</v>
      </c>
      <c r="GN87" s="132">
        <f t="shared" si="227"/>
        <v>0</v>
      </c>
      <c r="GO87" s="262">
        <f t="shared" si="227"/>
        <v>0</v>
      </c>
      <c r="GP87" s="262">
        <f t="shared" si="227"/>
        <v>0</v>
      </c>
      <c r="GQ87" s="262">
        <f t="shared" si="227"/>
        <v>0</v>
      </c>
      <c r="GR87" s="262">
        <f t="shared" si="227"/>
        <v>0</v>
      </c>
      <c r="GS87" s="262">
        <f t="shared" si="227"/>
        <v>0</v>
      </c>
      <c r="GT87" s="262">
        <f t="shared" si="227"/>
        <v>0</v>
      </c>
      <c r="GU87" s="262">
        <f t="shared" si="227"/>
        <v>0</v>
      </c>
      <c r="GV87" s="262">
        <f t="shared" si="227"/>
        <v>0</v>
      </c>
      <c r="GW87" s="262">
        <f t="shared" si="227"/>
        <v>0</v>
      </c>
      <c r="GX87" s="262">
        <f t="shared" si="227"/>
        <v>0</v>
      </c>
      <c r="GY87" s="262">
        <f t="shared" si="227"/>
        <v>0</v>
      </c>
      <c r="GZ87" s="262">
        <f t="shared" si="227"/>
        <v>0</v>
      </c>
      <c r="HA87" s="262">
        <f t="shared" si="227"/>
        <v>0</v>
      </c>
      <c r="HB87" s="262">
        <f t="shared" si="227"/>
        <v>0</v>
      </c>
      <c r="HC87" s="262">
        <f t="shared" si="227"/>
        <v>0</v>
      </c>
      <c r="HD87" s="262">
        <f t="shared" si="227"/>
        <v>0</v>
      </c>
      <c r="HE87" s="262">
        <f t="shared" si="227"/>
        <v>0</v>
      </c>
      <c r="HF87" s="262">
        <f t="shared" si="227"/>
        <v>0</v>
      </c>
      <c r="HG87" s="262">
        <f t="shared" si="227"/>
        <v>0</v>
      </c>
      <c r="HH87" s="262">
        <f t="shared" si="227"/>
        <v>0</v>
      </c>
      <c r="HI87" s="262">
        <f t="shared" si="227"/>
        <v>0</v>
      </c>
      <c r="HJ87" s="262">
        <f t="shared" si="227"/>
        <v>0</v>
      </c>
      <c r="HK87" s="262">
        <f t="shared" si="227"/>
        <v>0</v>
      </c>
      <c r="HL87" s="262">
        <f t="shared" si="227"/>
        <v>0</v>
      </c>
      <c r="HM87" s="262">
        <f t="shared" si="227"/>
        <v>0</v>
      </c>
      <c r="HN87" s="262">
        <f t="shared" si="227"/>
        <v>0</v>
      </c>
      <c r="HO87" s="262">
        <f t="shared" si="227"/>
        <v>0</v>
      </c>
      <c r="HP87" s="262">
        <f t="shared" si="227"/>
        <v>0</v>
      </c>
      <c r="HQ87" s="262">
        <f t="shared" si="227"/>
        <v>0</v>
      </c>
      <c r="HR87" s="262">
        <f t="shared" si="227"/>
        <v>0</v>
      </c>
      <c r="HS87" s="262">
        <f t="shared" si="227"/>
        <v>0</v>
      </c>
      <c r="HT87" s="262">
        <f t="shared" si="227"/>
        <v>0</v>
      </c>
      <c r="HU87" s="262">
        <f t="shared" si="227"/>
        <v>0</v>
      </c>
      <c r="HV87" s="262">
        <f t="shared" si="227"/>
        <v>0</v>
      </c>
      <c r="HW87" s="262">
        <f t="shared" si="227"/>
        <v>0</v>
      </c>
      <c r="HX87" s="262">
        <f t="shared" si="227"/>
        <v>0</v>
      </c>
      <c r="HY87" s="262">
        <f t="shared" si="227"/>
        <v>0</v>
      </c>
      <c r="HZ87" s="262">
        <f t="shared" si="227"/>
        <v>0</v>
      </c>
      <c r="IA87" s="262">
        <f t="shared" si="227"/>
        <v>0</v>
      </c>
      <c r="IB87" s="262">
        <f t="shared" si="227"/>
        <v>0</v>
      </c>
      <c r="IC87" s="262">
        <f t="shared" si="227"/>
        <v>0</v>
      </c>
      <c r="ID87" s="262">
        <f t="shared" si="227"/>
        <v>0</v>
      </c>
      <c r="IE87" s="262">
        <f t="shared" si="227"/>
        <v>0</v>
      </c>
      <c r="IF87" s="262">
        <f t="shared" si="227"/>
        <v>0</v>
      </c>
      <c r="IG87" s="262">
        <f t="shared" si="227"/>
        <v>0</v>
      </c>
      <c r="IH87" s="262">
        <f t="shared" si="227"/>
        <v>0</v>
      </c>
      <c r="II87" s="262">
        <f t="shared" si="227"/>
        <v>0</v>
      </c>
      <c r="IJ87" s="262">
        <f t="shared" si="227"/>
        <v>0</v>
      </c>
      <c r="IK87" s="262">
        <f t="shared" si="227"/>
        <v>0</v>
      </c>
      <c r="IL87" s="262">
        <f t="shared" si="227"/>
        <v>0</v>
      </c>
      <c r="IM87" s="262">
        <f t="shared" si="227"/>
        <v>0</v>
      </c>
      <c r="IN87" s="262">
        <f t="shared" si="227"/>
        <v>0</v>
      </c>
      <c r="IO87" s="262">
        <f t="shared" si="227"/>
        <v>0</v>
      </c>
      <c r="IP87" s="262">
        <f t="shared" si="227"/>
        <v>0</v>
      </c>
      <c r="IQ87" s="262">
        <f t="shared" si="227"/>
        <v>0</v>
      </c>
      <c r="IR87" s="262">
        <f t="shared" si="227"/>
        <v>0</v>
      </c>
      <c r="IS87" s="262">
        <f t="shared" si="227"/>
        <v>0</v>
      </c>
      <c r="IT87" s="262">
        <f t="shared" si="227"/>
        <v>0</v>
      </c>
      <c r="IU87" s="262">
        <f t="shared" si="227"/>
        <v>0</v>
      </c>
      <c r="IV87" s="262">
        <f t="shared" si="227"/>
        <v>0</v>
      </c>
      <c r="IW87" s="262">
        <f t="shared" si="227"/>
        <v>0</v>
      </c>
      <c r="IX87" s="262">
        <f t="shared" si="227"/>
        <v>0</v>
      </c>
      <c r="IY87" s="262">
        <f t="shared" si="227"/>
        <v>0</v>
      </c>
      <c r="IZ87" s="262">
        <f t="shared" si="227"/>
        <v>0</v>
      </c>
      <c r="JA87" s="262">
        <f t="shared" si="227"/>
        <v>0</v>
      </c>
      <c r="JB87" s="262">
        <f t="shared" si="227"/>
        <v>0</v>
      </c>
      <c r="JC87" s="262">
        <f t="shared" si="227"/>
        <v>0</v>
      </c>
      <c r="JD87" s="262">
        <f t="shared" si="227"/>
        <v>0</v>
      </c>
      <c r="JE87" s="262">
        <f t="shared" si="227"/>
        <v>0</v>
      </c>
      <c r="JF87" s="262">
        <f t="shared" si="227"/>
        <v>0</v>
      </c>
      <c r="JG87" s="262">
        <f t="shared" si="227"/>
        <v>0</v>
      </c>
      <c r="JH87" s="262">
        <f t="shared" si="227"/>
        <v>0</v>
      </c>
      <c r="JI87" s="262">
        <f t="shared" si="227"/>
        <v>0</v>
      </c>
      <c r="JJ87" s="262">
        <f t="shared" si="227"/>
        <v>0</v>
      </c>
      <c r="JK87" s="262">
        <f t="shared" si="227"/>
        <v>0</v>
      </c>
      <c r="JL87" s="262">
        <f t="shared" si="227"/>
        <v>0</v>
      </c>
      <c r="JM87" s="262">
        <f t="shared" si="227"/>
        <v>0</v>
      </c>
      <c r="JN87" s="262">
        <f t="shared" si="227"/>
        <v>0</v>
      </c>
      <c r="JO87" s="262">
        <f t="shared" si="227"/>
        <v>0</v>
      </c>
      <c r="JP87" s="262">
        <f t="shared" si="227"/>
        <v>0</v>
      </c>
      <c r="JQ87" s="262">
        <f t="shared" si="227"/>
        <v>0</v>
      </c>
      <c r="JR87" s="262">
        <f t="shared" si="227"/>
        <v>0</v>
      </c>
      <c r="JS87" s="262">
        <f t="shared" si="227"/>
        <v>0</v>
      </c>
      <c r="JT87" s="262">
        <f t="shared" si="227"/>
        <v>0</v>
      </c>
      <c r="JU87" s="262">
        <f t="shared" si="227"/>
        <v>0</v>
      </c>
      <c r="JV87" s="262">
        <f t="shared" si="227"/>
        <v>0</v>
      </c>
      <c r="JW87" s="262">
        <f t="shared" si="227"/>
        <v>0</v>
      </c>
      <c r="JX87" s="262">
        <f t="shared" si="227"/>
        <v>0</v>
      </c>
      <c r="JY87" s="262">
        <f t="shared" si="227"/>
        <v>0</v>
      </c>
      <c r="JZ87" s="262">
        <f t="shared" si="227"/>
        <v>0</v>
      </c>
      <c r="KA87" s="262">
        <f t="shared" si="227"/>
        <v>0</v>
      </c>
      <c r="KB87" s="262">
        <f t="shared" si="227"/>
        <v>0</v>
      </c>
      <c r="KC87" s="262">
        <f t="shared" si="227"/>
        <v>0</v>
      </c>
      <c r="KD87" s="262">
        <f t="shared" si="227"/>
        <v>0</v>
      </c>
      <c r="KE87" s="262">
        <f t="shared" si="227"/>
        <v>0</v>
      </c>
      <c r="KF87" s="262">
        <f t="shared" si="227"/>
        <v>0</v>
      </c>
      <c r="KG87" s="262">
        <f t="shared" si="227"/>
        <v>0</v>
      </c>
      <c r="KH87" s="262">
        <f t="shared" si="227"/>
        <v>0</v>
      </c>
      <c r="KI87" s="262">
        <f t="shared" si="227"/>
        <v>0</v>
      </c>
      <c r="KJ87" s="262">
        <f t="shared" si="227"/>
        <v>0</v>
      </c>
      <c r="KK87" s="262">
        <f t="shared" si="227"/>
        <v>0</v>
      </c>
      <c r="KL87" s="262">
        <f t="shared" si="227"/>
        <v>0</v>
      </c>
      <c r="KM87" s="262">
        <f t="shared" si="227"/>
        <v>0</v>
      </c>
      <c r="KN87" s="262">
        <f t="shared" si="227"/>
        <v>0</v>
      </c>
      <c r="KO87" s="262">
        <f t="shared" si="227"/>
        <v>0</v>
      </c>
      <c r="KP87" s="262">
        <f t="shared" si="227"/>
        <v>0</v>
      </c>
      <c r="KQ87" s="262">
        <f t="shared" si="227"/>
        <v>0</v>
      </c>
      <c r="KR87" s="262">
        <f t="shared" si="227"/>
        <v>0</v>
      </c>
      <c r="KS87" s="262">
        <f t="shared" si="227"/>
        <v>0</v>
      </c>
      <c r="KT87" s="262">
        <f t="shared" si="227"/>
        <v>0</v>
      </c>
      <c r="KU87" s="262">
        <f t="shared" si="227"/>
        <v>0</v>
      </c>
      <c r="KV87" s="262">
        <f t="shared" si="227"/>
        <v>0</v>
      </c>
      <c r="KW87" s="262">
        <f t="shared" si="227"/>
        <v>0</v>
      </c>
      <c r="KX87" s="262">
        <f t="shared" si="227"/>
        <v>0</v>
      </c>
      <c r="KY87" s="262">
        <f t="shared" si="227"/>
        <v>0</v>
      </c>
      <c r="KZ87" s="262">
        <f t="shared" si="227"/>
        <v>0</v>
      </c>
      <c r="LA87" s="262">
        <f t="shared" si="227"/>
        <v>0</v>
      </c>
      <c r="LB87" s="262">
        <f t="shared" si="227"/>
        <v>0</v>
      </c>
      <c r="LC87" s="262">
        <f t="shared" si="227"/>
        <v>0</v>
      </c>
      <c r="LD87" s="262">
        <f t="shared" si="227"/>
        <v>0</v>
      </c>
      <c r="LE87" s="262">
        <f t="shared" si="227"/>
        <v>0</v>
      </c>
      <c r="LF87" s="262">
        <f t="shared" si="227"/>
        <v>0</v>
      </c>
      <c r="LG87" s="262">
        <f t="shared" si="227"/>
        <v>0</v>
      </c>
      <c r="LH87" s="262">
        <f t="shared" si="227"/>
        <v>0</v>
      </c>
      <c r="LI87" s="262">
        <f t="shared" si="227"/>
        <v>0</v>
      </c>
      <c r="LJ87" s="262">
        <f t="shared" si="227"/>
        <v>0</v>
      </c>
      <c r="LK87" s="262">
        <f t="shared" si="227"/>
        <v>0</v>
      </c>
      <c r="LL87" s="262">
        <f t="shared" si="227"/>
        <v>0</v>
      </c>
      <c r="LM87" s="262">
        <f t="shared" si="227"/>
        <v>0</v>
      </c>
      <c r="LN87" s="262">
        <f t="shared" si="227"/>
        <v>0</v>
      </c>
      <c r="LO87" s="262">
        <f t="shared" si="227"/>
        <v>0</v>
      </c>
      <c r="LP87" s="262">
        <f t="shared" si="227"/>
        <v>0</v>
      </c>
      <c r="LQ87" s="262">
        <f t="shared" si="227"/>
        <v>0</v>
      </c>
      <c r="LR87" s="262">
        <f t="shared" si="227"/>
        <v>0</v>
      </c>
      <c r="LS87" s="262">
        <f t="shared" si="227"/>
        <v>0</v>
      </c>
      <c r="LT87" s="262">
        <f t="shared" si="227"/>
        <v>0</v>
      </c>
      <c r="LU87" s="262">
        <f t="shared" si="227"/>
        <v>0</v>
      </c>
      <c r="LV87" s="262">
        <f t="shared" si="227"/>
        <v>0</v>
      </c>
      <c r="LW87" s="262">
        <f t="shared" si="227"/>
        <v>0</v>
      </c>
      <c r="LX87" s="262">
        <f t="shared" si="227"/>
        <v>0</v>
      </c>
      <c r="LY87" s="262">
        <f t="shared" si="227"/>
        <v>0</v>
      </c>
      <c r="LZ87" s="262">
        <f t="shared" si="227"/>
        <v>0</v>
      </c>
      <c r="MA87" s="262">
        <f t="shared" si="227"/>
        <v>0</v>
      </c>
      <c r="MB87" s="262">
        <f t="shared" si="227"/>
        <v>0</v>
      </c>
      <c r="MC87" s="262">
        <f t="shared" si="227"/>
        <v>0</v>
      </c>
      <c r="MD87" s="262">
        <f t="shared" si="227"/>
        <v>0</v>
      </c>
      <c r="ME87" s="262">
        <f t="shared" si="227"/>
        <v>0</v>
      </c>
      <c r="MF87" s="262">
        <f t="shared" si="227"/>
        <v>0</v>
      </c>
      <c r="MG87" s="262">
        <f t="shared" si="227"/>
        <v>0</v>
      </c>
      <c r="MH87" s="262">
        <f t="shared" si="227"/>
        <v>0</v>
      </c>
      <c r="MI87" s="262">
        <f t="shared" si="227"/>
        <v>0</v>
      </c>
      <c r="MJ87" s="262">
        <f t="shared" si="227"/>
        <v>0</v>
      </c>
      <c r="MK87" s="262">
        <f t="shared" si="227"/>
        <v>0</v>
      </c>
      <c r="ML87" s="262">
        <f t="shared" si="227"/>
        <v>0</v>
      </c>
      <c r="MM87" s="262">
        <f t="shared" si="227"/>
        <v>0</v>
      </c>
      <c r="MN87" s="262">
        <f t="shared" si="227"/>
        <v>0</v>
      </c>
      <c r="MO87" s="262">
        <f t="shared" si="227"/>
        <v>0</v>
      </c>
      <c r="MP87" s="262">
        <f t="shared" si="227"/>
        <v>0</v>
      </c>
      <c r="MQ87" s="262">
        <f t="shared" si="227"/>
        <v>0</v>
      </c>
      <c r="MR87" s="262">
        <f t="shared" si="227"/>
        <v>0</v>
      </c>
      <c r="MS87" s="262">
        <f t="shared" si="227"/>
        <v>0</v>
      </c>
      <c r="MT87" s="262">
        <f t="shared" si="227"/>
        <v>0</v>
      </c>
      <c r="MU87" s="262">
        <f t="shared" si="227"/>
        <v>0</v>
      </c>
      <c r="MV87" s="262">
        <f t="shared" si="227"/>
        <v>0</v>
      </c>
      <c r="MW87" s="262">
        <f t="shared" si="227"/>
        <v>0</v>
      </c>
      <c r="MX87" s="262">
        <f t="shared" si="227"/>
        <v>0</v>
      </c>
      <c r="MY87" s="262">
        <f t="shared" si="227"/>
        <v>0</v>
      </c>
      <c r="MZ87" s="262">
        <f t="shared" si="227"/>
        <v>0</v>
      </c>
      <c r="NA87" s="262">
        <f t="shared" si="227"/>
        <v>0</v>
      </c>
      <c r="NB87" s="262">
        <f t="shared" si="227"/>
        <v>0</v>
      </c>
      <c r="NC87" s="262">
        <f t="shared" si="227"/>
        <v>0</v>
      </c>
      <c r="ND87" s="262">
        <f t="shared" si="227"/>
        <v>0</v>
      </c>
      <c r="NE87" s="262">
        <f t="shared" si="227"/>
        <v>0</v>
      </c>
      <c r="NF87" s="262">
        <f t="shared" si="227"/>
        <v>0</v>
      </c>
      <c r="NG87" s="262">
        <f t="shared" si="227"/>
        <v>0</v>
      </c>
      <c r="NH87" s="262">
        <f t="shared" si="227"/>
        <v>0</v>
      </c>
      <c r="NI87" s="262">
        <f t="shared" si="227"/>
        <v>0</v>
      </c>
      <c r="NJ87" s="262">
        <f t="shared" si="227"/>
        <v>0</v>
      </c>
      <c r="NK87" s="262">
        <f t="shared" si="227"/>
        <v>0</v>
      </c>
      <c r="NL87" s="262">
        <f t="shared" si="227"/>
        <v>0</v>
      </c>
      <c r="NM87" s="262">
        <f t="shared" si="227"/>
        <v>0</v>
      </c>
      <c r="NN87" s="262">
        <f t="shared" si="227"/>
        <v>0</v>
      </c>
      <c r="NO87" s="262">
        <f t="shared" si="227"/>
        <v>0</v>
      </c>
      <c r="NP87" s="262">
        <f t="shared" si="227"/>
        <v>0</v>
      </c>
      <c r="NQ87" s="262">
        <f t="shared" si="227"/>
        <v>0</v>
      </c>
      <c r="NR87" s="262">
        <f t="shared" si="227"/>
        <v>0</v>
      </c>
      <c r="NS87" s="262">
        <f t="shared" si="227"/>
        <v>0</v>
      </c>
      <c r="NT87" s="262">
        <f t="shared" si="227"/>
        <v>0</v>
      </c>
      <c r="NU87" s="262">
        <f t="shared" si="227"/>
        <v>0</v>
      </c>
      <c r="NV87" s="262">
        <f t="shared" si="227"/>
        <v>0</v>
      </c>
      <c r="NW87" s="262">
        <f t="shared" si="227"/>
        <v>0</v>
      </c>
      <c r="NX87" s="262">
        <f t="shared" si="227"/>
        <v>0</v>
      </c>
      <c r="NY87" s="262">
        <f t="shared" si="227"/>
        <v>0</v>
      </c>
      <c r="NZ87" s="262">
        <f t="shared" si="227"/>
        <v>0</v>
      </c>
      <c r="OA87" s="262">
        <f t="shared" si="227"/>
        <v>0</v>
      </c>
      <c r="OB87" s="262">
        <f t="shared" si="227"/>
        <v>0</v>
      </c>
      <c r="OC87" s="262">
        <f t="shared" si="227"/>
        <v>0</v>
      </c>
      <c r="OD87" s="262">
        <f t="shared" si="227"/>
        <v>0</v>
      </c>
      <c r="OE87" s="262">
        <f t="shared" si="227"/>
        <v>0</v>
      </c>
      <c r="OF87" s="262">
        <f t="shared" si="227"/>
        <v>0</v>
      </c>
      <c r="OG87" s="262">
        <f t="shared" si="227"/>
        <v>0</v>
      </c>
      <c r="OH87" s="262">
        <f t="shared" si="227"/>
        <v>0</v>
      </c>
      <c r="OI87" s="262">
        <f t="shared" si="227"/>
        <v>0</v>
      </c>
      <c r="OJ87" s="262">
        <f t="shared" si="227"/>
        <v>0</v>
      </c>
      <c r="OK87" s="262">
        <f t="shared" si="227"/>
        <v>0</v>
      </c>
      <c r="OL87" s="262">
        <f t="shared" si="227"/>
        <v>0</v>
      </c>
      <c r="OM87" s="262">
        <f t="shared" si="227"/>
        <v>0</v>
      </c>
      <c r="ON87" s="262">
        <f t="shared" si="227"/>
        <v>0</v>
      </c>
      <c r="OO87" s="262">
        <f t="shared" si="227"/>
        <v>0</v>
      </c>
      <c r="OP87" s="262">
        <f t="shared" si="227"/>
        <v>0</v>
      </c>
      <c r="OQ87" s="262">
        <f t="shared" si="227"/>
        <v>0</v>
      </c>
      <c r="OR87" s="262">
        <f t="shared" si="227"/>
        <v>0</v>
      </c>
      <c r="OS87" s="262">
        <f t="shared" si="227"/>
        <v>0</v>
      </c>
      <c r="OT87" s="262">
        <f t="shared" si="227"/>
        <v>0</v>
      </c>
      <c r="OU87" s="262">
        <f t="shared" si="227"/>
        <v>0</v>
      </c>
      <c r="OV87" s="262">
        <f t="shared" si="227"/>
        <v>0</v>
      </c>
      <c r="OW87" s="262">
        <f t="shared" si="227"/>
        <v>0</v>
      </c>
      <c r="OX87" s="262">
        <f t="shared" si="227"/>
        <v>0</v>
      </c>
      <c r="OY87" s="262">
        <f t="shared" si="227"/>
        <v>0</v>
      </c>
      <c r="OZ87" s="262">
        <f t="shared" si="227"/>
        <v>0</v>
      </c>
      <c r="PA87" s="262">
        <f t="shared" si="227"/>
        <v>0</v>
      </c>
      <c r="PB87" s="262">
        <f t="shared" si="227"/>
        <v>0</v>
      </c>
      <c r="PC87" s="262">
        <f t="shared" si="227"/>
        <v>0</v>
      </c>
      <c r="PD87" s="262">
        <f t="shared" si="227"/>
        <v>0</v>
      </c>
      <c r="PE87" s="262">
        <f t="shared" si="227"/>
        <v>0</v>
      </c>
      <c r="PF87" s="262">
        <f t="shared" si="227"/>
        <v>0</v>
      </c>
      <c r="PG87" s="262">
        <f t="shared" si="227"/>
        <v>0</v>
      </c>
      <c r="PH87" s="262">
        <f t="shared" si="227"/>
        <v>0</v>
      </c>
      <c r="PI87" s="262">
        <f t="shared" si="227"/>
        <v>0</v>
      </c>
      <c r="PJ87" s="262">
        <f t="shared" si="227"/>
        <v>0</v>
      </c>
      <c r="PK87" s="262">
        <f t="shared" si="227"/>
        <v>0</v>
      </c>
      <c r="PL87" s="262">
        <f t="shared" si="227"/>
        <v>0</v>
      </c>
      <c r="PM87" s="262">
        <f t="shared" si="227"/>
        <v>0</v>
      </c>
      <c r="PN87" s="262">
        <f t="shared" si="227"/>
        <v>0</v>
      </c>
      <c r="PO87" s="262">
        <f t="shared" si="227"/>
        <v>0</v>
      </c>
      <c r="PP87" s="262">
        <f t="shared" si="227"/>
        <v>0</v>
      </c>
      <c r="PQ87" s="262">
        <f t="shared" si="227"/>
        <v>0</v>
      </c>
      <c r="PR87" s="262">
        <f t="shared" si="227"/>
        <v>0</v>
      </c>
      <c r="PS87" s="262">
        <f t="shared" si="227"/>
        <v>0</v>
      </c>
      <c r="PT87" s="262">
        <f t="shared" si="227"/>
        <v>0</v>
      </c>
      <c r="PU87" s="262">
        <f t="shared" si="227"/>
        <v>0</v>
      </c>
      <c r="PV87" s="262">
        <f t="shared" si="227"/>
        <v>0</v>
      </c>
      <c r="PW87" s="262">
        <f t="shared" si="227"/>
        <v>0</v>
      </c>
      <c r="PX87" s="262">
        <f t="shared" si="227"/>
        <v>0</v>
      </c>
      <c r="PY87" s="262">
        <f t="shared" si="227"/>
        <v>0</v>
      </c>
      <c r="PZ87" s="262">
        <f t="shared" si="227"/>
        <v>0</v>
      </c>
      <c r="QA87" s="262">
        <f t="shared" si="227"/>
        <v>0</v>
      </c>
      <c r="QB87" s="262">
        <f t="shared" si="227"/>
        <v>0</v>
      </c>
      <c r="QC87" s="262">
        <f t="shared" si="227"/>
        <v>0</v>
      </c>
      <c r="QD87" s="262">
        <f t="shared" si="227"/>
        <v>0</v>
      </c>
      <c r="QE87" s="262">
        <f t="shared" si="227"/>
        <v>0</v>
      </c>
      <c r="QF87" s="262">
        <f t="shared" si="227"/>
        <v>0</v>
      </c>
      <c r="QG87" s="262">
        <f t="shared" si="227"/>
        <v>0</v>
      </c>
      <c r="QH87" s="262">
        <f t="shared" si="227"/>
        <v>0</v>
      </c>
      <c r="QI87" s="262">
        <f t="shared" si="227"/>
        <v>0</v>
      </c>
    </row>
    <row r="88" ht="21.0" customHeight="1">
      <c r="A88" s="139"/>
      <c r="B88" s="68">
        <f t="shared" si="212"/>
        <v>0</v>
      </c>
      <c r="C88" s="261"/>
      <c r="D88" s="261" t="s">
        <v>171</v>
      </c>
      <c r="E88" s="261"/>
      <c r="F88" s="154"/>
      <c r="G88" s="261"/>
      <c r="H88" s="104"/>
      <c r="I88" s="139"/>
      <c r="J88" s="68">
        <f t="shared" si="215"/>
        <v>0</v>
      </c>
      <c r="K88" s="261"/>
      <c r="L88" s="261"/>
      <c r="M88" s="261"/>
      <c r="N88" s="154"/>
      <c r="O88" s="261"/>
      <c r="P88" s="104"/>
      <c r="Q88" s="139"/>
      <c r="R88" s="68">
        <f t="shared" si="216"/>
        <v>0</v>
      </c>
      <c r="S88" s="261"/>
      <c r="T88" s="261"/>
      <c r="U88" s="261"/>
      <c r="V88" s="154"/>
      <c r="W88" s="261"/>
      <c r="X88" s="154"/>
      <c r="Y88" s="139"/>
      <c r="Z88" s="68">
        <f t="shared" si="219"/>
        <v>0</v>
      </c>
      <c r="AA88" s="261"/>
      <c r="AB88" s="261" t="s">
        <v>171</v>
      </c>
      <c r="AC88" s="261"/>
      <c r="AD88" s="154"/>
      <c r="AE88" s="261"/>
      <c r="AF88" s="104"/>
      <c r="AG88" s="125"/>
      <c r="AH88" s="68">
        <f t="shared" si="222"/>
        <v>0</v>
      </c>
      <c r="AI88" s="261"/>
      <c r="AJ88" s="261"/>
      <c r="AK88" s="261"/>
      <c r="AL88" s="154"/>
      <c r="AM88" s="261"/>
      <c r="AN88" s="104"/>
      <c r="AO88" s="139"/>
      <c r="AP88" s="68">
        <f t="shared" si="223"/>
        <v>0</v>
      </c>
      <c r="AQ88" s="261"/>
      <c r="AR88" s="261"/>
      <c r="AS88" s="261"/>
      <c r="AT88" s="154"/>
      <c r="AU88" s="261"/>
      <c r="AV88" s="104"/>
      <c r="AW88" s="125" t="s">
        <v>73</v>
      </c>
      <c r="AX88" s="68">
        <f t="shared" si="224"/>
        <v>0</v>
      </c>
      <c r="AY88" s="261" t="s">
        <v>74</v>
      </c>
      <c r="AZ88" s="261">
        <v>15.0</v>
      </c>
      <c r="BA88" s="261">
        <f>+AZ$83*AZ88/900</f>
        <v>0</v>
      </c>
      <c r="BB88" s="277">
        <v>15.0</v>
      </c>
      <c r="BC88" s="261">
        <f>+BB$83*BB88/900</f>
        <v>0</v>
      </c>
      <c r="BE88" s="9"/>
      <c r="BF88" s="69"/>
      <c r="BH88" s="131">
        <f t="shared" si="225"/>
        <v>0</v>
      </c>
      <c r="BI88" s="132">
        <f t="shared" si="226"/>
        <v>0</v>
      </c>
      <c r="BJ88" s="132">
        <f t="shared" ref="BJ88:QI88" si="228">+IF($A88=BJ$11,($E88+$G88))+IF($I88=BJ$11,($M88+$O88))+IF($Q88=BJ$11,($U88+$W88))+IF($Y88=BJ$11,($AC88+$AE88))+IF($AG88=BJ$11,($AK88+$AM88))+IF($AO88=BJ$11,($AS88+$AU88))+IF($AW88=BJ$11,($BA88+$BC88))</f>
        <v>0</v>
      </c>
      <c r="BK88" s="132">
        <f t="shared" si="228"/>
        <v>0</v>
      </c>
      <c r="BL88" s="132">
        <f t="shared" si="228"/>
        <v>0</v>
      </c>
      <c r="BM88" s="132">
        <f t="shared" si="228"/>
        <v>0</v>
      </c>
      <c r="BN88" s="132">
        <f t="shared" si="228"/>
        <v>0</v>
      </c>
      <c r="BO88" s="132">
        <f t="shared" si="228"/>
        <v>0</v>
      </c>
      <c r="BP88" s="132">
        <f t="shared" si="228"/>
        <v>0</v>
      </c>
      <c r="BQ88" s="132">
        <f t="shared" si="228"/>
        <v>0</v>
      </c>
      <c r="BR88" s="132">
        <f t="shared" si="228"/>
        <v>0</v>
      </c>
      <c r="BS88" s="132">
        <f t="shared" si="228"/>
        <v>0</v>
      </c>
      <c r="BT88" s="132">
        <f t="shared" si="228"/>
        <v>0</v>
      </c>
      <c r="BU88" s="132">
        <f t="shared" si="228"/>
        <v>0</v>
      </c>
      <c r="BV88" s="132">
        <f t="shared" si="228"/>
        <v>0</v>
      </c>
      <c r="BW88" s="132">
        <f t="shared" si="228"/>
        <v>0</v>
      </c>
      <c r="BX88" s="132">
        <f t="shared" si="228"/>
        <v>0</v>
      </c>
      <c r="BY88" s="132">
        <f t="shared" si="228"/>
        <v>0</v>
      </c>
      <c r="BZ88" s="132">
        <f t="shared" si="228"/>
        <v>0</v>
      </c>
      <c r="CA88" s="132">
        <f t="shared" si="228"/>
        <v>0</v>
      </c>
      <c r="CB88" s="132">
        <f t="shared" si="228"/>
        <v>0</v>
      </c>
      <c r="CC88" s="132">
        <f t="shared" si="228"/>
        <v>0</v>
      </c>
      <c r="CD88" s="132">
        <f t="shared" si="228"/>
        <v>0</v>
      </c>
      <c r="CE88" s="132">
        <f t="shared" si="228"/>
        <v>0</v>
      </c>
      <c r="CF88" s="132">
        <f t="shared" si="228"/>
        <v>0</v>
      </c>
      <c r="CG88" s="132">
        <f t="shared" si="228"/>
        <v>0</v>
      </c>
      <c r="CH88" s="132">
        <f t="shared" si="228"/>
        <v>0</v>
      </c>
      <c r="CI88" s="132">
        <f t="shared" si="228"/>
        <v>0</v>
      </c>
      <c r="CJ88" s="132">
        <f t="shared" si="228"/>
        <v>0</v>
      </c>
      <c r="CK88" s="132">
        <f t="shared" si="228"/>
        <v>0</v>
      </c>
      <c r="CL88" s="132">
        <f t="shared" si="228"/>
        <v>0</v>
      </c>
      <c r="CM88" s="132">
        <f t="shared" si="228"/>
        <v>0</v>
      </c>
      <c r="CN88" s="132">
        <f t="shared" si="228"/>
        <v>0</v>
      </c>
      <c r="CO88" s="132">
        <f t="shared" si="228"/>
        <v>0</v>
      </c>
      <c r="CP88" s="132">
        <f t="shared" si="228"/>
        <v>0</v>
      </c>
      <c r="CQ88" s="132">
        <f t="shared" si="228"/>
        <v>0</v>
      </c>
      <c r="CR88" s="132">
        <f t="shared" si="228"/>
        <v>0</v>
      </c>
      <c r="CS88" s="132">
        <f t="shared" si="228"/>
        <v>0</v>
      </c>
      <c r="CT88" s="132">
        <f t="shared" si="228"/>
        <v>0</v>
      </c>
      <c r="CU88" s="132">
        <f t="shared" si="228"/>
        <v>0</v>
      </c>
      <c r="CV88" s="132">
        <f t="shared" si="228"/>
        <v>0</v>
      </c>
      <c r="CW88" s="132">
        <f t="shared" si="228"/>
        <v>0</v>
      </c>
      <c r="CX88" s="132">
        <f t="shared" si="228"/>
        <v>0</v>
      </c>
      <c r="CY88" s="132">
        <f t="shared" si="228"/>
        <v>0</v>
      </c>
      <c r="CZ88" s="132">
        <f t="shared" si="228"/>
        <v>0</v>
      </c>
      <c r="DA88" s="132">
        <f t="shared" si="228"/>
        <v>0</v>
      </c>
      <c r="DB88" s="132">
        <f t="shared" si="228"/>
        <v>0</v>
      </c>
      <c r="DC88" s="132">
        <f t="shared" si="228"/>
        <v>0</v>
      </c>
      <c r="DD88" s="132">
        <f t="shared" si="228"/>
        <v>0</v>
      </c>
      <c r="DE88" s="132">
        <f t="shared" si="228"/>
        <v>0</v>
      </c>
      <c r="DF88" s="132">
        <f t="shared" si="228"/>
        <v>0</v>
      </c>
      <c r="DG88" s="132">
        <f t="shared" si="228"/>
        <v>0</v>
      </c>
      <c r="DH88" s="132">
        <f t="shared" si="228"/>
        <v>0</v>
      </c>
      <c r="DI88" s="132">
        <f t="shared" si="228"/>
        <v>0</v>
      </c>
      <c r="DJ88" s="132">
        <f t="shared" si="228"/>
        <v>0</v>
      </c>
      <c r="DK88" s="132">
        <f t="shared" si="228"/>
        <v>0</v>
      </c>
      <c r="DL88" s="132">
        <f t="shared" si="228"/>
        <v>0</v>
      </c>
      <c r="DM88" s="132">
        <f t="shared" si="228"/>
        <v>0</v>
      </c>
      <c r="DN88" s="132">
        <f t="shared" si="228"/>
        <v>0</v>
      </c>
      <c r="DO88" s="132">
        <f t="shared" si="228"/>
        <v>0</v>
      </c>
      <c r="DP88" s="132">
        <f t="shared" si="228"/>
        <v>0</v>
      </c>
      <c r="DQ88" s="132">
        <f t="shared" si="228"/>
        <v>0</v>
      </c>
      <c r="DR88" s="132">
        <f t="shared" si="228"/>
        <v>0</v>
      </c>
      <c r="DS88" s="132">
        <f t="shared" si="228"/>
        <v>0</v>
      </c>
      <c r="DT88" s="132">
        <f t="shared" si="228"/>
        <v>0</v>
      </c>
      <c r="DU88" s="132">
        <f t="shared" si="228"/>
        <v>0</v>
      </c>
      <c r="DV88" s="132">
        <f t="shared" si="228"/>
        <v>0</v>
      </c>
      <c r="DW88" s="132">
        <f t="shared" si="228"/>
        <v>0</v>
      </c>
      <c r="DX88" s="132">
        <f t="shared" si="228"/>
        <v>0</v>
      </c>
      <c r="DY88" s="132">
        <f t="shared" si="228"/>
        <v>0</v>
      </c>
      <c r="DZ88" s="132">
        <f t="shared" si="228"/>
        <v>0</v>
      </c>
      <c r="EA88" s="132">
        <f t="shared" si="228"/>
        <v>0</v>
      </c>
      <c r="EB88" s="132">
        <f t="shared" si="228"/>
        <v>0</v>
      </c>
      <c r="EC88" s="132">
        <f t="shared" si="228"/>
        <v>0</v>
      </c>
      <c r="ED88" s="132">
        <f t="shared" si="228"/>
        <v>0</v>
      </c>
      <c r="EE88" s="132">
        <f t="shared" si="228"/>
        <v>0</v>
      </c>
      <c r="EF88" s="132">
        <f t="shared" si="228"/>
        <v>0</v>
      </c>
      <c r="EG88" s="132">
        <f t="shared" si="228"/>
        <v>0</v>
      </c>
      <c r="EH88" s="132">
        <f t="shared" si="228"/>
        <v>0</v>
      </c>
      <c r="EI88" s="132">
        <f t="shared" si="228"/>
        <v>0</v>
      </c>
      <c r="EJ88" s="132">
        <f t="shared" si="228"/>
        <v>0</v>
      </c>
      <c r="EK88" s="132">
        <f t="shared" si="228"/>
        <v>0</v>
      </c>
      <c r="EL88" s="132">
        <f t="shared" si="228"/>
        <v>0</v>
      </c>
      <c r="EM88" s="132">
        <f t="shared" si="228"/>
        <v>0</v>
      </c>
      <c r="EN88" s="132">
        <f t="shared" si="228"/>
        <v>0</v>
      </c>
      <c r="EO88" s="132">
        <f t="shared" si="228"/>
        <v>0</v>
      </c>
      <c r="EP88" s="132">
        <f t="shared" si="228"/>
        <v>0</v>
      </c>
      <c r="EQ88" s="132">
        <f t="shared" si="228"/>
        <v>0</v>
      </c>
      <c r="ER88" s="132">
        <f t="shared" si="228"/>
        <v>0</v>
      </c>
      <c r="ES88" s="132">
        <f t="shared" si="228"/>
        <v>0</v>
      </c>
      <c r="ET88" s="132">
        <f t="shared" si="228"/>
        <v>0</v>
      </c>
      <c r="EU88" s="132">
        <f t="shared" si="228"/>
        <v>0</v>
      </c>
      <c r="EV88" s="132">
        <f t="shared" si="228"/>
        <v>0</v>
      </c>
      <c r="EW88" s="132">
        <f t="shared" si="228"/>
        <v>0</v>
      </c>
      <c r="EX88" s="132">
        <f t="shared" si="228"/>
        <v>0</v>
      </c>
      <c r="EY88" s="132">
        <f t="shared" si="228"/>
        <v>0</v>
      </c>
      <c r="EZ88" s="132">
        <f t="shared" si="228"/>
        <v>0</v>
      </c>
      <c r="FA88" s="132">
        <f t="shared" si="228"/>
        <v>0</v>
      </c>
      <c r="FB88" s="132">
        <f t="shared" si="228"/>
        <v>0</v>
      </c>
      <c r="FC88" s="132">
        <f t="shared" si="228"/>
        <v>0</v>
      </c>
      <c r="FD88" s="132">
        <f t="shared" si="228"/>
        <v>0</v>
      </c>
      <c r="FE88" s="132">
        <f t="shared" si="228"/>
        <v>0</v>
      </c>
      <c r="FF88" s="132">
        <f t="shared" si="228"/>
        <v>0</v>
      </c>
      <c r="FG88" s="132">
        <f t="shared" si="228"/>
        <v>0</v>
      </c>
      <c r="FH88" s="132">
        <f t="shared" si="228"/>
        <v>0</v>
      </c>
      <c r="FI88" s="132">
        <f t="shared" si="228"/>
        <v>0</v>
      </c>
      <c r="FJ88" s="132">
        <f t="shared" si="228"/>
        <v>0</v>
      </c>
      <c r="FK88" s="132">
        <f t="shared" si="228"/>
        <v>0</v>
      </c>
      <c r="FL88" s="132">
        <f t="shared" si="228"/>
        <v>0</v>
      </c>
      <c r="FM88" s="132">
        <f t="shared" si="228"/>
        <v>0</v>
      </c>
      <c r="FN88" s="132">
        <f t="shared" si="228"/>
        <v>0</v>
      </c>
      <c r="FO88" s="132">
        <f t="shared" si="228"/>
        <v>0</v>
      </c>
      <c r="FP88" s="132">
        <f t="shared" si="228"/>
        <v>0</v>
      </c>
      <c r="FQ88" s="132">
        <f t="shared" si="228"/>
        <v>0</v>
      </c>
      <c r="FR88" s="132">
        <f t="shared" si="228"/>
        <v>0</v>
      </c>
      <c r="FS88" s="132">
        <f t="shared" si="228"/>
        <v>0</v>
      </c>
      <c r="FT88" s="132">
        <f t="shared" si="228"/>
        <v>0</v>
      </c>
      <c r="FU88" s="132">
        <f t="shared" si="228"/>
        <v>0</v>
      </c>
      <c r="FV88" s="132">
        <f t="shared" si="228"/>
        <v>0</v>
      </c>
      <c r="FW88" s="132">
        <f t="shared" si="228"/>
        <v>0</v>
      </c>
      <c r="FX88" s="132">
        <f t="shared" si="228"/>
        <v>0</v>
      </c>
      <c r="FY88" s="132">
        <f t="shared" si="228"/>
        <v>0</v>
      </c>
      <c r="FZ88" s="132">
        <f t="shared" si="228"/>
        <v>0</v>
      </c>
      <c r="GA88" s="132">
        <f t="shared" si="228"/>
        <v>0</v>
      </c>
      <c r="GB88" s="132">
        <f t="shared" si="228"/>
        <v>0</v>
      </c>
      <c r="GC88" s="132">
        <f t="shared" si="228"/>
        <v>0</v>
      </c>
      <c r="GD88" s="132">
        <f t="shared" si="228"/>
        <v>0</v>
      </c>
      <c r="GE88" s="132">
        <f t="shared" si="228"/>
        <v>0</v>
      </c>
      <c r="GF88" s="132">
        <f t="shared" si="228"/>
        <v>0</v>
      </c>
      <c r="GG88" s="132">
        <f t="shared" si="228"/>
        <v>0</v>
      </c>
      <c r="GH88" s="132">
        <f t="shared" si="228"/>
        <v>0</v>
      </c>
      <c r="GI88" s="132">
        <f t="shared" si="228"/>
        <v>0</v>
      </c>
      <c r="GJ88" s="132">
        <f t="shared" si="228"/>
        <v>0</v>
      </c>
      <c r="GK88" s="132">
        <f t="shared" si="228"/>
        <v>0</v>
      </c>
      <c r="GL88" s="132">
        <f t="shared" si="228"/>
        <v>0</v>
      </c>
      <c r="GM88" s="132">
        <f t="shared" si="228"/>
        <v>0</v>
      </c>
      <c r="GN88" s="132">
        <f t="shared" si="228"/>
        <v>0</v>
      </c>
      <c r="GO88" s="262">
        <f t="shared" si="228"/>
        <v>0</v>
      </c>
      <c r="GP88" s="262">
        <f t="shared" si="228"/>
        <v>0</v>
      </c>
      <c r="GQ88" s="262">
        <f t="shared" si="228"/>
        <v>0</v>
      </c>
      <c r="GR88" s="262">
        <f t="shared" si="228"/>
        <v>0</v>
      </c>
      <c r="GS88" s="262">
        <f t="shared" si="228"/>
        <v>0</v>
      </c>
      <c r="GT88" s="262">
        <f t="shared" si="228"/>
        <v>0</v>
      </c>
      <c r="GU88" s="262">
        <f t="shared" si="228"/>
        <v>0</v>
      </c>
      <c r="GV88" s="262">
        <f t="shared" si="228"/>
        <v>0</v>
      </c>
      <c r="GW88" s="262">
        <f t="shared" si="228"/>
        <v>0</v>
      </c>
      <c r="GX88" s="262">
        <f t="shared" si="228"/>
        <v>0</v>
      </c>
      <c r="GY88" s="262">
        <f t="shared" si="228"/>
        <v>0</v>
      </c>
      <c r="GZ88" s="262">
        <f t="shared" si="228"/>
        <v>0</v>
      </c>
      <c r="HA88" s="262">
        <f t="shared" si="228"/>
        <v>0</v>
      </c>
      <c r="HB88" s="262">
        <f t="shared" si="228"/>
        <v>0</v>
      </c>
      <c r="HC88" s="262">
        <f t="shared" si="228"/>
        <v>0</v>
      </c>
      <c r="HD88" s="262">
        <f t="shared" si="228"/>
        <v>0</v>
      </c>
      <c r="HE88" s="262">
        <f t="shared" si="228"/>
        <v>0</v>
      </c>
      <c r="HF88" s="262">
        <f t="shared" si="228"/>
        <v>0</v>
      </c>
      <c r="HG88" s="262">
        <f t="shared" si="228"/>
        <v>0</v>
      </c>
      <c r="HH88" s="262">
        <f t="shared" si="228"/>
        <v>0</v>
      </c>
      <c r="HI88" s="262">
        <f t="shared" si="228"/>
        <v>0</v>
      </c>
      <c r="HJ88" s="262">
        <f t="shared" si="228"/>
        <v>0</v>
      </c>
      <c r="HK88" s="262">
        <f t="shared" si="228"/>
        <v>0</v>
      </c>
      <c r="HL88" s="262">
        <f t="shared" si="228"/>
        <v>0</v>
      </c>
      <c r="HM88" s="262">
        <f t="shared" si="228"/>
        <v>0</v>
      </c>
      <c r="HN88" s="262">
        <f t="shared" si="228"/>
        <v>0</v>
      </c>
      <c r="HO88" s="262">
        <f t="shared" si="228"/>
        <v>0</v>
      </c>
      <c r="HP88" s="262">
        <f t="shared" si="228"/>
        <v>0</v>
      </c>
      <c r="HQ88" s="262">
        <f t="shared" si="228"/>
        <v>0</v>
      </c>
      <c r="HR88" s="262">
        <f t="shared" si="228"/>
        <v>0</v>
      </c>
      <c r="HS88" s="262">
        <f t="shared" si="228"/>
        <v>0</v>
      </c>
      <c r="HT88" s="262">
        <f t="shared" si="228"/>
        <v>0</v>
      </c>
      <c r="HU88" s="262">
        <f t="shared" si="228"/>
        <v>0</v>
      </c>
      <c r="HV88" s="262">
        <f t="shared" si="228"/>
        <v>0</v>
      </c>
      <c r="HW88" s="262">
        <f t="shared" si="228"/>
        <v>0</v>
      </c>
      <c r="HX88" s="262">
        <f t="shared" si="228"/>
        <v>0</v>
      </c>
      <c r="HY88" s="262">
        <f t="shared" si="228"/>
        <v>0</v>
      </c>
      <c r="HZ88" s="262">
        <f t="shared" si="228"/>
        <v>0</v>
      </c>
      <c r="IA88" s="262">
        <f t="shared" si="228"/>
        <v>0</v>
      </c>
      <c r="IB88" s="262">
        <f t="shared" si="228"/>
        <v>0</v>
      </c>
      <c r="IC88" s="262">
        <f t="shared" si="228"/>
        <v>0</v>
      </c>
      <c r="ID88" s="262">
        <f t="shared" si="228"/>
        <v>0</v>
      </c>
      <c r="IE88" s="262">
        <f t="shared" si="228"/>
        <v>0</v>
      </c>
      <c r="IF88" s="262">
        <f t="shared" si="228"/>
        <v>0</v>
      </c>
      <c r="IG88" s="262">
        <f t="shared" si="228"/>
        <v>0</v>
      </c>
      <c r="IH88" s="262">
        <f t="shared" si="228"/>
        <v>0</v>
      </c>
      <c r="II88" s="262">
        <f t="shared" si="228"/>
        <v>0</v>
      </c>
      <c r="IJ88" s="262">
        <f t="shared" si="228"/>
        <v>0</v>
      </c>
      <c r="IK88" s="262">
        <f t="shared" si="228"/>
        <v>0</v>
      </c>
      <c r="IL88" s="262">
        <f t="shared" si="228"/>
        <v>0</v>
      </c>
      <c r="IM88" s="262">
        <f t="shared" si="228"/>
        <v>0</v>
      </c>
      <c r="IN88" s="262">
        <f t="shared" si="228"/>
        <v>0</v>
      </c>
      <c r="IO88" s="262">
        <f t="shared" si="228"/>
        <v>0</v>
      </c>
      <c r="IP88" s="262">
        <f t="shared" si="228"/>
        <v>0</v>
      </c>
      <c r="IQ88" s="262">
        <f t="shared" si="228"/>
        <v>0</v>
      </c>
      <c r="IR88" s="262">
        <f t="shared" si="228"/>
        <v>0</v>
      </c>
      <c r="IS88" s="262">
        <f t="shared" si="228"/>
        <v>0</v>
      </c>
      <c r="IT88" s="262">
        <f t="shared" si="228"/>
        <v>0</v>
      </c>
      <c r="IU88" s="262">
        <f t="shared" si="228"/>
        <v>0</v>
      </c>
      <c r="IV88" s="262">
        <f t="shared" si="228"/>
        <v>0</v>
      </c>
      <c r="IW88" s="262">
        <f t="shared" si="228"/>
        <v>0</v>
      </c>
      <c r="IX88" s="262">
        <f t="shared" si="228"/>
        <v>0</v>
      </c>
      <c r="IY88" s="262">
        <f t="shared" si="228"/>
        <v>0</v>
      </c>
      <c r="IZ88" s="262">
        <f t="shared" si="228"/>
        <v>0</v>
      </c>
      <c r="JA88" s="262">
        <f t="shared" si="228"/>
        <v>0</v>
      </c>
      <c r="JB88" s="262">
        <f t="shared" si="228"/>
        <v>0</v>
      </c>
      <c r="JC88" s="262">
        <f t="shared" si="228"/>
        <v>0</v>
      </c>
      <c r="JD88" s="262">
        <f t="shared" si="228"/>
        <v>0</v>
      </c>
      <c r="JE88" s="262">
        <f t="shared" si="228"/>
        <v>0</v>
      </c>
      <c r="JF88" s="262">
        <f t="shared" si="228"/>
        <v>0</v>
      </c>
      <c r="JG88" s="262">
        <f t="shared" si="228"/>
        <v>0</v>
      </c>
      <c r="JH88" s="262">
        <f t="shared" si="228"/>
        <v>0</v>
      </c>
      <c r="JI88" s="262">
        <f t="shared" si="228"/>
        <v>0</v>
      </c>
      <c r="JJ88" s="262">
        <f t="shared" si="228"/>
        <v>0</v>
      </c>
      <c r="JK88" s="262">
        <f t="shared" si="228"/>
        <v>0</v>
      </c>
      <c r="JL88" s="262">
        <f t="shared" si="228"/>
        <v>0</v>
      </c>
      <c r="JM88" s="262">
        <f t="shared" si="228"/>
        <v>0</v>
      </c>
      <c r="JN88" s="262">
        <f t="shared" si="228"/>
        <v>0</v>
      </c>
      <c r="JO88" s="262">
        <f t="shared" si="228"/>
        <v>0</v>
      </c>
      <c r="JP88" s="262">
        <f t="shared" si="228"/>
        <v>0</v>
      </c>
      <c r="JQ88" s="262">
        <f t="shared" si="228"/>
        <v>0</v>
      </c>
      <c r="JR88" s="262">
        <f t="shared" si="228"/>
        <v>0</v>
      </c>
      <c r="JS88" s="262">
        <f t="shared" si="228"/>
        <v>0</v>
      </c>
      <c r="JT88" s="262">
        <f t="shared" si="228"/>
        <v>0</v>
      </c>
      <c r="JU88" s="262">
        <f t="shared" si="228"/>
        <v>0</v>
      </c>
      <c r="JV88" s="262">
        <f t="shared" si="228"/>
        <v>0</v>
      </c>
      <c r="JW88" s="262">
        <f t="shared" si="228"/>
        <v>0</v>
      </c>
      <c r="JX88" s="262">
        <f t="shared" si="228"/>
        <v>0</v>
      </c>
      <c r="JY88" s="262">
        <f t="shared" si="228"/>
        <v>0</v>
      </c>
      <c r="JZ88" s="262">
        <f t="shared" si="228"/>
        <v>0</v>
      </c>
      <c r="KA88" s="262">
        <f t="shared" si="228"/>
        <v>0</v>
      </c>
      <c r="KB88" s="262">
        <f t="shared" si="228"/>
        <v>0</v>
      </c>
      <c r="KC88" s="262">
        <f t="shared" si="228"/>
        <v>0</v>
      </c>
      <c r="KD88" s="262">
        <f t="shared" si="228"/>
        <v>0</v>
      </c>
      <c r="KE88" s="262">
        <f t="shared" si="228"/>
        <v>0</v>
      </c>
      <c r="KF88" s="262">
        <f t="shared" si="228"/>
        <v>0</v>
      </c>
      <c r="KG88" s="262">
        <f t="shared" si="228"/>
        <v>0</v>
      </c>
      <c r="KH88" s="262">
        <f t="shared" si="228"/>
        <v>0</v>
      </c>
      <c r="KI88" s="262">
        <f t="shared" si="228"/>
        <v>0</v>
      </c>
      <c r="KJ88" s="262">
        <f t="shared" si="228"/>
        <v>0</v>
      </c>
      <c r="KK88" s="262">
        <f t="shared" si="228"/>
        <v>0</v>
      </c>
      <c r="KL88" s="262">
        <f t="shared" si="228"/>
        <v>0</v>
      </c>
      <c r="KM88" s="262">
        <f t="shared" si="228"/>
        <v>0</v>
      </c>
      <c r="KN88" s="262">
        <f t="shared" si="228"/>
        <v>0</v>
      </c>
      <c r="KO88" s="262">
        <f t="shared" si="228"/>
        <v>0</v>
      </c>
      <c r="KP88" s="262">
        <f t="shared" si="228"/>
        <v>0</v>
      </c>
      <c r="KQ88" s="262">
        <f t="shared" si="228"/>
        <v>0</v>
      </c>
      <c r="KR88" s="262">
        <f t="shared" si="228"/>
        <v>0</v>
      </c>
      <c r="KS88" s="262">
        <f t="shared" si="228"/>
        <v>0</v>
      </c>
      <c r="KT88" s="262">
        <f t="shared" si="228"/>
        <v>0</v>
      </c>
      <c r="KU88" s="262">
        <f t="shared" si="228"/>
        <v>0</v>
      </c>
      <c r="KV88" s="262">
        <f t="shared" si="228"/>
        <v>0</v>
      </c>
      <c r="KW88" s="262">
        <f t="shared" si="228"/>
        <v>0</v>
      </c>
      <c r="KX88" s="262">
        <f t="shared" si="228"/>
        <v>0</v>
      </c>
      <c r="KY88" s="262">
        <f t="shared" si="228"/>
        <v>0</v>
      </c>
      <c r="KZ88" s="262">
        <f t="shared" si="228"/>
        <v>0</v>
      </c>
      <c r="LA88" s="262">
        <f t="shared" si="228"/>
        <v>0</v>
      </c>
      <c r="LB88" s="262">
        <f t="shared" si="228"/>
        <v>0</v>
      </c>
      <c r="LC88" s="262">
        <f t="shared" si="228"/>
        <v>0</v>
      </c>
      <c r="LD88" s="262">
        <f t="shared" si="228"/>
        <v>0</v>
      </c>
      <c r="LE88" s="262">
        <f t="shared" si="228"/>
        <v>0</v>
      </c>
      <c r="LF88" s="262">
        <f t="shared" si="228"/>
        <v>0</v>
      </c>
      <c r="LG88" s="262">
        <f t="shared" si="228"/>
        <v>0</v>
      </c>
      <c r="LH88" s="262">
        <f t="shared" si="228"/>
        <v>0</v>
      </c>
      <c r="LI88" s="262">
        <f t="shared" si="228"/>
        <v>0</v>
      </c>
      <c r="LJ88" s="262">
        <f t="shared" si="228"/>
        <v>0</v>
      </c>
      <c r="LK88" s="262">
        <f t="shared" si="228"/>
        <v>0</v>
      </c>
      <c r="LL88" s="262">
        <f t="shared" si="228"/>
        <v>0</v>
      </c>
      <c r="LM88" s="262">
        <f t="shared" si="228"/>
        <v>0</v>
      </c>
      <c r="LN88" s="262">
        <f t="shared" si="228"/>
        <v>0</v>
      </c>
      <c r="LO88" s="262">
        <f t="shared" si="228"/>
        <v>0</v>
      </c>
      <c r="LP88" s="262">
        <f t="shared" si="228"/>
        <v>0</v>
      </c>
      <c r="LQ88" s="262">
        <f t="shared" si="228"/>
        <v>0</v>
      </c>
      <c r="LR88" s="262">
        <f t="shared" si="228"/>
        <v>0</v>
      </c>
      <c r="LS88" s="262">
        <f t="shared" si="228"/>
        <v>0</v>
      </c>
      <c r="LT88" s="262">
        <f t="shared" si="228"/>
        <v>0</v>
      </c>
      <c r="LU88" s="262">
        <f t="shared" si="228"/>
        <v>0</v>
      </c>
      <c r="LV88" s="262">
        <f t="shared" si="228"/>
        <v>0</v>
      </c>
      <c r="LW88" s="262">
        <f t="shared" si="228"/>
        <v>0</v>
      </c>
      <c r="LX88" s="262">
        <f t="shared" si="228"/>
        <v>0</v>
      </c>
      <c r="LY88" s="262">
        <f t="shared" si="228"/>
        <v>0</v>
      </c>
      <c r="LZ88" s="262">
        <f t="shared" si="228"/>
        <v>0</v>
      </c>
      <c r="MA88" s="262">
        <f t="shared" si="228"/>
        <v>0</v>
      </c>
      <c r="MB88" s="262">
        <f t="shared" si="228"/>
        <v>0</v>
      </c>
      <c r="MC88" s="262">
        <f t="shared" si="228"/>
        <v>0</v>
      </c>
      <c r="MD88" s="262">
        <f t="shared" si="228"/>
        <v>0</v>
      </c>
      <c r="ME88" s="262">
        <f t="shared" si="228"/>
        <v>0</v>
      </c>
      <c r="MF88" s="262">
        <f t="shared" si="228"/>
        <v>0</v>
      </c>
      <c r="MG88" s="262">
        <f t="shared" si="228"/>
        <v>0</v>
      </c>
      <c r="MH88" s="262">
        <f t="shared" si="228"/>
        <v>0</v>
      </c>
      <c r="MI88" s="262">
        <f t="shared" si="228"/>
        <v>0</v>
      </c>
      <c r="MJ88" s="262">
        <f t="shared" si="228"/>
        <v>0</v>
      </c>
      <c r="MK88" s="262">
        <f t="shared" si="228"/>
        <v>0</v>
      </c>
      <c r="ML88" s="262">
        <f t="shared" si="228"/>
        <v>0</v>
      </c>
      <c r="MM88" s="262">
        <f t="shared" si="228"/>
        <v>0</v>
      </c>
      <c r="MN88" s="262">
        <f t="shared" si="228"/>
        <v>0</v>
      </c>
      <c r="MO88" s="262">
        <f t="shared" si="228"/>
        <v>0</v>
      </c>
      <c r="MP88" s="262">
        <f t="shared" si="228"/>
        <v>0</v>
      </c>
      <c r="MQ88" s="262">
        <f t="shared" si="228"/>
        <v>0</v>
      </c>
      <c r="MR88" s="262">
        <f t="shared" si="228"/>
        <v>0</v>
      </c>
      <c r="MS88" s="262">
        <f t="shared" si="228"/>
        <v>0</v>
      </c>
      <c r="MT88" s="262">
        <f t="shared" si="228"/>
        <v>0</v>
      </c>
      <c r="MU88" s="262">
        <f t="shared" si="228"/>
        <v>0</v>
      </c>
      <c r="MV88" s="262">
        <f t="shared" si="228"/>
        <v>0</v>
      </c>
      <c r="MW88" s="262">
        <f t="shared" si="228"/>
        <v>0</v>
      </c>
      <c r="MX88" s="262">
        <f t="shared" si="228"/>
        <v>0</v>
      </c>
      <c r="MY88" s="262">
        <f t="shared" si="228"/>
        <v>0</v>
      </c>
      <c r="MZ88" s="262">
        <f t="shared" si="228"/>
        <v>0</v>
      </c>
      <c r="NA88" s="262">
        <f t="shared" si="228"/>
        <v>0</v>
      </c>
      <c r="NB88" s="262">
        <f t="shared" si="228"/>
        <v>0</v>
      </c>
      <c r="NC88" s="262">
        <f t="shared" si="228"/>
        <v>0</v>
      </c>
      <c r="ND88" s="262">
        <f t="shared" si="228"/>
        <v>0</v>
      </c>
      <c r="NE88" s="262">
        <f t="shared" si="228"/>
        <v>0</v>
      </c>
      <c r="NF88" s="262">
        <f t="shared" si="228"/>
        <v>0</v>
      </c>
      <c r="NG88" s="262">
        <f t="shared" si="228"/>
        <v>0</v>
      </c>
      <c r="NH88" s="262">
        <f t="shared" si="228"/>
        <v>0</v>
      </c>
      <c r="NI88" s="262">
        <f t="shared" si="228"/>
        <v>0</v>
      </c>
      <c r="NJ88" s="262">
        <f t="shared" si="228"/>
        <v>0</v>
      </c>
      <c r="NK88" s="262">
        <f t="shared" si="228"/>
        <v>0</v>
      </c>
      <c r="NL88" s="262">
        <f t="shared" si="228"/>
        <v>0</v>
      </c>
      <c r="NM88" s="262">
        <f t="shared" si="228"/>
        <v>0</v>
      </c>
      <c r="NN88" s="262">
        <f t="shared" si="228"/>
        <v>0</v>
      </c>
      <c r="NO88" s="262">
        <f t="shared" si="228"/>
        <v>0</v>
      </c>
      <c r="NP88" s="262">
        <f t="shared" si="228"/>
        <v>0</v>
      </c>
      <c r="NQ88" s="262">
        <f t="shared" si="228"/>
        <v>0</v>
      </c>
      <c r="NR88" s="262">
        <f t="shared" si="228"/>
        <v>0</v>
      </c>
      <c r="NS88" s="262">
        <f t="shared" si="228"/>
        <v>0</v>
      </c>
      <c r="NT88" s="262">
        <f t="shared" si="228"/>
        <v>0</v>
      </c>
      <c r="NU88" s="262">
        <f t="shared" si="228"/>
        <v>0</v>
      </c>
      <c r="NV88" s="262">
        <f t="shared" si="228"/>
        <v>0</v>
      </c>
      <c r="NW88" s="262">
        <f t="shared" si="228"/>
        <v>0</v>
      </c>
      <c r="NX88" s="262">
        <f t="shared" si="228"/>
        <v>0</v>
      </c>
      <c r="NY88" s="262">
        <f t="shared" si="228"/>
        <v>0</v>
      </c>
      <c r="NZ88" s="262">
        <f t="shared" si="228"/>
        <v>0</v>
      </c>
      <c r="OA88" s="262">
        <f t="shared" si="228"/>
        <v>0</v>
      </c>
      <c r="OB88" s="262">
        <f t="shared" si="228"/>
        <v>0</v>
      </c>
      <c r="OC88" s="262">
        <f t="shared" si="228"/>
        <v>0</v>
      </c>
      <c r="OD88" s="262">
        <f t="shared" si="228"/>
        <v>0</v>
      </c>
      <c r="OE88" s="262">
        <f t="shared" si="228"/>
        <v>0</v>
      </c>
      <c r="OF88" s="262">
        <f t="shared" si="228"/>
        <v>0</v>
      </c>
      <c r="OG88" s="262">
        <f t="shared" si="228"/>
        <v>0</v>
      </c>
      <c r="OH88" s="262">
        <f t="shared" si="228"/>
        <v>0</v>
      </c>
      <c r="OI88" s="262">
        <f t="shared" si="228"/>
        <v>0</v>
      </c>
      <c r="OJ88" s="262">
        <f t="shared" si="228"/>
        <v>0</v>
      </c>
      <c r="OK88" s="262">
        <f t="shared" si="228"/>
        <v>0</v>
      </c>
      <c r="OL88" s="262">
        <f t="shared" si="228"/>
        <v>0</v>
      </c>
      <c r="OM88" s="262">
        <f t="shared" si="228"/>
        <v>0</v>
      </c>
      <c r="ON88" s="262">
        <f t="shared" si="228"/>
        <v>0</v>
      </c>
      <c r="OO88" s="262">
        <f t="shared" si="228"/>
        <v>0</v>
      </c>
      <c r="OP88" s="262">
        <f t="shared" si="228"/>
        <v>0</v>
      </c>
      <c r="OQ88" s="262">
        <f t="shared" si="228"/>
        <v>0</v>
      </c>
      <c r="OR88" s="262">
        <f t="shared" si="228"/>
        <v>0</v>
      </c>
      <c r="OS88" s="262">
        <f t="shared" si="228"/>
        <v>0</v>
      </c>
      <c r="OT88" s="262">
        <f t="shared" si="228"/>
        <v>0</v>
      </c>
      <c r="OU88" s="262">
        <f t="shared" si="228"/>
        <v>0</v>
      </c>
      <c r="OV88" s="262">
        <f t="shared" si="228"/>
        <v>0</v>
      </c>
      <c r="OW88" s="262">
        <f t="shared" si="228"/>
        <v>0</v>
      </c>
      <c r="OX88" s="262">
        <f t="shared" si="228"/>
        <v>0</v>
      </c>
      <c r="OY88" s="262">
        <f t="shared" si="228"/>
        <v>0</v>
      </c>
      <c r="OZ88" s="262">
        <f t="shared" si="228"/>
        <v>0</v>
      </c>
      <c r="PA88" s="262">
        <f t="shared" si="228"/>
        <v>0</v>
      </c>
      <c r="PB88" s="262">
        <f t="shared" si="228"/>
        <v>0</v>
      </c>
      <c r="PC88" s="262">
        <f t="shared" si="228"/>
        <v>0</v>
      </c>
      <c r="PD88" s="262">
        <f t="shared" si="228"/>
        <v>0</v>
      </c>
      <c r="PE88" s="262">
        <f t="shared" si="228"/>
        <v>0</v>
      </c>
      <c r="PF88" s="262">
        <f t="shared" si="228"/>
        <v>0</v>
      </c>
      <c r="PG88" s="262">
        <f t="shared" si="228"/>
        <v>0</v>
      </c>
      <c r="PH88" s="262">
        <f t="shared" si="228"/>
        <v>0</v>
      </c>
      <c r="PI88" s="262">
        <f t="shared" si="228"/>
        <v>0</v>
      </c>
      <c r="PJ88" s="262">
        <f t="shared" si="228"/>
        <v>0</v>
      </c>
      <c r="PK88" s="262">
        <f t="shared" si="228"/>
        <v>0</v>
      </c>
      <c r="PL88" s="262">
        <f t="shared" si="228"/>
        <v>0</v>
      </c>
      <c r="PM88" s="262">
        <f t="shared" si="228"/>
        <v>0</v>
      </c>
      <c r="PN88" s="262">
        <f t="shared" si="228"/>
        <v>0</v>
      </c>
      <c r="PO88" s="262">
        <f t="shared" si="228"/>
        <v>0</v>
      </c>
      <c r="PP88" s="262">
        <f t="shared" si="228"/>
        <v>0</v>
      </c>
      <c r="PQ88" s="262">
        <f t="shared" si="228"/>
        <v>0</v>
      </c>
      <c r="PR88" s="262">
        <f t="shared" si="228"/>
        <v>0</v>
      </c>
      <c r="PS88" s="262">
        <f t="shared" si="228"/>
        <v>0</v>
      </c>
      <c r="PT88" s="262">
        <f t="shared" si="228"/>
        <v>0</v>
      </c>
      <c r="PU88" s="262">
        <f t="shared" si="228"/>
        <v>0</v>
      </c>
      <c r="PV88" s="262">
        <f t="shared" si="228"/>
        <v>0</v>
      </c>
      <c r="PW88" s="262">
        <f t="shared" si="228"/>
        <v>0</v>
      </c>
      <c r="PX88" s="262">
        <f t="shared" si="228"/>
        <v>0</v>
      </c>
      <c r="PY88" s="262">
        <f t="shared" si="228"/>
        <v>0</v>
      </c>
      <c r="PZ88" s="262">
        <f t="shared" si="228"/>
        <v>0</v>
      </c>
      <c r="QA88" s="262">
        <f t="shared" si="228"/>
        <v>0</v>
      </c>
      <c r="QB88" s="262">
        <f t="shared" si="228"/>
        <v>0</v>
      </c>
      <c r="QC88" s="262">
        <f t="shared" si="228"/>
        <v>0</v>
      </c>
      <c r="QD88" s="262">
        <f t="shared" si="228"/>
        <v>0</v>
      </c>
      <c r="QE88" s="262">
        <f t="shared" si="228"/>
        <v>0</v>
      </c>
      <c r="QF88" s="262">
        <f t="shared" si="228"/>
        <v>0</v>
      </c>
      <c r="QG88" s="262">
        <f t="shared" si="228"/>
        <v>0</v>
      </c>
      <c r="QH88" s="262">
        <f t="shared" si="228"/>
        <v>0</v>
      </c>
      <c r="QI88" s="262">
        <f t="shared" si="228"/>
        <v>0</v>
      </c>
    </row>
    <row r="89" ht="21.0" customHeight="1">
      <c r="A89" s="125"/>
      <c r="B89" s="68">
        <f t="shared" si="212"/>
        <v>0</v>
      </c>
      <c r="C89" s="261"/>
      <c r="D89" s="261"/>
      <c r="E89" s="261"/>
      <c r="F89" s="154"/>
      <c r="G89" s="261"/>
      <c r="H89" s="104"/>
      <c r="I89" s="125"/>
      <c r="J89" s="68">
        <f t="shared" si="215"/>
        <v>0</v>
      </c>
      <c r="K89" s="261"/>
      <c r="L89" s="261"/>
      <c r="M89" s="261"/>
      <c r="N89" s="154"/>
      <c r="O89" s="261"/>
      <c r="P89" s="104"/>
      <c r="Q89" s="125"/>
      <c r="R89" s="68">
        <f t="shared" si="216"/>
        <v>0</v>
      </c>
      <c r="S89" s="261"/>
      <c r="T89" s="261"/>
      <c r="U89" s="261"/>
      <c r="V89" s="154"/>
      <c r="W89" s="261"/>
      <c r="X89" s="154"/>
      <c r="Y89" s="125"/>
      <c r="Z89" s="68">
        <f t="shared" si="219"/>
        <v>0</v>
      </c>
      <c r="AA89" s="261"/>
      <c r="AB89" s="261"/>
      <c r="AC89" s="261"/>
      <c r="AD89" s="154"/>
      <c r="AE89" s="261"/>
      <c r="AF89" s="154"/>
      <c r="AG89" s="132"/>
      <c r="AH89" s="68">
        <f t="shared" si="222"/>
        <v>0</v>
      </c>
      <c r="AI89" s="270"/>
      <c r="AJ89" s="270"/>
      <c r="AK89" s="270"/>
      <c r="AL89" s="68"/>
      <c r="AM89" s="270"/>
      <c r="AN89" s="104"/>
      <c r="AO89" s="139"/>
      <c r="AP89" s="68">
        <f t="shared" si="223"/>
        <v>0</v>
      </c>
      <c r="AQ89" s="261"/>
      <c r="AR89" s="261"/>
      <c r="AS89" s="261"/>
      <c r="AT89" s="154"/>
      <c r="AU89" s="261"/>
      <c r="AV89" s="104"/>
      <c r="AW89" s="125" t="s">
        <v>140</v>
      </c>
      <c r="AX89" s="68">
        <f t="shared" si="224"/>
        <v>0</v>
      </c>
      <c r="AY89" s="261" t="s">
        <v>63</v>
      </c>
      <c r="AZ89" s="261">
        <v>10.0</v>
      </c>
      <c r="BA89" s="261">
        <f>+AZ$83*AZ89/500</f>
        <v>0</v>
      </c>
      <c r="BB89" s="104">
        <v>10.0</v>
      </c>
      <c r="BC89" s="261">
        <f>+BB$83*BB89/500</f>
        <v>0</v>
      </c>
      <c r="BE89" s="9"/>
      <c r="BF89" s="69"/>
      <c r="BH89" s="131">
        <f t="shared" si="225"/>
        <v>0</v>
      </c>
      <c r="BI89" s="132">
        <f t="shared" si="226"/>
        <v>0</v>
      </c>
      <c r="BJ89" s="132">
        <f t="shared" ref="BJ89:QI89" si="229">+IF($A89=BJ$11,($E89+$G89))+IF($I89=BJ$11,($M89+$O89))+IF($Q89=BJ$11,($U89+$W89))+IF($Y89=BJ$11,($AC89+$AE89))+IF($AG89=BJ$11,($AK89+$AM89))+IF($AO89=BJ$11,($AS89+$AU89))+IF($AW89=BJ$11,($BA89+$BC89))</f>
        <v>0</v>
      </c>
      <c r="BK89" s="132">
        <f t="shared" si="229"/>
        <v>0</v>
      </c>
      <c r="BL89" s="132">
        <f t="shared" si="229"/>
        <v>0</v>
      </c>
      <c r="BM89" s="132">
        <f t="shared" si="229"/>
        <v>0</v>
      </c>
      <c r="BN89" s="132">
        <f t="shared" si="229"/>
        <v>0</v>
      </c>
      <c r="BO89" s="132">
        <f t="shared" si="229"/>
        <v>0</v>
      </c>
      <c r="BP89" s="132">
        <f t="shared" si="229"/>
        <v>0</v>
      </c>
      <c r="BQ89" s="132">
        <f t="shared" si="229"/>
        <v>0</v>
      </c>
      <c r="BR89" s="132">
        <f t="shared" si="229"/>
        <v>0</v>
      </c>
      <c r="BS89" s="132">
        <f t="shared" si="229"/>
        <v>0</v>
      </c>
      <c r="BT89" s="132">
        <f t="shared" si="229"/>
        <v>0</v>
      </c>
      <c r="BU89" s="132">
        <f t="shared" si="229"/>
        <v>0</v>
      </c>
      <c r="BV89" s="132">
        <f t="shared" si="229"/>
        <v>0</v>
      </c>
      <c r="BW89" s="132">
        <f t="shared" si="229"/>
        <v>0</v>
      </c>
      <c r="BX89" s="132">
        <f t="shared" si="229"/>
        <v>0</v>
      </c>
      <c r="BY89" s="132">
        <f t="shared" si="229"/>
        <v>0</v>
      </c>
      <c r="BZ89" s="132">
        <f t="shared" si="229"/>
        <v>0</v>
      </c>
      <c r="CA89" s="132">
        <f t="shared" si="229"/>
        <v>0</v>
      </c>
      <c r="CB89" s="132">
        <f t="shared" si="229"/>
        <v>0</v>
      </c>
      <c r="CC89" s="132">
        <f t="shared" si="229"/>
        <v>0</v>
      </c>
      <c r="CD89" s="132">
        <f t="shared" si="229"/>
        <v>0</v>
      </c>
      <c r="CE89" s="132">
        <f t="shared" si="229"/>
        <v>0</v>
      </c>
      <c r="CF89" s="132">
        <f t="shared" si="229"/>
        <v>0</v>
      </c>
      <c r="CG89" s="132">
        <f t="shared" si="229"/>
        <v>0</v>
      </c>
      <c r="CH89" s="132">
        <f t="shared" si="229"/>
        <v>0</v>
      </c>
      <c r="CI89" s="132">
        <f t="shared" si="229"/>
        <v>0</v>
      </c>
      <c r="CJ89" s="132">
        <f t="shared" si="229"/>
        <v>0</v>
      </c>
      <c r="CK89" s="132">
        <f t="shared" si="229"/>
        <v>0</v>
      </c>
      <c r="CL89" s="132">
        <f t="shared" si="229"/>
        <v>0</v>
      </c>
      <c r="CM89" s="132">
        <f t="shared" si="229"/>
        <v>0</v>
      </c>
      <c r="CN89" s="132">
        <f t="shared" si="229"/>
        <v>0</v>
      </c>
      <c r="CO89" s="132">
        <f t="shared" si="229"/>
        <v>0</v>
      </c>
      <c r="CP89" s="132">
        <f t="shared" si="229"/>
        <v>0</v>
      </c>
      <c r="CQ89" s="132">
        <f t="shared" si="229"/>
        <v>0</v>
      </c>
      <c r="CR89" s="132">
        <f t="shared" si="229"/>
        <v>0</v>
      </c>
      <c r="CS89" s="132">
        <f t="shared" si="229"/>
        <v>0</v>
      </c>
      <c r="CT89" s="132">
        <f t="shared" si="229"/>
        <v>0</v>
      </c>
      <c r="CU89" s="132">
        <f t="shared" si="229"/>
        <v>0</v>
      </c>
      <c r="CV89" s="132">
        <f t="shared" si="229"/>
        <v>0</v>
      </c>
      <c r="CW89" s="132">
        <f t="shared" si="229"/>
        <v>0</v>
      </c>
      <c r="CX89" s="132">
        <f t="shared" si="229"/>
        <v>0</v>
      </c>
      <c r="CY89" s="132">
        <f t="shared" si="229"/>
        <v>0</v>
      </c>
      <c r="CZ89" s="132">
        <f t="shared" si="229"/>
        <v>0</v>
      </c>
      <c r="DA89" s="132">
        <f t="shared" si="229"/>
        <v>0</v>
      </c>
      <c r="DB89" s="132">
        <f t="shared" si="229"/>
        <v>0</v>
      </c>
      <c r="DC89" s="132">
        <f t="shared" si="229"/>
        <v>0</v>
      </c>
      <c r="DD89" s="132">
        <f t="shared" si="229"/>
        <v>0</v>
      </c>
      <c r="DE89" s="132">
        <f t="shared" si="229"/>
        <v>0</v>
      </c>
      <c r="DF89" s="132">
        <f t="shared" si="229"/>
        <v>0</v>
      </c>
      <c r="DG89" s="132">
        <f t="shared" si="229"/>
        <v>0</v>
      </c>
      <c r="DH89" s="132">
        <f t="shared" si="229"/>
        <v>0</v>
      </c>
      <c r="DI89" s="132">
        <f t="shared" si="229"/>
        <v>0</v>
      </c>
      <c r="DJ89" s="132">
        <f t="shared" si="229"/>
        <v>0</v>
      </c>
      <c r="DK89" s="132">
        <f t="shared" si="229"/>
        <v>0</v>
      </c>
      <c r="DL89" s="132">
        <f t="shared" si="229"/>
        <v>0</v>
      </c>
      <c r="DM89" s="132">
        <f t="shared" si="229"/>
        <v>0</v>
      </c>
      <c r="DN89" s="132">
        <f t="shared" si="229"/>
        <v>0</v>
      </c>
      <c r="DO89" s="132">
        <f t="shared" si="229"/>
        <v>0</v>
      </c>
      <c r="DP89" s="132">
        <f t="shared" si="229"/>
        <v>0</v>
      </c>
      <c r="DQ89" s="132">
        <f t="shared" si="229"/>
        <v>0</v>
      </c>
      <c r="DR89" s="132">
        <f t="shared" si="229"/>
        <v>0</v>
      </c>
      <c r="DS89" s="132">
        <f t="shared" si="229"/>
        <v>0</v>
      </c>
      <c r="DT89" s="132">
        <f t="shared" si="229"/>
        <v>0</v>
      </c>
      <c r="DU89" s="132">
        <f t="shared" si="229"/>
        <v>0</v>
      </c>
      <c r="DV89" s="132">
        <f t="shared" si="229"/>
        <v>0</v>
      </c>
      <c r="DW89" s="132">
        <f t="shared" si="229"/>
        <v>0</v>
      </c>
      <c r="DX89" s="132">
        <f t="shared" si="229"/>
        <v>0</v>
      </c>
      <c r="DY89" s="132">
        <f t="shared" si="229"/>
        <v>0</v>
      </c>
      <c r="DZ89" s="132">
        <f t="shared" si="229"/>
        <v>0</v>
      </c>
      <c r="EA89" s="132">
        <f t="shared" si="229"/>
        <v>0</v>
      </c>
      <c r="EB89" s="132">
        <f t="shared" si="229"/>
        <v>0</v>
      </c>
      <c r="EC89" s="132">
        <f t="shared" si="229"/>
        <v>0</v>
      </c>
      <c r="ED89" s="132">
        <f t="shared" si="229"/>
        <v>0</v>
      </c>
      <c r="EE89" s="132">
        <f t="shared" si="229"/>
        <v>0</v>
      </c>
      <c r="EF89" s="132">
        <f t="shared" si="229"/>
        <v>0</v>
      </c>
      <c r="EG89" s="132">
        <f t="shared" si="229"/>
        <v>0</v>
      </c>
      <c r="EH89" s="132">
        <f t="shared" si="229"/>
        <v>0</v>
      </c>
      <c r="EI89" s="132">
        <f t="shared" si="229"/>
        <v>0</v>
      </c>
      <c r="EJ89" s="132">
        <f t="shared" si="229"/>
        <v>0</v>
      </c>
      <c r="EK89" s="132">
        <f t="shared" si="229"/>
        <v>0</v>
      </c>
      <c r="EL89" s="132">
        <f t="shared" si="229"/>
        <v>0</v>
      </c>
      <c r="EM89" s="132">
        <f t="shared" si="229"/>
        <v>0</v>
      </c>
      <c r="EN89" s="132">
        <f t="shared" si="229"/>
        <v>0</v>
      </c>
      <c r="EO89" s="132">
        <f t="shared" si="229"/>
        <v>0</v>
      </c>
      <c r="EP89" s="132">
        <f t="shared" si="229"/>
        <v>0</v>
      </c>
      <c r="EQ89" s="132">
        <f t="shared" si="229"/>
        <v>0</v>
      </c>
      <c r="ER89" s="132">
        <f t="shared" si="229"/>
        <v>0</v>
      </c>
      <c r="ES89" s="132">
        <f t="shared" si="229"/>
        <v>0</v>
      </c>
      <c r="ET89" s="132">
        <f t="shared" si="229"/>
        <v>0</v>
      </c>
      <c r="EU89" s="132">
        <f t="shared" si="229"/>
        <v>0</v>
      </c>
      <c r="EV89" s="132">
        <f t="shared" si="229"/>
        <v>0</v>
      </c>
      <c r="EW89" s="132">
        <f t="shared" si="229"/>
        <v>0</v>
      </c>
      <c r="EX89" s="132">
        <f t="shared" si="229"/>
        <v>0</v>
      </c>
      <c r="EY89" s="132">
        <f t="shared" si="229"/>
        <v>0</v>
      </c>
      <c r="EZ89" s="132">
        <f t="shared" si="229"/>
        <v>0</v>
      </c>
      <c r="FA89" s="132">
        <f t="shared" si="229"/>
        <v>0</v>
      </c>
      <c r="FB89" s="132">
        <f t="shared" si="229"/>
        <v>0</v>
      </c>
      <c r="FC89" s="132">
        <f t="shared" si="229"/>
        <v>0</v>
      </c>
      <c r="FD89" s="132">
        <f t="shared" si="229"/>
        <v>0</v>
      </c>
      <c r="FE89" s="132">
        <f t="shared" si="229"/>
        <v>0</v>
      </c>
      <c r="FF89" s="132">
        <f t="shared" si="229"/>
        <v>0</v>
      </c>
      <c r="FG89" s="132">
        <f t="shared" si="229"/>
        <v>0</v>
      </c>
      <c r="FH89" s="132">
        <f t="shared" si="229"/>
        <v>0</v>
      </c>
      <c r="FI89" s="132">
        <f t="shared" si="229"/>
        <v>0</v>
      </c>
      <c r="FJ89" s="132">
        <f t="shared" si="229"/>
        <v>0</v>
      </c>
      <c r="FK89" s="132">
        <f t="shared" si="229"/>
        <v>0</v>
      </c>
      <c r="FL89" s="132">
        <f t="shared" si="229"/>
        <v>0</v>
      </c>
      <c r="FM89" s="132">
        <f t="shared" si="229"/>
        <v>0</v>
      </c>
      <c r="FN89" s="132">
        <f t="shared" si="229"/>
        <v>0</v>
      </c>
      <c r="FO89" s="132">
        <f t="shared" si="229"/>
        <v>0</v>
      </c>
      <c r="FP89" s="132">
        <f t="shared" si="229"/>
        <v>0</v>
      </c>
      <c r="FQ89" s="132">
        <f t="shared" si="229"/>
        <v>0</v>
      </c>
      <c r="FR89" s="132">
        <f t="shared" si="229"/>
        <v>0</v>
      </c>
      <c r="FS89" s="132">
        <f t="shared" si="229"/>
        <v>0</v>
      </c>
      <c r="FT89" s="132">
        <f t="shared" si="229"/>
        <v>0</v>
      </c>
      <c r="FU89" s="132">
        <f t="shared" si="229"/>
        <v>0</v>
      </c>
      <c r="FV89" s="132">
        <f t="shared" si="229"/>
        <v>0</v>
      </c>
      <c r="FW89" s="132">
        <f t="shared" si="229"/>
        <v>0</v>
      </c>
      <c r="FX89" s="132">
        <f t="shared" si="229"/>
        <v>0</v>
      </c>
      <c r="FY89" s="132">
        <f t="shared" si="229"/>
        <v>0</v>
      </c>
      <c r="FZ89" s="132">
        <f t="shared" si="229"/>
        <v>0</v>
      </c>
      <c r="GA89" s="132">
        <f t="shared" si="229"/>
        <v>0</v>
      </c>
      <c r="GB89" s="132">
        <f t="shared" si="229"/>
        <v>0</v>
      </c>
      <c r="GC89" s="132">
        <f t="shared" si="229"/>
        <v>0</v>
      </c>
      <c r="GD89" s="132">
        <f t="shared" si="229"/>
        <v>0</v>
      </c>
      <c r="GE89" s="132">
        <f t="shared" si="229"/>
        <v>0</v>
      </c>
      <c r="GF89" s="132">
        <f t="shared" si="229"/>
        <v>0</v>
      </c>
      <c r="GG89" s="132">
        <f t="shared" si="229"/>
        <v>0</v>
      </c>
      <c r="GH89" s="132">
        <f t="shared" si="229"/>
        <v>0</v>
      </c>
      <c r="GI89" s="132">
        <f t="shared" si="229"/>
        <v>0</v>
      </c>
      <c r="GJ89" s="132">
        <f t="shared" si="229"/>
        <v>0</v>
      </c>
      <c r="GK89" s="132">
        <f t="shared" si="229"/>
        <v>0</v>
      </c>
      <c r="GL89" s="132">
        <f t="shared" si="229"/>
        <v>0</v>
      </c>
      <c r="GM89" s="132">
        <f t="shared" si="229"/>
        <v>0</v>
      </c>
      <c r="GN89" s="132">
        <f t="shared" si="229"/>
        <v>0</v>
      </c>
      <c r="GO89" s="262">
        <f t="shared" si="229"/>
        <v>0</v>
      </c>
      <c r="GP89" s="262">
        <f t="shared" si="229"/>
        <v>0</v>
      </c>
      <c r="GQ89" s="262">
        <f t="shared" si="229"/>
        <v>0</v>
      </c>
      <c r="GR89" s="262">
        <f t="shared" si="229"/>
        <v>0</v>
      </c>
      <c r="GS89" s="262">
        <f t="shared" si="229"/>
        <v>0</v>
      </c>
      <c r="GT89" s="262">
        <f t="shared" si="229"/>
        <v>0</v>
      </c>
      <c r="GU89" s="262">
        <f t="shared" si="229"/>
        <v>0</v>
      </c>
      <c r="GV89" s="262">
        <f t="shared" si="229"/>
        <v>0</v>
      </c>
      <c r="GW89" s="262">
        <f t="shared" si="229"/>
        <v>0</v>
      </c>
      <c r="GX89" s="262">
        <f t="shared" si="229"/>
        <v>0</v>
      </c>
      <c r="GY89" s="262">
        <f t="shared" si="229"/>
        <v>0</v>
      </c>
      <c r="GZ89" s="262">
        <f t="shared" si="229"/>
        <v>0</v>
      </c>
      <c r="HA89" s="262">
        <f t="shared" si="229"/>
        <v>0</v>
      </c>
      <c r="HB89" s="262">
        <f t="shared" si="229"/>
        <v>0</v>
      </c>
      <c r="HC89" s="262">
        <f t="shared" si="229"/>
        <v>0</v>
      </c>
      <c r="HD89" s="262">
        <f t="shared" si="229"/>
        <v>0</v>
      </c>
      <c r="HE89" s="262">
        <f t="shared" si="229"/>
        <v>0</v>
      </c>
      <c r="HF89" s="262">
        <f t="shared" si="229"/>
        <v>0</v>
      </c>
      <c r="HG89" s="262">
        <f t="shared" si="229"/>
        <v>0</v>
      </c>
      <c r="HH89" s="262">
        <f t="shared" si="229"/>
        <v>0</v>
      </c>
      <c r="HI89" s="262">
        <f t="shared" si="229"/>
        <v>0</v>
      </c>
      <c r="HJ89" s="262">
        <f t="shared" si="229"/>
        <v>0</v>
      </c>
      <c r="HK89" s="262">
        <f t="shared" si="229"/>
        <v>0</v>
      </c>
      <c r="HL89" s="262">
        <f t="shared" si="229"/>
        <v>0</v>
      </c>
      <c r="HM89" s="262">
        <f t="shared" si="229"/>
        <v>0</v>
      </c>
      <c r="HN89" s="262">
        <f t="shared" si="229"/>
        <v>0</v>
      </c>
      <c r="HO89" s="262">
        <f t="shared" si="229"/>
        <v>0</v>
      </c>
      <c r="HP89" s="262">
        <f t="shared" si="229"/>
        <v>0</v>
      </c>
      <c r="HQ89" s="262">
        <f t="shared" si="229"/>
        <v>0</v>
      </c>
      <c r="HR89" s="262">
        <f t="shared" si="229"/>
        <v>0</v>
      </c>
      <c r="HS89" s="262">
        <f t="shared" si="229"/>
        <v>0</v>
      </c>
      <c r="HT89" s="262">
        <f t="shared" si="229"/>
        <v>0</v>
      </c>
      <c r="HU89" s="262">
        <f t="shared" si="229"/>
        <v>0</v>
      </c>
      <c r="HV89" s="262">
        <f t="shared" si="229"/>
        <v>0</v>
      </c>
      <c r="HW89" s="262">
        <f t="shared" si="229"/>
        <v>0</v>
      </c>
      <c r="HX89" s="262">
        <f t="shared" si="229"/>
        <v>0</v>
      </c>
      <c r="HY89" s="262">
        <f t="shared" si="229"/>
        <v>0</v>
      </c>
      <c r="HZ89" s="262">
        <f t="shared" si="229"/>
        <v>0</v>
      </c>
      <c r="IA89" s="262">
        <f t="shared" si="229"/>
        <v>0</v>
      </c>
      <c r="IB89" s="262">
        <f t="shared" si="229"/>
        <v>0</v>
      </c>
      <c r="IC89" s="262">
        <f t="shared" si="229"/>
        <v>0</v>
      </c>
      <c r="ID89" s="262">
        <f t="shared" si="229"/>
        <v>0</v>
      </c>
      <c r="IE89" s="262">
        <f t="shared" si="229"/>
        <v>0</v>
      </c>
      <c r="IF89" s="262">
        <f t="shared" si="229"/>
        <v>0</v>
      </c>
      <c r="IG89" s="262">
        <f t="shared" si="229"/>
        <v>0</v>
      </c>
      <c r="IH89" s="262">
        <f t="shared" si="229"/>
        <v>0</v>
      </c>
      <c r="II89" s="262">
        <f t="shared" si="229"/>
        <v>0</v>
      </c>
      <c r="IJ89" s="262">
        <f t="shared" si="229"/>
        <v>0</v>
      </c>
      <c r="IK89" s="262">
        <f t="shared" si="229"/>
        <v>0</v>
      </c>
      <c r="IL89" s="262">
        <f t="shared" si="229"/>
        <v>0</v>
      </c>
      <c r="IM89" s="262">
        <f t="shared" si="229"/>
        <v>0</v>
      </c>
      <c r="IN89" s="262">
        <f t="shared" si="229"/>
        <v>0</v>
      </c>
      <c r="IO89" s="262">
        <f t="shared" si="229"/>
        <v>0</v>
      </c>
      <c r="IP89" s="262">
        <f t="shared" si="229"/>
        <v>0</v>
      </c>
      <c r="IQ89" s="262">
        <f t="shared" si="229"/>
        <v>0</v>
      </c>
      <c r="IR89" s="262">
        <f t="shared" si="229"/>
        <v>0</v>
      </c>
      <c r="IS89" s="262">
        <f t="shared" si="229"/>
        <v>0</v>
      </c>
      <c r="IT89" s="262">
        <f t="shared" si="229"/>
        <v>0</v>
      </c>
      <c r="IU89" s="262">
        <f t="shared" si="229"/>
        <v>0</v>
      </c>
      <c r="IV89" s="262">
        <f t="shared" si="229"/>
        <v>0</v>
      </c>
      <c r="IW89" s="262">
        <f t="shared" si="229"/>
        <v>0</v>
      </c>
      <c r="IX89" s="262">
        <f t="shared" si="229"/>
        <v>0</v>
      </c>
      <c r="IY89" s="262">
        <f t="shared" si="229"/>
        <v>0</v>
      </c>
      <c r="IZ89" s="262">
        <f t="shared" si="229"/>
        <v>0</v>
      </c>
      <c r="JA89" s="262">
        <f t="shared" si="229"/>
        <v>0</v>
      </c>
      <c r="JB89" s="262">
        <f t="shared" si="229"/>
        <v>0</v>
      </c>
      <c r="JC89" s="262">
        <f t="shared" si="229"/>
        <v>0</v>
      </c>
      <c r="JD89" s="262">
        <f t="shared" si="229"/>
        <v>0</v>
      </c>
      <c r="JE89" s="262">
        <f t="shared" si="229"/>
        <v>0</v>
      </c>
      <c r="JF89" s="262">
        <f t="shared" si="229"/>
        <v>0</v>
      </c>
      <c r="JG89" s="262">
        <f t="shared" si="229"/>
        <v>0</v>
      </c>
      <c r="JH89" s="262">
        <f t="shared" si="229"/>
        <v>0</v>
      </c>
      <c r="JI89" s="262">
        <f t="shared" si="229"/>
        <v>0</v>
      </c>
      <c r="JJ89" s="262">
        <f t="shared" si="229"/>
        <v>0</v>
      </c>
      <c r="JK89" s="262">
        <f t="shared" si="229"/>
        <v>0</v>
      </c>
      <c r="JL89" s="262">
        <f t="shared" si="229"/>
        <v>0</v>
      </c>
      <c r="JM89" s="262">
        <f t="shared" si="229"/>
        <v>0</v>
      </c>
      <c r="JN89" s="262">
        <f t="shared" si="229"/>
        <v>0</v>
      </c>
      <c r="JO89" s="262">
        <f t="shared" si="229"/>
        <v>0</v>
      </c>
      <c r="JP89" s="262">
        <f t="shared" si="229"/>
        <v>0</v>
      </c>
      <c r="JQ89" s="262">
        <f t="shared" si="229"/>
        <v>0</v>
      </c>
      <c r="JR89" s="262">
        <f t="shared" si="229"/>
        <v>0</v>
      </c>
      <c r="JS89" s="262">
        <f t="shared" si="229"/>
        <v>0</v>
      </c>
      <c r="JT89" s="262">
        <f t="shared" si="229"/>
        <v>0</v>
      </c>
      <c r="JU89" s="262">
        <f t="shared" si="229"/>
        <v>0</v>
      </c>
      <c r="JV89" s="262">
        <f t="shared" si="229"/>
        <v>0</v>
      </c>
      <c r="JW89" s="262">
        <f t="shared" si="229"/>
        <v>0</v>
      </c>
      <c r="JX89" s="262">
        <f t="shared" si="229"/>
        <v>0</v>
      </c>
      <c r="JY89" s="262">
        <f t="shared" si="229"/>
        <v>0</v>
      </c>
      <c r="JZ89" s="262">
        <f t="shared" si="229"/>
        <v>0</v>
      </c>
      <c r="KA89" s="262">
        <f t="shared" si="229"/>
        <v>0</v>
      </c>
      <c r="KB89" s="262">
        <f t="shared" si="229"/>
        <v>0</v>
      </c>
      <c r="KC89" s="262">
        <f t="shared" si="229"/>
        <v>0</v>
      </c>
      <c r="KD89" s="262">
        <f t="shared" si="229"/>
        <v>0</v>
      </c>
      <c r="KE89" s="262">
        <f t="shared" si="229"/>
        <v>0</v>
      </c>
      <c r="KF89" s="262">
        <f t="shared" si="229"/>
        <v>0</v>
      </c>
      <c r="KG89" s="262">
        <f t="shared" si="229"/>
        <v>0</v>
      </c>
      <c r="KH89" s="262">
        <f t="shared" si="229"/>
        <v>0</v>
      </c>
      <c r="KI89" s="262">
        <f t="shared" si="229"/>
        <v>0</v>
      </c>
      <c r="KJ89" s="262">
        <f t="shared" si="229"/>
        <v>0</v>
      </c>
      <c r="KK89" s="262">
        <f t="shared" si="229"/>
        <v>0</v>
      </c>
      <c r="KL89" s="262">
        <f t="shared" si="229"/>
        <v>0</v>
      </c>
      <c r="KM89" s="262">
        <f t="shared" si="229"/>
        <v>0</v>
      </c>
      <c r="KN89" s="262">
        <f t="shared" si="229"/>
        <v>0</v>
      </c>
      <c r="KO89" s="262">
        <f t="shared" si="229"/>
        <v>0</v>
      </c>
      <c r="KP89" s="262">
        <f t="shared" si="229"/>
        <v>0</v>
      </c>
      <c r="KQ89" s="262">
        <f t="shared" si="229"/>
        <v>0</v>
      </c>
      <c r="KR89" s="262">
        <f t="shared" si="229"/>
        <v>0</v>
      </c>
      <c r="KS89" s="262">
        <f t="shared" si="229"/>
        <v>0</v>
      </c>
      <c r="KT89" s="262">
        <f t="shared" si="229"/>
        <v>0</v>
      </c>
      <c r="KU89" s="262">
        <f t="shared" si="229"/>
        <v>0</v>
      </c>
      <c r="KV89" s="262">
        <f t="shared" si="229"/>
        <v>0</v>
      </c>
      <c r="KW89" s="262">
        <f t="shared" si="229"/>
        <v>0</v>
      </c>
      <c r="KX89" s="262">
        <f t="shared" si="229"/>
        <v>0</v>
      </c>
      <c r="KY89" s="262">
        <f t="shared" si="229"/>
        <v>0</v>
      </c>
      <c r="KZ89" s="262">
        <f t="shared" si="229"/>
        <v>0</v>
      </c>
      <c r="LA89" s="262">
        <f t="shared" si="229"/>
        <v>0</v>
      </c>
      <c r="LB89" s="262">
        <f t="shared" si="229"/>
        <v>0</v>
      </c>
      <c r="LC89" s="262">
        <f t="shared" si="229"/>
        <v>0</v>
      </c>
      <c r="LD89" s="262">
        <f t="shared" si="229"/>
        <v>0</v>
      </c>
      <c r="LE89" s="262">
        <f t="shared" si="229"/>
        <v>0</v>
      </c>
      <c r="LF89" s="262">
        <f t="shared" si="229"/>
        <v>0</v>
      </c>
      <c r="LG89" s="262">
        <f t="shared" si="229"/>
        <v>0</v>
      </c>
      <c r="LH89" s="262">
        <f t="shared" si="229"/>
        <v>0</v>
      </c>
      <c r="LI89" s="262">
        <f t="shared" si="229"/>
        <v>0</v>
      </c>
      <c r="LJ89" s="262">
        <f t="shared" si="229"/>
        <v>0</v>
      </c>
      <c r="LK89" s="262">
        <f t="shared" si="229"/>
        <v>0</v>
      </c>
      <c r="LL89" s="262">
        <f t="shared" si="229"/>
        <v>0</v>
      </c>
      <c r="LM89" s="262">
        <f t="shared" si="229"/>
        <v>0</v>
      </c>
      <c r="LN89" s="262">
        <f t="shared" si="229"/>
        <v>0</v>
      </c>
      <c r="LO89" s="262">
        <f t="shared" si="229"/>
        <v>0</v>
      </c>
      <c r="LP89" s="262">
        <f t="shared" si="229"/>
        <v>0</v>
      </c>
      <c r="LQ89" s="262">
        <f t="shared" si="229"/>
        <v>0</v>
      </c>
      <c r="LR89" s="262">
        <f t="shared" si="229"/>
        <v>0</v>
      </c>
      <c r="LS89" s="262">
        <f t="shared" si="229"/>
        <v>0</v>
      </c>
      <c r="LT89" s="262">
        <f t="shared" si="229"/>
        <v>0</v>
      </c>
      <c r="LU89" s="262">
        <f t="shared" si="229"/>
        <v>0</v>
      </c>
      <c r="LV89" s="262">
        <f t="shared" si="229"/>
        <v>0</v>
      </c>
      <c r="LW89" s="262">
        <f t="shared" si="229"/>
        <v>0</v>
      </c>
      <c r="LX89" s="262">
        <f t="shared" si="229"/>
        <v>0</v>
      </c>
      <c r="LY89" s="262">
        <f t="shared" si="229"/>
        <v>0</v>
      </c>
      <c r="LZ89" s="262">
        <f t="shared" si="229"/>
        <v>0</v>
      </c>
      <c r="MA89" s="262">
        <f t="shared" si="229"/>
        <v>0</v>
      </c>
      <c r="MB89" s="262">
        <f t="shared" si="229"/>
        <v>0</v>
      </c>
      <c r="MC89" s="262">
        <f t="shared" si="229"/>
        <v>0</v>
      </c>
      <c r="MD89" s="262">
        <f t="shared" si="229"/>
        <v>0</v>
      </c>
      <c r="ME89" s="262">
        <f t="shared" si="229"/>
        <v>0</v>
      </c>
      <c r="MF89" s="262">
        <f t="shared" si="229"/>
        <v>0</v>
      </c>
      <c r="MG89" s="262">
        <f t="shared" si="229"/>
        <v>0</v>
      </c>
      <c r="MH89" s="262">
        <f t="shared" si="229"/>
        <v>0</v>
      </c>
      <c r="MI89" s="262">
        <f t="shared" si="229"/>
        <v>0</v>
      </c>
      <c r="MJ89" s="262">
        <f t="shared" si="229"/>
        <v>0</v>
      </c>
      <c r="MK89" s="262">
        <f t="shared" si="229"/>
        <v>0</v>
      </c>
      <c r="ML89" s="262">
        <f t="shared" si="229"/>
        <v>0</v>
      </c>
      <c r="MM89" s="262">
        <f t="shared" si="229"/>
        <v>0</v>
      </c>
      <c r="MN89" s="262">
        <f t="shared" si="229"/>
        <v>0</v>
      </c>
      <c r="MO89" s="262">
        <f t="shared" si="229"/>
        <v>0</v>
      </c>
      <c r="MP89" s="262">
        <f t="shared" si="229"/>
        <v>0</v>
      </c>
      <c r="MQ89" s="262">
        <f t="shared" si="229"/>
        <v>0</v>
      </c>
      <c r="MR89" s="262">
        <f t="shared" si="229"/>
        <v>0</v>
      </c>
      <c r="MS89" s="262">
        <f t="shared" si="229"/>
        <v>0</v>
      </c>
      <c r="MT89" s="262">
        <f t="shared" si="229"/>
        <v>0</v>
      </c>
      <c r="MU89" s="262">
        <f t="shared" si="229"/>
        <v>0</v>
      </c>
      <c r="MV89" s="262">
        <f t="shared" si="229"/>
        <v>0</v>
      </c>
      <c r="MW89" s="262">
        <f t="shared" si="229"/>
        <v>0</v>
      </c>
      <c r="MX89" s="262">
        <f t="shared" si="229"/>
        <v>0</v>
      </c>
      <c r="MY89" s="262">
        <f t="shared" si="229"/>
        <v>0</v>
      </c>
      <c r="MZ89" s="262">
        <f t="shared" si="229"/>
        <v>0</v>
      </c>
      <c r="NA89" s="262">
        <f t="shared" si="229"/>
        <v>0</v>
      </c>
      <c r="NB89" s="262">
        <f t="shared" si="229"/>
        <v>0</v>
      </c>
      <c r="NC89" s="262">
        <f t="shared" si="229"/>
        <v>0</v>
      </c>
      <c r="ND89" s="262">
        <f t="shared" si="229"/>
        <v>0</v>
      </c>
      <c r="NE89" s="262">
        <f t="shared" si="229"/>
        <v>0</v>
      </c>
      <c r="NF89" s="262">
        <f t="shared" si="229"/>
        <v>0</v>
      </c>
      <c r="NG89" s="262">
        <f t="shared" si="229"/>
        <v>0</v>
      </c>
      <c r="NH89" s="262">
        <f t="shared" si="229"/>
        <v>0</v>
      </c>
      <c r="NI89" s="262">
        <f t="shared" si="229"/>
        <v>0</v>
      </c>
      <c r="NJ89" s="262">
        <f t="shared" si="229"/>
        <v>0</v>
      </c>
      <c r="NK89" s="262">
        <f t="shared" si="229"/>
        <v>0</v>
      </c>
      <c r="NL89" s="262">
        <f t="shared" si="229"/>
        <v>0</v>
      </c>
      <c r="NM89" s="262">
        <f t="shared" si="229"/>
        <v>0</v>
      </c>
      <c r="NN89" s="262">
        <f t="shared" si="229"/>
        <v>0</v>
      </c>
      <c r="NO89" s="262">
        <f t="shared" si="229"/>
        <v>0</v>
      </c>
      <c r="NP89" s="262">
        <f t="shared" si="229"/>
        <v>0</v>
      </c>
      <c r="NQ89" s="262">
        <f t="shared" si="229"/>
        <v>0</v>
      </c>
      <c r="NR89" s="262">
        <f t="shared" si="229"/>
        <v>0</v>
      </c>
      <c r="NS89" s="262">
        <f t="shared" si="229"/>
        <v>0</v>
      </c>
      <c r="NT89" s="262">
        <f t="shared" si="229"/>
        <v>0</v>
      </c>
      <c r="NU89" s="262">
        <f t="shared" si="229"/>
        <v>0</v>
      </c>
      <c r="NV89" s="262">
        <f t="shared" si="229"/>
        <v>0</v>
      </c>
      <c r="NW89" s="262">
        <f t="shared" si="229"/>
        <v>0</v>
      </c>
      <c r="NX89" s="262">
        <f t="shared" si="229"/>
        <v>0</v>
      </c>
      <c r="NY89" s="262">
        <f t="shared" si="229"/>
        <v>0</v>
      </c>
      <c r="NZ89" s="262">
        <f t="shared" si="229"/>
        <v>0</v>
      </c>
      <c r="OA89" s="262">
        <f t="shared" si="229"/>
        <v>0</v>
      </c>
      <c r="OB89" s="262">
        <f t="shared" si="229"/>
        <v>0</v>
      </c>
      <c r="OC89" s="262">
        <f t="shared" si="229"/>
        <v>0</v>
      </c>
      <c r="OD89" s="262">
        <f t="shared" si="229"/>
        <v>0</v>
      </c>
      <c r="OE89" s="262">
        <f t="shared" si="229"/>
        <v>0</v>
      </c>
      <c r="OF89" s="262">
        <f t="shared" si="229"/>
        <v>0</v>
      </c>
      <c r="OG89" s="262">
        <f t="shared" si="229"/>
        <v>0</v>
      </c>
      <c r="OH89" s="262">
        <f t="shared" si="229"/>
        <v>0</v>
      </c>
      <c r="OI89" s="262">
        <f t="shared" si="229"/>
        <v>0</v>
      </c>
      <c r="OJ89" s="262">
        <f t="shared" si="229"/>
        <v>0</v>
      </c>
      <c r="OK89" s="262">
        <f t="shared" si="229"/>
        <v>0</v>
      </c>
      <c r="OL89" s="262">
        <f t="shared" si="229"/>
        <v>0</v>
      </c>
      <c r="OM89" s="262">
        <f t="shared" si="229"/>
        <v>0</v>
      </c>
      <c r="ON89" s="262">
        <f t="shared" si="229"/>
        <v>0</v>
      </c>
      <c r="OO89" s="262">
        <f t="shared" si="229"/>
        <v>0</v>
      </c>
      <c r="OP89" s="262">
        <f t="shared" si="229"/>
        <v>0</v>
      </c>
      <c r="OQ89" s="262">
        <f t="shared" si="229"/>
        <v>0</v>
      </c>
      <c r="OR89" s="262">
        <f t="shared" si="229"/>
        <v>0</v>
      </c>
      <c r="OS89" s="262">
        <f t="shared" si="229"/>
        <v>0</v>
      </c>
      <c r="OT89" s="262">
        <f t="shared" si="229"/>
        <v>0</v>
      </c>
      <c r="OU89" s="262">
        <f t="shared" si="229"/>
        <v>0</v>
      </c>
      <c r="OV89" s="262">
        <f t="shared" si="229"/>
        <v>0</v>
      </c>
      <c r="OW89" s="262">
        <f t="shared" si="229"/>
        <v>0</v>
      </c>
      <c r="OX89" s="262">
        <f t="shared" si="229"/>
        <v>0</v>
      </c>
      <c r="OY89" s="262">
        <f t="shared" si="229"/>
        <v>0</v>
      </c>
      <c r="OZ89" s="262">
        <f t="shared" si="229"/>
        <v>0</v>
      </c>
      <c r="PA89" s="262">
        <f t="shared" si="229"/>
        <v>0</v>
      </c>
      <c r="PB89" s="262">
        <f t="shared" si="229"/>
        <v>0</v>
      </c>
      <c r="PC89" s="262">
        <f t="shared" si="229"/>
        <v>0</v>
      </c>
      <c r="PD89" s="262">
        <f t="shared" si="229"/>
        <v>0</v>
      </c>
      <c r="PE89" s="262">
        <f t="shared" si="229"/>
        <v>0</v>
      </c>
      <c r="PF89" s="262">
        <f t="shared" si="229"/>
        <v>0</v>
      </c>
      <c r="PG89" s="262">
        <f t="shared" si="229"/>
        <v>0</v>
      </c>
      <c r="PH89" s="262">
        <f t="shared" si="229"/>
        <v>0</v>
      </c>
      <c r="PI89" s="262">
        <f t="shared" si="229"/>
        <v>0</v>
      </c>
      <c r="PJ89" s="262">
        <f t="shared" si="229"/>
        <v>0</v>
      </c>
      <c r="PK89" s="262">
        <f t="shared" si="229"/>
        <v>0</v>
      </c>
      <c r="PL89" s="262">
        <f t="shared" si="229"/>
        <v>0</v>
      </c>
      <c r="PM89" s="262">
        <f t="shared" si="229"/>
        <v>0</v>
      </c>
      <c r="PN89" s="262">
        <f t="shared" si="229"/>
        <v>0</v>
      </c>
      <c r="PO89" s="262">
        <f t="shared" si="229"/>
        <v>0</v>
      </c>
      <c r="PP89" s="262">
        <f t="shared" si="229"/>
        <v>0</v>
      </c>
      <c r="PQ89" s="262">
        <f t="shared" si="229"/>
        <v>0</v>
      </c>
      <c r="PR89" s="262">
        <f t="shared" si="229"/>
        <v>0</v>
      </c>
      <c r="PS89" s="262">
        <f t="shared" si="229"/>
        <v>0</v>
      </c>
      <c r="PT89" s="262">
        <f t="shared" si="229"/>
        <v>0</v>
      </c>
      <c r="PU89" s="262">
        <f t="shared" si="229"/>
        <v>0</v>
      </c>
      <c r="PV89" s="262">
        <f t="shared" si="229"/>
        <v>0</v>
      </c>
      <c r="PW89" s="262">
        <f t="shared" si="229"/>
        <v>0</v>
      </c>
      <c r="PX89" s="262">
        <f t="shared" si="229"/>
        <v>0</v>
      </c>
      <c r="PY89" s="262">
        <f t="shared" si="229"/>
        <v>0</v>
      </c>
      <c r="PZ89" s="262">
        <f t="shared" si="229"/>
        <v>0</v>
      </c>
      <c r="QA89" s="262">
        <f t="shared" si="229"/>
        <v>0</v>
      </c>
      <c r="QB89" s="262">
        <f t="shared" si="229"/>
        <v>0</v>
      </c>
      <c r="QC89" s="262">
        <f t="shared" si="229"/>
        <v>0</v>
      </c>
      <c r="QD89" s="262">
        <f t="shared" si="229"/>
        <v>0</v>
      </c>
      <c r="QE89" s="262">
        <f t="shared" si="229"/>
        <v>0</v>
      </c>
      <c r="QF89" s="262">
        <f t="shared" si="229"/>
        <v>0</v>
      </c>
      <c r="QG89" s="262">
        <f t="shared" si="229"/>
        <v>0</v>
      </c>
      <c r="QH89" s="262">
        <f t="shared" si="229"/>
        <v>0</v>
      </c>
      <c r="QI89" s="262">
        <f t="shared" si="229"/>
        <v>0</v>
      </c>
    </row>
    <row r="90" ht="21.0" customHeight="1">
      <c r="A90" s="132"/>
      <c r="B90" s="68">
        <f t="shared" si="212"/>
        <v>0</v>
      </c>
      <c r="C90" s="270"/>
      <c r="D90" s="270"/>
      <c r="E90" s="270"/>
      <c r="F90" s="68"/>
      <c r="G90" s="270"/>
      <c r="H90" s="9"/>
      <c r="I90" s="132"/>
      <c r="J90" s="68">
        <f t="shared" si="215"/>
        <v>0</v>
      </c>
      <c r="K90" s="270"/>
      <c r="L90" s="270"/>
      <c r="M90" s="270"/>
      <c r="N90" s="68"/>
      <c r="O90" s="270"/>
      <c r="P90" s="9"/>
      <c r="Q90" s="132"/>
      <c r="R90" s="68">
        <f t="shared" si="216"/>
        <v>0</v>
      </c>
      <c r="S90" s="270"/>
      <c r="T90" s="270"/>
      <c r="U90" s="270"/>
      <c r="V90" s="68"/>
      <c r="W90" s="270"/>
      <c r="X90" s="9"/>
      <c r="Y90" s="132"/>
      <c r="Z90" s="68">
        <f t="shared" si="219"/>
        <v>0</v>
      </c>
      <c r="AA90" s="270"/>
      <c r="AB90" s="270"/>
      <c r="AC90" s="270"/>
      <c r="AD90" s="68"/>
      <c r="AE90" s="270"/>
      <c r="AF90" s="9"/>
      <c r="AG90" s="132"/>
      <c r="AH90" s="68">
        <f t="shared" si="222"/>
        <v>0</v>
      </c>
      <c r="AI90" s="270"/>
      <c r="AJ90" s="270"/>
      <c r="AK90" s="270"/>
      <c r="AL90" s="68"/>
      <c r="AM90" s="270"/>
      <c r="AN90" s="9"/>
      <c r="AO90" s="132"/>
      <c r="AP90" s="68">
        <f t="shared" si="223"/>
        <v>0</v>
      </c>
      <c r="AQ90" s="270"/>
      <c r="AR90" s="270"/>
      <c r="AS90" s="270"/>
      <c r="AT90" s="68"/>
      <c r="AU90" s="270"/>
      <c r="AV90" s="104"/>
      <c r="AW90" s="125" t="s">
        <v>82</v>
      </c>
      <c r="AX90" s="68">
        <f t="shared" si="224"/>
        <v>0</v>
      </c>
      <c r="AY90" s="261" t="s">
        <v>79</v>
      </c>
      <c r="AZ90" s="261">
        <v>0.15</v>
      </c>
      <c r="BA90" s="261">
        <f>+AZ$83*AZ90</f>
        <v>0</v>
      </c>
      <c r="BB90" s="277">
        <v>0.15</v>
      </c>
      <c r="BC90" s="261">
        <f>+BB$83*BB90</f>
        <v>0</v>
      </c>
      <c r="BE90" s="9"/>
      <c r="BF90" s="69"/>
      <c r="BH90" s="131">
        <f t="shared" si="225"/>
        <v>0</v>
      </c>
      <c r="BI90" s="132">
        <f t="shared" si="226"/>
        <v>0</v>
      </c>
      <c r="BJ90" s="132">
        <f t="shared" ref="BJ90:QI90" si="230">+IF($A90=BJ$11,($E90+$G90))+IF($I90=BJ$11,($M90+$O90))+IF($Q90=BJ$11,($U90+$W90))+IF($Y90=BJ$11,($AC90+$AE90))+IF($AG90=BJ$11,($AK90+$AM90))+IF($AO90=BJ$11,($AS90+$AU90))+IF($AW90=BJ$11,($BA90+$BC90))</f>
        <v>0</v>
      </c>
      <c r="BK90" s="132">
        <f t="shared" si="230"/>
        <v>0</v>
      </c>
      <c r="BL90" s="132">
        <f t="shared" si="230"/>
        <v>0</v>
      </c>
      <c r="BM90" s="132">
        <f t="shared" si="230"/>
        <v>0</v>
      </c>
      <c r="BN90" s="132">
        <f t="shared" si="230"/>
        <v>0</v>
      </c>
      <c r="BO90" s="132">
        <f t="shared" si="230"/>
        <v>0</v>
      </c>
      <c r="BP90" s="132">
        <f t="shared" si="230"/>
        <v>0</v>
      </c>
      <c r="BQ90" s="132">
        <f t="shared" si="230"/>
        <v>0</v>
      </c>
      <c r="BR90" s="132">
        <f t="shared" si="230"/>
        <v>0</v>
      </c>
      <c r="BS90" s="132">
        <f t="shared" si="230"/>
        <v>0</v>
      </c>
      <c r="BT90" s="132">
        <f t="shared" si="230"/>
        <v>0</v>
      </c>
      <c r="BU90" s="132">
        <f t="shared" si="230"/>
        <v>0</v>
      </c>
      <c r="BV90" s="132">
        <f t="shared" si="230"/>
        <v>0</v>
      </c>
      <c r="BW90" s="132">
        <f t="shared" si="230"/>
        <v>0</v>
      </c>
      <c r="BX90" s="132">
        <f t="shared" si="230"/>
        <v>0</v>
      </c>
      <c r="BY90" s="132">
        <f t="shared" si="230"/>
        <v>0</v>
      </c>
      <c r="BZ90" s="132">
        <f t="shared" si="230"/>
        <v>0</v>
      </c>
      <c r="CA90" s="132">
        <f t="shared" si="230"/>
        <v>0</v>
      </c>
      <c r="CB90" s="132">
        <f t="shared" si="230"/>
        <v>0</v>
      </c>
      <c r="CC90" s="132">
        <f t="shared" si="230"/>
        <v>0</v>
      </c>
      <c r="CD90" s="132">
        <f t="shared" si="230"/>
        <v>0</v>
      </c>
      <c r="CE90" s="132">
        <f t="shared" si="230"/>
        <v>0</v>
      </c>
      <c r="CF90" s="132">
        <f t="shared" si="230"/>
        <v>0</v>
      </c>
      <c r="CG90" s="132">
        <f t="shared" si="230"/>
        <v>0</v>
      </c>
      <c r="CH90" s="132">
        <f t="shared" si="230"/>
        <v>0</v>
      </c>
      <c r="CI90" s="132">
        <f t="shared" si="230"/>
        <v>0</v>
      </c>
      <c r="CJ90" s="132">
        <f t="shared" si="230"/>
        <v>0</v>
      </c>
      <c r="CK90" s="132">
        <f t="shared" si="230"/>
        <v>0</v>
      </c>
      <c r="CL90" s="132">
        <f t="shared" si="230"/>
        <v>0</v>
      </c>
      <c r="CM90" s="132">
        <f t="shared" si="230"/>
        <v>0</v>
      </c>
      <c r="CN90" s="132">
        <f t="shared" si="230"/>
        <v>0</v>
      </c>
      <c r="CO90" s="132">
        <f t="shared" si="230"/>
        <v>0</v>
      </c>
      <c r="CP90" s="132">
        <f t="shared" si="230"/>
        <v>0</v>
      </c>
      <c r="CQ90" s="132">
        <f t="shared" si="230"/>
        <v>0</v>
      </c>
      <c r="CR90" s="132">
        <f t="shared" si="230"/>
        <v>0</v>
      </c>
      <c r="CS90" s="132">
        <f t="shared" si="230"/>
        <v>0</v>
      </c>
      <c r="CT90" s="132">
        <f t="shared" si="230"/>
        <v>0</v>
      </c>
      <c r="CU90" s="132">
        <f t="shared" si="230"/>
        <v>0</v>
      </c>
      <c r="CV90" s="132">
        <f t="shared" si="230"/>
        <v>0</v>
      </c>
      <c r="CW90" s="132">
        <f t="shared" si="230"/>
        <v>0</v>
      </c>
      <c r="CX90" s="132">
        <f t="shared" si="230"/>
        <v>0</v>
      </c>
      <c r="CY90" s="132">
        <f t="shared" si="230"/>
        <v>0</v>
      </c>
      <c r="CZ90" s="132">
        <f t="shared" si="230"/>
        <v>0</v>
      </c>
      <c r="DA90" s="132">
        <f t="shared" si="230"/>
        <v>0</v>
      </c>
      <c r="DB90" s="132">
        <f t="shared" si="230"/>
        <v>0</v>
      </c>
      <c r="DC90" s="132">
        <f t="shared" si="230"/>
        <v>0</v>
      </c>
      <c r="DD90" s="132">
        <f t="shared" si="230"/>
        <v>0</v>
      </c>
      <c r="DE90" s="132">
        <f t="shared" si="230"/>
        <v>0</v>
      </c>
      <c r="DF90" s="132">
        <f t="shared" si="230"/>
        <v>0</v>
      </c>
      <c r="DG90" s="132">
        <f t="shared" si="230"/>
        <v>0</v>
      </c>
      <c r="DH90" s="132">
        <f t="shared" si="230"/>
        <v>0</v>
      </c>
      <c r="DI90" s="132">
        <f t="shared" si="230"/>
        <v>0</v>
      </c>
      <c r="DJ90" s="132">
        <f t="shared" si="230"/>
        <v>0</v>
      </c>
      <c r="DK90" s="132">
        <f t="shared" si="230"/>
        <v>0</v>
      </c>
      <c r="DL90" s="132">
        <f t="shared" si="230"/>
        <v>0</v>
      </c>
      <c r="DM90" s="132">
        <f t="shared" si="230"/>
        <v>0</v>
      </c>
      <c r="DN90" s="132">
        <f t="shared" si="230"/>
        <v>0</v>
      </c>
      <c r="DO90" s="132">
        <f t="shared" si="230"/>
        <v>0</v>
      </c>
      <c r="DP90" s="132">
        <f t="shared" si="230"/>
        <v>0</v>
      </c>
      <c r="DQ90" s="132">
        <f t="shared" si="230"/>
        <v>0</v>
      </c>
      <c r="DR90" s="132">
        <f t="shared" si="230"/>
        <v>0</v>
      </c>
      <c r="DS90" s="132">
        <f t="shared" si="230"/>
        <v>0</v>
      </c>
      <c r="DT90" s="132">
        <f t="shared" si="230"/>
        <v>0</v>
      </c>
      <c r="DU90" s="132">
        <f t="shared" si="230"/>
        <v>0</v>
      </c>
      <c r="DV90" s="132">
        <f t="shared" si="230"/>
        <v>0</v>
      </c>
      <c r="DW90" s="132">
        <f t="shared" si="230"/>
        <v>0</v>
      </c>
      <c r="DX90" s="132">
        <f t="shared" si="230"/>
        <v>0</v>
      </c>
      <c r="DY90" s="132">
        <f t="shared" si="230"/>
        <v>0</v>
      </c>
      <c r="DZ90" s="132">
        <f t="shared" si="230"/>
        <v>0</v>
      </c>
      <c r="EA90" s="132">
        <f t="shared" si="230"/>
        <v>0</v>
      </c>
      <c r="EB90" s="132">
        <f t="shared" si="230"/>
        <v>0</v>
      </c>
      <c r="EC90" s="132">
        <f t="shared" si="230"/>
        <v>0</v>
      </c>
      <c r="ED90" s="132">
        <f t="shared" si="230"/>
        <v>0</v>
      </c>
      <c r="EE90" s="132">
        <f t="shared" si="230"/>
        <v>0</v>
      </c>
      <c r="EF90" s="132">
        <f t="shared" si="230"/>
        <v>0</v>
      </c>
      <c r="EG90" s="132">
        <f t="shared" si="230"/>
        <v>0</v>
      </c>
      <c r="EH90" s="132">
        <f t="shared" si="230"/>
        <v>0</v>
      </c>
      <c r="EI90" s="132">
        <f t="shared" si="230"/>
        <v>0</v>
      </c>
      <c r="EJ90" s="132">
        <f t="shared" si="230"/>
        <v>0</v>
      </c>
      <c r="EK90" s="132">
        <f t="shared" si="230"/>
        <v>0</v>
      </c>
      <c r="EL90" s="132">
        <f t="shared" si="230"/>
        <v>0</v>
      </c>
      <c r="EM90" s="132">
        <f t="shared" si="230"/>
        <v>0</v>
      </c>
      <c r="EN90" s="132">
        <f t="shared" si="230"/>
        <v>0</v>
      </c>
      <c r="EO90" s="132">
        <f t="shared" si="230"/>
        <v>0</v>
      </c>
      <c r="EP90" s="132">
        <f t="shared" si="230"/>
        <v>0</v>
      </c>
      <c r="EQ90" s="132">
        <f t="shared" si="230"/>
        <v>0</v>
      </c>
      <c r="ER90" s="132">
        <f t="shared" si="230"/>
        <v>0</v>
      </c>
      <c r="ES90" s="132">
        <f t="shared" si="230"/>
        <v>0</v>
      </c>
      <c r="ET90" s="132">
        <f t="shared" si="230"/>
        <v>0</v>
      </c>
      <c r="EU90" s="132">
        <f t="shared" si="230"/>
        <v>0</v>
      </c>
      <c r="EV90" s="132">
        <f t="shared" si="230"/>
        <v>0</v>
      </c>
      <c r="EW90" s="132">
        <f t="shared" si="230"/>
        <v>0</v>
      </c>
      <c r="EX90" s="132">
        <f t="shared" si="230"/>
        <v>0</v>
      </c>
      <c r="EY90" s="132">
        <f t="shared" si="230"/>
        <v>0</v>
      </c>
      <c r="EZ90" s="132">
        <f t="shared" si="230"/>
        <v>0</v>
      </c>
      <c r="FA90" s="132">
        <f t="shared" si="230"/>
        <v>0</v>
      </c>
      <c r="FB90" s="132">
        <f t="shared" si="230"/>
        <v>0</v>
      </c>
      <c r="FC90" s="132">
        <f t="shared" si="230"/>
        <v>0</v>
      </c>
      <c r="FD90" s="132">
        <f t="shared" si="230"/>
        <v>0</v>
      </c>
      <c r="FE90" s="132">
        <f t="shared" si="230"/>
        <v>0</v>
      </c>
      <c r="FF90" s="132">
        <f t="shared" si="230"/>
        <v>0</v>
      </c>
      <c r="FG90" s="132">
        <f t="shared" si="230"/>
        <v>0</v>
      </c>
      <c r="FH90" s="132">
        <f t="shared" si="230"/>
        <v>0</v>
      </c>
      <c r="FI90" s="132">
        <f t="shared" si="230"/>
        <v>0</v>
      </c>
      <c r="FJ90" s="132">
        <f t="shared" si="230"/>
        <v>0</v>
      </c>
      <c r="FK90" s="132">
        <f t="shared" si="230"/>
        <v>0</v>
      </c>
      <c r="FL90" s="132">
        <f t="shared" si="230"/>
        <v>0</v>
      </c>
      <c r="FM90" s="132">
        <f t="shared" si="230"/>
        <v>0</v>
      </c>
      <c r="FN90" s="132">
        <f t="shared" si="230"/>
        <v>0</v>
      </c>
      <c r="FO90" s="132">
        <f t="shared" si="230"/>
        <v>0</v>
      </c>
      <c r="FP90" s="132">
        <f t="shared" si="230"/>
        <v>0</v>
      </c>
      <c r="FQ90" s="132">
        <f t="shared" si="230"/>
        <v>0</v>
      </c>
      <c r="FR90" s="132">
        <f t="shared" si="230"/>
        <v>0</v>
      </c>
      <c r="FS90" s="132">
        <f t="shared" si="230"/>
        <v>0</v>
      </c>
      <c r="FT90" s="132">
        <f t="shared" si="230"/>
        <v>0</v>
      </c>
      <c r="FU90" s="132">
        <f t="shared" si="230"/>
        <v>0</v>
      </c>
      <c r="FV90" s="132">
        <f t="shared" si="230"/>
        <v>0</v>
      </c>
      <c r="FW90" s="132">
        <f t="shared" si="230"/>
        <v>0</v>
      </c>
      <c r="FX90" s="132">
        <f t="shared" si="230"/>
        <v>0</v>
      </c>
      <c r="FY90" s="132">
        <f t="shared" si="230"/>
        <v>0</v>
      </c>
      <c r="FZ90" s="132">
        <f t="shared" si="230"/>
        <v>0</v>
      </c>
      <c r="GA90" s="132">
        <f t="shared" si="230"/>
        <v>0</v>
      </c>
      <c r="GB90" s="132">
        <f t="shared" si="230"/>
        <v>0</v>
      </c>
      <c r="GC90" s="132">
        <f t="shared" si="230"/>
        <v>0</v>
      </c>
      <c r="GD90" s="132">
        <f t="shared" si="230"/>
        <v>0</v>
      </c>
      <c r="GE90" s="132">
        <f t="shared" si="230"/>
        <v>0</v>
      </c>
      <c r="GF90" s="132">
        <f t="shared" si="230"/>
        <v>0</v>
      </c>
      <c r="GG90" s="132">
        <f t="shared" si="230"/>
        <v>0</v>
      </c>
      <c r="GH90" s="132">
        <f t="shared" si="230"/>
        <v>0</v>
      </c>
      <c r="GI90" s="132">
        <f t="shared" si="230"/>
        <v>0</v>
      </c>
      <c r="GJ90" s="132">
        <f t="shared" si="230"/>
        <v>0</v>
      </c>
      <c r="GK90" s="132">
        <f t="shared" si="230"/>
        <v>0</v>
      </c>
      <c r="GL90" s="132">
        <f t="shared" si="230"/>
        <v>0</v>
      </c>
      <c r="GM90" s="132">
        <f t="shared" si="230"/>
        <v>0</v>
      </c>
      <c r="GN90" s="132">
        <f t="shared" si="230"/>
        <v>0</v>
      </c>
      <c r="GO90" s="262">
        <f t="shared" si="230"/>
        <v>0</v>
      </c>
      <c r="GP90" s="262">
        <f t="shared" si="230"/>
        <v>0</v>
      </c>
      <c r="GQ90" s="262">
        <f t="shared" si="230"/>
        <v>0</v>
      </c>
      <c r="GR90" s="262">
        <f t="shared" si="230"/>
        <v>0</v>
      </c>
      <c r="GS90" s="262">
        <f t="shared" si="230"/>
        <v>0</v>
      </c>
      <c r="GT90" s="262">
        <f t="shared" si="230"/>
        <v>0</v>
      </c>
      <c r="GU90" s="262">
        <f t="shared" si="230"/>
        <v>0</v>
      </c>
      <c r="GV90" s="262">
        <f t="shared" si="230"/>
        <v>0</v>
      </c>
      <c r="GW90" s="262">
        <f t="shared" si="230"/>
        <v>0</v>
      </c>
      <c r="GX90" s="262">
        <f t="shared" si="230"/>
        <v>0</v>
      </c>
      <c r="GY90" s="262">
        <f t="shared" si="230"/>
        <v>0</v>
      </c>
      <c r="GZ90" s="262">
        <f t="shared" si="230"/>
        <v>0</v>
      </c>
      <c r="HA90" s="262">
        <f t="shared" si="230"/>
        <v>0</v>
      </c>
      <c r="HB90" s="262">
        <f t="shared" si="230"/>
        <v>0</v>
      </c>
      <c r="HC90" s="262">
        <f t="shared" si="230"/>
        <v>0</v>
      </c>
      <c r="HD90" s="262">
        <f t="shared" si="230"/>
        <v>0</v>
      </c>
      <c r="HE90" s="262">
        <f t="shared" si="230"/>
        <v>0</v>
      </c>
      <c r="HF90" s="262">
        <f t="shared" si="230"/>
        <v>0</v>
      </c>
      <c r="HG90" s="262">
        <f t="shared" si="230"/>
        <v>0</v>
      </c>
      <c r="HH90" s="262">
        <f t="shared" si="230"/>
        <v>0</v>
      </c>
      <c r="HI90" s="262">
        <f t="shared" si="230"/>
        <v>0</v>
      </c>
      <c r="HJ90" s="262">
        <f t="shared" si="230"/>
        <v>0</v>
      </c>
      <c r="HK90" s="262">
        <f t="shared" si="230"/>
        <v>0</v>
      </c>
      <c r="HL90" s="262">
        <f t="shared" si="230"/>
        <v>0</v>
      </c>
      <c r="HM90" s="262">
        <f t="shared" si="230"/>
        <v>0</v>
      </c>
      <c r="HN90" s="262">
        <f t="shared" si="230"/>
        <v>0</v>
      </c>
      <c r="HO90" s="262">
        <f t="shared" si="230"/>
        <v>0</v>
      </c>
      <c r="HP90" s="262">
        <f t="shared" si="230"/>
        <v>0</v>
      </c>
      <c r="HQ90" s="262">
        <f t="shared" si="230"/>
        <v>0</v>
      </c>
      <c r="HR90" s="262">
        <f t="shared" si="230"/>
        <v>0</v>
      </c>
      <c r="HS90" s="262">
        <f t="shared" si="230"/>
        <v>0</v>
      </c>
      <c r="HT90" s="262">
        <f t="shared" si="230"/>
        <v>0</v>
      </c>
      <c r="HU90" s="262">
        <f t="shared" si="230"/>
        <v>0</v>
      </c>
      <c r="HV90" s="262">
        <f t="shared" si="230"/>
        <v>0</v>
      </c>
      <c r="HW90" s="262">
        <f t="shared" si="230"/>
        <v>0</v>
      </c>
      <c r="HX90" s="262">
        <f t="shared" si="230"/>
        <v>0</v>
      </c>
      <c r="HY90" s="262">
        <f t="shared" si="230"/>
        <v>0</v>
      </c>
      <c r="HZ90" s="262">
        <f t="shared" si="230"/>
        <v>0</v>
      </c>
      <c r="IA90" s="262">
        <f t="shared" si="230"/>
        <v>0</v>
      </c>
      <c r="IB90" s="262">
        <f t="shared" si="230"/>
        <v>0</v>
      </c>
      <c r="IC90" s="262">
        <f t="shared" si="230"/>
        <v>0</v>
      </c>
      <c r="ID90" s="262">
        <f t="shared" si="230"/>
        <v>0</v>
      </c>
      <c r="IE90" s="262">
        <f t="shared" si="230"/>
        <v>0</v>
      </c>
      <c r="IF90" s="262">
        <f t="shared" si="230"/>
        <v>0</v>
      </c>
      <c r="IG90" s="262">
        <f t="shared" si="230"/>
        <v>0</v>
      </c>
      <c r="IH90" s="262">
        <f t="shared" si="230"/>
        <v>0</v>
      </c>
      <c r="II90" s="262">
        <f t="shared" si="230"/>
        <v>0</v>
      </c>
      <c r="IJ90" s="262">
        <f t="shared" si="230"/>
        <v>0</v>
      </c>
      <c r="IK90" s="262">
        <f t="shared" si="230"/>
        <v>0</v>
      </c>
      <c r="IL90" s="262">
        <f t="shared" si="230"/>
        <v>0</v>
      </c>
      <c r="IM90" s="262">
        <f t="shared" si="230"/>
        <v>0</v>
      </c>
      <c r="IN90" s="262">
        <f t="shared" si="230"/>
        <v>0</v>
      </c>
      <c r="IO90" s="262">
        <f t="shared" si="230"/>
        <v>0</v>
      </c>
      <c r="IP90" s="262">
        <f t="shared" si="230"/>
        <v>0</v>
      </c>
      <c r="IQ90" s="262">
        <f t="shared" si="230"/>
        <v>0</v>
      </c>
      <c r="IR90" s="262">
        <f t="shared" si="230"/>
        <v>0</v>
      </c>
      <c r="IS90" s="262">
        <f t="shared" si="230"/>
        <v>0</v>
      </c>
      <c r="IT90" s="262">
        <f t="shared" si="230"/>
        <v>0</v>
      </c>
      <c r="IU90" s="262">
        <f t="shared" si="230"/>
        <v>0</v>
      </c>
      <c r="IV90" s="262">
        <f t="shared" si="230"/>
        <v>0</v>
      </c>
      <c r="IW90" s="262">
        <f t="shared" si="230"/>
        <v>0</v>
      </c>
      <c r="IX90" s="262">
        <f t="shared" si="230"/>
        <v>0</v>
      </c>
      <c r="IY90" s="262">
        <f t="shared" si="230"/>
        <v>0</v>
      </c>
      <c r="IZ90" s="262">
        <f t="shared" si="230"/>
        <v>0</v>
      </c>
      <c r="JA90" s="262">
        <f t="shared" si="230"/>
        <v>0</v>
      </c>
      <c r="JB90" s="262">
        <f t="shared" si="230"/>
        <v>0</v>
      </c>
      <c r="JC90" s="262">
        <f t="shared" si="230"/>
        <v>0</v>
      </c>
      <c r="JD90" s="262">
        <f t="shared" si="230"/>
        <v>0</v>
      </c>
      <c r="JE90" s="262">
        <f t="shared" si="230"/>
        <v>0</v>
      </c>
      <c r="JF90" s="262">
        <f t="shared" si="230"/>
        <v>0</v>
      </c>
      <c r="JG90" s="262">
        <f t="shared" si="230"/>
        <v>0</v>
      </c>
      <c r="JH90" s="262">
        <f t="shared" si="230"/>
        <v>0</v>
      </c>
      <c r="JI90" s="262">
        <f t="shared" si="230"/>
        <v>0</v>
      </c>
      <c r="JJ90" s="262">
        <f t="shared" si="230"/>
        <v>0</v>
      </c>
      <c r="JK90" s="262">
        <f t="shared" si="230"/>
        <v>0</v>
      </c>
      <c r="JL90" s="262">
        <f t="shared" si="230"/>
        <v>0</v>
      </c>
      <c r="JM90" s="262">
        <f t="shared" si="230"/>
        <v>0</v>
      </c>
      <c r="JN90" s="262">
        <f t="shared" si="230"/>
        <v>0</v>
      </c>
      <c r="JO90" s="262">
        <f t="shared" si="230"/>
        <v>0</v>
      </c>
      <c r="JP90" s="262">
        <f t="shared" si="230"/>
        <v>0</v>
      </c>
      <c r="JQ90" s="262">
        <f t="shared" si="230"/>
        <v>0</v>
      </c>
      <c r="JR90" s="262">
        <f t="shared" si="230"/>
        <v>0</v>
      </c>
      <c r="JS90" s="262">
        <f t="shared" si="230"/>
        <v>0</v>
      </c>
      <c r="JT90" s="262">
        <f t="shared" si="230"/>
        <v>0</v>
      </c>
      <c r="JU90" s="262">
        <f t="shared" si="230"/>
        <v>0</v>
      </c>
      <c r="JV90" s="262">
        <f t="shared" si="230"/>
        <v>0</v>
      </c>
      <c r="JW90" s="262">
        <f t="shared" si="230"/>
        <v>0</v>
      </c>
      <c r="JX90" s="262">
        <f t="shared" si="230"/>
        <v>0</v>
      </c>
      <c r="JY90" s="262">
        <f t="shared" si="230"/>
        <v>0</v>
      </c>
      <c r="JZ90" s="262">
        <f t="shared" si="230"/>
        <v>0</v>
      </c>
      <c r="KA90" s="262">
        <f t="shared" si="230"/>
        <v>0</v>
      </c>
      <c r="KB90" s="262">
        <f t="shared" si="230"/>
        <v>0</v>
      </c>
      <c r="KC90" s="262">
        <f t="shared" si="230"/>
        <v>0</v>
      </c>
      <c r="KD90" s="262">
        <f t="shared" si="230"/>
        <v>0</v>
      </c>
      <c r="KE90" s="262">
        <f t="shared" si="230"/>
        <v>0</v>
      </c>
      <c r="KF90" s="262">
        <f t="shared" si="230"/>
        <v>0</v>
      </c>
      <c r="KG90" s="262">
        <f t="shared" si="230"/>
        <v>0</v>
      </c>
      <c r="KH90" s="262">
        <f t="shared" si="230"/>
        <v>0</v>
      </c>
      <c r="KI90" s="262">
        <f t="shared" si="230"/>
        <v>0</v>
      </c>
      <c r="KJ90" s="262">
        <f t="shared" si="230"/>
        <v>0</v>
      </c>
      <c r="KK90" s="262">
        <f t="shared" si="230"/>
        <v>0</v>
      </c>
      <c r="KL90" s="262">
        <f t="shared" si="230"/>
        <v>0</v>
      </c>
      <c r="KM90" s="262">
        <f t="shared" si="230"/>
        <v>0</v>
      </c>
      <c r="KN90" s="262">
        <f t="shared" si="230"/>
        <v>0</v>
      </c>
      <c r="KO90" s="262">
        <f t="shared" si="230"/>
        <v>0</v>
      </c>
      <c r="KP90" s="262">
        <f t="shared" si="230"/>
        <v>0</v>
      </c>
      <c r="KQ90" s="262">
        <f t="shared" si="230"/>
        <v>0</v>
      </c>
      <c r="KR90" s="262">
        <f t="shared" si="230"/>
        <v>0</v>
      </c>
      <c r="KS90" s="262">
        <f t="shared" si="230"/>
        <v>0</v>
      </c>
      <c r="KT90" s="262">
        <f t="shared" si="230"/>
        <v>0</v>
      </c>
      <c r="KU90" s="262">
        <f t="shared" si="230"/>
        <v>0</v>
      </c>
      <c r="KV90" s="262">
        <f t="shared" si="230"/>
        <v>0</v>
      </c>
      <c r="KW90" s="262">
        <f t="shared" si="230"/>
        <v>0</v>
      </c>
      <c r="KX90" s="262">
        <f t="shared" si="230"/>
        <v>0</v>
      </c>
      <c r="KY90" s="262">
        <f t="shared" si="230"/>
        <v>0</v>
      </c>
      <c r="KZ90" s="262">
        <f t="shared" si="230"/>
        <v>0</v>
      </c>
      <c r="LA90" s="262">
        <f t="shared" si="230"/>
        <v>0</v>
      </c>
      <c r="LB90" s="262">
        <f t="shared" si="230"/>
        <v>0</v>
      </c>
      <c r="LC90" s="262">
        <f t="shared" si="230"/>
        <v>0</v>
      </c>
      <c r="LD90" s="262">
        <f t="shared" si="230"/>
        <v>0</v>
      </c>
      <c r="LE90" s="262">
        <f t="shared" si="230"/>
        <v>0</v>
      </c>
      <c r="LF90" s="262">
        <f t="shared" si="230"/>
        <v>0</v>
      </c>
      <c r="LG90" s="262">
        <f t="shared" si="230"/>
        <v>0</v>
      </c>
      <c r="LH90" s="262">
        <f t="shared" si="230"/>
        <v>0</v>
      </c>
      <c r="LI90" s="262">
        <f t="shared" si="230"/>
        <v>0</v>
      </c>
      <c r="LJ90" s="262">
        <f t="shared" si="230"/>
        <v>0</v>
      </c>
      <c r="LK90" s="262">
        <f t="shared" si="230"/>
        <v>0</v>
      </c>
      <c r="LL90" s="262">
        <f t="shared" si="230"/>
        <v>0</v>
      </c>
      <c r="LM90" s="262">
        <f t="shared" si="230"/>
        <v>0</v>
      </c>
      <c r="LN90" s="262">
        <f t="shared" si="230"/>
        <v>0</v>
      </c>
      <c r="LO90" s="262">
        <f t="shared" si="230"/>
        <v>0</v>
      </c>
      <c r="LP90" s="262">
        <f t="shared" si="230"/>
        <v>0</v>
      </c>
      <c r="LQ90" s="262">
        <f t="shared" si="230"/>
        <v>0</v>
      </c>
      <c r="LR90" s="262">
        <f t="shared" si="230"/>
        <v>0</v>
      </c>
      <c r="LS90" s="262">
        <f t="shared" si="230"/>
        <v>0</v>
      </c>
      <c r="LT90" s="262">
        <f t="shared" si="230"/>
        <v>0</v>
      </c>
      <c r="LU90" s="262">
        <f t="shared" si="230"/>
        <v>0</v>
      </c>
      <c r="LV90" s="262">
        <f t="shared" si="230"/>
        <v>0</v>
      </c>
      <c r="LW90" s="262">
        <f t="shared" si="230"/>
        <v>0</v>
      </c>
      <c r="LX90" s="262">
        <f t="shared" si="230"/>
        <v>0</v>
      </c>
      <c r="LY90" s="262">
        <f t="shared" si="230"/>
        <v>0</v>
      </c>
      <c r="LZ90" s="262">
        <f t="shared" si="230"/>
        <v>0</v>
      </c>
      <c r="MA90" s="262">
        <f t="shared" si="230"/>
        <v>0</v>
      </c>
      <c r="MB90" s="262">
        <f t="shared" si="230"/>
        <v>0</v>
      </c>
      <c r="MC90" s="262">
        <f t="shared" si="230"/>
        <v>0</v>
      </c>
      <c r="MD90" s="262">
        <f t="shared" si="230"/>
        <v>0</v>
      </c>
      <c r="ME90" s="262">
        <f t="shared" si="230"/>
        <v>0</v>
      </c>
      <c r="MF90" s="262">
        <f t="shared" si="230"/>
        <v>0</v>
      </c>
      <c r="MG90" s="262">
        <f t="shared" si="230"/>
        <v>0</v>
      </c>
      <c r="MH90" s="262">
        <f t="shared" si="230"/>
        <v>0</v>
      </c>
      <c r="MI90" s="262">
        <f t="shared" si="230"/>
        <v>0</v>
      </c>
      <c r="MJ90" s="262">
        <f t="shared" si="230"/>
        <v>0</v>
      </c>
      <c r="MK90" s="262">
        <f t="shared" si="230"/>
        <v>0</v>
      </c>
      <c r="ML90" s="262">
        <f t="shared" si="230"/>
        <v>0</v>
      </c>
      <c r="MM90" s="262">
        <f t="shared" si="230"/>
        <v>0</v>
      </c>
      <c r="MN90" s="262">
        <f t="shared" si="230"/>
        <v>0</v>
      </c>
      <c r="MO90" s="262">
        <f t="shared" si="230"/>
        <v>0</v>
      </c>
      <c r="MP90" s="262">
        <f t="shared" si="230"/>
        <v>0</v>
      </c>
      <c r="MQ90" s="262">
        <f t="shared" si="230"/>
        <v>0</v>
      </c>
      <c r="MR90" s="262">
        <f t="shared" si="230"/>
        <v>0</v>
      </c>
      <c r="MS90" s="262">
        <f t="shared" si="230"/>
        <v>0</v>
      </c>
      <c r="MT90" s="262">
        <f t="shared" si="230"/>
        <v>0</v>
      </c>
      <c r="MU90" s="262">
        <f t="shared" si="230"/>
        <v>0</v>
      </c>
      <c r="MV90" s="262">
        <f t="shared" si="230"/>
        <v>0</v>
      </c>
      <c r="MW90" s="262">
        <f t="shared" si="230"/>
        <v>0</v>
      </c>
      <c r="MX90" s="262">
        <f t="shared" si="230"/>
        <v>0</v>
      </c>
      <c r="MY90" s="262">
        <f t="shared" si="230"/>
        <v>0</v>
      </c>
      <c r="MZ90" s="262">
        <f t="shared" si="230"/>
        <v>0</v>
      </c>
      <c r="NA90" s="262">
        <f t="shared" si="230"/>
        <v>0</v>
      </c>
      <c r="NB90" s="262">
        <f t="shared" si="230"/>
        <v>0</v>
      </c>
      <c r="NC90" s="262">
        <f t="shared" si="230"/>
        <v>0</v>
      </c>
      <c r="ND90" s="262">
        <f t="shared" si="230"/>
        <v>0</v>
      </c>
      <c r="NE90" s="262">
        <f t="shared" si="230"/>
        <v>0</v>
      </c>
      <c r="NF90" s="262">
        <f t="shared" si="230"/>
        <v>0</v>
      </c>
      <c r="NG90" s="262">
        <f t="shared" si="230"/>
        <v>0</v>
      </c>
      <c r="NH90" s="262">
        <f t="shared" si="230"/>
        <v>0</v>
      </c>
      <c r="NI90" s="262">
        <f t="shared" si="230"/>
        <v>0</v>
      </c>
      <c r="NJ90" s="262">
        <f t="shared" si="230"/>
        <v>0</v>
      </c>
      <c r="NK90" s="262">
        <f t="shared" si="230"/>
        <v>0</v>
      </c>
      <c r="NL90" s="262">
        <f t="shared" si="230"/>
        <v>0</v>
      </c>
      <c r="NM90" s="262">
        <f t="shared" si="230"/>
        <v>0</v>
      </c>
      <c r="NN90" s="262">
        <f t="shared" si="230"/>
        <v>0</v>
      </c>
      <c r="NO90" s="262">
        <f t="shared" si="230"/>
        <v>0</v>
      </c>
      <c r="NP90" s="262">
        <f t="shared" si="230"/>
        <v>0</v>
      </c>
      <c r="NQ90" s="262">
        <f t="shared" si="230"/>
        <v>0</v>
      </c>
      <c r="NR90" s="262">
        <f t="shared" si="230"/>
        <v>0</v>
      </c>
      <c r="NS90" s="262">
        <f t="shared" si="230"/>
        <v>0</v>
      </c>
      <c r="NT90" s="262">
        <f t="shared" si="230"/>
        <v>0</v>
      </c>
      <c r="NU90" s="262">
        <f t="shared" si="230"/>
        <v>0</v>
      </c>
      <c r="NV90" s="262">
        <f t="shared" si="230"/>
        <v>0</v>
      </c>
      <c r="NW90" s="262">
        <f t="shared" si="230"/>
        <v>0</v>
      </c>
      <c r="NX90" s="262">
        <f t="shared" si="230"/>
        <v>0</v>
      </c>
      <c r="NY90" s="262">
        <f t="shared" si="230"/>
        <v>0</v>
      </c>
      <c r="NZ90" s="262">
        <f t="shared" si="230"/>
        <v>0</v>
      </c>
      <c r="OA90" s="262">
        <f t="shared" si="230"/>
        <v>0</v>
      </c>
      <c r="OB90" s="262">
        <f t="shared" si="230"/>
        <v>0</v>
      </c>
      <c r="OC90" s="262">
        <f t="shared" si="230"/>
        <v>0</v>
      </c>
      <c r="OD90" s="262">
        <f t="shared" si="230"/>
        <v>0</v>
      </c>
      <c r="OE90" s="262">
        <f t="shared" si="230"/>
        <v>0</v>
      </c>
      <c r="OF90" s="262">
        <f t="shared" si="230"/>
        <v>0</v>
      </c>
      <c r="OG90" s="262">
        <f t="shared" si="230"/>
        <v>0</v>
      </c>
      <c r="OH90" s="262">
        <f t="shared" si="230"/>
        <v>0</v>
      </c>
      <c r="OI90" s="262">
        <f t="shared" si="230"/>
        <v>0</v>
      </c>
      <c r="OJ90" s="262">
        <f t="shared" si="230"/>
        <v>0</v>
      </c>
      <c r="OK90" s="262">
        <f t="shared" si="230"/>
        <v>0</v>
      </c>
      <c r="OL90" s="262">
        <f t="shared" si="230"/>
        <v>0</v>
      </c>
      <c r="OM90" s="262">
        <f t="shared" si="230"/>
        <v>0</v>
      </c>
      <c r="ON90" s="262">
        <f t="shared" si="230"/>
        <v>0</v>
      </c>
      <c r="OO90" s="262">
        <f t="shared" si="230"/>
        <v>0</v>
      </c>
      <c r="OP90" s="262">
        <f t="shared" si="230"/>
        <v>0</v>
      </c>
      <c r="OQ90" s="262">
        <f t="shared" si="230"/>
        <v>0</v>
      </c>
      <c r="OR90" s="262">
        <f t="shared" si="230"/>
        <v>0</v>
      </c>
      <c r="OS90" s="262">
        <f t="shared" si="230"/>
        <v>0</v>
      </c>
      <c r="OT90" s="262">
        <f t="shared" si="230"/>
        <v>0</v>
      </c>
      <c r="OU90" s="262">
        <f t="shared" si="230"/>
        <v>0</v>
      </c>
      <c r="OV90" s="262">
        <f t="shared" si="230"/>
        <v>0</v>
      </c>
      <c r="OW90" s="262">
        <f t="shared" si="230"/>
        <v>0</v>
      </c>
      <c r="OX90" s="262">
        <f t="shared" si="230"/>
        <v>0</v>
      </c>
      <c r="OY90" s="262">
        <f t="shared" si="230"/>
        <v>0</v>
      </c>
      <c r="OZ90" s="262">
        <f t="shared" si="230"/>
        <v>0</v>
      </c>
      <c r="PA90" s="262">
        <f t="shared" si="230"/>
        <v>0</v>
      </c>
      <c r="PB90" s="262">
        <f t="shared" si="230"/>
        <v>0</v>
      </c>
      <c r="PC90" s="262">
        <f t="shared" si="230"/>
        <v>0</v>
      </c>
      <c r="PD90" s="262">
        <f t="shared" si="230"/>
        <v>0</v>
      </c>
      <c r="PE90" s="262">
        <f t="shared" si="230"/>
        <v>0</v>
      </c>
      <c r="PF90" s="262">
        <f t="shared" si="230"/>
        <v>0</v>
      </c>
      <c r="PG90" s="262">
        <f t="shared" si="230"/>
        <v>0</v>
      </c>
      <c r="PH90" s="262">
        <f t="shared" si="230"/>
        <v>0</v>
      </c>
      <c r="PI90" s="262">
        <f t="shared" si="230"/>
        <v>0</v>
      </c>
      <c r="PJ90" s="262">
        <f t="shared" si="230"/>
        <v>0</v>
      </c>
      <c r="PK90" s="262">
        <f t="shared" si="230"/>
        <v>0</v>
      </c>
      <c r="PL90" s="262">
        <f t="shared" si="230"/>
        <v>0</v>
      </c>
      <c r="PM90" s="262">
        <f t="shared" si="230"/>
        <v>0</v>
      </c>
      <c r="PN90" s="262">
        <f t="shared" si="230"/>
        <v>0</v>
      </c>
      <c r="PO90" s="262">
        <f t="shared" si="230"/>
        <v>0</v>
      </c>
      <c r="PP90" s="262">
        <f t="shared" si="230"/>
        <v>0</v>
      </c>
      <c r="PQ90" s="262">
        <f t="shared" si="230"/>
        <v>0</v>
      </c>
      <c r="PR90" s="262">
        <f t="shared" si="230"/>
        <v>0</v>
      </c>
      <c r="PS90" s="262">
        <f t="shared" si="230"/>
        <v>0</v>
      </c>
      <c r="PT90" s="262">
        <f t="shared" si="230"/>
        <v>0</v>
      </c>
      <c r="PU90" s="262">
        <f t="shared" si="230"/>
        <v>0</v>
      </c>
      <c r="PV90" s="262">
        <f t="shared" si="230"/>
        <v>0</v>
      </c>
      <c r="PW90" s="262">
        <f t="shared" si="230"/>
        <v>0</v>
      </c>
      <c r="PX90" s="262">
        <f t="shared" si="230"/>
        <v>0</v>
      </c>
      <c r="PY90" s="262">
        <f t="shared" si="230"/>
        <v>0</v>
      </c>
      <c r="PZ90" s="262">
        <f t="shared" si="230"/>
        <v>0</v>
      </c>
      <c r="QA90" s="262">
        <f t="shared" si="230"/>
        <v>0</v>
      </c>
      <c r="QB90" s="262">
        <f t="shared" si="230"/>
        <v>0</v>
      </c>
      <c r="QC90" s="262">
        <f t="shared" si="230"/>
        <v>0</v>
      </c>
      <c r="QD90" s="262">
        <f t="shared" si="230"/>
        <v>0</v>
      </c>
      <c r="QE90" s="262">
        <f t="shared" si="230"/>
        <v>0</v>
      </c>
      <c r="QF90" s="262">
        <f t="shared" si="230"/>
        <v>0</v>
      </c>
      <c r="QG90" s="262">
        <f t="shared" si="230"/>
        <v>0</v>
      </c>
      <c r="QH90" s="262">
        <f t="shared" si="230"/>
        <v>0</v>
      </c>
      <c r="QI90" s="262">
        <f t="shared" si="230"/>
        <v>0</v>
      </c>
    </row>
    <row r="91" ht="21.0" customHeight="1">
      <c r="A91" s="132"/>
      <c r="B91" s="68">
        <f t="shared" si="212"/>
        <v>0</v>
      </c>
      <c r="C91" s="270"/>
      <c r="D91" s="270"/>
      <c r="E91" s="270"/>
      <c r="F91" s="68"/>
      <c r="G91" s="270"/>
      <c r="H91" s="9"/>
      <c r="I91" s="132"/>
      <c r="J91" s="68">
        <f t="shared" si="215"/>
        <v>0</v>
      </c>
      <c r="K91" s="270"/>
      <c r="L91" s="270"/>
      <c r="M91" s="270"/>
      <c r="N91" s="68"/>
      <c r="O91" s="270"/>
      <c r="P91" s="9"/>
      <c r="Q91" s="132"/>
      <c r="R91" s="68">
        <f t="shared" si="216"/>
        <v>0</v>
      </c>
      <c r="S91" s="270"/>
      <c r="T91" s="270"/>
      <c r="U91" s="270"/>
      <c r="V91" s="68"/>
      <c r="W91" s="270"/>
      <c r="X91" s="9"/>
      <c r="Y91" s="132"/>
      <c r="Z91" s="68">
        <f t="shared" si="219"/>
        <v>0</v>
      </c>
      <c r="AA91" s="270"/>
      <c r="AB91" s="270"/>
      <c r="AC91" s="270"/>
      <c r="AD91" s="68"/>
      <c r="AE91" s="270"/>
      <c r="AF91" s="9"/>
      <c r="AG91" s="132"/>
      <c r="AH91" s="68">
        <f t="shared" si="222"/>
        <v>0</v>
      </c>
      <c r="AI91" s="270"/>
      <c r="AJ91" s="270"/>
      <c r="AK91" s="270"/>
      <c r="AL91" s="68"/>
      <c r="AM91" s="270"/>
      <c r="AN91" s="9"/>
      <c r="AO91" s="132"/>
      <c r="AP91" s="68">
        <f t="shared" si="223"/>
        <v>0</v>
      </c>
      <c r="AQ91" s="270"/>
      <c r="AR91" s="270"/>
      <c r="AS91" s="270"/>
      <c r="AT91" s="68"/>
      <c r="AU91" s="270"/>
      <c r="AV91" s="104"/>
      <c r="AW91" s="125" t="s">
        <v>75</v>
      </c>
      <c r="AX91" s="68">
        <f t="shared" si="224"/>
        <v>0</v>
      </c>
      <c r="AY91" s="261" t="s">
        <v>74</v>
      </c>
      <c r="AZ91" s="261">
        <v>20.0</v>
      </c>
      <c r="BA91" s="261">
        <f>+AZ$83*AZ91/900</f>
        <v>0</v>
      </c>
      <c r="BB91" s="104">
        <v>20.0</v>
      </c>
      <c r="BC91" s="261">
        <f>+BB$83*BB91/900</f>
        <v>0</v>
      </c>
      <c r="BE91" s="9"/>
      <c r="BF91" s="69"/>
      <c r="BH91" s="131">
        <f t="shared" si="225"/>
        <v>0</v>
      </c>
      <c r="BI91" s="132">
        <f t="shared" si="226"/>
        <v>0</v>
      </c>
      <c r="BJ91" s="132">
        <f t="shared" ref="BJ91:QI91" si="231">+IF($A91=BJ$11,($E91+$G91))+IF($I91=BJ$11,($M91+$O91))+IF($Q91=BJ$11,($U91+$W91))+IF($Y91=BJ$11,($AC91+$AE91))+IF($AG91=BJ$11,($AK91+$AM91))+IF($AO91=BJ$11,($AS91+$AU91))+IF($AW91=BJ$11,($BA91+$BC91))</f>
        <v>0</v>
      </c>
      <c r="BK91" s="132">
        <f t="shared" si="231"/>
        <v>0</v>
      </c>
      <c r="BL91" s="132">
        <f t="shared" si="231"/>
        <v>0</v>
      </c>
      <c r="BM91" s="132">
        <f t="shared" si="231"/>
        <v>0</v>
      </c>
      <c r="BN91" s="132">
        <f t="shared" si="231"/>
        <v>0</v>
      </c>
      <c r="BO91" s="132">
        <f t="shared" si="231"/>
        <v>0</v>
      </c>
      <c r="BP91" s="132">
        <f t="shared" si="231"/>
        <v>0</v>
      </c>
      <c r="BQ91" s="132">
        <f t="shared" si="231"/>
        <v>0</v>
      </c>
      <c r="BR91" s="132">
        <f t="shared" si="231"/>
        <v>0</v>
      </c>
      <c r="BS91" s="132">
        <f t="shared" si="231"/>
        <v>0</v>
      </c>
      <c r="BT91" s="132">
        <f t="shared" si="231"/>
        <v>0</v>
      </c>
      <c r="BU91" s="132">
        <f t="shared" si="231"/>
        <v>0</v>
      </c>
      <c r="BV91" s="132">
        <f t="shared" si="231"/>
        <v>0</v>
      </c>
      <c r="BW91" s="132">
        <f t="shared" si="231"/>
        <v>0</v>
      </c>
      <c r="BX91" s="132">
        <f t="shared" si="231"/>
        <v>0</v>
      </c>
      <c r="BY91" s="132">
        <f t="shared" si="231"/>
        <v>0</v>
      </c>
      <c r="BZ91" s="132">
        <f t="shared" si="231"/>
        <v>0</v>
      </c>
      <c r="CA91" s="132">
        <f t="shared" si="231"/>
        <v>0</v>
      </c>
      <c r="CB91" s="132">
        <f t="shared" si="231"/>
        <v>0</v>
      </c>
      <c r="CC91" s="132">
        <f t="shared" si="231"/>
        <v>0</v>
      </c>
      <c r="CD91" s="132">
        <f t="shared" si="231"/>
        <v>0</v>
      </c>
      <c r="CE91" s="132">
        <f t="shared" si="231"/>
        <v>0</v>
      </c>
      <c r="CF91" s="132">
        <f t="shared" si="231"/>
        <v>0</v>
      </c>
      <c r="CG91" s="132">
        <f t="shared" si="231"/>
        <v>0</v>
      </c>
      <c r="CH91" s="132">
        <f t="shared" si="231"/>
        <v>0</v>
      </c>
      <c r="CI91" s="132">
        <f t="shared" si="231"/>
        <v>0</v>
      </c>
      <c r="CJ91" s="132">
        <f t="shared" si="231"/>
        <v>0</v>
      </c>
      <c r="CK91" s="132">
        <f t="shared" si="231"/>
        <v>0</v>
      </c>
      <c r="CL91" s="132">
        <f t="shared" si="231"/>
        <v>0</v>
      </c>
      <c r="CM91" s="132">
        <f t="shared" si="231"/>
        <v>0</v>
      </c>
      <c r="CN91" s="132">
        <f t="shared" si="231"/>
        <v>0</v>
      </c>
      <c r="CO91" s="132">
        <f t="shared" si="231"/>
        <v>0</v>
      </c>
      <c r="CP91" s="132">
        <f t="shared" si="231"/>
        <v>0</v>
      </c>
      <c r="CQ91" s="132">
        <f t="shared" si="231"/>
        <v>0</v>
      </c>
      <c r="CR91" s="132">
        <f t="shared" si="231"/>
        <v>0</v>
      </c>
      <c r="CS91" s="132">
        <f t="shared" si="231"/>
        <v>0</v>
      </c>
      <c r="CT91" s="132">
        <f t="shared" si="231"/>
        <v>0</v>
      </c>
      <c r="CU91" s="132">
        <f t="shared" si="231"/>
        <v>0</v>
      </c>
      <c r="CV91" s="132">
        <f t="shared" si="231"/>
        <v>0</v>
      </c>
      <c r="CW91" s="132">
        <f t="shared" si="231"/>
        <v>0</v>
      </c>
      <c r="CX91" s="132">
        <f t="shared" si="231"/>
        <v>0</v>
      </c>
      <c r="CY91" s="132">
        <f t="shared" si="231"/>
        <v>0</v>
      </c>
      <c r="CZ91" s="132">
        <f t="shared" si="231"/>
        <v>0</v>
      </c>
      <c r="DA91" s="132">
        <f t="shared" si="231"/>
        <v>0</v>
      </c>
      <c r="DB91" s="132">
        <f t="shared" si="231"/>
        <v>0</v>
      </c>
      <c r="DC91" s="132">
        <f t="shared" si="231"/>
        <v>0</v>
      </c>
      <c r="DD91" s="132">
        <f t="shared" si="231"/>
        <v>0</v>
      </c>
      <c r="DE91" s="132">
        <f t="shared" si="231"/>
        <v>0</v>
      </c>
      <c r="DF91" s="132">
        <f t="shared" si="231"/>
        <v>0</v>
      </c>
      <c r="DG91" s="132">
        <f t="shared" si="231"/>
        <v>0</v>
      </c>
      <c r="DH91" s="132">
        <f t="shared" si="231"/>
        <v>0</v>
      </c>
      <c r="DI91" s="132">
        <f t="shared" si="231"/>
        <v>0</v>
      </c>
      <c r="DJ91" s="132">
        <f t="shared" si="231"/>
        <v>0</v>
      </c>
      <c r="DK91" s="132">
        <f t="shared" si="231"/>
        <v>0</v>
      </c>
      <c r="DL91" s="132">
        <f t="shared" si="231"/>
        <v>0</v>
      </c>
      <c r="DM91" s="132">
        <f t="shared" si="231"/>
        <v>0</v>
      </c>
      <c r="DN91" s="132">
        <f t="shared" si="231"/>
        <v>0</v>
      </c>
      <c r="DO91" s="132">
        <f t="shared" si="231"/>
        <v>0</v>
      </c>
      <c r="DP91" s="132">
        <f t="shared" si="231"/>
        <v>0</v>
      </c>
      <c r="DQ91" s="132">
        <f t="shared" si="231"/>
        <v>0</v>
      </c>
      <c r="DR91" s="132">
        <f t="shared" si="231"/>
        <v>0</v>
      </c>
      <c r="DS91" s="132">
        <f t="shared" si="231"/>
        <v>0</v>
      </c>
      <c r="DT91" s="132">
        <f t="shared" si="231"/>
        <v>0</v>
      </c>
      <c r="DU91" s="132">
        <f t="shared" si="231"/>
        <v>0</v>
      </c>
      <c r="DV91" s="132">
        <f t="shared" si="231"/>
        <v>0</v>
      </c>
      <c r="DW91" s="132">
        <f t="shared" si="231"/>
        <v>0</v>
      </c>
      <c r="DX91" s="132">
        <f t="shared" si="231"/>
        <v>0</v>
      </c>
      <c r="DY91" s="132">
        <f t="shared" si="231"/>
        <v>0</v>
      </c>
      <c r="DZ91" s="132">
        <f t="shared" si="231"/>
        <v>0</v>
      </c>
      <c r="EA91" s="132">
        <f t="shared" si="231"/>
        <v>0</v>
      </c>
      <c r="EB91" s="132">
        <f t="shared" si="231"/>
        <v>0</v>
      </c>
      <c r="EC91" s="132">
        <f t="shared" si="231"/>
        <v>0</v>
      </c>
      <c r="ED91" s="132">
        <f t="shared" si="231"/>
        <v>0</v>
      </c>
      <c r="EE91" s="132">
        <f t="shared" si="231"/>
        <v>0</v>
      </c>
      <c r="EF91" s="132">
        <f t="shared" si="231"/>
        <v>0</v>
      </c>
      <c r="EG91" s="132">
        <f t="shared" si="231"/>
        <v>0</v>
      </c>
      <c r="EH91" s="132">
        <f t="shared" si="231"/>
        <v>0</v>
      </c>
      <c r="EI91" s="132">
        <f t="shared" si="231"/>
        <v>0</v>
      </c>
      <c r="EJ91" s="132">
        <f t="shared" si="231"/>
        <v>0</v>
      </c>
      <c r="EK91" s="132">
        <f t="shared" si="231"/>
        <v>0</v>
      </c>
      <c r="EL91" s="132">
        <f t="shared" si="231"/>
        <v>0</v>
      </c>
      <c r="EM91" s="132">
        <f t="shared" si="231"/>
        <v>0</v>
      </c>
      <c r="EN91" s="132">
        <f t="shared" si="231"/>
        <v>0</v>
      </c>
      <c r="EO91" s="132">
        <f t="shared" si="231"/>
        <v>0</v>
      </c>
      <c r="EP91" s="132">
        <f t="shared" si="231"/>
        <v>0</v>
      </c>
      <c r="EQ91" s="132">
        <f t="shared" si="231"/>
        <v>0</v>
      </c>
      <c r="ER91" s="132">
        <f t="shared" si="231"/>
        <v>0</v>
      </c>
      <c r="ES91" s="132">
        <f t="shared" si="231"/>
        <v>0</v>
      </c>
      <c r="ET91" s="132">
        <f t="shared" si="231"/>
        <v>0</v>
      </c>
      <c r="EU91" s="132">
        <f t="shared" si="231"/>
        <v>0</v>
      </c>
      <c r="EV91" s="132">
        <f t="shared" si="231"/>
        <v>0</v>
      </c>
      <c r="EW91" s="132">
        <f t="shared" si="231"/>
        <v>0</v>
      </c>
      <c r="EX91" s="132">
        <f t="shared" si="231"/>
        <v>0</v>
      </c>
      <c r="EY91" s="132">
        <f t="shared" si="231"/>
        <v>0</v>
      </c>
      <c r="EZ91" s="132">
        <f t="shared" si="231"/>
        <v>0</v>
      </c>
      <c r="FA91" s="132">
        <f t="shared" si="231"/>
        <v>0</v>
      </c>
      <c r="FB91" s="132">
        <f t="shared" si="231"/>
        <v>0</v>
      </c>
      <c r="FC91" s="132">
        <f t="shared" si="231"/>
        <v>0</v>
      </c>
      <c r="FD91" s="132">
        <f t="shared" si="231"/>
        <v>0</v>
      </c>
      <c r="FE91" s="132">
        <f t="shared" si="231"/>
        <v>0</v>
      </c>
      <c r="FF91" s="132">
        <f t="shared" si="231"/>
        <v>0</v>
      </c>
      <c r="FG91" s="132">
        <f t="shared" si="231"/>
        <v>0</v>
      </c>
      <c r="FH91" s="132">
        <f t="shared" si="231"/>
        <v>0</v>
      </c>
      <c r="FI91" s="132">
        <f t="shared" si="231"/>
        <v>0</v>
      </c>
      <c r="FJ91" s="132">
        <f t="shared" si="231"/>
        <v>0</v>
      </c>
      <c r="FK91" s="132">
        <f t="shared" si="231"/>
        <v>0</v>
      </c>
      <c r="FL91" s="132">
        <f t="shared" si="231"/>
        <v>0</v>
      </c>
      <c r="FM91" s="132">
        <f t="shared" si="231"/>
        <v>0</v>
      </c>
      <c r="FN91" s="132">
        <f t="shared" si="231"/>
        <v>0</v>
      </c>
      <c r="FO91" s="132">
        <f t="shared" si="231"/>
        <v>0</v>
      </c>
      <c r="FP91" s="132">
        <f t="shared" si="231"/>
        <v>0</v>
      </c>
      <c r="FQ91" s="132">
        <f t="shared" si="231"/>
        <v>0</v>
      </c>
      <c r="FR91" s="132">
        <f t="shared" si="231"/>
        <v>0</v>
      </c>
      <c r="FS91" s="132">
        <f t="shared" si="231"/>
        <v>0</v>
      </c>
      <c r="FT91" s="132">
        <f t="shared" si="231"/>
        <v>0</v>
      </c>
      <c r="FU91" s="132">
        <f t="shared" si="231"/>
        <v>0</v>
      </c>
      <c r="FV91" s="132">
        <f t="shared" si="231"/>
        <v>0</v>
      </c>
      <c r="FW91" s="132">
        <f t="shared" si="231"/>
        <v>0</v>
      </c>
      <c r="FX91" s="132">
        <f t="shared" si="231"/>
        <v>0</v>
      </c>
      <c r="FY91" s="132">
        <f t="shared" si="231"/>
        <v>0</v>
      </c>
      <c r="FZ91" s="132">
        <f t="shared" si="231"/>
        <v>0</v>
      </c>
      <c r="GA91" s="132">
        <f t="shared" si="231"/>
        <v>0</v>
      </c>
      <c r="GB91" s="132">
        <f t="shared" si="231"/>
        <v>0</v>
      </c>
      <c r="GC91" s="132">
        <f t="shared" si="231"/>
        <v>0</v>
      </c>
      <c r="GD91" s="132">
        <f t="shared" si="231"/>
        <v>0</v>
      </c>
      <c r="GE91" s="132">
        <f t="shared" si="231"/>
        <v>0</v>
      </c>
      <c r="GF91" s="132">
        <f t="shared" si="231"/>
        <v>0</v>
      </c>
      <c r="GG91" s="132">
        <f t="shared" si="231"/>
        <v>0</v>
      </c>
      <c r="GH91" s="132">
        <f t="shared" si="231"/>
        <v>0</v>
      </c>
      <c r="GI91" s="132">
        <f t="shared" si="231"/>
        <v>0</v>
      </c>
      <c r="GJ91" s="132">
        <f t="shared" si="231"/>
        <v>0</v>
      </c>
      <c r="GK91" s="132">
        <f t="shared" si="231"/>
        <v>0</v>
      </c>
      <c r="GL91" s="132">
        <f t="shared" si="231"/>
        <v>0</v>
      </c>
      <c r="GM91" s="132">
        <f t="shared" si="231"/>
        <v>0</v>
      </c>
      <c r="GN91" s="132">
        <f t="shared" si="231"/>
        <v>0</v>
      </c>
      <c r="GO91" s="262">
        <f t="shared" si="231"/>
        <v>0</v>
      </c>
      <c r="GP91" s="262">
        <f t="shared" si="231"/>
        <v>0</v>
      </c>
      <c r="GQ91" s="262">
        <f t="shared" si="231"/>
        <v>0</v>
      </c>
      <c r="GR91" s="262">
        <f t="shared" si="231"/>
        <v>0</v>
      </c>
      <c r="GS91" s="262">
        <f t="shared" si="231"/>
        <v>0</v>
      </c>
      <c r="GT91" s="262">
        <f t="shared" si="231"/>
        <v>0</v>
      </c>
      <c r="GU91" s="262">
        <f t="shared" si="231"/>
        <v>0</v>
      </c>
      <c r="GV91" s="262">
        <f t="shared" si="231"/>
        <v>0</v>
      </c>
      <c r="GW91" s="262">
        <f t="shared" si="231"/>
        <v>0</v>
      </c>
      <c r="GX91" s="262">
        <f t="shared" si="231"/>
        <v>0</v>
      </c>
      <c r="GY91" s="262">
        <f t="shared" si="231"/>
        <v>0</v>
      </c>
      <c r="GZ91" s="262">
        <f t="shared" si="231"/>
        <v>0</v>
      </c>
      <c r="HA91" s="262">
        <f t="shared" si="231"/>
        <v>0</v>
      </c>
      <c r="HB91" s="262">
        <f t="shared" si="231"/>
        <v>0</v>
      </c>
      <c r="HC91" s="262">
        <f t="shared" si="231"/>
        <v>0</v>
      </c>
      <c r="HD91" s="262">
        <f t="shared" si="231"/>
        <v>0</v>
      </c>
      <c r="HE91" s="262">
        <f t="shared" si="231"/>
        <v>0</v>
      </c>
      <c r="HF91" s="262">
        <f t="shared" si="231"/>
        <v>0</v>
      </c>
      <c r="HG91" s="262">
        <f t="shared" si="231"/>
        <v>0</v>
      </c>
      <c r="HH91" s="262">
        <f t="shared" si="231"/>
        <v>0</v>
      </c>
      <c r="HI91" s="262">
        <f t="shared" si="231"/>
        <v>0</v>
      </c>
      <c r="HJ91" s="262">
        <f t="shared" si="231"/>
        <v>0</v>
      </c>
      <c r="HK91" s="262">
        <f t="shared" si="231"/>
        <v>0</v>
      </c>
      <c r="HL91" s="262">
        <f t="shared" si="231"/>
        <v>0</v>
      </c>
      <c r="HM91" s="262">
        <f t="shared" si="231"/>
        <v>0</v>
      </c>
      <c r="HN91" s="262">
        <f t="shared" si="231"/>
        <v>0</v>
      </c>
      <c r="HO91" s="262">
        <f t="shared" si="231"/>
        <v>0</v>
      </c>
      <c r="HP91" s="262">
        <f t="shared" si="231"/>
        <v>0</v>
      </c>
      <c r="HQ91" s="262">
        <f t="shared" si="231"/>
        <v>0</v>
      </c>
      <c r="HR91" s="262">
        <f t="shared" si="231"/>
        <v>0</v>
      </c>
      <c r="HS91" s="262">
        <f t="shared" si="231"/>
        <v>0</v>
      </c>
      <c r="HT91" s="262">
        <f t="shared" si="231"/>
        <v>0</v>
      </c>
      <c r="HU91" s="262">
        <f t="shared" si="231"/>
        <v>0</v>
      </c>
      <c r="HV91" s="262">
        <f t="shared" si="231"/>
        <v>0</v>
      </c>
      <c r="HW91" s="262">
        <f t="shared" si="231"/>
        <v>0</v>
      </c>
      <c r="HX91" s="262">
        <f t="shared" si="231"/>
        <v>0</v>
      </c>
      <c r="HY91" s="262">
        <f t="shared" si="231"/>
        <v>0</v>
      </c>
      <c r="HZ91" s="262">
        <f t="shared" si="231"/>
        <v>0</v>
      </c>
      <c r="IA91" s="262">
        <f t="shared" si="231"/>
        <v>0</v>
      </c>
      <c r="IB91" s="262">
        <f t="shared" si="231"/>
        <v>0</v>
      </c>
      <c r="IC91" s="262">
        <f t="shared" si="231"/>
        <v>0</v>
      </c>
      <c r="ID91" s="262">
        <f t="shared" si="231"/>
        <v>0</v>
      </c>
      <c r="IE91" s="262">
        <f t="shared" si="231"/>
        <v>0</v>
      </c>
      <c r="IF91" s="262">
        <f t="shared" si="231"/>
        <v>0</v>
      </c>
      <c r="IG91" s="262">
        <f t="shared" si="231"/>
        <v>0</v>
      </c>
      <c r="IH91" s="262">
        <f t="shared" si="231"/>
        <v>0</v>
      </c>
      <c r="II91" s="262">
        <f t="shared" si="231"/>
        <v>0</v>
      </c>
      <c r="IJ91" s="262">
        <f t="shared" si="231"/>
        <v>0</v>
      </c>
      <c r="IK91" s="262">
        <f t="shared" si="231"/>
        <v>0</v>
      </c>
      <c r="IL91" s="262">
        <f t="shared" si="231"/>
        <v>0</v>
      </c>
      <c r="IM91" s="262">
        <f t="shared" si="231"/>
        <v>0</v>
      </c>
      <c r="IN91" s="262">
        <f t="shared" si="231"/>
        <v>0</v>
      </c>
      <c r="IO91" s="262">
        <f t="shared" si="231"/>
        <v>0</v>
      </c>
      <c r="IP91" s="262">
        <f t="shared" si="231"/>
        <v>0</v>
      </c>
      <c r="IQ91" s="262">
        <f t="shared" si="231"/>
        <v>0</v>
      </c>
      <c r="IR91" s="262">
        <f t="shared" si="231"/>
        <v>0</v>
      </c>
      <c r="IS91" s="262">
        <f t="shared" si="231"/>
        <v>0</v>
      </c>
      <c r="IT91" s="262">
        <f t="shared" si="231"/>
        <v>0</v>
      </c>
      <c r="IU91" s="262">
        <f t="shared" si="231"/>
        <v>0</v>
      </c>
      <c r="IV91" s="262">
        <f t="shared" si="231"/>
        <v>0</v>
      </c>
      <c r="IW91" s="262">
        <f t="shared" si="231"/>
        <v>0</v>
      </c>
      <c r="IX91" s="262">
        <f t="shared" si="231"/>
        <v>0</v>
      </c>
      <c r="IY91" s="262">
        <f t="shared" si="231"/>
        <v>0</v>
      </c>
      <c r="IZ91" s="262">
        <f t="shared" si="231"/>
        <v>0</v>
      </c>
      <c r="JA91" s="262">
        <f t="shared" si="231"/>
        <v>0</v>
      </c>
      <c r="JB91" s="262">
        <f t="shared" si="231"/>
        <v>0</v>
      </c>
      <c r="JC91" s="262">
        <f t="shared" si="231"/>
        <v>0</v>
      </c>
      <c r="JD91" s="262">
        <f t="shared" si="231"/>
        <v>0</v>
      </c>
      <c r="JE91" s="262">
        <f t="shared" si="231"/>
        <v>0</v>
      </c>
      <c r="JF91" s="262">
        <f t="shared" si="231"/>
        <v>0</v>
      </c>
      <c r="JG91" s="262">
        <f t="shared" si="231"/>
        <v>0</v>
      </c>
      <c r="JH91" s="262">
        <f t="shared" si="231"/>
        <v>0</v>
      </c>
      <c r="JI91" s="262">
        <f t="shared" si="231"/>
        <v>0</v>
      </c>
      <c r="JJ91" s="262">
        <f t="shared" si="231"/>
        <v>0</v>
      </c>
      <c r="JK91" s="262">
        <f t="shared" si="231"/>
        <v>0</v>
      </c>
      <c r="JL91" s="262">
        <f t="shared" si="231"/>
        <v>0</v>
      </c>
      <c r="JM91" s="262">
        <f t="shared" si="231"/>
        <v>0</v>
      </c>
      <c r="JN91" s="262">
        <f t="shared" si="231"/>
        <v>0</v>
      </c>
      <c r="JO91" s="262">
        <f t="shared" si="231"/>
        <v>0</v>
      </c>
      <c r="JP91" s="262">
        <f t="shared" si="231"/>
        <v>0</v>
      </c>
      <c r="JQ91" s="262">
        <f t="shared" si="231"/>
        <v>0</v>
      </c>
      <c r="JR91" s="262">
        <f t="shared" si="231"/>
        <v>0</v>
      </c>
      <c r="JS91" s="262">
        <f t="shared" si="231"/>
        <v>0</v>
      </c>
      <c r="JT91" s="262">
        <f t="shared" si="231"/>
        <v>0</v>
      </c>
      <c r="JU91" s="262">
        <f t="shared" si="231"/>
        <v>0</v>
      </c>
      <c r="JV91" s="262">
        <f t="shared" si="231"/>
        <v>0</v>
      </c>
      <c r="JW91" s="262">
        <f t="shared" si="231"/>
        <v>0</v>
      </c>
      <c r="JX91" s="262">
        <f t="shared" si="231"/>
        <v>0</v>
      </c>
      <c r="JY91" s="262">
        <f t="shared" si="231"/>
        <v>0</v>
      </c>
      <c r="JZ91" s="262">
        <f t="shared" si="231"/>
        <v>0</v>
      </c>
      <c r="KA91" s="262">
        <f t="shared" si="231"/>
        <v>0</v>
      </c>
      <c r="KB91" s="262">
        <f t="shared" si="231"/>
        <v>0</v>
      </c>
      <c r="KC91" s="262">
        <f t="shared" si="231"/>
        <v>0</v>
      </c>
      <c r="KD91" s="262">
        <f t="shared" si="231"/>
        <v>0</v>
      </c>
      <c r="KE91" s="262">
        <f t="shared" si="231"/>
        <v>0</v>
      </c>
      <c r="KF91" s="262">
        <f t="shared" si="231"/>
        <v>0</v>
      </c>
      <c r="KG91" s="262">
        <f t="shared" si="231"/>
        <v>0</v>
      </c>
      <c r="KH91" s="262">
        <f t="shared" si="231"/>
        <v>0</v>
      </c>
      <c r="KI91" s="262">
        <f t="shared" si="231"/>
        <v>0</v>
      </c>
      <c r="KJ91" s="262">
        <f t="shared" si="231"/>
        <v>0</v>
      </c>
      <c r="KK91" s="262">
        <f t="shared" si="231"/>
        <v>0</v>
      </c>
      <c r="KL91" s="262">
        <f t="shared" si="231"/>
        <v>0</v>
      </c>
      <c r="KM91" s="262">
        <f t="shared" si="231"/>
        <v>0</v>
      </c>
      <c r="KN91" s="262">
        <f t="shared" si="231"/>
        <v>0</v>
      </c>
      <c r="KO91" s="262">
        <f t="shared" si="231"/>
        <v>0</v>
      </c>
      <c r="KP91" s="262">
        <f t="shared" si="231"/>
        <v>0</v>
      </c>
      <c r="KQ91" s="262">
        <f t="shared" si="231"/>
        <v>0</v>
      </c>
      <c r="KR91" s="262">
        <f t="shared" si="231"/>
        <v>0</v>
      </c>
      <c r="KS91" s="262">
        <f t="shared" si="231"/>
        <v>0</v>
      </c>
      <c r="KT91" s="262">
        <f t="shared" si="231"/>
        <v>0</v>
      </c>
      <c r="KU91" s="262">
        <f t="shared" si="231"/>
        <v>0</v>
      </c>
      <c r="KV91" s="262">
        <f t="shared" si="231"/>
        <v>0</v>
      </c>
      <c r="KW91" s="262">
        <f t="shared" si="231"/>
        <v>0</v>
      </c>
      <c r="KX91" s="262">
        <f t="shared" si="231"/>
        <v>0</v>
      </c>
      <c r="KY91" s="262">
        <f t="shared" si="231"/>
        <v>0</v>
      </c>
      <c r="KZ91" s="262">
        <f t="shared" si="231"/>
        <v>0</v>
      </c>
      <c r="LA91" s="262">
        <f t="shared" si="231"/>
        <v>0</v>
      </c>
      <c r="LB91" s="262">
        <f t="shared" si="231"/>
        <v>0</v>
      </c>
      <c r="LC91" s="262">
        <f t="shared" si="231"/>
        <v>0</v>
      </c>
      <c r="LD91" s="262">
        <f t="shared" si="231"/>
        <v>0</v>
      </c>
      <c r="LE91" s="262">
        <f t="shared" si="231"/>
        <v>0</v>
      </c>
      <c r="LF91" s="262">
        <f t="shared" si="231"/>
        <v>0</v>
      </c>
      <c r="LG91" s="262">
        <f t="shared" si="231"/>
        <v>0</v>
      </c>
      <c r="LH91" s="262">
        <f t="shared" si="231"/>
        <v>0</v>
      </c>
      <c r="LI91" s="262">
        <f t="shared" si="231"/>
        <v>0</v>
      </c>
      <c r="LJ91" s="262">
        <f t="shared" si="231"/>
        <v>0</v>
      </c>
      <c r="LK91" s="262">
        <f t="shared" si="231"/>
        <v>0</v>
      </c>
      <c r="LL91" s="262">
        <f t="shared" si="231"/>
        <v>0</v>
      </c>
      <c r="LM91" s="262">
        <f t="shared" si="231"/>
        <v>0</v>
      </c>
      <c r="LN91" s="262">
        <f t="shared" si="231"/>
        <v>0</v>
      </c>
      <c r="LO91" s="262">
        <f t="shared" si="231"/>
        <v>0</v>
      </c>
      <c r="LP91" s="262">
        <f t="shared" si="231"/>
        <v>0</v>
      </c>
      <c r="LQ91" s="262">
        <f t="shared" si="231"/>
        <v>0</v>
      </c>
      <c r="LR91" s="262">
        <f t="shared" si="231"/>
        <v>0</v>
      </c>
      <c r="LS91" s="262">
        <f t="shared" si="231"/>
        <v>0</v>
      </c>
      <c r="LT91" s="262">
        <f t="shared" si="231"/>
        <v>0</v>
      </c>
      <c r="LU91" s="262">
        <f t="shared" si="231"/>
        <v>0</v>
      </c>
      <c r="LV91" s="262">
        <f t="shared" si="231"/>
        <v>0</v>
      </c>
      <c r="LW91" s="262">
        <f t="shared" si="231"/>
        <v>0</v>
      </c>
      <c r="LX91" s="262">
        <f t="shared" si="231"/>
        <v>0</v>
      </c>
      <c r="LY91" s="262">
        <f t="shared" si="231"/>
        <v>0</v>
      </c>
      <c r="LZ91" s="262">
        <f t="shared" si="231"/>
        <v>0</v>
      </c>
      <c r="MA91" s="262">
        <f t="shared" si="231"/>
        <v>0</v>
      </c>
      <c r="MB91" s="262">
        <f t="shared" si="231"/>
        <v>0</v>
      </c>
      <c r="MC91" s="262">
        <f t="shared" si="231"/>
        <v>0</v>
      </c>
      <c r="MD91" s="262">
        <f t="shared" si="231"/>
        <v>0</v>
      </c>
      <c r="ME91" s="262">
        <f t="shared" si="231"/>
        <v>0</v>
      </c>
      <c r="MF91" s="262">
        <f t="shared" si="231"/>
        <v>0</v>
      </c>
      <c r="MG91" s="262">
        <f t="shared" si="231"/>
        <v>0</v>
      </c>
      <c r="MH91" s="262">
        <f t="shared" si="231"/>
        <v>0</v>
      </c>
      <c r="MI91" s="262">
        <f t="shared" si="231"/>
        <v>0</v>
      </c>
      <c r="MJ91" s="262">
        <f t="shared" si="231"/>
        <v>0</v>
      </c>
      <c r="MK91" s="262">
        <f t="shared" si="231"/>
        <v>0</v>
      </c>
      <c r="ML91" s="262">
        <f t="shared" si="231"/>
        <v>0</v>
      </c>
      <c r="MM91" s="262">
        <f t="shared" si="231"/>
        <v>0</v>
      </c>
      <c r="MN91" s="262">
        <f t="shared" si="231"/>
        <v>0</v>
      </c>
      <c r="MO91" s="262">
        <f t="shared" si="231"/>
        <v>0</v>
      </c>
      <c r="MP91" s="262">
        <f t="shared" si="231"/>
        <v>0</v>
      </c>
      <c r="MQ91" s="262">
        <f t="shared" si="231"/>
        <v>0</v>
      </c>
      <c r="MR91" s="262">
        <f t="shared" si="231"/>
        <v>0</v>
      </c>
      <c r="MS91" s="262">
        <f t="shared" si="231"/>
        <v>0</v>
      </c>
      <c r="MT91" s="262">
        <f t="shared" si="231"/>
        <v>0</v>
      </c>
      <c r="MU91" s="262">
        <f t="shared" si="231"/>
        <v>0</v>
      </c>
      <c r="MV91" s="262">
        <f t="shared" si="231"/>
        <v>0</v>
      </c>
      <c r="MW91" s="262">
        <f t="shared" si="231"/>
        <v>0</v>
      </c>
      <c r="MX91" s="262">
        <f t="shared" si="231"/>
        <v>0</v>
      </c>
      <c r="MY91" s="262">
        <f t="shared" si="231"/>
        <v>0</v>
      </c>
      <c r="MZ91" s="262">
        <f t="shared" si="231"/>
        <v>0</v>
      </c>
      <c r="NA91" s="262">
        <f t="shared" si="231"/>
        <v>0</v>
      </c>
      <c r="NB91" s="262">
        <f t="shared" si="231"/>
        <v>0</v>
      </c>
      <c r="NC91" s="262">
        <f t="shared" si="231"/>
        <v>0</v>
      </c>
      <c r="ND91" s="262">
        <f t="shared" si="231"/>
        <v>0</v>
      </c>
      <c r="NE91" s="262">
        <f t="shared" si="231"/>
        <v>0</v>
      </c>
      <c r="NF91" s="262">
        <f t="shared" si="231"/>
        <v>0</v>
      </c>
      <c r="NG91" s="262">
        <f t="shared" si="231"/>
        <v>0</v>
      </c>
      <c r="NH91" s="262">
        <f t="shared" si="231"/>
        <v>0</v>
      </c>
      <c r="NI91" s="262">
        <f t="shared" si="231"/>
        <v>0</v>
      </c>
      <c r="NJ91" s="262">
        <f t="shared" si="231"/>
        <v>0</v>
      </c>
      <c r="NK91" s="262">
        <f t="shared" si="231"/>
        <v>0</v>
      </c>
      <c r="NL91" s="262">
        <f t="shared" si="231"/>
        <v>0</v>
      </c>
      <c r="NM91" s="262">
        <f t="shared" si="231"/>
        <v>0</v>
      </c>
      <c r="NN91" s="262">
        <f t="shared" si="231"/>
        <v>0</v>
      </c>
      <c r="NO91" s="262">
        <f t="shared" si="231"/>
        <v>0</v>
      </c>
      <c r="NP91" s="262">
        <f t="shared" si="231"/>
        <v>0</v>
      </c>
      <c r="NQ91" s="262">
        <f t="shared" si="231"/>
        <v>0</v>
      </c>
      <c r="NR91" s="262">
        <f t="shared" si="231"/>
        <v>0</v>
      </c>
      <c r="NS91" s="262">
        <f t="shared" si="231"/>
        <v>0</v>
      </c>
      <c r="NT91" s="262">
        <f t="shared" si="231"/>
        <v>0</v>
      </c>
      <c r="NU91" s="262">
        <f t="shared" si="231"/>
        <v>0</v>
      </c>
      <c r="NV91" s="262">
        <f t="shared" si="231"/>
        <v>0</v>
      </c>
      <c r="NW91" s="262">
        <f t="shared" si="231"/>
        <v>0</v>
      </c>
      <c r="NX91" s="262">
        <f t="shared" si="231"/>
        <v>0</v>
      </c>
      <c r="NY91" s="262">
        <f t="shared" si="231"/>
        <v>0</v>
      </c>
      <c r="NZ91" s="262">
        <f t="shared" si="231"/>
        <v>0</v>
      </c>
      <c r="OA91" s="262">
        <f t="shared" si="231"/>
        <v>0</v>
      </c>
      <c r="OB91" s="262">
        <f t="shared" si="231"/>
        <v>0</v>
      </c>
      <c r="OC91" s="262">
        <f t="shared" si="231"/>
        <v>0</v>
      </c>
      <c r="OD91" s="262">
        <f t="shared" si="231"/>
        <v>0</v>
      </c>
      <c r="OE91" s="262">
        <f t="shared" si="231"/>
        <v>0</v>
      </c>
      <c r="OF91" s="262">
        <f t="shared" si="231"/>
        <v>0</v>
      </c>
      <c r="OG91" s="262">
        <f t="shared" si="231"/>
        <v>0</v>
      </c>
      <c r="OH91" s="262">
        <f t="shared" si="231"/>
        <v>0</v>
      </c>
      <c r="OI91" s="262">
        <f t="shared" si="231"/>
        <v>0</v>
      </c>
      <c r="OJ91" s="262">
        <f t="shared" si="231"/>
        <v>0</v>
      </c>
      <c r="OK91" s="262">
        <f t="shared" si="231"/>
        <v>0</v>
      </c>
      <c r="OL91" s="262">
        <f t="shared" si="231"/>
        <v>0</v>
      </c>
      <c r="OM91" s="262">
        <f t="shared" si="231"/>
        <v>0</v>
      </c>
      <c r="ON91" s="262">
        <f t="shared" si="231"/>
        <v>0</v>
      </c>
      <c r="OO91" s="262">
        <f t="shared" si="231"/>
        <v>0</v>
      </c>
      <c r="OP91" s="262">
        <f t="shared" si="231"/>
        <v>0</v>
      </c>
      <c r="OQ91" s="262">
        <f t="shared" si="231"/>
        <v>0</v>
      </c>
      <c r="OR91" s="262">
        <f t="shared" si="231"/>
        <v>0</v>
      </c>
      <c r="OS91" s="262">
        <f t="shared" si="231"/>
        <v>0</v>
      </c>
      <c r="OT91" s="262">
        <f t="shared" si="231"/>
        <v>0</v>
      </c>
      <c r="OU91" s="262">
        <f t="shared" si="231"/>
        <v>0</v>
      </c>
      <c r="OV91" s="262">
        <f t="shared" si="231"/>
        <v>0</v>
      </c>
      <c r="OW91" s="262">
        <f t="shared" si="231"/>
        <v>0</v>
      </c>
      <c r="OX91" s="262">
        <f t="shared" si="231"/>
        <v>0</v>
      </c>
      <c r="OY91" s="262">
        <f t="shared" si="231"/>
        <v>0</v>
      </c>
      <c r="OZ91" s="262">
        <f t="shared" si="231"/>
        <v>0</v>
      </c>
      <c r="PA91" s="262">
        <f t="shared" si="231"/>
        <v>0</v>
      </c>
      <c r="PB91" s="262">
        <f t="shared" si="231"/>
        <v>0</v>
      </c>
      <c r="PC91" s="262">
        <f t="shared" si="231"/>
        <v>0</v>
      </c>
      <c r="PD91" s="262">
        <f t="shared" si="231"/>
        <v>0</v>
      </c>
      <c r="PE91" s="262">
        <f t="shared" si="231"/>
        <v>0</v>
      </c>
      <c r="PF91" s="262">
        <f t="shared" si="231"/>
        <v>0</v>
      </c>
      <c r="PG91" s="262">
        <f t="shared" si="231"/>
        <v>0</v>
      </c>
      <c r="PH91" s="262">
        <f t="shared" si="231"/>
        <v>0</v>
      </c>
      <c r="PI91" s="262">
        <f t="shared" si="231"/>
        <v>0</v>
      </c>
      <c r="PJ91" s="262">
        <f t="shared" si="231"/>
        <v>0</v>
      </c>
      <c r="PK91" s="262">
        <f t="shared" si="231"/>
        <v>0</v>
      </c>
      <c r="PL91" s="262">
        <f t="shared" si="231"/>
        <v>0</v>
      </c>
      <c r="PM91" s="262">
        <f t="shared" si="231"/>
        <v>0</v>
      </c>
      <c r="PN91" s="262">
        <f t="shared" si="231"/>
        <v>0</v>
      </c>
      <c r="PO91" s="262">
        <f t="shared" si="231"/>
        <v>0</v>
      </c>
      <c r="PP91" s="262">
        <f t="shared" si="231"/>
        <v>0</v>
      </c>
      <c r="PQ91" s="262">
        <f t="shared" si="231"/>
        <v>0</v>
      </c>
      <c r="PR91" s="262">
        <f t="shared" si="231"/>
        <v>0</v>
      </c>
      <c r="PS91" s="262">
        <f t="shared" si="231"/>
        <v>0</v>
      </c>
      <c r="PT91" s="262">
        <f t="shared" si="231"/>
        <v>0</v>
      </c>
      <c r="PU91" s="262">
        <f t="shared" si="231"/>
        <v>0</v>
      </c>
      <c r="PV91" s="262">
        <f t="shared" si="231"/>
        <v>0</v>
      </c>
      <c r="PW91" s="262">
        <f t="shared" si="231"/>
        <v>0</v>
      </c>
      <c r="PX91" s="262">
        <f t="shared" si="231"/>
        <v>0</v>
      </c>
      <c r="PY91" s="262">
        <f t="shared" si="231"/>
        <v>0</v>
      </c>
      <c r="PZ91" s="262">
        <f t="shared" si="231"/>
        <v>0</v>
      </c>
      <c r="QA91" s="262">
        <f t="shared" si="231"/>
        <v>0</v>
      </c>
      <c r="QB91" s="262">
        <f t="shared" si="231"/>
        <v>0</v>
      </c>
      <c r="QC91" s="262">
        <f t="shared" si="231"/>
        <v>0</v>
      </c>
      <c r="QD91" s="262">
        <f t="shared" si="231"/>
        <v>0</v>
      </c>
      <c r="QE91" s="262">
        <f t="shared" si="231"/>
        <v>0</v>
      </c>
      <c r="QF91" s="262">
        <f t="shared" si="231"/>
        <v>0</v>
      </c>
      <c r="QG91" s="262">
        <f t="shared" si="231"/>
        <v>0</v>
      </c>
      <c r="QH91" s="262">
        <f t="shared" si="231"/>
        <v>0</v>
      </c>
      <c r="QI91" s="262">
        <f t="shared" si="231"/>
        <v>0</v>
      </c>
    </row>
    <row r="92" ht="21.0" customHeight="1">
      <c r="A92" s="132"/>
      <c r="B92" s="68">
        <f t="shared" si="212"/>
        <v>0</v>
      </c>
      <c r="C92" s="270"/>
      <c r="D92" s="270"/>
      <c r="E92" s="270"/>
      <c r="F92" s="68"/>
      <c r="G92" s="270"/>
      <c r="H92" s="9"/>
      <c r="I92" s="132"/>
      <c r="J92" s="68">
        <f t="shared" si="215"/>
        <v>0</v>
      </c>
      <c r="K92" s="270"/>
      <c r="L92" s="270"/>
      <c r="M92" s="270"/>
      <c r="N92" s="68"/>
      <c r="O92" s="270"/>
      <c r="P92" s="9"/>
      <c r="Q92" s="132"/>
      <c r="R92" s="68">
        <f t="shared" si="216"/>
        <v>0</v>
      </c>
      <c r="S92" s="270"/>
      <c r="T92" s="270"/>
      <c r="U92" s="270"/>
      <c r="V92" s="68"/>
      <c r="W92" s="270"/>
      <c r="X92" s="9"/>
      <c r="Y92" s="132"/>
      <c r="Z92" s="68">
        <f t="shared" si="219"/>
        <v>0</v>
      </c>
      <c r="AA92" s="270"/>
      <c r="AB92" s="270"/>
      <c r="AC92" s="270"/>
      <c r="AD92" s="68"/>
      <c r="AE92" s="270"/>
      <c r="AF92" s="9"/>
      <c r="AG92" s="132"/>
      <c r="AH92" s="68">
        <f t="shared" si="222"/>
        <v>0</v>
      </c>
      <c r="AI92" s="270"/>
      <c r="AJ92" s="270"/>
      <c r="AK92" s="270"/>
      <c r="AL92" s="68"/>
      <c r="AM92" s="270"/>
      <c r="AN92" s="9"/>
      <c r="AO92" s="132"/>
      <c r="AP92" s="68">
        <f t="shared" si="223"/>
        <v>0</v>
      </c>
      <c r="AQ92" s="270"/>
      <c r="AR92" s="270"/>
      <c r="AS92" s="270"/>
      <c r="AT92" s="68"/>
      <c r="AU92" s="270"/>
      <c r="AV92" s="104"/>
      <c r="AW92" s="125" t="s">
        <v>92</v>
      </c>
      <c r="AX92" s="68">
        <f t="shared" si="224"/>
        <v>0</v>
      </c>
      <c r="AY92" s="261" t="s">
        <v>63</v>
      </c>
      <c r="AZ92" s="261">
        <v>8.0</v>
      </c>
      <c r="BA92" s="261">
        <f t="shared" ref="BA92:BA93" si="233">+AZ$83*AZ92/500</f>
        <v>0</v>
      </c>
      <c r="BB92" s="104">
        <v>8.0</v>
      </c>
      <c r="BC92" s="261">
        <f t="shared" ref="BC92:BC93" si="234">+BB$83*BB92/500</f>
        <v>0</v>
      </c>
      <c r="BE92" s="9"/>
      <c r="BF92" s="69"/>
      <c r="BH92" s="131">
        <f t="shared" si="225"/>
        <v>0</v>
      </c>
      <c r="BI92" s="132">
        <f t="shared" si="226"/>
        <v>0</v>
      </c>
      <c r="BJ92" s="132">
        <f t="shared" ref="BJ92:QI92" si="232">+IF($A92=BJ$11,($E92+$G92))+IF($I92=BJ$11,($M92+$O92))+IF($Q92=BJ$11,($U92+$W92))+IF($Y92=BJ$11,($AC92+$AE92))+IF($AG92=BJ$11,($AK92+$AM92))+IF($AO92=BJ$11,($AS92+$AU92))+IF($AW92=BJ$11,($BA92+$BC92))</f>
        <v>0</v>
      </c>
      <c r="BK92" s="132">
        <f t="shared" si="232"/>
        <v>0</v>
      </c>
      <c r="BL92" s="132">
        <f t="shared" si="232"/>
        <v>0</v>
      </c>
      <c r="BM92" s="132">
        <f t="shared" si="232"/>
        <v>0</v>
      </c>
      <c r="BN92" s="132">
        <f t="shared" si="232"/>
        <v>0</v>
      </c>
      <c r="BO92" s="132">
        <f t="shared" si="232"/>
        <v>0</v>
      </c>
      <c r="BP92" s="132">
        <f t="shared" si="232"/>
        <v>0</v>
      </c>
      <c r="BQ92" s="132">
        <f t="shared" si="232"/>
        <v>0</v>
      </c>
      <c r="BR92" s="132">
        <f t="shared" si="232"/>
        <v>0</v>
      </c>
      <c r="BS92" s="132">
        <f t="shared" si="232"/>
        <v>0</v>
      </c>
      <c r="BT92" s="132">
        <f t="shared" si="232"/>
        <v>0</v>
      </c>
      <c r="BU92" s="132">
        <f t="shared" si="232"/>
        <v>0</v>
      </c>
      <c r="BV92" s="132">
        <f t="shared" si="232"/>
        <v>0</v>
      </c>
      <c r="BW92" s="132">
        <f t="shared" si="232"/>
        <v>0</v>
      </c>
      <c r="BX92" s="132">
        <f t="shared" si="232"/>
        <v>0</v>
      </c>
      <c r="BY92" s="132">
        <f t="shared" si="232"/>
        <v>0</v>
      </c>
      <c r="BZ92" s="132">
        <f t="shared" si="232"/>
        <v>0</v>
      </c>
      <c r="CA92" s="132">
        <f t="shared" si="232"/>
        <v>0</v>
      </c>
      <c r="CB92" s="132">
        <f t="shared" si="232"/>
        <v>0</v>
      </c>
      <c r="CC92" s="132">
        <f t="shared" si="232"/>
        <v>0</v>
      </c>
      <c r="CD92" s="132">
        <f t="shared" si="232"/>
        <v>0</v>
      </c>
      <c r="CE92" s="132">
        <f t="shared" si="232"/>
        <v>0</v>
      </c>
      <c r="CF92" s="132">
        <f t="shared" si="232"/>
        <v>0</v>
      </c>
      <c r="CG92" s="132">
        <f t="shared" si="232"/>
        <v>0</v>
      </c>
      <c r="CH92" s="132">
        <f t="shared" si="232"/>
        <v>0</v>
      </c>
      <c r="CI92" s="132">
        <f t="shared" si="232"/>
        <v>0</v>
      </c>
      <c r="CJ92" s="132">
        <f t="shared" si="232"/>
        <v>0</v>
      </c>
      <c r="CK92" s="132">
        <f t="shared" si="232"/>
        <v>0</v>
      </c>
      <c r="CL92" s="132">
        <f t="shared" si="232"/>
        <v>0</v>
      </c>
      <c r="CM92" s="132">
        <f t="shared" si="232"/>
        <v>0</v>
      </c>
      <c r="CN92" s="132">
        <f t="shared" si="232"/>
        <v>0</v>
      </c>
      <c r="CO92" s="132">
        <f t="shared" si="232"/>
        <v>0</v>
      </c>
      <c r="CP92" s="132">
        <f t="shared" si="232"/>
        <v>0</v>
      </c>
      <c r="CQ92" s="132">
        <f t="shared" si="232"/>
        <v>0</v>
      </c>
      <c r="CR92" s="132">
        <f t="shared" si="232"/>
        <v>0</v>
      </c>
      <c r="CS92" s="132">
        <f t="shared" si="232"/>
        <v>0</v>
      </c>
      <c r="CT92" s="132">
        <f t="shared" si="232"/>
        <v>0</v>
      </c>
      <c r="CU92" s="132">
        <f t="shared" si="232"/>
        <v>0</v>
      </c>
      <c r="CV92" s="132">
        <f t="shared" si="232"/>
        <v>0</v>
      </c>
      <c r="CW92" s="132">
        <f t="shared" si="232"/>
        <v>0</v>
      </c>
      <c r="CX92" s="132">
        <f t="shared" si="232"/>
        <v>0</v>
      </c>
      <c r="CY92" s="132">
        <f t="shared" si="232"/>
        <v>0</v>
      </c>
      <c r="CZ92" s="132">
        <f t="shared" si="232"/>
        <v>0</v>
      </c>
      <c r="DA92" s="132">
        <f t="shared" si="232"/>
        <v>0</v>
      </c>
      <c r="DB92" s="132">
        <f t="shared" si="232"/>
        <v>0</v>
      </c>
      <c r="DC92" s="132">
        <f t="shared" si="232"/>
        <v>0</v>
      </c>
      <c r="DD92" s="132">
        <f t="shared" si="232"/>
        <v>0</v>
      </c>
      <c r="DE92" s="132">
        <f t="shared" si="232"/>
        <v>0</v>
      </c>
      <c r="DF92" s="132">
        <f t="shared" si="232"/>
        <v>0</v>
      </c>
      <c r="DG92" s="132">
        <f t="shared" si="232"/>
        <v>0</v>
      </c>
      <c r="DH92" s="132">
        <f t="shared" si="232"/>
        <v>0</v>
      </c>
      <c r="DI92" s="132">
        <f t="shared" si="232"/>
        <v>0</v>
      </c>
      <c r="DJ92" s="132">
        <f t="shared" si="232"/>
        <v>0</v>
      </c>
      <c r="DK92" s="132">
        <f t="shared" si="232"/>
        <v>0</v>
      </c>
      <c r="DL92" s="132">
        <f t="shared" si="232"/>
        <v>0</v>
      </c>
      <c r="DM92" s="132">
        <f t="shared" si="232"/>
        <v>0</v>
      </c>
      <c r="DN92" s="132">
        <f t="shared" si="232"/>
        <v>0</v>
      </c>
      <c r="DO92" s="132">
        <f t="shared" si="232"/>
        <v>0</v>
      </c>
      <c r="DP92" s="132">
        <f t="shared" si="232"/>
        <v>0</v>
      </c>
      <c r="DQ92" s="132">
        <f t="shared" si="232"/>
        <v>0</v>
      </c>
      <c r="DR92" s="132">
        <f t="shared" si="232"/>
        <v>0</v>
      </c>
      <c r="DS92" s="132">
        <f t="shared" si="232"/>
        <v>0</v>
      </c>
      <c r="DT92" s="132">
        <f t="shared" si="232"/>
        <v>0</v>
      </c>
      <c r="DU92" s="132">
        <f t="shared" si="232"/>
        <v>0</v>
      </c>
      <c r="DV92" s="132">
        <f t="shared" si="232"/>
        <v>0</v>
      </c>
      <c r="DW92" s="132">
        <f t="shared" si="232"/>
        <v>0</v>
      </c>
      <c r="DX92" s="132">
        <f t="shared" si="232"/>
        <v>0</v>
      </c>
      <c r="DY92" s="132">
        <f t="shared" si="232"/>
        <v>0</v>
      </c>
      <c r="DZ92" s="132">
        <f t="shared" si="232"/>
        <v>0</v>
      </c>
      <c r="EA92" s="132">
        <f t="shared" si="232"/>
        <v>0</v>
      </c>
      <c r="EB92" s="132">
        <f t="shared" si="232"/>
        <v>0</v>
      </c>
      <c r="EC92" s="132">
        <f t="shared" si="232"/>
        <v>0</v>
      </c>
      <c r="ED92" s="132">
        <f t="shared" si="232"/>
        <v>0</v>
      </c>
      <c r="EE92" s="132">
        <f t="shared" si="232"/>
        <v>0</v>
      </c>
      <c r="EF92" s="132">
        <f t="shared" si="232"/>
        <v>0</v>
      </c>
      <c r="EG92" s="132">
        <f t="shared" si="232"/>
        <v>0</v>
      </c>
      <c r="EH92" s="132">
        <f t="shared" si="232"/>
        <v>0</v>
      </c>
      <c r="EI92" s="132">
        <f t="shared" si="232"/>
        <v>0</v>
      </c>
      <c r="EJ92" s="132">
        <f t="shared" si="232"/>
        <v>0</v>
      </c>
      <c r="EK92" s="132">
        <f t="shared" si="232"/>
        <v>0</v>
      </c>
      <c r="EL92" s="132">
        <f t="shared" si="232"/>
        <v>0</v>
      </c>
      <c r="EM92" s="132">
        <f t="shared" si="232"/>
        <v>0</v>
      </c>
      <c r="EN92" s="132">
        <f t="shared" si="232"/>
        <v>0</v>
      </c>
      <c r="EO92" s="132">
        <f t="shared" si="232"/>
        <v>0</v>
      </c>
      <c r="EP92" s="132">
        <f t="shared" si="232"/>
        <v>0</v>
      </c>
      <c r="EQ92" s="132">
        <f t="shared" si="232"/>
        <v>0</v>
      </c>
      <c r="ER92" s="132">
        <f t="shared" si="232"/>
        <v>0</v>
      </c>
      <c r="ES92" s="132">
        <f t="shared" si="232"/>
        <v>0</v>
      </c>
      <c r="ET92" s="132">
        <f t="shared" si="232"/>
        <v>0</v>
      </c>
      <c r="EU92" s="132">
        <f t="shared" si="232"/>
        <v>0</v>
      </c>
      <c r="EV92" s="132">
        <f t="shared" si="232"/>
        <v>0</v>
      </c>
      <c r="EW92" s="132">
        <f t="shared" si="232"/>
        <v>0</v>
      </c>
      <c r="EX92" s="132">
        <f t="shared" si="232"/>
        <v>0</v>
      </c>
      <c r="EY92" s="132">
        <f t="shared" si="232"/>
        <v>0</v>
      </c>
      <c r="EZ92" s="132">
        <f t="shared" si="232"/>
        <v>0</v>
      </c>
      <c r="FA92" s="132">
        <f t="shared" si="232"/>
        <v>0</v>
      </c>
      <c r="FB92" s="132">
        <f t="shared" si="232"/>
        <v>0</v>
      </c>
      <c r="FC92" s="132">
        <f t="shared" si="232"/>
        <v>0</v>
      </c>
      <c r="FD92" s="132">
        <f t="shared" si="232"/>
        <v>0</v>
      </c>
      <c r="FE92" s="132">
        <f t="shared" si="232"/>
        <v>0</v>
      </c>
      <c r="FF92" s="132">
        <f t="shared" si="232"/>
        <v>0</v>
      </c>
      <c r="FG92" s="132">
        <f t="shared" si="232"/>
        <v>0</v>
      </c>
      <c r="FH92" s="132">
        <f t="shared" si="232"/>
        <v>0</v>
      </c>
      <c r="FI92" s="132">
        <f t="shared" si="232"/>
        <v>0</v>
      </c>
      <c r="FJ92" s="132">
        <f t="shared" si="232"/>
        <v>0</v>
      </c>
      <c r="FK92" s="132">
        <f t="shared" si="232"/>
        <v>0</v>
      </c>
      <c r="FL92" s="132">
        <f t="shared" si="232"/>
        <v>0</v>
      </c>
      <c r="FM92" s="132">
        <f t="shared" si="232"/>
        <v>0</v>
      </c>
      <c r="FN92" s="132">
        <f t="shared" si="232"/>
        <v>0</v>
      </c>
      <c r="FO92" s="132">
        <f t="shared" si="232"/>
        <v>0</v>
      </c>
      <c r="FP92" s="132">
        <f t="shared" si="232"/>
        <v>0</v>
      </c>
      <c r="FQ92" s="132">
        <f t="shared" si="232"/>
        <v>0</v>
      </c>
      <c r="FR92" s="132">
        <f t="shared" si="232"/>
        <v>0</v>
      </c>
      <c r="FS92" s="132">
        <f t="shared" si="232"/>
        <v>0</v>
      </c>
      <c r="FT92" s="132">
        <f t="shared" si="232"/>
        <v>0</v>
      </c>
      <c r="FU92" s="132">
        <f t="shared" si="232"/>
        <v>0</v>
      </c>
      <c r="FV92" s="132">
        <f t="shared" si="232"/>
        <v>0</v>
      </c>
      <c r="FW92" s="132">
        <f t="shared" si="232"/>
        <v>0</v>
      </c>
      <c r="FX92" s="132">
        <f t="shared" si="232"/>
        <v>0</v>
      </c>
      <c r="FY92" s="132">
        <f t="shared" si="232"/>
        <v>0</v>
      </c>
      <c r="FZ92" s="132">
        <f t="shared" si="232"/>
        <v>0</v>
      </c>
      <c r="GA92" s="132">
        <f t="shared" si="232"/>
        <v>0</v>
      </c>
      <c r="GB92" s="132">
        <f t="shared" si="232"/>
        <v>0</v>
      </c>
      <c r="GC92" s="132">
        <f t="shared" si="232"/>
        <v>0</v>
      </c>
      <c r="GD92" s="132">
        <f t="shared" si="232"/>
        <v>0</v>
      </c>
      <c r="GE92" s="132">
        <f t="shared" si="232"/>
        <v>0</v>
      </c>
      <c r="GF92" s="132">
        <f t="shared" si="232"/>
        <v>0</v>
      </c>
      <c r="GG92" s="132">
        <f t="shared" si="232"/>
        <v>0</v>
      </c>
      <c r="GH92" s="132">
        <f t="shared" si="232"/>
        <v>0</v>
      </c>
      <c r="GI92" s="132">
        <f t="shared" si="232"/>
        <v>0</v>
      </c>
      <c r="GJ92" s="132">
        <f t="shared" si="232"/>
        <v>0</v>
      </c>
      <c r="GK92" s="132">
        <f t="shared" si="232"/>
        <v>0</v>
      </c>
      <c r="GL92" s="132">
        <f t="shared" si="232"/>
        <v>0</v>
      </c>
      <c r="GM92" s="132">
        <f t="shared" si="232"/>
        <v>0</v>
      </c>
      <c r="GN92" s="132">
        <f t="shared" si="232"/>
        <v>0</v>
      </c>
      <c r="GO92" s="262">
        <f t="shared" si="232"/>
        <v>0</v>
      </c>
      <c r="GP92" s="262">
        <f t="shared" si="232"/>
        <v>0</v>
      </c>
      <c r="GQ92" s="262">
        <f t="shared" si="232"/>
        <v>0</v>
      </c>
      <c r="GR92" s="262">
        <f t="shared" si="232"/>
        <v>0</v>
      </c>
      <c r="GS92" s="262">
        <f t="shared" si="232"/>
        <v>0</v>
      </c>
      <c r="GT92" s="262">
        <f t="shared" si="232"/>
        <v>0</v>
      </c>
      <c r="GU92" s="262">
        <f t="shared" si="232"/>
        <v>0</v>
      </c>
      <c r="GV92" s="262">
        <f t="shared" si="232"/>
        <v>0</v>
      </c>
      <c r="GW92" s="262">
        <f t="shared" si="232"/>
        <v>0</v>
      </c>
      <c r="GX92" s="262">
        <f t="shared" si="232"/>
        <v>0</v>
      </c>
      <c r="GY92" s="262">
        <f t="shared" si="232"/>
        <v>0</v>
      </c>
      <c r="GZ92" s="262">
        <f t="shared" si="232"/>
        <v>0</v>
      </c>
      <c r="HA92" s="262">
        <f t="shared" si="232"/>
        <v>0</v>
      </c>
      <c r="HB92" s="262">
        <f t="shared" si="232"/>
        <v>0</v>
      </c>
      <c r="HC92" s="262">
        <f t="shared" si="232"/>
        <v>0</v>
      </c>
      <c r="HD92" s="262">
        <f t="shared" si="232"/>
        <v>0</v>
      </c>
      <c r="HE92" s="262">
        <f t="shared" si="232"/>
        <v>0</v>
      </c>
      <c r="HF92" s="262">
        <f t="shared" si="232"/>
        <v>0</v>
      </c>
      <c r="HG92" s="262">
        <f t="shared" si="232"/>
        <v>0</v>
      </c>
      <c r="HH92" s="262">
        <f t="shared" si="232"/>
        <v>0</v>
      </c>
      <c r="HI92" s="262">
        <f t="shared" si="232"/>
        <v>0</v>
      </c>
      <c r="HJ92" s="262">
        <f t="shared" si="232"/>
        <v>0</v>
      </c>
      <c r="HK92" s="262">
        <f t="shared" si="232"/>
        <v>0</v>
      </c>
      <c r="HL92" s="262">
        <f t="shared" si="232"/>
        <v>0</v>
      </c>
      <c r="HM92" s="262">
        <f t="shared" si="232"/>
        <v>0</v>
      </c>
      <c r="HN92" s="262">
        <f t="shared" si="232"/>
        <v>0</v>
      </c>
      <c r="HO92" s="262">
        <f t="shared" si="232"/>
        <v>0</v>
      </c>
      <c r="HP92" s="262">
        <f t="shared" si="232"/>
        <v>0</v>
      </c>
      <c r="HQ92" s="262">
        <f t="shared" si="232"/>
        <v>0</v>
      </c>
      <c r="HR92" s="262">
        <f t="shared" si="232"/>
        <v>0</v>
      </c>
      <c r="HS92" s="262">
        <f t="shared" si="232"/>
        <v>0</v>
      </c>
      <c r="HT92" s="262">
        <f t="shared" si="232"/>
        <v>0</v>
      </c>
      <c r="HU92" s="262">
        <f t="shared" si="232"/>
        <v>0</v>
      </c>
      <c r="HV92" s="262">
        <f t="shared" si="232"/>
        <v>0</v>
      </c>
      <c r="HW92" s="262">
        <f t="shared" si="232"/>
        <v>0</v>
      </c>
      <c r="HX92" s="262">
        <f t="shared" si="232"/>
        <v>0</v>
      </c>
      <c r="HY92" s="262">
        <f t="shared" si="232"/>
        <v>0</v>
      </c>
      <c r="HZ92" s="262">
        <f t="shared" si="232"/>
        <v>0</v>
      </c>
      <c r="IA92" s="262">
        <f t="shared" si="232"/>
        <v>0</v>
      </c>
      <c r="IB92" s="262">
        <f t="shared" si="232"/>
        <v>0</v>
      </c>
      <c r="IC92" s="262">
        <f t="shared" si="232"/>
        <v>0</v>
      </c>
      <c r="ID92" s="262">
        <f t="shared" si="232"/>
        <v>0</v>
      </c>
      <c r="IE92" s="262">
        <f t="shared" si="232"/>
        <v>0</v>
      </c>
      <c r="IF92" s="262">
        <f t="shared" si="232"/>
        <v>0</v>
      </c>
      <c r="IG92" s="262">
        <f t="shared" si="232"/>
        <v>0</v>
      </c>
      <c r="IH92" s="262">
        <f t="shared" si="232"/>
        <v>0</v>
      </c>
      <c r="II92" s="262">
        <f t="shared" si="232"/>
        <v>0</v>
      </c>
      <c r="IJ92" s="262">
        <f t="shared" si="232"/>
        <v>0</v>
      </c>
      <c r="IK92" s="262">
        <f t="shared" si="232"/>
        <v>0</v>
      </c>
      <c r="IL92" s="262">
        <f t="shared" si="232"/>
        <v>0</v>
      </c>
      <c r="IM92" s="262">
        <f t="shared" si="232"/>
        <v>0</v>
      </c>
      <c r="IN92" s="262">
        <f t="shared" si="232"/>
        <v>0</v>
      </c>
      <c r="IO92" s="262">
        <f t="shared" si="232"/>
        <v>0</v>
      </c>
      <c r="IP92" s="262">
        <f t="shared" si="232"/>
        <v>0</v>
      </c>
      <c r="IQ92" s="262">
        <f t="shared" si="232"/>
        <v>0</v>
      </c>
      <c r="IR92" s="262">
        <f t="shared" si="232"/>
        <v>0</v>
      </c>
      <c r="IS92" s="262">
        <f t="shared" si="232"/>
        <v>0</v>
      </c>
      <c r="IT92" s="262">
        <f t="shared" si="232"/>
        <v>0</v>
      </c>
      <c r="IU92" s="262">
        <f t="shared" si="232"/>
        <v>0</v>
      </c>
      <c r="IV92" s="262">
        <f t="shared" si="232"/>
        <v>0</v>
      </c>
      <c r="IW92" s="262">
        <f t="shared" si="232"/>
        <v>0</v>
      </c>
      <c r="IX92" s="262">
        <f t="shared" si="232"/>
        <v>0</v>
      </c>
      <c r="IY92" s="262">
        <f t="shared" si="232"/>
        <v>0</v>
      </c>
      <c r="IZ92" s="262">
        <f t="shared" si="232"/>
        <v>0</v>
      </c>
      <c r="JA92" s="262">
        <f t="shared" si="232"/>
        <v>0</v>
      </c>
      <c r="JB92" s="262">
        <f t="shared" si="232"/>
        <v>0</v>
      </c>
      <c r="JC92" s="262">
        <f t="shared" si="232"/>
        <v>0</v>
      </c>
      <c r="JD92" s="262">
        <f t="shared" si="232"/>
        <v>0</v>
      </c>
      <c r="JE92" s="262">
        <f t="shared" si="232"/>
        <v>0</v>
      </c>
      <c r="JF92" s="262">
        <f t="shared" si="232"/>
        <v>0</v>
      </c>
      <c r="JG92" s="262">
        <f t="shared" si="232"/>
        <v>0</v>
      </c>
      <c r="JH92" s="262">
        <f t="shared" si="232"/>
        <v>0</v>
      </c>
      <c r="JI92" s="262">
        <f t="shared" si="232"/>
        <v>0</v>
      </c>
      <c r="JJ92" s="262">
        <f t="shared" si="232"/>
        <v>0</v>
      </c>
      <c r="JK92" s="262">
        <f t="shared" si="232"/>
        <v>0</v>
      </c>
      <c r="JL92" s="262">
        <f t="shared" si="232"/>
        <v>0</v>
      </c>
      <c r="JM92" s="262">
        <f t="shared" si="232"/>
        <v>0</v>
      </c>
      <c r="JN92" s="262">
        <f t="shared" si="232"/>
        <v>0</v>
      </c>
      <c r="JO92" s="262">
        <f t="shared" si="232"/>
        <v>0</v>
      </c>
      <c r="JP92" s="262">
        <f t="shared" si="232"/>
        <v>0</v>
      </c>
      <c r="JQ92" s="262">
        <f t="shared" si="232"/>
        <v>0</v>
      </c>
      <c r="JR92" s="262">
        <f t="shared" si="232"/>
        <v>0</v>
      </c>
      <c r="JS92" s="262">
        <f t="shared" si="232"/>
        <v>0</v>
      </c>
      <c r="JT92" s="262">
        <f t="shared" si="232"/>
        <v>0</v>
      </c>
      <c r="JU92" s="262">
        <f t="shared" si="232"/>
        <v>0</v>
      </c>
      <c r="JV92" s="262">
        <f t="shared" si="232"/>
        <v>0</v>
      </c>
      <c r="JW92" s="262">
        <f t="shared" si="232"/>
        <v>0</v>
      </c>
      <c r="JX92" s="262">
        <f t="shared" si="232"/>
        <v>0</v>
      </c>
      <c r="JY92" s="262">
        <f t="shared" si="232"/>
        <v>0</v>
      </c>
      <c r="JZ92" s="262">
        <f t="shared" si="232"/>
        <v>0</v>
      </c>
      <c r="KA92" s="262">
        <f t="shared" si="232"/>
        <v>0</v>
      </c>
      <c r="KB92" s="262">
        <f t="shared" si="232"/>
        <v>0</v>
      </c>
      <c r="KC92" s="262">
        <f t="shared" si="232"/>
        <v>0</v>
      </c>
      <c r="KD92" s="262">
        <f t="shared" si="232"/>
        <v>0</v>
      </c>
      <c r="KE92" s="262">
        <f t="shared" si="232"/>
        <v>0</v>
      </c>
      <c r="KF92" s="262">
        <f t="shared" si="232"/>
        <v>0</v>
      </c>
      <c r="KG92" s="262">
        <f t="shared" si="232"/>
        <v>0</v>
      </c>
      <c r="KH92" s="262">
        <f t="shared" si="232"/>
        <v>0</v>
      </c>
      <c r="KI92" s="262">
        <f t="shared" si="232"/>
        <v>0</v>
      </c>
      <c r="KJ92" s="262">
        <f t="shared" si="232"/>
        <v>0</v>
      </c>
      <c r="KK92" s="262">
        <f t="shared" si="232"/>
        <v>0</v>
      </c>
      <c r="KL92" s="262">
        <f t="shared" si="232"/>
        <v>0</v>
      </c>
      <c r="KM92" s="262">
        <f t="shared" si="232"/>
        <v>0</v>
      </c>
      <c r="KN92" s="262">
        <f t="shared" si="232"/>
        <v>0</v>
      </c>
      <c r="KO92" s="262">
        <f t="shared" si="232"/>
        <v>0</v>
      </c>
      <c r="KP92" s="262">
        <f t="shared" si="232"/>
        <v>0</v>
      </c>
      <c r="KQ92" s="262">
        <f t="shared" si="232"/>
        <v>0</v>
      </c>
      <c r="KR92" s="262">
        <f t="shared" si="232"/>
        <v>0</v>
      </c>
      <c r="KS92" s="262">
        <f t="shared" si="232"/>
        <v>0</v>
      </c>
      <c r="KT92" s="262">
        <f t="shared" si="232"/>
        <v>0</v>
      </c>
      <c r="KU92" s="262">
        <f t="shared" si="232"/>
        <v>0</v>
      </c>
      <c r="KV92" s="262">
        <f t="shared" si="232"/>
        <v>0</v>
      </c>
      <c r="KW92" s="262">
        <f t="shared" si="232"/>
        <v>0</v>
      </c>
      <c r="KX92" s="262">
        <f t="shared" si="232"/>
        <v>0</v>
      </c>
      <c r="KY92" s="262">
        <f t="shared" si="232"/>
        <v>0</v>
      </c>
      <c r="KZ92" s="262">
        <f t="shared" si="232"/>
        <v>0</v>
      </c>
      <c r="LA92" s="262">
        <f t="shared" si="232"/>
        <v>0</v>
      </c>
      <c r="LB92" s="262">
        <f t="shared" si="232"/>
        <v>0</v>
      </c>
      <c r="LC92" s="262">
        <f t="shared" si="232"/>
        <v>0</v>
      </c>
      <c r="LD92" s="262">
        <f t="shared" si="232"/>
        <v>0</v>
      </c>
      <c r="LE92" s="262">
        <f t="shared" si="232"/>
        <v>0</v>
      </c>
      <c r="LF92" s="262">
        <f t="shared" si="232"/>
        <v>0</v>
      </c>
      <c r="LG92" s="262">
        <f t="shared" si="232"/>
        <v>0</v>
      </c>
      <c r="LH92" s="262">
        <f t="shared" si="232"/>
        <v>0</v>
      </c>
      <c r="LI92" s="262">
        <f t="shared" si="232"/>
        <v>0</v>
      </c>
      <c r="LJ92" s="262">
        <f t="shared" si="232"/>
        <v>0</v>
      </c>
      <c r="LK92" s="262">
        <f t="shared" si="232"/>
        <v>0</v>
      </c>
      <c r="LL92" s="262">
        <f t="shared" si="232"/>
        <v>0</v>
      </c>
      <c r="LM92" s="262">
        <f t="shared" si="232"/>
        <v>0</v>
      </c>
      <c r="LN92" s="262">
        <f t="shared" si="232"/>
        <v>0</v>
      </c>
      <c r="LO92" s="262">
        <f t="shared" si="232"/>
        <v>0</v>
      </c>
      <c r="LP92" s="262">
        <f t="shared" si="232"/>
        <v>0</v>
      </c>
      <c r="LQ92" s="262">
        <f t="shared" si="232"/>
        <v>0</v>
      </c>
      <c r="LR92" s="262">
        <f t="shared" si="232"/>
        <v>0</v>
      </c>
      <c r="LS92" s="262">
        <f t="shared" si="232"/>
        <v>0</v>
      </c>
      <c r="LT92" s="262">
        <f t="shared" si="232"/>
        <v>0</v>
      </c>
      <c r="LU92" s="262">
        <f t="shared" si="232"/>
        <v>0</v>
      </c>
      <c r="LV92" s="262">
        <f t="shared" si="232"/>
        <v>0</v>
      </c>
      <c r="LW92" s="262">
        <f t="shared" si="232"/>
        <v>0</v>
      </c>
      <c r="LX92" s="262">
        <f t="shared" si="232"/>
        <v>0</v>
      </c>
      <c r="LY92" s="262">
        <f t="shared" si="232"/>
        <v>0</v>
      </c>
      <c r="LZ92" s="262">
        <f t="shared" si="232"/>
        <v>0</v>
      </c>
      <c r="MA92" s="262">
        <f t="shared" si="232"/>
        <v>0</v>
      </c>
      <c r="MB92" s="262">
        <f t="shared" si="232"/>
        <v>0</v>
      </c>
      <c r="MC92" s="262">
        <f t="shared" si="232"/>
        <v>0</v>
      </c>
      <c r="MD92" s="262">
        <f t="shared" si="232"/>
        <v>0</v>
      </c>
      <c r="ME92" s="262">
        <f t="shared" si="232"/>
        <v>0</v>
      </c>
      <c r="MF92" s="262">
        <f t="shared" si="232"/>
        <v>0</v>
      </c>
      <c r="MG92" s="262">
        <f t="shared" si="232"/>
        <v>0</v>
      </c>
      <c r="MH92" s="262">
        <f t="shared" si="232"/>
        <v>0</v>
      </c>
      <c r="MI92" s="262">
        <f t="shared" si="232"/>
        <v>0</v>
      </c>
      <c r="MJ92" s="262">
        <f t="shared" si="232"/>
        <v>0</v>
      </c>
      <c r="MK92" s="262">
        <f t="shared" si="232"/>
        <v>0</v>
      </c>
      <c r="ML92" s="262">
        <f t="shared" si="232"/>
        <v>0</v>
      </c>
      <c r="MM92" s="262">
        <f t="shared" si="232"/>
        <v>0</v>
      </c>
      <c r="MN92" s="262">
        <f t="shared" si="232"/>
        <v>0</v>
      </c>
      <c r="MO92" s="262">
        <f t="shared" si="232"/>
        <v>0</v>
      </c>
      <c r="MP92" s="262">
        <f t="shared" si="232"/>
        <v>0</v>
      </c>
      <c r="MQ92" s="262">
        <f t="shared" si="232"/>
        <v>0</v>
      </c>
      <c r="MR92" s="262">
        <f t="shared" si="232"/>
        <v>0</v>
      </c>
      <c r="MS92" s="262">
        <f t="shared" si="232"/>
        <v>0</v>
      </c>
      <c r="MT92" s="262">
        <f t="shared" si="232"/>
        <v>0</v>
      </c>
      <c r="MU92" s="262">
        <f t="shared" si="232"/>
        <v>0</v>
      </c>
      <c r="MV92" s="262">
        <f t="shared" si="232"/>
        <v>0</v>
      </c>
      <c r="MW92" s="262">
        <f t="shared" si="232"/>
        <v>0</v>
      </c>
      <c r="MX92" s="262">
        <f t="shared" si="232"/>
        <v>0</v>
      </c>
      <c r="MY92" s="262">
        <f t="shared" si="232"/>
        <v>0</v>
      </c>
      <c r="MZ92" s="262">
        <f t="shared" si="232"/>
        <v>0</v>
      </c>
      <c r="NA92" s="262">
        <f t="shared" si="232"/>
        <v>0</v>
      </c>
      <c r="NB92" s="262">
        <f t="shared" si="232"/>
        <v>0</v>
      </c>
      <c r="NC92" s="262">
        <f t="shared" si="232"/>
        <v>0</v>
      </c>
      <c r="ND92" s="262">
        <f t="shared" si="232"/>
        <v>0</v>
      </c>
      <c r="NE92" s="262">
        <f t="shared" si="232"/>
        <v>0</v>
      </c>
      <c r="NF92" s="262">
        <f t="shared" si="232"/>
        <v>0</v>
      </c>
      <c r="NG92" s="262">
        <f t="shared" si="232"/>
        <v>0</v>
      </c>
      <c r="NH92" s="262">
        <f t="shared" si="232"/>
        <v>0</v>
      </c>
      <c r="NI92" s="262">
        <f t="shared" si="232"/>
        <v>0</v>
      </c>
      <c r="NJ92" s="262">
        <f t="shared" si="232"/>
        <v>0</v>
      </c>
      <c r="NK92" s="262">
        <f t="shared" si="232"/>
        <v>0</v>
      </c>
      <c r="NL92" s="262">
        <f t="shared" si="232"/>
        <v>0</v>
      </c>
      <c r="NM92" s="262">
        <f t="shared" si="232"/>
        <v>0</v>
      </c>
      <c r="NN92" s="262">
        <f t="shared" si="232"/>
        <v>0</v>
      </c>
      <c r="NO92" s="262">
        <f t="shared" si="232"/>
        <v>0</v>
      </c>
      <c r="NP92" s="262">
        <f t="shared" si="232"/>
        <v>0</v>
      </c>
      <c r="NQ92" s="262">
        <f t="shared" si="232"/>
        <v>0</v>
      </c>
      <c r="NR92" s="262">
        <f t="shared" si="232"/>
        <v>0</v>
      </c>
      <c r="NS92" s="262">
        <f t="shared" si="232"/>
        <v>0</v>
      </c>
      <c r="NT92" s="262">
        <f t="shared" si="232"/>
        <v>0</v>
      </c>
      <c r="NU92" s="262">
        <f t="shared" si="232"/>
        <v>0</v>
      </c>
      <c r="NV92" s="262">
        <f t="shared" si="232"/>
        <v>0</v>
      </c>
      <c r="NW92" s="262">
        <f t="shared" si="232"/>
        <v>0</v>
      </c>
      <c r="NX92" s="262">
        <f t="shared" si="232"/>
        <v>0</v>
      </c>
      <c r="NY92" s="262">
        <f t="shared" si="232"/>
        <v>0</v>
      </c>
      <c r="NZ92" s="262">
        <f t="shared" si="232"/>
        <v>0</v>
      </c>
      <c r="OA92" s="262">
        <f t="shared" si="232"/>
        <v>0</v>
      </c>
      <c r="OB92" s="262">
        <f t="shared" si="232"/>
        <v>0</v>
      </c>
      <c r="OC92" s="262">
        <f t="shared" si="232"/>
        <v>0</v>
      </c>
      <c r="OD92" s="262">
        <f t="shared" si="232"/>
        <v>0</v>
      </c>
      <c r="OE92" s="262">
        <f t="shared" si="232"/>
        <v>0</v>
      </c>
      <c r="OF92" s="262">
        <f t="shared" si="232"/>
        <v>0</v>
      </c>
      <c r="OG92" s="262">
        <f t="shared" si="232"/>
        <v>0</v>
      </c>
      <c r="OH92" s="262">
        <f t="shared" si="232"/>
        <v>0</v>
      </c>
      <c r="OI92" s="262">
        <f t="shared" si="232"/>
        <v>0</v>
      </c>
      <c r="OJ92" s="262">
        <f t="shared" si="232"/>
        <v>0</v>
      </c>
      <c r="OK92" s="262">
        <f t="shared" si="232"/>
        <v>0</v>
      </c>
      <c r="OL92" s="262">
        <f t="shared" si="232"/>
        <v>0</v>
      </c>
      <c r="OM92" s="262">
        <f t="shared" si="232"/>
        <v>0</v>
      </c>
      <c r="ON92" s="262">
        <f t="shared" si="232"/>
        <v>0</v>
      </c>
      <c r="OO92" s="262">
        <f t="shared" si="232"/>
        <v>0</v>
      </c>
      <c r="OP92" s="262">
        <f t="shared" si="232"/>
        <v>0</v>
      </c>
      <c r="OQ92" s="262">
        <f t="shared" si="232"/>
        <v>0</v>
      </c>
      <c r="OR92" s="262">
        <f t="shared" si="232"/>
        <v>0</v>
      </c>
      <c r="OS92" s="262">
        <f t="shared" si="232"/>
        <v>0</v>
      </c>
      <c r="OT92" s="262">
        <f t="shared" si="232"/>
        <v>0</v>
      </c>
      <c r="OU92" s="262">
        <f t="shared" si="232"/>
        <v>0</v>
      </c>
      <c r="OV92" s="262">
        <f t="shared" si="232"/>
        <v>0</v>
      </c>
      <c r="OW92" s="262">
        <f t="shared" si="232"/>
        <v>0</v>
      </c>
      <c r="OX92" s="262">
        <f t="shared" si="232"/>
        <v>0</v>
      </c>
      <c r="OY92" s="262">
        <f t="shared" si="232"/>
        <v>0</v>
      </c>
      <c r="OZ92" s="262">
        <f t="shared" si="232"/>
        <v>0</v>
      </c>
      <c r="PA92" s="262">
        <f t="shared" si="232"/>
        <v>0</v>
      </c>
      <c r="PB92" s="262">
        <f t="shared" si="232"/>
        <v>0</v>
      </c>
      <c r="PC92" s="262">
        <f t="shared" si="232"/>
        <v>0</v>
      </c>
      <c r="PD92" s="262">
        <f t="shared" si="232"/>
        <v>0</v>
      </c>
      <c r="PE92" s="262">
        <f t="shared" si="232"/>
        <v>0</v>
      </c>
      <c r="PF92" s="262">
        <f t="shared" si="232"/>
        <v>0</v>
      </c>
      <c r="PG92" s="262">
        <f t="shared" si="232"/>
        <v>0</v>
      </c>
      <c r="PH92" s="262">
        <f t="shared" si="232"/>
        <v>0</v>
      </c>
      <c r="PI92" s="262">
        <f t="shared" si="232"/>
        <v>0</v>
      </c>
      <c r="PJ92" s="262">
        <f t="shared" si="232"/>
        <v>0</v>
      </c>
      <c r="PK92" s="262">
        <f t="shared" si="232"/>
        <v>0</v>
      </c>
      <c r="PL92" s="262">
        <f t="shared" si="232"/>
        <v>0</v>
      </c>
      <c r="PM92" s="262">
        <f t="shared" si="232"/>
        <v>0</v>
      </c>
      <c r="PN92" s="262">
        <f t="shared" si="232"/>
        <v>0</v>
      </c>
      <c r="PO92" s="262">
        <f t="shared" si="232"/>
        <v>0</v>
      </c>
      <c r="PP92" s="262">
        <f t="shared" si="232"/>
        <v>0</v>
      </c>
      <c r="PQ92" s="262">
        <f t="shared" si="232"/>
        <v>0</v>
      </c>
      <c r="PR92" s="262">
        <f t="shared" si="232"/>
        <v>0</v>
      </c>
      <c r="PS92" s="262">
        <f t="shared" si="232"/>
        <v>0</v>
      </c>
      <c r="PT92" s="262">
        <f t="shared" si="232"/>
        <v>0</v>
      </c>
      <c r="PU92" s="262">
        <f t="shared" si="232"/>
        <v>0</v>
      </c>
      <c r="PV92" s="262">
        <f t="shared" si="232"/>
        <v>0</v>
      </c>
      <c r="PW92" s="262">
        <f t="shared" si="232"/>
        <v>0</v>
      </c>
      <c r="PX92" s="262">
        <f t="shared" si="232"/>
        <v>0</v>
      </c>
      <c r="PY92" s="262">
        <f t="shared" si="232"/>
        <v>0</v>
      </c>
      <c r="PZ92" s="262">
        <f t="shared" si="232"/>
        <v>0</v>
      </c>
      <c r="QA92" s="262">
        <f t="shared" si="232"/>
        <v>0</v>
      </c>
      <c r="QB92" s="262">
        <f t="shared" si="232"/>
        <v>0</v>
      </c>
      <c r="QC92" s="262">
        <f t="shared" si="232"/>
        <v>0</v>
      </c>
      <c r="QD92" s="262">
        <f t="shared" si="232"/>
        <v>0</v>
      </c>
      <c r="QE92" s="262">
        <f t="shared" si="232"/>
        <v>0</v>
      </c>
      <c r="QF92" s="262">
        <f t="shared" si="232"/>
        <v>0</v>
      </c>
      <c r="QG92" s="262">
        <f t="shared" si="232"/>
        <v>0</v>
      </c>
      <c r="QH92" s="262">
        <f t="shared" si="232"/>
        <v>0</v>
      </c>
      <c r="QI92" s="262">
        <f t="shared" si="232"/>
        <v>0</v>
      </c>
    </row>
    <row r="93" ht="21.0" customHeight="1">
      <c r="A93" s="132"/>
      <c r="B93" s="68">
        <f t="shared" si="212"/>
        <v>0</v>
      </c>
      <c r="C93" s="270"/>
      <c r="D93" s="270"/>
      <c r="E93" s="270"/>
      <c r="F93" s="68"/>
      <c r="G93" s="270"/>
      <c r="H93" s="9"/>
      <c r="I93" s="132"/>
      <c r="J93" s="68">
        <f t="shared" si="215"/>
        <v>0</v>
      </c>
      <c r="K93" s="270"/>
      <c r="L93" s="270"/>
      <c r="M93" s="270"/>
      <c r="N93" s="68"/>
      <c r="O93" s="270"/>
      <c r="P93" s="9"/>
      <c r="Q93" s="132"/>
      <c r="R93" s="68">
        <f t="shared" si="216"/>
        <v>0</v>
      </c>
      <c r="S93" s="270"/>
      <c r="T93" s="270"/>
      <c r="U93" s="270"/>
      <c r="V93" s="68"/>
      <c r="W93" s="270"/>
      <c r="X93" s="9"/>
      <c r="Y93" s="132"/>
      <c r="Z93" s="68">
        <f t="shared" si="219"/>
        <v>0</v>
      </c>
      <c r="AA93" s="270"/>
      <c r="AB93" s="270"/>
      <c r="AC93" s="270"/>
      <c r="AD93" s="68"/>
      <c r="AE93" s="270"/>
      <c r="AF93" s="9"/>
      <c r="AG93" s="132"/>
      <c r="AH93" s="68">
        <f t="shared" si="222"/>
        <v>0</v>
      </c>
      <c r="AI93" s="270"/>
      <c r="AJ93" s="270"/>
      <c r="AK93" s="270"/>
      <c r="AL93" s="68"/>
      <c r="AM93" s="270"/>
      <c r="AN93" s="9"/>
      <c r="AO93" s="132"/>
      <c r="AP93" s="68">
        <f t="shared" si="223"/>
        <v>0</v>
      </c>
      <c r="AQ93" s="270"/>
      <c r="AR93" s="270"/>
      <c r="AS93" s="270"/>
      <c r="AT93" s="68"/>
      <c r="AU93" s="270"/>
      <c r="AV93" s="104"/>
      <c r="AW93" s="125" t="s">
        <v>190</v>
      </c>
      <c r="AX93" s="68">
        <f t="shared" si="224"/>
        <v>0</v>
      </c>
      <c r="AY93" s="261" t="s">
        <v>63</v>
      </c>
      <c r="AZ93" s="261">
        <v>0.3</v>
      </c>
      <c r="BA93" s="261">
        <f t="shared" si="233"/>
        <v>0</v>
      </c>
      <c r="BB93" s="277">
        <v>0.3</v>
      </c>
      <c r="BC93" s="261">
        <f t="shared" si="234"/>
        <v>0</v>
      </c>
      <c r="BE93" s="9"/>
      <c r="BF93" s="69"/>
      <c r="BH93" s="131">
        <f t="shared" si="225"/>
        <v>0</v>
      </c>
      <c r="BI93" s="132">
        <f t="shared" si="226"/>
        <v>0</v>
      </c>
      <c r="BJ93" s="132">
        <f t="shared" ref="BJ93:QI93" si="235">+IF($A93=BJ$11,($E93+$G93))+IF($I93=BJ$11,($M93+$O93))+IF($Q93=BJ$11,($U93+$W93))+IF($Y93=BJ$11,($AC93+$AE93))+IF($AG93=BJ$11,($AK93+$AM93))+IF($AO93=BJ$11,($AS93+$AU93))+IF($AW93=BJ$11,($BA93+$BC93))</f>
        <v>0</v>
      </c>
      <c r="BK93" s="132">
        <f t="shared" si="235"/>
        <v>0</v>
      </c>
      <c r="BL93" s="132">
        <f t="shared" si="235"/>
        <v>0</v>
      </c>
      <c r="BM93" s="132">
        <f t="shared" si="235"/>
        <v>0</v>
      </c>
      <c r="BN93" s="132">
        <f t="shared" si="235"/>
        <v>0</v>
      </c>
      <c r="BO93" s="132">
        <f t="shared" si="235"/>
        <v>0</v>
      </c>
      <c r="BP93" s="132">
        <f t="shared" si="235"/>
        <v>0</v>
      </c>
      <c r="BQ93" s="132">
        <f t="shared" si="235"/>
        <v>0</v>
      </c>
      <c r="BR93" s="132">
        <f t="shared" si="235"/>
        <v>0</v>
      </c>
      <c r="BS93" s="132">
        <f t="shared" si="235"/>
        <v>0</v>
      </c>
      <c r="BT93" s="132">
        <f t="shared" si="235"/>
        <v>0</v>
      </c>
      <c r="BU93" s="132">
        <f t="shared" si="235"/>
        <v>0</v>
      </c>
      <c r="BV93" s="132">
        <f t="shared" si="235"/>
        <v>0</v>
      </c>
      <c r="BW93" s="132">
        <f t="shared" si="235"/>
        <v>0</v>
      </c>
      <c r="BX93" s="132">
        <f t="shared" si="235"/>
        <v>0</v>
      </c>
      <c r="BY93" s="132">
        <f t="shared" si="235"/>
        <v>0</v>
      </c>
      <c r="BZ93" s="132">
        <f t="shared" si="235"/>
        <v>0</v>
      </c>
      <c r="CA93" s="132">
        <f t="shared" si="235"/>
        <v>0</v>
      </c>
      <c r="CB93" s="132">
        <f t="shared" si="235"/>
        <v>0</v>
      </c>
      <c r="CC93" s="132">
        <f t="shared" si="235"/>
        <v>0</v>
      </c>
      <c r="CD93" s="132">
        <f t="shared" si="235"/>
        <v>0</v>
      </c>
      <c r="CE93" s="132">
        <f t="shared" si="235"/>
        <v>0</v>
      </c>
      <c r="CF93" s="132">
        <f t="shared" si="235"/>
        <v>0</v>
      </c>
      <c r="CG93" s="132">
        <f t="shared" si="235"/>
        <v>0</v>
      </c>
      <c r="CH93" s="132">
        <f t="shared" si="235"/>
        <v>0</v>
      </c>
      <c r="CI93" s="132">
        <f t="shared" si="235"/>
        <v>0</v>
      </c>
      <c r="CJ93" s="132">
        <f t="shared" si="235"/>
        <v>0</v>
      </c>
      <c r="CK93" s="132">
        <f t="shared" si="235"/>
        <v>0</v>
      </c>
      <c r="CL93" s="132">
        <f t="shared" si="235"/>
        <v>0</v>
      </c>
      <c r="CM93" s="132">
        <f t="shared" si="235"/>
        <v>0</v>
      </c>
      <c r="CN93" s="132">
        <f t="shared" si="235"/>
        <v>0</v>
      </c>
      <c r="CO93" s="132">
        <f t="shared" si="235"/>
        <v>0</v>
      </c>
      <c r="CP93" s="132">
        <f t="shared" si="235"/>
        <v>0</v>
      </c>
      <c r="CQ93" s="132">
        <f t="shared" si="235"/>
        <v>0</v>
      </c>
      <c r="CR93" s="132">
        <f t="shared" si="235"/>
        <v>0</v>
      </c>
      <c r="CS93" s="132">
        <f t="shared" si="235"/>
        <v>0</v>
      </c>
      <c r="CT93" s="132">
        <f t="shared" si="235"/>
        <v>0</v>
      </c>
      <c r="CU93" s="132">
        <f t="shared" si="235"/>
        <v>0</v>
      </c>
      <c r="CV93" s="132">
        <f t="shared" si="235"/>
        <v>0</v>
      </c>
      <c r="CW93" s="132">
        <f t="shared" si="235"/>
        <v>0</v>
      </c>
      <c r="CX93" s="132">
        <f t="shared" si="235"/>
        <v>0</v>
      </c>
      <c r="CY93" s="132">
        <f t="shared" si="235"/>
        <v>0</v>
      </c>
      <c r="CZ93" s="132">
        <f t="shared" si="235"/>
        <v>0</v>
      </c>
      <c r="DA93" s="132">
        <f t="shared" si="235"/>
        <v>0</v>
      </c>
      <c r="DB93" s="132">
        <f t="shared" si="235"/>
        <v>0</v>
      </c>
      <c r="DC93" s="132">
        <f t="shared" si="235"/>
        <v>0</v>
      </c>
      <c r="DD93" s="132">
        <f t="shared" si="235"/>
        <v>0</v>
      </c>
      <c r="DE93" s="132">
        <f t="shared" si="235"/>
        <v>0</v>
      </c>
      <c r="DF93" s="132">
        <f t="shared" si="235"/>
        <v>0</v>
      </c>
      <c r="DG93" s="132">
        <f t="shared" si="235"/>
        <v>0</v>
      </c>
      <c r="DH93" s="132">
        <f t="shared" si="235"/>
        <v>0</v>
      </c>
      <c r="DI93" s="132">
        <f t="shared" si="235"/>
        <v>0</v>
      </c>
      <c r="DJ93" s="132">
        <f t="shared" si="235"/>
        <v>0</v>
      </c>
      <c r="DK93" s="132">
        <f t="shared" si="235"/>
        <v>0</v>
      </c>
      <c r="DL93" s="132">
        <f t="shared" si="235"/>
        <v>0</v>
      </c>
      <c r="DM93" s="132">
        <f t="shared" si="235"/>
        <v>0</v>
      </c>
      <c r="DN93" s="132">
        <f t="shared" si="235"/>
        <v>0</v>
      </c>
      <c r="DO93" s="132">
        <f t="shared" si="235"/>
        <v>0</v>
      </c>
      <c r="DP93" s="132">
        <f t="shared" si="235"/>
        <v>0</v>
      </c>
      <c r="DQ93" s="132">
        <f t="shared" si="235"/>
        <v>0</v>
      </c>
      <c r="DR93" s="132">
        <f t="shared" si="235"/>
        <v>0</v>
      </c>
      <c r="DS93" s="132">
        <f t="shared" si="235"/>
        <v>0</v>
      </c>
      <c r="DT93" s="132">
        <f t="shared" si="235"/>
        <v>0</v>
      </c>
      <c r="DU93" s="132">
        <f t="shared" si="235"/>
        <v>0</v>
      </c>
      <c r="DV93" s="132">
        <f t="shared" si="235"/>
        <v>0</v>
      </c>
      <c r="DW93" s="132">
        <f t="shared" si="235"/>
        <v>0</v>
      </c>
      <c r="DX93" s="132">
        <f t="shared" si="235"/>
        <v>0</v>
      </c>
      <c r="DY93" s="132">
        <f t="shared" si="235"/>
        <v>0</v>
      </c>
      <c r="DZ93" s="132">
        <f t="shared" si="235"/>
        <v>0</v>
      </c>
      <c r="EA93" s="132">
        <f t="shared" si="235"/>
        <v>0</v>
      </c>
      <c r="EB93" s="132">
        <f t="shared" si="235"/>
        <v>0</v>
      </c>
      <c r="EC93" s="132">
        <f t="shared" si="235"/>
        <v>0</v>
      </c>
      <c r="ED93" s="132">
        <f t="shared" si="235"/>
        <v>0</v>
      </c>
      <c r="EE93" s="132">
        <f t="shared" si="235"/>
        <v>0</v>
      </c>
      <c r="EF93" s="132">
        <f t="shared" si="235"/>
        <v>0</v>
      </c>
      <c r="EG93" s="132">
        <f t="shared" si="235"/>
        <v>0</v>
      </c>
      <c r="EH93" s="132">
        <f t="shared" si="235"/>
        <v>0</v>
      </c>
      <c r="EI93" s="132">
        <f t="shared" si="235"/>
        <v>0</v>
      </c>
      <c r="EJ93" s="132">
        <f t="shared" si="235"/>
        <v>0</v>
      </c>
      <c r="EK93" s="132">
        <f t="shared" si="235"/>
        <v>0</v>
      </c>
      <c r="EL93" s="132">
        <f t="shared" si="235"/>
        <v>0</v>
      </c>
      <c r="EM93" s="132">
        <f t="shared" si="235"/>
        <v>0</v>
      </c>
      <c r="EN93" s="132">
        <f t="shared" si="235"/>
        <v>0</v>
      </c>
      <c r="EO93" s="132">
        <f t="shared" si="235"/>
        <v>0</v>
      </c>
      <c r="EP93" s="132">
        <f t="shared" si="235"/>
        <v>0</v>
      </c>
      <c r="EQ93" s="132">
        <f t="shared" si="235"/>
        <v>0</v>
      </c>
      <c r="ER93" s="132">
        <f t="shared" si="235"/>
        <v>0</v>
      </c>
      <c r="ES93" s="132">
        <f t="shared" si="235"/>
        <v>0</v>
      </c>
      <c r="ET93" s="132">
        <f t="shared" si="235"/>
        <v>0</v>
      </c>
      <c r="EU93" s="132">
        <f t="shared" si="235"/>
        <v>0</v>
      </c>
      <c r="EV93" s="132">
        <f t="shared" si="235"/>
        <v>0</v>
      </c>
      <c r="EW93" s="132">
        <f t="shared" si="235"/>
        <v>0</v>
      </c>
      <c r="EX93" s="132">
        <f t="shared" si="235"/>
        <v>0</v>
      </c>
      <c r="EY93" s="132">
        <f t="shared" si="235"/>
        <v>0</v>
      </c>
      <c r="EZ93" s="132">
        <f t="shared" si="235"/>
        <v>0</v>
      </c>
      <c r="FA93" s="132">
        <f t="shared" si="235"/>
        <v>0</v>
      </c>
      <c r="FB93" s="132">
        <f t="shared" si="235"/>
        <v>0</v>
      </c>
      <c r="FC93" s="132">
        <f t="shared" si="235"/>
        <v>0</v>
      </c>
      <c r="FD93" s="132">
        <f t="shared" si="235"/>
        <v>0</v>
      </c>
      <c r="FE93" s="132">
        <f t="shared" si="235"/>
        <v>0</v>
      </c>
      <c r="FF93" s="132">
        <f t="shared" si="235"/>
        <v>0</v>
      </c>
      <c r="FG93" s="132">
        <f t="shared" si="235"/>
        <v>0</v>
      </c>
      <c r="FH93" s="132">
        <f t="shared" si="235"/>
        <v>0</v>
      </c>
      <c r="FI93" s="132">
        <f t="shared" si="235"/>
        <v>0</v>
      </c>
      <c r="FJ93" s="132">
        <f t="shared" si="235"/>
        <v>0</v>
      </c>
      <c r="FK93" s="132">
        <f t="shared" si="235"/>
        <v>0</v>
      </c>
      <c r="FL93" s="132">
        <f t="shared" si="235"/>
        <v>0</v>
      </c>
      <c r="FM93" s="132">
        <f t="shared" si="235"/>
        <v>0</v>
      </c>
      <c r="FN93" s="132">
        <f t="shared" si="235"/>
        <v>0</v>
      </c>
      <c r="FO93" s="132">
        <f t="shared" si="235"/>
        <v>0</v>
      </c>
      <c r="FP93" s="132">
        <f t="shared" si="235"/>
        <v>0</v>
      </c>
      <c r="FQ93" s="132">
        <f t="shared" si="235"/>
        <v>0</v>
      </c>
      <c r="FR93" s="132">
        <f t="shared" si="235"/>
        <v>0</v>
      </c>
      <c r="FS93" s="132">
        <f t="shared" si="235"/>
        <v>0</v>
      </c>
      <c r="FT93" s="132">
        <f t="shared" si="235"/>
        <v>0</v>
      </c>
      <c r="FU93" s="132">
        <f t="shared" si="235"/>
        <v>0</v>
      </c>
      <c r="FV93" s="132">
        <f t="shared" si="235"/>
        <v>0</v>
      </c>
      <c r="FW93" s="132">
        <f t="shared" si="235"/>
        <v>0</v>
      </c>
      <c r="FX93" s="132">
        <f t="shared" si="235"/>
        <v>0</v>
      </c>
      <c r="FY93" s="132">
        <f t="shared" si="235"/>
        <v>0</v>
      </c>
      <c r="FZ93" s="132">
        <f t="shared" si="235"/>
        <v>0</v>
      </c>
      <c r="GA93" s="132">
        <f t="shared" si="235"/>
        <v>0</v>
      </c>
      <c r="GB93" s="132">
        <f t="shared" si="235"/>
        <v>0</v>
      </c>
      <c r="GC93" s="132">
        <f t="shared" si="235"/>
        <v>0</v>
      </c>
      <c r="GD93" s="132">
        <f t="shared" si="235"/>
        <v>0</v>
      </c>
      <c r="GE93" s="132">
        <f t="shared" si="235"/>
        <v>0</v>
      </c>
      <c r="GF93" s="132">
        <f t="shared" si="235"/>
        <v>0</v>
      </c>
      <c r="GG93" s="132">
        <f t="shared" si="235"/>
        <v>0</v>
      </c>
      <c r="GH93" s="132">
        <f t="shared" si="235"/>
        <v>0</v>
      </c>
      <c r="GI93" s="132">
        <f t="shared" si="235"/>
        <v>0</v>
      </c>
      <c r="GJ93" s="132">
        <f t="shared" si="235"/>
        <v>0</v>
      </c>
      <c r="GK93" s="132">
        <f t="shared" si="235"/>
        <v>0</v>
      </c>
      <c r="GL93" s="132">
        <f t="shared" si="235"/>
        <v>0</v>
      </c>
      <c r="GM93" s="132">
        <f t="shared" si="235"/>
        <v>0</v>
      </c>
      <c r="GN93" s="132">
        <f t="shared" si="235"/>
        <v>0</v>
      </c>
      <c r="GO93" s="262">
        <f t="shared" si="235"/>
        <v>0</v>
      </c>
      <c r="GP93" s="262">
        <f t="shared" si="235"/>
        <v>0</v>
      </c>
      <c r="GQ93" s="262">
        <f t="shared" si="235"/>
        <v>0</v>
      </c>
      <c r="GR93" s="262">
        <f t="shared" si="235"/>
        <v>0</v>
      </c>
      <c r="GS93" s="262">
        <f t="shared" si="235"/>
        <v>0</v>
      </c>
      <c r="GT93" s="262">
        <f t="shared" si="235"/>
        <v>0</v>
      </c>
      <c r="GU93" s="262">
        <f t="shared" si="235"/>
        <v>0</v>
      </c>
      <c r="GV93" s="262">
        <f t="shared" si="235"/>
        <v>0</v>
      </c>
      <c r="GW93" s="262">
        <f t="shared" si="235"/>
        <v>0</v>
      </c>
      <c r="GX93" s="262">
        <f t="shared" si="235"/>
        <v>0</v>
      </c>
      <c r="GY93" s="262">
        <f t="shared" si="235"/>
        <v>0</v>
      </c>
      <c r="GZ93" s="262">
        <f t="shared" si="235"/>
        <v>0</v>
      </c>
      <c r="HA93" s="262">
        <f t="shared" si="235"/>
        <v>0</v>
      </c>
      <c r="HB93" s="262">
        <f t="shared" si="235"/>
        <v>0</v>
      </c>
      <c r="HC93" s="262">
        <f t="shared" si="235"/>
        <v>0</v>
      </c>
      <c r="HD93" s="262">
        <f t="shared" si="235"/>
        <v>0</v>
      </c>
      <c r="HE93" s="262">
        <f t="shared" si="235"/>
        <v>0</v>
      </c>
      <c r="HF93" s="262">
        <f t="shared" si="235"/>
        <v>0</v>
      </c>
      <c r="HG93" s="262">
        <f t="shared" si="235"/>
        <v>0</v>
      </c>
      <c r="HH93" s="262">
        <f t="shared" si="235"/>
        <v>0</v>
      </c>
      <c r="HI93" s="262">
        <f t="shared" si="235"/>
        <v>0</v>
      </c>
      <c r="HJ93" s="262">
        <f t="shared" si="235"/>
        <v>0</v>
      </c>
      <c r="HK93" s="262">
        <f t="shared" si="235"/>
        <v>0</v>
      </c>
      <c r="HL93" s="262">
        <f t="shared" si="235"/>
        <v>0</v>
      </c>
      <c r="HM93" s="262">
        <f t="shared" si="235"/>
        <v>0</v>
      </c>
      <c r="HN93" s="262">
        <f t="shared" si="235"/>
        <v>0</v>
      </c>
      <c r="HO93" s="262">
        <f t="shared" si="235"/>
        <v>0</v>
      </c>
      <c r="HP93" s="262">
        <f t="shared" si="235"/>
        <v>0</v>
      </c>
      <c r="HQ93" s="262">
        <f t="shared" si="235"/>
        <v>0</v>
      </c>
      <c r="HR93" s="262">
        <f t="shared" si="235"/>
        <v>0</v>
      </c>
      <c r="HS93" s="262">
        <f t="shared" si="235"/>
        <v>0</v>
      </c>
      <c r="HT93" s="262">
        <f t="shared" si="235"/>
        <v>0</v>
      </c>
      <c r="HU93" s="262">
        <f t="shared" si="235"/>
        <v>0</v>
      </c>
      <c r="HV93" s="262">
        <f t="shared" si="235"/>
        <v>0</v>
      </c>
      <c r="HW93" s="262">
        <f t="shared" si="235"/>
        <v>0</v>
      </c>
      <c r="HX93" s="262">
        <f t="shared" si="235"/>
        <v>0</v>
      </c>
      <c r="HY93" s="262">
        <f t="shared" si="235"/>
        <v>0</v>
      </c>
      <c r="HZ93" s="262">
        <f t="shared" si="235"/>
        <v>0</v>
      </c>
      <c r="IA93" s="262">
        <f t="shared" si="235"/>
        <v>0</v>
      </c>
      <c r="IB93" s="262">
        <f t="shared" si="235"/>
        <v>0</v>
      </c>
      <c r="IC93" s="262">
        <f t="shared" si="235"/>
        <v>0</v>
      </c>
      <c r="ID93" s="262">
        <f t="shared" si="235"/>
        <v>0</v>
      </c>
      <c r="IE93" s="262">
        <f t="shared" si="235"/>
        <v>0</v>
      </c>
      <c r="IF93" s="262">
        <f t="shared" si="235"/>
        <v>0</v>
      </c>
      <c r="IG93" s="262">
        <f t="shared" si="235"/>
        <v>0</v>
      </c>
      <c r="IH93" s="262">
        <f t="shared" si="235"/>
        <v>0</v>
      </c>
      <c r="II93" s="262">
        <f t="shared" si="235"/>
        <v>0</v>
      </c>
      <c r="IJ93" s="262">
        <f t="shared" si="235"/>
        <v>0</v>
      </c>
      <c r="IK93" s="262">
        <f t="shared" si="235"/>
        <v>0</v>
      </c>
      <c r="IL93" s="262">
        <f t="shared" si="235"/>
        <v>0</v>
      </c>
      <c r="IM93" s="262">
        <f t="shared" si="235"/>
        <v>0</v>
      </c>
      <c r="IN93" s="262">
        <f t="shared" si="235"/>
        <v>0</v>
      </c>
      <c r="IO93" s="262">
        <f t="shared" si="235"/>
        <v>0</v>
      </c>
      <c r="IP93" s="262">
        <f t="shared" si="235"/>
        <v>0</v>
      </c>
      <c r="IQ93" s="262">
        <f t="shared" si="235"/>
        <v>0</v>
      </c>
      <c r="IR93" s="262">
        <f t="shared" si="235"/>
        <v>0</v>
      </c>
      <c r="IS93" s="262">
        <f t="shared" si="235"/>
        <v>0</v>
      </c>
      <c r="IT93" s="262">
        <f t="shared" si="235"/>
        <v>0</v>
      </c>
      <c r="IU93" s="262">
        <f t="shared" si="235"/>
        <v>0</v>
      </c>
      <c r="IV93" s="262">
        <f t="shared" si="235"/>
        <v>0</v>
      </c>
      <c r="IW93" s="262">
        <f t="shared" si="235"/>
        <v>0</v>
      </c>
      <c r="IX93" s="262">
        <f t="shared" si="235"/>
        <v>0</v>
      </c>
      <c r="IY93" s="262">
        <f t="shared" si="235"/>
        <v>0</v>
      </c>
      <c r="IZ93" s="262">
        <f t="shared" si="235"/>
        <v>0</v>
      </c>
      <c r="JA93" s="262">
        <f t="shared" si="235"/>
        <v>0</v>
      </c>
      <c r="JB93" s="262">
        <f t="shared" si="235"/>
        <v>0</v>
      </c>
      <c r="JC93" s="262">
        <f t="shared" si="235"/>
        <v>0</v>
      </c>
      <c r="JD93" s="262">
        <f t="shared" si="235"/>
        <v>0</v>
      </c>
      <c r="JE93" s="262">
        <f t="shared" si="235"/>
        <v>0</v>
      </c>
      <c r="JF93" s="262">
        <f t="shared" si="235"/>
        <v>0</v>
      </c>
      <c r="JG93" s="262">
        <f t="shared" si="235"/>
        <v>0</v>
      </c>
      <c r="JH93" s="262">
        <f t="shared" si="235"/>
        <v>0</v>
      </c>
      <c r="JI93" s="262">
        <f t="shared" si="235"/>
        <v>0</v>
      </c>
      <c r="JJ93" s="262">
        <f t="shared" si="235"/>
        <v>0</v>
      </c>
      <c r="JK93" s="262">
        <f t="shared" si="235"/>
        <v>0</v>
      </c>
      <c r="JL93" s="262">
        <f t="shared" si="235"/>
        <v>0</v>
      </c>
      <c r="JM93" s="262">
        <f t="shared" si="235"/>
        <v>0</v>
      </c>
      <c r="JN93" s="262">
        <f t="shared" si="235"/>
        <v>0</v>
      </c>
      <c r="JO93" s="262">
        <f t="shared" si="235"/>
        <v>0</v>
      </c>
      <c r="JP93" s="262">
        <f t="shared" si="235"/>
        <v>0</v>
      </c>
      <c r="JQ93" s="262">
        <f t="shared" si="235"/>
        <v>0</v>
      </c>
      <c r="JR93" s="262">
        <f t="shared" si="235"/>
        <v>0</v>
      </c>
      <c r="JS93" s="262">
        <f t="shared" si="235"/>
        <v>0</v>
      </c>
      <c r="JT93" s="262">
        <f t="shared" si="235"/>
        <v>0</v>
      </c>
      <c r="JU93" s="262">
        <f t="shared" si="235"/>
        <v>0</v>
      </c>
      <c r="JV93" s="262">
        <f t="shared" si="235"/>
        <v>0</v>
      </c>
      <c r="JW93" s="262">
        <f t="shared" si="235"/>
        <v>0</v>
      </c>
      <c r="JX93" s="262">
        <f t="shared" si="235"/>
        <v>0</v>
      </c>
      <c r="JY93" s="262">
        <f t="shared" si="235"/>
        <v>0</v>
      </c>
      <c r="JZ93" s="262">
        <f t="shared" si="235"/>
        <v>0</v>
      </c>
      <c r="KA93" s="262">
        <f t="shared" si="235"/>
        <v>0</v>
      </c>
      <c r="KB93" s="262">
        <f t="shared" si="235"/>
        <v>0</v>
      </c>
      <c r="KC93" s="262">
        <f t="shared" si="235"/>
        <v>0</v>
      </c>
      <c r="KD93" s="262">
        <f t="shared" si="235"/>
        <v>0</v>
      </c>
      <c r="KE93" s="262">
        <f t="shared" si="235"/>
        <v>0</v>
      </c>
      <c r="KF93" s="262">
        <f t="shared" si="235"/>
        <v>0</v>
      </c>
      <c r="KG93" s="262">
        <f t="shared" si="235"/>
        <v>0</v>
      </c>
      <c r="KH93" s="262">
        <f t="shared" si="235"/>
        <v>0</v>
      </c>
      <c r="KI93" s="262">
        <f t="shared" si="235"/>
        <v>0</v>
      </c>
      <c r="KJ93" s="262">
        <f t="shared" si="235"/>
        <v>0</v>
      </c>
      <c r="KK93" s="262">
        <f t="shared" si="235"/>
        <v>0</v>
      </c>
      <c r="KL93" s="262">
        <f t="shared" si="235"/>
        <v>0</v>
      </c>
      <c r="KM93" s="262">
        <f t="shared" si="235"/>
        <v>0</v>
      </c>
      <c r="KN93" s="262">
        <f t="shared" si="235"/>
        <v>0</v>
      </c>
      <c r="KO93" s="262">
        <f t="shared" si="235"/>
        <v>0</v>
      </c>
      <c r="KP93" s="262">
        <f t="shared" si="235"/>
        <v>0</v>
      </c>
      <c r="KQ93" s="262">
        <f t="shared" si="235"/>
        <v>0</v>
      </c>
      <c r="KR93" s="262">
        <f t="shared" si="235"/>
        <v>0</v>
      </c>
      <c r="KS93" s="262">
        <f t="shared" si="235"/>
        <v>0</v>
      </c>
      <c r="KT93" s="262">
        <f t="shared" si="235"/>
        <v>0</v>
      </c>
      <c r="KU93" s="262">
        <f t="shared" si="235"/>
        <v>0</v>
      </c>
      <c r="KV93" s="262">
        <f t="shared" si="235"/>
        <v>0</v>
      </c>
      <c r="KW93" s="262">
        <f t="shared" si="235"/>
        <v>0</v>
      </c>
      <c r="KX93" s="262">
        <f t="shared" si="235"/>
        <v>0</v>
      </c>
      <c r="KY93" s="262">
        <f t="shared" si="235"/>
        <v>0</v>
      </c>
      <c r="KZ93" s="262">
        <f t="shared" si="235"/>
        <v>0</v>
      </c>
      <c r="LA93" s="262">
        <f t="shared" si="235"/>
        <v>0</v>
      </c>
      <c r="LB93" s="262">
        <f t="shared" si="235"/>
        <v>0</v>
      </c>
      <c r="LC93" s="262">
        <f t="shared" si="235"/>
        <v>0</v>
      </c>
      <c r="LD93" s="262">
        <f t="shared" si="235"/>
        <v>0</v>
      </c>
      <c r="LE93" s="262">
        <f t="shared" si="235"/>
        <v>0</v>
      </c>
      <c r="LF93" s="262">
        <f t="shared" si="235"/>
        <v>0</v>
      </c>
      <c r="LG93" s="262">
        <f t="shared" si="235"/>
        <v>0</v>
      </c>
      <c r="LH93" s="262">
        <f t="shared" si="235"/>
        <v>0</v>
      </c>
      <c r="LI93" s="262">
        <f t="shared" si="235"/>
        <v>0</v>
      </c>
      <c r="LJ93" s="262">
        <f t="shared" si="235"/>
        <v>0</v>
      </c>
      <c r="LK93" s="262">
        <f t="shared" si="235"/>
        <v>0</v>
      </c>
      <c r="LL93" s="262">
        <f t="shared" si="235"/>
        <v>0</v>
      </c>
      <c r="LM93" s="262">
        <f t="shared" si="235"/>
        <v>0</v>
      </c>
      <c r="LN93" s="262">
        <f t="shared" si="235"/>
        <v>0</v>
      </c>
      <c r="LO93" s="262">
        <f t="shared" si="235"/>
        <v>0</v>
      </c>
      <c r="LP93" s="262">
        <f t="shared" si="235"/>
        <v>0</v>
      </c>
      <c r="LQ93" s="262">
        <f t="shared" si="235"/>
        <v>0</v>
      </c>
      <c r="LR93" s="262">
        <f t="shared" si="235"/>
        <v>0</v>
      </c>
      <c r="LS93" s="262">
        <f t="shared" si="235"/>
        <v>0</v>
      </c>
      <c r="LT93" s="262">
        <f t="shared" si="235"/>
        <v>0</v>
      </c>
      <c r="LU93" s="262">
        <f t="shared" si="235"/>
        <v>0</v>
      </c>
      <c r="LV93" s="262">
        <f t="shared" si="235"/>
        <v>0</v>
      </c>
      <c r="LW93" s="262">
        <f t="shared" si="235"/>
        <v>0</v>
      </c>
      <c r="LX93" s="262">
        <f t="shared" si="235"/>
        <v>0</v>
      </c>
      <c r="LY93" s="262">
        <f t="shared" si="235"/>
        <v>0</v>
      </c>
      <c r="LZ93" s="262">
        <f t="shared" si="235"/>
        <v>0</v>
      </c>
      <c r="MA93" s="262">
        <f t="shared" si="235"/>
        <v>0</v>
      </c>
      <c r="MB93" s="262">
        <f t="shared" si="235"/>
        <v>0</v>
      </c>
      <c r="MC93" s="262">
        <f t="shared" si="235"/>
        <v>0</v>
      </c>
      <c r="MD93" s="262">
        <f t="shared" si="235"/>
        <v>0</v>
      </c>
      <c r="ME93" s="262">
        <f t="shared" si="235"/>
        <v>0</v>
      </c>
      <c r="MF93" s="262">
        <f t="shared" si="235"/>
        <v>0</v>
      </c>
      <c r="MG93" s="262">
        <f t="shared" si="235"/>
        <v>0</v>
      </c>
      <c r="MH93" s="262">
        <f t="shared" si="235"/>
        <v>0</v>
      </c>
      <c r="MI93" s="262">
        <f t="shared" si="235"/>
        <v>0</v>
      </c>
      <c r="MJ93" s="262">
        <f t="shared" si="235"/>
        <v>0</v>
      </c>
      <c r="MK93" s="262">
        <f t="shared" si="235"/>
        <v>0</v>
      </c>
      <c r="ML93" s="262">
        <f t="shared" si="235"/>
        <v>0</v>
      </c>
      <c r="MM93" s="262">
        <f t="shared" si="235"/>
        <v>0</v>
      </c>
      <c r="MN93" s="262">
        <f t="shared" si="235"/>
        <v>0</v>
      </c>
      <c r="MO93" s="262">
        <f t="shared" si="235"/>
        <v>0</v>
      </c>
      <c r="MP93" s="262">
        <f t="shared" si="235"/>
        <v>0</v>
      </c>
      <c r="MQ93" s="262">
        <f t="shared" si="235"/>
        <v>0</v>
      </c>
      <c r="MR93" s="262">
        <f t="shared" si="235"/>
        <v>0</v>
      </c>
      <c r="MS93" s="262">
        <f t="shared" si="235"/>
        <v>0</v>
      </c>
      <c r="MT93" s="262">
        <f t="shared" si="235"/>
        <v>0</v>
      </c>
      <c r="MU93" s="262">
        <f t="shared" si="235"/>
        <v>0</v>
      </c>
      <c r="MV93" s="262">
        <f t="shared" si="235"/>
        <v>0</v>
      </c>
      <c r="MW93" s="262">
        <f t="shared" si="235"/>
        <v>0</v>
      </c>
      <c r="MX93" s="262">
        <f t="shared" si="235"/>
        <v>0</v>
      </c>
      <c r="MY93" s="262">
        <f t="shared" si="235"/>
        <v>0</v>
      </c>
      <c r="MZ93" s="262">
        <f t="shared" si="235"/>
        <v>0</v>
      </c>
      <c r="NA93" s="262">
        <f t="shared" si="235"/>
        <v>0</v>
      </c>
      <c r="NB93" s="262">
        <f t="shared" si="235"/>
        <v>0</v>
      </c>
      <c r="NC93" s="262">
        <f t="shared" si="235"/>
        <v>0</v>
      </c>
      <c r="ND93" s="262">
        <f t="shared" si="235"/>
        <v>0</v>
      </c>
      <c r="NE93" s="262">
        <f t="shared" si="235"/>
        <v>0</v>
      </c>
      <c r="NF93" s="262">
        <f t="shared" si="235"/>
        <v>0</v>
      </c>
      <c r="NG93" s="262">
        <f t="shared" si="235"/>
        <v>0</v>
      </c>
      <c r="NH93" s="262">
        <f t="shared" si="235"/>
        <v>0</v>
      </c>
      <c r="NI93" s="262">
        <f t="shared" si="235"/>
        <v>0</v>
      </c>
      <c r="NJ93" s="262">
        <f t="shared" si="235"/>
        <v>0</v>
      </c>
      <c r="NK93" s="262">
        <f t="shared" si="235"/>
        <v>0</v>
      </c>
      <c r="NL93" s="262">
        <f t="shared" si="235"/>
        <v>0</v>
      </c>
      <c r="NM93" s="262">
        <f t="shared" si="235"/>
        <v>0</v>
      </c>
      <c r="NN93" s="262">
        <f t="shared" si="235"/>
        <v>0</v>
      </c>
      <c r="NO93" s="262">
        <f t="shared" si="235"/>
        <v>0</v>
      </c>
      <c r="NP93" s="262">
        <f t="shared" si="235"/>
        <v>0</v>
      </c>
      <c r="NQ93" s="262">
        <f t="shared" si="235"/>
        <v>0</v>
      </c>
      <c r="NR93" s="262">
        <f t="shared" si="235"/>
        <v>0</v>
      </c>
      <c r="NS93" s="262">
        <f t="shared" si="235"/>
        <v>0</v>
      </c>
      <c r="NT93" s="262">
        <f t="shared" si="235"/>
        <v>0</v>
      </c>
      <c r="NU93" s="262">
        <f t="shared" si="235"/>
        <v>0</v>
      </c>
      <c r="NV93" s="262">
        <f t="shared" si="235"/>
        <v>0</v>
      </c>
      <c r="NW93" s="262">
        <f t="shared" si="235"/>
        <v>0</v>
      </c>
      <c r="NX93" s="262">
        <f t="shared" si="235"/>
        <v>0</v>
      </c>
      <c r="NY93" s="262">
        <f t="shared" si="235"/>
        <v>0</v>
      </c>
      <c r="NZ93" s="262">
        <f t="shared" si="235"/>
        <v>0</v>
      </c>
      <c r="OA93" s="262">
        <f t="shared" si="235"/>
        <v>0</v>
      </c>
      <c r="OB93" s="262">
        <f t="shared" si="235"/>
        <v>0</v>
      </c>
      <c r="OC93" s="262">
        <f t="shared" si="235"/>
        <v>0</v>
      </c>
      <c r="OD93" s="262">
        <f t="shared" si="235"/>
        <v>0</v>
      </c>
      <c r="OE93" s="262">
        <f t="shared" si="235"/>
        <v>0</v>
      </c>
      <c r="OF93" s="262">
        <f t="shared" si="235"/>
        <v>0</v>
      </c>
      <c r="OG93" s="262">
        <f t="shared" si="235"/>
        <v>0</v>
      </c>
      <c r="OH93" s="262">
        <f t="shared" si="235"/>
        <v>0</v>
      </c>
      <c r="OI93" s="262">
        <f t="shared" si="235"/>
        <v>0</v>
      </c>
      <c r="OJ93" s="262">
        <f t="shared" si="235"/>
        <v>0</v>
      </c>
      <c r="OK93" s="262">
        <f t="shared" si="235"/>
        <v>0</v>
      </c>
      <c r="OL93" s="262">
        <f t="shared" si="235"/>
        <v>0</v>
      </c>
      <c r="OM93" s="262">
        <f t="shared" si="235"/>
        <v>0</v>
      </c>
      <c r="ON93" s="262">
        <f t="shared" si="235"/>
        <v>0</v>
      </c>
      <c r="OO93" s="262">
        <f t="shared" si="235"/>
        <v>0</v>
      </c>
      <c r="OP93" s="262">
        <f t="shared" si="235"/>
        <v>0</v>
      </c>
      <c r="OQ93" s="262">
        <f t="shared" si="235"/>
        <v>0</v>
      </c>
      <c r="OR93" s="262">
        <f t="shared" si="235"/>
        <v>0</v>
      </c>
      <c r="OS93" s="262">
        <f t="shared" si="235"/>
        <v>0</v>
      </c>
      <c r="OT93" s="262">
        <f t="shared" si="235"/>
        <v>0</v>
      </c>
      <c r="OU93" s="262">
        <f t="shared" si="235"/>
        <v>0</v>
      </c>
      <c r="OV93" s="262">
        <f t="shared" si="235"/>
        <v>0</v>
      </c>
      <c r="OW93" s="262">
        <f t="shared" si="235"/>
        <v>0</v>
      </c>
      <c r="OX93" s="262">
        <f t="shared" si="235"/>
        <v>0</v>
      </c>
      <c r="OY93" s="262">
        <f t="shared" si="235"/>
        <v>0</v>
      </c>
      <c r="OZ93" s="262">
        <f t="shared" si="235"/>
        <v>0</v>
      </c>
      <c r="PA93" s="262">
        <f t="shared" si="235"/>
        <v>0</v>
      </c>
      <c r="PB93" s="262">
        <f t="shared" si="235"/>
        <v>0</v>
      </c>
      <c r="PC93" s="262">
        <f t="shared" si="235"/>
        <v>0</v>
      </c>
      <c r="PD93" s="262">
        <f t="shared" si="235"/>
        <v>0</v>
      </c>
      <c r="PE93" s="262">
        <f t="shared" si="235"/>
        <v>0</v>
      </c>
      <c r="PF93" s="262">
        <f t="shared" si="235"/>
        <v>0</v>
      </c>
      <c r="PG93" s="262">
        <f t="shared" si="235"/>
        <v>0</v>
      </c>
      <c r="PH93" s="262">
        <f t="shared" si="235"/>
        <v>0</v>
      </c>
      <c r="PI93" s="262">
        <f t="shared" si="235"/>
        <v>0</v>
      </c>
      <c r="PJ93" s="262">
        <f t="shared" si="235"/>
        <v>0</v>
      </c>
      <c r="PK93" s="262">
        <f t="shared" si="235"/>
        <v>0</v>
      </c>
      <c r="PL93" s="262">
        <f t="shared" si="235"/>
        <v>0</v>
      </c>
      <c r="PM93" s="262">
        <f t="shared" si="235"/>
        <v>0</v>
      </c>
      <c r="PN93" s="262">
        <f t="shared" si="235"/>
        <v>0</v>
      </c>
      <c r="PO93" s="262">
        <f t="shared" si="235"/>
        <v>0</v>
      </c>
      <c r="PP93" s="262">
        <f t="shared" si="235"/>
        <v>0</v>
      </c>
      <c r="PQ93" s="262">
        <f t="shared" si="235"/>
        <v>0</v>
      </c>
      <c r="PR93" s="262">
        <f t="shared" si="235"/>
        <v>0</v>
      </c>
      <c r="PS93" s="262">
        <f t="shared" si="235"/>
        <v>0</v>
      </c>
      <c r="PT93" s="262">
        <f t="shared" si="235"/>
        <v>0</v>
      </c>
      <c r="PU93" s="262">
        <f t="shared" si="235"/>
        <v>0</v>
      </c>
      <c r="PV93" s="262">
        <f t="shared" si="235"/>
        <v>0</v>
      </c>
      <c r="PW93" s="262">
        <f t="shared" si="235"/>
        <v>0</v>
      </c>
      <c r="PX93" s="262">
        <f t="shared" si="235"/>
        <v>0</v>
      </c>
      <c r="PY93" s="262">
        <f t="shared" si="235"/>
        <v>0</v>
      </c>
      <c r="PZ93" s="262">
        <f t="shared" si="235"/>
        <v>0</v>
      </c>
      <c r="QA93" s="262">
        <f t="shared" si="235"/>
        <v>0</v>
      </c>
      <c r="QB93" s="262">
        <f t="shared" si="235"/>
        <v>0</v>
      </c>
      <c r="QC93" s="262">
        <f t="shared" si="235"/>
        <v>0</v>
      </c>
      <c r="QD93" s="262">
        <f t="shared" si="235"/>
        <v>0</v>
      </c>
      <c r="QE93" s="262">
        <f t="shared" si="235"/>
        <v>0</v>
      </c>
      <c r="QF93" s="262">
        <f t="shared" si="235"/>
        <v>0</v>
      </c>
      <c r="QG93" s="262">
        <f t="shared" si="235"/>
        <v>0</v>
      </c>
      <c r="QH93" s="262">
        <f t="shared" si="235"/>
        <v>0</v>
      </c>
      <c r="QI93" s="262">
        <f t="shared" si="235"/>
        <v>0</v>
      </c>
    </row>
    <row r="94" ht="21.0" customHeight="1">
      <c r="A94" s="132"/>
      <c r="B94" s="68">
        <f t="shared" si="212"/>
        <v>0</v>
      </c>
      <c r="C94" s="270"/>
      <c r="D94" s="270"/>
      <c r="E94" s="270"/>
      <c r="F94" s="68"/>
      <c r="G94" s="270"/>
      <c r="H94" s="9"/>
      <c r="I94" s="132"/>
      <c r="J94" s="68">
        <f t="shared" si="215"/>
        <v>0</v>
      </c>
      <c r="K94" s="270"/>
      <c r="L94" s="270"/>
      <c r="M94" s="270"/>
      <c r="N94" s="68"/>
      <c r="O94" s="270"/>
      <c r="P94" s="9"/>
      <c r="Q94" s="132"/>
      <c r="R94" s="68">
        <f t="shared" si="216"/>
        <v>0</v>
      </c>
      <c r="S94" s="270"/>
      <c r="T94" s="270"/>
      <c r="U94" s="270"/>
      <c r="V94" s="68"/>
      <c r="W94" s="270"/>
      <c r="X94" s="9"/>
      <c r="Y94" s="132"/>
      <c r="Z94" s="68">
        <f t="shared" si="219"/>
        <v>0</v>
      </c>
      <c r="AA94" s="270"/>
      <c r="AB94" s="270"/>
      <c r="AC94" s="270"/>
      <c r="AD94" s="68"/>
      <c r="AE94" s="270"/>
      <c r="AF94" s="9"/>
      <c r="AG94" s="132"/>
      <c r="AH94" s="68">
        <f t="shared" si="222"/>
        <v>0</v>
      </c>
      <c r="AI94" s="270"/>
      <c r="AJ94" s="270"/>
      <c r="AK94" s="270"/>
      <c r="AL94" s="68"/>
      <c r="AM94" s="270"/>
      <c r="AN94" s="9"/>
      <c r="AO94" s="132"/>
      <c r="AP94" s="68">
        <f t="shared" si="223"/>
        <v>0</v>
      </c>
      <c r="AQ94" s="270"/>
      <c r="AR94" s="270"/>
      <c r="AS94" s="270"/>
      <c r="AT94" s="68"/>
      <c r="AU94" s="270"/>
      <c r="AV94" s="104"/>
      <c r="AW94" s="125" t="s">
        <v>170</v>
      </c>
      <c r="AX94" s="68">
        <f t="shared" si="224"/>
        <v>0</v>
      </c>
      <c r="AY94" s="261" t="s">
        <v>79</v>
      </c>
      <c r="AZ94" s="261">
        <v>1.0</v>
      </c>
      <c r="BA94" s="261">
        <f>+AZ$83*AZ94</f>
        <v>0</v>
      </c>
      <c r="BB94" s="277">
        <v>1.0</v>
      </c>
      <c r="BC94" s="261">
        <f>+BB$83*BB94</f>
        <v>0</v>
      </c>
      <c r="BE94" s="9"/>
      <c r="BF94" s="69"/>
      <c r="BH94" s="131">
        <f t="shared" si="225"/>
        <v>0</v>
      </c>
      <c r="BI94" s="132">
        <f t="shared" si="226"/>
        <v>0</v>
      </c>
      <c r="BJ94" s="132">
        <f t="shared" ref="BJ94:QI94" si="236">+IF($A94=BJ$11,($E94+$G94))+IF($I94=BJ$11,($M94+$O94))+IF($Q94=BJ$11,($U94+$W94))+IF($Y94=BJ$11,($AC94+$AE94))+IF($AG94=BJ$11,($AK94+$AM94))+IF($AO94=BJ$11,($AS94+$AU94))+IF($AW94=BJ$11,($BA94+$BC94))</f>
        <v>0</v>
      </c>
      <c r="BK94" s="132">
        <f t="shared" si="236"/>
        <v>0</v>
      </c>
      <c r="BL94" s="132">
        <f t="shared" si="236"/>
        <v>0</v>
      </c>
      <c r="BM94" s="132">
        <f t="shared" si="236"/>
        <v>0</v>
      </c>
      <c r="BN94" s="132">
        <f t="shared" si="236"/>
        <v>0</v>
      </c>
      <c r="BO94" s="132">
        <f t="shared" si="236"/>
        <v>0</v>
      </c>
      <c r="BP94" s="132">
        <f t="shared" si="236"/>
        <v>0</v>
      </c>
      <c r="BQ94" s="132">
        <f t="shared" si="236"/>
        <v>0</v>
      </c>
      <c r="BR94" s="132">
        <f t="shared" si="236"/>
        <v>0</v>
      </c>
      <c r="BS94" s="132">
        <f t="shared" si="236"/>
        <v>0</v>
      </c>
      <c r="BT94" s="132">
        <f t="shared" si="236"/>
        <v>0</v>
      </c>
      <c r="BU94" s="132">
        <f t="shared" si="236"/>
        <v>0</v>
      </c>
      <c r="BV94" s="132">
        <f t="shared" si="236"/>
        <v>0</v>
      </c>
      <c r="BW94" s="132">
        <f t="shared" si="236"/>
        <v>0</v>
      </c>
      <c r="BX94" s="132">
        <f t="shared" si="236"/>
        <v>0</v>
      </c>
      <c r="BY94" s="132">
        <f t="shared" si="236"/>
        <v>0</v>
      </c>
      <c r="BZ94" s="132">
        <f t="shared" si="236"/>
        <v>0</v>
      </c>
      <c r="CA94" s="132">
        <f t="shared" si="236"/>
        <v>0</v>
      </c>
      <c r="CB94" s="132">
        <f t="shared" si="236"/>
        <v>0</v>
      </c>
      <c r="CC94" s="132">
        <f t="shared" si="236"/>
        <v>0</v>
      </c>
      <c r="CD94" s="132">
        <f t="shared" si="236"/>
        <v>0</v>
      </c>
      <c r="CE94" s="132">
        <f t="shared" si="236"/>
        <v>0</v>
      </c>
      <c r="CF94" s="132">
        <f t="shared" si="236"/>
        <v>0</v>
      </c>
      <c r="CG94" s="132">
        <f t="shared" si="236"/>
        <v>0</v>
      </c>
      <c r="CH94" s="132">
        <f t="shared" si="236"/>
        <v>0</v>
      </c>
      <c r="CI94" s="132">
        <f t="shared" si="236"/>
        <v>0</v>
      </c>
      <c r="CJ94" s="132">
        <f t="shared" si="236"/>
        <v>0</v>
      </c>
      <c r="CK94" s="132">
        <f t="shared" si="236"/>
        <v>0</v>
      </c>
      <c r="CL94" s="132">
        <f t="shared" si="236"/>
        <v>0</v>
      </c>
      <c r="CM94" s="132">
        <f t="shared" si="236"/>
        <v>0</v>
      </c>
      <c r="CN94" s="132">
        <f t="shared" si="236"/>
        <v>0</v>
      </c>
      <c r="CO94" s="132">
        <f t="shared" si="236"/>
        <v>0</v>
      </c>
      <c r="CP94" s="132">
        <f t="shared" si="236"/>
        <v>0</v>
      </c>
      <c r="CQ94" s="132">
        <f t="shared" si="236"/>
        <v>0</v>
      </c>
      <c r="CR94" s="132">
        <f t="shared" si="236"/>
        <v>0</v>
      </c>
      <c r="CS94" s="132">
        <f t="shared" si="236"/>
        <v>0</v>
      </c>
      <c r="CT94" s="132">
        <f t="shared" si="236"/>
        <v>0</v>
      </c>
      <c r="CU94" s="132">
        <f t="shared" si="236"/>
        <v>0</v>
      </c>
      <c r="CV94" s="132">
        <f t="shared" si="236"/>
        <v>0</v>
      </c>
      <c r="CW94" s="132">
        <f t="shared" si="236"/>
        <v>0</v>
      </c>
      <c r="CX94" s="132">
        <f t="shared" si="236"/>
        <v>0</v>
      </c>
      <c r="CY94" s="132">
        <f t="shared" si="236"/>
        <v>0</v>
      </c>
      <c r="CZ94" s="132">
        <f t="shared" si="236"/>
        <v>0</v>
      </c>
      <c r="DA94" s="132">
        <f t="shared" si="236"/>
        <v>0</v>
      </c>
      <c r="DB94" s="132">
        <f t="shared" si="236"/>
        <v>0</v>
      </c>
      <c r="DC94" s="132">
        <f t="shared" si="236"/>
        <v>0</v>
      </c>
      <c r="DD94" s="132">
        <f t="shared" si="236"/>
        <v>0</v>
      </c>
      <c r="DE94" s="132">
        <f t="shared" si="236"/>
        <v>0</v>
      </c>
      <c r="DF94" s="132">
        <f t="shared" si="236"/>
        <v>0</v>
      </c>
      <c r="DG94" s="132">
        <f t="shared" si="236"/>
        <v>0</v>
      </c>
      <c r="DH94" s="132">
        <f t="shared" si="236"/>
        <v>0</v>
      </c>
      <c r="DI94" s="132">
        <f t="shared" si="236"/>
        <v>0</v>
      </c>
      <c r="DJ94" s="132">
        <f t="shared" si="236"/>
        <v>0</v>
      </c>
      <c r="DK94" s="132">
        <f t="shared" si="236"/>
        <v>0</v>
      </c>
      <c r="DL94" s="132">
        <f t="shared" si="236"/>
        <v>0</v>
      </c>
      <c r="DM94" s="132">
        <f t="shared" si="236"/>
        <v>0</v>
      </c>
      <c r="DN94" s="132">
        <f t="shared" si="236"/>
        <v>0</v>
      </c>
      <c r="DO94" s="132">
        <f t="shared" si="236"/>
        <v>0</v>
      </c>
      <c r="DP94" s="132">
        <f t="shared" si="236"/>
        <v>0</v>
      </c>
      <c r="DQ94" s="132">
        <f t="shared" si="236"/>
        <v>0</v>
      </c>
      <c r="DR94" s="132">
        <f t="shared" si="236"/>
        <v>0</v>
      </c>
      <c r="DS94" s="132">
        <f t="shared" si="236"/>
        <v>0</v>
      </c>
      <c r="DT94" s="132">
        <f t="shared" si="236"/>
        <v>0</v>
      </c>
      <c r="DU94" s="132">
        <f t="shared" si="236"/>
        <v>0</v>
      </c>
      <c r="DV94" s="132">
        <f t="shared" si="236"/>
        <v>0</v>
      </c>
      <c r="DW94" s="132">
        <f t="shared" si="236"/>
        <v>0</v>
      </c>
      <c r="DX94" s="132">
        <f t="shared" si="236"/>
        <v>0</v>
      </c>
      <c r="DY94" s="132">
        <f t="shared" si="236"/>
        <v>0</v>
      </c>
      <c r="DZ94" s="132">
        <f t="shared" si="236"/>
        <v>0</v>
      </c>
      <c r="EA94" s="132">
        <f t="shared" si="236"/>
        <v>0</v>
      </c>
      <c r="EB94" s="132">
        <f t="shared" si="236"/>
        <v>0</v>
      </c>
      <c r="EC94" s="132">
        <f t="shared" si="236"/>
        <v>0</v>
      </c>
      <c r="ED94" s="132">
        <f t="shared" si="236"/>
        <v>0</v>
      </c>
      <c r="EE94" s="132">
        <f t="shared" si="236"/>
        <v>0</v>
      </c>
      <c r="EF94" s="132">
        <f t="shared" si="236"/>
        <v>0</v>
      </c>
      <c r="EG94" s="132">
        <f t="shared" si="236"/>
        <v>0</v>
      </c>
      <c r="EH94" s="132">
        <f t="shared" si="236"/>
        <v>0</v>
      </c>
      <c r="EI94" s="132">
        <f t="shared" si="236"/>
        <v>0</v>
      </c>
      <c r="EJ94" s="132">
        <f t="shared" si="236"/>
        <v>0</v>
      </c>
      <c r="EK94" s="132">
        <f t="shared" si="236"/>
        <v>0</v>
      </c>
      <c r="EL94" s="132">
        <f t="shared" si="236"/>
        <v>0</v>
      </c>
      <c r="EM94" s="132">
        <f t="shared" si="236"/>
        <v>0</v>
      </c>
      <c r="EN94" s="132">
        <f t="shared" si="236"/>
        <v>0</v>
      </c>
      <c r="EO94" s="132">
        <f t="shared" si="236"/>
        <v>0</v>
      </c>
      <c r="EP94" s="132">
        <f t="shared" si="236"/>
        <v>0</v>
      </c>
      <c r="EQ94" s="132">
        <f t="shared" si="236"/>
        <v>0</v>
      </c>
      <c r="ER94" s="132">
        <f t="shared" si="236"/>
        <v>0</v>
      </c>
      <c r="ES94" s="132">
        <f t="shared" si="236"/>
        <v>0</v>
      </c>
      <c r="ET94" s="132">
        <f t="shared" si="236"/>
        <v>0</v>
      </c>
      <c r="EU94" s="132">
        <f t="shared" si="236"/>
        <v>0</v>
      </c>
      <c r="EV94" s="132">
        <f t="shared" si="236"/>
        <v>0</v>
      </c>
      <c r="EW94" s="132">
        <f t="shared" si="236"/>
        <v>0</v>
      </c>
      <c r="EX94" s="132">
        <f t="shared" si="236"/>
        <v>0</v>
      </c>
      <c r="EY94" s="132">
        <f t="shared" si="236"/>
        <v>0</v>
      </c>
      <c r="EZ94" s="132">
        <f t="shared" si="236"/>
        <v>0</v>
      </c>
      <c r="FA94" s="132">
        <f t="shared" si="236"/>
        <v>0</v>
      </c>
      <c r="FB94" s="132">
        <f t="shared" si="236"/>
        <v>0</v>
      </c>
      <c r="FC94" s="132">
        <f t="shared" si="236"/>
        <v>0</v>
      </c>
      <c r="FD94" s="132">
        <f t="shared" si="236"/>
        <v>0</v>
      </c>
      <c r="FE94" s="132">
        <f t="shared" si="236"/>
        <v>0</v>
      </c>
      <c r="FF94" s="132">
        <f t="shared" si="236"/>
        <v>0</v>
      </c>
      <c r="FG94" s="132">
        <f t="shared" si="236"/>
        <v>0</v>
      </c>
      <c r="FH94" s="132">
        <f t="shared" si="236"/>
        <v>0</v>
      </c>
      <c r="FI94" s="132">
        <f t="shared" si="236"/>
        <v>0</v>
      </c>
      <c r="FJ94" s="132">
        <f t="shared" si="236"/>
        <v>0</v>
      </c>
      <c r="FK94" s="132">
        <f t="shared" si="236"/>
        <v>0</v>
      </c>
      <c r="FL94" s="132">
        <f t="shared" si="236"/>
        <v>0</v>
      </c>
      <c r="FM94" s="132">
        <f t="shared" si="236"/>
        <v>0</v>
      </c>
      <c r="FN94" s="132">
        <f t="shared" si="236"/>
        <v>0</v>
      </c>
      <c r="FO94" s="132">
        <f t="shared" si="236"/>
        <v>0</v>
      </c>
      <c r="FP94" s="132">
        <f t="shared" si="236"/>
        <v>0</v>
      </c>
      <c r="FQ94" s="132">
        <f t="shared" si="236"/>
        <v>0</v>
      </c>
      <c r="FR94" s="132">
        <f t="shared" si="236"/>
        <v>0</v>
      </c>
      <c r="FS94" s="132">
        <f t="shared" si="236"/>
        <v>0</v>
      </c>
      <c r="FT94" s="132">
        <f t="shared" si="236"/>
        <v>0</v>
      </c>
      <c r="FU94" s="132">
        <f t="shared" si="236"/>
        <v>0</v>
      </c>
      <c r="FV94" s="132">
        <f t="shared" si="236"/>
        <v>0</v>
      </c>
      <c r="FW94" s="132">
        <f t="shared" si="236"/>
        <v>0</v>
      </c>
      <c r="FX94" s="132">
        <f t="shared" si="236"/>
        <v>0</v>
      </c>
      <c r="FY94" s="132">
        <f t="shared" si="236"/>
        <v>0</v>
      </c>
      <c r="FZ94" s="132">
        <f t="shared" si="236"/>
        <v>0</v>
      </c>
      <c r="GA94" s="132">
        <f t="shared" si="236"/>
        <v>0</v>
      </c>
      <c r="GB94" s="132">
        <f t="shared" si="236"/>
        <v>0</v>
      </c>
      <c r="GC94" s="132">
        <f t="shared" si="236"/>
        <v>0</v>
      </c>
      <c r="GD94" s="132">
        <f t="shared" si="236"/>
        <v>0</v>
      </c>
      <c r="GE94" s="132">
        <f t="shared" si="236"/>
        <v>0</v>
      </c>
      <c r="GF94" s="132">
        <f t="shared" si="236"/>
        <v>0</v>
      </c>
      <c r="GG94" s="132">
        <f t="shared" si="236"/>
        <v>0</v>
      </c>
      <c r="GH94" s="132">
        <f t="shared" si="236"/>
        <v>0</v>
      </c>
      <c r="GI94" s="132">
        <f t="shared" si="236"/>
        <v>0</v>
      </c>
      <c r="GJ94" s="132">
        <f t="shared" si="236"/>
        <v>0</v>
      </c>
      <c r="GK94" s="132">
        <f t="shared" si="236"/>
        <v>0</v>
      </c>
      <c r="GL94" s="132">
        <f t="shared" si="236"/>
        <v>0</v>
      </c>
      <c r="GM94" s="132">
        <f t="shared" si="236"/>
        <v>0</v>
      </c>
      <c r="GN94" s="132">
        <f t="shared" si="236"/>
        <v>0</v>
      </c>
      <c r="GO94" s="262">
        <f t="shared" si="236"/>
        <v>0</v>
      </c>
      <c r="GP94" s="262">
        <f t="shared" si="236"/>
        <v>0</v>
      </c>
      <c r="GQ94" s="262">
        <f t="shared" si="236"/>
        <v>0</v>
      </c>
      <c r="GR94" s="262">
        <f t="shared" si="236"/>
        <v>0</v>
      </c>
      <c r="GS94" s="262">
        <f t="shared" si="236"/>
        <v>0</v>
      </c>
      <c r="GT94" s="262">
        <f t="shared" si="236"/>
        <v>0</v>
      </c>
      <c r="GU94" s="262">
        <f t="shared" si="236"/>
        <v>0</v>
      </c>
      <c r="GV94" s="262">
        <f t="shared" si="236"/>
        <v>0</v>
      </c>
      <c r="GW94" s="262">
        <f t="shared" si="236"/>
        <v>0</v>
      </c>
      <c r="GX94" s="262">
        <f t="shared" si="236"/>
        <v>0</v>
      </c>
      <c r="GY94" s="262">
        <f t="shared" si="236"/>
        <v>0</v>
      </c>
      <c r="GZ94" s="262">
        <f t="shared" si="236"/>
        <v>0</v>
      </c>
      <c r="HA94" s="262">
        <f t="shared" si="236"/>
        <v>0</v>
      </c>
      <c r="HB94" s="262">
        <f t="shared" si="236"/>
        <v>0</v>
      </c>
      <c r="HC94" s="262">
        <f t="shared" si="236"/>
        <v>0</v>
      </c>
      <c r="HD94" s="262">
        <f t="shared" si="236"/>
        <v>0</v>
      </c>
      <c r="HE94" s="262">
        <f t="shared" si="236"/>
        <v>0</v>
      </c>
      <c r="HF94" s="262">
        <f t="shared" si="236"/>
        <v>0</v>
      </c>
      <c r="HG94" s="262">
        <f t="shared" si="236"/>
        <v>0</v>
      </c>
      <c r="HH94" s="262">
        <f t="shared" si="236"/>
        <v>0</v>
      </c>
      <c r="HI94" s="262">
        <f t="shared" si="236"/>
        <v>0</v>
      </c>
      <c r="HJ94" s="262">
        <f t="shared" si="236"/>
        <v>0</v>
      </c>
      <c r="HK94" s="262">
        <f t="shared" si="236"/>
        <v>0</v>
      </c>
      <c r="HL94" s="262">
        <f t="shared" si="236"/>
        <v>0</v>
      </c>
      <c r="HM94" s="262">
        <f t="shared" si="236"/>
        <v>0</v>
      </c>
      <c r="HN94" s="262">
        <f t="shared" si="236"/>
        <v>0</v>
      </c>
      <c r="HO94" s="262">
        <f t="shared" si="236"/>
        <v>0</v>
      </c>
      <c r="HP94" s="262">
        <f t="shared" si="236"/>
        <v>0</v>
      </c>
      <c r="HQ94" s="262">
        <f t="shared" si="236"/>
        <v>0</v>
      </c>
      <c r="HR94" s="262">
        <f t="shared" si="236"/>
        <v>0</v>
      </c>
      <c r="HS94" s="262">
        <f t="shared" si="236"/>
        <v>0</v>
      </c>
      <c r="HT94" s="262">
        <f t="shared" si="236"/>
        <v>0</v>
      </c>
      <c r="HU94" s="262">
        <f t="shared" si="236"/>
        <v>0</v>
      </c>
      <c r="HV94" s="262">
        <f t="shared" si="236"/>
        <v>0</v>
      </c>
      <c r="HW94" s="262">
        <f t="shared" si="236"/>
        <v>0</v>
      </c>
      <c r="HX94" s="262">
        <f t="shared" si="236"/>
        <v>0</v>
      </c>
      <c r="HY94" s="262">
        <f t="shared" si="236"/>
        <v>0</v>
      </c>
      <c r="HZ94" s="262">
        <f t="shared" si="236"/>
        <v>0</v>
      </c>
      <c r="IA94" s="262">
        <f t="shared" si="236"/>
        <v>0</v>
      </c>
      <c r="IB94" s="262">
        <f t="shared" si="236"/>
        <v>0</v>
      </c>
      <c r="IC94" s="262">
        <f t="shared" si="236"/>
        <v>0</v>
      </c>
      <c r="ID94" s="262">
        <f t="shared" si="236"/>
        <v>0</v>
      </c>
      <c r="IE94" s="262">
        <f t="shared" si="236"/>
        <v>0</v>
      </c>
      <c r="IF94" s="262">
        <f t="shared" si="236"/>
        <v>0</v>
      </c>
      <c r="IG94" s="262">
        <f t="shared" si="236"/>
        <v>0</v>
      </c>
      <c r="IH94" s="262">
        <f t="shared" si="236"/>
        <v>0</v>
      </c>
      <c r="II94" s="262">
        <f t="shared" si="236"/>
        <v>0</v>
      </c>
      <c r="IJ94" s="262">
        <f t="shared" si="236"/>
        <v>0</v>
      </c>
      <c r="IK94" s="262">
        <f t="shared" si="236"/>
        <v>0</v>
      </c>
      <c r="IL94" s="262">
        <f t="shared" si="236"/>
        <v>0</v>
      </c>
      <c r="IM94" s="262">
        <f t="shared" si="236"/>
        <v>0</v>
      </c>
      <c r="IN94" s="262">
        <f t="shared" si="236"/>
        <v>0</v>
      </c>
      <c r="IO94" s="262">
        <f t="shared" si="236"/>
        <v>0</v>
      </c>
      <c r="IP94" s="262">
        <f t="shared" si="236"/>
        <v>0</v>
      </c>
      <c r="IQ94" s="262">
        <f t="shared" si="236"/>
        <v>0</v>
      </c>
      <c r="IR94" s="262">
        <f t="shared" si="236"/>
        <v>0</v>
      </c>
      <c r="IS94" s="262">
        <f t="shared" si="236"/>
        <v>0</v>
      </c>
      <c r="IT94" s="262">
        <f t="shared" si="236"/>
        <v>0</v>
      </c>
      <c r="IU94" s="262">
        <f t="shared" si="236"/>
        <v>0</v>
      </c>
      <c r="IV94" s="262">
        <f t="shared" si="236"/>
        <v>0</v>
      </c>
      <c r="IW94" s="262">
        <f t="shared" si="236"/>
        <v>0</v>
      </c>
      <c r="IX94" s="262">
        <f t="shared" si="236"/>
        <v>0</v>
      </c>
      <c r="IY94" s="262">
        <f t="shared" si="236"/>
        <v>0</v>
      </c>
      <c r="IZ94" s="262">
        <f t="shared" si="236"/>
        <v>0</v>
      </c>
      <c r="JA94" s="262">
        <f t="shared" si="236"/>
        <v>0</v>
      </c>
      <c r="JB94" s="262">
        <f t="shared" si="236"/>
        <v>0</v>
      </c>
      <c r="JC94" s="262">
        <f t="shared" si="236"/>
        <v>0</v>
      </c>
      <c r="JD94" s="262">
        <f t="shared" si="236"/>
        <v>0</v>
      </c>
      <c r="JE94" s="262">
        <f t="shared" si="236"/>
        <v>0</v>
      </c>
      <c r="JF94" s="262">
        <f t="shared" si="236"/>
        <v>0</v>
      </c>
      <c r="JG94" s="262">
        <f t="shared" si="236"/>
        <v>0</v>
      </c>
      <c r="JH94" s="262">
        <f t="shared" si="236"/>
        <v>0</v>
      </c>
      <c r="JI94" s="262">
        <f t="shared" si="236"/>
        <v>0</v>
      </c>
      <c r="JJ94" s="262">
        <f t="shared" si="236"/>
        <v>0</v>
      </c>
      <c r="JK94" s="262">
        <f t="shared" si="236"/>
        <v>0</v>
      </c>
      <c r="JL94" s="262">
        <f t="shared" si="236"/>
        <v>0</v>
      </c>
      <c r="JM94" s="262">
        <f t="shared" si="236"/>
        <v>0</v>
      </c>
      <c r="JN94" s="262">
        <f t="shared" si="236"/>
        <v>0</v>
      </c>
      <c r="JO94" s="262">
        <f t="shared" si="236"/>
        <v>0</v>
      </c>
      <c r="JP94" s="262">
        <f t="shared" si="236"/>
        <v>0</v>
      </c>
      <c r="JQ94" s="262">
        <f t="shared" si="236"/>
        <v>0</v>
      </c>
      <c r="JR94" s="262">
        <f t="shared" si="236"/>
        <v>0</v>
      </c>
      <c r="JS94" s="262">
        <f t="shared" si="236"/>
        <v>0</v>
      </c>
      <c r="JT94" s="262">
        <f t="shared" si="236"/>
        <v>0</v>
      </c>
      <c r="JU94" s="262">
        <f t="shared" si="236"/>
        <v>0</v>
      </c>
      <c r="JV94" s="262">
        <f t="shared" si="236"/>
        <v>0</v>
      </c>
      <c r="JW94" s="262">
        <f t="shared" si="236"/>
        <v>0</v>
      </c>
      <c r="JX94" s="262">
        <f t="shared" si="236"/>
        <v>0</v>
      </c>
      <c r="JY94" s="262">
        <f t="shared" si="236"/>
        <v>0</v>
      </c>
      <c r="JZ94" s="262">
        <f t="shared" si="236"/>
        <v>0</v>
      </c>
      <c r="KA94" s="262">
        <f t="shared" si="236"/>
        <v>0</v>
      </c>
      <c r="KB94" s="262">
        <f t="shared" si="236"/>
        <v>0</v>
      </c>
      <c r="KC94" s="262">
        <f t="shared" si="236"/>
        <v>0</v>
      </c>
      <c r="KD94" s="262">
        <f t="shared" si="236"/>
        <v>0</v>
      </c>
      <c r="KE94" s="262">
        <f t="shared" si="236"/>
        <v>0</v>
      </c>
      <c r="KF94" s="262">
        <f t="shared" si="236"/>
        <v>0</v>
      </c>
      <c r="KG94" s="262">
        <f t="shared" si="236"/>
        <v>0</v>
      </c>
      <c r="KH94" s="262">
        <f t="shared" si="236"/>
        <v>0</v>
      </c>
      <c r="KI94" s="262">
        <f t="shared" si="236"/>
        <v>0</v>
      </c>
      <c r="KJ94" s="262">
        <f t="shared" si="236"/>
        <v>0</v>
      </c>
      <c r="KK94" s="262">
        <f t="shared" si="236"/>
        <v>0</v>
      </c>
      <c r="KL94" s="262">
        <f t="shared" si="236"/>
        <v>0</v>
      </c>
      <c r="KM94" s="262">
        <f t="shared" si="236"/>
        <v>0</v>
      </c>
      <c r="KN94" s="262">
        <f t="shared" si="236"/>
        <v>0</v>
      </c>
      <c r="KO94" s="262">
        <f t="shared" si="236"/>
        <v>0</v>
      </c>
      <c r="KP94" s="262">
        <f t="shared" si="236"/>
        <v>0</v>
      </c>
      <c r="KQ94" s="262">
        <f t="shared" si="236"/>
        <v>0</v>
      </c>
      <c r="KR94" s="262">
        <f t="shared" si="236"/>
        <v>0</v>
      </c>
      <c r="KS94" s="262">
        <f t="shared" si="236"/>
        <v>0</v>
      </c>
      <c r="KT94" s="262">
        <f t="shared" si="236"/>
        <v>0</v>
      </c>
      <c r="KU94" s="262">
        <f t="shared" si="236"/>
        <v>0</v>
      </c>
      <c r="KV94" s="262">
        <f t="shared" si="236"/>
        <v>0</v>
      </c>
      <c r="KW94" s="262">
        <f t="shared" si="236"/>
        <v>0</v>
      </c>
      <c r="KX94" s="262">
        <f t="shared" si="236"/>
        <v>0</v>
      </c>
      <c r="KY94" s="262">
        <f t="shared" si="236"/>
        <v>0</v>
      </c>
      <c r="KZ94" s="262">
        <f t="shared" si="236"/>
        <v>0</v>
      </c>
      <c r="LA94" s="262">
        <f t="shared" si="236"/>
        <v>0</v>
      </c>
      <c r="LB94" s="262">
        <f t="shared" si="236"/>
        <v>0</v>
      </c>
      <c r="LC94" s="262">
        <f t="shared" si="236"/>
        <v>0</v>
      </c>
      <c r="LD94" s="262">
        <f t="shared" si="236"/>
        <v>0</v>
      </c>
      <c r="LE94" s="262">
        <f t="shared" si="236"/>
        <v>0</v>
      </c>
      <c r="LF94" s="262">
        <f t="shared" si="236"/>
        <v>0</v>
      </c>
      <c r="LG94" s="262">
        <f t="shared" si="236"/>
        <v>0</v>
      </c>
      <c r="LH94" s="262">
        <f t="shared" si="236"/>
        <v>0</v>
      </c>
      <c r="LI94" s="262">
        <f t="shared" si="236"/>
        <v>0</v>
      </c>
      <c r="LJ94" s="262">
        <f t="shared" si="236"/>
        <v>0</v>
      </c>
      <c r="LK94" s="262">
        <f t="shared" si="236"/>
        <v>0</v>
      </c>
      <c r="LL94" s="262">
        <f t="shared" si="236"/>
        <v>0</v>
      </c>
      <c r="LM94" s="262">
        <f t="shared" si="236"/>
        <v>0</v>
      </c>
      <c r="LN94" s="262">
        <f t="shared" si="236"/>
        <v>0</v>
      </c>
      <c r="LO94" s="262">
        <f t="shared" si="236"/>
        <v>0</v>
      </c>
      <c r="LP94" s="262">
        <f t="shared" si="236"/>
        <v>0</v>
      </c>
      <c r="LQ94" s="262">
        <f t="shared" si="236"/>
        <v>0</v>
      </c>
      <c r="LR94" s="262">
        <f t="shared" si="236"/>
        <v>0</v>
      </c>
      <c r="LS94" s="262">
        <f t="shared" si="236"/>
        <v>0</v>
      </c>
      <c r="LT94" s="262">
        <f t="shared" si="236"/>
        <v>0</v>
      </c>
      <c r="LU94" s="262">
        <f t="shared" si="236"/>
        <v>0</v>
      </c>
      <c r="LV94" s="262">
        <f t="shared" si="236"/>
        <v>0</v>
      </c>
      <c r="LW94" s="262">
        <f t="shared" si="236"/>
        <v>0</v>
      </c>
      <c r="LX94" s="262">
        <f t="shared" si="236"/>
        <v>0</v>
      </c>
      <c r="LY94" s="262">
        <f t="shared" si="236"/>
        <v>0</v>
      </c>
      <c r="LZ94" s="262">
        <f t="shared" si="236"/>
        <v>0</v>
      </c>
      <c r="MA94" s="262">
        <f t="shared" si="236"/>
        <v>0</v>
      </c>
      <c r="MB94" s="262">
        <f t="shared" si="236"/>
        <v>0</v>
      </c>
      <c r="MC94" s="262">
        <f t="shared" si="236"/>
        <v>0</v>
      </c>
      <c r="MD94" s="262">
        <f t="shared" si="236"/>
        <v>0</v>
      </c>
      <c r="ME94" s="262">
        <f t="shared" si="236"/>
        <v>0</v>
      </c>
      <c r="MF94" s="262">
        <f t="shared" si="236"/>
        <v>0</v>
      </c>
      <c r="MG94" s="262">
        <f t="shared" si="236"/>
        <v>0</v>
      </c>
      <c r="MH94" s="262">
        <f t="shared" si="236"/>
        <v>0</v>
      </c>
      <c r="MI94" s="262">
        <f t="shared" si="236"/>
        <v>0</v>
      </c>
      <c r="MJ94" s="262">
        <f t="shared" si="236"/>
        <v>0</v>
      </c>
      <c r="MK94" s="262">
        <f t="shared" si="236"/>
        <v>0</v>
      </c>
      <c r="ML94" s="262">
        <f t="shared" si="236"/>
        <v>0</v>
      </c>
      <c r="MM94" s="262">
        <f t="shared" si="236"/>
        <v>0</v>
      </c>
      <c r="MN94" s="262">
        <f t="shared" si="236"/>
        <v>0</v>
      </c>
      <c r="MO94" s="262">
        <f t="shared" si="236"/>
        <v>0</v>
      </c>
      <c r="MP94" s="262">
        <f t="shared" si="236"/>
        <v>0</v>
      </c>
      <c r="MQ94" s="262">
        <f t="shared" si="236"/>
        <v>0</v>
      </c>
      <c r="MR94" s="262">
        <f t="shared" si="236"/>
        <v>0</v>
      </c>
      <c r="MS94" s="262">
        <f t="shared" si="236"/>
        <v>0</v>
      </c>
      <c r="MT94" s="262">
        <f t="shared" si="236"/>
        <v>0</v>
      </c>
      <c r="MU94" s="262">
        <f t="shared" si="236"/>
        <v>0</v>
      </c>
      <c r="MV94" s="262">
        <f t="shared" si="236"/>
        <v>0</v>
      </c>
      <c r="MW94" s="262">
        <f t="shared" si="236"/>
        <v>0</v>
      </c>
      <c r="MX94" s="262">
        <f t="shared" si="236"/>
        <v>0</v>
      </c>
      <c r="MY94" s="262">
        <f t="shared" si="236"/>
        <v>0</v>
      </c>
      <c r="MZ94" s="262">
        <f t="shared" si="236"/>
        <v>0</v>
      </c>
      <c r="NA94" s="262">
        <f t="shared" si="236"/>
        <v>0</v>
      </c>
      <c r="NB94" s="262">
        <f t="shared" si="236"/>
        <v>0</v>
      </c>
      <c r="NC94" s="262">
        <f t="shared" si="236"/>
        <v>0</v>
      </c>
      <c r="ND94" s="262">
        <f t="shared" si="236"/>
        <v>0</v>
      </c>
      <c r="NE94" s="262">
        <f t="shared" si="236"/>
        <v>0</v>
      </c>
      <c r="NF94" s="262">
        <f t="shared" si="236"/>
        <v>0</v>
      </c>
      <c r="NG94" s="262">
        <f t="shared" si="236"/>
        <v>0</v>
      </c>
      <c r="NH94" s="262">
        <f t="shared" si="236"/>
        <v>0</v>
      </c>
      <c r="NI94" s="262">
        <f t="shared" si="236"/>
        <v>0</v>
      </c>
      <c r="NJ94" s="262">
        <f t="shared" si="236"/>
        <v>0</v>
      </c>
      <c r="NK94" s="262">
        <f t="shared" si="236"/>
        <v>0</v>
      </c>
      <c r="NL94" s="262">
        <f t="shared" si="236"/>
        <v>0</v>
      </c>
      <c r="NM94" s="262">
        <f t="shared" si="236"/>
        <v>0</v>
      </c>
      <c r="NN94" s="262">
        <f t="shared" si="236"/>
        <v>0</v>
      </c>
      <c r="NO94" s="262">
        <f t="shared" si="236"/>
        <v>0</v>
      </c>
      <c r="NP94" s="262">
        <f t="shared" si="236"/>
        <v>0</v>
      </c>
      <c r="NQ94" s="262">
        <f t="shared" si="236"/>
        <v>0</v>
      </c>
      <c r="NR94" s="262">
        <f t="shared" si="236"/>
        <v>0</v>
      </c>
      <c r="NS94" s="262">
        <f t="shared" si="236"/>
        <v>0</v>
      </c>
      <c r="NT94" s="262">
        <f t="shared" si="236"/>
        <v>0</v>
      </c>
      <c r="NU94" s="262">
        <f t="shared" si="236"/>
        <v>0</v>
      </c>
      <c r="NV94" s="262">
        <f t="shared" si="236"/>
        <v>0</v>
      </c>
      <c r="NW94" s="262">
        <f t="shared" si="236"/>
        <v>0</v>
      </c>
      <c r="NX94" s="262">
        <f t="shared" si="236"/>
        <v>0</v>
      </c>
      <c r="NY94" s="262">
        <f t="shared" si="236"/>
        <v>0</v>
      </c>
      <c r="NZ94" s="262">
        <f t="shared" si="236"/>
        <v>0</v>
      </c>
      <c r="OA94" s="262">
        <f t="shared" si="236"/>
        <v>0</v>
      </c>
      <c r="OB94" s="262">
        <f t="shared" si="236"/>
        <v>0</v>
      </c>
      <c r="OC94" s="262">
        <f t="shared" si="236"/>
        <v>0</v>
      </c>
      <c r="OD94" s="262">
        <f t="shared" si="236"/>
        <v>0</v>
      </c>
      <c r="OE94" s="262">
        <f t="shared" si="236"/>
        <v>0</v>
      </c>
      <c r="OF94" s="262">
        <f t="shared" si="236"/>
        <v>0</v>
      </c>
      <c r="OG94" s="262">
        <f t="shared" si="236"/>
        <v>0</v>
      </c>
      <c r="OH94" s="262">
        <f t="shared" si="236"/>
        <v>0</v>
      </c>
      <c r="OI94" s="262">
        <f t="shared" si="236"/>
        <v>0</v>
      </c>
      <c r="OJ94" s="262">
        <f t="shared" si="236"/>
        <v>0</v>
      </c>
      <c r="OK94" s="262">
        <f t="shared" si="236"/>
        <v>0</v>
      </c>
      <c r="OL94" s="262">
        <f t="shared" si="236"/>
        <v>0</v>
      </c>
      <c r="OM94" s="262">
        <f t="shared" si="236"/>
        <v>0</v>
      </c>
      <c r="ON94" s="262">
        <f t="shared" si="236"/>
        <v>0</v>
      </c>
      <c r="OO94" s="262">
        <f t="shared" si="236"/>
        <v>0</v>
      </c>
      <c r="OP94" s="262">
        <f t="shared" si="236"/>
        <v>0</v>
      </c>
      <c r="OQ94" s="262">
        <f t="shared" si="236"/>
        <v>0</v>
      </c>
      <c r="OR94" s="262">
        <f t="shared" si="236"/>
        <v>0</v>
      </c>
      <c r="OS94" s="262">
        <f t="shared" si="236"/>
        <v>0</v>
      </c>
      <c r="OT94" s="262">
        <f t="shared" si="236"/>
        <v>0</v>
      </c>
      <c r="OU94" s="262">
        <f t="shared" si="236"/>
        <v>0</v>
      </c>
      <c r="OV94" s="262">
        <f t="shared" si="236"/>
        <v>0</v>
      </c>
      <c r="OW94" s="262">
        <f t="shared" si="236"/>
        <v>0</v>
      </c>
      <c r="OX94" s="262">
        <f t="shared" si="236"/>
        <v>0</v>
      </c>
      <c r="OY94" s="262">
        <f t="shared" si="236"/>
        <v>0</v>
      </c>
      <c r="OZ94" s="262">
        <f t="shared" si="236"/>
        <v>0</v>
      </c>
      <c r="PA94" s="262">
        <f t="shared" si="236"/>
        <v>0</v>
      </c>
      <c r="PB94" s="262">
        <f t="shared" si="236"/>
        <v>0</v>
      </c>
      <c r="PC94" s="262">
        <f t="shared" si="236"/>
        <v>0</v>
      </c>
      <c r="PD94" s="262">
        <f t="shared" si="236"/>
        <v>0</v>
      </c>
      <c r="PE94" s="262">
        <f t="shared" si="236"/>
        <v>0</v>
      </c>
      <c r="PF94" s="262">
        <f t="shared" si="236"/>
        <v>0</v>
      </c>
      <c r="PG94" s="262">
        <f t="shared" si="236"/>
        <v>0</v>
      </c>
      <c r="PH94" s="262">
        <f t="shared" si="236"/>
        <v>0</v>
      </c>
      <c r="PI94" s="262">
        <f t="shared" si="236"/>
        <v>0</v>
      </c>
      <c r="PJ94" s="262">
        <f t="shared" si="236"/>
        <v>0</v>
      </c>
      <c r="PK94" s="262">
        <f t="shared" si="236"/>
        <v>0</v>
      </c>
      <c r="PL94" s="262">
        <f t="shared" si="236"/>
        <v>0</v>
      </c>
      <c r="PM94" s="262">
        <f t="shared" si="236"/>
        <v>0</v>
      </c>
      <c r="PN94" s="262">
        <f t="shared" si="236"/>
        <v>0</v>
      </c>
      <c r="PO94" s="262">
        <f t="shared" si="236"/>
        <v>0</v>
      </c>
      <c r="PP94" s="262">
        <f t="shared" si="236"/>
        <v>0</v>
      </c>
      <c r="PQ94" s="262">
        <f t="shared" si="236"/>
        <v>0</v>
      </c>
      <c r="PR94" s="262">
        <f t="shared" si="236"/>
        <v>0</v>
      </c>
      <c r="PS94" s="262">
        <f t="shared" si="236"/>
        <v>0</v>
      </c>
      <c r="PT94" s="262">
        <f t="shared" si="236"/>
        <v>0</v>
      </c>
      <c r="PU94" s="262">
        <f t="shared" si="236"/>
        <v>0</v>
      </c>
      <c r="PV94" s="262">
        <f t="shared" si="236"/>
        <v>0</v>
      </c>
      <c r="PW94" s="262">
        <f t="shared" si="236"/>
        <v>0</v>
      </c>
      <c r="PX94" s="262">
        <f t="shared" si="236"/>
        <v>0</v>
      </c>
      <c r="PY94" s="262">
        <f t="shared" si="236"/>
        <v>0</v>
      </c>
      <c r="PZ94" s="262">
        <f t="shared" si="236"/>
        <v>0</v>
      </c>
      <c r="QA94" s="262">
        <f t="shared" si="236"/>
        <v>0</v>
      </c>
      <c r="QB94" s="262">
        <f t="shared" si="236"/>
        <v>0</v>
      </c>
      <c r="QC94" s="262">
        <f t="shared" si="236"/>
        <v>0</v>
      </c>
      <c r="QD94" s="262">
        <f t="shared" si="236"/>
        <v>0</v>
      </c>
      <c r="QE94" s="262">
        <f t="shared" si="236"/>
        <v>0</v>
      </c>
      <c r="QF94" s="262">
        <f t="shared" si="236"/>
        <v>0</v>
      </c>
      <c r="QG94" s="262">
        <f t="shared" si="236"/>
        <v>0</v>
      </c>
      <c r="QH94" s="262">
        <f t="shared" si="236"/>
        <v>0</v>
      </c>
      <c r="QI94" s="262">
        <f t="shared" si="236"/>
        <v>0</v>
      </c>
    </row>
    <row r="95" ht="21.0" customHeight="1">
      <c r="A95" s="132"/>
      <c r="B95" s="68">
        <f t="shared" si="212"/>
        <v>0</v>
      </c>
      <c r="C95" s="270"/>
      <c r="D95" s="270"/>
      <c r="E95" s="270"/>
      <c r="F95" s="68"/>
      <c r="G95" s="270"/>
      <c r="H95" s="9"/>
      <c r="I95" s="132"/>
      <c r="J95" s="68">
        <f t="shared" si="215"/>
        <v>0</v>
      </c>
      <c r="K95" s="270"/>
      <c r="L95" s="270"/>
      <c r="M95" s="270"/>
      <c r="N95" s="68"/>
      <c r="O95" s="270"/>
      <c r="P95" s="9"/>
      <c r="Q95" s="132"/>
      <c r="R95" s="68">
        <f t="shared" si="216"/>
        <v>0</v>
      </c>
      <c r="S95" s="270"/>
      <c r="T95" s="270"/>
      <c r="U95" s="270"/>
      <c r="V95" s="68"/>
      <c r="W95" s="270"/>
      <c r="X95" s="9"/>
      <c r="Y95" s="132"/>
      <c r="Z95" s="68">
        <f t="shared" si="219"/>
        <v>0</v>
      </c>
      <c r="AA95" s="270"/>
      <c r="AB95" s="270"/>
      <c r="AC95" s="270"/>
      <c r="AD95" s="68"/>
      <c r="AE95" s="270"/>
      <c r="AF95" s="9"/>
      <c r="AG95" s="132"/>
      <c r="AH95" s="68">
        <f t="shared" si="222"/>
        <v>0</v>
      </c>
      <c r="AI95" s="270"/>
      <c r="AJ95" s="270"/>
      <c r="AK95" s="270"/>
      <c r="AL95" s="68"/>
      <c r="AM95" s="270"/>
      <c r="AN95" s="9"/>
      <c r="AO95" s="132"/>
      <c r="AP95" s="68">
        <f t="shared" si="223"/>
        <v>0</v>
      </c>
      <c r="AQ95" s="270"/>
      <c r="AR95" s="270"/>
      <c r="AS95" s="270"/>
      <c r="AT95" s="68"/>
      <c r="AU95" s="270"/>
      <c r="AV95" s="154"/>
      <c r="AW95" s="139"/>
      <c r="AX95" s="68">
        <f t="shared" si="224"/>
        <v>0</v>
      </c>
      <c r="AY95" s="261"/>
      <c r="AZ95" s="261"/>
      <c r="BA95" s="261"/>
      <c r="BB95" s="277"/>
      <c r="BC95" s="261"/>
      <c r="BE95" s="9"/>
      <c r="BF95" s="69"/>
      <c r="BH95" s="131">
        <f t="shared" si="225"/>
        <v>0</v>
      </c>
      <c r="BI95" s="132">
        <f t="shared" si="226"/>
        <v>0</v>
      </c>
      <c r="BJ95" s="132">
        <f t="shared" ref="BJ95:QI95" si="237">+IF($A95=BJ$11,($E95+$G95))+IF($I95=BJ$11,($M95+$O95))+IF($Q95=BJ$11,($U95+$W95))+IF($Y95=BJ$11,($AC95+$AE95))+IF($AG95=BJ$11,($AK95+$AM95))+IF($AO95=BJ$11,($AS95+$AU95))+IF($AW95=BJ$11,($BA95+$BC95))</f>
        <v>0</v>
      </c>
      <c r="BK95" s="132">
        <f t="shared" si="237"/>
        <v>0</v>
      </c>
      <c r="BL95" s="132">
        <f t="shared" si="237"/>
        <v>0</v>
      </c>
      <c r="BM95" s="132">
        <f t="shared" si="237"/>
        <v>0</v>
      </c>
      <c r="BN95" s="132">
        <f t="shared" si="237"/>
        <v>0</v>
      </c>
      <c r="BO95" s="132">
        <f t="shared" si="237"/>
        <v>0</v>
      </c>
      <c r="BP95" s="132">
        <f t="shared" si="237"/>
        <v>0</v>
      </c>
      <c r="BQ95" s="132">
        <f t="shared" si="237"/>
        <v>0</v>
      </c>
      <c r="BR95" s="132">
        <f t="shared" si="237"/>
        <v>0</v>
      </c>
      <c r="BS95" s="132">
        <f t="shared" si="237"/>
        <v>0</v>
      </c>
      <c r="BT95" s="132">
        <f t="shared" si="237"/>
        <v>0</v>
      </c>
      <c r="BU95" s="132">
        <f t="shared" si="237"/>
        <v>0</v>
      </c>
      <c r="BV95" s="132">
        <f t="shared" si="237"/>
        <v>0</v>
      </c>
      <c r="BW95" s="132">
        <f t="shared" si="237"/>
        <v>0</v>
      </c>
      <c r="BX95" s="132">
        <f t="shared" si="237"/>
        <v>0</v>
      </c>
      <c r="BY95" s="132">
        <f t="shared" si="237"/>
        <v>0</v>
      </c>
      <c r="BZ95" s="132">
        <f t="shared" si="237"/>
        <v>0</v>
      </c>
      <c r="CA95" s="132">
        <f t="shared" si="237"/>
        <v>0</v>
      </c>
      <c r="CB95" s="132">
        <f t="shared" si="237"/>
        <v>0</v>
      </c>
      <c r="CC95" s="132">
        <f t="shared" si="237"/>
        <v>0</v>
      </c>
      <c r="CD95" s="132">
        <f t="shared" si="237"/>
        <v>0</v>
      </c>
      <c r="CE95" s="132">
        <f t="shared" si="237"/>
        <v>0</v>
      </c>
      <c r="CF95" s="132">
        <f t="shared" si="237"/>
        <v>0</v>
      </c>
      <c r="CG95" s="132">
        <f t="shared" si="237"/>
        <v>0</v>
      </c>
      <c r="CH95" s="132">
        <f t="shared" si="237"/>
        <v>0</v>
      </c>
      <c r="CI95" s="132">
        <f t="shared" si="237"/>
        <v>0</v>
      </c>
      <c r="CJ95" s="132">
        <f t="shared" si="237"/>
        <v>0</v>
      </c>
      <c r="CK95" s="132">
        <f t="shared" si="237"/>
        <v>0</v>
      </c>
      <c r="CL95" s="132">
        <f t="shared" si="237"/>
        <v>0</v>
      </c>
      <c r="CM95" s="132">
        <f t="shared" si="237"/>
        <v>0</v>
      </c>
      <c r="CN95" s="132">
        <f t="shared" si="237"/>
        <v>0</v>
      </c>
      <c r="CO95" s="132">
        <f t="shared" si="237"/>
        <v>0</v>
      </c>
      <c r="CP95" s="132">
        <f t="shared" si="237"/>
        <v>0</v>
      </c>
      <c r="CQ95" s="132">
        <f t="shared" si="237"/>
        <v>0</v>
      </c>
      <c r="CR95" s="132">
        <f t="shared" si="237"/>
        <v>0</v>
      </c>
      <c r="CS95" s="132">
        <f t="shared" si="237"/>
        <v>0</v>
      </c>
      <c r="CT95" s="132">
        <f t="shared" si="237"/>
        <v>0</v>
      </c>
      <c r="CU95" s="132">
        <f t="shared" si="237"/>
        <v>0</v>
      </c>
      <c r="CV95" s="132">
        <f t="shared" si="237"/>
        <v>0</v>
      </c>
      <c r="CW95" s="132">
        <f t="shared" si="237"/>
        <v>0</v>
      </c>
      <c r="CX95" s="132">
        <f t="shared" si="237"/>
        <v>0</v>
      </c>
      <c r="CY95" s="132">
        <f t="shared" si="237"/>
        <v>0</v>
      </c>
      <c r="CZ95" s="132">
        <f t="shared" si="237"/>
        <v>0</v>
      </c>
      <c r="DA95" s="132">
        <f t="shared" si="237"/>
        <v>0</v>
      </c>
      <c r="DB95" s="132">
        <f t="shared" si="237"/>
        <v>0</v>
      </c>
      <c r="DC95" s="132">
        <f t="shared" si="237"/>
        <v>0</v>
      </c>
      <c r="DD95" s="132">
        <f t="shared" si="237"/>
        <v>0</v>
      </c>
      <c r="DE95" s="132">
        <f t="shared" si="237"/>
        <v>0</v>
      </c>
      <c r="DF95" s="132">
        <f t="shared" si="237"/>
        <v>0</v>
      </c>
      <c r="DG95" s="132">
        <f t="shared" si="237"/>
        <v>0</v>
      </c>
      <c r="DH95" s="132">
        <f t="shared" si="237"/>
        <v>0</v>
      </c>
      <c r="DI95" s="132">
        <f t="shared" si="237"/>
        <v>0</v>
      </c>
      <c r="DJ95" s="132">
        <f t="shared" si="237"/>
        <v>0</v>
      </c>
      <c r="DK95" s="132">
        <f t="shared" si="237"/>
        <v>0</v>
      </c>
      <c r="DL95" s="132">
        <f t="shared" si="237"/>
        <v>0</v>
      </c>
      <c r="DM95" s="132">
        <f t="shared" si="237"/>
        <v>0</v>
      </c>
      <c r="DN95" s="132">
        <f t="shared" si="237"/>
        <v>0</v>
      </c>
      <c r="DO95" s="132">
        <f t="shared" si="237"/>
        <v>0</v>
      </c>
      <c r="DP95" s="132">
        <f t="shared" si="237"/>
        <v>0</v>
      </c>
      <c r="DQ95" s="132">
        <f t="shared" si="237"/>
        <v>0</v>
      </c>
      <c r="DR95" s="132">
        <f t="shared" si="237"/>
        <v>0</v>
      </c>
      <c r="DS95" s="132">
        <f t="shared" si="237"/>
        <v>0</v>
      </c>
      <c r="DT95" s="132">
        <f t="shared" si="237"/>
        <v>0</v>
      </c>
      <c r="DU95" s="132">
        <f t="shared" si="237"/>
        <v>0</v>
      </c>
      <c r="DV95" s="132">
        <f t="shared" si="237"/>
        <v>0</v>
      </c>
      <c r="DW95" s="132">
        <f t="shared" si="237"/>
        <v>0</v>
      </c>
      <c r="DX95" s="132">
        <f t="shared" si="237"/>
        <v>0</v>
      </c>
      <c r="DY95" s="132">
        <f t="shared" si="237"/>
        <v>0</v>
      </c>
      <c r="DZ95" s="132">
        <f t="shared" si="237"/>
        <v>0</v>
      </c>
      <c r="EA95" s="132">
        <f t="shared" si="237"/>
        <v>0</v>
      </c>
      <c r="EB95" s="132">
        <f t="shared" si="237"/>
        <v>0</v>
      </c>
      <c r="EC95" s="132">
        <f t="shared" si="237"/>
        <v>0</v>
      </c>
      <c r="ED95" s="132">
        <f t="shared" si="237"/>
        <v>0</v>
      </c>
      <c r="EE95" s="132">
        <f t="shared" si="237"/>
        <v>0</v>
      </c>
      <c r="EF95" s="132">
        <f t="shared" si="237"/>
        <v>0</v>
      </c>
      <c r="EG95" s="132">
        <f t="shared" si="237"/>
        <v>0</v>
      </c>
      <c r="EH95" s="132">
        <f t="shared" si="237"/>
        <v>0</v>
      </c>
      <c r="EI95" s="132">
        <f t="shared" si="237"/>
        <v>0</v>
      </c>
      <c r="EJ95" s="132">
        <f t="shared" si="237"/>
        <v>0</v>
      </c>
      <c r="EK95" s="132">
        <f t="shared" si="237"/>
        <v>0</v>
      </c>
      <c r="EL95" s="132">
        <f t="shared" si="237"/>
        <v>0</v>
      </c>
      <c r="EM95" s="132">
        <f t="shared" si="237"/>
        <v>0</v>
      </c>
      <c r="EN95" s="132">
        <f t="shared" si="237"/>
        <v>0</v>
      </c>
      <c r="EO95" s="132">
        <f t="shared" si="237"/>
        <v>0</v>
      </c>
      <c r="EP95" s="132">
        <f t="shared" si="237"/>
        <v>0</v>
      </c>
      <c r="EQ95" s="132">
        <f t="shared" si="237"/>
        <v>0</v>
      </c>
      <c r="ER95" s="132">
        <f t="shared" si="237"/>
        <v>0</v>
      </c>
      <c r="ES95" s="132">
        <f t="shared" si="237"/>
        <v>0</v>
      </c>
      <c r="ET95" s="132">
        <f t="shared" si="237"/>
        <v>0</v>
      </c>
      <c r="EU95" s="132">
        <f t="shared" si="237"/>
        <v>0</v>
      </c>
      <c r="EV95" s="132">
        <f t="shared" si="237"/>
        <v>0</v>
      </c>
      <c r="EW95" s="132">
        <f t="shared" si="237"/>
        <v>0</v>
      </c>
      <c r="EX95" s="132">
        <f t="shared" si="237"/>
        <v>0</v>
      </c>
      <c r="EY95" s="132">
        <f t="shared" si="237"/>
        <v>0</v>
      </c>
      <c r="EZ95" s="132">
        <f t="shared" si="237"/>
        <v>0</v>
      </c>
      <c r="FA95" s="132">
        <f t="shared" si="237"/>
        <v>0</v>
      </c>
      <c r="FB95" s="132">
        <f t="shared" si="237"/>
        <v>0</v>
      </c>
      <c r="FC95" s="132">
        <f t="shared" si="237"/>
        <v>0</v>
      </c>
      <c r="FD95" s="132">
        <f t="shared" si="237"/>
        <v>0</v>
      </c>
      <c r="FE95" s="132">
        <f t="shared" si="237"/>
        <v>0</v>
      </c>
      <c r="FF95" s="132">
        <f t="shared" si="237"/>
        <v>0</v>
      </c>
      <c r="FG95" s="132">
        <f t="shared" si="237"/>
        <v>0</v>
      </c>
      <c r="FH95" s="132">
        <f t="shared" si="237"/>
        <v>0</v>
      </c>
      <c r="FI95" s="132">
        <f t="shared" si="237"/>
        <v>0</v>
      </c>
      <c r="FJ95" s="132">
        <f t="shared" si="237"/>
        <v>0</v>
      </c>
      <c r="FK95" s="132">
        <f t="shared" si="237"/>
        <v>0</v>
      </c>
      <c r="FL95" s="132">
        <f t="shared" si="237"/>
        <v>0</v>
      </c>
      <c r="FM95" s="132">
        <f t="shared" si="237"/>
        <v>0</v>
      </c>
      <c r="FN95" s="132">
        <f t="shared" si="237"/>
        <v>0</v>
      </c>
      <c r="FO95" s="132">
        <f t="shared" si="237"/>
        <v>0</v>
      </c>
      <c r="FP95" s="132">
        <f t="shared" si="237"/>
        <v>0</v>
      </c>
      <c r="FQ95" s="132">
        <f t="shared" si="237"/>
        <v>0</v>
      </c>
      <c r="FR95" s="132">
        <f t="shared" si="237"/>
        <v>0</v>
      </c>
      <c r="FS95" s="132">
        <f t="shared" si="237"/>
        <v>0</v>
      </c>
      <c r="FT95" s="132">
        <f t="shared" si="237"/>
        <v>0</v>
      </c>
      <c r="FU95" s="132">
        <f t="shared" si="237"/>
        <v>0</v>
      </c>
      <c r="FV95" s="132">
        <f t="shared" si="237"/>
        <v>0</v>
      </c>
      <c r="FW95" s="132">
        <f t="shared" si="237"/>
        <v>0</v>
      </c>
      <c r="FX95" s="132">
        <f t="shared" si="237"/>
        <v>0</v>
      </c>
      <c r="FY95" s="132">
        <f t="shared" si="237"/>
        <v>0</v>
      </c>
      <c r="FZ95" s="132">
        <f t="shared" si="237"/>
        <v>0</v>
      </c>
      <c r="GA95" s="132">
        <f t="shared" si="237"/>
        <v>0</v>
      </c>
      <c r="GB95" s="132">
        <f t="shared" si="237"/>
        <v>0</v>
      </c>
      <c r="GC95" s="132">
        <f t="shared" si="237"/>
        <v>0</v>
      </c>
      <c r="GD95" s="132">
        <f t="shared" si="237"/>
        <v>0</v>
      </c>
      <c r="GE95" s="132">
        <f t="shared" si="237"/>
        <v>0</v>
      </c>
      <c r="GF95" s="132">
        <f t="shared" si="237"/>
        <v>0</v>
      </c>
      <c r="GG95" s="132">
        <f t="shared" si="237"/>
        <v>0</v>
      </c>
      <c r="GH95" s="132">
        <f t="shared" si="237"/>
        <v>0</v>
      </c>
      <c r="GI95" s="132">
        <f t="shared" si="237"/>
        <v>0</v>
      </c>
      <c r="GJ95" s="132">
        <f t="shared" si="237"/>
        <v>0</v>
      </c>
      <c r="GK95" s="132">
        <f t="shared" si="237"/>
        <v>0</v>
      </c>
      <c r="GL95" s="132">
        <f t="shared" si="237"/>
        <v>0</v>
      </c>
      <c r="GM95" s="132">
        <f t="shared" si="237"/>
        <v>0</v>
      </c>
      <c r="GN95" s="132">
        <f t="shared" si="237"/>
        <v>0</v>
      </c>
      <c r="GO95" s="262">
        <f t="shared" si="237"/>
        <v>0</v>
      </c>
      <c r="GP95" s="262">
        <f t="shared" si="237"/>
        <v>0</v>
      </c>
      <c r="GQ95" s="262">
        <f t="shared" si="237"/>
        <v>0</v>
      </c>
      <c r="GR95" s="262">
        <f t="shared" si="237"/>
        <v>0</v>
      </c>
      <c r="GS95" s="262">
        <f t="shared" si="237"/>
        <v>0</v>
      </c>
      <c r="GT95" s="262">
        <f t="shared" si="237"/>
        <v>0</v>
      </c>
      <c r="GU95" s="262">
        <f t="shared" si="237"/>
        <v>0</v>
      </c>
      <c r="GV95" s="262">
        <f t="shared" si="237"/>
        <v>0</v>
      </c>
      <c r="GW95" s="262">
        <f t="shared" si="237"/>
        <v>0</v>
      </c>
      <c r="GX95" s="262">
        <f t="shared" si="237"/>
        <v>0</v>
      </c>
      <c r="GY95" s="262">
        <f t="shared" si="237"/>
        <v>0</v>
      </c>
      <c r="GZ95" s="262">
        <f t="shared" si="237"/>
        <v>0</v>
      </c>
      <c r="HA95" s="262">
        <f t="shared" si="237"/>
        <v>0</v>
      </c>
      <c r="HB95" s="262">
        <f t="shared" si="237"/>
        <v>0</v>
      </c>
      <c r="HC95" s="262">
        <f t="shared" si="237"/>
        <v>0</v>
      </c>
      <c r="HD95" s="262">
        <f t="shared" si="237"/>
        <v>0</v>
      </c>
      <c r="HE95" s="262">
        <f t="shared" si="237"/>
        <v>0</v>
      </c>
      <c r="HF95" s="262">
        <f t="shared" si="237"/>
        <v>0</v>
      </c>
      <c r="HG95" s="262">
        <f t="shared" si="237"/>
        <v>0</v>
      </c>
      <c r="HH95" s="262">
        <f t="shared" si="237"/>
        <v>0</v>
      </c>
      <c r="HI95" s="262">
        <f t="shared" si="237"/>
        <v>0</v>
      </c>
      <c r="HJ95" s="262">
        <f t="shared" si="237"/>
        <v>0</v>
      </c>
      <c r="HK95" s="262">
        <f t="shared" si="237"/>
        <v>0</v>
      </c>
      <c r="HL95" s="262">
        <f t="shared" si="237"/>
        <v>0</v>
      </c>
      <c r="HM95" s="262">
        <f t="shared" si="237"/>
        <v>0</v>
      </c>
      <c r="HN95" s="262">
        <f t="shared" si="237"/>
        <v>0</v>
      </c>
      <c r="HO95" s="262">
        <f t="shared" si="237"/>
        <v>0</v>
      </c>
      <c r="HP95" s="262">
        <f t="shared" si="237"/>
        <v>0</v>
      </c>
      <c r="HQ95" s="262">
        <f t="shared" si="237"/>
        <v>0</v>
      </c>
      <c r="HR95" s="262">
        <f t="shared" si="237"/>
        <v>0</v>
      </c>
      <c r="HS95" s="262">
        <f t="shared" si="237"/>
        <v>0</v>
      </c>
      <c r="HT95" s="262">
        <f t="shared" si="237"/>
        <v>0</v>
      </c>
      <c r="HU95" s="262">
        <f t="shared" si="237"/>
        <v>0</v>
      </c>
      <c r="HV95" s="262">
        <f t="shared" si="237"/>
        <v>0</v>
      </c>
      <c r="HW95" s="262">
        <f t="shared" si="237"/>
        <v>0</v>
      </c>
      <c r="HX95" s="262">
        <f t="shared" si="237"/>
        <v>0</v>
      </c>
      <c r="HY95" s="262">
        <f t="shared" si="237"/>
        <v>0</v>
      </c>
      <c r="HZ95" s="262">
        <f t="shared" si="237"/>
        <v>0</v>
      </c>
      <c r="IA95" s="262">
        <f t="shared" si="237"/>
        <v>0</v>
      </c>
      <c r="IB95" s="262">
        <f t="shared" si="237"/>
        <v>0</v>
      </c>
      <c r="IC95" s="262">
        <f t="shared" si="237"/>
        <v>0</v>
      </c>
      <c r="ID95" s="262">
        <f t="shared" si="237"/>
        <v>0</v>
      </c>
      <c r="IE95" s="262">
        <f t="shared" si="237"/>
        <v>0</v>
      </c>
      <c r="IF95" s="262">
        <f t="shared" si="237"/>
        <v>0</v>
      </c>
      <c r="IG95" s="262">
        <f t="shared" si="237"/>
        <v>0</v>
      </c>
      <c r="IH95" s="262">
        <f t="shared" si="237"/>
        <v>0</v>
      </c>
      <c r="II95" s="262">
        <f t="shared" si="237"/>
        <v>0</v>
      </c>
      <c r="IJ95" s="262">
        <f t="shared" si="237"/>
        <v>0</v>
      </c>
      <c r="IK95" s="262">
        <f t="shared" si="237"/>
        <v>0</v>
      </c>
      <c r="IL95" s="262">
        <f t="shared" si="237"/>
        <v>0</v>
      </c>
      <c r="IM95" s="262">
        <f t="shared" si="237"/>
        <v>0</v>
      </c>
      <c r="IN95" s="262">
        <f t="shared" si="237"/>
        <v>0</v>
      </c>
      <c r="IO95" s="262">
        <f t="shared" si="237"/>
        <v>0</v>
      </c>
      <c r="IP95" s="262">
        <f t="shared" si="237"/>
        <v>0</v>
      </c>
      <c r="IQ95" s="262">
        <f t="shared" si="237"/>
        <v>0</v>
      </c>
      <c r="IR95" s="262">
        <f t="shared" si="237"/>
        <v>0</v>
      </c>
      <c r="IS95" s="262">
        <f t="shared" si="237"/>
        <v>0</v>
      </c>
      <c r="IT95" s="262">
        <f t="shared" si="237"/>
        <v>0</v>
      </c>
      <c r="IU95" s="262">
        <f t="shared" si="237"/>
        <v>0</v>
      </c>
      <c r="IV95" s="262">
        <f t="shared" si="237"/>
        <v>0</v>
      </c>
      <c r="IW95" s="262">
        <f t="shared" si="237"/>
        <v>0</v>
      </c>
      <c r="IX95" s="262">
        <f t="shared" si="237"/>
        <v>0</v>
      </c>
      <c r="IY95" s="262">
        <f t="shared" si="237"/>
        <v>0</v>
      </c>
      <c r="IZ95" s="262">
        <f t="shared" si="237"/>
        <v>0</v>
      </c>
      <c r="JA95" s="262">
        <f t="shared" si="237"/>
        <v>0</v>
      </c>
      <c r="JB95" s="262">
        <f t="shared" si="237"/>
        <v>0</v>
      </c>
      <c r="JC95" s="262">
        <f t="shared" si="237"/>
        <v>0</v>
      </c>
      <c r="JD95" s="262">
        <f t="shared" si="237"/>
        <v>0</v>
      </c>
      <c r="JE95" s="262">
        <f t="shared" si="237"/>
        <v>0</v>
      </c>
      <c r="JF95" s="262">
        <f t="shared" si="237"/>
        <v>0</v>
      </c>
      <c r="JG95" s="262">
        <f t="shared" si="237"/>
        <v>0</v>
      </c>
      <c r="JH95" s="262">
        <f t="shared" si="237"/>
        <v>0</v>
      </c>
      <c r="JI95" s="262">
        <f t="shared" si="237"/>
        <v>0</v>
      </c>
      <c r="JJ95" s="262">
        <f t="shared" si="237"/>
        <v>0</v>
      </c>
      <c r="JK95" s="262">
        <f t="shared" si="237"/>
        <v>0</v>
      </c>
      <c r="JL95" s="262">
        <f t="shared" si="237"/>
        <v>0</v>
      </c>
      <c r="JM95" s="262">
        <f t="shared" si="237"/>
        <v>0</v>
      </c>
      <c r="JN95" s="262">
        <f t="shared" si="237"/>
        <v>0</v>
      </c>
      <c r="JO95" s="262">
        <f t="shared" si="237"/>
        <v>0</v>
      </c>
      <c r="JP95" s="262">
        <f t="shared" si="237"/>
        <v>0</v>
      </c>
      <c r="JQ95" s="262">
        <f t="shared" si="237"/>
        <v>0</v>
      </c>
      <c r="JR95" s="262">
        <f t="shared" si="237"/>
        <v>0</v>
      </c>
      <c r="JS95" s="262">
        <f t="shared" si="237"/>
        <v>0</v>
      </c>
      <c r="JT95" s="262">
        <f t="shared" si="237"/>
        <v>0</v>
      </c>
      <c r="JU95" s="262">
        <f t="shared" si="237"/>
        <v>0</v>
      </c>
      <c r="JV95" s="262">
        <f t="shared" si="237"/>
        <v>0</v>
      </c>
      <c r="JW95" s="262">
        <f t="shared" si="237"/>
        <v>0</v>
      </c>
      <c r="JX95" s="262">
        <f t="shared" si="237"/>
        <v>0</v>
      </c>
      <c r="JY95" s="262">
        <f t="shared" si="237"/>
        <v>0</v>
      </c>
      <c r="JZ95" s="262">
        <f t="shared" si="237"/>
        <v>0</v>
      </c>
      <c r="KA95" s="262">
        <f t="shared" si="237"/>
        <v>0</v>
      </c>
      <c r="KB95" s="262">
        <f t="shared" si="237"/>
        <v>0</v>
      </c>
      <c r="KC95" s="262">
        <f t="shared" si="237"/>
        <v>0</v>
      </c>
      <c r="KD95" s="262">
        <f t="shared" si="237"/>
        <v>0</v>
      </c>
      <c r="KE95" s="262">
        <f t="shared" si="237"/>
        <v>0</v>
      </c>
      <c r="KF95" s="262">
        <f t="shared" si="237"/>
        <v>0</v>
      </c>
      <c r="KG95" s="262">
        <f t="shared" si="237"/>
        <v>0</v>
      </c>
      <c r="KH95" s="262">
        <f t="shared" si="237"/>
        <v>0</v>
      </c>
      <c r="KI95" s="262">
        <f t="shared" si="237"/>
        <v>0</v>
      </c>
      <c r="KJ95" s="262">
        <f t="shared" si="237"/>
        <v>0</v>
      </c>
      <c r="KK95" s="262">
        <f t="shared" si="237"/>
        <v>0</v>
      </c>
      <c r="KL95" s="262">
        <f t="shared" si="237"/>
        <v>0</v>
      </c>
      <c r="KM95" s="262">
        <f t="shared" si="237"/>
        <v>0</v>
      </c>
      <c r="KN95" s="262">
        <f t="shared" si="237"/>
        <v>0</v>
      </c>
      <c r="KO95" s="262">
        <f t="shared" si="237"/>
        <v>0</v>
      </c>
      <c r="KP95" s="262">
        <f t="shared" si="237"/>
        <v>0</v>
      </c>
      <c r="KQ95" s="262">
        <f t="shared" si="237"/>
        <v>0</v>
      </c>
      <c r="KR95" s="262">
        <f t="shared" si="237"/>
        <v>0</v>
      </c>
      <c r="KS95" s="262">
        <f t="shared" si="237"/>
        <v>0</v>
      </c>
      <c r="KT95" s="262">
        <f t="shared" si="237"/>
        <v>0</v>
      </c>
      <c r="KU95" s="262">
        <f t="shared" si="237"/>
        <v>0</v>
      </c>
      <c r="KV95" s="262">
        <f t="shared" si="237"/>
        <v>0</v>
      </c>
      <c r="KW95" s="262">
        <f t="shared" si="237"/>
        <v>0</v>
      </c>
      <c r="KX95" s="262">
        <f t="shared" si="237"/>
        <v>0</v>
      </c>
      <c r="KY95" s="262">
        <f t="shared" si="237"/>
        <v>0</v>
      </c>
      <c r="KZ95" s="262">
        <f t="shared" si="237"/>
        <v>0</v>
      </c>
      <c r="LA95" s="262">
        <f t="shared" si="237"/>
        <v>0</v>
      </c>
      <c r="LB95" s="262">
        <f t="shared" si="237"/>
        <v>0</v>
      </c>
      <c r="LC95" s="262">
        <f t="shared" si="237"/>
        <v>0</v>
      </c>
      <c r="LD95" s="262">
        <f t="shared" si="237"/>
        <v>0</v>
      </c>
      <c r="LE95" s="262">
        <f t="shared" si="237"/>
        <v>0</v>
      </c>
      <c r="LF95" s="262">
        <f t="shared" si="237"/>
        <v>0</v>
      </c>
      <c r="LG95" s="262">
        <f t="shared" si="237"/>
        <v>0</v>
      </c>
      <c r="LH95" s="262">
        <f t="shared" si="237"/>
        <v>0</v>
      </c>
      <c r="LI95" s="262">
        <f t="shared" si="237"/>
        <v>0</v>
      </c>
      <c r="LJ95" s="262">
        <f t="shared" si="237"/>
        <v>0</v>
      </c>
      <c r="LK95" s="262">
        <f t="shared" si="237"/>
        <v>0</v>
      </c>
      <c r="LL95" s="262">
        <f t="shared" si="237"/>
        <v>0</v>
      </c>
      <c r="LM95" s="262">
        <f t="shared" si="237"/>
        <v>0</v>
      </c>
      <c r="LN95" s="262">
        <f t="shared" si="237"/>
        <v>0</v>
      </c>
      <c r="LO95" s="262">
        <f t="shared" si="237"/>
        <v>0</v>
      </c>
      <c r="LP95" s="262">
        <f t="shared" si="237"/>
        <v>0</v>
      </c>
      <c r="LQ95" s="262">
        <f t="shared" si="237"/>
        <v>0</v>
      </c>
      <c r="LR95" s="262">
        <f t="shared" si="237"/>
        <v>0</v>
      </c>
      <c r="LS95" s="262">
        <f t="shared" si="237"/>
        <v>0</v>
      </c>
      <c r="LT95" s="262">
        <f t="shared" si="237"/>
        <v>0</v>
      </c>
      <c r="LU95" s="262">
        <f t="shared" si="237"/>
        <v>0</v>
      </c>
      <c r="LV95" s="262">
        <f t="shared" si="237"/>
        <v>0</v>
      </c>
      <c r="LW95" s="262">
        <f t="shared" si="237"/>
        <v>0</v>
      </c>
      <c r="LX95" s="262">
        <f t="shared" si="237"/>
        <v>0</v>
      </c>
      <c r="LY95" s="262">
        <f t="shared" si="237"/>
        <v>0</v>
      </c>
      <c r="LZ95" s="262">
        <f t="shared" si="237"/>
        <v>0</v>
      </c>
      <c r="MA95" s="262">
        <f t="shared" si="237"/>
        <v>0</v>
      </c>
      <c r="MB95" s="262">
        <f t="shared" si="237"/>
        <v>0</v>
      </c>
      <c r="MC95" s="262">
        <f t="shared" si="237"/>
        <v>0</v>
      </c>
      <c r="MD95" s="262">
        <f t="shared" si="237"/>
        <v>0</v>
      </c>
      <c r="ME95" s="262">
        <f t="shared" si="237"/>
        <v>0</v>
      </c>
      <c r="MF95" s="262">
        <f t="shared" si="237"/>
        <v>0</v>
      </c>
      <c r="MG95" s="262">
        <f t="shared" si="237"/>
        <v>0</v>
      </c>
      <c r="MH95" s="262">
        <f t="shared" si="237"/>
        <v>0</v>
      </c>
      <c r="MI95" s="262">
        <f t="shared" si="237"/>
        <v>0</v>
      </c>
      <c r="MJ95" s="262">
        <f t="shared" si="237"/>
        <v>0</v>
      </c>
      <c r="MK95" s="262">
        <f t="shared" si="237"/>
        <v>0</v>
      </c>
      <c r="ML95" s="262">
        <f t="shared" si="237"/>
        <v>0</v>
      </c>
      <c r="MM95" s="262">
        <f t="shared" si="237"/>
        <v>0</v>
      </c>
      <c r="MN95" s="262">
        <f t="shared" si="237"/>
        <v>0</v>
      </c>
      <c r="MO95" s="262">
        <f t="shared" si="237"/>
        <v>0</v>
      </c>
      <c r="MP95" s="262">
        <f t="shared" si="237"/>
        <v>0</v>
      </c>
      <c r="MQ95" s="262">
        <f t="shared" si="237"/>
        <v>0</v>
      </c>
      <c r="MR95" s="262">
        <f t="shared" si="237"/>
        <v>0</v>
      </c>
      <c r="MS95" s="262">
        <f t="shared" si="237"/>
        <v>0</v>
      </c>
      <c r="MT95" s="262">
        <f t="shared" si="237"/>
        <v>0</v>
      </c>
      <c r="MU95" s="262">
        <f t="shared" si="237"/>
        <v>0</v>
      </c>
      <c r="MV95" s="262">
        <f t="shared" si="237"/>
        <v>0</v>
      </c>
      <c r="MW95" s="262">
        <f t="shared" si="237"/>
        <v>0</v>
      </c>
      <c r="MX95" s="262">
        <f t="shared" si="237"/>
        <v>0</v>
      </c>
      <c r="MY95" s="262">
        <f t="shared" si="237"/>
        <v>0</v>
      </c>
      <c r="MZ95" s="262">
        <f t="shared" si="237"/>
        <v>0</v>
      </c>
      <c r="NA95" s="262">
        <f t="shared" si="237"/>
        <v>0</v>
      </c>
      <c r="NB95" s="262">
        <f t="shared" si="237"/>
        <v>0</v>
      </c>
      <c r="NC95" s="262">
        <f t="shared" si="237"/>
        <v>0</v>
      </c>
      <c r="ND95" s="262">
        <f t="shared" si="237"/>
        <v>0</v>
      </c>
      <c r="NE95" s="262">
        <f t="shared" si="237"/>
        <v>0</v>
      </c>
      <c r="NF95" s="262">
        <f t="shared" si="237"/>
        <v>0</v>
      </c>
      <c r="NG95" s="262">
        <f t="shared" si="237"/>
        <v>0</v>
      </c>
      <c r="NH95" s="262">
        <f t="shared" si="237"/>
        <v>0</v>
      </c>
      <c r="NI95" s="262">
        <f t="shared" si="237"/>
        <v>0</v>
      </c>
      <c r="NJ95" s="262">
        <f t="shared" si="237"/>
        <v>0</v>
      </c>
      <c r="NK95" s="262">
        <f t="shared" si="237"/>
        <v>0</v>
      </c>
      <c r="NL95" s="262">
        <f t="shared" si="237"/>
        <v>0</v>
      </c>
      <c r="NM95" s="262">
        <f t="shared" si="237"/>
        <v>0</v>
      </c>
      <c r="NN95" s="262">
        <f t="shared" si="237"/>
        <v>0</v>
      </c>
      <c r="NO95" s="262">
        <f t="shared" si="237"/>
        <v>0</v>
      </c>
      <c r="NP95" s="262">
        <f t="shared" si="237"/>
        <v>0</v>
      </c>
      <c r="NQ95" s="262">
        <f t="shared" si="237"/>
        <v>0</v>
      </c>
      <c r="NR95" s="262">
        <f t="shared" si="237"/>
        <v>0</v>
      </c>
      <c r="NS95" s="262">
        <f t="shared" si="237"/>
        <v>0</v>
      </c>
      <c r="NT95" s="262">
        <f t="shared" si="237"/>
        <v>0</v>
      </c>
      <c r="NU95" s="262">
        <f t="shared" si="237"/>
        <v>0</v>
      </c>
      <c r="NV95" s="262">
        <f t="shared" si="237"/>
        <v>0</v>
      </c>
      <c r="NW95" s="262">
        <f t="shared" si="237"/>
        <v>0</v>
      </c>
      <c r="NX95" s="262">
        <f t="shared" si="237"/>
        <v>0</v>
      </c>
      <c r="NY95" s="262">
        <f t="shared" si="237"/>
        <v>0</v>
      </c>
      <c r="NZ95" s="262">
        <f t="shared" si="237"/>
        <v>0</v>
      </c>
      <c r="OA95" s="262">
        <f t="shared" si="237"/>
        <v>0</v>
      </c>
      <c r="OB95" s="262">
        <f t="shared" si="237"/>
        <v>0</v>
      </c>
      <c r="OC95" s="262">
        <f t="shared" si="237"/>
        <v>0</v>
      </c>
      <c r="OD95" s="262">
        <f t="shared" si="237"/>
        <v>0</v>
      </c>
      <c r="OE95" s="262">
        <f t="shared" si="237"/>
        <v>0</v>
      </c>
      <c r="OF95" s="262">
        <f t="shared" si="237"/>
        <v>0</v>
      </c>
      <c r="OG95" s="262">
        <f t="shared" si="237"/>
        <v>0</v>
      </c>
      <c r="OH95" s="262">
        <f t="shared" si="237"/>
        <v>0</v>
      </c>
      <c r="OI95" s="262">
        <f t="shared" si="237"/>
        <v>0</v>
      </c>
      <c r="OJ95" s="262">
        <f t="shared" si="237"/>
        <v>0</v>
      </c>
      <c r="OK95" s="262">
        <f t="shared" si="237"/>
        <v>0</v>
      </c>
      <c r="OL95" s="262">
        <f t="shared" si="237"/>
        <v>0</v>
      </c>
      <c r="OM95" s="262">
        <f t="shared" si="237"/>
        <v>0</v>
      </c>
      <c r="ON95" s="262">
        <f t="shared" si="237"/>
        <v>0</v>
      </c>
      <c r="OO95" s="262">
        <f t="shared" si="237"/>
        <v>0</v>
      </c>
      <c r="OP95" s="262">
        <f t="shared" si="237"/>
        <v>0</v>
      </c>
      <c r="OQ95" s="262">
        <f t="shared" si="237"/>
        <v>0</v>
      </c>
      <c r="OR95" s="262">
        <f t="shared" si="237"/>
        <v>0</v>
      </c>
      <c r="OS95" s="262">
        <f t="shared" si="237"/>
        <v>0</v>
      </c>
      <c r="OT95" s="262">
        <f t="shared" si="237"/>
        <v>0</v>
      </c>
      <c r="OU95" s="262">
        <f t="shared" si="237"/>
        <v>0</v>
      </c>
      <c r="OV95" s="262">
        <f t="shared" si="237"/>
        <v>0</v>
      </c>
      <c r="OW95" s="262">
        <f t="shared" si="237"/>
        <v>0</v>
      </c>
      <c r="OX95" s="262">
        <f t="shared" si="237"/>
        <v>0</v>
      </c>
      <c r="OY95" s="262">
        <f t="shared" si="237"/>
        <v>0</v>
      </c>
      <c r="OZ95" s="262">
        <f t="shared" si="237"/>
        <v>0</v>
      </c>
      <c r="PA95" s="262">
        <f t="shared" si="237"/>
        <v>0</v>
      </c>
      <c r="PB95" s="262">
        <f t="shared" si="237"/>
        <v>0</v>
      </c>
      <c r="PC95" s="262">
        <f t="shared" si="237"/>
        <v>0</v>
      </c>
      <c r="PD95" s="262">
        <f t="shared" si="237"/>
        <v>0</v>
      </c>
      <c r="PE95" s="262">
        <f t="shared" si="237"/>
        <v>0</v>
      </c>
      <c r="PF95" s="262">
        <f t="shared" si="237"/>
        <v>0</v>
      </c>
      <c r="PG95" s="262">
        <f t="shared" si="237"/>
        <v>0</v>
      </c>
      <c r="PH95" s="262">
        <f t="shared" si="237"/>
        <v>0</v>
      </c>
      <c r="PI95" s="262">
        <f t="shared" si="237"/>
        <v>0</v>
      </c>
      <c r="PJ95" s="262">
        <f t="shared" si="237"/>
        <v>0</v>
      </c>
      <c r="PK95" s="262">
        <f t="shared" si="237"/>
        <v>0</v>
      </c>
      <c r="PL95" s="262">
        <f t="shared" si="237"/>
        <v>0</v>
      </c>
      <c r="PM95" s="262">
        <f t="shared" si="237"/>
        <v>0</v>
      </c>
      <c r="PN95" s="262">
        <f t="shared" si="237"/>
        <v>0</v>
      </c>
      <c r="PO95" s="262">
        <f t="shared" si="237"/>
        <v>0</v>
      </c>
      <c r="PP95" s="262">
        <f t="shared" si="237"/>
        <v>0</v>
      </c>
      <c r="PQ95" s="262">
        <f t="shared" si="237"/>
        <v>0</v>
      </c>
      <c r="PR95" s="262">
        <f t="shared" si="237"/>
        <v>0</v>
      </c>
      <c r="PS95" s="262">
        <f t="shared" si="237"/>
        <v>0</v>
      </c>
      <c r="PT95" s="262">
        <f t="shared" si="237"/>
        <v>0</v>
      </c>
      <c r="PU95" s="262">
        <f t="shared" si="237"/>
        <v>0</v>
      </c>
      <c r="PV95" s="262">
        <f t="shared" si="237"/>
        <v>0</v>
      </c>
      <c r="PW95" s="262">
        <f t="shared" si="237"/>
        <v>0</v>
      </c>
      <c r="PX95" s="262">
        <f t="shared" si="237"/>
        <v>0</v>
      </c>
      <c r="PY95" s="262">
        <f t="shared" si="237"/>
        <v>0</v>
      </c>
      <c r="PZ95" s="262">
        <f t="shared" si="237"/>
        <v>0</v>
      </c>
      <c r="QA95" s="262">
        <f t="shared" si="237"/>
        <v>0</v>
      </c>
      <c r="QB95" s="262">
        <f t="shared" si="237"/>
        <v>0</v>
      </c>
      <c r="QC95" s="262">
        <f t="shared" si="237"/>
        <v>0</v>
      </c>
      <c r="QD95" s="262">
        <f t="shared" si="237"/>
        <v>0</v>
      </c>
      <c r="QE95" s="262">
        <f t="shared" si="237"/>
        <v>0</v>
      </c>
      <c r="QF95" s="262">
        <f t="shared" si="237"/>
        <v>0</v>
      </c>
      <c r="QG95" s="262">
        <f t="shared" si="237"/>
        <v>0</v>
      </c>
      <c r="QH95" s="262">
        <f t="shared" si="237"/>
        <v>0</v>
      </c>
      <c r="QI95" s="262">
        <f t="shared" si="237"/>
        <v>0</v>
      </c>
    </row>
    <row r="96" ht="21.0" customHeight="1">
      <c r="A96" s="132"/>
      <c r="B96" s="68">
        <f t="shared" si="212"/>
        <v>0</v>
      </c>
      <c r="C96" s="270"/>
      <c r="D96" s="270"/>
      <c r="E96" s="270"/>
      <c r="F96" s="68"/>
      <c r="G96" s="270"/>
      <c r="H96" s="9"/>
      <c r="I96" s="132"/>
      <c r="J96" s="68">
        <f t="shared" si="215"/>
        <v>0</v>
      </c>
      <c r="K96" s="270"/>
      <c r="L96" s="270"/>
      <c r="M96" s="270"/>
      <c r="N96" s="68"/>
      <c r="O96" s="270"/>
      <c r="P96" s="9"/>
      <c r="Q96" s="132"/>
      <c r="R96" s="68">
        <f t="shared" si="216"/>
        <v>0</v>
      </c>
      <c r="S96" s="270"/>
      <c r="T96" s="270"/>
      <c r="U96" s="270"/>
      <c r="V96" s="68"/>
      <c r="W96" s="270"/>
      <c r="X96" s="9"/>
      <c r="Y96" s="132"/>
      <c r="Z96" s="68">
        <f t="shared" si="219"/>
        <v>0</v>
      </c>
      <c r="AA96" s="270"/>
      <c r="AB96" s="270"/>
      <c r="AC96" s="270"/>
      <c r="AD96" s="68"/>
      <c r="AE96" s="270"/>
      <c r="AF96" s="9"/>
      <c r="AG96" s="132"/>
      <c r="AH96" s="68">
        <f t="shared" si="222"/>
        <v>0</v>
      </c>
      <c r="AI96" s="270"/>
      <c r="AJ96" s="270"/>
      <c r="AK96" s="270"/>
      <c r="AL96" s="68"/>
      <c r="AM96" s="270"/>
      <c r="AN96" s="9"/>
      <c r="AO96" s="132"/>
      <c r="AP96" s="68">
        <f t="shared" si="223"/>
        <v>0</v>
      </c>
      <c r="AQ96" s="270"/>
      <c r="AR96" s="270"/>
      <c r="AS96" s="270"/>
      <c r="AT96" s="68"/>
      <c r="AU96" s="270"/>
      <c r="AV96" s="154"/>
      <c r="AW96" s="139"/>
      <c r="AX96" s="68">
        <f t="shared" si="224"/>
        <v>0</v>
      </c>
      <c r="AY96" s="261"/>
      <c r="AZ96" s="261" t="s">
        <v>171</v>
      </c>
      <c r="BA96" s="261"/>
      <c r="BB96" s="277"/>
      <c r="BC96" s="261"/>
      <c r="BE96" s="9"/>
      <c r="BF96" s="69"/>
      <c r="BH96" s="131">
        <f t="shared" si="225"/>
        <v>0</v>
      </c>
      <c r="BI96" s="132">
        <f t="shared" si="226"/>
        <v>0</v>
      </c>
      <c r="BJ96" s="132">
        <f t="shared" ref="BJ96:QI96" si="238">+IF($A96=BJ$11,($E96+$G96))+IF($I96=BJ$11,($M96+$O96))+IF($Q96=BJ$11,($U96+$W96))+IF($Y96=BJ$11,($AC96+$AE96))+IF($AG96=BJ$11,($AK96+$AM96))+IF($AO96=BJ$11,($AS96+$AU96))+IF($AW96=BJ$11,($BA96+$BC96))</f>
        <v>0</v>
      </c>
      <c r="BK96" s="132">
        <f t="shared" si="238"/>
        <v>0</v>
      </c>
      <c r="BL96" s="132">
        <f t="shared" si="238"/>
        <v>0</v>
      </c>
      <c r="BM96" s="132">
        <f t="shared" si="238"/>
        <v>0</v>
      </c>
      <c r="BN96" s="132">
        <f t="shared" si="238"/>
        <v>0</v>
      </c>
      <c r="BO96" s="132">
        <f t="shared" si="238"/>
        <v>0</v>
      </c>
      <c r="BP96" s="132">
        <f t="shared" si="238"/>
        <v>0</v>
      </c>
      <c r="BQ96" s="132">
        <f t="shared" si="238"/>
        <v>0</v>
      </c>
      <c r="BR96" s="132">
        <f t="shared" si="238"/>
        <v>0</v>
      </c>
      <c r="BS96" s="132">
        <f t="shared" si="238"/>
        <v>0</v>
      </c>
      <c r="BT96" s="132">
        <f t="shared" si="238"/>
        <v>0</v>
      </c>
      <c r="BU96" s="132">
        <f t="shared" si="238"/>
        <v>0</v>
      </c>
      <c r="BV96" s="132">
        <f t="shared" si="238"/>
        <v>0</v>
      </c>
      <c r="BW96" s="132">
        <f t="shared" si="238"/>
        <v>0</v>
      </c>
      <c r="BX96" s="132">
        <f t="shared" si="238"/>
        <v>0</v>
      </c>
      <c r="BY96" s="132">
        <f t="shared" si="238"/>
        <v>0</v>
      </c>
      <c r="BZ96" s="132">
        <f t="shared" si="238"/>
        <v>0</v>
      </c>
      <c r="CA96" s="132">
        <f t="shared" si="238"/>
        <v>0</v>
      </c>
      <c r="CB96" s="132">
        <f t="shared" si="238"/>
        <v>0</v>
      </c>
      <c r="CC96" s="132">
        <f t="shared" si="238"/>
        <v>0</v>
      </c>
      <c r="CD96" s="132">
        <f t="shared" si="238"/>
        <v>0</v>
      </c>
      <c r="CE96" s="132">
        <f t="shared" si="238"/>
        <v>0</v>
      </c>
      <c r="CF96" s="132">
        <f t="shared" si="238"/>
        <v>0</v>
      </c>
      <c r="CG96" s="132">
        <f t="shared" si="238"/>
        <v>0</v>
      </c>
      <c r="CH96" s="132">
        <f t="shared" si="238"/>
        <v>0</v>
      </c>
      <c r="CI96" s="132">
        <f t="shared" si="238"/>
        <v>0</v>
      </c>
      <c r="CJ96" s="132">
        <f t="shared" si="238"/>
        <v>0</v>
      </c>
      <c r="CK96" s="132">
        <f t="shared" si="238"/>
        <v>0</v>
      </c>
      <c r="CL96" s="132">
        <f t="shared" si="238"/>
        <v>0</v>
      </c>
      <c r="CM96" s="132">
        <f t="shared" si="238"/>
        <v>0</v>
      </c>
      <c r="CN96" s="132">
        <f t="shared" si="238"/>
        <v>0</v>
      </c>
      <c r="CO96" s="132">
        <f t="shared" si="238"/>
        <v>0</v>
      </c>
      <c r="CP96" s="132">
        <f t="shared" si="238"/>
        <v>0</v>
      </c>
      <c r="CQ96" s="132">
        <f t="shared" si="238"/>
        <v>0</v>
      </c>
      <c r="CR96" s="132">
        <f t="shared" si="238"/>
        <v>0</v>
      </c>
      <c r="CS96" s="132">
        <f t="shared" si="238"/>
        <v>0</v>
      </c>
      <c r="CT96" s="132">
        <f t="shared" si="238"/>
        <v>0</v>
      </c>
      <c r="CU96" s="132">
        <f t="shared" si="238"/>
        <v>0</v>
      </c>
      <c r="CV96" s="132">
        <f t="shared" si="238"/>
        <v>0</v>
      </c>
      <c r="CW96" s="132">
        <f t="shared" si="238"/>
        <v>0</v>
      </c>
      <c r="CX96" s="132">
        <f t="shared" si="238"/>
        <v>0</v>
      </c>
      <c r="CY96" s="132">
        <f t="shared" si="238"/>
        <v>0</v>
      </c>
      <c r="CZ96" s="132">
        <f t="shared" si="238"/>
        <v>0</v>
      </c>
      <c r="DA96" s="132">
        <f t="shared" si="238"/>
        <v>0</v>
      </c>
      <c r="DB96" s="132">
        <f t="shared" si="238"/>
        <v>0</v>
      </c>
      <c r="DC96" s="132">
        <f t="shared" si="238"/>
        <v>0</v>
      </c>
      <c r="DD96" s="132">
        <f t="shared" si="238"/>
        <v>0</v>
      </c>
      <c r="DE96" s="132">
        <f t="shared" si="238"/>
        <v>0</v>
      </c>
      <c r="DF96" s="132">
        <f t="shared" si="238"/>
        <v>0</v>
      </c>
      <c r="DG96" s="132">
        <f t="shared" si="238"/>
        <v>0</v>
      </c>
      <c r="DH96" s="132">
        <f t="shared" si="238"/>
        <v>0</v>
      </c>
      <c r="DI96" s="132">
        <f t="shared" si="238"/>
        <v>0</v>
      </c>
      <c r="DJ96" s="132">
        <f t="shared" si="238"/>
        <v>0</v>
      </c>
      <c r="DK96" s="132">
        <f t="shared" si="238"/>
        <v>0</v>
      </c>
      <c r="DL96" s="132">
        <f t="shared" si="238"/>
        <v>0</v>
      </c>
      <c r="DM96" s="132">
        <f t="shared" si="238"/>
        <v>0</v>
      </c>
      <c r="DN96" s="132">
        <f t="shared" si="238"/>
        <v>0</v>
      </c>
      <c r="DO96" s="132">
        <f t="shared" si="238"/>
        <v>0</v>
      </c>
      <c r="DP96" s="132">
        <f t="shared" si="238"/>
        <v>0</v>
      </c>
      <c r="DQ96" s="132">
        <f t="shared" si="238"/>
        <v>0</v>
      </c>
      <c r="DR96" s="132">
        <f t="shared" si="238"/>
        <v>0</v>
      </c>
      <c r="DS96" s="132">
        <f t="shared" si="238"/>
        <v>0</v>
      </c>
      <c r="DT96" s="132">
        <f t="shared" si="238"/>
        <v>0</v>
      </c>
      <c r="DU96" s="132">
        <f t="shared" si="238"/>
        <v>0</v>
      </c>
      <c r="DV96" s="132">
        <f t="shared" si="238"/>
        <v>0</v>
      </c>
      <c r="DW96" s="132">
        <f t="shared" si="238"/>
        <v>0</v>
      </c>
      <c r="DX96" s="132">
        <f t="shared" si="238"/>
        <v>0</v>
      </c>
      <c r="DY96" s="132">
        <f t="shared" si="238"/>
        <v>0</v>
      </c>
      <c r="DZ96" s="132">
        <f t="shared" si="238"/>
        <v>0</v>
      </c>
      <c r="EA96" s="132">
        <f t="shared" si="238"/>
        <v>0</v>
      </c>
      <c r="EB96" s="132">
        <f t="shared" si="238"/>
        <v>0</v>
      </c>
      <c r="EC96" s="132">
        <f t="shared" si="238"/>
        <v>0</v>
      </c>
      <c r="ED96" s="132">
        <f t="shared" si="238"/>
        <v>0</v>
      </c>
      <c r="EE96" s="132">
        <f t="shared" si="238"/>
        <v>0</v>
      </c>
      <c r="EF96" s="132">
        <f t="shared" si="238"/>
        <v>0</v>
      </c>
      <c r="EG96" s="132">
        <f t="shared" si="238"/>
        <v>0</v>
      </c>
      <c r="EH96" s="132">
        <f t="shared" si="238"/>
        <v>0</v>
      </c>
      <c r="EI96" s="132">
        <f t="shared" si="238"/>
        <v>0</v>
      </c>
      <c r="EJ96" s="132">
        <f t="shared" si="238"/>
        <v>0</v>
      </c>
      <c r="EK96" s="132">
        <f t="shared" si="238"/>
        <v>0</v>
      </c>
      <c r="EL96" s="132">
        <f t="shared" si="238"/>
        <v>0</v>
      </c>
      <c r="EM96" s="132">
        <f t="shared" si="238"/>
        <v>0</v>
      </c>
      <c r="EN96" s="132">
        <f t="shared" si="238"/>
        <v>0</v>
      </c>
      <c r="EO96" s="132">
        <f t="shared" si="238"/>
        <v>0</v>
      </c>
      <c r="EP96" s="132">
        <f t="shared" si="238"/>
        <v>0</v>
      </c>
      <c r="EQ96" s="132">
        <f t="shared" si="238"/>
        <v>0</v>
      </c>
      <c r="ER96" s="132">
        <f t="shared" si="238"/>
        <v>0</v>
      </c>
      <c r="ES96" s="132">
        <f t="shared" si="238"/>
        <v>0</v>
      </c>
      <c r="ET96" s="132">
        <f t="shared" si="238"/>
        <v>0</v>
      </c>
      <c r="EU96" s="132">
        <f t="shared" si="238"/>
        <v>0</v>
      </c>
      <c r="EV96" s="132">
        <f t="shared" si="238"/>
        <v>0</v>
      </c>
      <c r="EW96" s="132">
        <f t="shared" si="238"/>
        <v>0</v>
      </c>
      <c r="EX96" s="132">
        <f t="shared" si="238"/>
        <v>0</v>
      </c>
      <c r="EY96" s="132">
        <f t="shared" si="238"/>
        <v>0</v>
      </c>
      <c r="EZ96" s="132">
        <f t="shared" si="238"/>
        <v>0</v>
      </c>
      <c r="FA96" s="132">
        <f t="shared" si="238"/>
        <v>0</v>
      </c>
      <c r="FB96" s="132">
        <f t="shared" si="238"/>
        <v>0</v>
      </c>
      <c r="FC96" s="132">
        <f t="shared" si="238"/>
        <v>0</v>
      </c>
      <c r="FD96" s="132">
        <f t="shared" si="238"/>
        <v>0</v>
      </c>
      <c r="FE96" s="132">
        <f t="shared" si="238"/>
        <v>0</v>
      </c>
      <c r="FF96" s="132">
        <f t="shared" si="238"/>
        <v>0</v>
      </c>
      <c r="FG96" s="132">
        <f t="shared" si="238"/>
        <v>0</v>
      </c>
      <c r="FH96" s="132">
        <f t="shared" si="238"/>
        <v>0</v>
      </c>
      <c r="FI96" s="132">
        <f t="shared" si="238"/>
        <v>0</v>
      </c>
      <c r="FJ96" s="132">
        <f t="shared" si="238"/>
        <v>0</v>
      </c>
      <c r="FK96" s="132">
        <f t="shared" si="238"/>
        <v>0</v>
      </c>
      <c r="FL96" s="132">
        <f t="shared" si="238"/>
        <v>0</v>
      </c>
      <c r="FM96" s="132">
        <f t="shared" si="238"/>
        <v>0</v>
      </c>
      <c r="FN96" s="132">
        <f t="shared" si="238"/>
        <v>0</v>
      </c>
      <c r="FO96" s="132">
        <f t="shared" si="238"/>
        <v>0</v>
      </c>
      <c r="FP96" s="132">
        <f t="shared" si="238"/>
        <v>0</v>
      </c>
      <c r="FQ96" s="132">
        <f t="shared" si="238"/>
        <v>0</v>
      </c>
      <c r="FR96" s="132">
        <f t="shared" si="238"/>
        <v>0</v>
      </c>
      <c r="FS96" s="132">
        <f t="shared" si="238"/>
        <v>0</v>
      </c>
      <c r="FT96" s="132">
        <f t="shared" si="238"/>
        <v>0</v>
      </c>
      <c r="FU96" s="132">
        <f t="shared" si="238"/>
        <v>0</v>
      </c>
      <c r="FV96" s="132">
        <f t="shared" si="238"/>
        <v>0</v>
      </c>
      <c r="FW96" s="132">
        <f t="shared" si="238"/>
        <v>0</v>
      </c>
      <c r="FX96" s="132">
        <f t="shared" si="238"/>
        <v>0</v>
      </c>
      <c r="FY96" s="132">
        <f t="shared" si="238"/>
        <v>0</v>
      </c>
      <c r="FZ96" s="132">
        <f t="shared" si="238"/>
        <v>0</v>
      </c>
      <c r="GA96" s="132">
        <f t="shared" si="238"/>
        <v>0</v>
      </c>
      <c r="GB96" s="132">
        <f t="shared" si="238"/>
        <v>0</v>
      </c>
      <c r="GC96" s="132">
        <f t="shared" si="238"/>
        <v>0</v>
      </c>
      <c r="GD96" s="132">
        <f t="shared" si="238"/>
        <v>0</v>
      </c>
      <c r="GE96" s="132">
        <f t="shared" si="238"/>
        <v>0</v>
      </c>
      <c r="GF96" s="132">
        <f t="shared" si="238"/>
        <v>0</v>
      </c>
      <c r="GG96" s="132">
        <f t="shared" si="238"/>
        <v>0</v>
      </c>
      <c r="GH96" s="132">
        <f t="shared" si="238"/>
        <v>0</v>
      </c>
      <c r="GI96" s="132">
        <f t="shared" si="238"/>
        <v>0</v>
      </c>
      <c r="GJ96" s="132">
        <f t="shared" si="238"/>
        <v>0</v>
      </c>
      <c r="GK96" s="132">
        <f t="shared" si="238"/>
        <v>0</v>
      </c>
      <c r="GL96" s="132">
        <f t="shared" si="238"/>
        <v>0</v>
      </c>
      <c r="GM96" s="132">
        <f t="shared" si="238"/>
        <v>0</v>
      </c>
      <c r="GN96" s="132">
        <f t="shared" si="238"/>
        <v>0</v>
      </c>
      <c r="GO96" s="262">
        <f t="shared" si="238"/>
        <v>0</v>
      </c>
      <c r="GP96" s="262">
        <f t="shared" si="238"/>
        <v>0</v>
      </c>
      <c r="GQ96" s="262">
        <f t="shared" si="238"/>
        <v>0</v>
      </c>
      <c r="GR96" s="262">
        <f t="shared" si="238"/>
        <v>0</v>
      </c>
      <c r="GS96" s="262">
        <f t="shared" si="238"/>
        <v>0</v>
      </c>
      <c r="GT96" s="262">
        <f t="shared" si="238"/>
        <v>0</v>
      </c>
      <c r="GU96" s="262">
        <f t="shared" si="238"/>
        <v>0</v>
      </c>
      <c r="GV96" s="262">
        <f t="shared" si="238"/>
        <v>0</v>
      </c>
      <c r="GW96" s="262">
        <f t="shared" si="238"/>
        <v>0</v>
      </c>
      <c r="GX96" s="262">
        <f t="shared" si="238"/>
        <v>0</v>
      </c>
      <c r="GY96" s="262">
        <f t="shared" si="238"/>
        <v>0</v>
      </c>
      <c r="GZ96" s="262">
        <f t="shared" si="238"/>
        <v>0</v>
      </c>
      <c r="HA96" s="262">
        <f t="shared" si="238"/>
        <v>0</v>
      </c>
      <c r="HB96" s="262">
        <f t="shared" si="238"/>
        <v>0</v>
      </c>
      <c r="HC96" s="262">
        <f t="shared" si="238"/>
        <v>0</v>
      </c>
      <c r="HD96" s="262">
        <f t="shared" si="238"/>
        <v>0</v>
      </c>
      <c r="HE96" s="262">
        <f t="shared" si="238"/>
        <v>0</v>
      </c>
      <c r="HF96" s="262">
        <f t="shared" si="238"/>
        <v>0</v>
      </c>
      <c r="HG96" s="262">
        <f t="shared" si="238"/>
        <v>0</v>
      </c>
      <c r="HH96" s="262">
        <f t="shared" si="238"/>
        <v>0</v>
      </c>
      <c r="HI96" s="262">
        <f t="shared" si="238"/>
        <v>0</v>
      </c>
      <c r="HJ96" s="262">
        <f t="shared" si="238"/>
        <v>0</v>
      </c>
      <c r="HK96" s="262">
        <f t="shared" si="238"/>
        <v>0</v>
      </c>
      <c r="HL96" s="262">
        <f t="shared" si="238"/>
        <v>0</v>
      </c>
      <c r="HM96" s="262">
        <f t="shared" si="238"/>
        <v>0</v>
      </c>
      <c r="HN96" s="262">
        <f t="shared" si="238"/>
        <v>0</v>
      </c>
      <c r="HO96" s="262">
        <f t="shared" si="238"/>
        <v>0</v>
      </c>
      <c r="HP96" s="262">
        <f t="shared" si="238"/>
        <v>0</v>
      </c>
      <c r="HQ96" s="262">
        <f t="shared" si="238"/>
        <v>0</v>
      </c>
      <c r="HR96" s="262">
        <f t="shared" si="238"/>
        <v>0</v>
      </c>
      <c r="HS96" s="262">
        <f t="shared" si="238"/>
        <v>0</v>
      </c>
      <c r="HT96" s="262">
        <f t="shared" si="238"/>
        <v>0</v>
      </c>
      <c r="HU96" s="262">
        <f t="shared" si="238"/>
        <v>0</v>
      </c>
      <c r="HV96" s="262">
        <f t="shared" si="238"/>
        <v>0</v>
      </c>
      <c r="HW96" s="262">
        <f t="shared" si="238"/>
        <v>0</v>
      </c>
      <c r="HX96" s="262">
        <f t="shared" si="238"/>
        <v>0</v>
      </c>
      <c r="HY96" s="262">
        <f t="shared" si="238"/>
        <v>0</v>
      </c>
      <c r="HZ96" s="262">
        <f t="shared" si="238"/>
        <v>0</v>
      </c>
      <c r="IA96" s="262">
        <f t="shared" si="238"/>
        <v>0</v>
      </c>
      <c r="IB96" s="262">
        <f t="shared" si="238"/>
        <v>0</v>
      </c>
      <c r="IC96" s="262">
        <f t="shared" si="238"/>
        <v>0</v>
      </c>
      <c r="ID96" s="262">
        <f t="shared" si="238"/>
        <v>0</v>
      </c>
      <c r="IE96" s="262">
        <f t="shared" si="238"/>
        <v>0</v>
      </c>
      <c r="IF96" s="262">
        <f t="shared" si="238"/>
        <v>0</v>
      </c>
      <c r="IG96" s="262">
        <f t="shared" si="238"/>
        <v>0</v>
      </c>
      <c r="IH96" s="262">
        <f t="shared" si="238"/>
        <v>0</v>
      </c>
      <c r="II96" s="262">
        <f t="shared" si="238"/>
        <v>0</v>
      </c>
      <c r="IJ96" s="262">
        <f t="shared" si="238"/>
        <v>0</v>
      </c>
      <c r="IK96" s="262">
        <f t="shared" si="238"/>
        <v>0</v>
      </c>
      <c r="IL96" s="262">
        <f t="shared" si="238"/>
        <v>0</v>
      </c>
      <c r="IM96" s="262">
        <f t="shared" si="238"/>
        <v>0</v>
      </c>
      <c r="IN96" s="262">
        <f t="shared" si="238"/>
        <v>0</v>
      </c>
      <c r="IO96" s="262">
        <f t="shared" si="238"/>
        <v>0</v>
      </c>
      <c r="IP96" s="262">
        <f t="shared" si="238"/>
        <v>0</v>
      </c>
      <c r="IQ96" s="262">
        <f t="shared" si="238"/>
        <v>0</v>
      </c>
      <c r="IR96" s="262">
        <f t="shared" si="238"/>
        <v>0</v>
      </c>
      <c r="IS96" s="262">
        <f t="shared" si="238"/>
        <v>0</v>
      </c>
      <c r="IT96" s="262">
        <f t="shared" si="238"/>
        <v>0</v>
      </c>
      <c r="IU96" s="262">
        <f t="shared" si="238"/>
        <v>0</v>
      </c>
      <c r="IV96" s="262">
        <f t="shared" si="238"/>
        <v>0</v>
      </c>
      <c r="IW96" s="262">
        <f t="shared" si="238"/>
        <v>0</v>
      </c>
      <c r="IX96" s="262">
        <f t="shared" si="238"/>
        <v>0</v>
      </c>
      <c r="IY96" s="262">
        <f t="shared" si="238"/>
        <v>0</v>
      </c>
      <c r="IZ96" s="262">
        <f t="shared" si="238"/>
        <v>0</v>
      </c>
      <c r="JA96" s="262">
        <f t="shared" si="238"/>
        <v>0</v>
      </c>
      <c r="JB96" s="262">
        <f t="shared" si="238"/>
        <v>0</v>
      </c>
      <c r="JC96" s="262">
        <f t="shared" si="238"/>
        <v>0</v>
      </c>
      <c r="JD96" s="262">
        <f t="shared" si="238"/>
        <v>0</v>
      </c>
      <c r="JE96" s="262">
        <f t="shared" si="238"/>
        <v>0</v>
      </c>
      <c r="JF96" s="262">
        <f t="shared" si="238"/>
        <v>0</v>
      </c>
      <c r="JG96" s="262">
        <f t="shared" si="238"/>
        <v>0</v>
      </c>
      <c r="JH96" s="262">
        <f t="shared" si="238"/>
        <v>0</v>
      </c>
      <c r="JI96" s="262">
        <f t="shared" si="238"/>
        <v>0</v>
      </c>
      <c r="JJ96" s="262">
        <f t="shared" si="238"/>
        <v>0</v>
      </c>
      <c r="JK96" s="262">
        <f t="shared" si="238"/>
        <v>0</v>
      </c>
      <c r="JL96" s="262">
        <f t="shared" si="238"/>
        <v>0</v>
      </c>
      <c r="JM96" s="262">
        <f t="shared" si="238"/>
        <v>0</v>
      </c>
      <c r="JN96" s="262">
        <f t="shared" si="238"/>
        <v>0</v>
      </c>
      <c r="JO96" s="262">
        <f t="shared" si="238"/>
        <v>0</v>
      </c>
      <c r="JP96" s="262">
        <f t="shared" si="238"/>
        <v>0</v>
      </c>
      <c r="JQ96" s="262">
        <f t="shared" si="238"/>
        <v>0</v>
      </c>
      <c r="JR96" s="262">
        <f t="shared" si="238"/>
        <v>0</v>
      </c>
      <c r="JS96" s="262">
        <f t="shared" si="238"/>
        <v>0</v>
      </c>
      <c r="JT96" s="262">
        <f t="shared" si="238"/>
        <v>0</v>
      </c>
      <c r="JU96" s="262">
        <f t="shared" si="238"/>
        <v>0</v>
      </c>
      <c r="JV96" s="262">
        <f t="shared" si="238"/>
        <v>0</v>
      </c>
      <c r="JW96" s="262">
        <f t="shared" si="238"/>
        <v>0</v>
      </c>
      <c r="JX96" s="262">
        <f t="shared" si="238"/>
        <v>0</v>
      </c>
      <c r="JY96" s="262">
        <f t="shared" si="238"/>
        <v>0</v>
      </c>
      <c r="JZ96" s="262">
        <f t="shared" si="238"/>
        <v>0</v>
      </c>
      <c r="KA96" s="262">
        <f t="shared" si="238"/>
        <v>0</v>
      </c>
      <c r="KB96" s="262">
        <f t="shared" si="238"/>
        <v>0</v>
      </c>
      <c r="KC96" s="262">
        <f t="shared" si="238"/>
        <v>0</v>
      </c>
      <c r="KD96" s="262">
        <f t="shared" si="238"/>
        <v>0</v>
      </c>
      <c r="KE96" s="262">
        <f t="shared" si="238"/>
        <v>0</v>
      </c>
      <c r="KF96" s="262">
        <f t="shared" si="238"/>
        <v>0</v>
      </c>
      <c r="KG96" s="262">
        <f t="shared" si="238"/>
        <v>0</v>
      </c>
      <c r="KH96" s="262">
        <f t="shared" si="238"/>
        <v>0</v>
      </c>
      <c r="KI96" s="262">
        <f t="shared" si="238"/>
        <v>0</v>
      </c>
      <c r="KJ96" s="262">
        <f t="shared" si="238"/>
        <v>0</v>
      </c>
      <c r="KK96" s="262">
        <f t="shared" si="238"/>
        <v>0</v>
      </c>
      <c r="KL96" s="262">
        <f t="shared" si="238"/>
        <v>0</v>
      </c>
      <c r="KM96" s="262">
        <f t="shared" si="238"/>
        <v>0</v>
      </c>
      <c r="KN96" s="262">
        <f t="shared" si="238"/>
        <v>0</v>
      </c>
      <c r="KO96" s="262">
        <f t="shared" si="238"/>
        <v>0</v>
      </c>
      <c r="KP96" s="262">
        <f t="shared" si="238"/>
        <v>0</v>
      </c>
      <c r="KQ96" s="262">
        <f t="shared" si="238"/>
        <v>0</v>
      </c>
      <c r="KR96" s="262">
        <f t="shared" si="238"/>
        <v>0</v>
      </c>
      <c r="KS96" s="262">
        <f t="shared" si="238"/>
        <v>0</v>
      </c>
      <c r="KT96" s="262">
        <f t="shared" si="238"/>
        <v>0</v>
      </c>
      <c r="KU96" s="262">
        <f t="shared" si="238"/>
        <v>0</v>
      </c>
      <c r="KV96" s="262">
        <f t="shared" si="238"/>
        <v>0</v>
      </c>
      <c r="KW96" s="262">
        <f t="shared" si="238"/>
        <v>0</v>
      </c>
      <c r="KX96" s="262">
        <f t="shared" si="238"/>
        <v>0</v>
      </c>
      <c r="KY96" s="262">
        <f t="shared" si="238"/>
        <v>0</v>
      </c>
      <c r="KZ96" s="262">
        <f t="shared" si="238"/>
        <v>0</v>
      </c>
      <c r="LA96" s="262">
        <f t="shared" si="238"/>
        <v>0</v>
      </c>
      <c r="LB96" s="262">
        <f t="shared" si="238"/>
        <v>0</v>
      </c>
      <c r="LC96" s="262">
        <f t="shared" si="238"/>
        <v>0</v>
      </c>
      <c r="LD96" s="262">
        <f t="shared" si="238"/>
        <v>0</v>
      </c>
      <c r="LE96" s="262">
        <f t="shared" si="238"/>
        <v>0</v>
      </c>
      <c r="LF96" s="262">
        <f t="shared" si="238"/>
        <v>0</v>
      </c>
      <c r="LG96" s="262">
        <f t="shared" si="238"/>
        <v>0</v>
      </c>
      <c r="LH96" s="262">
        <f t="shared" si="238"/>
        <v>0</v>
      </c>
      <c r="LI96" s="262">
        <f t="shared" si="238"/>
        <v>0</v>
      </c>
      <c r="LJ96" s="262">
        <f t="shared" si="238"/>
        <v>0</v>
      </c>
      <c r="LK96" s="262">
        <f t="shared" si="238"/>
        <v>0</v>
      </c>
      <c r="LL96" s="262">
        <f t="shared" si="238"/>
        <v>0</v>
      </c>
      <c r="LM96" s="262">
        <f t="shared" si="238"/>
        <v>0</v>
      </c>
      <c r="LN96" s="262">
        <f t="shared" si="238"/>
        <v>0</v>
      </c>
      <c r="LO96" s="262">
        <f t="shared" si="238"/>
        <v>0</v>
      </c>
      <c r="LP96" s="262">
        <f t="shared" si="238"/>
        <v>0</v>
      </c>
      <c r="LQ96" s="262">
        <f t="shared" si="238"/>
        <v>0</v>
      </c>
      <c r="LR96" s="262">
        <f t="shared" si="238"/>
        <v>0</v>
      </c>
      <c r="LS96" s="262">
        <f t="shared" si="238"/>
        <v>0</v>
      </c>
      <c r="LT96" s="262">
        <f t="shared" si="238"/>
        <v>0</v>
      </c>
      <c r="LU96" s="262">
        <f t="shared" si="238"/>
        <v>0</v>
      </c>
      <c r="LV96" s="262">
        <f t="shared" si="238"/>
        <v>0</v>
      </c>
      <c r="LW96" s="262">
        <f t="shared" si="238"/>
        <v>0</v>
      </c>
      <c r="LX96" s="262">
        <f t="shared" si="238"/>
        <v>0</v>
      </c>
      <c r="LY96" s="262">
        <f t="shared" si="238"/>
        <v>0</v>
      </c>
      <c r="LZ96" s="262">
        <f t="shared" si="238"/>
        <v>0</v>
      </c>
      <c r="MA96" s="262">
        <f t="shared" si="238"/>
        <v>0</v>
      </c>
      <c r="MB96" s="262">
        <f t="shared" si="238"/>
        <v>0</v>
      </c>
      <c r="MC96" s="262">
        <f t="shared" si="238"/>
        <v>0</v>
      </c>
      <c r="MD96" s="262">
        <f t="shared" si="238"/>
        <v>0</v>
      </c>
      <c r="ME96" s="262">
        <f t="shared" si="238"/>
        <v>0</v>
      </c>
      <c r="MF96" s="262">
        <f t="shared" si="238"/>
        <v>0</v>
      </c>
      <c r="MG96" s="262">
        <f t="shared" si="238"/>
        <v>0</v>
      </c>
      <c r="MH96" s="262">
        <f t="shared" si="238"/>
        <v>0</v>
      </c>
      <c r="MI96" s="262">
        <f t="shared" si="238"/>
        <v>0</v>
      </c>
      <c r="MJ96" s="262">
        <f t="shared" si="238"/>
        <v>0</v>
      </c>
      <c r="MK96" s="262">
        <f t="shared" si="238"/>
        <v>0</v>
      </c>
      <c r="ML96" s="262">
        <f t="shared" si="238"/>
        <v>0</v>
      </c>
      <c r="MM96" s="262">
        <f t="shared" si="238"/>
        <v>0</v>
      </c>
      <c r="MN96" s="262">
        <f t="shared" si="238"/>
        <v>0</v>
      </c>
      <c r="MO96" s="262">
        <f t="shared" si="238"/>
        <v>0</v>
      </c>
      <c r="MP96" s="262">
        <f t="shared" si="238"/>
        <v>0</v>
      </c>
      <c r="MQ96" s="262">
        <f t="shared" si="238"/>
        <v>0</v>
      </c>
      <c r="MR96" s="262">
        <f t="shared" si="238"/>
        <v>0</v>
      </c>
      <c r="MS96" s="262">
        <f t="shared" si="238"/>
        <v>0</v>
      </c>
      <c r="MT96" s="262">
        <f t="shared" si="238"/>
        <v>0</v>
      </c>
      <c r="MU96" s="262">
        <f t="shared" si="238"/>
        <v>0</v>
      </c>
      <c r="MV96" s="262">
        <f t="shared" si="238"/>
        <v>0</v>
      </c>
      <c r="MW96" s="262">
        <f t="shared" si="238"/>
        <v>0</v>
      </c>
      <c r="MX96" s="262">
        <f t="shared" si="238"/>
        <v>0</v>
      </c>
      <c r="MY96" s="262">
        <f t="shared" si="238"/>
        <v>0</v>
      </c>
      <c r="MZ96" s="262">
        <f t="shared" si="238"/>
        <v>0</v>
      </c>
      <c r="NA96" s="262">
        <f t="shared" si="238"/>
        <v>0</v>
      </c>
      <c r="NB96" s="262">
        <f t="shared" si="238"/>
        <v>0</v>
      </c>
      <c r="NC96" s="262">
        <f t="shared" si="238"/>
        <v>0</v>
      </c>
      <c r="ND96" s="262">
        <f t="shared" si="238"/>
        <v>0</v>
      </c>
      <c r="NE96" s="262">
        <f t="shared" si="238"/>
        <v>0</v>
      </c>
      <c r="NF96" s="262">
        <f t="shared" si="238"/>
        <v>0</v>
      </c>
      <c r="NG96" s="262">
        <f t="shared" si="238"/>
        <v>0</v>
      </c>
      <c r="NH96" s="262">
        <f t="shared" si="238"/>
        <v>0</v>
      </c>
      <c r="NI96" s="262">
        <f t="shared" si="238"/>
        <v>0</v>
      </c>
      <c r="NJ96" s="262">
        <f t="shared" si="238"/>
        <v>0</v>
      </c>
      <c r="NK96" s="262">
        <f t="shared" si="238"/>
        <v>0</v>
      </c>
      <c r="NL96" s="262">
        <f t="shared" si="238"/>
        <v>0</v>
      </c>
      <c r="NM96" s="262">
        <f t="shared" si="238"/>
        <v>0</v>
      </c>
      <c r="NN96" s="262">
        <f t="shared" si="238"/>
        <v>0</v>
      </c>
      <c r="NO96" s="262">
        <f t="shared" si="238"/>
        <v>0</v>
      </c>
      <c r="NP96" s="262">
        <f t="shared" si="238"/>
        <v>0</v>
      </c>
      <c r="NQ96" s="262">
        <f t="shared" si="238"/>
        <v>0</v>
      </c>
      <c r="NR96" s="262">
        <f t="shared" si="238"/>
        <v>0</v>
      </c>
      <c r="NS96" s="262">
        <f t="shared" si="238"/>
        <v>0</v>
      </c>
      <c r="NT96" s="262">
        <f t="shared" si="238"/>
        <v>0</v>
      </c>
      <c r="NU96" s="262">
        <f t="shared" si="238"/>
        <v>0</v>
      </c>
      <c r="NV96" s="262">
        <f t="shared" si="238"/>
        <v>0</v>
      </c>
      <c r="NW96" s="262">
        <f t="shared" si="238"/>
        <v>0</v>
      </c>
      <c r="NX96" s="262">
        <f t="shared" si="238"/>
        <v>0</v>
      </c>
      <c r="NY96" s="262">
        <f t="shared" si="238"/>
        <v>0</v>
      </c>
      <c r="NZ96" s="262">
        <f t="shared" si="238"/>
        <v>0</v>
      </c>
      <c r="OA96" s="262">
        <f t="shared" si="238"/>
        <v>0</v>
      </c>
      <c r="OB96" s="262">
        <f t="shared" si="238"/>
        <v>0</v>
      </c>
      <c r="OC96" s="262">
        <f t="shared" si="238"/>
        <v>0</v>
      </c>
      <c r="OD96" s="262">
        <f t="shared" si="238"/>
        <v>0</v>
      </c>
      <c r="OE96" s="262">
        <f t="shared" si="238"/>
        <v>0</v>
      </c>
      <c r="OF96" s="262">
        <f t="shared" si="238"/>
        <v>0</v>
      </c>
      <c r="OG96" s="262">
        <f t="shared" si="238"/>
        <v>0</v>
      </c>
      <c r="OH96" s="262">
        <f t="shared" si="238"/>
        <v>0</v>
      </c>
      <c r="OI96" s="262">
        <f t="shared" si="238"/>
        <v>0</v>
      </c>
      <c r="OJ96" s="262">
        <f t="shared" si="238"/>
        <v>0</v>
      </c>
      <c r="OK96" s="262">
        <f t="shared" si="238"/>
        <v>0</v>
      </c>
      <c r="OL96" s="262">
        <f t="shared" si="238"/>
        <v>0</v>
      </c>
      <c r="OM96" s="262">
        <f t="shared" si="238"/>
        <v>0</v>
      </c>
      <c r="ON96" s="262">
        <f t="shared" si="238"/>
        <v>0</v>
      </c>
      <c r="OO96" s="262">
        <f t="shared" si="238"/>
        <v>0</v>
      </c>
      <c r="OP96" s="262">
        <f t="shared" si="238"/>
        <v>0</v>
      </c>
      <c r="OQ96" s="262">
        <f t="shared" si="238"/>
        <v>0</v>
      </c>
      <c r="OR96" s="262">
        <f t="shared" si="238"/>
        <v>0</v>
      </c>
      <c r="OS96" s="262">
        <f t="shared" si="238"/>
        <v>0</v>
      </c>
      <c r="OT96" s="262">
        <f t="shared" si="238"/>
        <v>0</v>
      </c>
      <c r="OU96" s="262">
        <f t="shared" si="238"/>
        <v>0</v>
      </c>
      <c r="OV96" s="262">
        <f t="shared" si="238"/>
        <v>0</v>
      </c>
      <c r="OW96" s="262">
        <f t="shared" si="238"/>
        <v>0</v>
      </c>
      <c r="OX96" s="262">
        <f t="shared" si="238"/>
        <v>0</v>
      </c>
      <c r="OY96" s="262">
        <f t="shared" si="238"/>
        <v>0</v>
      </c>
      <c r="OZ96" s="262">
        <f t="shared" si="238"/>
        <v>0</v>
      </c>
      <c r="PA96" s="262">
        <f t="shared" si="238"/>
        <v>0</v>
      </c>
      <c r="PB96" s="262">
        <f t="shared" si="238"/>
        <v>0</v>
      </c>
      <c r="PC96" s="262">
        <f t="shared" si="238"/>
        <v>0</v>
      </c>
      <c r="PD96" s="262">
        <f t="shared" si="238"/>
        <v>0</v>
      </c>
      <c r="PE96" s="262">
        <f t="shared" si="238"/>
        <v>0</v>
      </c>
      <c r="PF96" s="262">
        <f t="shared" si="238"/>
        <v>0</v>
      </c>
      <c r="PG96" s="262">
        <f t="shared" si="238"/>
        <v>0</v>
      </c>
      <c r="PH96" s="262">
        <f t="shared" si="238"/>
        <v>0</v>
      </c>
      <c r="PI96" s="262">
        <f t="shared" si="238"/>
        <v>0</v>
      </c>
      <c r="PJ96" s="262">
        <f t="shared" si="238"/>
        <v>0</v>
      </c>
      <c r="PK96" s="262">
        <f t="shared" si="238"/>
        <v>0</v>
      </c>
      <c r="PL96" s="262">
        <f t="shared" si="238"/>
        <v>0</v>
      </c>
      <c r="PM96" s="262">
        <f t="shared" si="238"/>
        <v>0</v>
      </c>
      <c r="PN96" s="262">
        <f t="shared" si="238"/>
        <v>0</v>
      </c>
      <c r="PO96" s="262">
        <f t="shared" si="238"/>
        <v>0</v>
      </c>
      <c r="PP96" s="262">
        <f t="shared" si="238"/>
        <v>0</v>
      </c>
      <c r="PQ96" s="262">
        <f t="shared" si="238"/>
        <v>0</v>
      </c>
      <c r="PR96" s="262">
        <f t="shared" si="238"/>
        <v>0</v>
      </c>
      <c r="PS96" s="262">
        <f t="shared" si="238"/>
        <v>0</v>
      </c>
      <c r="PT96" s="262">
        <f t="shared" si="238"/>
        <v>0</v>
      </c>
      <c r="PU96" s="262">
        <f t="shared" si="238"/>
        <v>0</v>
      </c>
      <c r="PV96" s="262">
        <f t="shared" si="238"/>
        <v>0</v>
      </c>
      <c r="PW96" s="262">
        <f t="shared" si="238"/>
        <v>0</v>
      </c>
      <c r="PX96" s="262">
        <f t="shared" si="238"/>
        <v>0</v>
      </c>
      <c r="PY96" s="262">
        <f t="shared" si="238"/>
        <v>0</v>
      </c>
      <c r="PZ96" s="262">
        <f t="shared" si="238"/>
        <v>0</v>
      </c>
      <c r="QA96" s="262">
        <f t="shared" si="238"/>
        <v>0</v>
      </c>
      <c r="QB96" s="262">
        <f t="shared" si="238"/>
        <v>0</v>
      </c>
      <c r="QC96" s="262">
        <f t="shared" si="238"/>
        <v>0</v>
      </c>
      <c r="QD96" s="262">
        <f t="shared" si="238"/>
        <v>0</v>
      </c>
      <c r="QE96" s="262">
        <f t="shared" si="238"/>
        <v>0</v>
      </c>
      <c r="QF96" s="262">
        <f t="shared" si="238"/>
        <v>0</v>
      </c>
      <c r="QG96" s="262">
        <f t="shared" si="238"/>
        <v>0</v>
      </c>
      <c r="QH96" s="262">
        <f t="shared" si="238"/>
        <v>0</v>
      </c>
      <c r="QI96" s="262">
        <f t="shared" si="238"/>
        <v>0</v>
      </c>
    </row>
    <row r="97" ht="21.0" customHeight="1">
      <c r="A97" s="9"/>
      <c r="B97" s="68"/>
      <c r="C97" s="68"/>
      <c r="D97" s="68"/>
      <c r="E97" s="68"/>
      <c r="F97" s="68"/>
      <c r="G97" s="68"/>
      <c r="H97" s="9"/>
      <c r="I97" s="9"/>
      <c r="J97" s="68"/>
      <c r="K97" s="68"/>
      <c r="L97" s="68"/>
      <c r="M97" s="68"/>
      <c r="N97" s="68"/>
      <c r="O97" s="68"/>
      <c r="P97" s="9"/>
      <c r="Q97" s="9"/>
      <c r="R97" s="68"/>
      <c r="S97" s="68"/>
      <c r="T97" s="68"/>
      <c r="U97" s="68"/>
      <c r="V97" s="68"/>
      <c r="W97" s="68"/>
      <c r="X97" s="9"/>
      <c r="Y97" s="9"/>
      <c r="Z97" s="68"/>
      <c r="AA97" s="68"/>
      <c r="AB97" s="68"/>
      <c r="AC97" s="68"/>
      <c r="AD97" s="68"/>
      <c r="AE97" s="68"/>
      <c r="AF97" s="9"/>
      <c r="AG97" s="9"/>
      <c r="AH97" s="68"/>
      <c r="AI97" s="68"/>
      <c r="AJ97" s="68"/>
      <c r="AK97" s="68"/>
      <c r="AL97" s="68"/>
      <c r="AM97" s="68"/>
      <c r="AN97" s="9"/>
      <c r="AO97" s="9"/>
      <c r="AP97" s="68"/>
      <c r="AQ97" s="68"/>
      <c r="AR97" s="68"/>
      <c r="AS97" s="68"/>
      <c r="AT97" s="68"/>
      <c r="AU97" s="68"/>
      <c r="AV97" s="154"/>
      <c r="AW97" s="153"/>
      <c r="AX97" s="154"/>
      <c r="AY97" s="154"/>
      <c r="AZ97" s="154" t="s">
        <v>171</v>
      </c>
      <c r="BA97" s="154"/>
      <c r="BB97" s="277"/>
      <c r="BC97" s="277"/>
      <c r="BE97" s="9"/>
      <c r="BF97" s="69"/>
      <c r="BH97" s="131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  <c r="CE97" s="132"/>
      <c r="CF97" s="132"/>
      <c r="CG97" s="132"/>
      <c r="CH97" s="132"/>
      <c r="CI97" s="132"/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  <c r="CV97" s="132"/>
      <c r="CW97" s="132"/>
      <c r="CX97" s="132"/>
      <c r="CY97" s="132"/>
      <c r="CZ97" s="132"/>
      <c r="DA97" s="132"/>
      <c r="DB97" s="132"/>
      <c r="DC97" s="132"/>
      <c r="DD97" s="132"/>
      <c r="DE97" s="132"/>
      <c r="DF97" s="132"/>
      <c r="DG97" s="132"/>
      <c r="DH97" s="132"/>
      <c r="DI97" s="132"/>
      <c r="DJ97" s="132"/>
      <c r="DK97" s="132"/>
      <c r="DL97" s="132"/>
      <c r="DM97" s="132"/>
      <c r="DN97" s="132"/>
      <c r="DO97" s="132"/>
      <c r="DP97" s="132"/>
      <c r="DQ97" s="132"/>
      <c r="DR97" s="132"/>
      <c r="DS97" s="132"/>
      <c r="DT97" s="132"/>
      <c r="DU97" s="132"/>
      <c r="DV97" s="132"/>
      <c r="DW97" s="132"/>
      <c r="DX97" s="132"/>
      <c r="DY97" s="132"/>
      <c r="DZ97" s="132"/>
      <c r="EA97" s="132"/>
      <c r="EB97" s="132"/>
      <c r="EC97" s="132"/>
      <c r="ED97" s="132"/>
      <c r="EE97" s="132"/>
      <c r="EF97" s="132"/>
      <c r="EG97" s="132"/>
      <c r="EH97" s="132"/>
      <c r="EI97" s="132"/>
      <c r="EJ97" s="132"/>
      <c r="EK97" s="132"/>
      <c r="EL97" s="132"/>
      <c r="EM97" s="132"/>
      <c r="EN97" s="132"/>
      <c r="EO97" s="132"/>
      <c r="EP97" s="132"/>
      <c r="EQ97" s="132"/>
      <c r="ER97" s="132"/>
      <c r="ES97" s="132"/>
      <c r="ET97" s="132"/>
      <c r="EU97" s="132"/>
      <c r="EV97" s="132"/>
      <c r="EW97" s="132"/>
      <c r="EX97" s="132"/>
      <c r="EY97" s="132"/>
      <c r="EZ97" s="132"/>
      <c r="FA97" s="132"/>
      <c r="FB97" s="132"/>
      <c r="FC97" s="132"/>
      <c r="FD97" s="132"/>
      <c r="FE97" s="132"/>
      <c r="FF97" s="132"/>
      <c r="FG97" s="132"/>
      <c r="FH97" s="132"/>
      <c r="FI97" s="132"/>
      <c r="FJ97" s="132"/>
      <c r="FK97" s="132"/>
      <c r="FL97" s="132"/>
      <c r="FM97" s="132"/>
      <c r="FN97" s="132"/>
      <c r="FO97" s="132"/>
      <c r="FP97" s="132"/>
      <c r="FQ97" s="132"/>
      <c r="FR97" s="132"/>
      <c r="FS97" s="132"/>
      <c r="FT97" s="132"/>
      <c r="FU97" s="132"/>
      <c r="FV97" s="132"/>
      <c r="FW97" s="132"/>
      <c r="FX97" s="132"/>
      <c r="FY97" s="132"/>
      <c r="FZ97" s="132"/>
      <c r="GA97" s="132"/>
      <c r="GB97" s="132"/>
      <c r="GC97" s="132"/>
      <c r="GD97" s="132"/>
      <c r="GE97" s="132"/>
      <c r="GF97" s="132"/>
      <c r="GG97" s="132"/>
      <c r="GH97" s="132"/>
      <c r="GI97" s="132"/>
      <c r="GJ97" s="132"/>
      <c r="GK97" s="132"/>
      <c r="GL97" s="132"/>
      <c r="GM97" s="132"/>
      <c r="GN97" s="132"/>
      <c r="GO97" s="262"/>
      <c r="GP97" s="262"/>
      <c r="GQ97" s="262"/>
      <c r="GR97" s="262"/>
      <c r="GS97" s="262"/>
      <c r="GT97" s="262"/>
      <c r="GU97" s="262"/>
      <c r="GV97" s="262"/>
      <c r="GW97" s="262"/>
      <c r="GX97" s="262"/>
      <c r="GY97" s="262"/>
      <c r="GZ97" s="262"/>
      <c r="HA97" s="262"/>
      <c r="HB97" s="262"/>
      <c r="HC97" s="262"/>
      <c r="HD97" s="262"/>
      <c r="HE97" s="262"/>
      <c r="HF97" s="262"/>
      <c r="HG97" s="262"/>
      <c r="HH97" s="262"/>
      <c r="HI97" s="262"/>
      <c r="HJ97" s="262"/>
      <c r="HK97" s="262"/>
      <c r="HL97" s="262"/>
      <c r="HM97" s="262"/>
      <c r="HN97" s="262"/>
      <c r="HO97" s="262"/>
      <c r="HP97" s="262"/>
      <c r="HQ97" s="262"/>
      <c r="HR97" s="262"/>
      <c r="HS97" s="262"/>
      <c r="HT97" s="262"/>
      <c r="HU97" s="262"/>
      <c r="HV97" s="262"/>
      <c r="HW97" s="262"/>
      <c r="HX97" s="262"/>
      <c r="HY97" s="262"/>
      <c r="HZ97" s="262"/>
      <c r="IA97" s="262"/>
      <c r="IB97" s="262"/>
      <c r="IC97" s="262"/>
      <c r="ID97" s="262"/>
      <c r="IE97" s="262"/>
      <c r="IF97" s="262"/>
      <c r="IG97" s="262"/>
      <c r="IH97" s="262"/>
      <c r="II97" s="262"/>
      <c r="IJ97" s="262"/>
      <c r="IK97" s="262"/>
      <c r="IL97" s="262"/>
      <c r="IM97" s="262"/>
      <c r="IN97" s="262"/>
      <c r="IO97" s="262"/>
      <c r="IP97" s="262"/>
      <c r="IQ97" s="262"/>
      <c r="IR97" s="262"/>
      <c r="IS97" s="262"/>
      <c r="IT97" s="262"/>
      <c r="IU97" s="262"/>
      <c r="IV97" s="262"/>
      <c r="IW97" s="262"/>
      <c r="IX97" s="262"/>
      <c r="IY97" s="262"/>
      <c r="IZ97" s="262"/>
      <c r="JA97" s="262"/>
      <c r="JB97" s="262"/>
      <c r="JC97" s="262"/>
      <c r="JD97" s="262"/>
      <c r="JE97" s="262"/>
      <c r="JF97" s="262"/>
      <c r="JG97" s="262"/>
      <c r="JH97" s="262"/>
      <c r="JI97" s="262"/>
      <c r="JJ97" s="262"/>
      <c r="JK97" s="262"/>
      <c r="JL97" s="262"/>
      <c r="JM97" s="262"/>
      <c r="JN97" s="262"/>
      <c r="JO97" s="262"/>
      <c r="JP97" s="262"/>
      <c r="JQ97" s="262"/>
      <c r="JR97" s="262"/>
      <c r="JS97" s="262"/>
      <c r="JT97" s="262"/>
      <c r="JU97" s="262"/>
      <c r="JV97" s="262"/>
      <c r="JW97" s="262"/>
      <c r="JX97" s="262"/>
      <c r="JY97" s="262"/>
      <c r="JZ97" s="262"/>
      <c r="KA97" s="262"/>
      <c r="KB97" s="262"/>
      <c r="KC97" s="262"/>
      <c r="KD97" s="262"/>
      <c r="KE97" s="262"/>
      <c r="KF97" s="262"/>
      <c r="KG97" s="262"/>
      <c r="KH97" s="262"/>
      <c r="KI97" s="262"/>
      <c r="KJ97" s="262"/>
      <c r="KK97" s="262"/>
      <c r="KL97" s="262"/>
      <c r="KM97" s="262"/>
      <c r="KN97" s="262"/>
      <c r="KO97" s="262"/>
      <c r="KP97" s="262"/>
      <c r="KQ97" s="262"/>
      <c r="KR97" s="262"/>
      <c r="KS97" s="262"/>
      <c r="KT97" s="262"/>
      <c r="KU97" s="262"/>
      <c r="KV97" s="262"/>
      <c r="KW97" s="262"/>
      <c r="KX97" s="262"/>
      <c r="KY97" s="262"/>
      <c r="KZ97" s="262"/>
      <c r="LA97" s="262"/>
      <c r="LB97" s="262"/>
      <c r="LC97" s="262"/>
      <c r="LD97" s="262"/>
      <c r="LE97" s="262"/>
      <c r="LF97" s="262"/>
      <c r="LG97" s="262"/>
      <c r="LH97" s="262"/>
      <c r="LI97" s="262"/>
      <c r="LJ97" s="262"/>
      <c r="LK97" s="262"/>
      <c r="LL97" s="262"/>
      <c r="LM97" s="262"/>
      <c r="LN97" s="262"/>
      <c r="LO97" s="262"/>
      <c r="LP97" s="262"/>
      <c r="LQ97" s="262"/>
      <c r="LR97" s="262"/>
      <c r="LS97" s="262"/>
      <c r="LT97" s="262"/>
      <c r="LU97" s="262"/>
      <c r="LV97" s="262"/>
      <c r="LW97" s="262"/>
      <c r="LX97" s="262"/>
      <c r="LY97" s="262"/>
      <c r="LZ97" s="262"/>
      <c r="MA97" s="262"/>
      <c r="MB97" s="262"/>
      <c r="MC97" s="262"/>
      <c r="MD97" s="262"/>
      <c r="ME97" s="262"/>
      <c r="MF97" s="262"/>
      <c r="MG97" s="262"/>
      <c r="MH97" s="262"/>
      <c r="MI97" s="262"/>
      <c r="MJ97" s="262"/>
      <c r="MK97" s="262"/>
      <c r="ML97" s="262"/>
      <c r="MM97" s="262"/>
      <c r="MN97" s="262"/>
      <c r="MO97" s="262"/>
      <c r="MP97" s="262"/>
      <c r="MQ97" s="262"/>
      <c r="MR97" s="262"/>
      <c r="MS97" s="262"/>
      <c r="MT97" s="262"/>
      <c r="MU97" s="262"/>
      <c r="MV97" s="262"/>
      <c r="MW97" s="262"/>
      <c r="MX97" s="262"/>
      <c r="MY97" s="262"/>
      <c r="MZ97" s="262"/>
      <c r="NA97" s="262"/>
      <c r="NB97" s="262"/>
      <c r="NC97" s="262"/>
      <c r="ND97" s="262"/>
      <c r="NE97" s="262"/>
      <c r="NF97" s="262"/>
      <c r="NG97" s="262"/>
      <c r="NH97" s="262"/>
      <c r="NI97" s="262"/>
      <c r="NJ97" s="262"/>
      <c r="NK97" s="262"/>
      <c r="NL97" s="262"/>
      <c r="NM97" s="262"/>
      <c r="NN97" s="262"/>
      <c r="NO97" s="262"/>
      <c r="NP97" s="262"/>
      <c r="NQ97" s="262"/>
      <c r="NR97" s="262"/>
      <c r="NS97" s="262"/>
      <c r="NT97" s="262"/>
      <c r="NU97" s="262"/>
      <c r="NV97" s="262"/>
      <c r="NW97" s="262"/>
      <c r="NX97" s="262"/>
      <c r="NY97" s="262"/>
      <c r="NZ97" s="262"/>
      <c r="OA97" s="262"/>
      <c r="OB97" s="262"/>
      <c r="OC97" s="262"/>
      <c r="OD97" s="262"/>
      <c r="OE97" s="262"/>
      <c r="OF97" s="262"/>
      <c r="OG97" s="262"/>
      <c r="OH97" s="262"/>
      <c r="OI97" s="262"/>
      <c r="OJ97" s="262"/>
      <c r="OK97" s="262"/>
      <c r="OL97" s="262"/>
      <c r="OM97" s="262"/>
      <c r="ON97" s="262"/>
      <c r="OO97" s="262"/>
      <c r="OP97" s="262"/>
      <c r="OQ97" s="262"/>
      <c r="OR97" s="262"/>
      <c r="OS97" s="262"/>
      <c r="OT97" s="262"/>
      <c r="OU97" s="262"/>
      <c r="OV97" s="262"/>
      <c r="OW97" s="262"/>
      <c r="OX97" s="262"/>
      <c r="OY97" s="262"/>
      <c r="OZ97" s="262"/>
      <c r="PA97" s="262"/>
      <c r="PB97" s="262"/>
      <c r="PC97" s="262"/>
      <c r="PD97" s="262"/>
      <c r="PE97" s="262"/>
      <c r="PF97" s="262"/>
      <c r="PG97" s="262"/>
      <c r="PH97" s="262"/>
      <c r="PI97" s="262"/>
      <c r="PJ97" s="262"/>
      <c r="PK97" s="262"/>
      <c r="PL97" s="262"/>
      <c r="PM97" s="262"/>
      <c r="PN97" s="262"/>
      <c r="PO97" s="262"/>
      <c r="PP97" s="262"/>
      <c r="PQ97" s="262"/>
      <c r="PR97" s="262"/>
      <c r="PS97" s="262"/>
      <c r="PT97" s="262"/>
      <c r="PU97" s="262"/>
      <c r="PV97" s="262"/>
      <c r="PW97" s="262"/>
      <c r="PX97" s="262"/>
      <c r="PY97" s="262"/>
      <c r="PZ97" s="262"/>
      <c r="QA97" s="262"/>
      <c r="QB97" s="262"/>
      <c r="QC97" s="262"/>
      <c r="QD97" s="262"/>
      <c r="QE97" s="262"/>
      <c r="QF97" s="262"/>
      <c r="QG97" s="262"/>
      <c r="QH97" s="262"/>
      <c r="QI97" s="262"/>
    </row>
    <row r="98" ht="21.0" customHeight="1">
      <c r="A98" s="243" t="s">
        <v>39</v>
      </c>
      <c r="B98" s="244" t="str">
        <f t="shared" ref="B98:B99" si="239">+B81</f>
        <v>Viernes</v>
      </c>
      <c r="C98" s="46"/>
      <c r="D98" s="68"/>
      <c r="E98" s="68"/>
      <c r="F98" s="68"/>
      <c r="G98" s="68"/>
      <c r="I98" s="243" t="s">
        <v>39</v>
      </c>
      <c r="J98" s="244" t="str">
        <f t="shared" ref="J98:J99" si="240">+J81</f>
        <v>Sabado</v>
      </c>
      <c r="K98" s="46"/>
      <c r="L98" s="68"/>
      <c r="M98" s="68"/>
      <c r="N98" s="68"/>
      <c r="O98" s="68"/>
      <c r="Q98" s="243" t="s">
        <v>39</v>
      </c>
      <c r="R98" s="244" t="str">
        <f t="shared" ref="R98:R99" si="241">+R81</f>
        <v>Domingo</v>
      </c>
      <c r="S98" s="46"/>
      <c r="T98" s="68"/>
      <c r="U98" s="68"/>
      <c r="V98" s="68"/>
      <c r="W98" s="68"/>
      <c r="Y98" s="243" t="s">
        <v>39</v>
      </c>
      <c r="Z98" s="244" t="str">
        <f t="shared" ref="Z98:Z99" si="242">+Z81</f>
        <v>Lunes</v>
      </c>
      <c r="AA98" s="46"/>
      <c r="AB98" s="68"/>
      <c r="AC98" s="68"/>
      <c r="AD98" s="68"/>
      <c r="AE98" s="68"/>
      <c r="AG98" s="243" t="s">
        <v>39</v>
      </c>
      <c r="AH98" s="244" t="str">
        <f t="shared" ref="AH98:AH99" si="243">+AH81</f>
        <v>Martes</v>
      </c>
      <c r="AI98" s="46"/>
      <c r="AJ98" s="68"/>
      <c r="AK98" s="68"/>
      <c r="AL98" s="68"/>
      <c r="AM98" s="68"/>
      <c r="AO98" s="243" t="s">
        <v>39</v>
      </c>
      <c r="AP98" s="244" t="str">
        <f t="shared" ref="AP98:AP99" si="244">+AP81</f>
        <v>Miercoles</v>
      </c>
      <c r="AQ98" s="46"/>
      <c r="AR98" s="68"/>
      <c r="AS98" s="68"/>
      <c r="AT98" s="68"/>
      <c r="AU98" s="68"/>
      <c r="AW98" s="243" t="s">
        <v>39</v>
      </c>
      <c r="AX98" s="244" t="str">
        <f t="shared" ref="AX98:AX99" si="245">+AX81</f>
        <v>Jueves</v>
      </c>
      <c r="AY98" s="46"/>
      <c r="AZ98" s="68"/>
      <c r="BA98" s="104"/>
      <c r="BB98" s="277"/>
      <c r="BC98" s="277"/>
      <c r="BE98" s="9"/>
      <c r="BF98" s="69"/>
      <c r="BH98" s="131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  <c r="CE98" s="132"/>
      <c r="CF98" s="132"/>
      <c r="CG98" s="132"/>
      <c r="CH98" s="132"/>
      <c r="CI98" s="132"/>
      <c r="CJ98" s="132"/>
      <c r="CK98" s="132"/>
      <c r="CL98" s="132"/>
      <c r="CM98" s="132"/>
      <c r="CN98" s="132"/>
      <c r="CO98" s="132"/>
      <c r="CP98" s="132"/>
      <c r="CQ98" s="132"/>
      <c r="CR98" s="132"/>
      <c r="CS98" s="132"/>
      <c r="CT98" s="132"/>
      <c r="CU98" s="132"/>
      <c r="CV98" s="132"/>
      <c r="CW98" s="132"/>
      <c r="CX98" s="132"/>
      <c r="CY98" s="132"/>
      <c r="CZ98" s="132"/>
      <c r="DA98" s="132"/>
      <c r="DB98" s="132"/>
      <c r="DC98" s="132"/>
      <c r="DD98" s="132"/>
      <c r="DE98" s="132"/>
      <c r="DF98" s="132"/>
      <c r="DG98" s="132"/>
      <c r="DH98" s="132"/>
      <c r="DI98" s="132"/>
      <c r="DJ98" s="132"/>
      <c r="DK98" s="132"/>
      <c r="DL98" s="132"/>
      <c r="DM98" s="132"/>
      <c r="DN98" s="132"/>
      <c r="DO98" s="132"/>
      <c r="DP98" s="132"/>
      <c r="DQ98" s="132"/>
      <c r="DR98" s="132"/>
      <c r="DS98" s="132"/>
      <c r="DT98" s="132"/>
      <c r="DU98" s="132"/>
      <c r="DV98" s="132"/>
      <c r="DW98" s="132"/>
      <c r="DX98" s="132"/>
      <c r="DY98" s="132"/>
      <c r="DZ98" s="132"/>
      <c r="EA98" s="132"/>
      <c r="EB98" s="132"/>
      <c r="EC98" s="132"/>
      <c r="ED98" s="132"/>
      <c r="EE98" s="132"/>
      <c r="EF98" s="132"/>
      <c r="EG98" s="132"/>
      <c r="EH98" s="132"/>
      <c r="EI98" s="132"/>
      <c r="EJ98" s="132"/>
      <c r="EK98" s="132"/>
      <c r="EL98" s="132"/>
      <c r="EM98" s="132"/>
      <c r="EN98" s="132"/>
      <c r="EO98" s="132"/>
      <c r="EP98" s="132"/>
      <c r="EQ98" s="132"/>
      <c r="ER98" s="132"/>
      <c r="ES98" s="132"/>
      <c r="ET98" s="132"/>
      <c r="EU98" s="132"/>
      <c r="EV98" s="132"/>
      <c r="EW98" s="132"/>
      <c r="EX98" s="132"/>
      <c r="EY98" s="132"/>
      <c r="EZ98" s="132"/>
      <c r="FA98" s="132"/>
      <c r="FB98" s="132"/>
      <c r="FC98" s="132"/>
      <c r="FD98" s="132"/>
      <c r="FE98" s="132"/>
      <c r="FF98" s="132"/>
      <c r="FG98" s="132"/>
      <c r="FH98" s="132"/>
      <c r="FI98" s="132"/>
      <c r="FJ98" s="132"/>
      <c r="FK98" s="132"/>
      <c r="FL98" s="132"/>
      <c r="FM98" s="132"/>
      <c r="FN98" s="132"/>
      <c r="FO98" s="132"/>
      <c r="FP98" s="132"/>
      <c r="FQ98" s="132"/>
      <c r="FR98" s="132"/>
      <c r="FS98" s="132"/>
      <c r="FT98" s="132"/>
      <c r="FU98" s="132"/>
      <c r="FV98" s="132"/>
      <c r="FW98" s="132"/>
      <c r="FX98" s="132"/>
      <c r="FY98" s="132"/>
      <c r="FZ98" s="132"/>
      <c r="GA98" s="132"/>
      <c r="GB98" s="132"/>
      <c r="GC98" s="132"/>
      <c r="GD98" s="132"/>
      <c r="GE98" s="132"/>
      <c r="GF98" s="132"/>
      <c r="GG98" s="132"/>
      <c r="GH98" s="132"/>
      <c r="GI98" s="132"/>
      <c r="GJ98" s="132"/>
      <c r="GK98" s="132"/>
      <c r="GL98" s="132"/>
      <c r="GM98" s="132"/>
      <c r="GN98" s="132"/>
      <c r="GO98" s="262"/>
      <c r="GP98" s="262"/>
      <c r="GQ98" s="262"/>
      <c r="GR98" s="262"/>
      <c r="GS98" s="262"/>
      <c r="GT98" s="262"/>
      <c r="GU98" s="262"/>
      <c r="GV98" s="262"/>
      <c r="GW98" s="262"/>
      <c r="GX98" s="262"/>
      <c r="GY98" s="262"/>
      <c r="GZ98" s="262"/>
      <c r="HA98" s="262"/>
      <c r="HB98" s="262"/>
      <c r="HC98" s="262"/>
      <c r="HD98" s="262"/>
      <c r="HE98" s="262"/>
      <c r="HF98" s="262"/>
      <c r="HG98" s="262"/>
      <c r="HH98" s="262"/>
      <c r="HI98" s="262"/>
      <c r="HJ98" s="262"/>
      <c r="HK98" s="262"/>
      <c r="HL98" s="262"/>
      <c r="HM98" s="262"/>
      <c r="HN98" s="262"/>
      <c r="HO98" s="262"/>
      <c r="HP98" s="262"/>
      <c r="HQ98" s="262"/>
      <c r="HR98" s="262"/>
      <c r="HS98" s="262"/>
      <c r="HT98" s="262"/>
      <c r="HU98" s="262"/>
      <c r="HV98" s="262"/>
      <c r="HW98" s="262"/>
      <c r="HX98" s="262"/>
      <c r="HY98" s="262"/>
      <c r="HZ98" s="262"/>
      <c r="IA98" s="262"/>
      <c r="IB98" s="262"/>
      <c r="IC98" s="262"/>
      <c r="ID98" s="262"/>
      <c r="IE98" s="262"/>
      <c r="IF98" s="262"/>
      <c r="IG98" s="262"/>
      <c r="IH98" s="262"/>
      <c r="II98" s="262"/>
      <c r="IJ98" s="262"/>
      <c r="IK98" s="262"/>
      <c r="IL98" s="262"/>
      <c r="IM98" s="262"/>
      <c r="IN98" s="262"/>
      <c r="IO98" s="262"/>
      <c r="IP98" s="262"/>
      <c r="IQ98" s="262"/>
      <c r="IR98" s="262"/>
      <c r="IS98" s="262"/>
      <c r="IT98" s="262"/>
      <c r="IU98" s="262"/>
      <c r="IV98" s="262"/>
      <c r="IW98" s="262"/>
      <c r="IX98" s="262"/>
      <c r="IY98" s="262"/>
      <c r="IZ98" s="262"/>
      <c r="JA98" s="262"/>
      <c r="JB98" s="262"/>
      <c r="JC98" s="262"/>
      <c r="JD98" s="262"/>
      <c r="JE98" s="262"/>
      <c r="JF98" s="262"/>
      <c r="JG98" s="262"/>
      <c r="JH98" s="262"/>
      <c r="JI98" s="262"/>
      <c r="JJ98" s="262"/>
      <c r="JK98" s="262"/>
      <c r="JL98" s="262"/>
      <c r="JM98" s="262"/>
      <c r="JN98" s="262"/>
      <c r="JO98" s="262"/>
      <c r="JP98" s="262"/>
      <c r="JQ98" s="262"/>
      <c r="JR98" s="262"/>
      <c r="JS98" s="262"/>
      <c r="JT98" s="262"/>
      <c r="JU98" s="262"/>
      <c r="JV98" s="262"/>
      <c r="JW98" s="262"/>
      <c r="JX98" s="262"/>
      <c r="JY98" s="262"/>
      <c r="JZ98" s="262"/>
      <c r="KA98" s="262"/>
      <c r="KB98" s="262"/>
      <c r="KC98" s="262"/>
      <c r="KD98" s="262"/>
      <c r="KE98" s="262"/>
      <c r="KF98" s="262"/>
      <c r="KG98" s="262"/>
      <c r="KH98" s="262"/>
      <c r="KI98" s="262"/>
      <c r="KJ98" s="262"/>
      <c r="KK98" s="262"/>
      <c r="KL98" s="262"/>
      <c r="KM98" s="262"/>
      <c r="KN98" s="262"/>
      <c r="KO98" s="262"/>
      <c r="KP98" s="262"/>
      <c r="KQ98" s="262"/>
      <c r="KR98" s="262"/>
      <c r="KS98" s="262"/>
      <c r="KT98" s="262"/>
      <c r="KU98" s="262"/>
      <c r="KV98" s="262"/>
      <c r="KW98" s="262"/>
      <c r="KX98" s="262"/>
      <c r="KY98" s="262"/>
      <c r="KZ98" s="262"/>
      <c r="LA98" s="262"/>
      <c r="LB98" s="262"/>
      <c r="LC98" s="262"/>
      <c r="LD98" s="262"/>
      <c r="LE98" s="262"/>
      <c r="LF98" s="262"/>
      <c r="LG98" s="262"/>
      <c r="LH98" s="262"/>
      <c r="LI98" s="262"/>
      <c r="LJ98" s="262"/>
      <c r="LK98" s="262"/>
      <c r="LL98" s="262"/>
      <c r="LM98" s="262"/>
      <c r="LN98" s="262"/>
      <c r="LO98" s="262"/>
      <c r="LP98" s="262"/>
      <c r="LQ98" s="262"/>
      <c r="LR98" s="262"/>
      <c r="LS98" s="262"/>
      <c r="LT98" s="262"/>
      <c r="LU98" s="262"/>
      <c r="LV98" s="262"/>
      <c r="LW98" s="262"/>
      <c r="LX98" s="262"/>
      <c r="LY98" s="262"/>
      <c r="LZ98" s="262"/>
      <c r="MA98" s="262"/>
      <c r="MB98" s="262"/>
      <c r="MC98" s="262"/>
      <c r="MD98" s="262"/>
      <c r="ME98" s="262"/>
      <c r="MF98" s="262"/>
      <c r="MG98" s="262"/>
      <c r="MH98" s="262"/>
      <c r="MI98" s="262"/>
      <c r="MJ98" s="262"/>
      <c r="MK98" s="262"/>
      <c r="ML98" s="262"/>
      <c r="MM98" s="262"/>
      <c r="MN98" s="262"/>
      <c r="MO98" s="262"/>
      <c r="MP98" s="262"/>
      <c r="MQ98" s="262"/>
      <c r="MR98" s="262"/>
      <c r="MS98" s="262"/>
      <c r="MT98" s="262"/>
      <c r="MU98" s="262"/>
      <c r="MV98" s="262"/>
      <c r="MW98" s="262"/>
      <c r="MX98" s="262"/>
      <c r="MY98" s="262"/>
      <c r="MZ98" s="262"/>
      <c r="NA98" s="262"/>
      <c r="NB98" s="262"/>
      <c r="NC98" s="262"/>
      <c r="ND98" s="262"/>
      <c r="NE98" s="262"/>
      <c r="NF98" s="262"/>
      <c r="NG98" s="262"/>
      <c r="NH98" s="262"/>
      <c r="NI98" s="262"/>
      <c r="NJ98" s="262"/>
      <c r="NK98" s="262"/>
      <c r="NL98" s="262"/>
      <c r="NM98" s="262"/>
      <c r="NN98" s="262"/>
      <c r="NO98" s="262"/>
      <c r="NP98" s="262"/>
      <c r="NQ98" s="262"/>
      <c r="NR98" s="262"/>
      <c r="NS98" s="262"/>
      <c r="NT98" s="262"/>
      <c r="NU98" s="262"/>
      <c r="NV98" s="262"/>
      <c r="NW98" s="262"/>
      <c r="NX98" s="262"/>
      <c r="NY98" s="262"/>
      <c r="NZ98" s="262"/>
      <c r="OA98" s="262"/>
      <c r="OB98" s="262"/>
      <c r="OC98" s="262"/>
      <c r="OD98" s="262"/>
      <c r="OE98" s="262"/>
      <c r="OF98" s="262"/>
      <c r="OG98" s="262"/>
      <c r="OH98" s="262"/>
      <c r="OI98" s="262"/>
      <c r="OJ98" s="262"/>
      <c r="OK98" s="262"/>
      <c r="OL98" s="262"/>
      <c r="OM98" s="262"/>
      <c r="ON98" s="262"/>
      <c r="OO98" s="262"/>
      <c r="OP98" s="262"/>
      <c r="OQ98" s="262"/>
      <c r="OR98" s="262"/>
      <c r="OS98" s="262"/>
      <c r="OT98" s="262"/>
      <c r="OU98" s="262"/>
      <c r="OV98" s="262"/>
      <c r="OW98" s="262"/>
      <c r="OX98" s="262"/>
      <c r="OY98" s="262"/>
      <c r="OZ98" s="262"/>
      <c r="PA98" s="262"/>
      <c r="PB98" s="262"/>
      <c r="PC98" s="262"/>
      <c r="PD98" s="262"/>
      <c r="PE98" s="262"/>
      <c r="PF98" s="262"/>
      <c r="PG98" s="262"/>
      <c r="PH98" s="262"/>
      <c r="PI98" s="262"/>
      <c r="PJ98" s="262"/>
      <c r="PK98" s="262"/>
      <c r="PL98" s="262"/>
      <c r="PM98" s="262"/>
      <c r="PN98" s="262"/>
      <c r="PO98" s="262"/>
      <c r="PP98" s="262"/>
      <c r="PQ98" s="262"/>
      <c r="PR98" s="262"/>
      <c r="PS98" s="262"/>
      <c r="PT98" s="262"/>
      <c r="PU98" s="262"/>
      <c r="PV98" s="262"/>
      <c r="PW98" s="262"/>
      <c r="PX98" s="262"/>
      <c r="PY98" s="262"/>
      <c r="PZ98" s="262"/>
      <c r="QA98" s="262"/>
      <c r="QB98" s="262"/>
      <c r="QC98" s="262"/>
      <c r="QD98" s="262"/>
      <c r="QE98" s="262"/>
      <c r="QF98" s="262"/>
      <c r="QG98" s="262"/>
      <c r="QH98" s="262"/>
      <c r="QI98" s="262"/>
    </row>
    <row r="99" ht="21.0" customHeight="1">
      <c r="A99" s="248" t="s">
        <v>13</v>
      </c>
      <c r="B99" s="263" t="b">
        <f t="shared" si="239"/>
        <v>0</v>
      </c>
      <c r="C99" s="68"/>
      <c r="D99" s="68"/>
      <c r="E99" s="68"/>
      <c r="F99" s="68"/>
      <c r="G99" s="68"/>
      <c r="I99" s="248" t="s">
        <v>13</v>
      </c>
      <c r="J99" s="263" t="b">
        <f t="shared" si="240"/>
        <v>0</v>
      </c>
      <c r="K99" s="68"/>
      <c r="L99" s="68"/>
      <c r="M99" s="68"/>
      <c r="N99" s="68"/>
      <c r="O99" s="68"/>
      <c r="Q99" s="248" t="s">
        <v>13</v>
      </c>
      <c r="R99" s="263" t="b">
        <f t="shared" si="241"/>
        <v>0</v>
      </c>
      <c r="S99" s="68"/>
      <c r="T99" s="68"/>
      <c r="U99" s="68"/>
      <c r="V99" s="68"/>
      <c r="W99" s="68"/>
      <c r="Y99" s="248" t="s">
        <v>13</v>
      </c>
      <c r="Z99" s="263" t="b">
        <f t="shared" si="242"/>
        <v>0</v>
      </c>
      <c r="AA99" s="68"/>
      <c r="AB99" s="68"/>
      <c r="AC99" s="68"/>
      <c r="AD99" s="68"/>
      <c r="AE99" s="68"/>
      <c r="AG99" s="248" t="s">
        <v>13</v>
      </c>
      <c r="AH99" s="263" t="b">
        <f t="shared" si="243"/>
        <v>0</v>
      </c>
      <c r="AI99" s="68"/>
      <c r="AJ99" s="68"/>
      <c r="AK99" s="68"/>
      <c r="AL99" s="68"/>
      <c r="AM99" s="68"/>
      <c r="AO99" s="248" t="s">
        <v>13</v>
      </c>
      <c r="AP99" s="263" t="b">
        <f t="shared" si="244"/>
        <v>0</v>
      </c>
      <c r="AQ99" s="68"/>
      <c r="AR99" s="68"/>
      <c r="AS99" s="68"/>
      <c r="AT99" s="68"/>
      <c r="AU99" s="68"/>
      <c r="AW99" s="248" t="s">
        <v>13</v>
      </c>
      <c r="AX99" s="263" t="b">
        <f t="shared" si="245"/>
        <v>0</v>
      </c>
      <c r="AY99" s="68"/>
      <c r="AZ99" s="68"/>
      <c r="BA99" s="104"/>
      <c r="BB99" s="277"/>
      <c r="BC99" s="277"/>
      <c r="BE99" s="9"/>
      <c r="BF99" s="69"/>
      <c r="BH99" s="131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  <c r="CE99" s="132"/>
      <c r="CF99" s="132"/>
      <c r="CG99" s="132"/>
      <c r="CH99" s="132"/>
      <c r="CI99" s="132"/>
      <c r="CJ99" s="132"/>
      <c r="CK99" s="132"/>
      <c r="CL99" s="132"/>
      <c r="CM99" s="132"/>
      <c r="CN99" s="132"/>
      <c r="CO99" s="132"/>
      <c r="CP99" s="132"/>
      <c r="CQ99" s="132"/>
      <c r="CR99" s="132"/>
      <c r="CS99" s="132"/>
      <c r="CT99" s="132"/>
      <c r="CU99" s="132"/>
      <c r="CV99" s="132"/>
      <c r="CW99" s="132"/>
      <c r="CX99" s="132"/>
      <c r="CY99" s="132"/>
      <c r="CZ99" s="132"/>
      <c r="DA99" s="132"/>
      <c r="DB99" s="132"/>
      <c r="DC99" s="132"/>
      <c r="DD99" s="132"/>
      <c r="DE99" s="132"/>
      <c r="DF99" s="132"/>
      <c r="DG99" s="132"/>
      <c r="DH99" s="132"/>
      <c r="DI99" s="132"/>
      <c r="DJ99" s="132"/>
      <c r="DK99" s="132"/>
      <c r="DL99" s="132"/>
      <c r="DM99" s="132"/>
      <c r="DN99" s="132"/>
      <c r="DO99" s="132"/>
      <c r="DP99" s="132"/>
      <c r="DQ99" s="132"/>
      <c r="DR99" s="132"/>
      <c r="DS99" s="132"/>
      <c r="DT99" s="132"/>
      <c r="DU99" s="132"/>
      <c r="DV99" s="132"/>
      <c r="DW99" s="132"/>
      <c r="DX99" s="132"/>
      <c r="DY99" s="132"/>
      <c r="DZ99" s="132"/>
      <c r="EA99" s="132"/>
      <c r="EB99" s="132"/>
      <c r="EC99" s="132"/>
      <c r="ED99" s="132"/>
      <c r="EE99" s="132"/>
      <c r="EF99" s="132"/>
      <c r="EG99" s="132"/>
      <c r="EH99" s="132"/>
      <c r="EI99" s="132"/>
      <c r="EJ99" s="132"/>
      <c r="EK99" s="132"/>
      <c r="EL99" s="132"/>
      <c r="EM99" s="132"/>
      <c r="EN99" s="132"/>
      <c r="EO99" s="132"/>
      <c r="EP99" s="132"/>
      <c r="EQ99" s="132"/>
      <c r="ER99" s="132"/>
      <c r="ES99" s="132"/>
      <c r="ET99" s="132"/>
      <c r="EU99" s="132"/>
      <c r="EV99" s="132"/>
      <c r="EW99" s="132"/>
      <c r="EX99" s="132"/>
      <c r="EY99" s="132"/>
      <c r="EZ99" s="132"/>
      <c r="FA99" s="132"/>
      <c r="FB99" s="132"/>
      <c r="FC99" s="132"/>
      <c r="FD99" s="132"/>
      <c r="FE99" s="132"/>
      <c r="FF99" s="132"/>
      <c r="FG99" s="132"/>
      <c r="FH99" s="132"/>
      <c r="FI99" s="132"/>
      <c r="FJ99" s="132"/>
      <c r="FK99" s="132"/>
      <c r="FL99" s="132"/>
      <c r="FM99" s="132"/>
      <c r="FN99" s="132"/>
      <c r="FO99" s="132"/>
      <c r="FP99" s="132"/>
      <c r="FQ99" s="132"/>
      <c r="FR99" s="132"/>
      <c r="FS99" s="132"/>
      <c r="FT99" s="132"/>
      <c r="FU99" s="132"/>
      <c r="FV99" s="132"/>
      <c r="FW99" s="132"/>
      <c r="FX99" s="132"/>
      <c r="FY99" s="132"/>
      <c r="FZ99" s="132"/>
      <c r="GA99" s="132"/>
      <c r="GB99" s="132"/>
      <c r="GC99" s="132"/>
      <c r="GD99" s="132"/>
      <c r="GE99" s="132"/>
      <c r="GF99" s="132"/>
      <c r="GG99" s="132"/>
      <c r="GH99" s="132"/>
      <c r="GI99" s="132"/>
      <c r="GJ99" s="132"/>
      <c r="GK99" s="132"/>
      <c r="GL99" s="132"/>
      <c r="GM99" s="132"/>
      <c r="GN99" s="132"/>
      <c r="GO99" s="262"/>
      <c r="GP99" s="262"/>
      <c r="GQ99" s="262"/>
      <c r="GR99" s="262"/>
      <c r="GS99" s="262"/>
      <c r="GT99" s="262"/>
      <c r="GU99" s="262"/>
      <c r="GV99" s="262"/>
      <c r="GW99" s="262"/>
      <c r="GX99" s="262"/>
      <c r="GY99" s="262"/>
      <c r="GZ99" s="262"/>
      <c r="HA99" s="262"/>
      <c r="HB99" s="262"/>
      <c r="HC99" s="262"/>
      <c r="HD99" s="262"/>
      <c r="HE99" s="262"/>
      <c r="HF99" s="262"/>
      <c r="HG99" s="262"/>
      <c r="HH99" s="262"/>
      <c r="HI99" s="262"/>
      <c r="HJ99" s="262"/>
      <c r="HK99" s="262"/>
      <c r="HL99" s="262"/>
      <c r="HM99" s="262"/>
      <c r="HN99" s="262"/>
      <c r="HO99" s="262"/>
      <c r="HP99" s="262"/>
      <c r="HQ99" s="262"/>
      <c r="HR99" s="262"/>
      <c r="HS99" s="262"/>
      <c r="HT99" s="262"/>
      <c r="HU99" s="262"/>
      <c r="HV99" s="262"/>
      <c r="HW99" s="262"/>
      <c r="HX99" s="262"/>
      <c r="HY99" s="262"/>
      <c r="HZ99" s="262"/>
      <c r="IA99" s="262"/>
      <c r="IB99" s="262"/>
      <c r="IC99" s="262"/>
      <c r="ID99" s="262"/>
      <c r="IE99" s="262"/>
      <c r="IF99" s="262"/>
      <c r="IG99" s="262"/>
      <c r="IH99" s="262"/>
      <c r="II99" s="262"/>
      <c r="IJ99" s="262"/>
      <c r="IK99" s="262"/>
      <c r="IL99" s="262"/>
      <c r="IM99" s="262"/>
      <c r="IN99" s="262"/>
      <c r="IO99" s="262"/>
      <c r="IP99" s="262"/>
      <c r="IQ99" s="262"/>
      <c r="IR99" s="262"/>
      <c r="IS99" s="262"/>
      <c r="IT99" s="262"/>
      <c r="IU99" s="262"/>
      <c r="IV99" s="262"/>
      <c r="IW99" s="262"/>
      <c r="IX99" s="262"/>
      <c r="IY99" s="262"/>
      <c r="IZ99" s="262"/>
      <c r="JA99" s="262"/>
      <c r="JB99" s="262"/>
      <c r="JC99" s="262"/>
      <c r="JD99" s="262"/>
      <c r="JE99" s="262"/>
      <c r="JF99" s="262"/>
      <c r="JG99" s="262"/>
      <c r="JH99" s="262"/>
      <c r="JI99" s="262"/>
      <c r="JJ99" s="262"/>
      <c r="JK99" s="262"/>
      <c r="JL99" s="262"/>
      <c r="JM99" s="262"/>
      <c r="JN99" s="262"/>
      <c r="JO99" s="262"/>
      <c r="JP99" s="262"/>
      <c r="JQ99" s="262"/>
      <c r="JR99" s="262"/>
      <c r="JS99" s="262"/>
      <c r="JT99" s="262"/>
      <c r="JU99" s="262"/>
      <c r="JV99" s="262"/>
      <c r="JW99" s="262"/>
      <c r="JX99" s="262"/>
      <c r="JY99" s="262"/>
      <c r="JZ99" s="262"/>
      <c r="KA99" s="262"/>
      <c r="KB99" s="262"/>
      <c r="KC99" s="262"/>
      <c r="KD99" s="262"/>
      <c r="KE99" s="262"/>
      <c r="KF99" s="262"/>
      <c r="KG99" s="262"/>
      <c r="KH99" s="262"/>
      <c r="KI99" s="262"/>
      <c r="KJ99" s="262"/>
      <c r="KK99" s="262"/>
      <c r="KL99" s="262"/>
      <c r="KM99" s="262"/>
      <c r="KN99" s="262"/>
      <c r="KO99" s="262"/>
      <c r="KP99" s="262"/>
      <c r="KQ99" s="262"/>
      <c r="KR99" s="262"/>
      <c r="KS99" s="262"/>
      <c r="KT99" s="262"/>
      <c r="KU99" s="262"/>
      <c r="KV99" s="262"/>
      <c r="KW99" s="262"/>
      <c r="KX99" s="262"/>
      <c r="KY99" s="262"/>
      <c r="KZ99" s="262"/>
      <c r="LA99" s="262"/>
      <c r="LB99" s="262"/>
      <c r="LC99" s="262"/>
      <c r="LD99" s="262"/>
      <c r="LE99" s="262"/>
      <c r="LF99" s="262"/>
      <c r="LG99" s="262"/>
      <c r="LH99" s="262"/>
      <c r="LI99" s="262"/>
      <c r="LJ99" s="262"/>
      <c r="LK99" s="262"/>
      <c r="LL99" s="262"/>
      <c r="LM99" s="262"/>
      <c r="LN99" s="262"/>
      <c r="LO99" s="262"/>
      <c r="LP99" s="262"/>
      <c r="LQ99" s="262"/>
      <c r="LR99" s="262"/>
      <c r="LS99" s="262"/>
      <c r="LT99" s="262"/>
      <c r="LU99" s="262"/>
      <c r="LV99" s="262"/>
      <c r="LW99" s="262"/>
      <c r="LX99" s="262"/>
      <c r="LY99" s="262"/>
      <c r="LZ99" s="262"/>
      <c r="MA99" s="262"/>
      <c r="MB99" s="262"/>
      <c r="MC99" s="262"/>
      <c r="MD99" s="262"/>
      <c r="ME99" s="262"/>
      <c r="MF99" s="262"/>
      <c r="MG99" s="262"/>
      <c r="MH99" s="262"/>
      <c r="MI99" s="262"/>
      <c r="MJ99" s="262"/>
      <c r="MK99" s="262"/>
      <c r="ML99" s="262"/>
      <c r="MM99" s="262"/>
      <c r="MN99" s="262"/>
      <c r="MO99" s="262"/>
      <c r="MP99" s="262"/>
      <c r="MQ99" s="262"/>
      <c r="MR99" s="262"/>
      <c r="MS99" s="262"/>
      <c r="MT99" s="262"/>
      <c r="MU99" s="262"/>
      <c r="MV99" s="262"/>
      <c r="MW99" s="262"/>
      <c r="MX99" s="262"/>
      <c r="MY99" s="262"/>
      <c r="MZ99" s="262"/>
      <c r="NA99" s="262"/>
      <c r="NB99" s="262"/>
      <c r="NC99" s="262"/>
      <c r="ND99" s="262"/>
      <c r="NE99" s="262"/>
      <c r="NF99" s="262"/>
      <c r="NG99" s="262"/>
      <c r="NH99" s="262"/>
      <c r="NI99" s="262"/>
      <c r="NJ99" s="262"/>
      <c r="NK99" s="262"/>
      <c r="NL99" s="262"/>
      <c r="NM99" s="262"/>
      <c r="NN99" s="262"/>
      <c r="NO99" s="262"/>
      <c r="NP99" s="262"/>
      <c r="NQ99" s="262"/>
      <c r="NR99" s="262"/>
      <c r="NS99" s="262"/>
      <c r="NT99" s="262"/>
      <c r="NU99" s="262"/>
      <c r="NV99" s="262"/>
      <c r="NW99" s="262"/>
      <c r="NX99" s="262"/>
      <c r="NY99" s="262"/>
      <c r="NZ99" s="262"/>
      <c r="OA99" s="262"/>
      <c r="OB99" s="262"/>
      <c r="OC99" s="262"/>
      <c r="OD99" s="262"/>
      <c r="OE99" s="262"/>
      <c r="OF99" s="262"/>
      <c r="OG99" s="262"/>
      <c r="OH99" s="262"/>
      <c r="OI99" s="262"/>
      <c r="OJ99" s="262"/>
      <c r="OK99" s="262"/>
      <c r="OL99" s="262"/>
      <c r="OM99" s="262"/>
      <c r="ON99" s="262"/>
      <c r="OO99" s="262"/>
      <c r="OP99" s="262"/>
      <c r="OQ99" s="262"/>
      <c r="OR99" s="262"/>
      <c r="OS99" s="262"/>
      <c r="OT99" s="262"/>
      <c r="OU99" s="262"/>
      <c r="OV99" s="262"/>
      <c r="OW99" s="262"/>
      <c r="OX99" s="262"/>
      <c r="OY99" s="262"/>
      <c r="OZ99" s="262"/>
      <c r="PA99" s="262"/>
      <c r="PB99" s="262"/>
      <c r="PC99" s="262"/>
      <c r="PD99" s="262"/>
      <c r="PE99" s="262"/>
      <c r="PF99" s="262"/>
      <c r="PG99" s="262"/>
      <c r="PH99" s="262"/>
      <c r="PI99" s="262"/>
      <c r="PJ99" s="262"/>
      <c r="PK99" s="262"/>
      <c r="PL99" s="262"/>
      <c r="PM99" s="262"/>
      <c r="PN99" s="262"/>
      <c r="PO99" s="262"/>
      <c r="PP99" s="262"/>
      <c r="PQ99" s="262"/>
      <c r="PR99" s="262"/>
      <c r="PS99" s="262"/>
      <c r="PT99" s="262"/>
      <c r="PU99" s="262"/>
      <c r="PV99" s="262"/>
      <c r="PW99" s="262"/>
      <c r="PX99" s="262"/>
      <c r="PY99" s="262"/>
      <c r="PZ99" s="262"/>
      <c r="QA99" s="262"/>
      <c r="QB99" s="262"/>
      <c r="QC99" s="262"/>
      <c r="QD99" s="262"/>
      <c r="QE99" s="262"/>
      <c r="QF99" s="262"/>
      <c r="QG99" s="262"/>
      <c r="QH99" s="262"/>
      <c r="QI99" s="262"/>
    </row>
    <row r="100" ht="21.0" customHeight="1">
      <c r="A100" s="272" t="s">
        <v>40</v>
      </c>
      <c r="B100" s="185"/>
      <c r="C100" s="185"/>
      <c r="D100" s="89" t="b">
        <f>+IF($B$4=2,'Proyeccion Comidas'!E37)</f>
        <v>0</v>
      </c>
      <c r="E100" s="185"/>
      <c r="F100" s="90" t="b">
        <f>+IF($B$4=2,'Proyeccion Comidas'!E49)</f>
        <v>0</v>
      </c>
      <c r="G100" s="185"/>
      <c r="H100" s="280"/>
      <c r="I100" s="272" t="s">
        <v>40</v>
      </c>
      <c r="J100" s="185"/>
      <c r="K100" s="185"/>
      <c r="L100" s="89" t="b">
        <f>+IF($B$4=2,'Proyeccion Comidas'!I37)</f>
        <v>0</v>
      </c>
      <c r="M100" s="185"/>
      <c r="N100" s="90" t="b">
        <f>+IF($B$4=2,'Proyeccion Comidas'!I49)</f>
        <v>0</v>
      </c>
      <c r="O100" s="185"/>
      <c r="P100" s="280"/>
      <c r="Q100" s="272" t="s">
        <v>40</v>
      </c>
      <c r="R100" s="185"/>
      <c r="S100" s="185"/>
      <c r="T100" s="89" t="b">
        <f>+IF($B$4=2,'Proyeccion Comidas'!M37)</f>
        <v>0</v>
      </c>
      <c r="U100" s="185"/>
      <c r="V100" s="90" t="b">
        <f>+IF($B$4=2,'Proyeccion Comidas'!M49)</f>
        <v>0</v>
      </c>
      <c r="W100" s="185"/>
      <c r="X100" s="280"/>
      <c r="Y100" s="272" t="s">
        <v>40</v>
      </c>
      <c r="Z100" s="185"/>
      <c r="AA100" s="185"/>
      <c r="AB100" s="89" t="b">
        <f>+IF($B$4=2,'Proyeccion Comidas'!Q37)</f>
        <v>0</v>
      </c>
      <c r="AC100" s="185"/>
      <c r="AD100" s="90" t="b">
        <f>+IF($B$4=2,'Proyeccion Comidas'!Q49)</f>
        <v>0</v>
      </c>
      <c r="AE100" s="185"/>
      <c r="AF100" s="280"/>
      <c r="AG100" s="272" t="s">
        <v>40</v>
      </c>
      <c r="AH100" s="185"/>
      <c r="AI100" s="185"/>
      <c r="AJ100" s="89" t="b">
        <f>+IF($B$4=2,'Proyeccion Comidas'!U37)</f>
        <v>0</v>
      </c>
      <c r="AK100" s="185"/>
      <c r="AL100" s="90" t="b">
        <f>+IF($B$4=2,'Proyeccion Comidas'!U49)</f>
        <v>0</v>
      </c>
      <c r="AM100" s="185"/>
      <c r="AN100" s="280"/>
      <c r="AO100" s="272" t="s">
        <v>40</v>
      </c>
      <c r="AP100" s="185"/>
      <c r="AQ100" s="185"/>
      <c r="AR100" s="89" t="b">
        <f>+IF($B$4=2,'Proyeccion Comidas'!Y37)</f>
        <v>0</v>
      </c>
      <c r="AS100" s="185"/>
      <c r="AT100" s="90" t="b">
        <f>+IF($B$4=2,'Proyeccion Comidas'!Y49)</f>
        <v>0</v>
      </c>
      <c r="AU100" s="185"/>
      <c r="AV100" s="280"/>
      <c r="AW100" s="272" t="s">
        <v>40</v>
      </c>
      <c r="AX100" s="185"/>
      <c r="AY100" s="253"/>
      <c r="AZ100" s="89" t="b">
        <f>+IF($B$4=2,'Proyeccion Comidas'!AC37)</f>
        <v>0</v>
      </c>
      <c r="BA100" s="281"/>
      <c r="BB100" s="282" t="b">
        <f>+IF($B$4=2,'Proyeccion Comidas'!AC49)</f>
        <v>0</v>
      </c>
      <c r="BC100" s="277"/>
      <c r="BE100" s="9"/>
      <c r="BF100" s="69"/>
      <c r="BH100" s="131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  <c r="CE100" s="132"/>
      <c r="CF100" s="132"/>
      <c r="CG100" s="132"/>
      <c r="CH100" s="132"/>
      <c r="CI100" s="132"/>
      <c r="CJ100" s="132"/>
      <c r="CK100" s="132"/>
      <c r="CL100" s="132"/>
      <c r="CM100" s="132"/>
      <c r="CN100" s="132"/>
      <c r="CO100" s="132"/>
      <c r="CP100" s="132"/>
      <c r="CQ100" s="132"/>
      <c r="CR100" s="132"/>
      <c r="CS100" s="132"/>
      <c r="CT100" s="132"/>
      <c r="CU100" s="132"/>
      <c r="CV100" s="132"/>
      <c r="CW100" s="132"/>
      <c r="CX100" s="132"/>
      <c r="CY100" s="132"/>
      <c r="CZ100" s="132"/>
      <c r="DA100" s="132"/>
      <c r="DB100" s="132"/>
      <c r="DC100" s="132"/>
      <c r="DD100" s="132"/>
      <c r="DE100" s="132"/>
      <c r="DF100" s="132"/>
      <c r="DG100" s="132"/>
      <c r="DH100" s="132"/>
      <c r="DI100" s="132"/>
      <c r="DJ100" s="132"/>
      <c r="DK100" s="132"/>
      <c r="DL100" s="132"/>
      <c r="DM100" s="132"/>
      <c r="DN100" s="132"/>
      <c r="DO100" s="132"/>
      <c r="DP100" s="132"/>
      <c r="DQ100" s="132"/>
      <c r="DR100" s="132"/>
      <c r="DS100" s="132"/>
      <c r="DT100" s="132"/>
      <c r="DU100" s="132"/>
      <c r="DV100" s="132"/>
      <c r="DW100" s="132"/>
      <c r="DX100" s="132"/>
      <c r="DY100" s="132"/>
      <c r="DZ100" s="132"/>
      <c r="EA100" s="132"/>
      <c r="EB100" s="132"/>
      <c r="EC100" s="132"/>
      <c r="ED100" s="132"/>
      <c r="EE100" s="132"/>
      <c r="EF100" s="132"/>
      <c r="EG100" s="132"/>
      <c r="EH100" s="132"/>
      <c r="EI100" s="132"/>
      <c r="EJ100" s="132"/>
      <c r="EK100" s="132"/>
      <c r="EL100" s="132"/>
      <c r="EM100" s="132"/>
      <c r="EN100" s="132"/>
      <c r="EO100" s="132"/>
      <c r="EP100" s="132"/>
      <c r="EQ100" s="132"/>
      <c r="ER100" s="132"/>
      <c r="ES100" s="132"/>
      <c r="ET100" s="132"/>
      <c r="EU100" s="132"/>
      <c r="EV100" s="132"/>
      <c r="EW100" s="132"/>
      <c r="EX100" s="132"/>
      <c r="EY100" s="132"/>
      <c r="EZ100" s="132"/>
      <c r="FA100" s="132"/>
      <c r="FB100" s="132"/>
      <c r="FC100" s="132"/>
      <c r="FD100" s="132"/>
      <c r="FE100" s="132"/>
      <c r="FF100" s="132"/>
      <c r="FG100" s="132"/>
      <c r="FH100" s="132"/>
      <c r="FI100" s="132"/>
      <c r="FJ100" s="132"/>
      <c r="FK100" s="132"/>
      <c r="FL100" s="132"/>
      <c r="FM100" s="132"/>
      <c r="FN100" s="132"/>
      <c r="FO100" s="132"/>
      <c r="FP100" s="132"/>
      <c r="FQ100" s="132"/>
      <c r="FR100" s="132"/>
      <c r="FS100" s="132"/>
      <c r="FT100" s="132"/>
      <c r="FU100" s="132"/>
      <c r="FV100" s="132"/>
      <c r="FW100" s="132"/>
      <c r="FX100" s="132"/>
      <c r="FY100" s="132"/>
      <c r="FZ100" s="132"/>
      <c r="GA100" s="132"/>
      <c r="GB100" s="132"/>
      <c r="GC100" s="132"/>
      <c r="GD100" s="132"/>
      <c r="GE100" s="132"/>
      <c r="GF100" s="132"/>
      <c r="GG100" s="132"/>
      <c r="GH100" s="132"/>
      <c r="GI100" s="132"/>
      <c r="GJ100" s="132"/>
      <c r="GK100" s="132"/>
      <c r="GL100" s="132"/>
      <c r="GM100" s="132"/>
      <c r="GN100" s="132"/>
      <c r="GO100" s="262"/>
      <c r="GP100" s="262"/>
      <c r="GQ100" s="262"/>
      <c r="GR100" s="262"/>
      <c r="GS100" s="262"/>
      <c r="GT100" s="262"/>
      <c r="GU100" s="262"/>
      <c r="GV100" s="262"/>
      <c r="GW100" s="262"/>
      <c r="GX100" s="262"/>
      <c r="GY100" s="262"/>
      <c r="GZ100" s="262"/>
      <c r="HA100" s="262"/>
      <c r="HB100" s="262"/>
      <c r="HC100" s="262"/>
      <c r="HD100" s="262"/>
      <c r="HE100" s="262"/>
      <c r="HF100" s="262"/>
      <c r="HG100" s="262"/>
      <c r="HH100" s="262"/>
      <c r="HI100" s="262"/>
      <c r="HJ100" s="262"/>
      <c r="HK100" s="262"/>
      <c r="HL100" s="262"/>
      <c r="HM100" s="262"/>
      <c r="HN100" s="262"/>
      <c r="HO100" s="262"/>
      <c r="HP100" s="262"/>
      <c r="HQ100" s="262"/>
      <c r="HR100" s="262"/>
      <c r="HS100" s="262"/>
      <c r="HT100" s="262"/>
      <c r="HU100" s="262"/>
      <c r="HV100" s="262"/>
      <c r="HW100" s="262"/>
      <c r="HX100" s="262"/>
      <c r="HY100" s="262"/>
      <c r="HZ100" s="262"/>
      <c r="IA100" s="262"/>
      <c r="IB100" s="262"/>
      <c r="IC100" s="262"/>
      <c r="ID100" s="262"/>
      <c r="IE100" s="262"/>
      <c r="IF100" s="262"/>
      <c r="IG100" s="262"/>
      <c r="IH100" s="262"/>
      <c r="II100" s="262"/>
      <c r="IJ100" s="262"/>
      <c r="IK100" s="262"/>
      <c r="IL100" s="262"/>
      <c r="IM100" s="262"/>
      <c r="IN100" s="262"/>
      <c r="IO100" s="262"/>
      <c r="IP100" s="262"/>
      <c r="IQ100" s="262"/>
      <c r="IR100" s="262"/>
      <c r="IS100" s="262"/>
      <c r="IT100" s="262"/>
      <c r="IU100" s="262"/>
      <c r="IV100" s="262"/>
      <c r="IW100" s="262"/>
      <c r="IX100" s="262"/>
      <c r="IY100" s="262"/>
      <c r="IZ100" s="262"/>
      <c r="JA100" s="262"/>
      <c r="JB100" s="262"/>
      <c r="JC100" s="262"/>
      <c r="JD100" s="262"/>
      <c r="JE100" s="262"/>
      <c r="JF100" s="262"/>
      <c r="JG100" s="262"/>
      <c r="JH100" s="262"/>
      <c r="JI100" s="262"/>
      <c r="JJ100" s="262"/>
      <c r="JK100" s="262"/>
      <c r="JL100" s="262"/>
      <c r="JM100" s="262"/>
      <c r="JN100" s="262"/>
      <c r="JO100" s="262"/>
      <c r="JP100" s="262"/>
      <c r="JQ100" s="262"/>
      <c r="JR100" s="262"/>
      <c r="JS100" s="262"/>
      <c r="JT100" s="262"/>
      <c r="JU100" s="262"/>
      <c r="JV100" s="262"/>
      <c r="JW100" s="262"/>
      <c r="JX100" s="262"/>
      <c r="JY100" s="262"/>
      <c r="JZ100" s="262"/>
      <c r="KA100" s="262"/>
      <c r="KB100" s="262"/>
      <c r="KC100" s="262"/>
      <c r="KD100" s="262"/>
      <c r="KE100" s="262"/>
      <c r="KF100" s="262"/>
      <c r="KG100" s="262"/>
      <c r="KH100" s="262"/>
      <c r="KI100" s="262"/>
      <c r="KJ100" s="262"/>
      <c r="KK100" s="262"/>
      <c r="KL100" s="262"/>
      <c r="KM100" s="262"/>
      <c r="KN100" s="262"/>
      <c r="KO100" s="262"/>
      <c r="KP100" s="262"/>
      <c r="KQ100" s="262"/>
      <c r="KR100" s="262"/>
      <c r="KS100" s="262"/>
      <c r="KT100" s="262"/>
      <c r="KU100" s="262"/>
      <c r="KV100" s="262"/>
      <c r="KW100" s="262"/>
      <c r="KX100" s="262"/>
      <c r="KY100" s="262"/>
      <c r="KZ100" s="262"/>
      <c r="LA100" s="262"/>
      <c r="LB100" s="262"/>
      <c r="LC100" s="262"/>
      <c r="LD100" s="262"/>
      <c r="LE100" s="262"/>
      <c r="LF100" s="262"/>
      <c r="LG100" s="262"/>
      <c r="LH100" s="262"/>
      <c r="LI100" s="262"/>
      <c r="LJ100" s="262"/>
      <c r="LK100" s="262"/>
      <c r="LL100" s="262"/>
      <c r="LM100" s="262"/>
      <c r="LN100" s="262"/>
      <c r="LO100" s="262"/>
      <c r="LP100" s="262"/>
      <c r="LQ100" s="262"/>
      <c r="LR100" s="262"/>
      <c r="LS100" s="262"/>
      <c r="LT100" s="262"/>
      <c r="LU100" s="262"/>
      <c r="LV100" s="262"/>
      <c r="LW100" s="262"/>
      <c r="LX100" s="262"/>
      <c r="LY100" s="262"/>
      <c r="LZ100" s="262"/>
      <c r="MA100" s="262"/>
      <c r="MB100" s="262"/>
      <c r="MC100" s="262"/>
      <c r="MD100" s="262"/>
      <c r="ME100" s="262"/>
      <c r="MF100" s="262"/>
      <c r="MG100" s="262"/>
      <c r="MH100" s="262"/>
      <c r="MI100" s="262"/>
      <c r="MJ100" s="262"/>
      <c r="MK100" s="262"/>
      <c r="ML100" s="262"/>
      <c r="MM100" s="262"/>
      <c r="MN100" s="262"/>
      <c r="MO100" s="262"/>
      <c r="MP100" s="262"/>
      <c r="MQ100" s="262"/>
      <c r="MR100" s="262"/>
      <c r="MS100" s="262"/>
      <c r="MT100" s="262"/>
      <c r="MU100" s="262"/>
      <c r="MV100" s="262"/>
      <c r="MW100" s="262"/>
      <c r="MX100" s="262"/>
      <c r="MY100" s="262"/>
      <c r="MZ100" s="262"/>
      <c r="NA100" s="262"/>
      <c r="NB100" s="262"/>
      <c r="NC100" s="262"/>
      <c r="ND100" s="262"/>
      <c r="NE100" s="262"/>
      <c r="NF100" s="262"/>
      <c r="NG100" s="262"/>
      <c r="NH100" s="262"/>
      <c r="NI100" s="262"/>
      <c r="NJ100" s="262"/>
      <c r="NK100" s="262"/>
      <c r="NL100" s="262"/>
      <c r="NM100" s="262"/>
      <c r="NN100" s="262"/>
      <c r="NO100" s="262"/>
      <c r="NP100" s="262"/>
      <c r="NQ100" s="262"/>
      <c r="NR100" s="262"/>
      <c r="NS100" s="262"/>
      <c r="NT100" s="262"/>
      <c r="NU100" s="262"/>
      <c r="NV100" s="262"/>
      <c r="NW100" s="262"/>
      <c r="NX100" s="262"/>
      <c r="NY100" s="262"/>
      <c r="NZ100" s="262"/>
      <c r="OA100" s="262"/>
      <c r="OB100" s="262"/>
      <c r="OC100" s="262"/>
      <c r="OD100" s="262"/>
      <c r="OE100" s="262"/>
      <c r="OF100" s="262"/>
      <c r="OG100" s="262"/>
      <c r="OH100" s="262"/>
      <c r="OI100" s="262"/>
      <c r="OJ100" s="262"/>
      <c r="OK100" s="262"/>
      <c r="OL100" s="262"/>
      <c r="OM100" s="262"/>
      <c r="ON100" s="262"/>
      <c r="OO100" s="262"/>
      <c r="OP100" s="262"/>
      <c r="OQ100" s="262"/>
      <c r="OR100" s="262"/>
      <c r="OS100" s="262"/>
      <c r="OT100" s="262"/>
      <c r="OU100" s="262"/>
      <c r="OV100" s="262"/>
      <c r="OW100" s="262"/>
      <c r="OX100" s="262"/>
      <c r="OY100" s="262"/>
      <c r="OZ100" s="262"/>
      <c r="PA100" s="262"/>
      <c r="PB100" s="262"/>
      <c r="PC100" s="262"/>
      <c r="PD100" s="262"/>
      <c r="PE100" s="262"/>
      <c r="PF100" s="262"/>
      <c r="PG100" s="262"/>
      <c r="PH100" s="262"/>
      <c r="PI100" s="262"/>
      <c r="PJ100" s="262"/>
      <c r="PK100" s="262"/>
      <c r="PL100" s="262"/>
      <c r="PM100" s="262"/>
      <c r="PN100" s="262"/>
      <c r="PO100" s="262"/>
      <c r="PP100" s="262"/>
      <c r="PQ100" s="262"/>
      <c r="PR100" s="262"/>
      <c r="PS100" s="262"/>
      <c r="PT100" s="262"/>
      <c r="PU100" s="262"/>
      <c r="PV100" s="262"/>
      <c r="PW100" s="262"/>
      <c r="PX100" s="262"/>
      <c r="PY100" s="262"/>
      <c r="PZ100" s="262"/>
      <c r="QA100" s="262"/>
      <c r="QB100" s="262"/>
      <c r="QC100" s="262"/>
      <c r="QD100" s="262"/>
      <c r="QE100" s="262"/>
      <c r="QF100" s="262"/>
      <c r="QG100" s="262"/>
      <c r="QH100" s="262"/>
      <c r="QI100" s="262"/>
    </row>
    <row r="101" ht="21.0" customHeight="1">
      <c r="A101" s="212" t="s">
        <v>182</v>
      </c>
      <c r="B101" s="283"/>
      <c r="C101" s="283"/>
      <c r="D101" s="283"/>
      <c r="E101" s="283"/>
      <c r="F101" s="283"/>
      <c r="G101" s="283"/>
      <c r="H101" s="284"/>
      <c r="I101" s="212" t="s">
        <v>182</v>
      </c>
      <c r="J101" s="283"/>
      <c r="K101" s="283"/>
      <c r="L101" s="283"/>
      <c r="M101" s="283"/>
      <c r="N101" s="283"/>
      <c r="O101" s="283"/>
      <c r="P101" s="215"/>
      <c r="Q101" s="212" t="s">
        <v>182</v>
      </c>
      <c r="R101" s="285"/>
      <c r="S101" s="285"/>
      <c r="T101" s="285"/>
      <c r="U101" s="285"/>
      <c r="V101" s="285"/>
      <c r="W101" s="285"/>
      <c r="X101" s="285"/>
      <c r="Y101" s="212" t="s">
        <v>182</v>
      </c>
      <c r="Z101" s="285"/>
      <c r="AA101" s="285"/>
      <c r="AB101" s="285"/>
      <c r="AC101" s="285"/>
      <c r="AD101" s="285"/>
      <c r="AE101" s="285"/>
      <c r="AF101" s="284"/>
      <c r="AG101" s="212" t="s">
        <v>182</v>
      </c>
      <c r="AH101" s="285"/>
      <c r="AI101" s="285"/>
      <c r="AJ101" s="285"/>
      <c r="AK101" s="285"/>
      <c r="AL101" s="285"/>
      <c r="AM101" s="285"/>
      <c r="AN101" s="285"/>
      <c r="AO101" s="212" t="s">
        <v>182</v>
      </c>
      <c r="AP101" s="285"/>
      <c r="AQ101" s="285"/>
      <c r="AR101" s="285"/>
      <c r="AS101" s="285"/>
      <c r="AT101" s="285"/>
      <c r="AU101" s="285"/>
      <c r="AV101" s="215"/>
      <c r="AW101" s="212" t="s">
        <v>182</v>
      </c>
      <c r="AX101" s="285"/>
      <c r="AY101" s="285"/>
      <c r="AZ101" s="285"/>
      <c r="BA101" s="215"/>
      <c r="BB101" s="215"/>
      <c r="BC101" s="215"/>
      <c r="BD101" s="214"/>
      <c r="BE101" s="9"/>
      <c r="BF101" s="69"/>
      <c r="BG101" s="214"/>
      <c r="BH101" s="217"/>
      <c r="BI101" s="218"/>
      <c r="BJ101" s="218"/>
      <c r="BK101" s="218"/>
      <c r="BL101" s="218"/>
      <c r="BM101" s="218"/>
      <c r="BN101" s="218"/>
      <c r="BO101" s="218"/>
      <c r="BP101" s="218"/>
      <c r="BQ101" s="218"/>
      <c r="BR101" s="218"/>
      <c r="BS101" s="218"/>
      <c r="BT101" s="218"/>
      <c r="BU101" s="218"/>
      <c r="BV101" s="218"/>
      <c r="BW101" s="218"/>
      <c r="BX101" s="218"/>
      <c r="BY101" s="218"/>
      <c r="BZ101" s="218"/>
      <c r="CA101" s="218"/>
      <c r="CB101" s="218"/>
      <c r="CC101" s="218"/>
      <c r="CD101" s="218"/>
      <c r="CE101" s="218"/>
      <c r="CF101" s="218"/>
      <c r="CG101" s="218"/>
      <c r="CH101" s="218"/>
      <c r="CI101" s="218"/>
      <c r="CJ101" s="218"/>
      <c r="CK101" s="218"/>
      <c r="CL101" s="218"/>
      <c r="CM101" s="218"/>
      <c r="CN101" s="218"/>
      <c r="CO101" s="218"/>
      <c r="CP101" s="218"/>
      <c r="CQ101" s="218"/>
      <c r="CR101" s="218"/>
      <c r="CS101" s="218"/>
      <c r="CT101" s="218"/>
      <c r="CU101" s="218"/>
      <c r="CV101" s="218"/>
      <c r="CW101" s="218"/>
      <c r="CX101" s="218"/>
      <c r="CY101" s="218"/>
      <c r="CZ101" s="218"/>
      <c r="DA101" s="218"/>
      <c r="DB101" s="218"/>
      <c r="DC101" s="218"/>
      <c r="DD101" s="218"/>
      <c r="DE101" s="218"/>
      <c r="DF101" s="218"/>
      <c r="DG101" s="218"/>
      <c r="DH101" s="218"/>
      <c r="DI101" s="218"/>
      <c r="DJ101" s="218"/>
      <c r="DK101" s="218"/>
      <c r="DL101" s="218"/>
      <c r="DM101" s="218"/>
      <c r="DN101" s="218"/>
      <c r="DO101" s="218"/>
      <c r="DP101" s="218"/>
      <c r="DQ101" s="218"/>
      <c r="DR101" s="218"/>
      <c r="DS101" s="218"/>
      <c r="DT101" s="218"/>
      <c r="DU101" s="218"/>
      <c r="DV101" s="218"/>
      <c r="DW101" s="218"/>
      <c r="DX101" s="218"/>
      <c r="DY101" s="218"/>
      <c r="DZ101" s="218"/>
      <c r="EA101" s="218"/>
      <c r="EB101" s="218"/>
      <c r="EC101" s="218"/>
      <c r="ED101" s="218"/>
      <c r="EE101" s="218"/>
      <c r="EF101" s="218"/>
      <c r="EG101" s="218"/>
      <c r="EH101" s="218"/>
      <c r="EI101" s="218"/>
      <c r="EJ101" s="218"/>
      <c r="EK101" s="218"/>
      <c r="EL101" s="218"/>
      <c r="EM101" s="218"/>
      <c r="EN101" s="218"/>
      <c r="EO101" s="218"/>
      <c r="EP101" s="218"/>
      <c r="EQ101" s="218"/>
      <c r="ER101" s="218"/>
      <c r="ES101" s="218"/>
      <c r="ET101" s="218"/>
      <c r="EU101" s="218"/>
      <c r="EV101" s="218"/>
      <c r="EW101" s="218"/>
      <c r="EX101" s="218"/>
      <c r="EY101" s="218"/>
      <c r="EZ101" s="218"/>
      <c r="FA101" s="218"/>
      <c r="FB101" s="218"/>
      <c r="FC101" s="218"/>
      <c r="FD101" s="218"/>
      <c r="FE101" s="218"/>
      <c r="FF101" s="218"/>
      <c r="FG101" s="218"/>
      <c r="FH101" s="218"/>
      <c r="FI101" s="218"/>
      <c r="FJ101" s="218"/>
      <c r="FK101" s="218"/>
      <c r="FL101" s="218"/>
      <c r="FM101" s="218"/>
      <c r="FN101" s="218"/>
      <c r="FO101" s="218"/>
      <c r="FP101" s="218"/>
      <c r="FQ101" s="218"/>
      <c r="FR101" s="218"/>
      <c r="FS101" s="218"/>
      <c r="FT101" s="218"/>
      <c r="FU101" s="218"/>
      <c r="FV101" s="218"/>
      <c r="FW101" s="218"/>
      <c r="FX101" s="218"/>
      <c r="FY101" s="218"/>
      <c r="FZ101" s="218"/>
      <c r="GA101" s="218"/>
      <c r="GB101" s="218"/>
      <c r="GC101" s="218"/>
      <c r="GD101" s="218"/>
      <c r="GE101" s="218"/>
      <c r="GF101" s="218"/>
      <c r="GG101" s="218"/>
      <c r="GH101" s="218"/>
      <c r="GI101" s="218"/>
      <c r="GJ101" s="218"/>
      <c r="GK101" s="218"/>
      <c r="GL101" s="218"/>
      <c r="GM101" s="218"/>
      <c r="GN101" s="218"/>
      <c r="GO101" s="286"/>
      <c r="GP101" s="286"/>
      <c r="GQ101" s="286"/>
      <c r="GR101" s="286"/>
      <c r="GS101" s="286"/>
      <c r="GT101" s="286"/>
      <c r="GU101" s="286"/>
      <c r="GV101" s="286"/>
      <c r="GW101" s="286"/>
      <c r="GX101" s="286"/>
      <c r="GY101" s="286"/>
      <c r="GZ101" s="286"/>
      <c r="HA101" s="286"/>
      <c r="HB101" s="286"/>
      <c r="HC101" s="286"/>
      <c r="HD101" s="286"/>
      <c r="HE101" s="286"/>
      <c r="HF101" s="286"/>
      <c r="HG101" s="286"/>
      <c r="HH101" s="286"/>
      <c r="HI101" s="286"/>
      <c r="HJ101" s="286"/>
      <c r="HK101" s="286"/>
      <c r="HL101" s="286"/>
      <c r="HM101" s="286"/>
      <c r="HN101" s="286"/>
      <c r="HO101" s="286"/>
      <c r="HP101" s="286"/>
      <c r="HQ101" s="286"/>
      <c r="HR101" s="286"/>
      <c r="HS101" s="286"/>
      <c r="HT101" s="286"/>
      <c r="HU101" s="286"/>
      <c r="HV101" s="286"/>
      <c r="HW101" s="286"/>
      <c r="HX101" s="286"/>
      <c r="HY101" s="286"/>
      <c r="HZ101" s="286"/>
      <c r="IA101" s="286"/>
      <c r="IB101" s="286"/>
      <c r="IC101" s="286"/>
      <c r="ID101" s="286"/>
      <c r="IE101" s="286"/>
      <c r="IF101" s="286"/>
      <c r="IG101" s="286"/>
      <c r="IH101" s="286"/>
      <c r="II101" s="286"/>
      <c r="IJ101" s="286"/>
      <c r="IK101" s="286"/>
      <c r="IL101" s="286"/>
      <c r="IM101" s="286"/>
      <c r="IN101" s="286"/>
      <c r="IO101" s="286"/>
      <c r="IP101" s="286"/>
      <c r="IQ101" s="286"/>
      <c r="IR101" s="286"/>
      <c r="IS101" s="286"/>
      <c r="IT101" s="286"/>
      <c r="IU101" s="286"/>
      <c r="IV101" s="286"/>
      <c r="IW101" s="286"/>
      <c r="IX101" s="286"/>
      <c r="IY101" s="286"/>
      <c r="IZ101" s="286"/>
      <c r="JA101" s="286"/>
      <c r="JB101" s="286"/>
      <c r="JC101" s="286"/>
      <c r="JD101" s="286"/>
      <c r="JE101" s="286"/>
      <c r="JF101" s="286"/>
      <c r="JG101" s="286"/>
      <c r="JH101" s="286"/>
      <c r="JI101" s="286"/>
      <c r="JJ101" s="286"/>
      <c r="JK101" s="286"/>
      <c r="JL101" s="286"/>
      <c r="JM101" s="286"/>
      <c r="JN101" s="286"/>
      <c r="JO101" s="286"/>
      <c r="JP101" s="286"/>
      <c r="JQ101" s="286"/>
      <c r="JR101" s="286"/>
      <c r="JS101" s="286"/>
      <c r="JT101" s="286"/>
      <c r="JU101" s="286"/>
      <c r="JV101" s="286"/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G101" s="286"/>
      <c r="KH101" s="286"/>
      <c r="KI101" s="286"/>
      <c r="KJ101" s="286"/>
      <c r="KK101" s="286"/>
      <c r="KL101" s="286"/>
      <c r="KM101" s="286"/>
      <c r="KN101" s="286"/>
      <c r="KO101" s="286"/>
      <c r="KP101" s="286"/>
      <c r="KQ101" s="286"/>
      <c r="KR101" s="286"/>
      <c r="KS101" s="286"/>
      <c r="KT101" s="286"/>
      <c r="KU101" s="286"/>
      <c r="KV101" s="286"/>
      <c r="KW101" s="286"/>
      <c r="KX101" s="286"/>
      <c r="KY101" s="286"/>
      <c r="KZ101" s="286"/>
      <c r="LA101" s="286"/>
      <c r="LB101" s="286"/>
      <c r="LC101" s="286"/>
      <c r="LD101" s="286"/>
      <c r="LE101" s="286"/>
      <c r="LF101" s="286"/>
      <c r="LG101" s="286"/>
      <c r="LH101" s="286"/>
      <c r="LI101" s="286"/>
      <c r="LJ101" s="286"/>
      <c r="LK101" s="286"/>
      <c r="LL101" s="286"/>
      <c r="LM101" s="286"/>
      <c r="LN101" s="286"/>
      <c r="LO101" s="286"/>
      <c r="LP101" s="286"/>
      <c r="LQ101" s="286"/>
      <c r="LR101" s="286"/>
      <c r="LS101" s="286"/>
      <c r="LT101" s="286"/>
      <c r="LU101" s="286"/>
      <c r="LV101" s="286"/>
      <c r="LW101" s="286"/>
      <c r="LX101" s="286"/>
      <c r="LY101" s="286"/>
      <c r="LZ101" s="286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</row>
    <row r="102" ht="21.0" customHeight="1">
      <c r="A102" s="105" t="s">
        <v>56</v>
      </c>
      <c r="B102" s="106" t="s">
        <v>57</v>
      </c>
      <c r="C102" s="107" t="s">
        <v>58</v>
      </c>
      <c r="D102" s="108" t="s">
        <v>59</v>
      </c>
      <c r="E102" s="109" t="s">
        <v>60</v>
      </c>
      <c r="F102" s="108" t="s">
        <v>61</v>
      </c>
      <c r="G102" s="109" t="s">
        <v>60</v>
      </c>
      <c r="H102" s="104"/>
      <c r="I102" s="105" t="s">
        <v>56</v>
      </c>
      <c r="J102" s="106" t="s">
        <v>57</v>
      </c>
      <c r="K102" s="107" t="s">
        <v>58</v>
      </c>
      <c r="L102" s="108" t="s">
        <v>59</v>
      </c>
      <c r="M102" s="109" t="s">
        <v>60</v>
      </c>
      <c r="N102" s="108" t="s">
        <v>61</v>
      </c>
      <c r="O102" s="109" t="s">
        <v>60</v>
      </c>
      <c r="P102" s="104"/>
      <c r="Q102" s="105" t="s">
        <v>56</v>
      </c>
      <c r="R102" s="106" t="s">
        <v>57</v>
      </c>
      <c r="S102" s="107" t="s">
        <v>58</v>
      </c>
      <c r="T102" s="108" t="s">
        <v>59</v>
      </c>
      <c r="U102" s="109" t="s">
        <v>60</v>
      </c>
      <c r="V102" s="108" t="s">
        <v>61</v>
      </c>
      <c r="W102" s="109" t="s">
        <v>60</v>
      </c>
      <c r="X102" s="104"/>
      <c r="Y102" s="105" t="s">
        <v>56</v>
      </c>
      <c r="Z102" s="106" t="s">
        <v>57</v>
      </c>
      <c r="AA102" s="107" t="s">
        <v>58</v>
      </c>
      <c r="AB102" s="108" t="s">
        <v>59</v>
      </c>
      <c r="AC102" s="109" t="s">
        <v>60</v>
      </c>
      <c r="AD102" s="108" t="s">
        <v>61</v>
      </c>
      <c r="AE102" s="109" t="s">
        <v>60</v>
      </c>
      <c r="AF102" s="104"/>
      <c r="AG102" s="105" t="s">
        <v>56</v>
      </c>
      <c r="AH102" s="106" t="s">
        <v>57</v>
      </c>
      <c r="AI102" s="107" t="s">
        <v>58</v>
      </c>
      <c r="AJ102" s="108" t="s">
        <v>59</v>
      </c>
      <c r="AK102" s="109" t="s">
        <v>60</v>
      </c>
      <c r="AL102" s="108" t="s">
        <v>61</v>
      </c>
      <c r="AM102" s="109" t="s">
        <v>60</v>
      </c>
      <c r="AN102" s="104"/>
      <c r="AO102" s="105" t="s">
        <v>56</v>
      </c>
      <c r="AP102" s="106" t="s">
        <v>57</v>
      </c>
      <c r="AQ102" s="107" t="s">
        <v>58</v>
      </c>
      <c r="AR102" s="108" t="s">
        <v>59</v>
      </c>
      <c r="AS102" s="109" t="s">
        <v>60</v>
      </c>
      <c r="AT102" s="108" t="s">
        <v>61</v>
      </c>
      <c r="AU102" s="109" t="s">
        <v>60</v>
      </c>
      <c r="AV102" s="104"/>
      <c r="AW102" s="105" t="s">
        <v>56</v>
      </c>
      <c r="AX102" s="106" t="s">
        <v>57</v>
      </c>
      <c r="AY102" s="107" t="s">
        <v>58</v>
      </c>
      <c r="AZ102" s="108" t="s">
        <v>59</v>
      </c>
      <c r="BA102" s="109" t="s">
        <v>60</v>
      </c>
      <c r="BB102" s="108" t="s">
        <v>61</v>
      </c>
      <c r="BC102" s="109" t="s">
        <v>60</v>
      </c>
      <c r="BE102" s="9"/>
      <c r="BF102" s="69"/>
      <c r="BH102" s="131"/>
      <c r="BI102" s="132"/>
      <c r="BJ102" s="132"/>
      <c r="BK102" s="132"/>
      <c r="BL102" s="132"/>
      <c r="BM102" s="132"/>
      <c r="BN102" s="132"/>
      <c r="BO102" s="132"/>
      <c r="BP102" s="132"/>
      <c r="BQ102" s="132"/>
      <c r="BR102" s="132"/>
      <c r="BS102" s="132"/>
      <c r="BT102" s="132"/>
      <c r="BU102" s="132"/>
      <c r="BV102" s="132"/>
      <c r="BW102" s="132"/>
      <c r="BX102" s="132"/>
      <c r="BY102" s="132"/>
      <c r="BZ102" s="132"/>
      <c r="CA102" s="132"/>
      <c r="CB102" s="132"/>
      <c r="CC102" s="132"/>
      <c r="CD102" s="132"/>
      <c r="CE102" s="132"/>
      <c r="CF102" s="132"/>
      <c r="CG102" s="132"/>
      <c r="CH102" s="132"/>
      <c r="CI102" s="132"/>
      <c r="CJ102" s="132"/>
      <c r="CK102" s="132"/>
      <c r="CL102" s="132"/>
      <c r="CM102" s="132"/>
      <c r="CN102" s="132"/>
      <c r="CO102" s="132"/>
      <c r="CP102" s="132"/>
      <c r="CQ102" s="132"/>
      <c r="CR102" s="132"/>
      <c r="CS102" s="132"/>
      <c r="CT102" s="132"/>
      <c r="CU102" s="132"/>
      <c r="CV102" s="132"/>
      <c r="CW102" s="132"/>
      <c r="CX102" s="132"/>
      <c r="CY102" s="132"/>
      <c r="CZ102" s="132"/>
      <c r="DA102" s="132"/>
      <c r="DB102" s="132"/>
      <c r="DC102" s="132"/>
      <c r="DD102" s="132"/>
      <c r="DE102" s="132"/>
      <c r="DF102" s="132"/>
      <c r="DG102" s="132"/>
      <c r="DH102" s="132"/>
      <c r="DI102" s="132"/>
      <c r="DJ102" s="132"/>
      <c r="DK102" s="132"/>
      <c r="DL102" s="132"/>
      <c r="DM102" s="132"/>
      <c r="DN102" s="132"/>
      <c r="DO102" s="132"/>
      <c r="DP102" s="132"/>
      <c r="DQ102" s="132"/>
      <c r="DR102" s="132"/>
      <c r="DS102" s="132"/>
      <c r="DT102" s="132"/>
      <c r="DU102" s="132"/>
      <c r="DV102" s="132"/>
      <c r="DW102" s="132"/>
      <c r="DX102" s="132"/>
      <c r="DY102" s="132"/>
      <c r="DZ102" s="132"/>
      <c r="EA102" s="132"/>
      <c r="EB102" s="132"/>
      <c r="EC102" s="132"/>
      <c r="ED102" s="132"/>
      <c r="EE102" s="132"/>
      <c r="EF102" s="132"/>
      <c r="EG102" s="132"/>
      <c r="EH102" s="132"/>
      <c r="EI102" s="132"/>
      <c r="EJ102" s="132"/>
      <c r="EK102" s="132"/>
      <c r="EL102" s="132"/>
      <c r="EM102" s="132"/>
      <c r="EN102" s="132"/>
      <c r="EO102" s="132"/>
      <c r="EP102" s="132"/>
      <c r="EQ102" s="132"/>
      <c r="ER102" s="132"/>
      <c r="ES102" s="132"/>
      <c r="ET102" s="132"/>
      <c r="EU102" s="132"/>
      <c r="EV102" s="132"/>
      <c r="EW102" s="132"/>
      <c r="EX102" s="132"/>
      <c r="EY102" s="132"/>
      <c r="EZ102" s="132"/>
      <c r="FA102" s="132"/>
      <c r="FB102" s="132"/>
      <c r="FC102" s="132"/>
      <c r="FD102" s="132"/>
      <c r="FE102" s="132"/>
      <c r="FF102" s="132"/>
      <c r="FG102" s="132"/>
      <c r="FH102" s="132"/>
      <c r="FI102" s="132"/>
      <c r="FJ102" s="132"/>
      <c r="FK102" s="132"/>
      <c r="FL102" s="132"/>
      <c r="FM102" s="132"/>
      <c r="FN102" s="132"/>
      <c r="FO102" s="132"/>
      <c r="FP102" s="132"/>
      <c r="FQ102" s="132"/>
      <c r="FR102" s="132"/>
      <c r="FS102" s="132"/>
      <c r="FT102" s="132"/>
      <c r="FU102" s="132"/>
      <c r="FV102" s="132"/>
      <c r="FW102" s="132"/>
      <c r="FX102" s="132"/>
      <c r="FY102" s="132"/>
      <c r="FZ102" s="132"/>
      <c r="GA102" s="132"/>
      <c r="GB102" s="132"/>
      <c r="GC102" s="132"/>
      <c r="GD102" s="132"/>
      <c r="GE102" s="132"/>
      <c r="GF102" s="132"/>
      <c r="GG102" s="132"/>
      <c r="GH102" s="132"/>
      <c r="GI102" s="132"/>
      <c r="GJ102" s="132"/>
      <c r="GK102" s="132"/>
      <c r="GL102" s="132"/>
      <c r="GM102" s="132"/>
      <c r="GN102" s="132"/>
      <c r="GO102" s="262"/>
      <c r="GP102" s="262"/>
      <c r="GQ102" s="262"/>
      <c r="GR102" s="262"/>
      <c r="GS102" s="262"/>
      <c r="GT102" s="262"/>
      <c r="GU102" s="262"/>
      <c r="GV102" s="262"/>
      <c r="GW102" s="262"/>
      <c r="GX102" s="262"/>
      <c r="GY102" s="262"/>
      <c r="GZ102" s="262"/>
      <c r="HA102" s="262"/>
      <c r="HB102" s="262"/>
      <c r="HC102" s="262"/>
      <c r="HD102" s="262"/>
      <c r="HE102" s="262"/>
      <c r="HF102" s="262"/>
      <c r="HG102" s="262"/>
      <c r="HH102" s="262"/>
      <c r="HI102" s="262"/>
      <c r="HJ102" s="262"/>
      <c r="HK102" s="262"/>
      <c r="HL102" s="262"/>
      <c r="HM102" s="262"/>
      <c r="HN102" s="262"/>
      <c r="HO102" s="262"/>
      <c r="HP102" s="262"/>
      <c r="HQ102" s="262"/>
      <c r="HR102" s="262"/>
      <c r="HS102" s="262"/>
      <c r="HT102" s="262"/>
      <c r="HU102" s="262"/>
      <c r="HV102" s="262"/>
      <c r="HW102" s="262"/>
      <c r="HX102" s="262"/>
      <c r="HY102" s="262"/>
      <c r="HZ102" s="262"/>
      <c r="IA102" s="262"/>
      <c r="IB102" s="262"/>
      <c r="IC102" s="262"/>
      <c r="ID102" s="262"/>
      <c r="IE102" s="262"/>
      <c r="IF102" s="262"/>
      <c r="IG102" s="262"/>
      <c r="IH102" s="262"/>
      <c r="II102" s="262"/>
      <c r="IJ102" s="262"/>
      <c r="IK102" s="262"/>
      <c r="IL102" s="262"/>
      <c r="IM102" s="262"/>
      <c r="IN102" s="262"/>
      <c r="IO102" s="262"/>
      <c r="IP102" s="262"/>
      <c r="IQ102" s="262"/>
      <c r="IR102" s="262"/>
      <c r="IS102" s="262"/>
      <c r="IT102" s="262"/>
      <c r="IU102" s="262"/>
      <c r="IV102" s="262"/>
      <c r="IW102" s="262"/>
      <c r="IX102" s="262"/>
      <c r="IY102" s="262"/>
      <c r="IZ102" s="262"/>
      <c r="JA102" s="262"/>
      <c r="JB102" s="262"/>
      <c r="JC102" s="262"/>
      <c r="JD102" s="262"/>
      <c r="JE102" s="262"/>
      <c r="JF102" s="262"/>
      <c r="JG102" s="262"/>
      <c r="JH102" s="262"/>
      <c r="JI102" s="262"/>
      <c r="JJ102" s="262"/>
      <c r="JK102" s="262"/>
      <c r="JL102" s="262"/>
      <c r="JM102" s="262"/>
      <c r="JN102" s="262"/>
      <c r="JO102" s="262"/>
      <c r="JP102" s="262"/>
      <c r="JQ102" s="262"/>
      <c r="JR102" s="262"/>
      <c r="JS102" s="262"/>
      <c r="JT102" s="262"/>
      <c r="JU102" s="262"/>
      <c r="JV102" s="262"/>
      <c r="JW102" s="262"/>
      <c r="JX102" s="262"/>
      <c r="JY102" s="262"/>
      <c r="JZ102" s="262"/>
      <c r="KA102" s="262"/>
      <c r="KB102" s="262"/>
      <c r="KC102" s="262"/>
      <c r="KD102" s="262"/>
      <c r="KE102" s="262"/>
      <c r="KF102" s="262"/>
      <c r="KG102" s="262"/>
      <c r="KH102" s="262"/>
      <c r="KI102" s="262"/>
      <c r="KJ102" s="262"/>
      <c r="KK102" s="262"/>
      <c r="KL102" s="262"/>
      <c r="KM102" s="262"/>
      <c r="KN102" s="262"/>
      <c r="KO102" s="262"/>
      <c r="KP102" s="262"/>
      <c r="KQ102" s="262"/>
      <c r="KR102" s="262"/>
      <c r="KS102" s="262"/>
      <c r="KT102" s="262"/>
      <c r="KU102" s="262"/>
      <c r="KV102" s="262"/>
      <c r="KW102" s="262"/>
      <c r="KX102" s="262"/>
      <c r="KY102" s="262"/>
      <c r="KZ102" s="262"/>
      <c r="LA102" s="262"/>
      <c r="LB102" s="262"/>
      <c r="LC102" s="262"/>
      <c r="LD102" s="262"/>
      <c r="LE102" s="262"/>
      <c r="LF102" s="262"/>
      <c r="LG102" s="262"/>
      <c r="LH102" s="262"/>
      <c r="LI102" s="262"/>
      <c r="LJ102" s="262"/>
      <c r="LK102" s="262"/>
      <c r="LL102" s="262"/>
      <c r="LM102" s="262"/>
      <c r="LN102" s="262"/>
      <c r="LO102" s="262"/>
      <c r="LP102" s="262"/>
      <c r="LQ102" s="262"/>
      <c r="LR102" s="262"/>
      <c r="LS102" s="262"/>
      <c r="LT102" s="262"/>
      <c r="LU102" s="262"/>
      <c r="LV102" s="262"/>
      <c r="LW102" s="262"/>
      <c r="LX102" s="262"/>
      <c r="LY102" s="262"/>
      <c r="LZ102" s="262"/>
      <c r="MA102" s="262"/>
      <c r="MB102" s="262"/>
      <c r="MC102" s="262"/>
      <c r="MD102" s="262"/>
      <c r="ME102" s="262"/>
      <c r="MF102" s="262"/>
      <c r="MG102" s="262"/>
      <c r="MH102" s="262"/>
      <c r="MI102" s="262"/>
      <c r="MJ102" s="262"/>
      <c r="MK102" s="262"/>
      <c r="ML102" s="262"/>
      <c r="MM102" s="262"/>
      <c r="MN102" s="262"/>
      <c r="MO102" s="262"/>
      <c r="MP102" s="262"/>
      <c r="MQ102" s="262"/>
      <c r="MR102" s="262"/>
      <c r="MS102" s="262"/>
      <c r="MT102" s="262"/>
      <c r="MU102" s="262"/>
      <c r="MV102" s="262"/>
      <c r="MW102" s="262"/>
      <c r="MX102" s="262"/>
      <c r="MY102" s="262"/>
      <c r="MZ102" s="262"/>
      <c r="NA102" s="262"/>
      <c r="NB102" s="262"/>
      <c r="NC102" s="262"/>
      <c r="ND102" s="262"/>
      <c r="NE102" s="262"/>
      <c r="NF102" s="262"/>
      <c r="NG102" s="262"/>
      <c r="NH102" s="262"/>
      <c r="NI102" s="262"/>
      <c r="NJ102" s="262"/>
      <c r="NK102" s="262"/>
      <c r="NL102" s="262"/>
      <c r="NM102" s="262"/>
      <c r="NN102" s="262"/>
      <c r="NO102" s="262"/>
      <c r="NP102" s="262"/>
      <c r="NQ102" s="262"/>
      <c r="NR102" s="262"/>
      <c r="NS102" s="262"/>
      <c r="NT102" s="262"/>
      <c r="NU102" s="262"/>
      <c r="NV102" s="262"/>
      <c r="NW102" s="262"/>
      <c r="NX102" s="262"/>
      <c r="NY102" s="262"/>
      <c r="NZ102" s="262"/>
      <c r="OA102" s="262"/>
      <c r="OB102" s="262"/>
      <c r="OC102" s="262"/>
      <c r="OD102" s="262"/>
      <c r="OE102" s="262"/>
      <c r="OF102" s="262"/>
      <c r="OG102" s="262"/>
      <c r="OH102" s="262"/>
      <c r="OI102" s="262"/>
      <c r="OJ102" s="262"/>
      <c r="OK102" s="262"/>
      <c r="OL102" s="262"/>
      <c r="OM102" s="262"/>
      <c r="ON102" s="262"/>
      <c r="OO102" s="262"/>
      <c r="OP102" s="262"/>
      <c r="OQ102" s="262"/>
      <c r="OR102" s="262"/>
      <c r="OS102" s="262"/>
      <c r="OT102" s="262"/>
      <c r="OU102" s="262"/>
      <c r="OV102" s="262"/>
      <c r="OW102" s="262"/>
      <c r="OX102" s="262"/>
      <c r="OY102" s="262"/>
      <c r="OZ102" s="262"/>
      <c r="PA102" s="262"/>
      <c r="PB102" s="262"/>
      <c r="PC102" s="262"/>
      <c r="PD102" s="262"/>
      <c r="PE102" s="262"/>
      <c r="PF102" s="262"/>
      <c r="PG102" s="262"/>
      <c r="PH102" s="262"/>
      <c r="PI102" s="262"/>
      <c r="PJ102" s="262"/>
      <c r="PK102" s="262"/>
      <c r="PL102" s="262"/>
      <c r="PM102" s="262"/>
      <c r="PN102" s="262"/>
      <c r="PO102" s="262"/>
      <c r="PP102" s="262"/>
      <c r="PQ102" s="262"/>
      <c r="PR102" s="262"/>
      <c r="PS102" s="262"/>
      <c r="PT102" s="262"/>
      <c r="PU102" s="262"/>
      <c r="PV102" s="262"/>
      <c r="PW102" s="262"/>
      <c r="PX102" s="262"/>
      <c r="PY102" s="262"/>
      <c r="PZ102" s="262"/>
      <c r="QA102" s="262"/>
      <c r="QB102" s="262"/>
      <c r="QC102" s="262"/>
      <c r="QD102" s="262"/>
      <c r="QE102" s="262"/>
      <c r="QF102" s="262"/>
      <c r="QG102" s="262"/>
      <c r="QH102" s="262"/>
      <c r="QI102" s="262"/>
    </row>
    <row r="103" ht="21.0" customHeight="1">
      <c r="A103" s="120" t="s">
        <v>67</v>
      </c>
      <c r="B103" s="68">
        <f t="shared" ref="B103:B124" si="247">+E103+G103</f>
        <v>0</v>
      </c>
      <c r="C103" s="261" t="s">
        <v>68</v>
      </c>
      <c r="D103" s="261">
        <v>12.0</v>
      </c>
      <c r="E103" s="261">
        <f>+D$100*D103/20000</f>
        <v>0</v>
      </c>
      <c r="F103" s="154">
        <v>12.0</v>
      </c>
      <c r="G103" s="261">
        <f>+F$100*F103/20000</f>
        <v>0</v>
      </c>
      <c r="H103" s="104"/>
      <c r="I103" s="120" t="s">
        <v>67</v>
      </c>
      <c r="J103" s="68">
        <f t="shared" ref="J103:J124" si="248">+M103+O103</f>
        <v>0</v>
      </c>
      <c r="K103" s="261" t="s">
        <v>68</v>
      </c>
      <c r="L103" s="261">
        <v>20.0</v>
      </c>
      <c r="M103" s="261">
        <f>+L$100*L103/20000</f>
        <v>0</v>
      </c>
      <c r="N103" s="154">
        <v>20.0</v>
      </c>
      <c r="O103" s="261">
        <f>+N$100*N103/20000</f>
        <v>0</v>
      </c>
      <c r="P103" s="104"/>
      <c r="Q103" s="120" t="s">
        <v>67</v>
      </c>
      <c r="R103" s="68">
        <f t="shared" ref="R103:R125" si="249">+U103+W103</f>
        <v>0</v>
      </c>
      <c r="S103" s="261" t="s">
        <v>68</v>
      </c>
      <c r="T103" s="261">
        <v>20.0</v>
      </c>
      <c r="U103" s="261">
        <f>+T$100*T103/20000</f>
        <v>0</v>
      </c>
      <c r="V103" s="154">
        <v>20.0</v>
      </c>
      <c r="W103" s="261">
        <f>+V$100*V103/20000</f>
        <v>0</v>
      </c>
      <c r="X103" s="104"/>
      <c r="Y103" s="120" t="s">
        <v>67</v>
      </c>
      <c r="Z103" s="68">
        <f t="shared" ref="Z103:Z125" si="250">+AC103+AE103</f>
        <v>0</v>
      </c>
      <c r="AA103" s="261" t="s">
        <v>68</v>
      </c>
      <c r="AB103" s="261">
        <v>6.0</v>
      </c>
      <c r="AC103" s="261">
        <f>+AB$100*AB103/20000</f>
        <v>0</v>
      </c>
      <c r="AD103" s="154">
        <v>6.0</v>
      </c>
      <c r="AE103" s="261">
        <f>+AD$100*AD103/20000</f>
        <v>0</v>
      </c>
      <c r="AF103" s="104"/>
      <c r="AG103" s="120" t="s">
        <v>67</v>
      </c>
      <c r="AH103" s="68">
        <f t="shared" ref="AH103:AH124" si="251">+AK103+AM103</f>
        <v>0</v>
      </c>
      <c r="AI103" s="261" t="s">
        <v>68</v>
      </c>
      <c r="AJ103" s="261">
        <v>14.0</v>
      </c>
      <c r="AK103" s="261">
        <f>+AJ$100*AJ103/20000</f>
        <v>0</v>
      </c>
      <c r="AL103" s="154">
        <v>14.0</v>
      </c>
      <c r="AM103" s="261">
        <f>+AL$100*AL103/20000</f>
        <v>0</v>
      </c>
      <c r="AN103" s="154"/>
      <c r="AO103" s="120" t="s">
        <v>67</v>
      </c>
      <c r="AP103" s="68">
        <f t="shared" ref="AP103:AP124" si="252">+AS103+AU103</f>
        <v>0</v>
      </c>
      <c r="AQ103" s="261" t="s">
        <v>68</v>
      </c>
      <c r="AR103" s="261">
        <v>8.0</v>
      </c>
      <c r="AS103" s="261">
        <f>+AR$100*AR103/20000</f>
        <v>0</v>
      </c>
      <c r="AT103" s="154">
        <v>8.0</v>
      </c>
      <c r="AU103" s="261">
        <f>+AT$100*AT103/20000</f>
        <v>0</v>
      </c>
      <c r="AV103" s="104"/>
      <c r="AW103" s="120" t="s">
        <v>67</v>
      </c>
      <c r="AX103" s="68">
        <f t="shared" ref="AX103:AX125" si="253">+BA103+BC103</f>
        <v>0</v>
      </c>
      <c r="AY103" s="261" t="s">
        <v>68</v>
      </c>
      <c r="AZ103" s="261">
        <v>14.0</v>
      </c>
      <c r="BA103" s="261">
        <f>+AZ$100*AZ103/20000</f>
        <v>0</v>
      </c>
      <c r="BB103" s="104">
        <v>14.0</v>
      </c>
      <c r="BC103" s="261">
        <f>+BB$100*BB103/20000</f>
        <v>0</v>
      </c>
      <c r="BE103" s="9"/>
      <c r="BF103" s="69"/>
      <c r="BH103" s="131">
        <f t="shared" ref="BH103:BH125" si="254">+IF($A103=$BH$11,($E103+$G103))+IF($I103=$BH$11,($M103+$O103))+IF($Q103=$BH$11,($U103+$W103))+IF($Y103=$BH$11,($AC103+$AE103))+IF($AG103=$BH$11,($AK103+$AM103))+IF($AO103=$BH$11,($AS103+$AU103))+IF($AW103=$BH$11,($BA103+$BC103))</f>
        <v>0</v>
      </c>
      <c r="BI103" s="132">
        <f t="shared" ref="BI103:BI125" si="255">+IF($A103=$BI$11,($E103+$G103))+IF($I103=$BI$11,($M103+$O103))+IF($Q103=$BI$11,($U103+$W103))+IF($Y103=$BI$11,($AC103+$AE103))+IF($AG103=$BI$11,($AK103+$AM103))+IF($AO103=$BI$11,($AS103+$AU103))+IF($AW103=$BI$11,($BA103+$BC103))</f>
        <v>0</v>
      </c>
      <c r="BJ103" s="132">
        <f t="shared" ref="BJ103:QI103" si="246">+IF($A103=BJ$11,($E103+$G103))+IF($I103=BJ$11,($M103+$O103))+IF($Q103=BJ$11,($U103+$W103))+IF($Y103=BJ$11,($AC103+$AE103))+IF($AG103=BJ$11,($AK103+$AM103))+IF($AO103=BJ$11,($AS103+$AU103))+IF($AW103=BJ$11,($BA103+$BC103))</f>
        <v>0</v>
      </c>
      <c r="BK103" s="132">
        <f t="shared" si="246"/>
        <v>0</v>
      </c>
      <c r="BL103" s="132">
        <f t="shared" si="246"/>
        <v>0</v>
      </c>
      <c r="BM103" s="132">
        <f t="shared" si="246"/>
        <v>0</v>
      </c>
      <c r="BN103" s="132">
        <f t="shared" si="246"/>
        <v>0</v>
      </c>
      <c r="BO103" s="132">
        <f t="shared" si="246"/>
        <v>0</v>
      </c>
      <c r="BP103" s="132">
        <f t="shared" si="246"/>
        <v>0</v>
      </c>
      <c r="BQ103" s="132">
        <f t="shared" si="246"/>
        <v>0</v>
      </c>
      <c r="BR103" s="132">
        <f t="shared" si="246"/>
        <v>0</v>
      </c>
      <c r="BS103" s="132">
        <f t="shared" si="246"/>
        <v>0</v>
      </c>
      <c r="BT103" s="132">
        <f t="shared" si="246"/>
        <v>0</v>
      </c>
      <c r="BU103" s="132">
        <f t="shared" si="246"/>
        <v>0</v>
      </c>
      <c r="BV103" s="132">
        <f t="shared" si="246"/>
        <v>0</v>
      </c>
      <c r="BW103" s="132">
        <f t="shared" si="246"/>
        <v>0</v>
      </c>
      <c r="BX103" s="132">
        <f t="shared" si="246"/>
        <v>0</v>
      </c>
      <c r="BY103" s="132">
        <f t="shared" si="246"/>
        <v>0</v>
      </c>
      <c r="BZ103" s="132">
        <f t="shared" si="246"/>
        <v>0</v>
      </c>
      <c r="CA103" s="132">
        <f t="shared" si="246"/>
        <v>0</v>
      </c>
      <c r="CB103" s="132">
        <f t="shared" si="246"/>
        <v>0</v>
      </c>
      <c r="CC103" s="132">
        <f t="shared" si="246"/>
        <v>0</v>
      </c>
      <c r="CD103" s="132">
        <f t="shared" si="246"/>
        <v>0</v>
      </c>
      <c r="CE103" s="132">
        <f t="shared" si="246"/>
        <v>0</v>
      </c>
      <c r="CF103" s="132">
        <f t="shared" si="246"/>
        <v>0</v>
      </c>
      <c r="CG103" s="132">
        <f t="shared" si="246"/>
        <v>0</v>
      </c>
      <c r="CH103" s="132">
        <f t="shared" si="246"/>
        <v>0</v>
      </c>
      <c r="CI103" s="132">
        <f t="shared" si="246"/>
        <v>0</v>
      </c>
      <c r="CJ103" s="132">
        <f t="shared" si="246"/>
        <v>0</v>
      </c>
      <c r="CK103" s="132">
        <f t="shared" si="246"/>
        <v>0</v>
      </c>
      <c r="CL103" s="132">
        <f t="shared" si="246"/>
        <v>0</v>
      </c>
      <c r="CM103" s="132">
        <f t="shared" si="246"/>
        <v>0</v>
      </c>
      <c r="CN103" s="132">
        <f t="shared" si="246"/>
        <v>0</v>
      </c>
      <c r="CO103" s="132">
        <f t="shared" si="246"/>
        <v>0</v>
      </c>
      <c r="CP103" s="132">
        <f t="shared" si="246"/>
        <v>0</v>
      </c>
      <c r="CQ103" s="132">
        <f t="shared" si="246"/>
        <v>0</v>
      </c>
      <c r="CR103" s="132">
        <f t="shared" si="246"/>
        <v>0</v>
      </c>
      <c r="CS103" s="132">
        <f t="shared" si="246"/>
        <v>0</v>
      </c>
      <c r="CT103" s="132">
        <f t="shared" si="246"/>
        <v>0</v>
      </c>
      <c r="CU103" s="132">
        <f t="shared" si="246"/>
        <v>0</v>
      </c>
      <c r="CV103" s="132">
        <f t="shared" si="246"/>
        <v>0</v>
      </c>
      <c r="CW103" s="132">
        <f t="shared" si="246"/>
        <v>0</v>
      </c>
      <c r="CX103" s="132">
        <f t="shared" si="246"/>
        <v>0</v>
      </c>
      <c r="CY103" s="132">
        <f t="shared" si="246"/>
        <v>0</v>
      </c>
      <c r="CZ103" s="132">
        <f t="shared" si="246"/>
        <v>0</v>
      </c>
      <c r="DA103" s="132">
        <f t="shared" si="246"/>
        <v>0</v>
      </c>
      <c r="DB103" s="132">
        <f t="shared" si="246"/>
        <v>0</v>
      </c>
      <c r="DC103" s="132">
        <f t="shared" si="246"/>
        <v>0</v>
      </c>
      <c r="DD103" s="132">
        <f t="shared" si="246"/>
        <v>0</v>
      </c>
      <c r="DE103" s="132">
        <f t="shared" si="246"/>
        <v>0</v>
      </c>
      <c r="DF103" s="132">
        <f t="shared" si="246"/>
        <v>0</v>
      </c>
      <c r="DG103" s="132">
        <f t="shared" si="246"/>
        <v>0</v>
      </c>
      <c r="DH103" s="132">
        <f t="shared" si="246"/>
        <v>0</v>
      </c>
      <c r="DI103" s="132">
        <f t="shared" si="246"/>
        <v>0</v>
      </c>
      <c r="DJ103" s="132">
        <f t="shared" si="246"/>
        <v>0</v>
      </c>
      <c r="DK103" s="132">
        <f t="shared" si="246"/>
        <v>0</v>
      </c>
      <c r="DL103" s="132">
        <f t="shared" si="246"/>
        <v>0</v>
      </c>
      <c r="DM103" s="132">
        <f t="shared" si="246"/>
        <v>0</v>
      </c>
      <c r="DN103" s="132">
        <f t="shared" si="246"/>
        <v>0</v>
      </c>
      <c r="DO103" s="132">
        <f t="shared" si="246"/>
        <v>0</v>
      </c>
      <c r="DP103" s="132">
        <f t="shared" si="246"/>
        <v>0</v>
      </c>
      <c r="DQ103" s="132">
        <f t="shared" si="246"/>
        <v>0</v>
      </c>
      <c r="DR103" s="132">
        <f t="shared" si="246"/>
        <v>0</v>
      </c>
      <c r="DS103" s="132">
        <f t="shared" si="246"/>
        <v>0</v>
      </c>
      <c r="DT103" s="132">
        <f t="shared" si="246"/>
        <v>0</v>
      </c>
      <c r="DU103" s="132">
        <f t="shared" si="246"/>
        <v>0</v>
      </c>
      <c r="DV103" s="132">
        <f t="shared" si="246"/>
        <v>0</v>
      </c>
      <c r="DW103" s="132">
        <f t="shared" si="246"/>
        <v>0</v>
      </c>
      <c r="DX103" s="132">
        <f t="shared" si="246"/>
        <v>0</v>
      </c>
      <c r="DY103" s="132">
        <f t="shared" si="246"/>
        <v>0</v>
      </c>
      <c r="DZ103" s="132">
        <f t="shared" si="246"/>
        <v>0</v>
      </c>
      <c r="EA103" s="132">
        <f t="shared" si="246"/>
        <v>0</v>
      </c>
      <c r="EB103" s="132">
        <f t="shared" si="246"/>
        <v>0</v>
      </c>
      <c r="EC103" s="132">
        <f t="shared" si="246"/>
        <v>0</v>
      </c>
      <c r="ED103" s="132">
        <f t="shared" si="246"/>
        <v>0</v>
      </c>
      <c r="EE103" s="132">
        <f t="shared" si="246"/>
        <v>0</v>
      </c>
      <c r="EF103" s="132">
        <f t="shared" si="246"/>
        <v>0</v>
      </c>
      <c r="EG103" s="132">
        <f t="shared" si="246"/>
        <v>0</v>
      </c>
      <c r="EH103" s="132">
        <f t="shared" si="246"/>
        <v>0</v>
      </c>
      <c r="EI103" s="132">
        <f t="shared" si="246"/>
        <v>0</v>
      </c>
      <c r="EJ103" s="132">
        <f t="shared" si="246"/>
        <v>0</v>
      </c>
      <c r="EK103" s="132">
        <f t="shared" si="246"/>
        <v>0</v>
      </c>
      <c r="EL103" s="132">
        <f t="shared" si="246"/>
        <v>0</v>
      </c>
      <c r="EM103" s="132">
        <f t="shared" si="246"/>
        <v>0</v>
      </c>
      <c r="EN103" s="132">
        <f t="shared" si="246"/>
        <v>0</v>
      </c>
      <c r="EO103" s="132">
        <f t="shared" si="246"/>
        <v>0</v>
      </c>
      <c r="EP103" s="132">
        <f t="shared" si="246"/>
        <v>0</v>
      </c>
      <c r="EQ103" s="132">
        <f t="shared" si="246"/>
        <v>0</v>
      </c>
      <c r="ER103" s="132">
        <f t="shared" si="246"/>
        <v>0</v>
      </c>
      <c r="ES103" s="132">
        <f t="shared" si="246"/>
        <v>0</v>
      </c>
      <c r="ET103" s="132">
        <f t="shared" si="246"/>
        <v>0</v>
      </c>
      <c r="EU103" s="132">
        <f t="shared" si="246"/>
        <v>0</v>
      </c>
      <c r="EV103" s="132">
        <f t="shared" si="246"/>
        <v>0</v>
      </c>
      <c r="EW103" s="132">
        <f t="shared" si="246"/>
        <v>0</v>
      </c>
      <c r="EX103" s="132">
        <f t="shared" si="246"/>
        <v>0</v>
      </c>
      <c r="EY103" s="132">
        <f t="shared" si="246"/>
        <v>0</v>
      </c>
      <c r="EZ103" s="132">
        <f t="shared" si="246"/>
        <v>0</v>
      </c>
      <c r="FA103" s="132">
        <f t="shared" si="246"/>
        <v>0</v>
      </c>
      <c r="FB103" s="132">
        <f t="shared" si="246"/>
        <v>0</v>
      </c>
      <c r="FC103" s="132">
        <f t="shared" si="246"/>
        <v>0</v>
      </c>
      <c r="FD103" s="132">
        <f t="shared" si="246"/>
        <v>0</v>
      </c>
      <c r="FE103" s="132">
        <f t="shared" si="246"/>
        <v>0</v>
      </c>
      <c r="FF103" s="132">
        <f t="shared" si="246"/>
        <v>0</v>
      </c>
      <c r="FG103" s="132">
        <f t="shared" si="246"/>
        <v>0</v>
      </c>
      <c r="FH103" s="132">
        <f t="shared" si="246"/>
        <v>0</v>
      </c>
      <c r="FI103" s="132">
        <f t="shared" si="246"/>
        <v>0</v>
      </c>
      <c r="FJ103" s="132">
        <f t="shared" si="246"/>
        <v>0</v>
      </c>
      <c r="FK103" s="132">
        <f t="shared" si="246"/>
        <v>0</v>
      </c>
      <c r="FL103" s="132">
        <f t="shared" si="246"/>
        <v>0</v>
      </c>
      <c r="FM103" s="132">
        <f t="shared" si="246"/>
        <v>0</v>
      </c>
      <c r="FN103" s="132">
        <f t="shared" si="246"/>
        <v>0</v>
      </c>
      <c r="FO103" s="132">
        <f t="shared" si="246"/>
        <v>0</v>
      </c>
      <c r="FP103" s="132">
        <f t="shared" si="246"/>
        <v>0</v>
      </c>
      <c r="FQ103" s="132">
        <f t="shared" si="246"/>
        <v>0</v>
      </c>
      <c r="FR103" s="132">
        <f t="shared" si="246"/>
        <v>0</v>
      </c>
      <c r="FS103" s="132">
        <f t="shared" si="246"/>
        <v>0</v>
      </c>
      <c r="FT103" s="132">
        <f t="shared" si="246"/>
        <v>0</v>
      </c>
      <c r="FU103" s="132">
        <f t="shared" si="246"/>
        <v>0</v>
      </c>
      <c r="FV103" s="132">
        <f t="shared" si="246"/>
        <v>0</v>
      </c>
      <c r="FW103" s="132">
        <f t="shared" si="246"/>
        <v>0</v>
      </c>
      <c r="FX103" s="132">
        <f t="shared" si="246"/>
        <v>0</v>
      </c>
      <c r="FY103" s="132">
        <f t="shared" si="246"/>
        <v>0</v>
      </c>
      <c r="FZ103" s="132">
        <f t="shared" si="246"/>
        <v>0</v>
      </c>
      <c r="GA103" s="132">
        <f t="shared" si="246"/>
        <v>0</v>
      </c>
      <c r="GB103" s="132">
        <f t="shared" si="246"/>
        <v>0</v>
      </c>
      <c r="GC103" s="132">
        <f t="shared" si="246"/>
        <v>0</v>
      </c>
      <c r="GD103" s="132">
        <f t="shared" si="246"/>
        <v>0</v>
      </c>
      <c r="GE103" s="132">
        <f t="shared" si="246"/>
        <v>0</v>
      </c>
      <c r="GF103" s="132">
        <f t="shared" si="246"/>
        <v>0</v>
      </c>
      <c r="GG103" s="132">
        <f t="shared" si="246"/>
        <v>0</v>
      </c>
      <c r="GH103" s="132">
        <f t="shared" si="246"/>
        <v>0</v>
      </c>
      <c r="GI103" s="132">
        <f t="shared" si="246"/>
        <v>0</v>
      </c>
      <c r="GJ103" s="132">
        <f t="shared" si="246"/>
        <v>0</v>
      </c>
      <c r="GK103" s="132">
        <f t="shared" si="246"/>
        <v>0</v>
      </c>
      <c r="GL103" s="132">
        <f t="shared" si="246"/>
        <v>0</v>
      </c>
      <c r="GM103" s="132">
        <f t="shared" si="246"/>
        <v>0</v>
      </c>
      <c r="GN103" s="132">
        <f t="shared" si="246"/>
        <v>0</v>
      </c>
      <c r="GO103" s="262">
        <f t="shared" si="246"/>
        <v>0</v>
      </c>
      <c r="GP103" s="262">
        <f t="shared" si="246"/>
        <v>0</v>
      </c>
      <c r="GQ103" s="262">
        <f t="shared" si="246"/>
        <v>0</v>
      </c>
      <c r="GR103" s="262">
        <f t="shared" si="246"/>
        <v>0</v>
      </c>
      <c r="GS103" s="262">
        <f t="shared" si="246"/>
        <v>0</v>
      </c>
      <c r="GT103" s="262">
        <f t="shared" si="246"/>
        <v>0</v>
      </c>
      <c r="GU103" s="262">
        <f t="shared" si="246"/>
        <v>0</v>
      </c>
      <c r="GV103" s="262">
        <f t="shared" si="246"/>
        <v>0</v>
      </c>
      <c r="GW103" s="262">
        <f t="shared" si="246"/>
        <v>0</v>
      </c>
      <c r="GX103" s="262">
        <f t="shared" si="246"/>
        <v>0</v>
      </c>
      <c r="GY103" s="262">
        <f t="shared" si="246"/>
        <v>0</v>
      </c>
      <c r="GZ103" s="262">
        <f t="shared" si="246"/>
        <v>0</v>
      </c>
      <c r="HA103" s="262">
        <f t="shared" si="246"/>
        <v>0</v>
      </c>
      <c r="HB103" s="262">
        <f t="shared" si="246"/>
        <v>0</v>
      </c>
      <c r="HC103" s="262">
        <f t="shared" si="246"/>
        <v>0</v>
      </c>
      <c r="HD103" s="262">
        <f t="shared" si="246"/>
        <v>0</v>
      </c>
      <c r="HE103" s="262">
        <f t="shared" si="246"/>
        <v>0</v>
      </c>
      <c r="HF103" s="262">
        <f t="shared" si="246"/>
        <v>0</v>
      </c>
      <c r="HG103" s="262">
        <f t="shared" si="246"/>
        <v>0</v>
      </c>
      <c r="HH103" s="262">
        <f t="shared" si="246"/>
        <v>0</v>
      </c>
      <c r="HI103" s="262">
        <f t="shared" si="246"/>
        <v>0</v>
      </c>
      <c r="HJ103" s="262">
        <f t="shared" si="246"/>
        <v>0</v>
      </c>
      <c r="HK103" s="262">
        <f t="shared" si="246"/>
        <v>0</v>
      </c>
      <c r="HL103" s="262">
        <f t="shared" si="246"/>
        <v>0</v>
      </c>
      <c r="HM103" s="262">
        <f t="shared" si="246"/>
        <v>0</v>
      </c>
      <c r="HN103" s="262">
        <f t="shared" si="246"/>
        <v>0</v>
      </c>
      <c r="HO103" s="262">
        <f t="shared" si="246"/>
        <v>0</v>
      </c>
      <c r="HP103" s="262">
        <f t="shared" si="246"/>
        <v>0</v>
      </c>
      <c r="HQ103" s="262">
        <f t="shared" si="246"/>
        <v>0</v>
      </c>
      <c r="HR103" s="262">
        <f t="shared" si="246"/>
        <v>0</v>
      </c>
      <c r="HS103" s="262">
        <f t="shared" si="246"/>
        <v>0</v>
      </c>
      <c r="HT103" s="262">
        <f t="shared" si="246"/>
        <v>0</v>
      </c>
      <c r="HU103" s="262">
        <f t="shared" si="246"/>
        <v>0</v>
      </c>
      <c r="HV103" s="262">
        <f t="shared" si="246"/>
        <v>0</v>
      </c>
      <c r="HW103" s="262">
        <f t="shared" si="246"/>
        <v>0</v>
      </c>
      <c r="HX103" s="262">
        <f t="shared" si="246"/>
        <v>0</v>
      </c>
      <c r="HY103" s="262">
        <f t="shared" si="246"/>
        <v>0</v>
      </c>
      <c r="HZ103" s="262">
        <f t="shared" si="246"/>
        <v>0</v>
      </c>
      <c r="IA103" s="262">
        <f t="shared" si="246"/>
        <v>0</v>
      </c>
      <c r="IB103" s="262">
        <f t="shared" si="246"/>
        <v>0</v>
      </c>
      <c r="IC103" s="262">
        <f t="shared" si="246"/>
        <v>0</v>
      </c>
      <c r="ID103" s="262">
        <f t="shared" si="246"/>
        <v>0</v>
      </c>
      <c r="IE103" s="262">
        <f t="shared" si="246"/>
        <v>0</v>
      </c>
      <c r="IF103" s="262">
        <f t="shared" si="246"/>
        <v>0</v>
      </c>
      <c r="IG103" s="262">
        <f t="shared" si="246"/>
        <v>0</v>
      </c>
      <c r="IH103" s="262">
        <f t="shared" si="246"/>
        <v>0</v>
      </c>
      <c r="II103" s="262">
        <f t="shared" si="246"/>
        <v>0</v>
      </c>
      <c r="IJ103" s="262">
        <f t="shared" si="246"/>
        <v>0</v>
      </c>
      <c r="IK103" s="262">
        <f t="shared" si="246"/>
        <v>0</v>
      </c>
      <c r="IL103" s="262">
        <f t="shared" si="246"/>
        <v>0</v>
      </c>
      <c r="IM103" s="262">
        <f t="shared" si="246"/>
        <v>0</v>
      </c>
      <c r="IN103" s="262">
        <f t="shared" si="246"/>
        <v>0</v>
      </c>
      <c r="IO103" s="262">
        <f t="shared" si="246"/>
        <v>0</v>
      </c>
      <c r="IP103" s="262">
        <f t="shared" si="246"/>
        <v>0</v>
      </c>
      <c r="IQ103" s="262">
        <f t="shared" si="246"/>
        <v>0</v>
      </c>
      <c r="IR103" s="262">
        <f t="shared" si="246"/>
        <v>0</v>
      </c>
      <c r="IS103" s="262">
        <f t="shared" si="246"/>
        <v>0</v>
      </c>
      <c r="IT103" s="262">
        <f t="shared" si="246"/>
        <v>0</v>
      </c>
      <c r="IU103" s="262">
        <f t="shared" si="246"/>
        <v>0</v>
      </c>
      <c r="IV103" s="262">
        <f t="shared" si="246"/>
        <v>0</v>
      </c>
      <c r="IW103" s="262">
        <f t="shared" si="246"/>
        <v>0</v>
      </c>
      <c r="IX103" s="262">
        <f t="shared" si="246"/>
        <v>0</v>
      </c>
      <c r="IY103" s="262">
        <f t="shared" si="246"/>
        <v>0</v>
      </c>
      <c r="IZ103" s="262">
        <f t="shared" si="246"/>
        <v>0</v>
      </c>
      <c r="JA103" s="262">
        <f t="shared" si="246"/>
        <v>0</v>
      </c>
      <c r="JB103" s="262">
        <f t="shared" si="246"/>
        <v>0</v>
      </c>
      <c r="JC103" s="262">
        <f t="shared" si="246"/>
        <v>0</v>
      </c>
      <c r="JD103" s="262">
        <f t="shared" si="246"/>
        <v>0</v>
      </c>
      <c r="JE103" s="262">
        <f t="shared" si="246"/>
        <v>0</v>
      </c>
      <c r="JF103" s="262">
        <f t="shared" si="246"/>
        <v>0</v>
      </c>
      <c r="JG103" s="262">
        <f t="shared" si="246"/>
        <v>0</v>
      </c>
      <c r="JH103" s="262">
        <f t="shared" si="246"/>
        <v>0</v>
      </c>
      <c r="JI103" s="262">
        <f t="shared" si="246"/>
        <v>0</v>
      </c>
      <c r="JJ103" s="262">
        <f t="shared" si="246"/>
        <v>0</v>
      </c>
      <c r="JK103" s="262">
        <f t="shared" si="246"/>
        <v>0</v>
      </c>
      <c r="JL103" s="262">
        <f t="shared" si="246"/>
        <v>0</v>
      </c>
      <c r="JM103" s="262">
        <f t="shared" si="246"/>
        <v>0</v>
      </c>
      <c r="JN103" s="262">
        <f t="shared" si="246"/>
        <v>0</v>
      </c>
      <c r="JO103" s="262">
        <f t="shared" si="246"/>
        <v>0</v>
      </c>
      <c r="JP103" s="262">
        <f t="shared" si="246"/>
        <v>0</v>
      </c>
      <c r="JQ103" s="262">
        <f t="shared" si="246"/>
        <v>0</v>
      </c>
      <c r="JR103" s="262">
        <f t="shared" si="246"/>
        <v>0</v>
      </c>
      <c r="JS103" s="262">
        <f t="shared" si="246"/>
        <v>0</v>
      </c>
      <c r="JT103" s="262">
        <f t="shared" si="246"/>
        <v>0</v>
      </c>
      <c r="JU103" s="262">
        <f t="shared" si="246"/>
        <v>0</v>
      </c>
      <c r="JV103" s="262">
        <f t="shared" si="246"/>
        <v>0</v>
      </c>
      <c r="JW103" s="262">
        <f t="shared" si="246"/>
        <v>0</v>
      </c>
      <c r="JX103" s="262">
        <f t="shared" si="246"/>
        <v>0</v>
      </c>
      <c r="JY103" s="262">
        <f t="shared" si="246"/>
        <v>0</v>
      </c>
      <c r="JZ103" s="262">
        <f t="shared" si="246"/>
        <v>0</v>
      </c>
      <c r="KA103" s="262">
        <f t="shared" si="246"/>
        <v>0</v>
      </c>
      <c r="KB103" s="262">
        <f t="shared" si="246"/>
        <v>0</v>
      </c>
      <c r="KC103" s="262">
        <f t="shared" si="246"/>
        <v>0</v>
      </c>
      <c r="KD103" s="262">
        <f t="shared" si="246"/>
        <v>0</v>
      </c>
      <c r="KE103" s="262">
        <f t="shared" si="246"/>
        <v>0</v>
      </c>
      <c r="KF103" s="262">
        <f t="shared" si="246"/>
        <v>0</v>
      </c>
      <c r="KG103" s="262">
        <f t="shared" si="246"/>
        <v>0</v>
      </c>
      <c r="KH103" s="262">
        <f t="shared" si="246"/>
        <v>0</v>
      </c>
      <c r="KI103" s="262">
        <f t="shared" si="246"/>
        <v>0</v>
      </c>
      <c r="KJ103" s="262">
        <f t="shared" si="246"/>
        <v>0</v>
      </c>
      <c r="KK103" s="262">
        <f t="shared" si="246"/>
        <v>0</v>
      </c>
      <c r="KL103" s="262">
        <f t="shared" si="246"/>
        <v>0</v>
      </c>
      <c r="KM103" s="262">
        <f t="shared" si="246"/>
        <v>0</v>
      </c>
      <c r="KN103" s="262">
        <f t="shared" si="246"/>
        <v>0</v>
      </c>
      <c r="KO103" s="262">
        <f t="shared" si="246"/>
        <v>0</v>
      </c>
      <c r="KP103" s="262">
        <f t="shared" si="246"/>
        <v>0</v>
      </c>
      <c r="KQ103" s="262">
        <f t="shared" si="246"/>
        <v>0</v>
      </c>
      <c r="KR103" s="262">
        <f t="shared" si="246"/>
        <v>0</v>
      </c>
      <c r="KS103" s="262">
        <f t="shared" si="246"/>
        <v>0</v>
      </c>
      <c r="KT103" s="262">
        <f t="shared" si="246"/>
        <v>0</v>
      </c>
      <c r="KU103" s="262">
        <f t="shared" si="246"/>
        <v>0</v>
      </c>
      <c r="KV103" s="262">
        <f t="shared" si="246"/>
        <v>0</v>
      </c>
      <c r="KW103" s="262">
        <f t="shared" si="246"/>
        <v>0</v>
      </c>
      <c r="KX103" s="262">
        <f t="shared" si="246"/>
        <v>0</v>
      </c>
      <c r="KY103" s="262">
        <f t="shared" si="246"/>
        <v>0</v>
      </c>
      <c r="KZ103" s="262">
        <f t="shared" si="246"/>
        <v>0</v>
      </c>
      <c r="LA103" s="262">
        <f t="shared" si="246"/>
        <v>0</v>
      </c>
      <c r="LB103" s="262">
        <f t="shared" si="246"/>
        <v>0</v>
      </c>
      <c r="LC103" s="262">
        <f t="shared" si="246"/>
        <v>0</v>
      </c>
      <c r="LD103" s="262">
        <f t="shared" si="246"/>
        <v>0</v>
      </c>
      <c r="LE103" s="262">
        <f t="shared" si="246"/>
        <v>0</v>
      </c>
      <c r="LF103" s="262">
        <f t="shared" si="246"/>
        <v>0</v>
      </c>
      <c r="LG103" s="262">
        <f t="shared" si="246"/>
        <v>0</v>
      </c>
      <c r="LH103" s="262">
        <f t="shared" si="246"/>
        <v>0</v>
      </c>
      <c r="LI103" s="262">
        <f t="shared" si="246"/>
        <v>0</v>
      </c>
      <c r="LJ103" s="262">
        <f t="shared" si="246"/>
        <v>0</v>
      </c>
      <c r="LK103" s="262">
        <f t="shared" si="246"/>
        <v>0</v>
      </c>
      <c r="LL103" s="262">
        <f t="shared" si="246"/>
        <v>0</v>
      </c>
      <c r="LM103" s="262">
        <f t="shared" si="246"/>
        <v>0</v>
      </c>
      <c r="LN103" s="262">
        <f t="shared" si="246"/>
        <v>0</v>
      </c>
      <c r="LO103" s="262">
        <f t="shared" si="246"/>
        <v>0</v>
      </c>
      <c r="LP103" s="262">
        <f t="shared" si="246"/>
        <v>0</v>
      </c>
      <c r="LQ103" s="262">
        <f t="shared" si="246"/>
        <v>0</v>
      </c>
      <c r="LR103" s="262">
        <f t="shared" si="246"/>
        <v>0</v>
      </c>
      <c r="LS103" s="262">
        <f t="shared" si="246"/>
        <v>0</v>
      </c>
      <c r="LT103" s="262">
        <f t="shared" si="246"/>
        <v>0</v>
      </c>
      <c r="LU103" s="262">
        <f t="shared" si="246"/>
        <v>0</v>
      </c>
      <c r="LV103" s="262">
        <f t="shared" si="246"/>
        <v>0</v>
      </c>
      <c r="LW103" s="262">
        <f t="shared" si="246"/>
        <v>0</v>
      </c>
      <c r="LX103" s="262">
        <f t="shared" si="246"/>
        <v>0</v>
      </c>
      <c r="LY103" s="262">
        <f t="shared" si="246"/>
        <v>0</v>
      </c>
      <c r="LZ103" s="262">
        <f t="shared" si="246"/>
        <v>0</v>
      </c>
      <c r="MA103" s="262">
        <f t="shared" si="246"/>
        <v>0</v>
      </c>
      <c r="MB103" s="262">
        <f t="shared" si="246"/>
        <v>0</v>
      </c>
      <c r="MC103" s="262">
        <f t="shared" si="246"/>
        <v>0</v>
      </c>
      <c r="MD103" s="262">
        <f t="shared" si="246"/>
        <v>0</v>
      </c>
      <c r="ME103" s="262">
        <f t="shared" si="246"/>
        <v>0</v>
      </c>
      <c r="MF103" s="262">
        <f t="shared" si="246"/>
        <v>0</v>
      </c>
      <c r="MG103" s="262">
        <f t="shared" si="246"/>
        <v>0</v>
      </c>
      <c r="MH103" s="262">
        <f t="shared" si="246"/>
        <v>0</v>
      </c>
      <c r="MI103" s="262">
        <f t="shared" si="246"/>
        <v>0</v>
      </c>
      <c r="MJ103" s="262">
        <f t="shared" si="246"/>
        <v>0</v>
      </c>
      <c r="MK103" s="262">
        <f t="shared" si="246"/>
        <v>0</v>
      </c>
      <c r="ML103" s="262">
        <f t="shared" si="246"/>
        <v>0</v>
      </c>
      <c r="MM103" s="262">
        <f t="shared" si="246"/>
        <v>0</v>
      </c>
      <c r="MN103" s="262">
        <f t="shared" si="246"/>
        <v>0</v>
      </c>
      <c r="MO103" s="262">
        <f t="shared" si="246"/>
        <v>0</v>
      </c>
      <c r="MP103" s="262">
        <f t="shared" si="246"/>
        <v>0</v>
      </c>
      <c r="MQ103" s="262">
        <f t="shared" si="246"/>
        <v>0</v>
      </c>
      <c r="MR103" s="262">
        <f t="shared" si="246"/>
        <v>0</v>
      </c>
      <c r="MS103" s="262">
        <f t="shared" si="246"/>
        <v>0</v>
      </c>
      <c r="MT103" s="262">
        <f t="shared" si="246"/>
        <v>0</v>
      </c>
      <c r="MU103" s="262">
        <f t="shared" si="246"/>
        <v>0</v>
      </c>
      <c r="MV103" s="262">
        <f t="shared" si="246"/>
        <v>0</v>
      </c>
      <c r="MW103" s="262">
        <f t="shared" si="246"/>
        <v>0</v>
      </c>
      <c r="MX103" s="262">
        <f t="shared" si="246"/>
        <v>0</v>
      </c>
      <c r="MY103" s="262">
        <f t="shared" si="246"/>
        <v>0</v>
      </c>
      <c r="MZ103" s="262">
        <f t="shared" si="246"/>
        <v>0</v>
      </c>
      <c r="NA103" s="262">
        <f t="shared" si="246"/>
        <v>0</v>
      </c>
      <c r="NB103" s="262">
        <f t="shared" si="246"/>
        <v>0</v>
      </c>
      <c r="NC103" s="262">
        <f t="shared" si="246"/>
        <v>0</v>
      </c>
      <c r="ND103" s="262">
        <f t="shared" si="246"/>
        <v>0</v>
      </c>
      <c r="NE103" s="262">
        <f t="shared" si="246"/>
        <v>0</v>
      </c>
      <c r="NF103" s="262">
        <f t="shared" si="246"/>
        <v>0</v>
      </c>
      <c r="NG103" s="262">
        <f t="shared" si="246"/>
        <v>0</v>
      </c>
      <c r="NH103" s="262">
        <f t="shared" si="246"/>
        <v>0</v>
      </c>
      <c r="NI103" s="262">
        <f t="shared" si="246"/>
        <v>0</v>
      </c>
      <c r="NJ103" s="262">
        <f t="shared" si="246"/>
        <v>0</v>
      </c>
      <c r="NK103" s="262">
        <f t="shared" si="246"/>
        <v>0</v>
      </c>
      <c r="NL103" s="262">
        <f t="shared" si="246"/>
        <v>0</v>
      </c>
      <c r="NM103" s="262">
        <f t="shared" si="246"/>
        <v>0</v>
      </c>
      <c r="NN103" s="262">
        <f t="shared" si="246"/>
        <v>0</v>
      </c>
      <c r="NO103" s="262">
        <f t="shared" si="246"/>
        <v>0</v>
      </c>
      <c r="NP103" s="262">
        <f t="shared" si="246"/>
        <v>0</v>
      </c>
      <c r="NQ103" s="262">
        <f t="shared" si="246"/>
        <v>0</v>
      </c>
      <c r="NR103" s="262">
        <f t="shared" si="246"/>
        <v>0</v>
      </c>
      <c r="NS103" s="262">
        <f t="shared" si="246"/>
        <v>0</v>
      </c>
      <c r="NT103" s="262">
        <f t="shared" si="246"/>
        <v>0</v>
      </c>
      <c r="NU103" s="262">
        <f t="shared" si="246"/>
        <v>0</v>
      </c>
      <c r="NV103" s="262">
        <f t="shared" si="246"/>
        <v>0</v>
      </c>
      <c r="NW103" s="262">
        <f t="shared" si="246"/>
        <v>0</v>
      </c>
      <c r="NX103" s="262">
        <f t="shared" si="246"/>
        <v>0</v>
      </c>
      <c r="NY103" s="262">
        <f t="shared" si="246"/>
        <v>0</v>
      </c>
      <c r="NZ103" s="262">
        <f t="shared" si="246"/>
        <v>0</v>
      </c>
      <c r="OA103" s="262">
        <f t="shared" si="246"/>
        <v>0</v>
      </c>
      <c r="OB103" s="262">
        <f t="shared" si="246"/>
        <v>0</v>
      </c>
      <c r="OC103" s="262">
        <f t="shared" si="246"/>
        <v>0</v>
      </c>
      <c r="OD103" s="262">
        <f t="shared" si="246"/>
        <v>0</v>
      </c>
      <c r="OE103" s="262">
        <f t="shared" si="246"/>
        <v>0</v>
      </c>
      <c r="OF103" s="262">
        <f t="shared" si="246"/>
        <v>0</v>
      </c>
      <c r="OG103" s="262">
        <f t="shared" si="246"/>
        <v>0</v>
      </c>
      <c r="OH103" s="262">
        <f t="shared" si="246"/>
        <v>0</v>
      </c>
      <c r="OI103" s="262">
        <f t="shared" si="246"/>
        <v>0</v>
      </c>
      <c r="OJ103" s="262">
        <f t="shared" si="246"/>
        <v>0</v>
      </c>
      <c r="OK103" s="262">
        <f t="shared" si="246"/>
        <v>0</v>
      </c>
      <c r="OL103" s="262">
        <f t="shared" si="246"/>
        <v>0</v>
      </c>
      <c r="OM103" s="262">
        <f t="shared" si="246"/>
        <v>0</v>
      </c>
      <c r="ON103" s="262">
        <f t="shared" si="246"/>
        <v>0</v>
      </c>
      <c r="OO103" s="262">
        <f t="shared" si="246"/>
        <v>0</v>
      </c>
      <c r="OP103" s="262">
        <f t="shared" si="246"/>
        <v>0</v>
      </c>
      <c r="OQ103" s="262">
        <f t="shared" si="246"/>
        <v>0</v>
      </c>
      <c r="OR103" s="262">
        <f t="shared" si="246"/>
        <v>0</v>
      </c>
      <c r="OS103" s="262">
        <f t="shared" si="246"/>
        <v>0</v>
      </c>
      <c r="OT103" s="262">
        <f t="shared" si="246"/>
        <v>0</v>
      </c>
      <c r="OU103" s="262">
        <f t="shared" si="246"/>
        <v>0</v>
      </c>
      <c r="OV103" s="262">
        <f t="shared" si="246"/>
        <v>0</v>
      </c>
      <c r="OW103" s="262">
        <f t="shared" si="246"/>
        <v>0</v>
      </c>
      <c r="OX103" s="262">
        <f t="shared" si="246"/>
        <v>0</v>
      </c>
      <c r="OY103" s="262">
        <f t="shared" si="246"/>
        <v>0</v>
      </c>
      <c r="OZ103" s="262">
        <f t="shared" si="246"/>
        <v>0</v>
      </c>
      <c r="PA103" s="262">
        <f t="shared" si="246"/>
        <v>0</v>
      </c>
      <c r="PB103" s="262">
        <f t="shared" si="246"/>
        <v>0</v>
      </c>
      <c r="PC103" s="262">
        <f t="shared" si="246"/>
        <v>0</v>
      </c>
      <c r="PD103" s="262">
        <f t="shared" si="246"/>
        <v>0</v>
      </c>
      <c r="PE103" s="262">
        <f t="shared" si="246"/>
        <v>0</v>
      </c>
      <c r="PF103" s="262">
        <f t="shared" si="246"/>
        <v>0</v>
      </c>
      <c r="PG103" s="262">
        <f t="shared" si="246"/>
        <v>0</v>
      </c>
      <c r="PH103" s="262">
        <f t="shared" si="246"/>
        <v>0</v>
      </c>
      <c r="PI103" s="262">
        <f t="shared" si="246"/>
        <v>0</v>
      </c>
      <c r="PJ103" s="262">
        <f t="shared" si="246"/>
        <v>0</v>
      </c>
      <c r="PK103" s="262">
        <f t="shared" si="246"/>
        <v>0</v>
      </c>
      <c r="PL103" s="262">
        <f t="shared" si="246"/>
        <v>0</v>
      </c>
      <c r="PM103" s="262">
        <f t="shared" si="246"/>
        <v>0</v>
      </c>
      <c r="PN103" s="262">
        <f t="shared" si="246"/>
        <v>0</v>
      </c>
      <c r="PO103" s="262">
        <f t="shared" si="246"/>
        <v>0</v>
      </c>
      <c r="PP103" s="262">
        <f t="shared" si="246"/>
        <v>0</v>
      </c>
      <c r="PQ103" s="262">
        <f t="shared" si="246"/>
        <v>0</v>
      </c>
      <c r="PR103" s="262">
        <f t="shared" si="246"/>
        <v>0</v>
      </c>
      <c r="PS103" s="262">
        <f t="shared" si="246"/>
        <v>0</v>
      </c>
      <c r="PT103" s="262">
        <f t="shared" si="246"/>
        <v>0</v>
      </c>
      <c r="PU103" s="262">
        <f t="shared" si="246"/>
        <v>0</v>
      </c>
      <c r="PV103" s="262">
        <f t="shared" si="246"/>
        <v>0</v>
      </c>
      <c r="PW103" s="262">
        <f t="shared" si="246"/>
        <v>0</v>
      </c>
      <c r="PX103" s="262">
        <f t="shared" si="246"/>
        <v>0</v>
      </c>
      <c r="PY103" s="262">
        <f t="shared" si="246"/>
        <v>0</v>
      </c>
      <c r="PZ103" s="262">
        <f t="shared" si="246"/>
        <v>0</v>
      </c>
      <c r="QA103" s="262">
        <f t="shared" si="246"/>
        <v>0</v>
      </c>
      <c r="QB103" s="262">
        <f t="shared" si="246"/>
        <v>0</v>
      </c>
      <c r="QC103" s="262">
        <f t="shared" si="246"/>
        <v>0</v>
      </c>
      <c r="QD103" s="262">
        <f t="shared" si="246"/>
        <v>0</v>
      </c>
      <c r="QE103" s="262">
        <f t="shared" si="246"/>
        <v>0</v>
      </c>
      <c r="QF103" s="262">
        <f t="shared" si="246"/>
        <v>0</v>
      </c>
      <c r="QG103" s="262">
        <f t="shared" si="246"/>
        <v>0</v>
      </c>
      <c r="QH103" s="262">
        <f t="shared" si="246"/>
        <v>0</v>
      </c>
      <c r="QI103" s="262">
        <f t="shared" si="246"/>
        <v>0</v>
      </c>
    </row>
    <row r="104" ht="21.0" customHeight="1">
      <c r="A104" s="125" t="s">
        <v>117</v>
      </c>
      <c r="B104" s="68">
        <f t="shared" si="247"/>
        <v>0</v>
      </c>
      <c r="C104" s="261" t="s">
        <v>63</v>
      </c>
      <c r="D104" s="261">
        <v>35.0</v>
      </c>
      <c r="E104" s="261">
        <f t="shared" ref="E104:E105" si="257">+D$100*D104/500</f>
        <v>0</v>
      </c>
      <c r="F104" s="154">
        <v>50.0</v>
      </c>
      <c r="G104" s="261">
        <f t="shared" ref="G104:G105" si="258">+F$100*F104/500</f>
        <v>0</v>
      </c>
      <c r="H104" s="104"/>
      <c r="I104" s="125" t="s">
        <v>121</v>
      </c>
      <c r="J104" s="68">
        <f t="shared" si="248"/>
        <v>0</v>
      </c>
      <c r="K104" s="261" t="s">
        <v>63</v>
      </c>
      <c r="L104" s="261">
        <v>5.0</v>
      </c>
      <c r="M104" s="261">
        <f t="shared" ref="M104:M106" si="259">+L$100*L104/500</f>
        <v>0</v>
      </c>
      <c r="N104" s="154">
        <v>5.0</v>
      </c>
      <c r="O104" s="261">
        <f t="shared" ref="O104:O106" si="260">+N$100*N104/500</f>
        <v>0</v>
      </c>
      <c r="P104" s="104"/>
      <c r="Q104" s="125" t="s">
        <v>117</v>
      </c>
      <c r="R104" s="68">
        <f t="shared" si="249"/>
        <v>0</v>
      </c>
      <c r="S104" s="261" t="s">
        <v>63</v>
      </c>
      <c r="T104" s="261">
        <v>35.0</v>
      </c>
      <c r="U104" s="261">
        <f t="shared" ref="U104:U110" si="261">+T$100*T104/500</f>
        <v>0</v>
      </c>
      <c r="V104" s="154">
        <v>50.0</v>
      </c>
      <c r="W104" s="261">
        <f t="shared" ref="W104:W110" si="262">+V$100*V104/500</f>
        <v>0</v>
      </c>
      <c r="X104" s="104"/>
      <c r="Y104" s="125" t="s">
        <v>66</v>
      </c>
      <c r="Z104" s="68">
        <f t="shared" si="250"/>
        <v>0</v>
      </c>
      <c r="AA104" s="261" t="s">
        <v>63</v>
      </c>
      <c r="AB104" s="261">
        <v>16.0</v>
      </c>
      <c r="AC104" s="261">
        <f t="shared" ref="AC104:AC108" si="263">+AB$100*AB104/500</f>
        <v>0</v>
      </c>
      <c r="AD104" s="154">
        <v>16.0</v>
      </c>
      <c r="AE104" s="261">
        <f t="shared" ref="AE104:AE108" si="264">+AD$100*AD104/500</f>
        <v>0</v>
      </c>
      <c r="AF104" s="104"/>
      <c r="AG104" s="125" t="s">
        <v>119</v>
      </c>
      <c r="AH104" s="68">
        <f t="shared" si="251"/>
        <v>0</v>
      </c>
      <c r="AI104" s="261" t="s">
        <v>63</v>
      </c>
      <c r="AJ104" s="261">
        <v>60.0</v>
      </c>
      <c r="AK104" s="261">
        <f t="shared" ref="AK104:AK106" si="265">+AJ$100*AJ104/500</f>
        <v>0</v>
      </c>
      <c r="AL104" s="154">
        <v>60.0</v>
      </c>
      <c r="AM104" s="261">
        <f t="shared" ref="AM104:AM106" si="266">+AL$100*AL104/500</f>
        <v>0</v>
      </c>
      <c r="AN104" s="154"/>
      <c r="AO104" s="125" t="s">
        <v>117</v>
      </c>
      <c r="AP104" s="68">
        <f t="shared" si="252"/>
        <v>0</v>
      </c>
      <c r="AQ104" s="261" t="s">
        <v>63</v>
      </c>
      <c r="AR104" s="261">
        <v>35.0</v>
      </c>
      <c r="AS104" s="261">
        <f>+AR$100*AR104/500</f>
        <v>0</v>
      </c>
      <c r="AT104" s="154">
        <v>50.0</v>
      </c>
      <c r="AU104" s="261">
        <f>+AT$100*AT104/500</f>
        <v>0</v>
      </c>
      <c r="AV104" s="104"/>
      <c r="AW104" s="125" t="s">
        <v>118</v>
      </c>
      <c r="AX104" s="68">
        <f t="shared" si="253"/>
        <v>0</v>
      </c>
      <c r="AY104" s="261" t="s">
        <v>79</v>
      </c>
      <c r="AZ104" s="261">
        <v>1.0</v>
      </c>
      <c r="BA104" s="261">
        <f>+AZ$100*AZ104</f>
        <v>0</v>
      </c>
      <c r="BB104" s="104">
        <v>1.0</v>
      </c>
      <c r="BC104" s="261">
        <f>+BB$100*BB104</f>
        <v>0</v>
      </c>
      <c r="BE104" s="9"/>
      <c r="BF104" s="69"/>
      <c r="BH104" s="131">
        <f t="shared" si="254"/>
        <v>0</v>
      </c>
      <c r="BI104" s="132">
        <f t="shared" si="255"/>
        <v>0</v>
      </c>
      <c r="BJ104" s="132">
        <f t="shared" ref="BJ104:QI104" si="256">+IF($A104=BJ$11,($E104+$G104))+IF($I104=BJ$11,($M104+$O104))+IF($Q104=BJ$11,($U104+$W104))+IF($Y104=BJ$11,($AC104+$AE104))+IF($AG104=BJ$11,($AK104+$AM104))+IF($AO104=BJ$11,($AS104+$AU104))+IF($AW104=BJ$11,($BA104+$BC104))</f>
        <v>0</v>
      </c>
      <c r="BK104" s="132">
        <f t="shared" si="256"/>
        <v>0</v>
      </c>
      <c r="BL104" s="132">
        <f t="shared" si="256"/>
        <v>0</v>
      </c>
      <c r="BM104" s="132">
        <f t="shared" si="256"/>
        <v>0</v>
      </c>
      <c r="BN104" s="132">
        <f t="shared" si="256"/>
        <v>0</v>
      </c>
      <c r="BO104" s="132">
        <f t="shared" si="256"/>
        <v>0</v>
      </c>
      <c r="BP104" s="132">
        <f t="shared" si="256"/>
        <v>0</v>
      </c>
      <c r="BQ104" s="132">
        <f t="shared" si="256"/>
        <v>0</v>
      </c>
      <c r="BR104" s="132">
        <f t="shared" si="256"/>
        <v>0</v>
      </c>
      <c r="BS104" s="132">
        <f t="shared" si="256"/>
        <v>0</v>
      </c>
      <c r="BT104" s="132">
        <f t="shared" si="256"/>
        <v>0</v>
      </c>
      <c r="BU104" s="132">
        <f t="shared" si="256"/>
        <v>0</v>
      </c>
      <c r="BV104" s="132">
        <f t="shared" si="256"/>
        <v>0</v>
      </c>
      <c r="BW104" s="132">
        <f t="shared" si="256"/>
        <v>0</v>
      </c>
      <c r="BX104" s="132">
        <f t="shared" si="256"/>
        <v>0</v>
      </c>
      <c r="BY104" s="132">
        <f t="shared" si="256"/>
        <v>0</v>
      </c>
      <c r="BZ104" s="132">
        <f t="shared" si="256"/>
        <v>0</v>
      </c>
      <c r="CA104" s="132">
        <f t="shared" si="256"/>
        <v>0</v>
      </c>
      <c r="CB104" s="132">
        <f t="shared" si="256"/>
        <v>0</v>
      </c>
      <c r="CC104" s="132">
        <f t="shared" si="256"/>
        <v>0</v>
      </c>
      <c r="CD104" s="132">
        <f t="shared" si="256"/>
        <v>0</v>
      </c>
      <c r="CE104" s="132">
        <f t="shared" si="256"/>
        <v>0</v>
      </c>
      <c r="CF104" s="132">
        <f t="shared" si="256"/>
        <v>0</v>
      </c>
      <c r="CG104" s="132">
        <f t="shared" si="256"/>
        <v>0</v>
      </c>
      <c r="CH104" s="132">
        <f t="shared" si="256"/>
        <v>0</v>
      </c>
      <c r="CI104" s="132">
        <f t="shared" si="256"/>
        <v>0</v>
      </c>
      <c r="CJ104" s="132">
        <f t="shared" si="256"/>
        <v>0</v>
      </c>
      <c r="CK104" s="132">
        <f t="shared" si="256"/>
        <v>0</v>
      </c>
      <c r="CL104" s="132">
        <f t="shared" si="256"/>
        <v>0</v>
      </c>
      <c r="CM104" s="132">
        <f t="shared" si="256"/>
        <v>0</v>
      </c>
      <c r="CN104" s="132">
        <f t="shared" si="256"/>
        <v>0</v>
      </c>
      <c r="CO104" s="132">
        <f t="shared" si="256"/>
        <v>0</v>
      </c>
      <c r="CP104" s="132">
        <f t="shared" si="256"/>
        <v>0</v>
      </c>
      <c r="CQ104" s="132">
        <f t="shared" si="256"/>
        <v>0</v>
      </c>
      <c r="CR104" s="132">
        <f t="shared" si="256"/>
        <v>0</v>
      </c>
      <c r="CS104" s="132">
        <f t="shared" si="256"/>
        <v>0</v>
      </c>
      <c r="CT104" s="132">
        <f t="shared" si="256"/>
        <v>0</v>
      </c>
      <c r="CU104" s="132">
        <f t="shared" si="256"/>
        <v>0</v>
      </c>
      <c r="CV104" s="132">
        <f t="shared" si="256"/>
        <v>0</v>
      </c>
      <c r="CW104" s="132">
        <f t="shared" si="256"/>
        <v>0</v>
      </c>
      <c r="CX104" s="132">
        <f t="shared" si="256"/>
        <v>0</v>
      </c>
      <c r="CY104" s="132">
        <f t="shared" si="256"/>
        <v>0</v>
      </c>
      <c r="CZ104" s="132">
        <f t="shared" si="256"/>
        <v>0</v>
      </c>
      <c r="DA104" s="132">
        <f t="shared" si="256"/>
        <v>0</v>
      </c>
      <c r="DB104" s="132">
        <f t="shared" si="256"/>
        <v>0</v>
      </c>
      <c r="DC104" s="132">
        <f t="shared" si="256"/>
        <v>0</v>
      </c>
      <c r="DD104" s="132">
        <f t="shared" si="256"/>
        <v>0</v>
      </c>
      <c r="DE104" s="132">
        <f t="shared" si="256"/>
        <v>0</v>
      </c>
      <c r="DF104" s="132">
        <f t="shared" si="256"/>
        <v>0</v>
      </c>
      <c r="DG104" s="132">
        <f t="shared" si="256"/>
        <v>0</v>
      </c>
      <c r="DH104" s="132">
        <f t="shared" si="256"/>
        <v>0</v>
      </c>
      <c r="DI104" s="132">
        <f t="shared" si="256"/>
        <v>0</v>
      </c>
      <c r="DJ104" s="132">
        <f t="shared" si="256"/>
        <v>0</v>
      </c>
      <c r="DK104" s="132">
        <f t="shared" si="256"/>
        <v>0</v>
      </c>
      <c r="DL104" s="132">
        <f t="shared" si="256"/>
        <v>0</v>
      </c>
      <c r="DM104" s="132">
        <f t="shared" si="256"/>
        <v>0</v>
      </c>
      <c r="DN104" s="132">
        <f t="shared" si="256"/>
        <v>0</v>
      </c>
      <c r="DO104" s="132">
        <f t="shared" si="256"/>
        <v>0</v>
      </c>
      <c r="DP104" s="132">
        <f t="shared" si="256"/>
        <v>0</v>
      </c>
      <c r="DQ104" s="132">
        <f t="shared" si="256"/>
        <v>0</v>
      </c>
      <c r="DR104" s="132">
        <f t="shared" si="256"/>
        <v>0</v>
      </c>
      <c r="DS104" s="132">
        <f t="shared" si="256"/>
        <v>0</v>
      </c>
      <c r="DT104" s="132">
        <f t="shared" si="256"/>
        <v>0</v>
      </c>
      <c r="DU104" s="132">
        <f t="shared" si="256"/>
        <v>0</v>
      </c>
      <c r="DV104" s="132">
        <f t="shared" si="256"/>
        <v>0</v>
      </c>
      <c r="DW104" s="132">
        <f t="shared" si="256"/>
        <v>0</v>
      </c>
      <c r="DX104" s="132">
        <f t="shared" si="256"/>
        <v>0</v>
      </c>
      <c r="DY104" s="132">
        <f t="shared" si="256"/>
        <v>0</v>
      </c>
      <c r="DZ104" s="132">
        <f t="shared" si="256"/>
        <v>0</v>
      </c>
      <c r="EA104" s="132">
        <f t="shared" si="256"/>
        <v>0</v>
      </c>
      <c r="EB104" s="132">
        <f t="shared" si="256"/>
        <v>0</v>
      </c>
      <c r="EC104" s="132">
        <f t="shared" si="256"/>
        <v>0</v>
      </c>
      <c r="ED104" s="132">
        <f t="shared" si="256"/>
        <v>0</v>
      </c>
      <c r="EE104" s="132">
        <f t="shared" si="256"/>
        <v>0</v>
      </c>
      <c r="EF104" s="132">
        <f t="shared" si="256"/>
        <v>0</v>
      </c>
      <c r="EG104" s="132">
        <f t="shared" si="256"/>
        <v>0</v>
      </c>
      <c r="EH104" s="132">
        <f t="shared" si="256"/>
        <v>0</v>
      </c>
      <c r="EI104" s="132">
        <f t="shared" si="256"/>
        <v>0</v>
      </c>
      <c r="EJ104" s="132">
        <f t="shared" si="256"/>
        <v>0</v>
      </c>
      <c r="EK104" s="132">
        <f t="shared" si="256"/>
        <v>0</v>
      </c>
      <c r="EL104" s="132">
        <f t="shared" si="256"/>
        <v>0</v>
      </c>
      <c r="EM104" s="132">
        <f t="shared" si="256"/>
        <v>0</v>
      </c>
      <c r="EN104" s="132">
        <f t="shared" si="256"/>
        <v>0</v>
      </c>
      <c r="EO104" s="132">
        <f t="shared" si="256"/>
        <v>0</v>
      </c>
      <c r="EP104" s="132">
        <f t="shared" si="256"/>
        <v>0</v>
      </c>
      <c r="EQ104" s="132">
        <f t="shared" si="256"/>
        <v>0</v>
      </c>
      <c r="ER104" s="132">
        <f t="shared" si="256"/>
        <v>0</v>
      </c>
      <c r="ES104" s="132">
        <f t="shared" si="256"/>
        <v>0</v>
      </c>
      <c r="ET104" s="132">
        <f t="shared" si="256"/>
        <v>0</v>
      </c>
      <c r="EU104" s="132">
        <f t="shared" si="256"/>
        <v>0</v>
      </c>
      <c r="EV104" s="132">
        <f t="shared" si="256"/>
        <v>0</v>
      </c>
      <c r="EW104" s="132">
        <f t="shared" si="256"/>
        <v>0</v>
      </c>
      <c r="EX104" s="132">
        <f t="shared" si="256"/>
        <v>0</v>
      </c>
      <c r="EY104" s="132">
        <f t="shared" si="256"/>
        <v>0</v>
      </c>
      <c r="EZ104" s="132">
        <f t="shared" si="256"/>
        <v>0</v>
      </c>
      <c r="FA104" s="132">
        <f t="shared" si="256"/>
        <v>0</v>
      </c>
      <c r="FB104" s="132">
        <f t="shared" si="256"/>
        <v>0</v>
      </c>
      <c r="FC104" s="132">
        <f t="shared" si="256"/>
        <v>0</v>
      </c>
      <c r="FD104" s="132">
        <f t="shared" si="256"/>
        <v>0</v>
      </c>
      <c r="FE104" s="132">
        <f t="shared" si="256"/>
        <v>0</v>
      </c>
      <c r="FF104" s="132">
        <f t="shared" si="256"/>
        <v>0</v>
      </c>
      <c r="FG104" s="132">
        <f t="shared" si="256"/>
        <v>0</v>
      </c>
      <c r="FH104" s="132">
        <f t="shared" si="256"/>
        <v>0</v>
      </c>
      <c r="FI104" s="132">
        <f t="shared" si="256"/>
        <v>0</v>
      </c>
      <c r="FJ104" s="132">
        <f t="shared" si="256"/>
        <v>0</v>
      </c>
      <c r="FK104" s="132">
        <f t="shared" si="256"/>
        <v>0</v>
      </c>
      <c r="FL104" s="132">
        <f t="shared" si="256"/>
        <v>0</v>
      </c>
      <c r="FM104" s="132">
        <f t="shared" si="256"/>
        <v>0</v>
      </c>
      <c r="FN104" s="132">
        <f t="shared" si="256"/>
        <v>0</v>
      </c>
      <c r="FO104" s="132">
        <f t="shared" si="256"/>
        <v>0</v>
      </c>
      <c r="FP104" s="132">
        <f t="shared" si="256"/>
        <v>0</v>
      </c>
      <c r="FQ104" s="132">
        <f t="shared" si="256"/>
        <v>0</v>
      </c>
      <c r="FR104" s="132">
        <f t="shared" si="256"/>
        <v>0</v>
      </c>
      <c r="FS104" s="132">
        <f t="shared" si="256"/>
        <v>0</v>
      </c>
      <c r="FT104" s="132">
        <f t="shared" si="256"/>
        <v>0</v>
      </c>
      <c r="FU104" s="132">
        <f t="shared" si="256"/>
        <v>0</v>
      </c>
      <c r="FV104" s="132">
        <f t="shared" si="256"/>
        <v>0</v>
      </c>
      <c r="FW104" s="132">
        <f t="shared" si="256"/>
        <v>0</v>
      </c>
      <c r="FX104" s="132">
        <f t="shared" si="256"/>
        <v>0</v>
      </c>
      <c r="FY104" s="132">
        <f t="shared" si="256"/>
        <v>0</v>
      </c>
      <c r="FZ104" s="132">
        <f t="shared" si="256"/>
        <v>0</v>
      </c>
      <c r="GA104" s="132">
        <f t="shared" si="256"/>
        <v>0</v>
      </c>
      <c r="GB104" s="132">
        <f t="shared" si="256"/>
        <v>0</v>
      </c>
      <c r="GC104" s="132">
        <f t="shared" si="256"/>
        <v>0</v>
      </c>
      <c r="GD104" s="132">
        <f t="shared" si="256"/>
        <v>0</v>
      </c>
      <c r="GE104" s="132">
        <f t="shared" si="256"/>
        <v>0</v>
      </c>
      <c r="GF104" s="132">
        <f t="shared" si="256"/>
        <v>0</v>
      </c>
      <c r="GG104" s="132">
        <f t="shared" si="256"/>
        <v>0</v>
      </c>
      <c r="GH104" s="132">
        <f t="shared" si="256"/>
        <v>0</v>
      </c>
      <c r="GI104" s="132">
        <f t="shared" si="256"/>
        <v>0</v>
      </c>
      <c r="GJ104" s="132">
        <f t="shared" si="256"/>
        <v>0</v>
      </c>
      <c r="GK104" s="132">
        <f t="shared" si="256"/>
        <v>0</v>
      </c>
      <c r="GL104" s="132">
        <f t="shared" si="256"/>
        <v>0</v>
      </c>
      <c r="GM104" s="132">
        <f t="shared" si="256"/>
        <v>0</v>
      </c>
      <c r="GN104" s="132">
        <f t="shared" si="256"/>
        <v>0</v>
      </c>
      <c r="GO104" s="262">
        <f t="shared" si="256"/>
        <v>0</v>
      </c>
      <c r="GP104" s="262">
        <f t="shared" si="256"/>
        <v>0</v>
      </c>
      <c r="GQ104" s="262">
        <f t="shared" si="256"/>
        <v>0</v>
      </c>
      <c r="GR104" s="262">
        <f t="shared" si="256"/>
        <v>0</v>
      </c>
      <c r="GS104" s="262">
        <f t="shared" si="256"/>
        <v>0</v>
      </c>
      <c r="GT104" s="262">
        <f t="shared" si="256"/>
        <v>0</v>
      </c>
      <c r="GU104" s="262">
        <f t="shared" si="256"/>
        <v>0</v>
      </c>
      <c r="GV104" s="262">
        <f t="shared" si="256"/>
        <v>0</v>
      </c>
      <c r="GW104" s="262">
        <f t="shared" si="256"/>
        <v>0</v>
      </c>
      <c r="GX104" s="262">
        <f t="shared" si="256"/>
        <v>0</v>
      </c>
      <c r="GY104" s="262">
        <f t="shared" si="256"/>
        <v>0</v>
      </c>
      <c r="GZ104" s="262">
        <f t="shared" si="256"/>
        <v>0</v>
      </c>
      <c r="HA104" s="262">
        <f t="shared" si="256"/>
        <v>0</v>
      </c>
      <c r="HB104" s="262">
        <f t="shared" si="256"/>
        <v>0</v>
      </c>
      <c r="HC104" s="262">
        <f t="shared" si="256"/>
        <v>0</v>
      </c>
      <c r="HD104" s="262">
        <f t="shared" si="256"/>
        <v>0</v>
      </c>
      <c r="HE104" s="262">
        <f t="shared" si="256"/>
        <v>0</v>
      </c>
      <c r="HF104" s="262">
        <f t="shared" si="256"/>
        <v>0</v>
      </c>
      <c r="HG104" s="262">
        <f t="shared" si="256"/>
        <v>0</v>
      </c>
      <c r="HH104" s="262">
        <f t="shared" si="256"/>
        <v>0</v>
      </c>
      <c r="HI104" s="262">
        <f t="shared" si="256"/>
        <v>0</v>
      </c>
      <c r="HJ104" s="262">
        <f t="shared" si="256"/>
        <v>0</v>
      </c>
      <c r="HK104" s="262">
        <f t="shared" si="256"/>
        <v>0</v>
      </c>
      <c r="HL104" s="262">
        <f t="shared" si="256"/>
        <v>0</v>
      </c>
      <c r="HM104" s="262">
        <f t="shared" si="256"/>
        <v>0</v>
      </c>
      <c r="HN104" s="262">
        <f t="shared" si="256"/>
        <v>0</v>
      </c>
      <c r="HO104" s="262">
        <f t="shared" si="256"/>
        <v>0</v>
      </c>
      <c r="HP104" s="262">
        <f t="shared" si="256"/>
        <v>0</v>
      </c>
      <c r="HQ104" s="262">
        <f t="shared" si="256"/>
        <v>0</v>
      </c>
      <c r="HR104" s="262">
        <f t="shared" si="256"/>
        <v>0</v>
      </c>
      <c r="HS104" s="262">
        <f t="shared" si="256"/>
        <v>0</v>
      </c>
      <c r="HT104" s="262">
        <f t="shared" si="256"/>
        <v>0</v>
      </c>
      <c r="HU104" s="262">
        <f t="shared" si="256"/>
        <v>0</v>
      </c>
      <c r="HV104" s="262">
        <f t="shared" si="256"/>
        <v>0</v>
      </c>
      <c r="HW104" s="262">
        <f t="shared" si="256"/>
        <v>0</v>
      </c>
      <c r="HX104" s="262">
        <f t="shared" si="256"/>
        <v>0</v>
      </c>
      <c r="HY104" s="262">
        <f t="shared" si="256"/>
        <v>0</v>
      </c>
      <c r="HZ104" s="262">
        <f t="shared" si="256"/>
        <v>0</v>
      </c>
      <c r="IA104" s="262">
        <f t="shared" si="256"/>
        <v>0</v>
      </c>
      <c r="IB104" s="262">
        <f t="shared" si="256"/>
        <v>0</v>
      </c>
      <c r="IC104" s="262">
        <f t="shared" si="256"/>
        <v>0</v>
      </c>
      <c r="ID104" s="262">
        <f t="shared" si="256"/>
        <v>0</v>
      </c>
      <c r="IE104" s="262">
        <f t="shared" si="256"/>
        <v>0</v>
      </c>
      <c r="IF104" s="262">
        <f t="shared" si="256"/>
        <v>0</v>
      </c>
      <c r="IG104" s="262">
        <f t="shared" si="256"/>
        <v>0</v>
      </c>
      <c r="IH104" s="262">
        <f t="shared" si="256"/>
        <v>0</v>
      </c>
      <c r="II104" s="262">
        <f t="shared" si="256"/>
        <v>0</v>
      </c>
      <c r="IJ104" s="262">
        <f t="shared" si="256"/>
        <v>0</v>
      </c>
      <c r="IK104" s="262">
        <f t="shared" si="256"/>
        <v>0</v>
      </c>
      <c r="IL104" s="262">
        <f t="shared" si="256"/>
        <v>0</v>
      </c>
      <c r="IM104" s="262">
        <f t="shared" si="256"/>
        <v>0</v>
      </c>
      <c r="IN104" s="262">
        <f t="shared" si="256"/>
        <v>0</v>
      </c>
      <c r="IO104" s="262">
        <f t="shared" si="256"/>
        <v>0</v>
      </c>
      <c r="IP104" s="262">
        <f t="shared" si="256"/>
        <v>0</v>
      </c>
      <c r="IQ104" s="262">
        <f t="shared" si="256"/>
        <v>0</v>
      </c>
      <c r="IR104" s="262">
        <f t="shared" si="256"/>
        <v>0</v>
      </c>
      <c r="IS104" s="262">
        <f t="shared" si="256"/>
        <v>0</v>
      </c>
      <c r="IT104" s="262">
        <f t="shared" si="256"/>
        <v>0</v>
      </c>
      <c r="IU104" s="262">
        <f t="shared" si="256"/>
        <v>0</v>
      </c>
      <c r="IV104" s="262">
        <f t="shared" si="256"/>
        <v>0</v>
      </c>
      <c r="IW104" s="262">
        <f t="shared" si="256"/>
        <v>0</v>
      </c>
      <c r="IX104" s="262">
        <f t="shared" si="256"/>
        <v>0</v>
      </c>
      <c r="IY104" s="262">
        <f t="shared" si="256"/>
        <v>0</v>
      </c>
      <c r="IZ104" s="262">
        <f t="shared" si="256"/>
        <v>0</v>
      </c>
      <c r="JA104" s="262">
        <f t="shared" si="256"/>
        <v>0</v>
      </c>
      <c r="JB104" s="262">
        <f t="shared" si="256"/>
        <v>0</v>
      </c>
      <c r="JC104" s="262">
        <f t="shared" si="256"/>
        <v>0</v>
      </c>
      <c r="JD104" s="262">
        <f t="shared" si="256"/>
        <v>0</v>
      </c>
      <c r="JE104" s="262">
        <f t="shared" si="256"/>
        <v>0</v>
      </c>
      <c r="JF104" s="262">
        <f t="shared" si="256"/>
        <v>0</v>
      </c>
      <c r="JG104" s="262">
        <f t="shared" si="256"/>
        <v>0</v>
      </c>
      <c r="JH104" s="262">
        <f t="shared" si="256"/>
        <v>0</v>
      </c>
      <c r="JI104" s="262">
        <f t="shared" si="256"/>
        <v>0</v>
      </c>
      <c r="JJ104" s="262">
        <f t="shared" si="256"/>
        <v>0</v>
      </c>
      <c r="JK104" s="262">
        <f t="shared" si="256"/>
        <v>0</v>
      </c>
      <c r="JL104" s="262">
        <f t="shared" si="256"/>
        <v>0</v>
      </c>
      <c r="JM104" s="262">
        <f t="shared" si="256"/>
        <v>0</v>
      </c>
      <c r="JN104" s="262">
        <f t="shared" si="256"/>
        <v>0</v>
      </c>
      <c r="JO104" s="262">
        <f t="shared" si="256"/>
        <v>0</v>
      </c>
      <c r="JP104" s="262">
        <f t="shared" si="256"/>
        <v>0</v>
      </c>
      <c r="JQ104" s="262">
        <f t="shared" si="256"/>
        <v>0</v>
      </c>
      <c r="JR104" s="262">
        <f t="shared" si="256"/>
        <v>0</v>
      </c>
      <c r="JS104" s="262">
        <f t="shared" si="256"/>
        <v>0</v>
      </c>
      <c r="JT104" s="262">
        <f t="shared" si="256"/>
        <v>0</v>
      </c>
      <c r="JU104" s="262">
        <f t="shared" si="256"/>
        <v>0</v>
      </c>
      <c r="JV104" s="262">
        <f t="shared" si="256"/>
        <v>0</v>
      </c>
      <c r="JW104" s="262">
        <f t="shared" si="256"/>
        <v>0</v>
      </c>
      <c r="JX104" s="262">
        <f t="shared" si="256"/>
        <v>0</v>
      </c>
      <c r="JY104" s="262">
        <f t="shared" si="256"/>
        <v>0</v>
      </c>
      <c r="JZ104" s="262">
        <f t="shared" si="256"/>
        <v>0</v>
      </c>
      <c r="KA104" s="262">
        <f t="shared" si="256"/>
        <v>0</v>
      </c>
      <c r="KB104" s="262">
        <f t="shared" si="256"/>
        <v>0</v>
      </c>
      <c r="KC104" s="262">
        <f t="shared" si="256"/>
        <v>0</v>
      </c>
      <c r="KD104" s="262">
        <f t="shared" si="256"/>
        <v>0</v>
      </c>
      <c r="KE104" s="262">
        <f t="shared" si="256"/>
        <v>0</v>
      </c>
      <c r="KF104" s="262">
        <f t="shared" si="256"/>
        <v>0</v>
      </c>
      <c r="KG104" s="262">
        <f t="shared" si="256"/>
        <v>0</v>
      </c>
      <c r="KH104" s="262">
        <f t="shared" si="256"/>
        <v>0</v>
      </c>
      <c r="KI104" s="262">
        <f t="shared" si="256"/>
        <v>0</v>
      </c>
      <c r="KJ104" s="262">
        <f t="shared" si="256"/>
        <v>0</v>
      </c>
      <c r="KK104" s="262">
        <f t="shared" si="256"/>
        <v>0</v>
      </c>
      <c r="KL104" s="262">
        <f t="shared" si="256"/>
        <v>0</v>
      </c>
      <c r="KM104" s="262">
        <f t="shared" si="256"/>
        <v>0</v>
      </c>
      <c r="KN104" s="262">
        <f t="shared" si="256"/>
        <v>0</v>
      </c>
      <c r="KO104" s="262">
        <f t="shared" si="256"/>
        <v>0</v>
      </c>
      <c r="KP104" s="262">
        <f t="shared" si="256"/>
        <v>0</v>
      </c>
      <c r="KQ104" s="262">
        <f t="shared" si="256"/>
        <v>0</v>
      </c>
      <c r="KR104" s="262">
        <f t="shared" si="256"/>
        <v>0</v>
      </c>
      <c r="KS104" s="262">
        <f t="shared" si="256"/>
        <v>0</v>
      </c>
      <c r="KT104" s="262">
        <f t="shared" si="256"/>
        <v>0</v>
      </c>
      <c r="KU104" s="262">
        <f t="shared" si="256"/>
        <v>0</v>
      </c>
      <c r="KV104" s="262">
        <f t="shared" si="256"/>
        <v>0</v>
      </c>
      <c r="KW104" s="262">
        <f t="shared" si="256"/>
        <v>0</v>
      </c>
      <c r="KX104" s="262">
        <f t="shared" si="256"/>
        <v>0</v>
      </c>
      <c r="KY104" s="262">
        <f t="shared" si="256"/>
        <v>0</v>
      </c>
      <c r="KZ104" s="262">
        <f t="shared" si="256"/>
        <v>0</v>
      </c>
      <c r="LA104" s="262">
        <f t="shared" si="256"/>
        <v>0</v>
      </c>
      <c r="LB104" s="262">
        <f t="shared" si="256"/>
        <v>0</v>
      </c>
      <c r="LC104" s="262">
        <f t="shared" si="256"/>
        <v>0</v>
      </c>
      <c r="LD104" s="262">
        <f t="shared" si="256"/>
        <v>0</v>
      </c>
      <c r="LE104" s="262">
        <f t="shared" si="256"/>
        <v>0</v>
      </c>
      <c r="LF104" s="262">
        <f t="shared" si="256"/>
        <v>0</v>
      </c>
      <c r="LG104" s="262">
        <f t="shared" si="256"/>
        <v>0</v>
      </c>
      <c r="LH104" s="262">
        <f t="shared" si="256"/>
        <v>0</v>
      </c>
      <c r="LI104" s="262">
        <f t="shared" si="256"/>
        <v>0</v>
      </c>
      <c r="LJ104" s="262">
        <f t="shared" si="256"/>
        <v>0</v>
      </c>
      <c r="LK104" s="262">
        <f t="shared" si="256"/>
        <v>0</v>
      </c>
      <c r="LL104" s="262">
        <f t="shared" si="256"/>
        <v>0</v>
      </c>
      <c r="LM104" s="262">
        <f t="shared" si="256"/>
        <v>0</v>
      </c>
      <c r="LN104" s="262">
        <f t="shared" si="256"/>
        <v>0</v>
      </c>
      <c r="LO104" s="262">
        <f t="shared" si="256"/>
        <v>0</v>
      </c>
      <c r="LP104" s="262">
        <f t="shared" si="256"/>
        <v>0</v>
      </c>
      <c r="LQ104" s="262">
        <f t="shared" si="256"/>
        <v>0</v>
      </c>
      <c r="LR104" s="262">
        <f t="shared" si="256"/>
        <v>0</v>
      </c>
      <c r="LS104" s="262">
        <f t="shared" si="256"/>
        <v>0</v>
      </c>
      <c r="LT104" s="262">
        <f t="shared" si="256"/>
        <v>0</v>
      </c>
      <c r="LU104" s="262">
        <f t="shared" si="256"/>
        <v>0</v>
      </c>
      <c r="LV104" s="262">
        <f t="shared" si="256"/>
        <v>0</v>
      </c>
      <c r="LW104" s="262">
        <f t="shared" si="256"/>
        <v>0</v>
      </c>
      <c r="LX104" s="262">
        <f t="shared" si="256"/>
        <v>0</v>
      </c>
      <c r="LY104" s="262">
        <f t="shared" si="256"/>
        <v>0</v>
      </c>
      <c r="LZ104" s="262">
        <f t="shared" si="256"/>
        <v>0</v>
      </c>
      <c r="MA104" s="262">
        <f t="shared" si="256"/>
        <v>0</v>
      </c>
      <c r="MB104" s="262">
        <f t="shared" si="256"/>
        <v>0</v>
      </c>
      <c r="MC104" s="262">
        <f t="shared" si="256"/>
        <v>0</v>
      </c>
      <c r="MD104" s="262">
        <f t="shared" si="256"/>
        <v>0</v>
      </c>
      <c r="ME104" s="262">
        <f t="shared" si="256"/>
        <v>0</v>
      </c>
      <c r="MF104" s="262">
        <f t="shared" si="256"/>
        <v>0</v>
      </c>
      <c r="MG104" s="262">
        <f t="shared" si="256"/>
        <v>0</v>
      </c>
      <c r="MH104" s="262">
        <f t="shared" si="256"/>
        <v>0</v>
      </c>
      <c r="MI104" s="262">
        <f t="shared" si="256"/>
        <v>0</v>
      </c>
      <c r="MJ104" s="262">
        <f t="shared" si="256"/>
        <v>0</v>
      </c>
      <c r="MK104" s="262">
        <f t="shared" si="256"/>
        <v>0</v>
      </c>
      <c r="ML104" s="262">
        <f t="shared" si="256"/>
        <v>0</v>
      </c>
      <c r="MM104" s="262">
        <f t="shared" si="256"/>
        <v>0</v>
      </c>
      <c r="MN104" s="262">
        <f t="shared" si="256"/>
        <v>0</v>
      </c>
      <c r="MO104" s="262">
        <f t="shared" si="256"/>
        <v>0</v>
      </c>
      <c r="MP104" s="262">
        <f t="shared" si="256"/>
        <v>0</v>
      </c>
      <c r="MQ104" s="262">
        <f t="shared" si="256"/>
        <v>0</v>
      </c>
      <c r="MR104" s="262">
        <f t="shared" si="256"/>
        <v>0</v>
      </c>
      <c r="MS104" s="262">
        <f t="shared" si="256"/>
        <v>0</v>
      </c>
      <c r="MT104" s="262">
        <f t="shared" si="256"/>
        <v>0</v>
      </c>
      <c r="MU104" s="262">
        <f t="shared" si="256"/>
        <v>0</v>
      </c>
      <c r="MV104" s="262">
        <f t="shared" si="256"/>
        <v>0</v>
      </c>
      <c r="MW104" s="262">
        <f t="shared" si="256"/>
        <v>0</v>
      </c>
      <c r="MX104" s="262">
        <f t="shared" si="256"/>
        <v>0</v>
      </c>
      <c r="MY104" s="262">
        <f t="shared" si="256"/>
        <v>0</v>
      </c>
      <c r="MZ104" s="262">
        <f t="shared" si="256"/>
        <v>0</v>
      </c>
      <c r="NA104" s="262">
        <f t="shared" si="256"/>
        <v>0</v>
      </c>
      <c r="NB104" s="262">
        <f t="shared" si="256"/>
        <v>0</v>
      </c>
      <c r="NC104" s="262">
        <f t="shared" si="256"/>
        <v>0</v>
      </c>
      <c r="ND104" s="262">
        <f t="shared" si="256"/>
        <v>0</v>
      </c>
      <c r="NE104" s="262">
        <f t="shared" si="256"/>
        <v>0</v>
      </c>
      <c r="NF104" s="262">
        <f t="shared" si="256"/>
        <v>0</v>
      </c>
      <c r="NG104" s="262">
        <f t="shared" si="256"/>
        <v>0</v>
      </c>
      <c r="NH104" s="262">
        <f t="shared" si="256"/>
        <v>0</v>
      </c>
      <c r="NI104" s="262">
        <f t="shared" si="256"/>
        <v>0</v>
      </c>
      <c r="NJ104" s="262">
        <f t="shared" si="256"/>
        <v>0</v>
      </c>
      <c r="NK104" s="262">
        <f t="shared" si="256"/>
        <v>0</v>
      </c>
      <c r="NL104" s="262">
        <f t="shared" si="256"/>
        <v>0</v>
      </c>
      <c r="NM104" s="262">
        <f t="shared" si="256"/>
        <v>0</v>
      </c>
      <c r="NN104" s="262">
        <f t="shared" si="256"/>
        <v>0</v>
      </c>
      <c r="NO104" s="262">
        <f t="shared" si="256"/>
        <v>0</v>
      </c>
      <c r="NP104" s="262">
        <f t="shared" si="256"/>
        <v>0</v>
      </c>
      <c r="NQ104" s="262">
        <f t="shared" si="256"/>
        <v>0</v>
      </c>
      <c r="NR104" s="262">
        <f t="shared" si="256"/>
        <v>0</v>
      </c>
      <c r="NS104" s="262">
        <f t="shared" si="256"/>
        <v>0</v>
      </c>
      <c r="NT104" s="262">
        <f t="shared" si="256"/>
        <v>0</v>
      </c>
      <c r="NU104" s="262">
        <f t="shared" si="256"/>
        <v>0</v>
      </c>
      <c r="NV104" s="262">
        <f t="shared" si="256"/>
        <v>0</v>
      </c>
      <c r="NW104" s="262">
        <f t="shared" si="256"/>
        <v>0</v>
      </c>
      <c r="NX104" s="262">
        <f t="shared" si="256"/>
        <v>0</v>
      </c>
      <c r="NY104" s="262">
        <f t="shared" si="256"/>
        <v>0</v>
      </c>
      <c r="NZ104" s="262">
        <f t="shared" si="256"/>
        <v>0</v>
      </c>
      <c r="OA104" s="262">
        <f t="shared" si="256"/>
        <v>0</v>
      </c>
      <c r="OB104" s="262">
        <f t="shared" si="256"/>
        <v>0</v>
      </c>
      <c r="OC104" s="262">
        <f t="shared" si="256"/>
        <v>0</v>
      </c>
      <c r="OD104" s="262">
        <f t="shared" si="256"/>
        <v>0</v>
      </c>
      <c r="OE104" s="262">
        <f t="shared" si="256"/>
        <v>0</v>
      </c>
      <c r="OF104" s="262">
        <f t="shared" si="256"/>
        <v>0</v>
      </c>
      <c r="OG104" s="262">
        <f t="shared" si="256"/>
        <v>0</v>
      </c>
      <c r="OH104" s="262">
        <f t="shared" si="256"/>
        <v>0</v>
      </c>
      <c r="OI104" s="262">
        <f t="shared" si="256"/>
        <v>0</v>
      </c>
      <c r="OJ104" s="262">
        <f t="shared" si="256"/>
        <v>0</v>
      </c>
      <c r="OK104" s="262">
        <f t="shared" si="256"/>
        <v>0</v>
      </c>
      <c r="OL104" s="262">
        <f t="shared" si="256"/>
        <v>0</v>
      </c>
      <c r="OM104" s="262">
        <f t="shared" si="256"/>
        <v>0</v>
      </c>
      <c r="ON104" s="262">
        <f t="shared" si="256"/>
        <v>0</v>
      </c>
      <c r="OO104" s="262">
        <f t="shared" si="256"/>
        <v>0</v>
      </c>
      <c r="OP104" s="262">
        <f t="shared" si="256"/>
        <v>0</v>
      </c>
      <c r="OQ104" s="262">
        <f t="shared" si="256"/>
        <v>0</v>
      </c>
      <c r="OR104" s="262">
        <f t="shared" si="256"/>
        <v>0</v>
      </c>
      <c r="OS104" s="262">
        <f t="shared" si="256"/>
        <v>0</v>
      </c>
      <c r="OT104" s="262">
        <f t="shared" si="256"/>
        <v>0</v>
      </c>
      <c r="OU104" s="262">
        <f t="shared" si="256"/>
        <v>0</v>
      </c>
      <c r="OV104" s="262">
        <f t="shared" si="256"/>
        <v>0</v>
      </c>
      <c r="OW104" s="262">
        <f t="shared" si="256"/>
        <v>0</v>
      </c>
      <c r="OX104" s="262">
        <f t="shared" si="256"/>
        <v>0</v>
      </c>
      <c r="OY104" s="262">
        <f t="shared" si="256"/>
        <v>0</v>
      </c>
      <c r="OZ104" s="262">
        <f t="shared" si="256"/>
        <v>0</v>
      </c>
      <c r="PA104" s="262">
        <f t="shared" si="256"/>
        <v>0</v>
      </c>
      <c r="PB104" s="262">
        <f t="shared" si="256"/>
        <v>0</v>
      </c>
      <c r="PC104" s="262">
        <f t="shared" si="256"/>
        <v>0</v>
      </c>
      <c r="PD104" s="262">
        <f t="shared" si="256"/>
        <v>0</v>
      </c>
      <c r="PE104" s="262">
        <f t="shared" si="256"/>
        <v>0</v>
      </c>
      <c r="PF104" s="262">
        <f t="shared" si="256"/>
        <v>0</v>
      </c>
      <c r="PG104" s="262">
        <f t="shared" si="256"/>
        <v>0</v>
      </c>
      <c r="PH104" s="262">
        <f t="shared" si="256"/>
        <v>0</v>
      </c>
      <c r="PI104" s="262">
        <f t="shared" si="256"/>
        <v>0</v>
      </c>
      <c r="PJ104" s="262">
        <f t="shared" si="256"/>
        <v>0</v>
      </c>
      <c r="PK104" s="262">
        <f t="shared" si="256"/>
        <v>0</v>
      </c>
      <c r="PL104" s="262">
        <f t="shared" si="256"/>
        <v>0</v>
      </c>
      <c r="PM104" s="262">
        <f t="shared" si="256"/>
        <v>0</v>
      </c>
      <c r="PN104" s="262">
        <f t="shared" si="256"/>
        <v>0</v>
      </c>
      <c r="PO104" s="262">
        <f t="shared" si="256"/>
        <v>0</v>
      </c>
      <c r="PP104" s="262">
        <f t="shared" si="256"/>
        <v>0</v>
      </c>
      <c r="PQ104" s="262">
        <f t="shared" si="256"/>
        <v>0</v>
      </c>
      <c r="PR104" s="262">
        <f t="shared" si="256"/>
        <v>0</v>
      </c>
      <c r="PS104" s="262">
        <f t="shared" si="256"/>
        <v>0</v>
      </c>
      <c r="PT104" s="262">
        <f t="shared" si="256"/>
        <v>0</v>
      </c>
      <c r="PU104" s="262">
        <f t="shared" si="256"/>
        <v>0</v>
      </c>
      <c r="PV104" s="262">
        <f t="shared" si="256"/>
        <v>0</v>
      </c>
      <c r="PW104" s="262">
        <f t="shared" si="256"/>
        <v>0</v>
      </c>
      <c r="PX104" s="262">
        <f t="shared" si="256"/>
        <v>0</v>
      </c>
      <c r="PY104" s="262">
        <f t="shared" si="256"/>
        <v>0</v>
      </c>
      <c r="PZ104" s="262">
        <f t="shared" si="256"/>
        <v>0</v>
      </c>
      <c r="QA104" s="262">
        <f t="shared" si="256"/>
        <v>0</v>
      </c>
      <c r="QB104" s="262">
        <f t="shared" si="256"/>
        <v>0</v>
      </c>
      <c r="QC104" s="262">
        <f t="shared" si="256"/>
        <v>0</v>
      </c>
      <c r="QD104" s="262">
        <f t="shared" si="256"/>
        <v>0</v>
      </c>
      <c r="QE104" s="262">
        <f t="shared" si="256"/>
        <v>0</v>
      </c>
      <c r="QF104" s="262">
        <f t="shared" si="256"/>
        <v>0</v>
      </c>
      <c r="QG104" s="262">
        <f t="shared" si="256"/>
        <v>0</v>
      </c>
      <c r="QH104" s="262">
        <f t="shared" si="256"/>
        <v>0</v>
      </c>
      <c r="QI104" s="262">
        <f t="shared" si="256"/>
        <v>0</v>
      </c>
    </row>
    <row r="105" ht="21.0" customHeight="1">
      <c r="A105" s="125" t="s">
        <v>66</v>
      </c>
      <c r="B105" s="68">
        <f t="shared" si="247"/>
        <v>0</v>
      </c>
      <c r="C105" s="261" t="s">
        <v>63</v>
      </c>
      <c r="D105" s="261">
        <v>26.0</v>
      </c>
      <c r="E105" s="261">
        <f t="shared" si="257"/>
        <v>0</v>
      </c>
      <c r="F105" s="154">
        <v>26.0</v>
      </c>
      <c r="G105" s="261">
        <f t="shared" si="258"/>
        <v>0</v>
      </c>
      <c r="H105" s="104"/>
      <c r="I105" s="125" t="s">
        <v>117</v>
      </c>
      <c r="J105" s="68">
        <f t="shared" si="248"/>
        <v>0</v>
      </c>
      <c r="K105" s="261" t="s">
        <v>63</v>
      </c>
      <c r="L105" s="261">
        <v>35.0</v>
      </c>
      <c r="M105" s="261">
        <f t="shared" si="259"/>
        <v>0</v>
      </c>
      <c r="N105" s="154">
        <v>50.0</v>
      </c>
      <c r="O105" s="261">
        <f t="shared" si="260"/>
        <v>0</v>
      </c>
      <c r="P105" s="104"/>
      <c r="Q105" s="125" t="s">
        <v>66</v>
      </c>
      <c r="R105" s="68">
        <f t="shared" si="249"/>
        <v>0</v>
      </c>
      <c r="S105" s="261" t="s">
        <v>63</v>
      </c>
      <c r="T105" s="261">
        <v>16.0</v>
      </c>
      <c r="U105" s="261">
        <f t="shared" si="261"/>
        <v>0</v>
      </c>
      <c r="V105" s="154">
        <v>16.0</v>
      </c>
      <c r="W105" s="261">
        <f t="shared" si="262"/>
        <v>0</v>
      </c>
      <c r="X105" s="104"/>
      <c r="Y105" s="125" t="s">
        <v>135</v>
      </c>
      <c r="Z105" s="68">
        <f t="shared" si="250"/>
        <v>0</v>
      </c>
      <c r="AA105" s="261" t="s">
        <v>63</v>
      </c>
      <c r="AB105" s="261">
        <v>70.0</v>
      </c>
      <c r="AC105" s="261">
        <f t="shared" si="263"/>
        <v>0</v>
      </c>
      <c r="AD105" s="154">
        <v>90.0</v>
      </c>
      <c r="AE105" s="261">
        <f t="shared" si="264"/>
        <v>0</v>
      </c>
      <c r="AF105" s="104"/>
      <c r="AG105" s="125" t="s">
        <v>117</v>
      </c>
      <c r="AH105" s="68">
        <f t="shared" si="251"/>
        <v>0</v>
      </c>
      <c r="AI105" s="261" t="s">
        <v>63</v>
      </c>
      <c r="AJ105" s="261">
        <v>35.0</v>
      </c>
      <c r="AK105" s="261">
        <f t="shared" si="265"/>
        <v>0</v>
      </c>
      <c r="AL105" s="154">
        <v>50.0</v>
      </c>
      <c r="AM105" s="261">
        <f t="shared" si="266"/>
        <v>0</v>
      </c>
      <c r="AN105" s="154"/>
      <c r="AO105" s="125" t="s">
        <v>183</v>
      </c>
      <c r="AP105" s="68">
        <f t="shared" si="252"/>
        <v>0</v>
      </c>
      <c r="AQ105" s="261" t="s">
        <v>184</v>
      </c>
      <c r="AR105" s="261">
        <v>30.0</v>
      </c>
      <c r="AS105" s="268">
        <f>+AR$100*AR105/174</f>
        <v>0</v>
      </c>
      <c r="AT105" s="287">
        <v>30.0</v>
      </c>
      <c r="AU105" s="268">
        <f>+AT$100*AT105/174</f>
        <v>0</v>
      </c>
      <c r="AV105" s="104"/>
      <c r="AW105" s="125" t="s">
        <v>117</v>
      </c>
      <c r="AX105" s="68">
        <f t="shared" si="253"/>
        <v>0</v>
      </c>
      <c r="AY105" s="261" t="s">
        <v>63</v>
      </c>
      <c r="AZ105" s="261">
        <v>35.0</v>
      </c>
      <c r="BA105" s="261">
        <f t="shared" ref="BA105:BA107" si="268">+AZ$100*AZ105/500</f>
        <v>0</v>
      </c>
      <c r="BB105" s="104">
        <v>50.0</v>
      </c>
      <c r="BC105" s="261">
        <f t="shared" ref="BC105:BC107" si="269">+BB$100*BB105/500</f>
        <v>0</v>
      </c>
      <c r="BE105" s="9"/>
      <c r="BF105" s="69"/>
      <c r="BH105" s="131">
        <f t="shared" si="254"/>
        <v>0</v>
      </c>
      <c r="BI105" s="132">
        <f t="shared" si="255"/>
        <v>0</v>
      </c>
      <c r="BJ105" s="132">
        <f t="shared" ref="BJ105:QI105" si="267">+IF($A105=BJ$11,($E105+$G105))+IF($I105=BJ$11,($M105+$O105))+IF($Q105=BJ$11,($U105+$W105))+IF($Y105=BJ$11,($AC105+$AE105))+IF($AG105=BJ$11,($AK105+$AM105))+IF($AO105=BJ$11,($AS105+$AU105))+IF($AW105=BJ$11,($BA105+$BC105))</f>
        <v>0</v>
      </c>
      <c r="BK105" s="132">
        <f t="shared" si="267"/>
        <v>0</v>
      </c>
      <c r="BL105" s="132">
        <f t="shared" si="267"/>
        <v>0</v>
      </c>
      <c r="BM105" s="132">
        <f t="shared" si="267"/>
        <v>0</v>
      </c>
      <c r="BN105" s="132">
        <f t="shared" si="267"/>
        <v>0</v>
      </c>
      <c r="BO105" s="132">
        <f t="shared" si="267"/>
        <v>0</v>
      </c>
      <c r="BP105" s="132">
        <f t="shared" si="267"/>
        <v>0</v>
      </c>
      <c r="BQ105" s="132">
        <f t="shared" si="267"/>
        <v>0</v>
      </c>
      <c r="BR105" s="132">
        <f t="shared" si="267"/>
        <v>0</v>
      </c>
      <c r="BS105" s="132">
        <f t="shared" si="267"/>
        <v>0</v>
      </c>
      <c r="BT105" s="132">
        <f t="shared" si="267"/>
        <v>0</v>
      </c>
      <c r="BU105" s="132">
        <f t="shared" si="267"/>
        <v>0</v>
      </c>
      <c r="BV105" s="132">
        <f t="shared" si="267"/>
        <v>0</v>
      </c>
      <c r="BW105" s="132">
        <f t="shared" si="267"/>
        <v>0</v>
      </c>
      <c r="BX105" s="132">
        <f t="shared" si="267"/>
        <v>0</v>
      </c>
      <c r="BY105" s="132">
        <f t="shared" si="267"/>
        <v>0</v>
      </c>
      <c r="BZ105" s="132">
        <f t="shared" si="267"/>
        <v>0</v>
      </c>
      <c r="CA105" s="132">
        <f t="shared" si="267"/>
        <v>0</v>
      </c>
      <c r="CB105" s="132">
        <f t="shared" si="267"/>
        <v>0</v>
      </c>
      <c r="CC105" s="132">
        <f t="shared" si="267"/>
        <v>0</v>
      </c>
      <c r="CD105" s="132">
        <f t="shared" si="267"/>
        <v>0</v>
      </c>
      <c r="CE105" s="132">
        <f t="shared" si="267"/>
        <v>0</v>
      </c>
      <c r="CF105" s="132">
        <f t="shared" si="267"/>
        <v>0</v>
      </c>
      <c r="CG105" s="132">
        <f t="shared" si="267"/>
        <v>0</v>
      </c>
      <c r="CH105" s="132">
        <f t="shared" si="267"/>
        <v>0</v>
      </c>
      <c r="CI105" s="132">
        <f t="shared" si="267"/>
        <v>0</v>
      </c>
      <c r="CJ105" s="132">
        <f t="shared" si="267"/>
        <v>0</v>
      </c>
      <c r="CK105" s="132">
        <f t="shared" si="267"/>
        <v>0</v>
      </c>
      <c r="CL105" s="132">
        <f t="shared" si="267"/>
        <v>0</v>
      </c>
      <c r="CM105" s="132">
        <f t="shared" si="267"/>
        <v>0</v>
      </c>
      <c r="CN105" s="132">
        <f t="shared" si="267"/>
        <v>0</v>
      </c>
      <c r="CO105" s="132">
        <f t="shared" si="267"/>
        <v>0</v>
      </c>
      <c r="CP105" s="132">
        <f t="shared" si="267"/>
        <v>0</v>
      </c>
      <c r="CQ105" s="132">
        <f t="shared" si="267"/>
        <v>0</v>
      </c>
      <c r="CR105" s="132">
        <f t="shared" si="267"/>
        <v>0</v>
      </c>
      <c r="CS105" s="132">
        <f t="shared" si="267"/>
        <v>0</v>
      </c>
      <c r="CT105" s="132">
        <f t="shared" si="267"/>
        <v>0</v>
      </c>
      <c r="CU105" s="132">
        <f t="shared" si="267"/>
        <v>0</v>
      </c>
      <c r="CV105" s="132">
        <f t="shared" si="267"/>
        <v>0</v>
      </c>
      <c r="CW105" s="132">
        <f t="shared" si="267"/>
        <v>0</v>
      </c>
      <c r="CX105" s="132">
        <f t="shared" si="267"/>
        <v>0</v>
      </c>
      <c r="CY105" s="132">
        <f t="shared" si="267"/>
        <v>0</v>
      </c>
      <c r="CZ105" s="132">
        <f t="shared" si="267"/>
        <v>0</v>
      </c>
      <c r="DA105" s="132">
        <f t="shared" si="267"/>
        <v>0</v>
      </c>
      <c r="DB105" s="132">
        <f t="shared" si="267"/>
        <v>0</v>
      </c>
      <c r="DC105" s="132">
        <f t="shared" si="267"/>
        <v>0</v>
      </c>
      <c r="DD105" s="132">
        <f t="shared" si="267"/>
        <v>0</v>
      </c>
      <c r="DE105" s="132">
        <f t="shared" si="267"/>
        <v>0</v>
      </c>
      <c r="DF105" s="132">
        <f t="shared" si="267"/>
        <v>0</v>
      </c>
      <c r="DG105" s="132">
        <f t="shared" si="267"/>
        <v>0</v>
      </c>
      <c r="DH105" s="132">
        <f t="shared" si="267"/>
        <v>0</v>
      </c>
      <c r="DI105" s="132">
        <f t="shared" si="267"/>
        <v>0</v>
      </c>
      <c r="DJ105" s="132">
        <f t="shared" si="267"/>
        <v>0</v>
      </c>
      <c r="DK105" s="132">
        <f t="shared" si="267"/>
        <v>0</v>
      </c>
      <c r="DL105" s="132">
        <f t="shared" si="267"/>
        <v>0</v>
      </c>
      <c r="DM105" s="132">
        <f t="shared" si="267"/>
        <v>0</v>
      </c>
      <c r="DN105" s="132">
        <f t="shared" si="267"/>
        <v>0</v>
      </c>
      <c r="DO105" s="132">
        <f t="shared" si="267"/>
        <v>0</v>
      </c>
      <c r="DP105" s="132">
        <f t="shared" si="267"/>
        <v>0</v>
      </c>
      <c r="DQ105" s="132">
        <f t="shared" si="267"/>
        <v>0</v>
      </c>
      <c r="DR105" s="132">
        <f t="shared" si="267"/>
        <v>0</v>
      </c>
      <c r="DS105" s="132">
        <f t="shared" si="267"/>
        <v>0</v>
      </c>
      <c r="DT105" s="132">
        <f t="shared" si="267"/>
        <v>0</v>
      </c>
      <c r="DU105" s="132">
        <f t="shared" si="267"/>
        <v>0</v>
      </c>
      <c r="DV105" s="132">
        <f t="shared" si="267"/>
        <v>0</v>
      </c>
      <c r="DW105" s="132">
        <f t="shared" si="267"/>
        <v>0</v>
      </c>
      <c r="DX105" s="132">
        <f t="shared" si="267"/>
        <v>0</v>
      </c>
      <c r="DY105" s="132">
        <f t="shared" si="267"/>
        <v>0</v>
      </c>
      <c r="DZ105" s="132">
        <f t="shared" si="267"/>
        <v>0</v>
      </c>
      <c r="EA105" s="132">
        <f t="shared" si="267"/>
        <v>0</v>
      </c>
      <c r="EB105" s="132">
        <f t="shared" si="267"/>
        <v>0</v>
      </c>
      <c r="EC105" s="132">
        <f t="shared" si="267"/>
        <v>0</v>
      </c>
      <c r="ED105" s="132">
        <f t="shared" si="267"/>
        <v>0</v>
      </c>
      <c r="EE105" s="132">
        <f t="shared" si="267"/>
        <v>0</v>
      </c>
      <c r="EF105" s="132">
        <f t="shared" si="267"/>
        <v>0</v>
      </c>
      <c r="EG105" s="132">
        <f t="shared" si="267"/>
        <v>0</v>
      </c>
      <c r="EH105" s="132">
        <f t="shared" si="267"/>
        <v>0</v>
      </c>
      <c r="EI105" s="132">
        <f t="shared" si="267"/>
        <v>0</v>
      </c>
      <c r="EJ105" s="132">
        <f t="shared" si="267"/>
        <v>0</v>
      </c>
      <c r="EK105" s="132">
        <f t="shared" si="267"/>
        <v>0</v>
      </c>
      <c r="EL105" s="132">
        <f t="shared" si="267"/>
        <v>0</v>
      </c>
      <c r="EM105" s="132">
        <f t="shared" si="267"/>
        <v>0</v>
      </c>
      <c r="EN105" s="132">
        <f t="shared" si="267"/>
        <v>0</v>
      </c>
      <c r="EO105" s="132">
        <f t="shared" si="267"/>
        <v>0</v>
      </c>
      <c r="EP105" s="132">
        <f t="shared" si="267"/>
        <v>0</v>
      </c>
      <c r="EQ105" s="132">
        <f t="shared" si="267"/>
        <v>0</v>
      </c>
      <c r="ER105" s="132">
        <f t="shared" si="267"/>
        <v>0</v>
      </c>
      <c r="ES105" s="132">
        <f t="shared" si="267"/>
        <v>0</v>
      </c>
      <c r="ET105" s="132">
        <f t="shared" si="267"/>
        <v>0</v>
      </c>
      <c r="EU105" s="132">
        <f t="shared" si="267"/>
        <v>0</v>
      </c>
      <c r="EV105" s="132">
        <f t="shared" si="267"/>
        <v>0</v>
      </c>
      <c r="EW105" s="132">
        <f t="shared" si="267"/>
        <v>0</v>
      </c>
      <c r="EX105" s="132">
        <f t="shared" si="267"/>
        <v>0</v>
      </c>
      <c r="EY105" s="132">
        <f t="shared" si="267"/>
        <v>0</v>
      </c>
      <c r="EZ105" s="132">
        <f t="shared" si="267"/>
        <v>0</v>
      </c>
      <c r="FA105" s="132">
        <f t="shared" si="267"/>
        <v>0</v>
      </c>
      <c r="FB105" s="132">
        <f t="shared" si="267"/>
        <v>0</v>
      </c>
      <c r="FC105" s="132">
        <f t="shared" si="267"/>
        <v>0</v>
      </c>
      <c r="FD105" s="132">
        <f t="shared" si="267"/>
        <v>0</v>
      </c>
      <c r="FE105" s="132">
        <f t="shared" si="267"/>
        <v>0</v>
      </c>
      <c r="FF105" s="132">
        <f t="shared" si="267"/>
        <v>0</v>
      </c>
      <c r="FG105" s="132">
        <f t="shared" si="267"/>
        <v>0</v>
      </c>
      <c r="FH105" s="132">
        <f t="shared" si="267"/>
        <v>0</v>
      </c>
      <c r="FI105" s="132">
        <f t="shared" si="267"/>
        <v>0</v>
      </c>
      <c r="FJ105" s="132">
        <f t="shared" si="267"/>
        <v>0</v>
      </c>
      <c r="FK105" s="132">
        <f t="shared" si="267"/>
        <v>0</v>
      </c>
      <c r="FL105" s="132">
        <f t="shared" si="267"/>
        <v>0</v>
      </c>
      <c r="FM105" s="132">
        <f t="shared" si="267"/>
        <v>0</v>
      </c>
      <c r="FN105" s="132">
        <f t="shared" si="267"/>
        <v>0</v>
      </c>
      <c r="FO105" s="132">
        <f t="shared" si="267"/>
        <v>0</v>
      </c>
      <c r="FP105" s="132">
        <f t="shared" si="267"/>
        <v>0</v>
      </c>
      <c r="FQ105" s="132">
        <f t="shared" si="267"/>
        <v>0</v>
      </c>
      <c r="FR105" s="132">
        <f t="shared" si="267"/>
        <v>0</v>
      </c>
      <c r="FS105" s="132">
        <f t="shared" si="267"/>
        <v>0</v>
      </c>
      <c r="FT105" s="132">
        <f t="shared" si="267"/>
        <v>0</v>
      </c>
      <c r="FU105" s="132">
        <f t="shared" si="267"/>
        <v>0</v>
      </c>
      <c r="FV105" s="132">
        <f t="shared" si="267"/>
        <v>0</v>
      </c>
      <c r="FW105" s="132">
        <f t="shared" si="267"/>
        <v>0</v>
      </c>
      <c r="FX105" s="132">
        <f t="shared" si="267"/>
        <v>0</v>
      </c>
      <c r="FY105" s="132">
        <f t="shared" si="267"/>
        <v>0</v>
      </c>
      <c r="FZ105" s="132">
        <f t="shared" si="267"/>
        <v>0</v>
      </c>
      <c r="GA105" s="132">
        <f t="shared" si="267"/>
        <v>0</v>
      </c>
      <c r="GB105" s="132">
        <f t="shared" si="267"/>
        <v>0</v>
      </c>
      <c r="GC105" s="132">
        <f t="shared" si="267"/>
        <v>0</v>
      </c>
      <c r="GD105" s="132">
        <f t="shared" si="267"/>
        <v>0</v>
      </c>
      <c r="GE105" s="132">
        <f t="shared" si="267"/>
        <v>0</v>
      </c>
      <c r="GF105" s="132">
        <f t="shared" si="267"/>
        <v>0</v>
      </c>
      <c r="GG105" s="132">
        <f t="shared" si="267"/>
        <v>0</v>
      </c>
      <c r="GH105" s="132">
        <f t="shared" si="267"/>
        <v>0</v>
      </c>
      <c r="GI105" s="132">
        <f t="shared" si="267"/>
        <v>0</v>
      </c>
      <c r="GJ105" s="132">
        <f t="shared" si="267"/>
        <v>0</v>
      </c>
      <c r="GK105" s="132">
        <f t="shared" si="267"/>
        <v>0</v>
      </c>
      <c r="GL105" s="132">
        <f t="shared" si="267"/>
        <v>0</v>
      </c>
      <c r="GM105" s="132">
        <f t="shared" si="267"/>
        <v>0</v>
      </c>
      <c r="GN105" s="132">
        <f t="shared" si="267"/>
        <v>0</v>
      </c>
      <c r="GO105" s="262">
        <f t="shared" si="267"/>
        <v>0</v>
      </c>
      <c r="GP105" s="262">
        <f t="shared" si="267"/>
        <v>0</v>
      </c>
      <c r="GQ105" s="262">
        <f t="shared" si="267"/>
        <v>0</v>
      </c>
      <c r="GR105" s="262">
        <f t="shared" si="267"/>
        <v>0</v>
      </c>
      <c r="GS105" s="262">
        <f t="shared" si="267"/>
        <v>0</v>
      </c>
      <c r="GT105" s="262">
        <f t="shared" si="267"/>
        <v>0</v>
      </c>
      <c r="GU105" s="262">
        <f t="shared" si="267"/>
        <v>0</v>
      </c>
      <c r="GV105" s="262">
        <f t="shared" si="267"/>
        <v>0</v>
      </c>
      <c r="GW105" s="262">
        <f t="shared" si="267"/>
        <v>0</v>
      </c>
      <c r="GX105" s="262">
        <f t="shared" si="267"/>
        <v>0</v>
      </c>
      <c r="GY105" s="262">
        <f t="shared" si="267"/>
        <v>0</v>
      </c>
      <c r="GZ105" s="262">
        <f t="shared" si="267"/>
        <v>0</v>
      </c>
      <c r="HA105" s="262">
        <f t="shared" si="267"/>
        <v>0</v>
      </c>
      <c r="HB105" s="262">
        <f t="shared" si="267"/>
        <v>0</v>
      </c>
      <c r="HC105" s="262">
        <f t="shared" si="267"/>
        <v>0</v>
      </c>
      <c r="HD105" s="262">
        <f t="shared" si="267"/>
        <v>0</v>
      </c>
      <c r="HE105" s="262">
        <f t="shared" si="267"/>
        <v>0</v>
      </c>
      <c r="HF105" s="262">
        <f t="shared" si="267"/>
        <v>0</v>
      </c>
      <c r="HG105" s="262">
        <f t="shared" si="267"/>
        <v>0</v>
      </c>
      <c r="HH105" s="262">
        <f t="shared" si="267"/>
        <v>0</v>
      </c>
      <c r="HI105" s="262">
        <f t="shared" si="267"/>
        <v>0</v>
      </c>
      <c r="HJ105" s="262">
        <f t="shared" si="267"/>
        <v>0</v>
      </c>
      <c r="HK105" s="262">
        <f t="shared" si="267"/>
        <v>0</v>
      </c>
      <c r="HL105" s="262">
        <f t="shared" si="267"/>
        <v>0</v>
      </c>
      <c r="HM105" s="262">
        <f t="shared" si="267"/>
        <v>0</v>
      </c>
      <c r="HN105" s="262">
        <f t="shared" si="267"/>
        <v>0</v>
      </c>
      <c r="HO105" s="262">
        <f t="shared" si="267"/>
        <v>0</v>
      </c>
      <c r="HP105" s="262">
        <f t="shared" si="267"/>
        <v>0</v>
      </c>
      <c r="HQ105" s="262">
        <f t="shared" si="267"/>
        <v>0</v>
      </c>
      <c r="HR105" s="262">
        <f t="shared" si="267"/>
        <v>0</v>
      </c>
      <c r="HS105" s="262">
        <f t="shared" si="267"/>
        <v>0</v>
      </c>
      <c r="HT105" s="262">
        <f t="shared" si="267"/>
        <v>0</v>
      </c>
      <c r="HU105" s="262">
        <f t="shared" si="267"/>
        <v>0</v>
      </c>
      <c r="HV105" s="262">
        <f t="shared" si="267"/>
        <v>0</v>
      </c>
      <c r="HW105" s="262">
        <f t="shared" si="267"/>
        <v>0</v>
      </c>
      <c r="HX105" s="262">
        <f t="shared" si="267"/>
        <v>0</v>
      </c>
      <c r="HY105" s="262">
        <f t="shared" si="267"/>
        <v>0</v>
      </c>
      <c r="HZ105" s="262">
        <f t="shared" si="267"/>
        <v>0</v>
      </c>
      <c r="IA105" s="262">
        <f t="shared" si="267"/>
        <v>0</v>
      </c>
      <c r="IB105" s="262">
        <f t="shared" si="267"/>
        <v>0</v>
      </c>
      <c r="IC105" s="262">
        <f t="shared" si="267"/>
        <v>0</v>
      </c>
      <c r="ID105" s="262">
        <f t="shared" si="267"/>
        <v>0</v>
      </c>
      <c r="IE105" s="262">
        <f t="shared" si="267"/>
        <v>0</v>
      </c>
      <c r="IF105" s="262">
        <f t="shared" si="267"/>
        <v>0</v>
      </c>
      <c r="IG105" s="262">
        <f t="shared" si="267"/>
        <v>0</v>
      </c>
      <c r="IH105" s="262">
        <f t="shared" si="267"/>
        <v>0</v>
      </c>
      <c r="II105" s="262">
        <f t="shared" si="267"/>
        <v>0</v>
      </c>
      <c r="IJ105" s="262">
        <f t="shared" si="267"/>
        <v>0</v>
      </c>
      <c r="IK105" s="262">
        <f t="shared" si="267"/>
        <v>0</v>
      </c>
      <c r="IL105" s="262">
        <f t="shared" si="267"/>
        <v>0</v>
      </c>
      <c r="IM105" s="262">
        <f t="shared" si="267"/>
        <v>0</v>
      </c>
      <c r="IN105" s="262">
        <f t="shared" si="267"/>
        <v>0</v>
      </c>
      <c r="IO105" s="262">
        <f t="shared" si="267"/>
        <v>0</v>
      </c>
      <c r="IP105" s="262">
        <f t="shared" si="267"/>
        <v>0</v>
      </c>
      <c r="IQ105" s="262">
        <f t="shared" si="267"/>
        <v>0</v>
      </c>
      <c r="IR105" s="262">
        <f t="shared" si="267"/>
        <v>0</v>
      </c>
      <c r="IS105" s="262">
        <f t="shared" si="267"/>
        <v>0</v>
      </c>
      <c r="IT105" s="262">
        <f t="shared" si="267"/>
        <v>0</v>
      </c>
      <c r="IU105" s="262">
        <f t="shared" si="267"/>
        <v>0</v>
      </c>
      <c r="IV105" s="262">
        <f t="shared" si="267"/>
        <v>0</v>
      </c>
      <c r="IW105" s="262">
        <f t="shared" si="267"/>
        <v>0</v>
      </c>
      <c r="IX105" s="262">
        <f t="shared" si="267"/>
        <v>0</v>
      </c>
      <c r="IY105" s="262">
        <f t="shared" si="267"/>
        <v>0</v>
      </c>
      <c r="IZ105" s="262">
        <f t="shared" si="267"/>
        <v>0</v>
      </c>
      <c r="JA105" s="262">
        <f t="shared" si="267"/>
        <v>0</v>
      </c>
      <c r="JB105" s="262">
        <f t="shared" si="267"/>
        <v>0</v>
      </c>
      <c r="JC105" s="262">
        <f t="shared" si="267"/>
        <v>0</v>
      </c>
      <c r="JD105" s="262">
        <f t="shared" si="267"/>
        <v>0</v>
      </c>
      <c r="JE105" s="262">
        <f t="shared" si="267"/>
        <v>0</v>
      </c>
      <c r="JF105" s="262">
        <f t="shared" si="267"/>
        <v>0</v>
      </c>
      <c r="JG105" s="262">
        <f t="shared" si="267"/>
        <v>0</v>
      </c>
      <c r="JH105" s="262">
        <f t="shared" si="267"/>
        <v>0</v>
      </c>
      <c r="JI105" s="262">
        <f t="shared" si="267"/>
        <v>0</v>
      </c>
      <c r="JJ105" s="262">
        <f t="shared" si="267"/>
        <v>0</v>
      </c>
      <c r="JK105" s="262">
        <f t="shared" si="267"/>
        <v>0</v>
      </c>
      <c r="JL105" s="262">
        <f t="shared" si="267"/>
        <v>0</v>
      </c>
      <c r="JM105" s="262">
        <f t="shared" si="267"/>
        <v>0</v>
      </c>
      <c r="JN105" s="262">
        <f t="shared" si="267"/>
        <v>0</v>
      </c>
      <c r="JO105" s="262">
        <f t="shared" si="267"/>
        <v>0</v>
      </c>
      <c r="JP105" s="262">
        <f t="shared" si="267"/>
        <v>0</v>
      </c>
      <c r="JQ105" s="262">
        <f t="shared" si="267"/>
        <v>0</v>
      </c>
      <c r="JR105" s="262">
        <f t="shared" si="267"/>
        <v>0</v>
      </c>
      <c r="JS105" s="262">
        <f t="shared" si="267"/>
        <v>0</v>
      </c>
      <c r="JT105" s="262">
        <f t="shared" si="267"/>
        <v>0</v>
      </c>
      <c r="JU105" s="262">
        <f t="shared" si="267"/>
        <v>0</v>
      </c>
      <c r="JV105" s="262">
        <f t="shared" si="267"/>
        <v>0</v>
      </c>
      <c r="JW105" s="262">
        <f t="shared" si="267"/>
        <v>0</v>
      </c>
      <c r="JX105" s="262">
        <f t="shared" si="267"/>
        <v>0</v>
      </c>
      <c r="JY105" s="262">
        <f t="shared" si="267"/>
        <v>0</v>
      </c>
      <c r="JZ105" s="262">
        <f t="shared" si="267"/>
        <v>0</v>
      </c>
      <c r="KA105" s="262">
        <f t="shared" si="267"/>
        <v>0</v>
      </c>
      <c r="KB105" s="262">
        <f t="shared" si="267"/>
        <v>0</v>
      </c>
      <c r="KC105" s="262">
        <f t="shared" si="267"/>
        <v>0</v>
      </c>
      <c r="KD105" s="262">
        <f t="shared" si="267"/>
        <v>0</v>
      </c>
      <c r="KE105" s="262">
        <f t="shared" si="267"/>
        <v>0</v>
      </c>
      <c r="KF105" s="262">
        <f t="shared" si="267"/>
        <v>0</v>
      </c>
      <c r="KG105" s="262">
        <f t="shared" si="267"/>
        <v>0</v>
      </c>
      <c r="KH105" s="262">
        <f t="shared" si="267"/>
        <v>0</v>
      </c>
      <c r="KI105" s="262">
        <f t="shared" si="267"/>
        <v>0</v>
      </c>
      <c r="KJ105" s="262">
        <f t="shared" si="267"/>
        <v>0</v>
      </c>
      <c r="KK105" s="262">
        <f t="shared" si="267"/>
        <v>0</v>
      </c>
      <c r="KL105" s="262">
        <f t="shared" si="267"/>
        <v>0</v>
      </c>
      <c r="KM105" s="262">
        <f t="shared" si="267"/>
        <v>0</v>
      </c>
      <c r="KN105" s="262">
        <f t="shared" si="267"/>
        <v>0</v>
      </c>
      <c r="KO105" s="262">
        <f t="shared" si="267"/>
        <v>0</v>
      </c>
      <c r="KP105" s="262">
        <f t="shared" si="267"/>
        <v>0</v>
      </c>
      <c r="KQ105" s="262">
        <f t="shared" si="267"/>
        <v>0</v>
      </c>
      <c r="KR105" s="262">
        <f t="shared" si="267"/>
        <v>0</v>
      </c>
      <c r="KS105" s="262">
        <f t="shared" si="267"/>
        <v>0</v>
      </c>
      <c r="KT105" s="262">
        <f t="shared" si="267"/>
        <v>0</v>
      </c>
      <c r="KU105" s="262">
        <f t="shared" si="267"/>
        <v>0</v>
      </c>
      <c r="KV105" s="262">
        <f t="shared" si="267"/>
        <v>0</v>
      </c>
      <c r="KW105" s="262">
        <f t="shared" si="267"/>
        <v>0</v>
      </c>
      <c r="KX105" s="262">
        <f t="shared" si="267"/>
        <v>0</v>
      </c>
      <c r="KY105" s="262">
        <f t="shared" si="267"/>
        <v>0</v>
      </c>
      <c r="KZ105" s="262">
        <f t="shared" si="267"/>
        <v>0</v>
      </c>
      <c r="LA105" s="262">
        <f t="shared" si="267"/>
        <v>0</v>
      </c>
      <c r="LB105" s="262">
        <f t="shared" si="267"/>
        <v>0</v>
      </c>
      <c r="LC105" s="262">
        <f t="shared" si="267"/>
        <v>0</v>
      </c>
      <c r="LD105" s="262">
        <f t="shared" si="267"/>
        <v>0</v>
      </c>
      <c r="LE105" s="262">
        <f t="shared" si="267"/>
        <v>0</v>
      </c>
      <c r="LF105" s="262">
        <f t="shared" si="267"/>
        <v>0</v>
      </c>
      <c r="LG105" s="262">
        <f t="shared" si="267"/>
        <v>0</v>
      </c>
      <c r="LH105" s="262">
        <f t="shared" si="267"/>
        <v>0</v>
      </c>
      <c r="LI105" s="262">
        <f t="shared" si="267"/>
        <v>0</v>
      </c>
      <c r="LJ105" s="262">
        <f t="shared" si="267"/>
        <v>0</v>
      </c>
      <c r="LK105" s="262">
        <f t="shared" si="267"/>
        <v>0</v>
      </c>
      <c r="LL105" s="262">
        <f t="shared" si="267"/>
        <v>0</v>
      </c>
      <c r="LM105" s="262">
        <f t="shared" si="267"/>
        <v>0</v>
      </c>
      <c r="LN105" s="262">
        <f t="shared" si="267"/>
        <v>0</v>
      </c>
      <c r="LO105" s="262">
        <f t="shared" si="267"/>
        <v>0</v>
      </c>
      <c r="LP105" s="262">
        <f t="shared" si="267"/>
        <v>0</v>
      </c>
      <c r="LQ105" s="262">
        <f t="shared" si="267"/>
        <v>0</v>
      </c>
      <c r="LR105" s="262">
        <f t="shared" si="267"/>
        <v>0</v>
      </c>
      <c r="LS105" s="262">
        <f t="shared" si="267"/>
        <v>0</v>
      </c>
      <c r="LT105" s="262">
        <f t="shared" si="267"/>
        <v>0</v>
      </c>
      <c r="LU105" s="262">
        <f t="shared" si="267"/>
        <v>0</v>
      </c>
      <c r="LV105" s="262">
        <f t="shared" si="267"/>
        <v>0</v>
      </c>
      <c r="LW105" s="262">
        <f t="shared" si="267"/>
        <v>0</v>
      </c>
      <c r="LX105" s="262">
        <f t="shared" si="267"/>
        <v>0</v>
      </c>
      <c r="LY105" s="262">
        <f t="shared" si="267"/>
        <v>0</v>
      </c>
      <c r="LZ105" s="262">
        <f t="shared" si="267"/>
        <v>0</v>
      </c>
      <c r="MA105" s="262">
        <f t="shared" si="267"/>
        <v>0</v>
      </c>
      <c r="MB105" s="262">
        <f t="shared" si="267"/>
        <v>0</v>
      </c>
      <c r="MC105" s="262">
        <f t="shared" si="267"/>
        <v>0</v>
      </c>
      <c r="MD105" s="262">
        <f t="shared" si="267"/>
        <v>0</v>
      </c>
      <c r="ME105" s="262">
        <f t="shared" si="267"/>
        <v>0</v>
      </c>
      <c r="MF105" s="262">
        <f t="shared" si="267"/>
        <v>0</v>
      </c>
      <c r="MG105" s="262">
        <f t="shared" si="267"/>
        <v>0</v>
      </c>
      <c r="MH105" s="262">
        <f t="shared" si="267"/>
        <v>0</v>
      </c>
      <c r="MI105" s="262">
        <f t="shared" si="267"/>
        <v>0</v>
      </c>
      <c r="MJ105" s="262">
        <f t="shared" si="267"/>
        <v>0</v>
      </c>
      <c r="MK105" s="262">
        <f t="shared" si="267"/>
        <v>0</v>
      </c>
      <c r="ML105" s="262">
        <f t="shared" si="267"/>
        <v>0</v>
      </c>
      <c r="MM105" s="262">
        <f t="shared" si="267"/>
        <v>0</v>
      </c>
      <c r="MN105" s="262">
        <f t="shared" si="267"/>
        <v>0</v>
      </c>
      <c r="MO105" s="262">
        <f t="shared" si="267"/>
        <v>0</v>
      </c>
      <c r="MP105" s="262">
        <f t="shared" si="267"/>
        <v>0</v>
      </c>
      <c r="MQ105" s="262">
        <f t="shared" si="267"/>
        <v>0</v>
      </c>
      <c r="MR105" s="262">
        <f t="shared" si="267"/>
        <v>0</v>
      </c>
      <c r="MS105" s="262">
        <f t="shared" si="267"/>
        <v>0</v>
      </c>
      <c r="MT105" s="262">
        <f t="shared" si="267"/>
        <v>0</v>
      </c>
      <c r="MU105" s="262">
        <f t="shared" si="267"/>
        <v>0</v>
      </c>
      <c r="MV105" s="262">
        <f t="shared" si="267"/>
        <v>0</v>
      </c>
      <c r="MW105" s="262">
        <f t="shared" si="267"/>
        <v>0</v>
      </c>
      <c r="MX105" s="262">
        <f t="shared" si="267"/>
        <v>0</v>
      </c>
      <c r="MY105" s="262">
        <f t="shared" si="267"/>
        <v>0</v>
      </c>
      <c r="MZ105" s="262">
        <f t="shared" si="267"/>
        <v>0</v>
      </c>
      <c r="NA105" s="262">
        <f t="shared" si="267"/>
        <v>0</v>
      </c>
      <c r="NB105" s="262">
        <f t="shared" si="267"/>
        <v>0</v>
      </c>
      <c r="NC105" s="262">
        <f t="shared" si="267"/>
        <v>0</v>
      </c>
      <c r="ND105" s="262">
        <f t="shared" si="267"/>
        <v>0</v>
      </c>
      <c r="NE105" s="262">
        <f t="shared" si="267"/>
        <v>0</v>
      </c>
      <c r="NF105" s="262">
        <f t="shared" si="267"/>
        <v>0</v>
      </c>
      <c r="NG105" s="262">
        <f t="shared" si="267"/>
        <v>0</v>
      </c>
      <c r="NH105" s="262">
        <f t="shared" si="267"/>
        <v>0</v>
      </c>
      <c r="NI105" s="262">
        <f t="shared" si="267"/>
        <v>0</v>
      </c>
      <c r="NJ105" s="262">
        <f t="shared" si="267"/>
        <v>0</v>
      </c>
      <c r="NK105" s="262">
        <f t="shared" si="267"/>
        <v>0</v>
      </c>
      <c r="NL105" s="262">
        <f t="shared" si="267"/>
        <v>0</v>
      </c>
      <c r="NM105" s="262">
        <f t="shared" si="267"/>
        <v>0</v>
      </c>
      <c r="NN105" s="262">
        <f t="shared" si="267"/>
        <v>0</v>
      </c>
      <c r="NO105" s="262">
        <f t="shared" si="267"/>
        <v>0</v>
      </c>
      <c r="NP105" s="262">
        <f t="shared" si="267"/>
        <v>0</v>
      </c>
      <c r="NQ105" s="262">
        <f t="shared" si="267"/>
        <v>0</v>
      </c>
      <c r="NR105" s="262">
        <f t="shared" si="267"/>
        <v>0</v>
      </c>
      <c r="NS105" s="262">
        <f t="shared" si="267"/>
        <v>0</v>
      </c>
      <c r="NT105" s="262">
        <f t="shared" si="267"/>
        <v>0</v>
      </c>
      <c r="NU105" s="262">
        <f t="shared" si="267"/>
        <v>0</v>
      </c>
      <c r="NV105" s="262">
        <f t="shared" si="267"/>
        <v>0</v>
      </c>
      <c r="NW105" s="262">
        <f t="shared" si="267"/>
        <v>0</v>
      </c>
      <c r="NX105" s="262">
        <f t="shared" si="267"/>
        <v>0</v>
      </c>
      <c r="NY105" s="262">
        <f t="shared" si="267"/>
        <v>0</v>
      </c>
      <c r="NZ105" s="262">
        <f t="shared" si="267"/>
        <v>0</v>
      </c>
      <c r="OA105" s="262">
        <f t="shared" si="267"/>
        <v>0</v>
      </c>
      <c r="OB105" s="262">
        <f t="shared" si="267"/>
        <v>0</v>
      </c>
      <c r="OC105" s="262">
        <f t="shared" si="267"/>
        <v>0</v>
      </c>
      <c r="OD105" s="262">
        <f t="shared" si="267"/>
        <v>0</v>
      </c>
      <c r="OE105" s="262">
        <f t="shared" si="267"/>
        <v>0</v>
      </c>
      <c r="OF105" s="262">
        <f t="shared" si="267"/>
        <v>0</v>
      </c>
      <c r="OG105" s="262">
        <f t="shared" si="267"/>
        <v>0</v>
      </c>
      <c r="OH105" s="262">
        <f t="shared" si="267"/>
        <v>0</v>
      </c>
      <c r="OI105" s="262">
        <f t="shared" si="267"/>
        <v>0</v>
      </c>
      <c r="OJ105" s="262">
        <f t="shared" si="267"/>
        <v>0</v>
      </c>
      <c r="OK105" s="262">
        <f t="shared" si="267"/>
        <v>0</v>
      </c>
      <c r="OL105" s="262">
        <f t="shared" si="267"/>
        <v>0</v>
      </c>
      <c r="OM105" s="262">
        <f t="shared" si="267"/>
        <v>0</v>
      </c>
      <c r="ON105" s="262">
        <f t="shared" si="267"/>
        <v>0</v>
      </c>
      <c r="OO105" s="262">
        <f t="shared" si="267"/>
        <v>0</v>
      </c>
      <c r="OP105" s="262">
        <f t="shared" si="267"/>
        <v>0</v>
      </c>
      <c r="OQ105" s="262">
        <f t="shared" si="267"/>
        <v>0</v>
      </c>
      <c r="OR105" s="262">
        <f t="shared" si="267"/>
        <v>0</v>
      </c>
      <c r="OS105" s="262">
        <f t="shared" si="267"/>
        <v>0</v>
      </c>
      <c r="OT105" s="262">
        <f t="shared" si="267"/>
        <v>0</v>
      </c>
      <c r="OU105" s="262">
        <f t="shared" si="267"/>
        <v>0</v>
      </c>
      <c r="OV105" s="262">
        <f t="shared" si="267"/>
        <v>0</v>
      </c>
      <c r="OW105" s="262">
        <f t="shared" si="267"/>
        <v>0</v>
      </c>
      <c r="OX105" s="262">
        <f t="shared" si="267"/>
        <v>0</v>
      </c>
      <c r="OY105" s="262">
        <f t="shared" si="267"/>
        <v>0</v>
      </c>
      <c r="OZ105" s="262">
        <f t="shared" si="267"/>
        <v>0</v>
      </c>
      <c r="PA105" s="262">
        <f t="shared" si="267"/>
        <v>0</v>
      </c>
      <c r="PB105" s="262">
        <f t="shared" si="267"/>
        <v>0</v>
      </c>
      <c r="PC105" s="262">
        <f t="shared" si="267"/>
        <v>0</v>
      </c>
      <c r="PD105" s="262">
        <f t="shared" si="267"/>
        <v>0</v>
      </c>
      <c r="PE105" s="262">
        <f t="shared" si="267"/>
        <v>0</v>
      </c>
      <c r="PF105" s="262">
        <f t="shared" si="267"/>
        <v>0</v>
      </c>
      <c r="PG105" s="262">
        <f t="shared" si="267"/>
        <v>0</v>
      </c>
      <c r="PH105" s="262">
        <f t="shared" si="267"/>
        <v>0</v>
      </c>
      <c r="PI105" s="262">
        <f t="shared" si="267"/>
        <v>0</v>
      </c>
      <c r="PJ105" s="262">
        <f t="shared" si="267"/>
        <v>0</v>
      </c>
      <c r="PK105" s="262">
        <f t="shared" si="267"/>
        <v>0</v>
      </c>
      <c r="PL105" s="262">
        <f t="shared" si="267"/>
        <v>0</v>
      </c>
      <c r="PM105" s="262">
        <f t="shared" si="267"/>
        <v>0</v>
      </c>
      <c r="PN105" s="262">
        <f t="shared" si="267"/>
        <v>0</v>
      </c>
      <c r="PO105" s="262">
        <f t="shared" si="267"/>
        <v>0</v>
      </c>
      <c r="PP105" s="262">
        <f t="shared" si="267"/>
        <v>0</v>
      </c>
      <c r="PQ105" s="262">
        <f t="shared" si="267"/>
        <v>0</v>
      </c>
      <c r="PR105" s="262">
        <f t="shared" si="267"/>
        <v>0</v>
      </c>
      <c r="PS105" s="262">
        <f t="shared" si="267"/>
        <v>0</v>
      </c>
      <c r="PT105" s="262">
        <f t="shared" si="267"/>
        <v>0</v>
      </c>
      <c r="PU105" s="262">
        <f t="shared" si="267"/>
        <v>0</v>
      </c>
      <c r="PV105" s="262">
        <f t="shared" si="267"/>
        <v>0</v>
      </c>
      <c r="PW105" s="262">
        <f t="shared" si="267"/>
        <v>0</v>
      </c>
      <c r="PX105" s="262">
        <f t="shared" si="267"/>
        <v>0</v>
      </c>
      <c r="PY105" s="262">
        <f t="shared" si="267"/>
        <v>0</v>
      </c>
      <c r="PZ105" s="262">
        <f t="shared" si="267"/>
        <v>0</v>
      </c>
      <c r="QA105" s="262">
        <f t="shared" si="267"/>
        <v>0</v>
      </c>
      <c r="QB105" s="262">
        <f t="shared" si="267"/>
        <v>0</v>
      </c>
      <c r="QC105" s="262">
        <f t="shared" si="267"/>
        <v>0</v>
      </c>
      <c r="QD105" s="262">
        <f t="shared" si="267"/>
        <v>0</v>
      </c>
      <c r="QE105" s="262">
        <f t="shared" si="267"/>
        <v>0</v>
      </c>
      <c r="QF105" s="262">
        <f t="shared" si="267"/>
        <v>0</v>
      </c>
      <c r="QG105" s="262">
        <f t="shared" si="267"/>
        <v>0</v>
      </c>
      <c r="QH105" s="262">
        <f t="shared" si="267"/>
        <v>0</v>
      </c>
      <c r="QI105" s="262">
        <f t="shared" si="267"/>
        <v>0</v>
      </c>
    </row>
    <row r="106" ht="21.0" customHeight="1">
      <c r="A106" s="125" t="s">
        <v>73</v>
      </c>
      <c r="B106" s="68">
        <f t="shared" si="247"/>
        <v>0</v>
      </c>
      <c r="C106" s="261" t="s">
        <v>74</v>
      </c>
      <c r="D106" s="261">
        <v>15.0</v>
      </c>
      <c r="E106" s="261">
        <f>+D$100*D106/900</f>
        <v>0</v>
      </c>
      <c r="F106" s="154">
        <v>15.0</v>
      </c>
      <c r="G106" s="261">
        <f>+F$100*F106/900</f>
        <v>0</v>
      </c>
      <c r="H106" s="104"/>
      <c r="I106" s="125" t="s">
        <v>66</v>
      </c>
      <c r="J106" s="68">
        <f t="shared" si="248"/>
        <v>0</v>
      </c>
      <c r="K106" s="261" t="s">
        <v>63</v>
      </c>
      <c r="L106" s="261">
        <v>26.0</v>
      </c>
      <c r="M106" s="261">
        <f t="shared" si="259"/>
        <v>0</v>
      </c>
      <c r="N106" s="154">
        <v>26.0</v>
      </c>
      <c r="O106" s="261">
        <f t="shared" si="260"/>
        <v>0</v>
      </c>
      <c r="P106" s="104"/>
      <c r="Q106" s="125" t="s">
        <v>126</v>
      </c>
      <c r="R106" s="68">
        <f t="shared" si="249"/>
        <v>0</v>
      </c>
      <c r="S106" s="261" t="s">
        <v>63</v>
      </c>
      <c r="T106" s="261">
        <v>7.2</v>
      </c>
      <c r="U106" s="261">
        <f t="shared" si="261"/>
        <v>0</v>
      </c>
      <c r="V106" s="154">
        <v>7.2</v>
      </c>
      <c r="W106" s="261">
        <f t="shared" si="262"/>
        <v>0</v>
      </c>
      <c r="X106" s="104"/>
      <c r="Y106" s="125" t="s">
        <v>126</v>
      </c>
      <c r="Z106" s="68">
        <f t="shared" si="250"/>
        <v>0</v>
      </c>
      <c r="AA106" s="261" t="s">
        <v>63</v>
      </c>
      <c r="AB106" s="261">
        <f>7.2+7.2</f>
        <v>14.4</v>
      </c>
      <c r="AC106" s="261">
        <f t="shared" si="263"/>
        <v>0</v>
      </c>
      <c r="AD106" s="154">
        <v>14.4</v>
      </c>
      <c r="AE106" s="261">
        <f t="shared" si="264"/>
        <v>0</v>
      </c>
      <c r="AF106" s="104"/>
      <c r="AG106" s="125" t="s">
        <v>66</v>
      </c>
      <c r="AH106" s="68">
        <f t="shared" si="251"/>
        <v>0</v>
      </c>
      <c r="AI106" s="261" t="s">
        <v>63</v>
      </c>
      <c r="AJ106" s="261">
        <v>32.0</v>
      </c>
      <c r="AK106" s="261">
        <f t="shared" si="265"/>
        <v>0</v>
      </c>
      <c r="AL106" s="154">
        <v>32.0</v>
      </c>
      <c r="AM106" s="261">
        <f t="shared" si="266"/>
        <v>0</v>
      </c>
      <c r="AN106" s="154"/>
      <c r="AO106" s="125" t="s">
        <v>66</v>
      </c>
      <c r="AP106" s="68">
        <f t="shared" si="252"/>
        <v>0</v>
      </c>
      <c r="AQ106" s="261" t="s">
        <v>63</v>
      </c>
      <c r="AR106" s="261">
        <v>26.0</v>
      </c>
      <c r="AS106" s="261">
        <f>+AR$100*AR106/500</f>
        <v>0</v>
      </c>
      <c r="AT106" s="154">
        <v>26.0</v>
      </c>
      <c r="AU106" s="261">
        <f>+AT$100*AT106/500</f>
        <v>0</v>
      </c>
      <c r="AV106" s="104"/>
      <c r="AW106" s="125" t="s">
        <v>66</v>
      </c>
      <c r="AX106" s="68">
        <f t="shared" si="253"/>
        <v>0</v>
      </c>
      <c r="AY106" s="261" t="s">
        <v>63</v>
      </c>
      <c r="AZ106" s="261">
        <v>16.0</v>
      </c>
      <c r="BA106" s="261">
        <f t="shared" si="268"/>
        <v>0</v>
      </c>
      <c r="BB106" s="104">
        <v>16.0</v>
      </c>
      <c r="BC106" s="261">
        <f t="shared" si="269"/>
        <v>0</v>
      </c>
      <c r="BE106" s="9"/>
      <c r="BF106" s="69"/>
      <c r="BH106" s="131">
        <f t="shared" si="254"/>
        <v>0</v>
      </c>
      <c r="BI106" s="132">
        <f t="shared" si="255"/>
        <v>0</v>
      </c>
      <c r="BJ106" s="132">
        <f t="shared" ref="BJ106:QI106" si="270">+IF($A106=BJ$11,($E106+$G106))+IF($I106=BJ$11,($M106+$O106))+IF($Q106=BJ$11,($U106+$W106))+IF($Y106=BJ$11,($AC106+$AE106))+IF($AG106=BJ$11,($AK106+$AM106))+IF($AO106=BJ$11,($AS106+$AU106))+IF($AW106=BJ$11,($BA106+$BC106))</f>
        <v>0</v>
      </c>
      <c r="BK106" s="132">
        <f t="shared" si="270"/>
        <v>0</v>
      </c>
      <c r="BL106" s="132">
        <f t="shared" si="270"/>
        <v>0</v>
      </c>
      <c r="BM106" s="132">
        <f t="shared" si="270"/>
        <v>0</v>
      </c>
      <c r="BN106" s="132">
        <f t="shared" si="270"/>
        <v>0</v>
      </c>
      <c r="BO106" s="132">
        <f t="shared" si="270"/>
        <v>0</v>
      </c>
      <c r="BP106" s="132">
        <f t="shared" si="270"/>
        <v>0</v>
      </c>
      <c r="BQ106" s="132">
        <f t="shared" si="270"/>
        <v>0</v>
      </c>
      <c r="BR106" s="132">
        <f t="shared" si="270"/>
        <v>0</v>
      </c>
      <c r="BS106" s="132">
        <f t="shared" si="270"/>
        <v>0</v>
      </c>
      <c r="BT106" s="132">
        <f t="shared" si="270"/>
        <v>0</v>
      </c>
      <c r="BU106" s="132">
        <f t="shared" si="270"/>
        <v>0</v>
      </c>
      <c r="BV106" s="132">
        <f t="shared" si="270"/>
        <v>0</v>
      </c>
      <c r="BW106" s="132">
        <f t="shared" si="270"/>
        <v>0</v>
      </c>
      <c r="BX106" s="132">
        <f t="shared" si="270"/>
        <v>0</v>
      </c>
      <c r="BY106" s="132">
        <f t="shared" si="270"/>
        <v>0</v>
      </c>
      <c r="BZ106" s="132">
        <f t="shared" si="270"/>
        <v>0</v>
      </c>
      <c r="CA106" s="132">
        <f t="shared" si="270"/>
        <v>0</v>
      </c>
      <c r="CB106" s="132">
        <f t="shared" si="270"/>
        <v>0</v>
      </c>
      <c r="CC106" s="132">
        <f t="shared" si="270"/>
        <v>0</v>
      </c>
      <c r="CD106" s="132">
        <f t="shared" si="270"/>
        <v>0</v>
      </c>
      <c r="CE106" s="132">
        <f t="shared" si="270"/>
        <v>0</v>
      </c>
      <c r="CF106" s="132">
        <f t="shared" si="270"/>
        <v>0</v>
      </c>
      <c r="CG106" s="132">
        <f t="shared" si="270"/>
        <v>0</v>
      </c>
      <c r="CH106" s="132">
        <f t="shared" si="270"/>
        <v>0</v>
      </c>
      <c r="CI106" s="132">
        <f t="shared" si="270"/>
        <v>0</v>
      </c>
      <c r="CJ106" s="132">
        <f t="shared" si="270"/>
        <v>0</v>
      </c>
      <c r="CK106" s="132">
        <f t="shared" si="270"/>
        <v>0</v>
      </c>
      <c r="CL106" s="132">
        <f t="shared" si="270"/>
        <v>0</v>
      </c>
      <c r="CM106" s="132">
        <f t="shared" si="270"/>
        <v>0</v>
      </c>
      <c r="CN106" s="132">
        <f t="shared" si="270"/>
        <v>0</v>
      </c>
      <c r="CO106" s="132">
        <f t="shared" si="270"/>
        <v>0</v>
      </c>
      <c r="CP106" s="132">
        <f t="shared" si="270"/>
        <v>0</v>
      </c>
      <c r="CQ106" s="132">
        <f t="shared" si="270"/>
        <v>0</v>
      </c>
      <c r="CR106" s="132">
        <f t="shared" si="270"/>
        <v>0</v>
      </c>
      <c r="CS106" s="132">
        <f t="shared" si="270"/>
        <v>0</v>
      </c>
      <c r="CT106" s="132">
        <f t="shared" si="270"/>
        <v>0</v>
      </c>
      <c r="CU106" s="132">
        <f t="shared" si="270"/>
        <v>0</v>
      </c>
      <c r="CV106" s="132">
        <f t="shared" si="270"/>
        <v>0</v>
      </c>
      <c r="CW106" s="132">
        <f t="shared" si="270"/>
        <v>0</v>
      </c>
      <c r="CX106" s="132">
        <f t="shared" si="270"/>
        <v>0</v>
      </c>
      <c r="CY106" s="132">
        <f t="shared" si="270"/>
        <v>0</v>
      </c>
      <c r="CZ106" s="132">
        <f t="shared" si="270"/>
        <v>0</v>
      </c>
      <c r="DA106" s="132">
        <f t="shared" si="270"/>
        <v>0</v>
      </c>
      <c r="DB106" s="132">
        <f t="shared" si="270"/>
        <v>0</v>
      </c>
      <c r="DC106" s="132">
        <f t="shared" si="270"/>
        <v>0</v>
      </c>
      <c r="DD106" s="132">
        <f t="shared" si="270"/>
        <v>0</v>
      </c>
      <c r="DE106" s="132">
        <f t="shared" si="270"/>
        <v>0</v>
      </c>
      <c r="DF106" s="132">
        <f t="shared" si="270"/>
        <v>0</v>
      </c>
      <c r="DG106" s="132">
        <f t="shared" si="270"/>
        <v>0</v>
      </c>
      <c r="DH106" s="132">
        <f t="shared" si="270"/>
        <v>0</v>
      </c>
      <c r="DI106" s="132">
        <f t="shared" si="270"/>
        <v>0</v>
      </c>
      <c r="DJ106" s="132">
        <f t="shared" si="270"/>
        <v>0</v>
      </c>
      <c r="DK106" s="132">
        <f t="shared" si="270"/>
        <v>0</v>
      </c>
      <c r="DL106" s="132">
        <f t="shared" si="270"/>
        <v>0</v>
      </c>
      <c r="DM106" s="132">
        <f t="shared" si="270"/>
        <v>0</v>
      </c>
      <c r="DN106" s="132">
        <f t="shared" si="270"/>
        <v>0</v>
      </c>
      <c r="DO106" s="132">
        <f t="shared" si="270"/>
        <v>0</v>
      </c>
      <c r="DP106" s="132">
        <f t="shared" si="270"/>
        <v>0</v>
      </c>
      <c r="DQ106" s="132">
        <f t="shared" si="270"/>
        <v>0</v>
      </c>
      <c r="DR106" s="132">
        <f t="shared" si="270"/>
        <v>0</v>
      </c>
      <c r="DS106" s="132">
        <f t="shared" si="270"/>
        <v>0</v>
      </c>
      <c r="DT106" s="132">
        <f t="shared" si="270"/>
        <v>0</v>
      </c>
      <c r="DU106" s="132">
        <f t="shared" si="270"/>
        <v>0</v>
      </c>
      <c r="DV106" s="132">
        <f t="shared" si="270"/>
        <v>0</v>
      </c>
      <c r="DW106" s="132">
        <f t="shared" si="270"/>
        <v>0</v>
      </c>
      <c r="DX106" s="132">
        <f t="shared" si="270"/>
        <v>0</v>
      </c>
      <c r="DY106" s="132">
        <f t="shared" si="270"/>
        <v>0</v>
      </c>
      <c r="DZ106" s="132">
        <f t="shared" si="270"/>
        <v>0</v>
      </c>
      <c r="EA106" s="132">
        <f t="shared" si="270"/>
        <v>0</v>
      </c>
      <c r="EB106" s="132">
        <f t="shared" si="270"/>
        <v>0</v>
      </c>
      <c r="EC106" s="132">
        <f t="shared" si="270"/>
        <v>0</v>
      </c>
      <c r="ED106" s="132">
        <f t="shared" si="270"/>
        <v>0</v>
      </c>
      <c r="EE106" s="132">
        <f t="shared" si="270"/>
        <v>0</v>
      </c>
      <c r="EF106" s="132">
        <f t="shared" si="270"/>
        <v>0</v>
      </c>
      <c r="EG106" s="132">
        <f t="shared" si="270"/>
        <v>0</v>
      </c>
      <c r="EH106" s="132">
        <f t="shared" si="270"/>
        <v>0</v>
      </c>
      <c r="EI106" s="132">
        <f t="shared" si="270"/>
        <v>0</v>
      </c>
      <c r="EJ106" s="132">
        <f t="shared" si="270"/>
        <v>0</v>
      </c>
      <c r="EK106" s="132">
        <f t="shared" si="270"/>
        <v>0</v>
      </c>
      <c r="EL106" s="132">
        <f t="shared" si="270"/>
        <v>0</v>
      </c>
      <c r="EM106" s="132">
        <f t="shared" si="270"/>
        <v>0</v>
      </c>
      <c r="EN106" s="132">
        <f t="shared" si="270"/>
        <v>0</v>
      </c>
      <c r="EO106" s="132">
        <f t="shared" si="270"/>
        <v>0</v>
      </c>
      <c r="EP106" s="132">
        <f t="shared" si="270"/>
        <v>0</v>
      </c>
      <c r="EQ106" s="132">
        <f t="shared" si="270"/>
        <v>0</v>
      </c>
      <c r="ER106" s="132">
        <f t="shared" si="270"/>
        <v>0</v>
      </c>
      <c r="ES106" s="132">
        <f t="shared" si="270"/>
        <v>0</v>
      </c>
      <c r="ET106" s="132">
        <f t="shared" si="270"/>
        <v>0</v>
      </c>
      <c r="EU106" s="132">
        <f t="shared" si="270"/>
        <v>0</v>
      </c>
      <c r="EV106" s="132">
        <f t="shared" si="270"/>
        <v>0</v>
      </c>
      <c r="EW106" s="132">
        <f t="shared" si="270"/>
        <v>0</v>
      </c>
      <c r="EX106" s="132">
        <f t="shared" si="270"/>
        <v>0</v>
      </c>
      <c r="EY106" s="132">
        <f t="shared" si="270"/>
        <v>0</v>
      </c>
      <c r="EZ106" s="132">
        <f t="shared" si="270"/>
        <v>0</v>
      </c>
      <c r="FA106" s="132">
        <f t="shared" si="270"/>
        <v>0</v>
      </c>
      <c r="FB106" s="132">
        <f t="shared" si="270"/>
        <v>0</v>
      </c>
      <c r="FC106" s="132">
        <f t="shared" si="270"/>
        <v>0</v>
      </c>
      <c r="FD106" s="132">
        <f t="shared" si="270"/>
        <v>0</v>
      </c>
      <c r="FE106" s="132">
        <f t="shared" si="270"/>
        <v>0</v>
      </c>
      <c r="FF106" s="132">
        <f t="shared" si="270"/>
        <v>0</v>
      </c>
      <c r="FG106" s="132">
        <f t="shared" si="270"/>
        <v>0</v>
      </c>
      <c r="FH106" s="132">
        <f t="shared" si="270"/>
        <v>0</v>
      </c>
      <c r="FI106" s="132">
        <f t="shared" si="270"/>
        <v>0</v>
      </c>
      <c r="FJ106" s="132">
        <f t="shared" si="270"/>
        <v>0</v>
      </c>
      <c r="FK106" s="132">
        <f t="shared" si="270"/>
        <v>0</v>
      </c>
      <c r="FL106" s="132">
        <f t="shared" si="270"/>
        <v>0</v>
      </c>
      <c r="FM106" s="132">
        <f t="shared" si="270"/>
        <v>0</v>
      </c>
      <c r="FN106" s="132">
        <f t="shared" si="270"/>
        <v>0</v>
      </c>
      <c r="FO106" s="132">
        <f t="shared" si="270"/>
        <v>0</v>
      </c>
      <c r="FP106" s="132">
        <f t="shared" si="270"/>
        <v>0</v>
      </c>
      <c r="FQ106" s="132">
        <f t="shared" si="270"/>
        <v>0</v>
      </c>
      <c r="FR106" s="132">
        <f t="shared" si="270"/>
        <v>0</v>
      </c>
      <c r="FS106" s="132">
        <f t="shared" si="270"/>
        <v>0</v>
      </c>
      <c r="FT106" s="132">
        <f t="shared" si="270"/>
        <v>0</v>
      </c>
      <c r="FU106" s="132">
        <f t="shared" si="270"/>
        <v>0</v>
      </c>
      <c r="FV106" s="132">
        <f t="shared" si="270"/>
        <v>0</v>
      </c>
      <c r="FW106" s="132">
        <f t="shared" si="270"/>
        <v>0</v>
      </c>
      <c r="FX106" s="132">
        <f t="shared" si="270"/>
        <v>0</v>
      </c>
      <c r="FY106" s="132">
        <f t="shared" si="270"/>
        <v>0</v>
      </c>
      <c r="FZ106" s="132">
        <f t="shared" si="270"/>
        <v>0</v>
      </c>
      <c r="GA106" s="132">
        <f t="shared" si="270"/>
        <v>0</v>
      </c>
      <c r="GB106" s="132">
        <f t="shared" si="270"/>
        <v>0</v>
      </c>
      <c r="GC106" s="132">
        <f t="shared" si="270"/>
        <v>0</v>
      </c>
      <c r="GD106" s="132">
        <f t="shared" si="270"/>
        <v>0</v>
      </c>
      <c r="GE106" s="132">
        <f t="shared" si="270"/>
        <v>0</v>
      </c>
      <c r="GF106" s="132">
        <f t="shared" si="270"/>
        <v>0</v>
      </c>
      <c r="GG106" s="132">
        <f t="shared" si="270"/>
        <v>0</v>
      </c>
      <c r="GH106" s="132">
        <f t="shared" si="270"/>
        <v>0</v>
      </c>
      <c r="GI106" s="132">
        <f t="shared" si="270"/>
        <v>0</v>
      </c>
      <c r="GJ106" s="132">
        <f t="shared" si="270"/>
        <v>0</v>
      </c>
      <c r="GK106" s="132">
        <f t="shared" si="270"/>
        <v>0</v>
      </c>
      <c r="GL106" s="132">
        <f t="shared" si="270"/>
        <v>0</v>
      </c>
      <c r="GM106" s="132">
        <f t="shared" si="270"/>
        <v>0</v>
      </c>
      <c r="GN106" s="132">
        <f t="shared" si="270"/>
        <v>0</v>
      </c>
      <c r="GO106" s="262">
        <f t="shared" si="270"/>
        <v>0</v>
      </c>
      <c r="GP106" s="262">
        <f t="shared" si="270"/>
        <v>0</v>
      </c>
      <c r="GQ106" s="262">
        <f t="shared" si="270"/>
        <v>0</v>
      </c>
      <c r="GR106" s="262">
        <f t="shared" si="270"/>
        <v>0</v>
      </c>
      <c r="GS106" s="262">
        <f t="shared" si="270"/>
        <v>0</v>
      </c>
      <c r="GT106" s="262">
        <f t="shared" si="270"/>
        <v>0</v>
      </c>
      <c r="GU106" s="262">
        <f t="shared" si="270"/>
        <v>0</v>
      </c>
      <c r="GV106" s="262">
        <f t="shared" si="270"/>
        <v>0</v>
      </c>
      <c r="GW106" s="262">
        <f t="shared" si="270"/>
        <v>0</v>
      </c>
      <c r="GX106" s="262">
        <f t="shared" si="270"/>
        <v>0</v>
      </c>
      <c r="GY106" s="262">
        <f t="shared" si="270"/>
        <v>0</v>
      </c>
      <c r="GZ106" s="262">
        <f t="shared" si="270"/>
        <v>0</v>
      </c>
      <c r="HA106" s="262">
        <f t="shared" si="270"/>
        <v>0</v>
      </c>
      <c r="HB106" s="262">
        <f t="shared" si="270"/>
        <v>0</v>
      </c>
      <c r="HC106" s="262">
        <f t="shared" si="270"/>
        <v>0</v>
      </c>
      <c r="HD106" s="262">
        <f t="shared" si="270"/>
        <v>0</v>
      </c>
      <c r="HE106" s="262">
        <f t="shared" si="270"/>
        <v>0</v>
      </c>
      <c r="HF106" s="262">
        <f t="shared" si="270"/>
        <v>0</v>
      </c>
      <c r="HG106" s="262">
        <f t="shared" si="270"/>
        <v>0</v>
      </c>
      <c r="HH106" s="262">
        <f t="shared" si="270"/>
        <v>0</v>
      </c>
      <c r="HI106" s="262">
        <f t="shared" si="270"/>
        <v>0</v>
      </c>
      <c r="HJ106" s="262">
        <f t="shared" si="270"/>
        <v>0</v>
      </c>
      <c r="HK106" s="262">
        <f t="shared" si="270"/>
        <v>0</v>
      </c>
      <c r="HL106" s="262">
        <f t="shared" si="270"/>
        <v>0</v>
      </c>
      <c r="HM106" s="262">
        <f t="shared" si="270"/>
        <v>0</v>
      </c>
      <c r="HN106" s="262">
        <f t="shared" si="270"/>
        <v>0</v>
      </c>
      <c r="HO106" s="262">
        <f t="shared" si="270"/>
        <v>0</v>
      </c>
      <c r="HP106" s="262">
        <f t="shared" si="270"/>
        <v>0</v>
      </c>
      <c r="HQ106" s="262">
        <f t="shared" si="270"/>
        <v>0</v>
      </c>
      <c r="HR106" s="262">
        <f t="shared" si="270"/>
        <v>0</v>
      </c>
      <c r="HS106" s="262">
        <f t="shared" si="270"/>
        <v>0</v>
      </c>
      <c r="HT106" s="262">
        <f t="shared" si="270"/>
        <v>0</v>
      </c>
      <c r="HU106" s="262">
        <f t="shared" si="270"/>
        <v>0</v>
      </c>
      <c r="HV106" s="262">
        <f t="shared" si="270"/>
        <v>0</v>
      </c>
      <c r="HW106" s="262">
        <f t="shared" si="270"/>
        <v>0</v>
      </c>
      <c r="HX106" s="262">
        <f t="shared" si="270"/>
        <v>0</v>
      </c>
      <c r="HY106" s="262">
        <f t="shared" si="270"/>
        <v>0</v>
      </c>
      <c r="HZ106" s="262">
        <f t="shared" si="270"/>
        <v>0</v>
      </c>
      <c r="IA106" s="262">
        <f t="shared" si="270"/>
        <v>0</v>
      </c>
      <c r="IB106" s="262">
        <f t="shared" si="270"/>
        <v>0</v>
      </c>
      <c r="IC106" s="262">
        <f t="shared" si="270"/>
        <v>0</v>
      </c>
      <c r="ID106" s="262">
        <f t="shared" si="270"/>
        <v>0</v>
      </c>
      <c r="IE106" s="262">
        <f t="shared" si="270"/>
        <v>0</v>
      </c>
      <c r="IF106" s="262">
        <f t="shared" si="270"/>
        <v>0</v>
      </c>
      <c r="IG106" s="262">
        <f t="shared" si="270"/>
        <v>0</v>
      </c>
      <c r="IH106" s="262">
        <f t="shared" si="270"/>
        <v>0</v>
      </c>
      <c r="II106" s="262">
        <f t="shared" si="270"/>
        <v>0</v>
      </c>
      <c r="IJ106" s="262">
        <f t="shared" si="270"/>
        <v>0</v>
      </c>
      <c r="IK106" s="262">
        <f t="shared" si="270"/>
        <v>0</v>
      </c>
      <c r="IL106" s="262">
        <f t="shared" si="270"/>
        <v>0</v>
      </c>
      <c r="IM106" s="262">
        <f t="shared" si="270"/>
        <v>0</v>
      </c>
      <c r="IN106" s="262">
        <f t="shared" si="270"/>
        <v>0</v>
      </c>
      <c r="IO106" s="262">
        <f t="shared" si="270"/>
        <v>0</v>
      </c>
      <c r="IP106" s="262">
        <f t="shared" si="270"/>
        <v>0</v>
      </c>
      <c r="IQ106" s="262">
        <f t="shared" si="270"/>
        <v>0</v>
      </c>
      <c r="IR106" s="262">
        <f t="shared" si="270"/>
        <v>0</v>
      </c>
      <c r="IS106" s="262">
        <f t="shared" si="270"/>
        <v>0</v>
      </c>
      <c r="IT106" s="262">
        <f t="shared" si="270"/>
        <v>0</v>
      </c>
      <c r="IU106" s="262">
        <f t="shared" si="270"/>
        <v>0</v>
      </c>
      <c r="IV106" s="262">
        <f t="shared" si="270"/>
        <v>0</v>
      </c>
      <c r="IW106" s="262">
        <f t="shared" si="270"/>
        <v>0</v>
      </c>
      <c r="IX106" s="262">
        <f t="shared" si="270"/>
        <v>0</v>
      </c>
      <c r="IY106" s="262">
        <f t="shared" si="270"/>
        <v>0</v>
      </c>
      <c r="IZ106" s="262">
        <f t="shared" si="270"/>
        <v>0</v>
      </c>
      <c r="JA106" s="262">
        <f t="shared" si="270"/>
        <v>0</v>
      </c>
      <c r="JB106" s="262">
        <f t="shared" si="270"/>
        <v>0</v>
      </c>
      <c r="JC106" s="262">
        <f t="shared" si="270"/>
        <v>0</v>
      </c>
      <c r="JD106" s="262">
        <f t="shared" si="270"/>
        <v>0</v>
      </c>
      <c r="JE106" s="262">
        <f t="shared" si="270"/>
        <v>0</v>
      </c>
      <c r="JF106" s="262">
        <f t="shared" si="270"/>
        <v>0</v>
      </c>
      <c r="JG106" s="262">
        <f t="shared" si="270"/>
        <v>0</v>
      </c>
      <c r="JH106" s="262">
        <f t="shared" si="270"/>
        <v>0</v>
      </c>
      <c r="JI106" s="262">
        <f t="shared" si="270"/>
        <v>0</v>
      </c>
      <c r="JJ106" s="262">
        <f t="shared" si="270"/>
        <v>0</v>
      </c>
      <c r="JK106" s="262">
        <f t="shared" si="270"/>
        <v>0</v>
      </c>
      <c r="JL106" s="262">
        <f t="shared" si="270"/>
        <v>0</v>
      </c>
      <c r="JM106" s="262">
        <f t="shared" si="270"/>
        <v>0</v>
      </c>
      <c r="JN106" s="262">
        <f t="shared" si="270"/>
        <v>0</v>
      </c>
      <c r="JO106" s="262">
        <f t="shared" si="270"/>
        <v>0</v>
      </c>
      <c r="JP106" s="262">
        <f t="shared" si="270"/>
        <v>0</v>
      </c>
      <c r="JQ106" s="262">
        <f t="shared" si="270"/>
        <v>0</v>
      </c>
      <c r="JR106" s="262">
        <f t="shared" si="270"/>
        <v>0</v>
      </c>
      <c r="JS106" s="262">
        <f t="shared" si="270"/>
        <v>0</v>
      </c>
      <c r="JT106" s="262">
        <f t="shared" si="270"/>
        <v>0</v>
      </c>
      <c r="JU106" s="262">
        <f t="shared" si="270"/>
        <v>0</v>
      </c>
      <c r="JV106" s="262">
        <f t="shared" si="270"/>
        <v>0</v>
      </c>
      <c r="JW106" s="262">
        <f t="shared" si="270"/>
        <v>0</v>
      </c>
      <c r="JX106" s="262">
        <f t="shared" si="270"/>
        <v>0</v>
      </c>
      <c r="JY106" s="262">
        <f t="shared" si="270"/>
        <v>0</v>
      </c>
      <c r="JZ106" s="262">
        <f t="shared" si="270"/>
        <v>0</v>
      </c>
      <c r="KA106" s="262">
        <f t="shared" si="270"/>
        <v>0</v>
      </c>
      <c r="KB106" s="262">
        <f t="shared" si="270"/>
        <v>0</v>
      </c>
      <c r="KC106" s="262">
        <f t="shared" si="270"/>
        <v>0</v>
      </c>
      <c r="KD106" s="262">
        <f t="shared" si="270"/>
        <v>0</v>
      </c>
      <c r="KE106" s="262">
        <f t="shared" si="270"/>
        <v>0</v>
      </c>
      <c r="KF106" s="262">
        <f t="shared" si="270"/>
        <v>0</v>
      </c>
      <c r="KG106" s="262">
        <f t="shared" si="270"/>
        <v>0</v>
      </c>
      <c r="KH106" s="262">
        <f t="shared" si="270"/>
        <v>0</v>
      </c>
      <c r="KI106" s="262">
        <f t="shared" si="270"/>
        <v>0</v>
      </c>
      <c r="KJ106" s="262">
        <f t="shared" si="270"/>
        <v>0</v>
      </c>
      <c r="KK106" s="262">
        <f t="shared" si="270"/>
        <v>0</v>
      </c>
      <c r="KL106" s="262">
        <f t="shared" si="270"/>
        <v>0</v>
      </c>
      <c r="KM106" s="262">
        <f t="shared" si="270"/>
        <v>0</v>
      </c>
      <c r="KN106" s="262">
        <f t="shared" si="270"/>
        <v>0</v>
      </c>
      <c r="KO106" s="262">
        <f t="shared" si="270"/>
        <v>0</v>
      </c>
      <c r="KP106" s="262">
        <f t="shared" si="270"/>
        <v>0</v>
      </c>
      <c r="KQ106" s="262">
        <f t="shared" si="270"/>
        <v>0</v>
      </c>
      <c r="KR106" s="262">
        <f t="shared" si="270"/>
        <v>0</v>
      </c>
      <c r="KS106" s="262">
        <f t="shared" si="270"/>
        <v>0</v>
      </c>
      <c r="KT106" s="262">
        <f t="shared" si="270"/>
        <v>0</v>
      </c>
      <c r="KU106" s="262">
        <f t="shared" si="270"/>
        <v>0</v>
      </c>
      <c r="KV106" s="262">
        <f t="shared" si="270"/>
        <v>0</v>
      </c>
      <c r="KW106" s="262">
        <f t="shared" si="270"/>
        <v>0</v>
      </c>
      <c r="KX106" s="262">
        <f t="shared" si="270"/>
        <v>0</v>
      </c>
      <c r="KY106" s="262">
        <f t="shared" si="270"/>
        <v>0</v>
      </c>
      <c r="KZ106" s="262">
        <f t="shared" si="270"/>
        <v>0</v>
      </c>
      <c r="LA106" s="262">
        <f t="shared" si="270"/>
        <v>0</v>
      </c>
      <c r="LB106" s="262">
        <f t="shared" si="270"/>
        <v>0</v>
      </c>
      <c r="LC106" s="262">
        <f t="shared" si="270"/>
        <v>0</v>
      </c>
      <c r="LD106" s="262">
        <f t="shared" si="270"/>
        <v>0</v>
      </c>
      <c r="LE106" s="262">
        <f t="shared" si="270"/>
        <v>0</v>
      </c>
      <c r="LF106" s="262">
        <f t="shared" si="270"/>
        <v>0</v>
      </c>
      <c r="LG106" s="262">
        <f t="shared" si="270"/>
        <v>0</v>
      </c>
      <c r="LH106" s="262">
        <f t="shared" si="270"/>
        <v>0</v>
      </c>
      <c r="LI106" s="262">
        <f t="shared" si="270"/>
        <v>0</v>
      </c>
      <c r="LJ106" s="262">
        <f t="shared" si="270"/>
        <v>0</v>
      </c>
      <c r="LK106" s="262">
        <f t="shared" si="270"/>
        <v>0</v>
      </c>
      <c r="LL106" s="262">
        <f t="shared" si="270"/>
        <v>0</v>
      </c>
      <c r="LM106" s="262">
        <f t="shared" si="270"/>
        <v>0</v>
      </c>
      <c r="LN106" s="262">
        <f t="shared" si="270"/>
        <v>0</v>
      </c>
      <c r="LO106" s="262">
        <f t="shared" si="270"/>
        <v>0</v>
      </c>
      <c r="LP106" s="262">
        <f t="shared" si="270"/>
        <v>0</v>
      </c>
      <c r="LQ106" s="262">
        <f t="shared" si="270"/>
        <v>0</v>
      </c>
      <c r="LR106" s="262">
        <f t="shared" si="270"/>
        <v>0</v>
      </c>
      <c r="LS106" s="262">
        <f t="shared" si="270"/>
        <v>0</v>
      </c>
      <c r="LT106" s="262">
        <f t="shared" si="270"/>
        <v>0</v>
      </c>
      <c r="LU106" s="262">
        <f t="shared" si="270"/>
        <v>0</v>
      </c>
      <c r="LV106" s="262">
        <f t="shared" si="270"/>
        <v>0</v>
      </c>
      <c r="LW106" s="262">
        <f t="shared" si="270"/>
        <v>0</v>
      </c>
      <c r="LX106" s="262">
        <f t="shared" si="270"/>
        <v>0</v>
      </c>
      <c r="LY106" s="262">
        <f t="shared" si="270"/>
        <v>0</v>
      </c>
      <c r="LZ106" s="262">
        <f t="shared" si="270"/>
        <v>0</v>
      </c>
      <c r="MA106" s="262">
        <f t="shared" si="270"/>
        <v>0</v>
      </c>
      <c r="MB106" s="262">
        <f t="shared" si="270"/>
        <v>0</v>
      </c>
      <c r="MC106" s="262">
        <f t="shared" si="270"/>
        <v>0</v>
      </c>
      <c r="MD106" s="262">
        <f t="shared" si="270"/>
        <v>0</v>
      </c>
      <c r="ME106" s="262">
        <f t="shared" si="270"/>
        <v>0</v>
      </c>
      <c r="MF106" s="262">
        <f t="shared" si="270"/>
        <v>0</v>
      </c>
      <c r="MG106" s="262">
        <f t="shared" si="270"/>
        <v>0</v>
      </c>
      <c r="MH106" s="262">
        <f t="shared" si="270"/>
        <v>0</v>
      </c>
      <c r="MI106" s="262">
        <f t="shared" si="270"/>
        <v>0</v>
      </c>
      <c r="MJ106" s="262">
        <f t="shared" si="270"/>
        <v>0</v>
      </c>
      <c r="MK106" s="262">
        <f t="shared" si="270"/>
        <v>0</v>
      </c>
      <c r="ML106" s="262">
        <f t="shared" si="270"/>
        <v>0</v>
      </c>
      <c r="MM106" s="262">
        <f t="shared" si="270"/>
        <v>0</v>
      </c>
      <c r="MN106" s="262">
        <f t="shared" si="270"/>
        <v>0</v>
      </c>
      <c r="MO106" s="262">
        <f t="shared" si="270"/>
        <v>0</v>
      </c>
      <c r="MP106" s="262">
        <f t="shared" si="270"/>
        <v>0</v>
      </c>
      <c r="MQ106" s="262">
        <f t="shared" si="270"/>
        <v>0</v>
      </c>
      <c r="MR106" s="262">
        <f t="shared" si="270"/>
        <v>0</v>
      </c>
      <c r="MS106" s="262">
        <f t="shared" si="270"/>
        <v>0</v>
      </c>
      <c r="MT106" s="262">
        <f t="shared" si="270"/>
        <v>0</v>
      </c>
      <c r="MU106" s="262">
        <f t="shared" si="270"/>
        <v>0</v>
      </c>
      <c r="MV106" s="262">
        <f t="shared" si="270"/>
        <v>0</v>
      </c>
      <c r="MW106" s="262">
        <f t="shared" si="270"/>
        <v>0</v>
      </c>
      <c r="MX106" s="262">
        <f t="shared" si="270"/>
        <v>0</v>
      </c>
      <c r="MY106" s="262">
        <f t="shared" si="270"/>
        <v>0</v>
      </c>
      <c r="MZ106" s="262">
        <f t="shared" si="270"/>
        <v>0</v>
      </c>
      <c r="NA106" s="262">
        <f t="shared" si="270"/>
        <v>0</v>
      </c>
      <c r="NB106" s="262">
        <f t="shared" si="270"/>
        <v>0</v>
      </c>
      <c r="NC106" s="262">
        <f t="shared" si="270"/>
        <v>0</v>
      </c>
      <c r="ND106" s="262">
        <f t="shared" si="270"/>
        <v>0</v>
      </c>
      <c r="NE106" s="262">
        <f t="shared" si="270"/>
        <v>0</v>
      </c>
      <c r="NF106" s="262">
        <f t="shared" si="270"/>
        <v>0</v>
      </c>
      <c r="NG106" s="262">
        <f t="shared" si="270"/>
        <v>0</v>
      </c>
      <c r="NH106" s="262">
        <f t="shared" si="270"/>
        <v>0</v>
      </c>
      <c r="NI106" s="262">
        <f t="shared" si="270"/>
        <v>0</v>
      </c>
      <c r="NJ106" s="262">
        <f t="shared" si="270"/>
        <v>0</v>
      </c>
      <c r="NK106" s="262">
        <f t="shared" si="270"/>
        <v>0</v>
      </c>
      <c r="NL106" s="262">
        <f t="shared" si="270"/>
        <v>0</v>
      </c>
      <c r="NM106" s="262">
        <f t="shared" si="270"/>
        <v>0</v>
      </c>
      <c r="NN106" s="262">
        <f t="shared" si="270"/>
        <v>0</v>
      </c>
      <c r="NO106" s="262">
        <f t="shared" si="270"/>
        <v>0</v>
      </c>
      <c r="NP106" s="262">
        <f t="shared" si="270"/>
        <v>0</v>
      </c>
      <c r="NQ106" s="262">
        <f t="shared" si="270"/>
        <v>0</v>
      </c>
      <c r="NR106" s="262">
        <f t="shared" si="270"/>
        <v>0</v>
      </c>
      <c r="NS106" s="262">
        <f t="shared" si="270"/>
        <v>0</v>
      </c>
      <c r="NT106" s="262">
        <f t="shared" si="270"/>
        <v>0</v>
      </c>
      <c r="NU106" s="262">
        <f t="shared" si="270"/>
        <v>0</v>
      </c>
      <c r="NV106" s="262">
        <f t="shared" si="270"/>
        <v>0</v>
      </c>
      <c r="NW106" s="262">
        <f t="shared" si="270"/>
        <v>0</v>
      </c>
      <c r="NX106" s="262">
        <f t="shared" si="270"/>
        <v>0</v>
      </c>
      <c r="NY106" s="262">
        <f t="shared" si="270"/>
        <v>0</v>
      </c>
      <c r="NZ106" s="262">
        <f t="shared" si="270"/>
        <v>0</v>
      </c>
      <c r="OA106" s="262">
        <f t="shared" si="270"/>
        <v>0</v>
      </c>
      <c r="OB106" s="262">
        <f t="shared" si="270"/>
        <v>0</v>
      </c>
      <c r="OC106" s="262">
        <f t="shared" si="270"/>
        <v>0</v>
      </c>
      <c r="OD106" s="262">
        <f t="shared" si="270"/>
        <v>0</v>
      </c>
      <c r="OE106" s="262">
        <f t="shared" si="270"/>
        <v>0</v>
      </c>
      <c r="OF106" s="262">
        <f t="shared" si="270"/>
        <v>0</v>
      </c>
      <c r="OG106" s="262">
        <f t="shared" si="270"/>
        <v>0</v>
      </c>
      <c r="OH106" s="262">
        <f t="shared" si="270"/>
        <v>0</v>
      </c>
      <c r="OI106" s="262">
        <f t="shared" si="270"/>
        <v>0</v>
      </c>
      <c r="OJ106" s="262">
        <f t="shared" si="270"/>
        <v>0</v>
      </c>
      <c r="OK106" s="262">
        <f t="shared" si="270"/>
        <v>0</v>
      </c>
      <c r="OL106" s="262">
        <f t="shared" si="270"/>
        <v>0</v>
      </c>
      <c r="OM106" s="262">
        <f t="shared" si="270"/>
        <v>0</v>
      </c>
      <c r="ON106" s="262">
        <f t="shared" si="270"/>
        <v>0</v>
      </c>
      <c r="OO106" s="262">
        <f t="shared" si="270"/>
        <v>0</v>
      </c>
      <c r="OP106" s="262">
        <f t="shared" si="270"/>
        <v>0</v>
      </c>
      <c r="OQ106" s="262">
        <f t="shared" si="270"/>
        <v>0</v>
      </c>
      <c r="OR106" s="262">
        <f t="shared" si="270"/>
        <v>0</v>
      </c>
      <c r="OS106" s="262">
        <f t="shared" si="270"/>
        <v>0</v>
      </c>
      <c r="OT106" s="262">
        <f t="shared" si="270"/>
        <v>0</v>
      </c>
      <c r="OU106" s="262">
        <f t="shared" si="270"/>
        <v>0</v>
      </c>
      <c r="OV106" s="262">
        <f t="shared" si="270"/>
        <v>0</v>
      </c>
      <c r="OW106" s="262">
        <f t="shared" si="270"/>
        <v>0</v>
      </c>
      <c r="OX106" s="262">
        <f t="shared" si="270"/>
        <v>0</v>
      </c>
      <c r="OY106" s="262">
        <f t="shared" si="270"/>
        <v>0</v>
      </c>
      <c r="OZ106" s="262">
        <f t="shared" si="270"/>
        <v>0</v>
      </c>
      <c r="PA106" s="262">
        <f t="shared" si="270"/>
        <v>0</v>
      </c>
      <c r="PB106" s="262">
        <f t="shared" si="270"/>
        <v>0</v>
      </c>
      <c r="PC106" s="262">
        <f t="shared" si="270"/>
        <v>0</v>
      </c>
      <c r="PD106" s="262">
        <f t="shared" si="270"/>
        <v>0</v>
      </c>
      <c r="PE106" s="262">
        <f t="shared" si="270"/>
        <v>0</v>
      </c>
      <c r="PF106" s="262">
        <f t="shared" si="270"/>
        <v>0</v>
      </c>
      <c r="PG106" s="262">
        <f t="shared" si="270"/>
        <v>0</v>
      </c>
      <c r="PH106" s="262">
        <f t="shared" si="270"/>
        <v>0</v>
      </c>
      <c r="PI106" s="262">
        <f t="shared" si="270"/>
        <v>0</v>
      </c>
      <c r="PJ106" s="262">
        <f t="shared" si="270"/>
        <v>0</v>
      </c>
      <c r="PK106" s="262">
        <f t="shared" si="270"/>
        <v>0</v>
      </c>
      <c r="PL106" s="262">
        <f t="shared" si="270"/>
        <v>0</v>
      </c>
      <c r="PM106" s="262">
        <f t="shared" si="270"/>
        <v>0</v>
      </c>
      <c r="PN106" s="262">
        <f t="shared" si="270"/>
        <v>0</v>
      </c>
      <c r="PO106" s="262">
        <f t="shared" si="270"/>
        <v>0</v>
      </c>
      <c r="PP106" s="262">
        <f t="shared" si="270"/>
        <v>0</v>
      </c>
      <c r="PQ106" s="262">
        <f t="shared" si="270"/>
        <v>0</v>
      </c>
      <c r="PR106" s="262">
        <f t="shared" si="270"/>
        <v>0</v>
      </c>
      <c r="PS106" s="262">
        <f t="shared" si="270"/>
        <v>0</v>
      </c>
      <c r="PT106" s="262">
        <f t="shared" si="270"/>
        <v>0</v>
      </c>
      <c r="PU106" s="262">
        <f t="shared" si="270"/>
        <v>0</v>
      </c>
      <c r="PV106" s="262">
        <f t="shared" si="270"/>
        <v>0</v>
      </c>
      <c r="PW106" s="262">
        <f t="shared" si="270"/>
        <v>0</v>
      </c>
      <c r="PX106" s="262">
        <f t="shared" si="270"/>
        <v>0</v>
      </c>
      <c r="PY106" s="262">
        <f t="shared" si="270"/>
        <v>0</v>
      </c>
      <c r="PZ106" s="262">
        <f t="shared" si="270"/>
        <v>0</v>
      </c>
      <c r="QA106" s="262">
        <f t="shared" si="270"/>
        <v>0</v>
      </c>
      <c r="QB106" s="262">
        <f t="shared" si="270"/>
        <v>0</v>
      </c>
      <c r="QC106" s="262">
        <f t="shared" si="270"/>
        <v>0</v>
      </c>
      <c r="QD106" s="262">
        <f t="shared" si="270"/>
        <v>0</v>
      </c>
      <c r="QE106" s="262">
        <f t="shared" si="270"/>
        <v>0</v>
      </c>
      <c r="QF106" s="262">
        <f t="shared" si="270"/>
        <v>0</v>
      </c>
      <c r="QG106" s="262">
        <f t="shared" si="270"/>
        <v>0</v>
      </c>
      <c r="QH106" s="262">
        <f t="shared" si="270"/>
        <v>0</v>
      </c>
      <c r="QI106" s="262">
        <f t="shared" si="270"/>
        <v>0</v>
      </c>
    </row>
    <row r="107" ht="21.0" customHeight="1">
      <c r="A107" s="125" t="s">
        <v>70</v>
      </c>
      <c r="B107" s="68">
        <f t="shared" si="247"/>
        <v>0</v>
      </c>
      <c r="C107" s="261" t="s">
        <v>63</v>
      </c>
      <c r="D107" s="261">
        <v>7.5</v>
      </c>
      <c r="E107" s="261">
        <f t="shared" ref="E107:E108" si="272">+D$100*D107/500</f>
        <v>0</v>
      </c>
      <c r="F107" s="154">
        <v>7.5</v>
      </c>
      <c r="G107" s="261">
        <f t="shared" ref="G107:G108" si="273">+F$100*F107/500</f>
        <v>0</v>
      </c>
      <c r="H107" s="104"/>
      <c r="I107" s="125" t="s">
        <v>73</v>
      </c>
      <c r="J107" s="68">
        <f t="shared" si="248"/>
        <v>0</v>
      </c>
      <c r="K107" s="261" t="s">
        <v>74</v>
      </c>
      <c r="L107" s="261">
        <v>15.0</v>
      </c>
      <c r="M107" s="261">
        <f>+L$100*L107/900</f>
        <v>0</v>
      </c>
      <c r="N107" s="154">
        <v>15.0</v>
      </c>
      <c r="O107" s="261">
        <f>+N$100*N107/900</f>
        <v>0</v>
      </c>
      <c r="P107" s="104"/>
      <c r="Q107" s="125" t="s">
        <v>70</v>
      </c>
      <c r="R107" s="68">
        <f t="shared" si="249"/>
        <v>0</v>
      </c>
      <c r="S107" s="261" t="s">
        <v>63</v>
      </c>
      <c r="T107" s="261">
        <v>7.5</v>
      </c>
      <c r="U107" s="261">
        <f t="shared" si="261"/>
        <v>0</v>
      </c>
      <c r="V107" s="154">
        <v>7.5</v>
      </c>
      <c r="W107" s="261">
        <f t="shared" si="262"/>
        <v>0</v>
      </c>
      <c r="X107" s="104"/>
      <c r="Y107" s="125" t="s">
        <v>138</v>
      </c>
      <c r="Z107" s="68">
        <f t="shared" si="250"/>
        <v>0</v>
      </c>
      <c r="AA107" s="261" t="s">
        <v>63</v>
      </c>
      <c r="AB107" s="261">
        <v>2.0</v>
      </c>
      <c r="AC107" s="261">
        <f t="shared" si="263"/>
        <v>0</v>
      </c>
      <c r="AD107" s="154">
        <v>2.0</v>
      </c>
      <c r="AE107" s="261">
        <f t="shared" si="264"/>
        <v>0</v>
      </c>
      <c r="AF107" s="104"/>
      <c r="AG107" s="125" t="s">
        <v>73</v>
      </c>
      <c r="AH107" s="68">
        <f t="shared" si="251"/>
        <v>0</v>
      </c>
      <c r="AI107" s="261" t="s">
        <v>74</v>
      </c>
      <c r="AJ107" s="261">
        <v>15.0</v>
      </c>
      <c r="AK107" s="261">
        <f>+AJ$100*AJ107/900</f>
        <v>0</v>
      </c>
      <c r="AL107" s="154">
        <v>15.0</v>
      </c>
      <c r="AM107" s="261">
        <f>+AL$100*AL107/900</f>
        <v>0</v>
      </c>
      <c r="AN107" s="154"/>
      <c r="AO107" s="125" t="s">
        <v>73</v>
      </c>
      <c r="AP107" s="68">
        <f t="shared" si="252"/>
        <v>0</v>
      </c>
      <c r="AQ107" s="261" t="s">
        <v>74</v>
      </c>
      <c r="AR107" s="261">
        <v>7.5</v>
      </c>
      <c r="AS107" s="261">
        <f>+AR$100*AR107/900</f>
        <v>0</v>
      </c>
      <c r="AT107" s="154">
        <v>7.5</v>
      </c>
      <c r="AU107" s="261">
        <f>+AT$100*AT107/900</f>
        <v>0</v>
      </c>
      <c r="AV107" s="104"/>
      <c r="AW107" s="125" t="s">
        <v>70</v>
      </c>
      <c r="AX107" s="68">
        <f t="shared" si="253"/>
        <v>0</v>
      </c>
      <c r="AY107" s="261" t="s">
        <v>63</v>
      </c>
      <c r="AZ107" s="261">
        <v>7.5</v>
      </c>
      <c r="BA107" s="261">
        <f t="shared" si="268"/>
        <v>0</v>
      </c>
      <c r="BB107" s="104">
        <v>7.5</v>
      </c>
      <c r="BC107" s="261">
        <f t="shared" si="269"/>
        <v>0</v>
      </c>
      <c r="BE107" s="9"/>
      <c r="BF107" s="69"/>
      <c r="BH107" s="131">
        <f t="shared" si="254"/>
        <v>0</v>
      </c>
      <c r="BI107" s="132">
        <f t="shared" si="255"/>
        <v>0</v>
      </c>
      <c r="BJ107" s="132">
        <f t="shared" ref="BJ107:QI107" si="271">+IF($A107=BJ$11,($E107+$G107))+IF($I107=BJ$11,($M107+$O107))+IF($Q107=BJ$11,($U107+$W107))+IF($Y107=BJ$11,($AC107+$AE107))+IF($AG107=BJ$11,($AK107+$AM107))+IF($AO107=BJ$11,($AS107+$AU107))+IF($AW107=BJ$11,($BA107+$BC107))</f>
        <v>0</v>
      </c>
      <c r="BK107" s="132">
        <f t="shared" si="271"/>
        <v>0</v>
      </c>
      <c r="BL107" s="132">
        <f t="shared" si="271"/>
        <v>0</v>
      </c>
      <c r="BM107" s="132">
        <f t="shared" si="271"/>
        <v>0</v>
      </c>
      <c r="BN107" s="132">
        <f t="shared" si="271"/>
        <v>0</v>
      </c>
      <c r="BO107" s="132">
        <f t="shared" si="271"/>
        <v>0</v>
      </c>
      <c r="BP107" s="132">
        <f t="shared" si="271"/>
        <v>0</v>
      </c>
      <c r="BQ107" s="132">
        <f t="shared" si="271"/>
        <v>0</v>
      </c>
      <c r="BR107" s="132">
        <f t="shared" si="271"/>
        <v>0</v>
      </c>
      <c r="BS107" s="132">
        <f t="shared" si="271"/>
        <v>0</v>
      </c>
      <c r="BT107" s="132">
        <f t="shared" si="271"/>
        <v>0</v>
      </c>
      <c r="BU107" s="132">
        <f t="shared" si="271"/>
        <v>0</v>
      </c>
      <c r="BV107" s="132">
        <f t="shared" si="271"/>
        <v>0</v>
      </c>
      <c r="BW107" s="132">
        <f t="shared" si="271"/>
        <v>0</v>
      </c>
      <c r="BX107" s="132">
        <f t="shared" si="271"/>
        <v>0</v>
      </c>
      <c r="BY107" s="132">
        <f t="shared" si="271"/>
        <v>0</v>
      </c>
      <c r="BZ107" s="132">
        <f t="shared" si="271"/>
        <v>0</v>
      </c>
      <c r="CA107" s="132">
        <f t="shared" si="271"/>
        <v>0</v>
      </c>
      <c r="CB107" s="132">
        <f t="shared" si="271"/>
        <v>0</v>
      </c>
      <c r="CC107" s="132">
        <f t="shared" si="271"/>
        <v>0</v>
      </c>
      <c r="CD107" s="132">
        <f t="shared" si="271"/>
        <v>0</v>
      </c>
      <c r="CE107" s="132">
        <f t="shared" si="271"/>
        <v>0</v>
      </c>
      <c r="CF107" s="132">
        <f t="shared" si="271"/>
        <v>0</v>
      </c>
      <c r="CG107" s="132">
        <f t="shared" si="271"/>
        <v>0</v>
      </c>
      <c r="CH107" s="132">
        <f t="shared" si="271"/>
        <v>0</v>
      </c>
      <c r="CI107" s="132">
        <f t="shared" si="271"/>
        <v>0</v>
      </c>
      <c r="CJ107" s="132">
        <f t="shared" si="271"/>
        <v>0</v>
      </c>
      <c r="CK107" s="132">
        <f t="shared" si="271"/>
        <v>0</v>
      </c>
      <c r="CL107" s="132">
        <f t="shared" si="271"/>
        <v>0</v>
      </c>
      <c r="CM107" s="132">
        <f t="shared" si="271"/>
        <v>0</v>
      </c>
      <c r="CN107" s="132">
        <f t="shared" si="271"/>
        <v>0</v>
      </c>
      <c r="CO107" s="132">
        <f t="shared" si="271"/>
        <v>0</v>
      </c>
      <c r="CP107" s="132">
        <f t="shared" si="271"/>
        <v>0</v>
      </c>
      <c r="CQ107" s="132">
        <f t="shared" si="271"/>
        <v>0</v>
      </c>
      <c r="CR107" s="132">
        <f t="shared" si="271"/>
        <v>0</v>
      </c>
      <c r="CS107" s="132">
        <f t="shared" si="271"/>
        <v>0</v>
      </c>
      <c r="CT107" s="132">
        <f t="shared" si="271"/>
        <v>0</v>
      </c>
      <c r="CU107" s="132">
        <f t="shared" si="271"/>
        <v>0</v>
      </c>
      <c r="CV107" s="132">
        <f t="shared" si="271"/>
        <v>0</v>
      </c>
      <c r="CW107" s="132">
        <f t="shared" si="271"/>
        <v>0</v>
      </c>
      <c r="CX107" s="132">
        <f t="shared" si="271"/>
        <v>0</v>
      </c>
      <c r="CY107" s="132">
        <f t="shared" si="271"/>
        <v>0</v>
      </c>
      <c r="CZ107" s="132">
        <f t="shared" si="271"/>
        <v>0</v>
      </c>
      <c r="DA107" s="132">
        <f t="shared" si="271"/>
        <v>0</v>
      </c>
      <c r="DB107" s="132">
        <f t="shared" si="271"/>
        <v>0</v>
      </c>
      <c r="DC107" s="132">
        <f t="shared" si="271"/>
        <v>0</v>
      </c>
      <c r="DD107" s="132">
        <f t="shared" si="271"/>
        <v>0</v>
      </c>
      <c r="DE107" s="132">
        <f t="shared" si="271"/>
        <v>0</v>
      </c>
      <c r="DF107" s="132">
        <f t="shared" si="271"/>
        <v>0</v>
      </c>
      <c r="DG107" s="132">
        <f t="shared" si="271"/>
        <v>0</v>
      </c>
      <c r="DH107" s="132">
        <f t="shared" si="271"/>
        <v>0</v>
      </c>
      <c r="DI107" s="132">
        <f t="shared" si="271"/>
        <v>0</v>
      </c>
      <c r="DJ107" s="132">
        <f t="shared" si="271"/>
        <v>0</v>
      </c>
      <c r="DK107" s="132">
        <f t="shared" si="271"/>
        <v>0</v>
      </c>
      <c r="DL107" s="132">
        <f t="shared" si="271"/>
        <v>0</v>
      </c>
      <c r="DM107" s="132">
        <f t="shared" si="271"/>
        <v>0</v>
      </c>
      <c r="DN107" s="132">
        <f t="shared" si="271"/>
        <v>0</v>
      </c>
      <c r="DO107" s="132">
        <f t="shared" si="271"/>
        <v>0</v>
      </c>
      <c r="DP107" s="132">
        <f t="shared" si="271"/>
        <v>0</v>
      </c>
      <c r="DQ107" s="132">
        <f t="shared" si="271"/>
        <v>0</v>
      </c>
      <c r="DR107" s="132">
        <f t="shared" si="271"/>
        <v>0</v>
      </c>
      <c r="DS107" s="132">
        <f t="shared" si="271"/>
        <v>0</v>
      </c>
      <c r="DT107" s="132">
        <f t="shared" si="271"/>
        <v>0</v>
      </c>
      <c r="DU107" s="132">
        <f t="shared" si="271"/>
        <v>0</v>
      </c>
      <c r="DV107" s="132">
        <f t="shared" si="271"/>
        <v>0</v>
      </c>
      <c r="DW107" s="132">
        <f t="shared" si="271"/>
        <v>0</v>
      </c>
      <c r="DX107" s="132">
        <f t="shared" si="271"/>
        <v>0</v>
      </c>
      <c r="DY107" s="132">
        <f t="shared" si="271"/>
        <v>0</v>
      </c>
      <c r="DZ107" s="132">
        <f t="shared" si="271"/>
        <v>0</v>
      </c>
      <c r="EA107" s="132">
        <f t="shared" si="271"/>
        <v>0</v>
      </c>
      <c r="EB107" s="132">
        <f t="shared" si="271"/>
        <v>0</v>
      </c>
      <c r="EC107" s="132">
        <f t="shared" si="271"/>
        <v>0</v>
      </c>
      <c r="ED107" s="132">
        <f t="shared" si="271"/>
        <v>0</v>
      </c>
      <c r="EE107" s="132">
        <f t="shared" si="271"/>
        <v>0</v>
      </c>
      <c r="EF107" s="132">
        <f t="shared" si="271"/>
        <v>0</v>
      </c>
      <c r="EG107" s="132">
        <f t="shared" si="271"/>
        <v>0</v>
      </c>
      <c r="EH107" s="132">
        <f t="shared" si="271"/>
        <v>0</v>
      </c>
      <c r="EI107" s="132">
        <f t="shared" si="271"/>
        <v>0</v>
      </c>
      <c r="EJ107" s="132">
        <f t="shared" si="271"/>
        <v>0</v>
      </c>
      <c r="EK107" s="132">
        <f t="shared" si="271"/>
        <v>0</v>
      </c>
      <c r="EL107" s="132">
        <f t="shared" si="271"/>
        <v>0</v>
      </c>
      <c r="EM107" s="132">
        <f t="shared" si="271"/>
        <v>0</v>
      </c>
      <c r="EN107" s="132">
        <f t="shared" si="271"/>
        <v>0</v>
      </c>
      <c r="EO107" s="132">
        <f t="shared" si="271"/>
        <v>0</v>
      </c>
      <c r="EP107" s="132">
        <f t="shared" si="271"/>
        <v>0</v>
      </c>
      <c r="EQ107" s="132">
        <f t="shared" si="271"/>
        <v>0</v>
      </c>
      <c r="ER107" s="132">
        <f t="shared" si="271"/>
        <v>0</v>
      </c>
      <c r="ES107" s="132">
        <f t="shared" si="271"/>
        <v>0</v>
      </c>
      <c r="ET107" s="132">
        <f t="shared" si="271"/>
        <v>0</v>
      </c>
      <c r="EU107" s="132">
        <f t="shared" si="271"/>
        <v>0</v>
      </c>
      <c r="EV107" s="132">
        <f t="shared" si="271"/>
        <v>0</v>
      </c>
      <c r="EW107" s="132">
        <f t="shared" si="271"/>
        <v>0</v>
      </c>
      <c r="EX107" s="132">
        <f t="shared" si="271"/>
        <v>0</v>
      </c>
      <c r="EY107" s="132">
        <f t="shared" si="271"/>
        <v>0</v>
      </c>
      <c r="EZ107" s="132">
        <f t="shared" si="271"/>
        <v>0</v>
      </c>
      <c r="FA107" s="132">
        <f t="shared" si="271"/>
        <v>0</v>
      </c>
      <c r="FB107" s="132">
        <f t="shared" si="271"/>
        <v>0</v>
      </c>
      <c r="FC107" s="132">
        <f t="shared" si="271"/>
        <v>0</v>
      </c>
      <c r="FD107" s="132">
        <f t="shared" si="271"/>
        <v>0</v>
      </c>
      <c r="FE107" s="132">
        <f t="shared" si="271"/>
        <v>0</v>
      </c>
      <c r="FF107" s="132">
        <f t="shared" si="271"/>
        <v>0</v>
      </c>
      <c r="FG107" s="132">
        <f t="shared" si="271"/>
        <v>0</v>
      </c>
      <c r="FH107" s="132">
        <f t="shared" si="271"/>
        <v>0</v>
      </c>
      <c r="FI107" s="132">
        <f t="shared" si="271"/>
        <v>0</v>
      </c>
      <c r="FJ107" s="132">
        <f t="shared" si="271"/>
        <v>0</v>
      </c>
      <c r="FK107" s="132">
        <f t="shared" si="271"/>
        <v>0</v>
      </c>
      <c r="FL107" s="132">
        <f t="shared" si="271"/>
        <v>0</v>
      </c>
      <c r="FM107" s="132">
        <f t="shared" si="271"/>
        <v>0</v>
      </c>
      <c r="FN107" s="132">
        <f t="shared" si="271"/>
        <v>0</v>
      </c>
      <c r="FO107" s="132">
        <f t="shared" si="271"/>
        <v>0</v>
      </c>
      <c r="FP107" s="132">
        <f t="shared" si="271"/>
        <v>0</v>
      </c>
      <c r="FQ107" s="132">
        <f t="shared" si="271"/>
        <v>0</v>
      </c>
      <c r="FR107" s="132">
        <f t="shared" si="271"/>
        <v>0</v>
      </c>
      <c r="FS107" s="132">
        <f t="shared" si="271"/>
        <v>0</v>
      </c>
      <c r="FT107" s="132">
        <f t="shared" si="271"/>
        <v>0</v>
      </c>
      <c r="FU107" s="132">
        <f t="shared" si="271"/>
        <v>0</v>
      </c>
      <c r="FV107" s="132">
        <f t="shared" si="271"/>
        <v>0</v>
      </c>
      <c r="FW107" s="132">
        <f t="shared" si="271"/>
        <v>0</v>
      </c>
      <c r="FX107" s="132">
        <f t="shared" si="271"/>
        <v>0</v>
      </c>
      <c r="FY107" s="132">
        <f t="shared" si="271"/>
        <v>0</v>
      </c>
      <c r="FZ107" s="132">
        <f t="shared" si="271"/>
        <v>0</v>
      </c>
      <c r="GA107" s="132">
        <f t="shared" si="271"/>
        <v>0</v>
      </c>
      <c r="GB107" s="132">
        <f t="shared" si="271"/>
        <v>0</v>
      </c>
      <c r="GC107" s="132">
        <f t="shared" si="271"/>
        <v>0</v>
      </c>
      <c r="GD107" s="132">
        <f t="shared" si="271"/>
        <v>0</v>
      </c>
      <c r="GE107" s="132">
        <f t="shared" si="271"/>
        <v>0</v>
      </c>
      <c r="GF107" s="132">
        <f t="shared" si="271"/>
        <v>0</v>
      </c>
      <c r="GG107" s="132">
        <f t="shared" si="271"/>
        <v>0</v>
      </c>
      <c r="GH107" s="132">
        <f t="shared" si="271"/>
        <v>0</v>
      </c>
      <c r="GI107" s="132">
        <f t="shared" si="271"/>
        <v>0</v>
      </c>
      <c r="GJ107" s="132">
        <f t="shared" si="271"/>
        <v>0</v>
      </c>
      <c r="GK107" s="132">
        <f t="shared" si="271"/>
        <v>0</v>
      </c>
      <c r="GL107" s="132">
        <f t="shared" si="271"/>
        <v>0</v>
      </c>
      <c r="GM107" s="132">
        <f t="shared" si="271"/>
        <v>0</v>
      </c>
      <c r="GN107" s="132">
        <f t="shared" si="271"/>
        <v>0</v>
      </c>
      <c r="GO107" s="262">
        <f t="shared" si="271"/>
        <v>0</v>
      </c>
      <c r="GP107" s="262">
        <f t="shared" si="271"/>
        <v>0</v>
      </c>
      <c r="GQ107" s="262">
        <f t="shared" si="271"/>
        <v>0</v>
      </c>
      <c r="GR107" s="262">
        <f t="shared" si="271"/>
        <v>0</v>
      </c>
      <c r="GS107" s="262">
        <f t="shared" si="271"/>
        <v>0</v>
      </c>
      <c r="GT107" s="262">
        <f t="shared" si="271"/>
        <v>0</v>
      </c>
      <c r="GU107" s="262">
        <f t="shared" si="271"/>
        <v>0</v>
      </c>
      <c r="GV107" s="262">
        <f t="shared" si="271"/>
        <v>0</v>
      </c>
      <c r="GW107" s="262">
        <f t="shared" si="271"/>
        <v>0</v>
      </c>
      <c r="GX107" s="262">
        <f t="shared" si="271"/>
        <v>0</v>
      </c>
      <c r="GY107" s="262">
        <f t="shared" si="271"/>
        <v>0</v>
      </c>
      <c r="GZ107" s="262">
        <f t="shared" si="271"/>
        <v>0</v>
      </c>
      <c r="HA107" s="262">
        <f t="shared" si="271"/>
        <v>0</v>
      </c>
      <c r="HB107" s="262">
        <f t="shared" si="271"/>
        <v>0</v>
      </c>
      <c r="HC107" s="262">
        <f t="shared" si="271"/>
        <v>0</v>
      </c>
      <c r="HD107" s="262">
        <f t="shared" si="271"/>
        <v>0</v>
      </c>
      <c r="HE107" s="262">
        <f t="shared" si="271"/>
        <v>0</v>
      </c>
      <c r="HF107" s="262">
        <f t="shared" si="271"/>
        <v>0</v>
      </c>
      <c r="HG107" s="262">
        <f t="shared" si="271"/>
        <v>0</v>
      </c>
      <c r="HH107" s="262">
        <f t="shared" si="271"/>
        <v>0</v>
      </c>
      <c r="HI107" s="262">
        <f t="shared" si="271"/>
        <v>0</v>
      </c>
      <c r="HJ107" s="262">
        <f t="shared" si="271"/>
        <v>0</v>
      </c>
      <c r="HK107" s="262">
        <f t="shared" si="271"/>
        <v>0</v>
      </c>
      <c r="HL107" s="262">
        <f t="shared" si="271"/>
        <v>0</v>
      </c>
      <c r="HM107" s="262">
        <f t="shared" si="271"/>
        <v>0</v>
      </c>
      <c r="HN107" s="262">
        <f t="shared" si="271"/>
        <v>0</v>
      </c>
      <c r="HO107" s="262">
        <f t="shared" si="271"/>
        <v>0</v>
      </c>
      <c r="HP107" s="262">
        <f t="shared" si="271"/>
        <v>0</v>
      </c>
      <c r="HQ107" s="262">
        <f t="shared" si="271"/>
        <v>0</v>
      </c>
      <c r="HR107" s="262">
        <f t="shared" si="271"/>
        <v>0</v>
      </c>
      <c r="HS107" s="262">
        <f t="shared" si="271"/>
        <v>0</v>
      </c>
      <c r="HT107" s="262">
        <f t="shared" si="271"/>
        <v>0</v>
      </c>
      <c r="HU107" s="262">
        <f t="shared" si="271"/>
        <v>0</v>
      </c>
      <c r="HV107" s="262">
        <f t="shared" si="271"/>
        <v>0</v>
      </c>
      <c r="HW107" s="262">
        <f t="shared" si="271"/>
        <v>0</v>
      </c>
      <c r="HX107" s="262">
        <f t="shared" si="271"/>
        <v>0</v>
      </c>
      <c r="HY107" s="262">
        <f t="shared" si="271"/>
        <v>0</v>
      </c>
      <c r="HZ107" s="262">
        <f t="shared" si="271"/>
        <v>0</v>
      </c>
      <c r="IA107" s="262">
        <f t="shared" si="271"/>
        <v>0</v>
      </c>
      <c r="IB107" s="262">
        <f t="shared" si="271"/>
        <v>0</v>
      </c>
      <c r="IC107" s="262">
        <f t="shared" si="271"/>
        <v>0</v>
      </c>
      <c r="ID107" s="262">
        <f t="shared" si="271"/>
        <v>0</v>
      </c>
      <c r="IE107" s="262">
        <f t="shared" si="271"/>
        <v>0</v>
      </c>
      <c r="IF107" s="262">
        <f t="shared" si="271"/>
        <v>0</v>
      </c>
      <c r="IG107" s="262">
        <f t="shared" si="271"/>
        <v>0</v>
      </c>
      <c r="IH107" s="262">
        <f t="shared" si="271"/>
        <v>0</v>
      </c>
      <c r="II107" s="262">
        <f t="shared" si="271"/>
        <v>0</v>
      </c>
      <c r="IJ107" s="262">
        <f t="shared" si="271"/>
        <v>0</v>
      </c>
      <c r="IK107" s="262">
        <f t="shared" si="271"/>
        <v>0</v>
      </c>
      <c r="IL107" s="262">
        <f t="shared" si="271"/>
        <v>0</v>
      </c>
      <c r="IM107" s="262">
        <f t="shared" si="271"/>
        <v>0</v>
      </c>
      <c r="IN107" s="262">
        <f t="shared" si="271"/>
        <v>0</v>
      </c>
      <c r="IO107" s="262">
        <f t="shared" si="271"/>
        <v>0</v>
      </c>
      <c r="IP107" s="262">
        <f t="shared" si="271"/>
        <v>0</v>
      </c>
      <c r="IQ107" s="262">
        <f t="shared" si="271"/>
        <v>0</v>
      </c>
      <c r="IR107" s="262">
        <f t="shared" si="271"/>
        <v>0</v>
      </c>
      <c r="IS107" s="262">
        <f t="shared" si="271"/>
        <v>0</v>
      </c>
      <c r="IT107" s="262">
        <f t="shared" si="271"/>
        <v>0</v>
      </c>
      <c r="IU107" s="262">
        <f t="shared" si="271"/>
        <v>0</v>
      </c>
      <c r="IV107" s="262">
        <f t="shared" si="271"/>
        <v>0</v>
      </c>
      <c r="IW107" s="262">
        <f t="shared" si="271"/>
        <v>0</v>
      </c>
      <c r="IX107" s="262">
        <f t="shared" si="271"/>
        <v>0</v>
      </c>
      <c r="IY107" s="262">
        <f t="shared" si="271"/>
        <v>0</v>
      </c>
      <c r="IZ107" s="262">
        <f t="shared" si="271"/>
        <v>0</v>
      </c>
      <c r="JA107" s="262">
        <f t="shared" si="271"/>
        <v>0</v>
      </c>
      <c r="JB107" s="262">
        <f t="shared" si="271"/>
        <v>0</v>
      </c>
      <c r="JC107" s="262">
        <f t="shared" si="271"/>
        <v>0</v>
      </c>
      <c r="JD107" s="262">
        <f t="shared" si="271"/>
        <v>0</v>
      </c>
      <c r="JE107" s="262">
        <f t="shared" si="271"/>
        <v>0</v>
      </c>
      <c r="JF107" s="262">
        <f t="shared" si="271"/>
        <v>0</v>
      </c>
      <c r="JG107" s="262">
        <f t="shared" si="271"/>
        <v>0</v>
      </c>
      <c r="JH107" s="262">
        <f t="shared" si="271"/>
        <v>0</v>
      </c>
      <c r="JI107" s="262">
        <f t="shared" si="271"/>
        <v>0</v>
      </c>
      <c r="JJ107" s="262">
        <f t="shared" si="271"/>
        <v>0</v>
      </c>
      <c r="JK107" s="262">
        <f t="shared" si="271"/>
        <v>0</v>
      </c>
      <c r="JL107" s="262">
        <f t="shared" si="271"/>
        <v>0</v>
      </c>
      <c r="JM107" s="262">
        <f t="shared" si="271"/>
        <v>0</v>
      </c>
      <c r="JN107" s="262">
        <f t="shared" si="271"/>
        <v>0</v>
      </c>
      <c r="JO107" s="262">
        <f t="shared" si="271"/>
        <v>0</v>
      </c>
      <c r="JP107" s="262">
        <f t="shared" si="271"/>
        <v>0</v>
      </c>
      <c r="JQ107" s="262">
        <f t="shared" si="271"/>
        <v>0</v>
      </c>
      <c r="JR107" s="262">
        <f t="shared" si="271"/>
        <v>0</v>
      </c>
      <c r="JS107" s="262">
        <f t="shared" si="271"/>
        <v>0</v>
      </c>
      <c r="JT107" s="262">
        <f t="shared" si="271"/>
        <v>0</v>
      </c>
      <c r="JU107" s="262">
        <f t="shared" si="271"/>
        <v>0</v>
      </c>
      <c r="JV107" s="262">
        <f t="shared" si="271"/>
        <v>0</v>
      </c>
      <c r="JW107" s="262">
        <f t="shared" si="271"/>
        <v>0</v>
      </c>
      <c r="JX107" s="262">
        <f t="shared" si="271"/>
        <v>0</v>
      </c>
      <c r="JY107" s="262">
        <f t="shared" si="271"/>
        <v>0</v>
      </c>
      <c r="JZ107" s="262">
        <f t="shared" si="271"/>
        <v>0</v>
      </c>
      <c r="KA107" s="262">
        <f t="shared" si="271"/>
        <v>0</v>
      </c>
      <c r="KB107" s="262">
        <f t="shared" si="271"/>
        <v>0</v>
      </c>
      <c r="KC107" s="262">
        <f t="shared" si="271"/>
        <v>0</v>
      </c>
      <c r="KD107" s="262">
        <f t="shared" si="271"/>
        <v>0</v>
      </c>
      <c r="KE107" s="262">
        <f t="shared" si="271"/>
        <v>0</v>
      </c>
      <c r="KF107" s="262">
        <f t="shared" si="271"/>
        <v>0</v>
      </c>
      <c r="KG107" s="262">
        <f t="shared" si="271"/>
        <v>0</v>
      </c>
      <c r="KH107" s="262">
        <f t="shared" si="271"/>
        <v>0</v>
      </c>
      <c r="KI107" s="262">
        <f t="shared" si="271"/>
        <v>0</v>
      </c>
      <c r="KJ107" s="262">
        <f t="shared" si="271"/>
        <v>0</v>
      </c>
      <c r="KK107" s="262">
        <f t="shared" si="271"/>
        <v>0</v>
      </c>
      <c r="KL107" s="262">
        <f t="shared" si="271"/>
        <v>0</v>
      </c>
      <c r="KM107" s="262">
        <f t="shared" si="271"/>
        <v>0</v>
      </c>
      <c r="KN107" s="262">
        <f t="shared" si="271"/>
        <v>0</v>
      </c>
      <c r="KO107" s="262">
        <f t="shared" si="271"/>
        <v>0</v>
      </c>
      <c r="KP107" s="262">
        <f t="shared" si="271"/>
        <v>0</v>
      </c>
      <c r="KQ107" s="262">
        <f t="shared" si="271"/>
        <v>0</v>
      </c>
      <c r="KR107" s="262">
        <f t="shared" si="271"/>
        <v>0</v>
      </c>
      <c r="KS107" s="262">
        <f t="shared" si="271"/>
        <v>0</v>
      </c>
      <c r="KT107" s="262">
        <f t="shared" si="271"/>
        <v>0</v>
      </c>
      <c r="KU107" s="262">
        <f t="shared" si="271"/>
        <v>0</v>
      </c>
      <c r="KV107" s="262">
        <f t="shared" si="271"/>
        <v>0</v>
      </c>
      <c r="KW107" s="262">
        <f t="shared" si="271"/>
        <v>0</v>
      </c>
      <c r="KX107" s="262">
        <f t="shared" si="271"/>
        <v>0</v>
      </c>
      <c r="KY107" s="262">
        <f t="shared" si="271"/>
        <v>0</v>
      </c>
      <c r="KZ107" s="262">
        <f t="shared" si="271"/>
        <v>0</v>
      </c>
      <c r="LA107" s="262">
        <f t="shared" si="271"/>
        <v>0</v>
      </c>
      <c r="LB107" s="262">
        <f t="shared" si="271"/>
        <v>0</v>
      </c>
      <c r="LC107" s="262">
        <f t="shared" si="271"/>
        <v>0</v>
      </c>
      <c r="LD107" s="262">
        <f t="shared" si="271"/>
        <v>0</v>
      </c>
      <c r="LE107" s="262">
        <f t="shared" si="271"/>
        <v>0</v>
      </c>
      <c r="LF107" s="262">
        <f t="shared" si="271"/>
        <v>0</v>
      </c>
      <c r="LG107" s="262">
        <f t="shared" si="271"/>
        <v>0</v>
      </c>
      <c r="LH107" s="262">
        <f t="shared" si="271"/>
        <v>0</v>
      </c>
      <c r="LI107" s="262">
        <f t="shared" si="271"/>
        <v>0</v>
      </c>
      <c r="LJ107" s="262">
        <f t="shared" si="271"/>
        <v>0</v>
      </c>
      <c r="LK107" s="262">
        <f t="shared" si="271"/>
        <v>0</v>
      </c>
      <c r="LL107" s="262">
        <f t="shared" si="271"/>
        <v>0</v>
      </c>
      <c r="LM107" s="262">
        <f t="shared" si="271"/>
        <v>0</v>
      </c>
      <c r="LN107" s="262">
        <f t="shared" si="271"/>
        <v>0</v>
      </c>
      <c r="LO107" s="262">
        <f t="shared" si="271"/>
        <v>0</v>
      </c>
      <c r="LP107" s="262">
        <f t="shared" si="271"/>
        <v>0</v>
      </c>
      <c r="LQ107" s="262">
        <f t="shared" si="271"/>
        <v>0</v>
      </c>
      <c r="LR107" s="262">
        <f t="shared" si="271"/>
        <v>0</v>
      </c>
      <c r="LS107" s="262">
        <f t="shared" si="271"/>
        <v>0</v>
      </c>
      <c r="LT107" s="262">
        <f t="shared" si="271"/>
        <v>0</v>
      </c>
      <c r="LU107" s="262">
        <f t="shared" si="271"/>
        <v>0</v>
      </c>
      <c r="LV107" s="262">
        <f t="shared" si="271"/>
        <v>0</v>
      </c>
      <c r="LW107" s="262">
        <f t="shared" si="271"/>
        <v>0</v>
      </c>
      <c r="LX107" s="262">
        <f t="shared" si="271"/>
        <v>0</v>
      </c>
      <c r="LY107" s="262">
        <f t="shared" si="271"/>
        <v>0</v>
      </c>
      <c r="LZ107" s="262">
        <f t="shared" si="271"/>
        <v>0</v>
      </c>
      <c r="MA107" s="262">
        <f t="shared" si="271"/>
        <v>0</v>
      </c>
      <c r="MB107" s="262">
        <f t="shared" si="271"/>
        <v>0</v>
      </c>
      <c r="MC107" s="262">
        <f t="shared" si="271"/>
        <v>0</v>
      </c>
      <c r="MD107" s="262">
        <f t="shared" si="271"/>
        <v>0</v>
      </c>
      <c r="ME107" s="262">
        <f t="shared" si="271"/>
        <v>0</v>
      </c>
      <c r="MF107" s="262">
        <f t="shared" si="271"/>
        <v>0</v>
      </c>
      <c r="MG107" s="262">
        <f t="shared" si="271"/>
        <v>0</v>
      </c>
      <c r="MH107" s="262">
        <f t="shared" si="271"/>
        <v>0</v>
      </c>
      <c r="MI107" s="262">
        <f t="shared" si="271"/>
        <v>0</v>
      </c>
      <c r="MJ107" s="262">
        <f t="shared" si="271"/>
        <v>0</v>
      </c>
      <c r="MK107" s="262">
        <f t="shared" si="271"/>
        <v>0</v>
      </c>
      <c r="ML107" s="262">
        <f t="shared" si="271"/>
        <v>0</v>
      </c>
      <c r="MM107" s="262">
        <f t="shared" si="271"/>
        <v>0</v>
      </c>
      <c r="MN107" s="262">
        <f t="shared" si="271"/>
        <v>0</v>
      </c>
      <c r="MO107" s="262">
        <f t="shared" si="271"/>
        <v>0</v>
      </c>
      <c r="MP107" s="262">
        <f t="shared" si="271"/>
        <v>0</v>
      </c>
      <c r="MQ107" s="262">
        <f t="shared" si="271"/>
        <v>0</v>
      </c>
      <c r="MR107" s="262">
        <f t="shared" si="271"/>
        <v>0</v>
      </c>
      <c r="MS107" s="262">
        <f t="shared" si="271"/>
        <v>0</v>
      </c>
      <c r="MT107" s="262">
        <f t="shared" si="271"/>
        <v>0</v>
      </c>
      <c r="MU107" s="262">
        <f t="shared" si="271"/>
        <v>0</v>
      </c>
      <c r="MV107" s="262">
        <f t="shared" si="271"/>
        <v>0</v>
      </c>
      <c r="MW107" s="262">
        <f t="shared" si="271"/>
        <v>0</v>
      </c>
      <c r="MX107" s="262">
        <f t="shared" si="271"/>
        <v>0</v>
      </c>
      <c r="MY107" s="262">
        <f t="shared" si="271"/>
        <v>0</v>
      </c>
      <c r="MZ107" s="262">
        <f t="shared" si="271"/>
        <v>0</v>
      </c>
      <c r="NA107" s="262">
        <f t="shared" si="271"/>
        <v>0</v>
      </c>
      <c r="NB107" s="262">
        <f t="shared" si="271"/>
        <v>0</v>
      </c>
      <c r="NC107" s="262">
        <f t="shared" si="271"/>
        <v>0</v>
      </c>
      <c r="ND107" s="262">
        <f t="shared" si="271"/>
        <v>0</v>
      </c>
      <c r="NE107" s="262">
        <f t="shared" si="271"/>
        <v>0</v>
      </c>
      <c r="NF107" s="262">
        <f t="shared" si="271"/>
        <v>0</v>
      </c>
      <c r="NG107" s="262">
        <f t="shared" si="271"/>
        <v>0</v>
      </c>
      <c r="NH107" s="262">
        <f t="shared" si="271"/>
        <v>0</v>
      </c>
      <c r="NI107" s="262">
        <f t="shared" si="271"/>
        <v>0</v>
      </c>
      <c r="NJ107" s="262">
        <f t="shared" si="271"/>
        <v>0</v>
      </c>
      <c r="NK107" s="262">
        <f t="shared" si="271"/>
        <v>0</v>
      </c>
      <c r="NL107" s="262">
        <f t="shared" si="271"/>
        <v>0</v>
      </c>
      <c r="NM107" s="262">
        <f t="shared" si="271"/>
        <v>0</v>
      </c>
      <c r="NN107" s="262">
        <f t="shared" si="271"/>
        <v>0</v>
      </c>
      <c r="NO107" s="262">
        <f t="shared" si="271"/>
        <v>0</v>
      </c>
      <c r="NP107" s="262">
        <f t="shared" si="271"/>
        <v>0</v>
      </c>
      <c r="NQ107" s="262">
        <f t="shared" si="271"/>
        <v>0</v>
      </c>
      <c r="NR107" s="262">
        <f t="shared" si="271"/>
        <v>0</v>
      </c>
      <c r="NS107" s="262">
        <f t="shared" si="271"/>
        <v>0</v>
      </c>
      <c r="NT107" s="262">
        <f t="shared" si="271"/>
        <v>0</v>
      </c>
      <c r="NU107" s="262">
        <f t="shared" si="271"/>
        <v>0</v>
      </c>
      <c r="NV107" s="262">
        <f t="shared" si="271"/>
        <v>0</v>
      </c>
      <c r="NW107" s="262">
        <f t="shared" si="271"/>
        <v>0</v>
      </c>
      <c r="NX107" s="262">
        <f t="shared" si="271"/>
        <v>0</v>
      </c>
      <c r="NY107" s="262">
        <f t="shared" si="271"/>
        <v>0</v>
      </c>
      <c r="NZ107" s="262">
        <f t="shared" si="271"/>
        <v>0</v>
      </c>
      <c r="OA107" s="262">
        <f t="shared" si="271"/>
        <v>0</v>
      </c>
      <c r="OB107" s="262">
        <f t="shared" si="271"/>
        <v>0</v>
      </c>
      <c r="OC107" s="262">
        <f t="shared" si="271"/>
        <v>0</v>
      </c>
      <c r="OD107" s="262">
        <f t="shared" si="271"/>
        <v>0</v>
      </c>
      <c r="OE107" s="262">
        <f t="shared" si="271"/>
        <v>0</v>
      </c>
      <c r="OF107" s="262">
        <f t="shared" si="271"/>
        <v>0</v>
      </c>
      <c r="OG107" s="262">
        <f t="shared" si="271"/>
        <v>0</v>
      </c>
      <c r="OH107" s="262">
        <f t="shared" si="271"/>
        <v>0</v>
      </c>
      <c r="OI107" s="262">
        <f t="shared" si="271"/>
        <v>0</v>
      </c>
      <c r="OJ107" s="262">
        <f t="shared" si="271"/>
        <v>0</v>
      </c>
      <c r="OK107" s="262">
        <f t="shared" si="271"/>
        <v>0</v>
      </c>
      <c r="OL107" s="262">
        <f t="shared" si="271"/>
        <v>0</v>
      </c>
      <c r="OM107" s="262">
        <f t="shared" si="271"/>
        <v>0</v>
      </c>
      <c r="ON107" s="262">
        <f t="shared" si="271"/>
        <v>0</v>
      </c>
      <c r="OO107" s="262">
        <f t="shared" si="271"/>
        <v>0</v>
      </c>
      <c r="OP107" s="262">
        <f t="shared" si="271"/>
        <v>0</v>
      </c>
      <c r="OQ107" s="262">
        <f t="shared" si="271"/>
        <v>0</v>
      </c>
      <c r="OR107" s="262">
        <f t="shared" si="271"/>
        <v>0</v>
      </c>
      <c r="OS107" s="262">
        <f t="shared" si="271"/>
        <v>0</v>
      </c>
      <c r="OT107" s="262">
        <f t="shared" si="271"/>
        <v>0</v>
      </c>
      <c r="OU107" s="262">
        <f t="shared" si="271"/>
        <v>0</v>
      </c>
      <c r="OV107" s="262">
        <f t="shared" si="271"/>
        <v>0</v>
      </c>
      <c r="OW107" s="262">
        <f t="shared" si="271"/>
        <v>0</v>
      </c>
      <c r="OX107" s="262">
        <f t="shared" si="271"/>
        <v>0</v>
      </c>
      <c r="OY107" s="262">
        <f t="shared" si="271"/>
        <v>0</v>
      </c>
      <c r="OZ107" s="262">
        <f t="shared" si="271"/>
        <v>0</v>
      </c>
      <c r="PA107" s="262">
        <f t="shared" si="271"/>
        <v>0</v>
      </c>
      <c r="PB107" s="262">
        <f t="shared" si="271"/>
        <v>0</v>
      </c>
      <c r="PC107" s="262">
        <f t="shared" si="271"/>
        <v>0</v>
      </c>
      <c r="PD107" s="262">
        <f t="shared" si="271"/>
        <v>0</v>
      </c>
      <c r="PE107" s="262">
        <f t="shared" si="271"/>
        <v>0</v>
      </c>
      <c r="PF107" s="262">
        <f t="shared" si="271"/>
        <v>0</v>
      </c>
      <c r="PG107" s="262">
        <f t="shared" si="271"/>
        <v>0</v>
      </c>
      <c r="PH107" s="262">
        <f t="shared" si="271"/>
        <v>0</v>
      </c>
      <c r="PI107" s="262">
        <f t="shared" si="271"/>
        <v>0</v>
      </c>
      <c r="PJ107" s="262">
        <f t="shared" si="271"/>
        <v>0</v>
      </c>
      <c r="PK107" s="262">
        <f t="shared" si="271"/>
        <v>0</v>
      </c>
      <c r="PL107" s="262">
        <f t="shared" si="271"/>
        <v>0</v>
      </c>
      <c r="PM107" s="262">
        <f t="shared" si="271"/>
        <v>0</v>
      </c>
      <c r="PN107" s="262">
        <f t="shared" si="271"/>
        <v>0</v>
      </c>
      <c r="PO107" s="262">
        <f t="shared" si="271"/>
        <v>0</v>
      </c>
      <c r="PP107" s="262">
        <f t="shared" si="271"/>
        <v>0</v>
      </c>
      <c r="PQ107" s="262">
        <f t="shared" si="271"/>
        <v>0</v>
      </c>
      <c r="PR107" s="262">
        <f t="shared" si="271"/>
        <v>0</v>
      </c>
      <c r="PS107" s="262">
        <f t="shared" si="271"/>
        <v>0</v>
      </c>
      <c r="PT107" s="262">
        <f t="shared" si="271"/>
        <v>0</v>
      </c>
      <c r="PU107" s="262">
        <f t="shared" si="271"/>
        <v>0</v>
      </c>
      <c r="PV107" s="262">
        <f t="shared" si="271"/>
        <v>0</v>
      </c>
      <c r="PW107" s="262">
        <f t="shared" si="271"/>
        <v>0</v>
      </c>
      <c r="PX107" s="262">
        <f t="shared" si="271"/>
        <v>0</v>
      </c>
      <c r="PY107" s="262">
        <f t="shared" si="271"/>
        <v>0</v>
      </c>
      <c r="PZ107" s="262">
        <f t="shared" si="271"/>
        <v>0</v>
      </c>
      <c r="QA107" s="262">
        <f t="shared" si="271"/>
        <v>0</v>
      </c>
      <c r="QB107" s="262">
        <f t="shared" si="271"/>
        <v>0</v>
      </c>
      <c r="QC107" s="262">
        <f t="shared" si="271"/>
        <v>0</v>
      </c>
      <c r="QD107" s="262">
        <f t="shared" si="271"/>
        <v>0</v>
      </c>
      <c r="QE107" s="262">
        <f t="shared" si="271"/>
        <v>0</v>
      </c>
      <c r="QF107" s="262">
        <f t="shared" si="271"/>
        <v>0</v>
      </c>
      <c r="QG107" s="262">
        <f t="shared" si="271"/>
        <v>0</v>
      </c>
      <c r="QH107" s="262">
        <f t="shared" si="271"/>
        <v>0</v>
      </c>
      <c r="QI107" s="262">
        <f t="shared" si="271"/>
        <v>0</v>
      </c>
    </row>
    <row r="108" ht="21.0" customHeight="1">
      <c r="A108" s="125" t="s">
        <v>140</v>
      </c>
      <c r="B108" s="68">
        <f t="shared" si="247"/>
        <v>0</v>
      </c>
      <c r="C108" s="261" t="s">
        <v>63</v>
      </c>
      <c r="D108" s="261">
        <v>10.0</v>
      </c>
      <c r="E108" s="261">
        <f t="shared" si="272"/>
        <v>0</v>
      </c>
      <c r="F108" s="154">
        <v>10.0</v>
      </c>
      <c r="G108" s="261">
        <f t="shared" si="273"/>
        <v>0</v>
      </c>
      <c r="H108" s="104"/>
      <c r="I108" s="125" t="s">
        <v>126</v>
      </c>
      <c r="J108" s="68">
        <f t="shared" si="248"/>
        <v>0</v>
      </c>
      <c r="K108" s="261" t="s">
        <v>63</v>
      </c>
      <c r="L108" s="261">
        <v>7.0</v>
      </c>
      <c r="M108" s="261">
        <f t="shared" ref="M108:M111" si="275">+L$100*L108/500</f>
        <v>0</v>
      </c>
      <c r="N108" s="154">
        <v>7.0</v>
      </c>
      <c r="O108" s="261">
        <f t="shared" ref="O108:O111" si="276">+N$100*N108/500</f>
        <v>0</v>
      </c>
      <c r="P108" s="104"/>
      <c r="Q108" s="125" t="s">
        <v>106</v>
      </c>
      <c r="R108" s="68">
        <f t="shared" si="249"/>
        <v>0</v>
      </c>
      <c r="S108" s="261" t="s">
        <v>63</v>
      </c>
      <c r="T108" s="261">
        <v>60.0</v>
      </c>
      <c r="U108" s="261">
        <f t="shared" si="261"/>
        <v>0</v>
      </c>
      <c r="V108" s="154">
        <v>60.0</v>
      </c>
      <c r="W108" s="261">
        <f t="shared" si="262"/>
        <v>0</v>
      </c>
      <c r="X108" s="104"/>
      <c r="Y108" s="125" t="s">
        <v>140</v>
      </c>
      <c r="Z108" s="68">
        <f t="shared" si="250"/>
        <v>0</v>
      </c>
      <c r="AA108" s="261" t="s">
        <v>63</v>
      </c>
      <c r="AB108" s="261">
        <v>10.0</v>
      </c>
      <c r="AC108" s="261">
        <f t="shared" si="263"/>
        <v>0</v>
      </c>
      <c r="AD108" s="154">
        <v>10.0</v>
      </c>
      <c r="AE108" s="261">
        <f t="shared" si="264"/>
        <v>0</v>
      </c>
      <c r="AF108" s="104"/>
      <c r="AG108" s="197" t="s">
        <v>198</v>
      </c>
      <c r="AH108" s="68">
        <f t="shared" si="251"/>
        <v>0</v>
      </c>
      <c r="AI108" s="261" t="s">
        <v>63</v>
      </c>
      <c r="AJ108" s="261">
        <v>70.0</v>
      </c>
      <c r="AK108" s="261">
        <f t="shared" ref="AK108:AK111" si="277">+AJ$100*AJ108/500</f>
        <v>0</v>
      </c>
      <c r="AL108" s="154">
        <v>90.0</v>
      </c>
      <c r="AM108" s="261">
        <f t="shared" ref="AM108:AM111" si="278">+AL$100*AL108/500</f>
        <v>0</v>
      </c>
      <c r="AN108" s="154"/>
      <c r="AO108" s="125" t="s">
        <v>70</v>
      </c>
      <c r="AP108" s="68">
        <f t="shared" si="252"/>
        <v>0</v>
      </c>
      <c r="AQ108" s="261" t="s">
        <v>63</v>
      </c>
      <c r="AR108" s="261">
        <v>7.5</v>
      </c>
      <c r="AS108" s="261">
        <f t="shared" ref="AS108:AS109" si="279">+AR$100*AR108/500</f>
        <v>0</v>
      </c>
      <c r="AT108" s="154">
        <v>7.5</v>
      </c>
      <c r="AU108" s="261">
        <f t="shared" ref="AU108:AU109" si="280">+AT$100*AT108/500</f>
        <v>0</v>
      </c>
      <c r="AV108" s="104"/>
      <c r="AW108" s="125" t="s">
        <v>82</v>
      </c>
      <c r="AX108" s="68">
        <f t="shared" si="253"/>
        <v>0</v>
      </c>
      <c r="AY108" s="261" t="s">
        <v>79</v>
      </c>
      <c r="AZ108" s="261">
        <v>1.0</v>
      </c>
      <c r="BA108" s="261">
        <f>+AZ$100*AZ108</f>
        <v>0</v>
      </c>
      <c r="BB108" s="104">
        <v>1.0</v>
      </c>
      <c r="BC108" s="261">
        <f>+BB$100*BB108</f>
        <v>0</v>
      </c>
      <c r="BE108" s="9"/>
      <c r="BF108" s="69"/>
      <c r="BH108" s="131">
        <f t="shared" si="254"/>
        <v>0</v>
      </c>
      <c r="BI108" s="132">
        <f t="shared" si="255"/>
        <v>0</v>
      </c>
      <c r="BJ108" s="132">
        <f t="shared" ref="BJ108:QI108" si="274">+IF($A108=BJ$11,($E108+$G108))+IF($I108=BJ$11,($M108+$O108))+IF($Q108=BJ$11,($U108+$W108))+IF($Y108=BJ$11,($AC108+$AE108))+IF($AG108=BJ$11,($AK108+$AM108))+IF($AO108=BJ$11,($AS108+$AU108))+IF($AW108=BJ$11,($BA108+$BC108))</f>
        <v>0</v>
      </c>
      <c r="BK108" s="132">
        <f t="shared" si="274"/>
        <v>0</v>
      </c>
      <c r="BL108" s="132">
        <f t="shared" si="274"/>
        <v>0</v>
      </c>
      <c r="BM108" s="132">
        <f t="shared" si="274"/>
        <v>0</v>
      </c>
      <c r="BN108" s="132">
        <f t="shared" si="274"/>
        <v>0</v>
      </c>
      <c r="BO108" s="132">
        <f t="shared" si="274"/>
        <v>0</v>
      </c>
      <c r="BP108" s="132">
        <f t="shared" si="274"/>
        <v>0</v>
      </c>
      <c r="BQ108" s="132">
        <f t="shared" si="274"/>
        <v>0</v>
      </c>
      <c r="BR108" s="132">
        <f t="shared" si="274"/>
        <v>0</v>
      </c>
      <c r="BS108" s="132">
        <f t="shared" si="274"/>
        <v>0</v>
      </c>
      <c r="BT108" s="132">
        <f t="shared" si="274"/>
        <v>0</v>
      </c>
      <c r="BU108" s="132">
        <f t="shared" si="274"/>
        <v>0</v>
      </c>
      <c r="BV108" s="132">
        <f t="shared" si="274"/>
        <v>0</v>
      </c>
      <c r="BW108" s="132">
        <f t="shared" si="274"/>
        <v>0</v>
      </c>
      <c r="BX108" s="132">
        <f t="shared" si="274"/>
        <v>0</v>
      </c>
      <c r="BY108" s="132">
        <f t="shared" si="274"/>
        <v>0</v>
      </c>
      <c r="BZ108" s="132">
        <f t="shared" si="274"/>
        <v>0</v>
      </c>
      <c r="CA108" s="132">
        <f t="shared" si="274"/>
        <v>0</v>
      </c>
      <c r="CB108" s="132">
        <f t="shared" si="274"/>
        <v>0</v>
      </c>
      <c r="CC108" s="132">
        <f t="shared" si="274"/>
        <v>0</v>
      </c>
      <c r="CD108" s="132">
        <f t="shared" si="274"/>
        <v>0</v>
      </c>
      <c r="CE108" s="132">
        <f t="shared" si="274"/>
        <v>0</v>
      </c>
      <c r="CF108" s="132">
        <f t="shared" si="274"/>
        <v>0</v>
      </c>
      <c r="CG108" s="132">
        <f t="shared" si="274"/>
        <v>0</v>
      </c>
      <c r="CH108" s="132">
        <f t="shared" si="274"/>
        <v>0</v>
      </c>
      <c r="CI108" s="132">
        <f t="shared" si="274"/>
        <v>0</v>
      </c>
      <c r="CJ108" s="132">
        <f t="shared" si="274"/>
        <v>0</v>
      </c>
      <c r="CK108" s="132">
        <f t="shared" si="274"/>
        <v>0</v>
      </c>
      <c r="CL108" s="132">
        <f t="shared" si="274"/>
        <v>0</v>
      </c>
      <c r="CM108" s="132">
        <f t="shared" si="274"/>
        <v>0</v>
      </c>
      <c r="CN108" s="132">
        <f t="shared" si="274"/>
        <v>0</v>
      </c>
      <c r="CO108" s="132">
        <f t="shared" si="274"/>
        <v>0</v>
      </c>
      <c r="CP108" s="132">
        <f t="shared" si="274"/>
        <v>0</v>
      </c>
      <c r="CQ108" s="132">
        <f t="shared" si="274"/>
        <v>0</v>
      </c>
      <c r="CR108" s="132">
        <f t="shared" si="274"/>
        <v>0</v>
      </c>
      <c r="CS108" s="132">
        <f t="shared" si="274"/>
        <v>0</v>
      </c>
      <c r="CT108" s="132">
        <f t="shared" si="274"/>
        <v>0</v>
      </c>
      <c r="CU108" s="132">
        <f t="shared" si="274"/>
        <v>0</v>
      </c>
      <c r="CV108" s="132">
        <f t="shared" si="274"/>
        <v>0</v>
      </c>
      <c r="CW108" s="132">
        <f t="shared" si="274"/>
        <v>0</v>
      </c>
      <c r="CX108" s="132">
        <f t="shared" si="274"/>
        <v>0</v>
      </c>
      <c r="CY108" s="132">
        <f t="shared" si="274"/>
        <v>0</v>
      </c>
      <c r="CZ108" s="132">
        <f t="shared" si="274"/>
        <v>0</v>
      </c>
      <c r="DA108" s="132">
        <f t="shared" si="274"/>
        <v>0</v>
      </c>
      <c r="DB108" s="132">
        <f t="shared" si="274"/>
        <v>0</v>
      </c>
      <c r="DC108" s="132">
        <f t="shared" si="274"/>
        <v>0</v>
      </c>
      <c r="DD108" s="132">
        <f t="shared" si="274"/>
        <v>0</v>
      </c>
      <c r="DE108" s="132">
        <f t="shared" si="274"/>
        <v>0</v>
      </c>
      <c r="DF108" s="132">
        <f t="shared" si="274"/>
        <v>0</v>
      </c>
      <c r="DG108" s="132">
        <f t="shared" si="274"/>
        <v>0</v>
      </c>
      <c r="DH108" s="132">
        <f t="shared" si="274"/>
        <v>0</v>
      </c>
      <c r="DI108" s="132">
        <f t="shared" si="274"/>
        <v>0</v>
      </c>
      <c r="DJ108" s="132">
        <f t="shared" si="274"/>
        <v>0</v>
      </c>
      <c r="DK108" s="132">
        <f t="shared" si="274"/>
        <v>0</v>
      </c>
      <c r="DL108" s="132">
        <f t="shared" si="274"/>
        <v>0</v>
      </c>
      <c r="DM108" s="132">
        <f t="shared" si="274"/>
        <v>0</v>
      </c>
      <c r="DN108" s="132">
        <f t="shared" si="274"/>
        <v>0</v>
      </c>
      <c r="DO108" s="132">
        <f t="shared" si="274"/>
        <v>0</v>
      </c>
      <c r="DP108" s="132">
        <f t="shared" si="274"/>
        <v>0</v>
      </c>
      <c r="DQ108" s="132">
        <f t="shared" si="274"/>
        <v>0</v>
      </c>
      <c r="DR108" s="132">
        <f t="shared" si="274"/>
        <v>0</v>
      </c>
      <c r="DS108" s="132">
        <f t="shared" si="274"/>
        <v>0</v>
      </c>
      <c r="DT108" s="132">
        <f t="shared" si="274"/>
        <v>0</v>
      </c>
      <c r="DU108" s="132">
        <f t="shared" si="274"/>
        <v>0</v>
      </c>
      <c r="DV108" s="132">
        <f t="shared" si="274"/>
        <v>0</v>
      </c>
      <c r="DW108" s="132">
        <f t="shared" si="274"/>
        <v>0</v>
      </c>
      <c r="DX108" s="132">
        <f t="shared" si="274"/>
        <v>0</v>
      </c>
      <c r="DY108" s="132">
        <f t="shared" si="274"/>
        <v>0</v>
      </c>
      <c r="DZ108" s="132">
        <f t="shared" si="274"/>
        <v>0</v>
      </c>
      <c r="EA108" s="132">
        <f t="shared" si="274"/>
        <v>0</v>
      </c>
      <c r="EB108" s="132">
        <f t="shared" si="274"/>
        <v>0</v>
      </c>
      <c r="EC108" s="132">
        <f t="shared" si="274"/>
        <v>0</v>
      </c>
      <c r="ED108" s="132">
        <f t="shared" si="274"/>
        <v>0</v>
      </c>
      <c r="EE108" s="132">
        <f t="shared" si="274"/>
        <v>0</v>
      </c>
      <c r="EF108" s="132">
        <f t="shared" si="274"/>
        <v>0</v>
      </c>
      <c r="EG108" s="132">
        <f t="shared" si="274"/>
        <v>0</v>
      </c>
      <c r="EH108" s="132">
        <f t="shared" si="274"/>
        <v>0</v>
      </c>
      <c r="EI108" s="132">
        <f t="shared" si="274"/>
        <v>0</v>
      </c>
      <c r="EJ108" s="132">
        <f t="shared" si="274"/>
        <v>0</v>
      </c>
      <c r="EK108" s="132">
        <f t="shared" si="274"/>
        <v>0</v>
      </c>
      <c r="EL108" s="132">
        <f t="shared" si="274"/>
        <v>0</v>
      </c>
      <c r="EM108" s="132">
        <f t="shared" si="274"/>
        <v>0</v>
      </c>
      <c r="EN108" s="132">
        <f t="shared" si="274"/>
        <v>0</v>
      </c>
      <c r="EO108" s="132">
        <f t="shared" si="274"/>
        <v>0</v>
      </c>
      <c r="EP108" s="132">
        <f t="shared" si="274"/>
        <v>0</v>
      </c>
      <c r="EQ108" s="132">
        <f t="shared" si="274"/>
        <v>0</v>
      </c>
      <c r="ER108" s="132">
        <f t="shared" si="274"/>
        <v>0</v>
      </c>
      <c r="ES108" s="132">
        <f t="shared" si="274"/>
        <v>0</v>
      </c>
      <c r="ET108" s="132">
        <f t="shared" si="274"/>
        <v>0</v>
      </c>
      <c r="EU108" s="132">
        <f t="shared" si="274"/>
        <v>0</v>
      </c>
      <c r="EV108" s="132">
        <f t="shared" si="274"/>
        <v>0</v>
      </c>
      <c r="EW108" s="132">
        <f t="shared" si="274"/>
        <v>0</v>
      </c>
      <c r="EX108" s="132">
        <f t="shared" si="274"/>
        <v>0</v>
      </c>
      <c r="EY108" s="132">
        <f t="shared" si="274"/>
        <v>0</v>
      </c>
      <c r="EZ108" s="132">
        <f t="shared" si="274"/>
        <v>0</v>
      </c>
      <c r="FA108" s="132">
        <f t="shared" si="274"/>
        <v>0</v>
      </c>
      <c r="FB108" s="132">
        <f t="shared" si="274"/>
        <v>0</v>
      </c>
      <c r="FC108" s="132">
        <f t="shared" si="274"/>
        <v>0</v>
      </c>
      <c r="FD108" s="132">
        <f t="shared" si="274"/>
        <v>0</v>
      </c>
      <c r="FE108" s="132">
        <f t="shared" si="274"/>
        <v>0</v>
      </c>
      <c r="FF108" s="132">
        <f t="shared" si="274"/>
        <v>0</v>
      </c>
      <c r="FG108" s="132">
        <f t="shared" si="274"/>
        <v>0</v>
      </c>
      <c r="FH108" s="132">
        <f t="shared" si="274"/>
        <v>0</v>
      </c>
      <c r="FI108" s="132">
        <f t="shared" si="274"/>
        <v>0</v>
      </c>
      <c r="FJ108" s="132">
        <f t="shared" si="274"/>
        <v>0</v>
      </c>
      <c r="FK108" s="132">
        <f t="shared" si="274"/>
        <v>0</v>
      </c>
      <c r="FL108" s="132">
        <f t="shared" si="274"/>
        <v>0</v>
      </c>
      <c r="FM108" s="132">
        <f t="shared" si="274"/>
        <v>0</v>
      </c>
      <c r="FN108" s="132">
        <f t="shared" si="274"/>
        <v>0</v>
      </c>
      <c r="FO108" s="132">
        <f t="shared" si="274"/>
        <v>0</v>
      </c>
      <c r="FP108" s="132">
        <f t="shared" si="274"/>
        <v>0</v>
      </c>
      <c r="FQ108" s="132">
        <f t="shared" si="274"/>
        <v>0</v>
      </c>
      <c r="FR108" s="132">
        <f t="shared" si="274"/>
        <v>0</v>
      </c>
      <c r="FS108" s="132">
        <f t="shared" si="274"/>
        <v>0</v>
      </c>
      <c r="FT108" s="132">
        <f t="shared" si="274"/>
        <v>0</v>
      </c>
      <c r="FU108" s="132">
        <f t="shared" si="274"/>
        <v>0</v>
      </c>
      <c r="FV108" s="132">
        <f t="shared" si="274"/>
        <v>0</v>
      </c>
      <c r="FW108" s="132">
        <f t="shared" si="274"/>
        <v>0</v>
      </c>
      <c r="FX108" s="132">
        <f t="shared" si="274"/>
        <v>0</v>
      </c>
      <c r="FY108" s="132">
        <f t="shared" si="274"/>
        <v>0</v>
      </c>
      <c r="FZ108" s="132">
        <f t="shared" si="274"/>
        <v>0</v>
      </c>
      <c r="GA108" s="132">
        <f t="shared" si="274"/>
        <v>0</v>
      </c>
      <c r="GB108" s="132">
        <f t="shared" si="274"/>
        <v>0</v>
      </c>
      <c r="GC108" s="132">
        <f t="shared" si="274"/>
        <v>0</v>
      </c>
      <c r="GD108" s="132">
        <f t="shared" si="274"/>
        <v>0</v>
      </c>
      <c r="GE108" s="132">
        <f t="shared" si="274"/>
        <v>0</v>
      </c>
      <c r="GF108" s="132">
        <f t="shared" si="274"/>
        <v>0</v>
      </c>
      <c r="GG108" s="132">
        <f t="shared" si="274"/>
        <v>0</v>
      </c>
      <c r="GH108" s="132">
        <f t="shared" si="274"/>
        <v>0</v>
      </c>
      <c r="GI108" s="132">
        <f t="shared" si="274"/>
        <v>0</v>
      </c>
      <c r="GJ108" s="132">
        <f t="shared" si="274"/>
        <v>0</v>
      </c>
      <c r="GK108" s="132">
        <f t="shared" si="274"/>
        <v>0</v>
      </c>
      <c r="GL108" s="132">
        <f t="shared" si="274"/>
        <v>0</v>
      </c>
      <c r="GM108" s="132">
        <f t="shared" si="274"/>
        <v>0</v>
      </c>
      <c r="GN108" s="132">
        <f t="shared" si="274"/>
        <v>0</v>
      </c>
      <c r="GO108" s="262">
        <f t="shared" si="274"/>
        <v>0</v>
      </c>
      <c r="GP108" s="262">
        <f t="shared" si="274"/>
        <v>0</v>
      </c>
      <c r="GQ108" s="262">
        <f t="shared" si="274"/>
        <v>0</v>
      </c>
      <c r="GR108" s="262">
        <f t="shared" si="274"/>
        <v>0</v>
      </c>
      <c r="GS108" s="262">
        <f t="shared" si="274"/>
        <v>0</v>
      </c>
      <c r="GT108" s="262">
        <f t="shared" si="274"/>
        <v>0</v>
      </c>
      <c r="GU108" s="262">
        <f t="shared" si="274"/>
        <v>0</v>
      </c>
      <c r="GV108" s="262">
        <f t="shared" si="274"/>
        <v>0</v>
      </c>
      <c r="GW108" s="262">
        <f t="shared" si="274"/>
        <v>0</v>
      </c>
      <c r="GX108" s="262">
        <f t="shared" si="274"/>
        <v>0</v>
      </c>
      <c r="GY108" s="262">
        <f t="shared" si="274"/>
        <v>0</v>
      </c>
      <c r="GZ108" s="262">
        <f t="shared" si="274"/>
        <v>0</v>
      </c>
      <c r="HA108" s="262">
        <f t="shared" si="274"/>
        <v>0</v>
      </c>
      <c r="HB108" s="262">
        <f t="shared" si="274"/>
        <v>0</v>
      </c>
      <c r="HC108" s="262">
        <f t="shared" si="274"/>
        <v>0</v>
      </c>
      <c r="HD108" s="262">
        <f t="shared" si="274"/>
        <v>0</v>
      </c>
      <c r="HE108" s="262">
        <f t="shared" si="274"/>
        <v>0</v>
      </c>
      <c r="HF108" s="262">
        <f t="shared" si="274"/>
        <v>0</v>
      </c>
      <c r="HG108" s="262">
        <f t="shared" si="274"/>
        <v>0</v>
      </c>
      <c r="HH108" s="262">
        <f t="shared" si="274"/>
        <v>0</v>
      </c>
      <c r="HI108" s="262">
        <f t="shared" si="274"/>
        <v>0</v>
      </c>
      <c r="HJ108" s="262">
        <f t="shared" si="274"/>
        <v>0</v>
      </c>
      <c r="HK108" s="262">
        <f t="shared" si="274"/>
        <v>0</v>
      </c>
      <c r="HL108" s="262">
        <f t="shared" si="274"/>
        <v>0</v>
      </c>
      <c r="HM108" s="262">
        <f t="shared" si="274"/>
        <v>0</v>
      </c>
      <c r="HN108" s="262">
        <f t="shared" si="274"/>
        <v>0</v>
      </c>
      <c r="HO108" s="262">
        <f t="shared" si="274"/>
        <v>0</v>
      </c>
      <c r="HP108" s="262">
        <f t="shared" si="274"/>
        <v>0</v>
      </c>
      <c r="HQ108" s="262">
        <f t="shared" si="274"/>
        <v>0</v>
      </c>
      <c r="HR108" s="262">
        <f t="shared" si="274"/>
        <v>0</v>
      </c>
      <c r="HS108" s="262">
        <f t="shared" si="274"/>
        <v>0</v>
      </c>
      <c r="HT108" s="262">
        <f t="shared" si="274"/>
        <v>0</v>
      </c>
      <c r="HU108" s="262">
        <f t="shared" si="274"/>
        <v>0</v>
      </c>
      <c r="HV108" s="262">
        <f t="shared" si="274"/>
        <v>0</v>
      </c>
      <c r="HW108" s="262">
        <f t="shared" si="274"/>
        <v>0</v>
      </c>
      <c r="HX108" s="262">
        <f t="shared" si="274"/>
        <v>0</v>
      </c>
      <c r="HY108" s="262">
        <f t="shared" si="274"/>
        <v>0</v>
      </c>
      <c r="HZ108" s="262">
        <f t="shared" si="274"/>
        <v>0</v>
      </c>
      <c r="IA108" s="262">
        <f t="shared" si="274"/>
        <v>0</v>
      </c>
      <c r="IB108" s="262">
        <f t="shared" si="274"/>
        <v>0</v>
      </c>
      <c r="IC108" s="262">
        <f t="shared" si="274"/>
        <v>0</v>
      </c>
      <c r="ID108" s="262">
        <f t="shared" si="274"/>
        <v>0</v>
      </c>
      <c r="IE108" s="262">
        <f t="shared" si="274"/>
        <v>0</v>
      </c>
      <c r="IF108" s="262">
        <f t="shared" si="274"/>
        <v>0</v>
      </c>
      <c r="IG108" s="262">
        <f t="shared" si="274"/>
        <v>0</v>
      </c>
      <c r="IH108" s="262">
        <f t="shared" si="274"/>
        <v>0</v>
      </c>
      <c r="II108" s="262">
        <f t="shared" si="274"/>
        <v>0</v>
      </c>
      <c r="IJ108" s="262">
        <f t="shared" si="274"/>
        <v>0</v>
      </c>
      <c r="IK108" s="262">
        <f t="shared" si="274"/>
        <v>0</v>
      </c>
      <c r="IL108" s="262">
        <f t="shared" si="274"/>
        <v>0</v>
      </c>
      <c r="IM108" s="262">
        <f t="shared" si="274"/>
        <v>0</v>
      </c>
      <c r="IN108" s="262">
        <f t="shared" si="274"/>
        <v>0</v>
      </c>
      <c r="IO108" s="262">
        <f t="shared" si="274"/>
        <v>0</v>
      </c>
      <c r="IP108" s="262">
        <f t="shared" si="274"/>
        <v>0</v>
      </c>
      <c r="IQ108" s="262">
        <f t="shared" si="274"/>
        <v>0</v>
      </c>
      <c r="IR108" s="262">
        <f t="shared" si="274"/>
        <v>0</v>
      </c>
      <c r="IS108" s="262">
        <f t="shared" si="274"/>
        <v>0</v>
      </c>
      <c r="IT108" s="262">
        <f t="shared" si="274"/>
        <v>0</v>
      </c>
      <c r="IU108" s="262">
        <f t="shared" si="274"/>
        <v>0</v>
      </c>
      <c r="IV108" s="262">
        <f t="shared" si="274"/>
        <v>0</v>
      </c>
      <c r="IW108" s="262">
        <f t="shared" si="274"/>
        <v>0</v>
      </c>
      <c r="IX108" s="262">
        <f t="shared" si="274"/>
        <v>0</v>
      </c>
      <c r="IY108" s="262">
        <f t="shared" si="274"/>
        <v>0</v>
      </c>
      <c r="IZ108" s="262">
        <f t="shared" si="274"/>
        <v>0</v>
      </c>
      <c r="JA108" s="262">
        <f t="shared" si="274"/>
        <v>0</v>
      </c>
      <c r="JB108" s="262">
        <f t="shared" si="274"/>
        <v>0</v>
      </c>
      <c r="JC108" s="262">
        <f t="shared" si="274"/>
        <v>0</v>
      </c>
      <c r="JD108" s="262">
        <f t="shared" si="274"/>
        <v>0</v>
      </c>
      <c r="JE108" s="262">
        <f t="shared" si="274"/>
        <v>0</v>
      </c>
      <c r="JF108" s="262">
        <f t="shared" si="274"/>
        <v>0</v>
      </c>
      <c r="JG108" s="262">
        <f t="shared" si="274"/>
        <v>0</v>
      </c>
      <c r="JH108" s="262">
        <f t="shared" si="274"/>
        <v>0</v>
      </c>
      <c r="JI108" s="262">
        <f t="shared" si="274"/>
        <v>0</v>
      </c>
      <c r="JJ108" s="262">
        <f t="shared" si="274"/>
        <v>0</v>
      </c>
      <c r="JK108" s="262">
        <f t="shared" si="274"/>
        <v>0</v>
      </c>
      <c r="JL108" s="262">
        <f t="shared" si="274"/>
        <v>0</v>
      </c>
      <c r="JM108" s="262">
        <f t="shared" si="274"/>
        <v>0</v>
      </c>
      <c r="JN108" s="262">
        <f t="shared" si="274"/>
        <v>0</v>
      </c>
      <c r="JO108" s="262">
        <f t="shared" si="274"/>
        <v>0</v>
      </c>
      <c r="JP108" s="262">
        <f t="shared" si="274"/>
        <v>0</v>
      </c>
      <c r="JQ108" s="262">
        <f t="shared" si="274"/>
        <v>0</v>
      </c>
      <c r="JR108" s="262">
        <f t="shared" si="274"/>
        <v>0</v>
      </c>
      <c r="JS108" s="262">
        <f t="shared" si="274"/>
        <v>0</v>
      </c>
      <c r="JT108" s="262">
        <f t="shared" si="274"/>
        <v>0</v>
      </c>
      <c r="JU108" s="262">
        <f t="shared" si="274"/>
        <v>0</v>
      </c>
      <c r="JV108" s="262">
        <f t="shared" si="274"/>
        <v>0</v>
      </c>
      <c r="JW108" s="262">
        <f t="shared" si="274"/>
        <v>0</v>
      </c>
      <c r="JX108" s="262">
        <f t="shared" si="274"/>
        <v>0</v>
      </c>
      <c r="JY108" s="262">
        <f t="shared" si="274"/>
        <v>0</v>
      </c>
      <c r="JZ108" s="262">
        <f t="shared" si="274"/>
        <v>0</v>
      </c>
      <c r="KA108" s="262">
        <f t="shared" si="274"/>
        <v>0</v>
      </c>
      <c r="KB108" s="262">
        <f t="shared" si="274"/>
        <v>0</v>
      </c>
      <c r="KC108" s="262">
        <f t="shared" si="274"/>
        <v>0</v>
      </c>
      <c r="KD108" s="262">
        <f t="shared" si="274"/>
        <v>0</v>
      </c>
      <c r="KE108" s="262">
        <f t="shared" si="274"/>
        <v>0</v>
      </c>
      <c r="KF108" s="262">
        <f t="shared" si="274"/>
        <v>0</v>
      </c>
      <c r="KG108" s="262">
        <f t="shared" si="274"/>
        <v>0</v>
      </c>
      <c r="KH108" s="262">
        <f t="shared" si="274"/>
        <v>0</v>
      </c>
      <c r="KI108" s="262">
        <f t="shared" si="274"/>
        <v>0</v>
      </c>
      <c r="KJ108" s="262">
        <f t="shared" si="274"/>
        <v>0</v>
      </c>
      <c r="KK108" s="262">
        <f t="shared" si="274"/>
        <v>0</v>
      </c>
      <c r="KL108" s="262">
        <f t="shared" si="274"/>
        <v>0</v>
      </c>
      <c r="KM108" s="262">
        <f t="shared" si="274"/>
        <v>0</v>
      </c>
      <c r="KN108" s="262">
        <f t="shared" si="274"/>
        <v>0</v>
      </c>
      <c r="KO108" s="262">
        <f t="shared" si="274"/>
        <v>0</v>
      </c>
      <c r="KP108" s="262">
        <f t="shared" si="274"/>
        <v>0</v>
      </c>
      <c r="KQ108" s="262">
        <f t="shared" si="274"/>
        <v>0</v>
      </c>
      <c r="KR108" s="262">
        <f t="shared" si="274"/>
        <v>0</v>
      </c>
      <c r="KS108" s="262">
        <f t="shared" si="274"/>
        <v>0</v>
      </c>
      <c r="KT108" s="262">
        <f t="shared" si="274"/>
        <v>0</v>
      </c>
      <c r="KU108" s="262">
        <f t="shared" si="274"/>
        <v>0</v>
      </c>
      <c r="KV108" s="262">
        <f t="shared" si="274"/>
        <v>0</v>
      </c>
      <c r="KW108" s="262">
        <f t="shared" si="274"/>
        <v>0</v>
      </c>
      <c r="KX108" s="262">
        <f t="shared" si="274"/>
        <v>0</v>
      </c>
      <c r="KY108" s="262">
        <f t="shared" si="274"/>
        <v>0</v>
      </c>
      <c r="KZ108" s="262">
        <f t="shared" si="274"/>
        <v>0</v>
      </c>
      <c r="LA108" s="262">
        <f t="shared" si="274"/>
        <v>0</v>
      </c>
      <c r="LB108" s="262">
        <f t="shared" si="274"/>
        <v>0</v>
      </c>
      <c r="LC108" s="262">
        <f t="shared" si="274"/>
        <v>0</v>
      </c>
      <c r="LD108" s="262">
        <f t="shared" si="274"/>
        <v>0</v>
      </c>
      <c r="LE108" s="262">
        <f t="shared" si="274"/>
        <v>0</v>
      </c>
      <c r="LF108" s="262">
        <f t="shared" si="274"/>
        <v>0</v>
      </c>
      <c r="LG108" s="262">
        <f t="shared" si="274"/>
        <v>0</v>
      </c>
      <c r="LH108" s="262">
        <f t="shared" si="274"/>
        <v>0</v>
      </c>
      <c r="LI108" s="262">
        <f t="shared" si="274"/>
        <v>0</v>
      </c>
      <c r="LJ108" s="262">
        <f t="shared" si="274"/>
        <v>0</v>
      </c>
      <c r="LK108" s="262">
        <f t="shared" si="274"/>
        <v>0</v>
      </c>
      <c r="LL108" s="262">
        <f t="shared" si="274"/>
        <v>0</v>
      </c>
      <c r="LM108" s="262">
        <f t="shared" si="274"/>
        <v>0</v>
      </c>
      <c r="LN108" s="262">
        <f t="shared" si="274"/>
        <v>0</v>
      </c>
      <c r="LO108" s="262">
        <f t="shared" si="274"/>
        <v>0</v>
      </c>
      <c r="LP108" s="262">
        <f t="shared" si="274"/>
        <v>0</v>
      </c>
      <c r="LQ108" s="262">
        <f t="shared" si="274"/>
        <v>0</v>
      </c>
      <c r="LR108" s="262">
        <f t="shared" si="274"/>
        <v>0</v>
      </c>
      <c r="LS108" s="262">
        <f t="shared" si="274"/>
        <v>0</v>
      </c>
      <c r="LT108" s="262">
        <f t="shared" si="274"/>
        <v>0</v>
      </c>
      <c r="LU108" s="262">
        <f t="shared" si="274"/>
        <v>0</v>
      </c>
      <c r="LV108" s="262">
        <f t="shared" si="274"/>
        <v>0</v>
      </c>
      <c r="LW108" s="262">
        <f t="shared" si="274"/>
        <v>0</v>
      </c>
      <c r="LX108" s="262">
        <f t="shared" si="274"/>
        <v>0</v>
      </c>
      <c r="LY108" s="262">
        <f t="shared" si="274"/>
        <v>0</v>
      </c>
      <c r="LZ108" s="262">
        <f t="shared" si="274"/>
        <v>0</v>
      </c>
      <c r="MA108" s="262">
        <f t="shared" si="274"/>
        <v>0</v>
      </c>
      <c r="MB108" s="262">
        <f t="shared" si="274"/>
        <v>0</v>
      </c>
      <c r="MC108" s="262">
        <f t="shared" si="274"/>
        <v>0</v>
      </c>
      <c r="MD108" s="262">
        <f t="shared" si="274"/>
        <v>0</v>
      </c>
      <c r="ME108" s="262">
        <f t="shared" si="274"/>
        <v>0</v>
      </c>
      <c r="MF108" s="262">
        <f t="shared" si="274"/>
        <v>0</v>
      </c>
      <c r="MG108" s="262">
        <f t="shared" si="274"/>
        <v>0</v>
      </c>
      <c r="MH108" s="262">
        <f t="shared" si="274"/>
        <v>0</v>
      </c>
      <c r="MI108" s="262">
        <f t="shared" si="274"/>
        <v>0</v>
      </c>
      <c r="MJ108" s="262">
        <f t="shared" si="274"/>
        <v>0</v>
      </c>
      <c r="MK108" s="262">
        <f t="shared" si="274"/>
        <v>0</v>
      </c>
      <c r="ML108" s="262">
        <f t="shared" si="274"/>
        <v>0</v>
      </c>
      <c r="MM108" s="262">
        <f t="shared" si="274"/>
        <v>0</v>
      </c>
      <c r="MN108" s="262">
        <f t="shared" si="274"/>
        <v>0</v>
      </c>
      <c r="MO108" s="262">
        <f t="shared" si="274"/>
        <v>0</v>
      </c>
      <c r="MP108" s="262">
        <f t="shared" si="274"/>
        <v>0</v>
      </c>
      <c r="MQ108" s="262">
        <f t="shared" si="274"/>
        <v>0</v>
      </c>
      <c r="MR108" s="262">
        <f t="shared" si="274"/>
        <v>0</v>
      </c>
      <c r="MS108" s="262">
        <f t="shared" si="274"/>
        <v>0</v>
      </c>
      <c r="MT108" s="262">
        <f t="shared" si="274"/>
        <v>0</v>
      </c>
      <c r="MU108" s="262">
        <f t="shared" si="274"/>
        <v>0</v>
      </c>
      <c r="MV108" s="262">
        <f t="shared" si="274"/>
        <v>0</v>
      </c>
      <c r="MW108" s="262">
        <f t="shared" si="274"/>
        <v>0</v>
      </c>
      <c r="MX108" s="262">
        <f t="shared" si="274"/>
        <v>0</v>
      </c>
      <c r="MY108" s="262">
        <f t="shared" si="274"/>
        <v>0</v>
      </c>
      <c r="MZ108" s="262">
        <f t="shared" si="274"/>
        <v>0</v>
      </c>
      <c r="NA108" s="262">
        <f t="shared" si="274"/>
        <v>0</v>
      </c>
      <c r="NB108" s="262">
        <f t="shared" si="274"/>
        <v>0</v>
      </c>
      <c r="NC108" s="262">
        <f t="shared" si="274"/>
        <v>0</v>
      </c>
      <c r="ND108" s="262">
        <f t="shared" si="274"/>
        <v>0</v>
      </c>
      <c r="NE108" s="262">
        <f t="shared" si="274"/>
        <v>0</v>
      </c>
      <c r="NF108" s="262">
        <f t="shared" si="274"/>
        <v>0</v>
      </c>
      <c r="NG108" s="262">
        <f t="shared" si="274"/>
        <v>0</v>
      </c>
      <c r="NH108" s="262">
        <f t="shared" si="274"/>
        <v>0</v>
      </c>
      <c r="NI108" s="262">
        <f t="shared" si="274"/>
        <v>0</v>
      </c>
      <c r="NJ108" s="262">
        <f t="shared" si="274"/>
        <v>0</v>
      </c>
      <c r="NK108" s="262">
        <f t="shared" si="274"/>
        <v>0</v>
      </c>
      <c r="NL108" s="262">
        <f t="shared" si="274"/>
        <v>0</v>
      </c>
      <c r="NM108" s="262">
        <f t="shared" si="274"/>
        <v>0</v>
      </c>
      <c r="NN108" s="262">
        <f t="shared" si="274"/>
        <v>0</v>
      </c>
      <c r="NO108" s="262">
        <f t="shared" si="274"/>
        <v>0</v>
      </c>
      <c r="NP108" s="262">
        <f t="shared" si="274"/>
        <v>0</v>
      </c>
      <c r="NQ108" s="262">
        <f t="shared" si="274"/>
        <v>0</v>
      </c>
      <c r="NR108" s="262">
        <f t="shared" si="274"/>
        <v>0</v>
      </c>
      <c r="NS108" s="262">
        <f t="shared" si="274"/>
        <v>0</v>
      </c>
      <c r="NT108" s="262">
        <f t="shared" si="274"/>
        <v>0</v>
      </c>
      <c r="NU108" s="262">
        <f t="shared" si="274"/>
        <v>0</v>
      </c>
      <c r="NV108" s="262">
        <f t="shared" si="274"/>
        <v>0</v>
      </c>
      <c r="NW108" s="262">
        <f t="shared" si="274"/>
        <v>0</v>
      </c>
      <c r="NX108" s="262">
        <f t="shared" si="274"/>
        <v>0</v>
      </c>
      <c r="NY108" s="262">
        <f t="shared" si="274"/>
        <v>0</v>
      </c>
      <c r="NZ108" s="262">
        <f t="shared" si="274"/>
        <v>0</v>
      </c>
      <c r="OA108" s="262">
        <f t="shared" si="274"/>
        <v>0</v>
      </c>
      <c r="OB108" s="262">
        <f t="shared" si="274"/>
        <v>0</v>
      </c>
      <c r="OC108" s="262">
        <f t="shared" si="274"/>
        <v>0</v>
      </c>
      <c r="OD108" s="262">
        <f t="shared" si="274"/>
        <v>0</v>
      </c>
      <c r="OE108" s="262">
        <f t="shared" si="274"/>
        <v>0</v>
      </c>
      <c r="OF108" s="262">
        <f t="shared" si="274"/>
        <v>0</v>
      </c>
      <c r="OG108" s="262">
        <f t="shared" si="274"/>
        <v>0</v>
      </c>
      <c r="OH108" s="262">
        <f t="shared" si="274"/>
        <v>0</v>
      </c>
      <c r="OI108" s="262">
        <f t="shared" si="274"/>
        <v>0</v>
      </c>
      <c r="OJ108" s="262">
        <f t="shared" si="274"/>
        <v>0</v>
      </c>
      <c r="OK108" s="262">
        <f t="shared" si="274"/>
        <v>0</v>
      </c>
      <c r="OL108" s="262">
        <f t="shared" si="274"/>
        <v>0</v>
      </c>
      <c r="OM108" s="262">
        <f t="shared" si="274"/>
        <v>0</v>
      </c>
      <c r="ON108" s="262">
        <f t="shared" si="274"/>
        <v>0</v>
      </c>
      <c r="OO108" s="262">
        <f t="shared" si="274"/>
        <v>0</v>
      </c>
      <c r="OP108" s="262">
        <f t="shared" si="274"/>
        <v>0</v>
      </c>
      <c r="OQ108" s="262">
        <f t="shared" si="274"/>
        <v>0</v>
      </c>
      <c r="OR108" s="262">
        <f t="shared" si="274"/>
        <v>0</v>
      </c>
      <c r="OS108" s="262">
        <f t="shared" si="274"/>
        <v>0</v>
      </c>
      <c r="OT108" s="262">
        <f t="shared" si="274"/>
        <v>0</v>
      </c>
      <c r="OU108" s="262">
        <f t="shared" si="274"/>
        <v>0</v>
      </c>
      <c r="OV108" s="262">
        <f t="shared" si="274"/>
        <v>0</v>
      </c>
      <c r="OW108" s="262">
        <f t="shared" si="274"/>
        <v>0</v>
      </c>
      <c r="OX108" s="262">
        <f t="shared" si="274"/>
        <v>0</v>
      </c>
      <c r="OY108" s="262">
        <f t="shared" si="274"/>
        <v>0</v>
      </c>
      <c r="OZ108" s="262">
        <f t="shared" si="274"/>
        <v>0</v>
      </c>
      <c r="PA108" s="262">
        <f t="shared" si="274"/>
        <v>0</v>
      </c>
      <c r="PB108" s="262">
        <f t="shared" si="274"/>
        <v>0</v>
      </c>
      <c r="PC108" s="262">
        <f t="shared" si="274"/>
        <v>0</v>
      </c>
      <c r="PD108" s="262">
        <f t="shared" si="274"/>
        <v>0</v>
      </c>
      <c r="PE108" s="262">
        <f t="shared" si="274"/>
        <v>0</v>
      </c>
      <c r="PF108" s="262">
        <f t="shared" si="274"/>
        <v>0</v>
      </c>
      <c r="PG108" s="262">
        <f t="shared" si="274"/>
        <v>0</v>
      </c>
      <c r="PH108" s="262">
        <f t="shared" si="274"/>
        <v>0</v>
      </c>
      <c r="PI108" s="262">
        <f t="shared" si="274"/>
        <v>0</v>
      </c>
      <c r="PJ108" s="262">
        <f t="shared" si="274"/>
        <v>0</v>
      </c>
      <c r="PK108" s="262">
        <f t="shared" si="274"/>
        <v>0</v>
      </c>
      <c r="PL108" s="262">
        <f t="shared" si="274"/>
        <v>0</v>
      </c>
      <c r="PM108" s="262">
        <f t="shared" si="274"/>
        <v>0</v>
      </c>
      <c r="PN108" s="262">
        <f t="shared" si="274"/>
        <v>0</v>
      </c>
      <c r="PO108" s="262">
        <f t="shared" si="274"/>
        <v>0</v>
      </c>
      <c r="PP108" s="262">
        <f t="shared" si="274"/>
        <v>0</v>
      </c>
      <c r="PQ108" s="262">
        <f t="shared" si="274"/>
        <v>0</v>
      </c>
      <c r="PR108" s="262">
        <f t="shared" si="274"/>
        <v>0</v>
      </c>
      <c r="PS108" s="262">
        <f t="shared" si="274"/>
        <v>0</v>
      </c>
      <c r="PT108" s="262">
        <f t="shared" si="274"/>
        <v>0</v>
      </c>
      <c r="PU108" s="262">
        <f t="shared" si="274"/>
        <v>0</v>
      </c>
      <c r="PV108" s="262">
        <f t="shared" si="274"/>
        <v>0</v>
      </c>
      <c r="PW108" s="262">
        <f t="shared" si="274"/>
        <v>0</v>
      </c>
      <c r="PX108" s="262">
        <f t="shared" si="274"/>
        <v>0</v>
      </c>
      <c r="PY108" s="262">
        <f t="shared" si="274"/>
        <v>0</v>
      </c>
      <c r="PZ108" s="262">
        <f t="shared" si="274"/>
        <v>0</v>
      </c>
      <c r="QA108" s="262">
        <f t="shared" si="274"/>
        <v>0</v>
      </c>
      <c r="QB108" s="262">
        <f t="shared" si="274"/>
        <v>0</v>
      </c>
      <c r="QC108" s="262">
        <f t="shared" si="274"/>
        <v>0</v>
      </c>
      <c r="QD108" s="262">
        <f t="shared" si="274"/>
        <v>0</v>
      </c>
      <c r="QE108" s="262">
        <f t="shared" si="274"/>
        <v>0</v>
      </c>
      <c r="QF108" s="262">
        <f t="shared" si="274"/>
        <v>0</v>
      </c>
      <c r="QG108" s="262">
        <f t="shared" si="274"/>
        <v>0</v>
      </c>
      <c r="QH108" s="262">
        <f t="shared" si="274"/>
        <v>0</v>
      </c>
      <c r="QI108" s="262">
        <f t="shared" si="274"/>
        <v>0</v>
      </c>
    </row>
    <row r="109" ht="21.0" customHeight="1">
      <c r="A109" s="125"/>
      <c r="B109" s="68">
        <f t="shared" si="247"/>
        <v>0</v>
      </c>
      <c r="C109" s="261" t="s">
        <v>79</v>
      </c>
      <c r="D109" s="261">
        <v>0.15</v>
      </c>
      <c r="E109" s="261">
        <f>+D$100*D109</f>
        <v>0</v>
      </c>
      <c r="F109" s="154">
        <v>0.15</v>
      </c>
      <c r="G109" s="261">
        <f>+F$100*F109</f>
        <v>0</v>
      </c>
      <c r="H109" s="104"/>
      <c r="I109" s="125" t="s">
        <v>70</v>
      </c>
      <c r="J109" s="68">
        <f t="shared" si="248"/>
        <v>0</v>
      </c>
      <c r="K109" s="261" t="s">
        <v>63</v>
      </c>
      <c r="L109" s="261">
        <v>7.5</v>
      </c>
      <c r="M109" s="261">
        <f t="shared" si="275"/>
        <v>0</v>
      </c>
      <c r="N109" s="154">
        <v>7.5</v>
      </c>
      <c r="O109" s="261">
        <f t="shared" si="276"/>
        <v>0</v>
      </c>
      <c r="P109" s="104"/>
      <c r="Q109" s="125" t="s">
        <v>136</v>
      </c>
      <c r="R109" s="68">
        <f t="shared" si="249"/>
        <v>0</v>
      </c>
      <c r="S109" s="261" t="s">
        <v>63</v>
      </c>
      <c r="T109" s="261">
        <v>18.0</v>
      </c>
      <c r="U109" s="261">
        <f t="shared" si="261"/>
        <v>0</v>
      </c>
      <c r="V109" s="154">
        <v>18.0</v>
      </c>
      <c r="W109" s="261">
        <f t="shared" si="262"/>
        <v>0</v>
      </c>
      <c r="X109" s="104"/>
      <c r="Y109" s="125" t="s">
        <v>75</v>
      </c>
      <c r="Z109" s="68">
        <f t="shared" si="250"/>
        <v>0</v>
      </c>
      <c r="AA109" s="261" t="s">
        <v>74</v>
      </c>
      <c r="AB109" s="261">
        <v>50.0</v>
      </c>
      <c r="AC109" s="261">
        <f>+AB$100*AB109/900</f>
        <v>0</v>
      </c>
      <c r="AD109" s="154">
        <v>50.0</v>
      </c>
      <c r="AE109" s="261">
        <f>+AD$100*AD109/900</f>
        <v>0</v>
      </c>
      <c r="AF109" s="104"/>
      <c r="AG109" s="125" t="s">
        <v>126</v>
      </c>
      <c r="AH109" s="68">
        <f t="shared" si="251"/>
        <v>0</v>
      </c>
      <c r="AI109" s="261" t="s">
        <v>63</v>
      </c>
      <c r="AJ109" s="261">
        <v>7.2</v>
      </c>
      <c r="AK109" s="261">
        <f t="shared" si="277"/>
        <v>0</v>
      </c>
      <c r="AL109" s="154">
        <v>7.2</v>
      </c>
      <c r="AM109" s="261">
        <f t="shared" si="278"/>
        <v>0</v>
      </c>
      <c r="AN109" s="154"/>
      <c r="AO109" s="125" t="s">
        <v>140</v>
      </c>
      <c r="AP109" s="68">
        <f t="shared" si="252"/>
        <v>0</v>
      </c>
      <c r="AQ109" s="261" t="s">
        <v>63</v>
      </c>
      <c r="AR109" s="261">
        <v>30.0</v>
      </c>
      <c r="AS109" s="261">
        <f t="shared" si="279"/>
        <v>0</v>
      </c>
      <c r="AT109" s="154">
        <v>30.0</v>
      </c>
      <c r="AU109" s="261">
        <f t="shared" si="280"/>
        <v>0</v>
      </c>
      <c r="AV109" s="104"/>
      <c r="AW109" s="125" t="s">
        <v>147</v>
      </c>
      <c r="AX109" s="68">
        <f t="shared" si="253"/>
        <v>0</v>
      </c>
      <c r="AY109" s="261" t="s">
        <v>63</v>
      </c>
      <c r="AZ109" s="261">
        <v>75.0</v>
      </c>
      <c r="BA109" s="261">
        <f t="shared" ref="BA109:BA110" si="282">+AZ$100*AZ109/500</f>
        <v>0</v>
      </c>
      <c r="BB109" s="104">
        <v>75.0</v>
      </c>
      <c r="BC109" s="261">
        <f t="shared" ref="BC109:BC110" si="283">+BB$100*BB109/500</f>
        <v>0</v>
      </c>
      <c r="BE109" s="9"/>
      <c r="BF109" s="69"/>
      <c r="BH109" s="131">
        <f t="shared" si="254"/>
        <v>0</v>
      </c>
      <c r="BI109" s="132">
        <f t="shared" si="255"/>
        <v>0</v>
      </c>
      <c r="BJ109" s="132">
        <f t="shared" ref="BJ109:QI109" si="281">+IF($A109=BJ$11,($E109+$G109))+IF($I109=BJ$11,($M109+$O109))+IF($Q109=BJ$11,($U109+$W109))+IF($Y109=BJ$11,($AC109+$AE109))+IF($AG109=BJ$11,($AK109+$AM109))+IF($AO109=BJ$11,($AS109+$AU109))+IF($AW109=BJ$11,($BA109+$BC109))</f>
        <v>0</v>
      </c>
      <c r="BK109" s="132">
        <f t="shared" si="281"/>
        <v>0</v>
      </c>
      <c r="BL109" s="132">
        <f t="shared" si="281"/>
        <v>0</v>
      </c>
      <c r="BM109" s="132">
        <f t="shared" si="281"/>
        <v>0</v>
      </c>
      <c r="BN109" s="132">
        <f t="shared" si="281"/>
        <v>0</v>
      </c>
      <c r="BO109" s="132">
        <f t="shared" si="281"/>
        <v>0</v>
      </c>
      <c r="BP109" s="132">
        <f t="shared" si="281"/>
        <v>0</v>
      </c>
      <c r="BQ109" s="132">
        <f t="shared" si="281"/>
        <v>0</v>
      </c>
      <c r="BR109" s="132">
        <f t="shared" si="281"/>
        <v>0</v>
      </c>
      <c r="BS109" s="132">
        <f t="shared" si="281"/>
        <v>0</v>
      </c>
      <c r="BT109" s="132">
        <f t="shared" si="281"/>
        <v>0</v>
      </c>
      <c r="BU109" s="132">
        <f t="shared" si="281"/>
        <v>0</v>
      </c>
      <c r="BV109" s="132">
        <f t="shared" si="281"/>
        <v>0</v>
      </c>
      <c r="BW109" s="132">
        <f t="shared" si="281"/>
        <v>0</v>
      </c>
      <c r="BX109" s="132">
        <f t="shared" si="281"/>
        <v>0</v>
      </c>
      <c r="BY109" s="132">
        <f t="shared" si="281"/>
        <v>0</v>
      </c>
      <c r="BZ109" s="132">
        <f t="shared" si="281"/>
        <v>0</v>
      </c>
      <c r="CA109" s="132">
        <f t="shared" si="281"/>
        <v>0</v>
      </c>
      <c r="CB109" s="132">
        <f t="shared" si="281"/>
        <v>0</v>
      </c>
      <c r="CC109" s="132">
        <f t="shared" si="281"/>
        <v>0</v>
      </c>
      <c r="CD109" s="132">
        <f t="shared" si="281"/>
        <v>0</v>
      </c>
      <c r="CE109" s="132">
        <f t="shared" si="281"/>
        <v>0</v>
      </c>
      <c r="CF109" s="132">
        <f t="shared" si="281"/>
        <v>0</v>
      </c>
      <c r="CG109" s="132">
        <f t="shared" si="281"/>
        <v>0</v>
      </c>
      <c r="CH109" s="132">
        <f t="shared" si="281"/>
        <v>0</v>
      </c>
      <c r="CI109" s="132">
        <f t="shared" si="281"/>
        <v>0</v>
      </c>
      <c r="CJ109" s="132">
        <f t="shared" si="281"/>
        <v>0</v>
      </c>
      <c r="CK109" s="132">
        <f t="shared" si="281"/>
        <v>0</v>
      </c>
      <c r="CL109" s="132">
        <f t="shared" si="281"/>
        <v>0</v>
      </c>
      <c r="CM109" s="132">
        <f t="shared" si="281"/>
        <v>0</v>
      </c>
      <c r="CN109" s="132">
        <f t="shared" si="281"/>
        <v>0</v>
      </c>
      <c r="CO109" s="132">
        <f t="shared" si="281"/>
        <v>0</v>
      </c>
      <c r="CP109" s="132">
        <f t="shared" si="281"/>
        <v>0</v>
      </c>
      <c r="CQ109" s="132">
        <f t="shared" si="281"/>
        <v>0</v>
      </c>
      <c r="CR109" s="132">
        <f t="shared" si="281"/>
        <v>0</v>
      </c>
      <c r="CS109" s="132">
        <f t="shared" si="281"/>
        <v>0</v>
      </c>
      <c r="CT109" s="132">
        <f t="shared" si="281"/>
        <v>0</v>
      </c>
      <c r="CU109" s="132">
        <f t="shared" si="281"/>
        <v>0</v>
      </c>
      <c r="CV109" s="132">
        <f t="shared" si="281"/>
        <v>0</v>
      </c>
      <c r="CW109" s="132">
        <f t="shared" si="281"/>
        <v>0</v>
      </c>
      <c r="CX109" s="132">
        <f t="shared" si="281"/>
        <v>0</v>
      </c>
      <c r="CY109" s="132">
        <f t="shared" si="281"/>
        <v>0</v>
      </c>
      <c r="CZ109" s="132">
        <f t="shared" si="281"/>
        <v>0</v>
      </c>
      <c r="DA109" s="132">
        <f t="shared" si="281"/>
        <v>0</v>
      </c>
      <c r="DB109" s="132">
        <f t="shared" si="281"/>
        <v>0</v>
      </c>
      <c r="DC109" s="132">
        <f t="shared" si="281"/>
        <v>0</v>
      </c>
      <c r="DD109" s="132">
        <f t="shared" si="281"/>
        <v>0</v>
      </c>
      <c r="DE109" s="132">
        <f t="shared" si="281"/>
        <v>0</v>
      </c>
      <c r="DF109" s="132">
        <f t="shared" si="281"/>
        <v>0</v>
      </c>
      <c r="DG109" s="132">
        <f t="shared" si="281"/>
        <v>0</v>
      </c>
      <c r="DH109" s="132">
        <f t="shared" si="281"/>
        <v>0</v>
      </c>
      <c r="DI109" s="132">
        <f t="shared" si="281"/>
        <v>0</v>
      </c>
      <c r="DJ109" s="132">
        <f t="shared" si="281"/>
        <v>0</v>
      </c>
      <c r="DK109" s="132">
        <f t="shared" si="281"/>
        <v>0</v>
      </c>
      <c r="DL109" s="132">
        <f t="shared" si="281"/>
        <v>0</v>
      </c>
      <c r="DM109" s="132">
        <f t="shared" si="281"/>
        <v>0</v>
      </c>
      <c r="DN109" s="132">
        <f t="shared" si="281"/>
        <v>0</v>
      </c>
      <c r="DO109" s="132">
        <f t="shared" si="281"/>
        <v>0</v>
      </c>
      <c r="DP109" s="132">
        <f t="shared" si="281"/>
        <v>0</v>
      </c>
      <c r="DQ109" s="132">
        <f t="shared" si="281"/>
        <v>0</v>
      </c>
      <c r="DR109" s="132">
        <f t="shared" si="281"/>
        <v>0</v>
      </c>
      <c r="DS109" s="132">
        <f t="shared" si="281"/>
        <v>0</v>
      </c>
      <c r="DT109" s="132">
        <f t="shared" si="281"/>
        <v>0</v>
      </c>
      <c r="DU109" s="132">
        <f t="shared" si="281"/>
        <v>0</v>
      </c>
      <c r="DV109" s="132">
        <f t="shared" si="281"/>
        <v>0</v>
      </c>
      <c r="DW109" s="132">
        <f t="shared" si="281"/>
        <v>0</v>
      </c>
      <c r="DX109" s="132">
        <f t="shared" si="281"/>
        <v>0</v>
      </c>
      <c r="DY109" s="132">
        <f t="shared" si="281"/>
        <v>0</v>
      </c>
      <c r="DZ109" s="132">
        <f t="shared" si="281"/>
        <v>0</v>
      </c>
      <c r="EA109" s="132">
        <f t="shared" si="281"/>
        <v>0</v>
      </c>
      <c r="EB109" s="132">
        <f t="shared" si="281"/>
        <v>0</v>
      </c>
      <c r="EC109" s="132">
        <f t="shared" si="281"/>
        <v>0</v>
      </c>
      <c r="ED109" s="132">
        <f t="shared" si="281"/>
        <v>0</v>
      </c>
      <c r="EE109" s="132">
        <f t="shared" si="281"/>
        <v>0</v>
      </c>
      <c r="EF109" s="132">
        <f t="shared" si="281"/>
        <v>0</v>
      </c>
      <c r="EG109" s="132">
        <f t="shared" si="281"/>
        <v>0</v>
      </c>
      <c r="EH109" s="132">
        <f t="shared" si="281"/>
        <v>0</v>
      </c>
      <c r="EI109" s="132">
        <f t="shared" si="281"/>
        <v>0</v>
      </c>
      <c r="EJ109" s="132">
        <f t="shared" si="281"/>
        <v>0</v>
      </c>
      <c r="EK109" s="132">
        <f t="shared" si="281"/>
        <v>0</v>
      </c>
      <c r="EL109" s="132">
        <f t="shared" si="281"/>
        <v>0</v>
      </c>
      <c r="EM109" s="132">
        <f t="shared" si="281"/>
        <v>0</v>
      </c>
      <c r="EN109" s="132">
        <f t="shared" si="281"/>
        <v>0</v>
      </c>
      <c r="EO109" s="132">
        <f t="shared" si="281"/>
        <v>0</v>
      </c>
      <c r="EP109" s="132">
        <f t="shared" si="281"/>
        <v>0</v>
      </c>
      <c r="EQ109" s="132">
        <f t="shared" si="281"/>
        <v>0</v>
      </c>
      <c r="ER109" s="132">
        <f t="shared" si="281"/>
        <v>0</v>
      </c>
      <c r="ES109" s="132">
        <f t="shared" si="281"/>
        <v>0</v>
      </c>
      <c r="ET109" s="132">
        <f t="shared" si="281"/>
        <v>0</v>
      </c>
      <c r="EU109" s="132">
        <f t="shared" si="281"/>
        <v>0</v>
      </c>
      <c r="EV109" s="132">
        <f t="shared" si="281"/>
        <v>0</v>
      </c>
      <c r="EW109" s="132">
        <f t="shared" si="281"/>
        <v>0</v>
      </c>
      <c r="EX109" s="132">
        <f t="shared" si="281"/>
        <v>0</v>
      </c>
      <c r="EY109" s="132">
        <f t="shared" si="281"/>
        <v>0</v>
      </c>
      <c r="EZ109" s="132">
        <f t="shared" si="281"/>
        <v>0</v>
      </c>
      <c r="FA109" s="132">
        <f t="shared" si="281"/>
        <v>0</v>
      </c>
      <c r="FB109" s="132">
        <f t="shared" si="281"/>
        <v>0</v>
      </c>
      <c r="FC109" s="132">
        <f t="shared" si="281"/>
        <v>0</v>
      </c>
      <c r="FD109" s="132">
        <f t="shared" si="281"/>
        <v>0</v>
      </c>
      <c r="FE109" s="132">
        <f t="shared" si="281"/>
        <v>0</v>
      </c>
      <c r="FF109" s="132">
        <f t="shared" si="281"/>
        <v>0</v>
      </c>
      <c r="FG109" s="132">
        <f t="shared" si="281"/>
        <v>0</v>
      </c>
      <c r="FH109" s="132">
        <f t="shared" si="281"/>
        <v>0</v>
      </c>
      <c r="FI109" s="132">
        <f t="shared" si="281"/>
        <v>0</v>
      </c>
      <c r="FJ109" s="132">
        <f t="shared" si="281"/>
        <v>0</v>
      </c>
      <c r="FK109" s="132">
        <f t="shared" si="281"/>
        <v>0</v>
      </c>
      <c r="FL109" s="132">
        <f t="shared" si="281"/>
        <v>0</v>
      </c>
      <c r="FM109" s="132">
        <f t="shared" si="281"/>
        <v>0</v>
      </c>
      <c r="FN109" s="132">
        <f t="shared" si="281"/>
        <v>0</v>
      </c>
      <c r="FO109" s="132">
        <f t="shared" si="281"/>
        <v>0</v>
      </c>
      <c r="FP109" s="132">
        <f t="shared" si="281"/>
        <v>0</v>
      </c>
      <c r="FQ109" s="132">
        <f t="shared" si="281"/>
        <v>0</v>
      </c>
      <c r="FR109" s="132">
        <f t="shared" si="281"/>
        <v>0</v>
      </c>
      <c r="FS109" s="132">
        <f t="shared" si="281"/>
        <v>0</v>
      </c>
      <c r="FT109" s="132">
        <f t="shared" si="281"/>
        <v>0</v>
      </c>
      <c r="FU109" s="132">
        <f t="shared" si="281"/>
        <v>0</v>
      </c>
      <c r="FV109" s="132">
        <f t="shared" si="281"/>
        <v>0</v>
      </c>
      <c r="FW109" s="132">
        <f t="shared" si="281"/>
        <v>0</v>
      </c>
      <c r="FX109" s="132">
        <f t="shared" si="281"/>
        <v>0</v>
      </c>
      <c r="FY109" s="132">
        <f t="shared" si="281"/>
        <v>0</v>
      </c>
      <c r="FZ109" s="132">
        <f t="shared" si="281"/>
        <v>0</v>
      </c>
      <c r="GA109" s="132">
        <f t="shared" si="281"/>
        <v>0</v>
      </c>
      <c r="GB109" s="132">
        <f t="shared" si="281"/>
        <v>0</v>
      </c>
      <c r="GC109" s="132">
        <f t="shared" si="281"/>
        <v>0</v>
      </c>
      <c r="GD109" s="132">
        <f t="shared" si="281"/>
        <v>0</v>
      </c>
      <c r="GE109" s="132">
        <f t="shared" si="281"/>
        <v>0</v>
      </c>
      <c r="GF109" s="132">
        <f t="shared" si="281"/>
        <v>0</v>
      </c>
      <c r="GG109" s="132">
        <f t="shared" si="281"/>
        <v>0</v>
      </c>
      <c r="GH109" s="132">
        <f t="shared" si="281"/>
        <v>0</v>
      </c>
      <c r="GI109" s="132">
        <f t="shared" si="281"/>
        <v>0</v>
      </c>
      <c r="GJ109" s="132">
        <f t="shared" si="281"/>
        <v>0</v>
      </c>
      <c r="GK109" s="132">
        <f t="shared" si="281"/>
        <v>0</v>
      </c>
      <c r="GL109" s="132">
        <f t="shared" si="281"/>
        <v>0</v>
      </c>
      <c r="GM109" s="132">
        <f t="shared" si="281"/>
        <v>0</v>
      </c>
      <c r="GN109" s="132">
        <f t="shared" si="281"/>
        <v>0</v>
      </c>
      <c r="GO109" s="262">
        <f t="shared" si="281"/>
        <v>0</v>
      </c>
      <c r="GP109" s="262">
        <f t="shared" si="281"/>
        <v>0</v>
      </c>
      <c r="GQ109" s="262">
        <f t="shared" si="281"/>
        <v>0</v>
      </c>
      <c r="GR109" s="262">
        <f t="shared" si="281"/>
        <v>0</v>
      </c>
      <c r="GS109" s="262">
        <f t="shared" si="281"/>
        <v>0</v>
      </c>
      <c r="GT109" s="262">
        <f t="shared" si="281"/>
        <v>0</v>
      </c>
      <c r="GU109" s="262">
        <f t="shared" si="281"/>
        <v>0</v>
      </c>
      <c r="GV109" s="262">
        <f t="shared" si="281"/>
        <v>0</v>
      </c>
      <c r="GW109" s="262">
        <f t="shared" si="281"/>
        <v>0</v>
      </c>
      <c r="GX109" s="262">
        <f t="shared" si="281"/>
        <v>0</v>
      </c>
      <c r="GY109" s="262">
        <f t="shared" si="281"/>
        <v>0</v>
      </c>
      <c r="GZ109" s="262">
        <f t="shared" si="281"/>
        <v>0</v>
      </c>
      <c r="HA109" s="262">
        <f t="shared" si="281"/>
        <v>0</v>
      </c>
      <c r="HB109" s="262">
        <f t="shared" si="281"/>
        <v>0</v>
      </c>
      <c r="HC109" s="262">
        <f t="shared" si="281"/>
        <v>0</v>
      </c>
      <c r="HD109" s="262">
        <f t="shared" si="281"/>
        <v>0</v>
      </c>
      <c r="HE109" s="262">
        <f t="shared" si="281"/>
        <v>0</v>
      </c>
      <c r="HF109" s="262">
        <f t="shared" si="281"/>
        <v>0</v>
      </c>
      <c r="HG109" s="262">
        <f t="shared" si="281"/>
        <v>0</v>
      </c>
      <c r="HH109" s="262">
        <f t="shared" si="281"/>
        <v>0</v>
      </c>
      <c r="HI109" s="262">
        <f t="shared" si="281"/>
        <v>0</v>
      </c>
      <c r="HJ109" s="262">
        <f t="shared" si="281"/>
        <v>0</v>
      </c>
      <c r="HK109" s="262">
        <f t="shared" si="281"/>
        <v>0</v>
      </c>
      <c r="HL109" s="262">
        <f t="shared" si="281"/>
        <v>0</v>
      </c>
      <c r="HM109" s="262">
        <f t="shared" si="281"/>
        <v>0</v>
      </c>
      <c r="HN109" s="262">
        <f t="shared" si="281"/>
        <v>0</v>
      </c>
      <c r="HO109" s="262">
        <f t="shared" si="281"/>
        <v>0</v>
      </c>
      <c r="HP109" s="262">
        <f t="shared" si="281"/>
        <v>0</v>
      </c>
      <c r="HQ109" s="262">
        <f t="shared" si="281"/>
        <v>0</v>
      </c>
      <c r="HR109" s="262">
        <f t="shared" si="281"/>
        <v>0</v>
      </c>
      <c r="HS109" s="262">
        <f t="shared" si="281"/>
        <v>0</v>
      </c>
      <c r="HT109" s="262">
        <f t="shared" si="281"/>
        <v>0</v>
      </c>
      <c r="HU109" s="262">
        <f t="shared" si="281"/>
        <v>0</v>
      </c>
      <c r="HV109" s="262">
        <f t="shared" si="281"/>
        <v>0</v>
      </c>
      <c r="HW109" s="262">
        <f t="shared" si="281"/>
        <v>0</v>
      </c>
      <c r="HX109" s="262">
        <f t="shared" si="281"/>
        <v>0</v>
      </c>
      <c r="HY109" s="262">
        <f t="shared" si="281"/>
        <v>0</v>
      </c>
      <c r="HZ109" s="262">
        <f t="shared" si="281"/>
        <v>0</v>
      </c>
      <c r="IA109" s="262">
        <f t="shared" si="281"/>
        <v>0</v>
      </c>
      <c r="IB109" s="262">
        <f t="shared" si="281"/>
        <v>0</v>
      </c>
      <c r="IC109" s="262">
        <f t="shared" si="281"/>
        <v>0</v>
      </c>
      <c r="ID109" s="262">
        <f t="shared" si="281"/>
        <v>0</v>
      </c>
      <c r="IE109" s="262">
        <f t="shared" si="281"/>
        <v>0</v>
      </c>
      <c r="IF109" s="262">
        <f t="shared" si="281"/>
        <v>0</v>
      </c>
      <c r="IG109" s="262">
        <f t="shared" si="281"/>
        <v>0</v>
      </c>
      <c r="IH109" s="262">
        <f t="shared" si="281"/>
        <v>0</v>
      </c>
      <c r="II109" s="262">
        <f t="shared" si="281"/>
        <v>0</v>
      </c>
      <c r="IJ109" s="262">
        <f t="shared" si="281"/>
        <v>0</v>
      </c>
      <c r="IK109" s="262">
        <f t="shared" si="281"/>
        <v>0</v>
      </c>
      <c r="IL109" s="262">
        <f t="shared" si="281"/>
        <v>0</v>
      </c>
      <c r="IM109" s="262">
        <f t="shared" si="281"/>
        <v>0</v>
      </c>
      <c r="IN109" s="262">
        <f t="shared" si="281"/>
        <v>0</v>
      </c>
      <c r="IO109" s="262">
        <f t="shared" si="281"/>
        <v>0</v>
      </c>
      <c r="IP109" s="262">
        <f t="shared" si="281"/>
        <v>0</v>
      </c>
      <c r="IQ109" s="262">
        <f t="shared" si="281"/>
        <v>0</v>
      </c>
      <c r="IR109" s="262">
        <f t="shared" si="281"/>
        <v>0</v>
      </c>
      <c r="IS109" s="262">
        <f t="shared" si="281"/>
        <v>0</v>
      </c>
      <c r="IT109" s="262">
        <f t="shared" si="281"/>
        <v>0</v>
      </c>
      <c r="IU109" s="262">
        <f t="shared" si="281"/>
        <v>0</v>
      </c>
      <c r="IV109" s="262">
        <f t="shared" si="281"/>
        <v>0</v>
      </c>
      <c r="IW109" s="262">
        <f t="shared" si="281"/>
        <v>0</v>
      </c>
      <c r="IX109" s="262">
        <f t="shared" si="281"/>
        <v>0</v>
      </c>
      <c r="IY109" s="262">
        <f t="shared" si="281"/>
        <v>0</v>
      </c>
      <c r="IZ109" s="262">
        <f t="shared" si="281"/>
        <v>0</v>
      </c>
      <c r="JA109" s="262">
        <f t="shared" si="281"/>
        <v>0</v>
      </c>
      <c r="JB109" s="262">
        <f t="shared" si="281"/>
        <v>0</v>
      </c>
      <c r="JC109" s="262">
        <f t="shared" si="281"/>
        <v>0</v>
      </c>
      <c r="JD109" s="262">
        <f t="shared" si="281"/>
        <v>0</v>
      </c>
      <c r="JE109" s="262">
        <f t="shared" si="281"/>
        <v>0</v>
      </c>
      <c r="JF109" s="262">
        <f t="shared" si="281"/>
        <v>0</v>
      </c>
      <c r="JG109" s="262">
        <f t="shared" si="281"/>
        <v>0</v>
      </c>
      <c r="JH109" s="262">
        <f t="shared" si="281"/>
        <v>0</v>
      </c>
      <c r="JI109" s="262">
        <f t="shared" si="281"/>
        <v>0</v>
      </c>
      <c r="JJ109" s="262">
        <f t="shared" si="281"/>
        <v>0</v>
      </c>
      <c r="JK109" s="262">
        <f t="shared" si="281"/>
        <v>0</v>
      </c>
      <c r="JL109" s="262">
        <f t="shared" si="281"/>
        <v>0</v>
      </c>
      <c r="JM109" s="262">
        <f t="shared" si="281"/>
        <v>0</v>
      </c>
      <c r="JN109" s="262">
        <f t="shared" si="281"/>
        <v>0</v>
      </c>
      <c r="JO109" s="262">
        <f t="shared" si="281"/>
        <v>0</v>
      </c>
      <c r="JP109" s="262">
        <f t="shared" si="281"/>
        <v>0</v>
      </c>
      <c r="JQ109" s="262">
        <f t="shared" si="281"/>
        <v>0</v>
      </c>
      <c r="JR109" s="262">
        <f t="shared" si="281"/>
        <v>0</v>
      </c>
      <c r="JS109" s="262">
        <f t="shared" si="281"/>
        <v>0</v>
      </c>
      <c r="JT109" s="262">
        <f t="shared" si="281"/>
        <v>0</v>
      </c>
      <c r="JU109" s="262">
        <f t="shared" si="281"/>
        <v>0</v>
      </c>
      <c r="JV109" s="262">
        <f t="shared" si="281"/>
        <v>0</v>
      </c>
      <c r="JW109" s="262">
        <f t="shared" si="281"/>
        <v>0</v>
      </c>
      <c r="JX109" s="262">
        <f t="shared" si="281"/>
        <v>0</v>
      </c>
      <c r="JY109" s="262">
        <f t="shared" si="281"/>
        <v>0</v>
      </c>
      <c r="JZ109" s="262">
        <f t="shared" si="281"/>
        <v>0</v>
      </c>
      <c r="KA109" s="262">
        <f t="shared" si="281"/>
        <v>0</v>
      </c>
      <c r="KB109" s="262">
        <f t="shared" si="281"/>
        <v>0</v>
      </c>
      <c r="KC109" s="262">
        <f t="shared" si="281"/>
        <v>0</v>
      </c>
      <c r="KD109" s="262">
        <f t="shared" si="281"/>
        <v>0</v>
      </c>
      <c r="KE109" s="262">
        <f t="shared" si="281"/>
        <v>0</v>
      </c>
      <c r="KF109" s="262">
        <f t="shared" si="281"/>
        <v>0</v>
      </c>
      <c r="KG109" s="262">
        <f t="shared" si="281"/>
        <v>0</v>
      </c>
      <c r="KH109" s="262">
        <f t="shared" si="281"/>
        <v>0</v>
      </c>
      <c r="KI109" s="262">
        <f t="shared" si="281"/>
        <v>0</v>
      </c>
      <c r="KJ109" s="262">
        <f t="shared" si="281"/>
        <v>0</v>
      </c>
      <c r="KK109" s="262">
        <f t="shared" si="281"/>
        <v>0</v>
      </c>
      <c r="KL109" s="262">
        <f t="shared" si="281"/>
        <v>0</v>
      </c>
      <c r="KM109" s="262">
        <f t="shared" si="281"/>
        <v>0</v>
      </c>
      <c r="KN109" s="262">
        <f t="shared" si="281"/>
        <v>0</v>
      </c>
      <c r="KO109" s="262">
        <f t="shared" si="281"/>
        <v>0</v>
      </c>
      <c r="KP109" s="262">
        <f t="shared" si="281"/>
        <v>0</v>
      </c>
      <c r="KQ109" s="262">
        <f t="shared" si="281"/>
        <v>0</v>
      </c>
      <c r="KR109" s="262">
        <f t="shared" si="281"/>
        <v>0</v>
      </c>
      <c r="KS109" s="262">
        <f t="shared" si="281"/>
        <v>0</v>
      </c>
      <c r="KT109" s="262">
        <f t="shared" si="281"/>
        <v>0</v>
      </c>
      <c r="KU109" s="262">
        <f t="shared" si="281"/>
        <v>0</v>
      </c>
      <c r="KV109" s="262">
        <f t="shared" si="281"/>
        <v>0</v>
      </c>
      <c r="KW109" s="262">
        <f t="shared" si="281"/>
        <v>0</v>
      </c>
      <c r="KX109" s="262">
        <f t="shared" si="281"/>
        <v>0</v>
      </c>
      <c r="KY109" s="262">
        <f t="shared" si="281"/>
        <v>0</v>
      </c>
      <c r="KZ109" s="262">
        <f t="shared" si="281"/>
        <v>0</v>
      </c>
      <c r="LA109" s="262">
        <f t="shared" si="281"/>
        <v>0</v>
      </c>
      <c r="LB109" s="262">
        <f t="shared" si="281"/>
        <v>0</v>
      </c>
      <c r="LC109" s="262">
        <f t="shared" si="281"/>
        <v>0</v>
      </c>
      <c r="LD109" s="262">
        <f t="shared" si="281"/>
        <v>0</v>
      </c>
      <c r="LE109" s="262">
        <f t="shared" si="281"/>
        <v>0</v>
      </c>
      <c r="LF109" s="262">
        <f t="shared" si="281"/>
        <v>0</v>
      </c>
      <c r="LG109" s="262">
        <f t="shared" si="281"/>
        <v>0</v>
      </c>
      <c r="LH109" s="262">
        <f t="shared" si="281"/>
        <v>0</v>
      </c>
      <c r="LI109" s="262">
        <f t="shared" si="281"/>
        <v>0</v>
      </c>
      <c r="LJ109" s="262">
        <f t="shared" si="281"/>
        <v>0</v>
      </c>
      <c r="LK109" s="262">
        <f t="shared" si="281"/>
        <v>0</v>
      </c>
      <c r="LL109" s="262">
        <f t="shared" si="281"/>
        <v>0</v>
      </c>
      <c r="LM109" s="262">
        <f t="shared" si="281"/>
        <v>0</v>
      </c>
      <c r="LN109" s="262">
        <f t="shared" si="281"/>
        <v>0</v>
      </c>
      <c r="LO109" s="262">
        <f t="shared" si="281"/>
        <v>0</v>
      </c>
      <c r="LP109" s="262">
        <f t="shared" si="281"/>
        <v>0</v>
      </c>
      <c r="LQ109" s="262">
        <f t="shared" si="281"/>
        <v>0</v>
      </c>
      <c r="LR109" s="262">
        <f t="shared" si="281"/>
        <v>0</v>
      </c>
      <c r="LS109" s="262">
        <f t="shared" si="281"/>
        <v>0</v>
      </c>
      <c r="LT109" s="262">
        <f t="shared" si="281"/>
        <v>0</v>
      </c>
      <c r="LU109" s="262">
        <f t="shared" si="281"/>
        <v>0</v>
      </c>
      <c r="LV109" s="262">
        <f t="shared" si="281"/>
        <v>0</v>
      </c>
      <c r="LW109" s="262">
        <f t="shared" si="281"/>
        <v>0</v>
      </c>
      <c r="LX109" s="262">
        <f t="shared" si="281"/>
        <v>0</v>
      </c>
      <c r="LY109" s="262">
        <f t="shared" si="281"/>
        <v>0</v>
      </c>
      <c r="LZ109" s="262">
        <f t="shared" si="281"/>
        <v>0</v>
      </c>
      <c r="MA109" s="262">
        <f t="shared" si="281"/>
        <v>0</v>
      </c>
      <c r="MB109" s="262">
        <f t="shared" si="281"/>
        <v>0</v>
      </c>
      <c r="MC109" s="262">
        <f t="shared" si="281"/>
        <v>0</v>
      </c>
      <c r="MD109" s="262">
        <f t="shared" si="281"/>
        <v>0</v>
      </c>
      <c r="ME109" s="262">
        <f t="shared" si="281"/>
        <v>0</v>
      </c>
      <c r="MF109" s="262">
        <f t="shared" si="281"/>
        <v>0</v>
      </c>
      <c r="MG109" s="262">
        <f t="shared" si="281"/>
        <v>0</v>
      </c>
      <c r="MH109" s="262">
        <f t="shared" si="281"/>
        <v>0</v>
      </c>
      <c r="MI109" s="262">
        <f t="shared" si="281"/>
        <v>0</v>
      </c>
      <c r="MJ109" s="262">
        <f t="shared" si="281"/>
        <v>0</v>
      </c>
      <c r="MK109" s="262">
        <f t="shared" si="281"/>
        <v>0</v>
      </c>
      <c r="ML109" s="262">
        <f t="shared" si="281"/>
        <v>0</v>
      </c>
      <c r="MM109" s="262">
        <f t="shared" si="281"/>
        <v>0</v>
      </c>
      <c r="MN109" s="262">
        <f t="shared" si="281"/>
        <v>0</v>
      </c>
      <c r="MO109" s="262">
        <f t="shared" si="281"/>
        <v>0</v>
      </c>
      <c r="MP109" s="262">
        <f t="shared" si="281"/>
        <v>0</v>
      </c>
      <c r="MQ109" s="262">
        <f t="shared" si="281"/>
        <v>0</v>
      </c>
      <c r="MR109" s="262">
        <f t="shared" si="281"/>
        <v>0</v>
      </c>
      <c r="MS109" s="262">
        <f t="shared" si="281"/>
        <v>0</v>
      </c>
      <c r="MT109" s="262">
        <f t="shared" si="281"/>
        <v>0</v>
      </c>
      <c r="MU109" s="262">
        <f t="shared" si="281"/>
        <v>0</v>
      </c>
      <c r="MV109" s="262">
        <f t="shared" si="281"/>
        <v>0</v>
      </c>
      <c r="MW109" s="262">
        <f t="shared" si="281"/>
        <v>0</v>
      </c>
      <c r="MX109" s="262">
        <f t="shared" si="281"/>
        <v>0</v>
      </c>
      <c r="MY109" s="262">
        <f t="shared" si="281"/>
        <v>0</v>
      </c>
      <c r="MZ109" s="262">
        <f t="shared" si="281"/>
        <v>0</v>
      </c>
      <c r="NA109" s="262">
        <f t="shared" si="281"/>
        <v>0</v>
      </c>
      <c r="NB109" s="262">
        <f t="shared" si="281"/>
        <v>0</v>
      </c>
      <c r="NC109" s="262">
        <f t="shared" si="281"/>
        <v>0</v>
      </c>
      <c r="ND109" s="262">
        <f t="shared" si="281"/>
        <v>0</v>
      </c>
      <c r="NE109" s="262">
        <f t="shared" si="281"/>
        <v>0</v>
      </c>
      <c r="NF109" s="262">
        <f t="shared" si="281"/>
        <v>0</v>
      </c>
      <c r="NG109" s="262">
        <f t="shared" si="281"/>
        <v>0</v>
      </c>
      <c r="NH109" s="262">
        <f t="shared" si="281"/>
        <v>0</v>
      </c>
      <c r="NI109" s="262">
        <f t="shared" si="281"/>
        <v>0</v>
      </c>
      <c r="NJ109" s="262">
        <f t="shared" si="281"/>
        <v>0</v>
      </c>
      <c r="NK109" s="262">
        <f t="shared" si="281"/>
        <v>0</v>
      </c>
      <c r="NL109" s="262">
        <f t="shared" si="281"/>
        <v>0</v>
      </c>
      <c r="NM109" s="262">
        <f t="shared" si="281"/>
        <v>0</v>
      </c>
      <c r="NN109" s="262">
        <f t="shared" si="281"/>
        <v>0</v>
      </c>
      <c r="NO109" s="262">
        <f t="shared" si="281"/>
        <v>0</v>
      </c>
      <c r="NP109" s="262">
        <f t="shared" si="281"/>
        <v>0</v>
      </c>
      <c r="NQ109" s="262">
        <f t="shared" si="281"/>
        <v>0</v>
      </c>
      <c r="NR109" s="262">
        <f t="shared" si="281"/>
        <v>0</v>
      </c>
      <c r="NS109" s="262">
        <f t="shared" si="281"/>
        <v>0</v>
      </c>
      <c r="NT109" s="262">
        <f t="shared" si="281"/>
        <v>0</v>
      </c>
      <c r="NU109" s="262">
        <f t="shared" si="281"/>
        <v>0</v>
      </c>
      <c r="NV109" s="262">
        <f t="shared" si="281"/>
        <v>0</v>
      </c>
      <c r="NW109" s="262">
        <f t="shared" si="281"/>
        <v>0</v>
      </c>
      <c r="NX109" s="262">
        <f t="shared" si="281"/>
        <v>0</v>
      </c>
      <c r="NY109" s="262">
        <f t="shared" si="281"/>
        <v>0</v>
      </c>
      <c r="NZ109" s="262">
        <f t="shared" si="281"/>
        <v>0</v>
      </c>
      <c r="OA109" s="262">
        <f t="shared" si="281"/>
        <v>0</v>
      </c>
      <c r="OB109" s="262">
        <f t="shared" si="281"/>
        <v>0</v>
      </c>
      <c r="OC109" s="262">
        <f t="shared" si="281"/>
        <v>0</v>
      </c>
      <c r="OD109" s="262">
        <f t="shared" si="281"/>
        <v>0</v>
      </c>
      <c r="OE109" s="262">
        <f t="shared" si="281"/>
        <v>0</v>
      </c>
      <c r="OF109" s="262">
        <f t="shared" si="281"/>
        <v>0</v>
      </c>
      <c r="OG109" s="262">
        <f t="shared" si="281"/>
        <v>0</v>
      </c>
      <c r="OH109" s="262">
        <f t="shared" si="281"/>
        <v>0</v>
      </c>
      <c r="OI109" s="262">
        <f t="shared" si="281"/>
        <v>0</v>
      </c>
      <c r="OJ109" s="262">
        <f t="shared" si="281"/>
        <v>0</v>
      </c>
      <c r="OK109" s="262">
        <f t="shared" si="281"/>
        <v>0</v>
      </c>
      <c r="OL109" s="262">
        <f t="shared" si="281"/>
        <v>0</v>
      </c>
      <c r="OM109" s="262">
        <f t="shared" si="281"/>
        <v>0</v>
      </c>
      <c r="ON109" s="262">
        <f t="shared" si="281"/>
        <v>0</v>
      </c>
      <c r="OO109" s="262">
        <f t="shared" si="281"/>
        <v>0</v>
      </c>
      <c r="OP109" s="262">
        <f t="shared" si="281"/>
        <v>0</v>
      </c>
      <c r="OQ109" s="262">
        <f t="shared" si="281"/>
        <v>0</v>
      </c>
      <c r="OR109" s="262">
        <f t="shared" si="281"/>
        <v>0</v>
      </c>
      <c r="OS109" s="262">
        <f t="shared" si="281"/>
        <v>0</v>
      </c>
      <c r="OT109" s="262">
        <f t="shared" si="281"/>
        <v>0</v>
      </c>
      <c r="OU109" s="262">
        <f t="shared" si="281"/>
        <v>0</v>
      </c>
      <c r="OV109" s="262">
        <f t="shared" si="281"/>
        <v>0</v>
      </c>
      <c r="OW109" s="262">
        <f t="shared" si="281"/>
        <v>0</v>
      </c>
      <c r="OX109" s="262">
        <f t="shared" si="281"/>
        <v>0</v>
      </c>
      <c r="OY109" s="262">
        <f t="shared" si="281"/>
        <v>0</v>
      </c>
      <c r="OZ109" s="262">
        <f t="shared" si="281"/>
        <v>0</v>
      </c>
      <c r="PA109" s="262">
        <f t="shared" si="281"/>
        <v>0</v>
      </c>
      <c r="PB109" s="262">
        <f t="shared" si="281"/>
        <v>0</v>
      </c>
      <c r="PC109" s="262">
        <f t="shared" si="281"/>
        <v>0</v>
      </c>
      <c r="PD109" s="262">
        <f t="shared" si="281"/>
        <v>0</v>
      </c>
      <c r="PE109" s="262">
        <f t="shared" si="281"/>
        <v>0</v>
      </c>
      <c r="PF109" s="262">
        <f t="shared" si="281"/>
        <v>0</v>
      </c>
      <c r="PG109" s="262">
        <f t="shared" si="281"/>
        <v>0</v>
      </c>
      <c r="PH109" s="262">
        <f t="shared" si="281"/>
        <v>0</v>
      </c>
      <c r="PI109" s="262">
        <f t="shared" si="281"/>
        <v>0</v>
      </c>
      <c r="PJ109" s="262">
        <f t="shared" si="281"/>
        <v>0</v>
      </c>
      <c r="PK109" s="262">
        <f t="shared" si="281"/>
        <v>0</v>
      </c>
      <c r="PL109" s="262">
        <f t="shared" si="281"/>
        <v>0</v>
      </c>
      <c r="PM109" s="262">
        <f t="shared" si="281"/>
        <v>0</v>
      </c>
      <c r="PN109" s="262">
        <f t="shared" si="281"/>
        <v>0</v>
      </c>
      <c r="PO109" s="262">
        <f t="shared" si="281"/>
        <v>0</v>
      </c>
      <c r="PP109" s="262">
        <f t="shared" si="281"/>
        <v>0</v>
      </c>
      <c r="PQ109" s="262">
        <f t="shared" si="281"/>
        <v>0</v>
      </c>
      <c r="PR109" s="262">
        <f t="shared" si="281"/>
        <v>0</v>
      </c>
      <c r="PS109" s="262">
        <f t="shared" si="281"/>
        <v>0</v>
      </c>
      <c r="PT109" s="262">
        <f t="shared" si="281"/>
        <v>0</v>
      </c>
      <c r="PU109" s="262">
        <f t="shared" si="281"/>
        <v>0</v>
      </c>
      <c r="PV109" s="262">
        <f t="shared" si="281"/>
        <v>0</v>
      </c>
      <c r="PW109" s="262">
        <f t="shared" si="281"/>
        <v>0</v>
      </c>
      <c r="PX109" s="262">
        <f t="shared" si="281"/>
        <v>0</v>
      </c>
      <c r="PY109" s="262">
        <f t="shared" si="281"/>
        <v>0</v>
      </c>
      <c r="PZ109" s="262">
        <f t="shared" si="281"/>
        <v>0</v>
      </c>
      <c r="QA109" s="262">
        <f t="shared" si="281"/>
        <v>0</v>
      </c>
      <c r="QB109" s="262">
        <f t="shared" si="281"/>
        <v>0</v>
      </c>
      <c r="QC109" s="262">
        <f t="shared" si="281"/>
        <v>0</v>
      </c>
      <c r="QD109" s="262">
        <f t="shared" si="281"/>
        <v>0</v>
      </c>
      <c r="QE109" s="262">
        <f t="shared" si="281"/>
        <v>0</v>
      </c>
      <c r="QF109" s="262">
        <f t="shared" si="281"/>
        <v>0</v>
      </c>
      <c r="QG109" s="262">
        <f t="shared" si="281"/>
        <v>0</v>
      </c>
      <c r="QH109" s="262">
        <f t="shared" si="281"/>
        <v>0</v>
      </c>
      <c r="QI109" s="262">
        <f t="shared" si="281"/>
        <v>0</v>
      </c>
    </row>
    <row r="110" ht="21.0" customHeight="1">
      <c r="A110" s="125" t="s">
        <v>75</v>
      </c>
      <c r="B110" s="68">
        <f t="shared" si="247"/>
        <v>0</v>
      </c>
      <c r="C110" s="261" t="s">
        <v>74</v>
      </c>
      <c r="D110" s="261">
        <v>20.0</v>
      </c>
      <c r="E110" s="261">
        <f>+D$100*D110/900</f>
        <v>0</v>
      </c>
      <c r="F110" s="154">
        <v>20.0</v>
      </c>
      <c r="G110" s="261">
        <f>+F$100*F110/900</f>
        <v>0</v>
      </c>
      <c r="H110" s="104"/>
      <c r="I110" s="125" t="s">
        <v>137</v>
      </c>
      <c r="J110" s="68">
        <f t="shared" si="248"/>
        <v>0</v>
      </c>
      <c r="K110" s="261" t="s">
        <v>63</v>
      </c>
      <c r="L110" s="261">
        <v>64.0</v>
      </c>
      <c r="M110" s="261">
        <f t="shared" si="275"/>
        <v>0</v>
      </c>
      <c r="N110" s="154">
        <v>64.0</v>
      </c>
      <c r="O110" s="261">
        <f t="shared" si="276"/>
        <v>0</v>
      </c>
      <c r="P110" s="104"/>
      <c r="Q110" s="125" t="s">
        <v>189</v>
      </c>
      <c r="R110" s="68">
        <f t="shared" si="249"/>
        <v>0</v>
      </c>
      <c r="S110" s="261" t="s">
        <v>63</v>
      </c>
      <c r="T110" s="261">
        <v>26.0</v>
      </c>
      <c r="U110" s="261">
        <f t="shared" si="261"/>
        <v>0</v>
      </c>
      <c r="V110" s="154">
        <v>26.0</v>
      </c>
      <c r="W110" s="261">
        <f t="shared" si="262"/>
        <v>0</v>
      </c>
      <c r="X110" s="104"/>
      <c r="Y110" s="125" t="s">
        <v>152</v>
      </c>
      <c r="Z110" s="68">
        <f t="shared" si="250"/>
        <v>0</v>
      </c>
      <c r="AA110" s="261" t="s">
        <v>63</v>
      </c>
      <c r="AB110" s="261">
        <v>75.0</v>
      </c>
      <c r="AC110" s="261">
        <f t="shared" ref="AC110:AC113" si="285">+AB$100*AB110/500</f>
        <v>0</v>
      </c>
      <c r="AD110" s="154">
        <v>75.0</v>
      </c>
      <c r="AE110" s="261">
        <f t="shared" ref="AE110:AE113" si="286">+AD$100*AD110/500</f>
        <v>0</v>
      </c>
      <c r="AF110" s="104"/>
      <c r="AG110" s="125" t="s">
        <v>70</v>
      </c>
      <c r="AH110" s="68">
        <f t="shared" si="251"/>
        <v>0</v>
      </c>
      <c r="AI110" s="261" t="s">
        <v>63</v>
      </c>
      <c r="AJ110" s="261">
        <v>7.5</v>
      </c>
      <c r="AK110" s="261">
        <f t="shared" si="277"/>
        <v>0</v>
      </c>
      <c r="AL110" s="154">
        <v>7.5</v>
      </c>
      <c r="AM110" s="261">
        <f t="shared" si="278"/>
        <v>0</v>
      </c>
      <c r="AN110" s="154"/>
      <c r="AO110" s="125" t="s">
        <v>82</v>
      </c>
      <c r="AP110" s="68">
        <f t="shared" si="252"/>
        <v>0</v>
      </c>
      <c r="AQ110" s="261" t="s">
        <v>79</v>
      </c>
      <c r="AR110" s="261">
        <v>1.15</v>
      </c>
      <c r="AS110" s="261">
        <f>+AR$100*AR110</f>
        <v>0</v>
      </c>
      <c r="AT110" s="154">
        <v>1.15</v>
      </c>
      <c r="AU110" s="261">
        <f>+AT$100*AT110</f>
        <v>0</v>
      </c>
      <c r="AV110" s="104"/>
      <c r="AW110" s="125" t="s">
        <v>92</v>
      </c>
      <c r="AX110" s="68">
        <f t="shared" si="253"/>
        <v>0</v>
      </c>
      <c r="AY110" s="261" t="s">
        <v>63</v>
      </c>
      <c r="AZ110" s="261">
        <v>6.0</v>
      </c>
      <c r="BA110" s="261">
        <f t="shared" si="282"/>
        <v>0</v>
      </c>
      <c r="BB110" s="104">
        <v>6.0</v>
      </c>
      <c r="BC110" s="261">
        <f t="shared" si="283"/>
        <v>0</v>
      </c>
      <c r="BE110" s="9"/>
      <c r="BF110" s="69"/>
      <c r="BH110" s="131">
        <f t="shared" si="254"/>
        <v>0</v>
      </c>
      <c r="BI110" s="132">
        <f t="shared" si="255"/>
        <v>0</v>
      </c>
      <c r="BJ110" s="132">
        <f t="shared" ref="BJ110:QI110" si="284">+IF($A110=BJ$11,($E110+$G110))+IF($I110=BJ$11,($M110+$O110))+IF($Q110=BJ$11,($U110+$W110))+IF($Y110=BJ$11,($AC110+$AE110))+IF($AG110=BJ$11,($AK110+$AM110))+IF($AO110=BJ$11,($AS110+$AU110))+IF($AW110=BJ$11,($BA110+$BC110))</f>
        <v>0</v>
      </c>
      <c r="BK110" s="132">
        <f t="shared" si="284"/>
        <v>0</v>
      </c>
      <c r="BL110" s="132">
        <f t="shared" si="284"/>
        <v>0</v>
      </c>
      <c r="BM110" s="132">
        <f t="shared" si="284"/>
        <v>0</v>
      </c>
      <c r="BN110" s="132">
        <f t="shared" si="284"/>
        <v>0</v>
      </c>
      <c r="BO110" s="132">
        <f t="shared" si="284"/>
        <v>0</v>
      </c>
      <c r="BP110" s="132">
        <f t="shared" si="284"/>
        <v>0</v>
      </c>
      <c r="BQ110" s="132">
        <f t="shared" si="284"/>
        <v>0</v>
      </c>
      <c r="BR110" s="132">
        <f t="shared" si="284"/>
        <v>0</v>
      </c>
      <c r="BS110" s="132">
        <f t="shared" si="284"/>
        <v>0</v>
      </c>
      <c r="BT110" s="132">
        <f t="shared" si="284"/>
        <v>0</v>
      </c>
      <c r="BU110" s="132">
        <f t="shared" si="284"/>
        <v>0</v>
      </c>
      <c r="BV110" s="132">
        <f t="shared" si="284"/>
        <v>0</v>
      </c>
      <c r="BW110" s="132">
        <f t="shared" si="284"/>
        <v>0</v>
      </c>
      <c r="BX110" s="132">
        <f t="shared" si="284"/>
        <v>0</v>
      </c>
      <c r="BY110" s="132">
        <f t="shared" si="284"/>
        <v>0</v>
      </c>
      <c r="BZ110" s="132">
        <f t="shared" si="284"/>
        <v>0</v>
      </c>
      <c r="CA110" s="132">
        <f t="shared" si="284"/>
        <v>0</v>
      </c>
      <c r="CB110" s="132">
        <f t="shared" si="284"/>
        <v>0</v>
      </c>
      <c r="CC110" s="132">
        <f t="shared" si="284"/>
        <v>0</v>
      </c>
      <c r="CD110" s="132">
        <f t="shared" si="284"/>
        <v>0</v>
      </c>
      <c r="CE110" s="132">
        <f t="shared" si="284"/>
        <v>0</v>
      </c>
      <c r="CF110" s="132">
        <f t="shared" si="284"/>
        <v>0</v>
      </c>
      <c r="CG110" s="132">
        <f t="shared" si="284"/>
        <v>0</v>
      </c>
      <c r="CH110" s="132">
        <f t="shared" si="284"/>
        <v>0</v>
      </c>
      <c r="CI110" s="132">
        <f t="shared" si="284"/>
        <v>0</v>
      </c>
      <c r="CJ110" s="132">
        <f t="shared" si="284"/>
        <v>0</v>
      </c>
      <c r="CK110" s="132">
        <f t="shared" si="284"/>
        <v>0</v>
      </c>
      <c r="CL110" s="132">
        <f t="shared" si="284"/>
        <v>0</v>
      </c>
      <c r="CM110" s="132">
        <f t="shared" si="284"/>
        <v>0</v>
      </c>
      <c r="CN110" s="132">
        <f t="shared" si="284"/>
        <v>0</v>
      </c>
      <c r="CO110" s="132">
        <f t="shared" si="284"/>
        <v>0</v>
      </c>
      <c r="CP110" s="132">
        <f t="shared" si="284"/>
        <v>0</v>
      </c>
      <c r="CQ110" s="132">
        <f t="shared" si="284"/>
        <v>0</v>
      </c>
      <c r="CR110" s="132">
        <f t="shared" si="284"/>
        <v>0</v>
      </c>
      <c r="CS110" s="132">
        <f t="shared" si="284"/>
        <v>0</v>
      </c>
      <c r="CT110" s="132">
        <f t="shared" si="284"/>
        <v>0</v>
      </c>
      <c r="CU110" s="132">
        <f t="shared" si="284"/>
        <v>0</v>
      </c>
      <c r="CV110" s="132">
        <f t="shared" si="284"/>
        <v>0</v>
      </c>
      <c r="CW110" s="132">
        <f t="shared" si="284"/>
        <v>0</v>
      </c>
      <c r="CX110" s="132">
        <f t="shared" si="284"/>
        <v>0</v>
      </c>
      <c r="CY110" s="132">
        <f t="shared" si="284"/>
        <v>0</v>
      </c>
      <c r="CZ110" s="132">
        <f t="shared" si="284"/>
        <v>0</v>
      </c>
      <c r="DA110" s="132">
        <f t="shared" si="284"/>
        <v>0</v>
      </c>
      <c r="DB110" s="132">
        <f t="shared" si="284"/>
        <v>0</v>
      </c>
      <c r="DC110" s="132">
        <f t="shared" si="284"/>
        <v>0</v>
      </c>
      <c r="DD110" s="132">
        <f t="shared" si="284"/>
        <v>0</v>
      </c>
      <c r="DE110" s="132">
        <f t="shared" si="284"/>
        <v>0</v>
      </c>
      <c r="DF110" s="132">
        <f t="shared" si="284"/>
        <v>0</v>
      </c>
      <c r="DG110" s="132">
        <f t="shared" si="284"/>
        <v>0</v>
      </c>
      <c r="DH110" s="132">
        <f t="shared" si="284"/>
        <v>0</v>
      </c>
      <c r="DI110" s="132">
        <f t="shared" si="284"/>
        <v>0</v>
      </c>
      <c r="DJ110" s="132">
        <f t="shared" si="284"/>
        <v>0</v>
      </c>
      <c r="DK110" s="132">
        <f t="shared" si="284"/>
        <v>0</v>
      </c>
      <c r="DL110" s="132">
        <f t="shared" si="284"/>
        <v>0</v>
      </c>
      <c r="DM110" s="132">
        <f t="shared" si="284"/>
        <v>0</v>
      </c>
      <c r="DN110" s="132">
        <f t="shared" si="284"/>
        <v>0</v>
      </c>
      <c r="DO110" s="132">
        <f t="shared" si="284"/>
        <v>0</v>
      </c>
      <c r="DP110" s="132">
        <f t="shared" si="284"/>
        <v>0</v>
      </c>
      <c r="DQ110" s="132">
        <f t="shared" si="284"/>
        <v>0</v>
      </c>
      <c r="DR110" s="132">
        <f t="shared" si="284"/>
        <v>0</v>
      </c>
      <c r="DS110" s="132">
        <f t="shared" si="284"/>
        <v>0</v>
      </c>
      <c r="DT110" s="132">
        <f t="shared" si="284"/>
        <v>0</v>
      </c>
      <c r="DU110" s="132">
        <f t="shared" si="284"/>
        <v>0</v>
      </c>
      <c r="DV110" s="132">
        <f t="shared" si="284"/>
        <v>0</v>
      </c>
      <c r="DW110" s="132">
        <f t="shared" si="284"/>
        <v>0</v>
      </c>
      <c r="DX110" s="132">
        <f t="shared" si="284"/>
        <v>0</v>
      </c>
      <c r="DY110" s="132">
        <f t="shared" si="284"/>
        <v>0</v>
      </c>
      <c r="DZ110" s="132">
        <f t="shared" si="284"/>
        <v>0</v>
      </c>
      <c r="EA110" s="132">
        <f t="shared" si="284"/>
        <v>0</v>
      </c>
      <c r="EB110" s="132">
        <f t="shared" si="284"/>
        <v>0</v>
      </c>
      <c r="EC110" s="132">
        <f t="shared" si="284"/>
        <v>0</v>
      </c>
      <c r="ED110" s="132">
        <f t="shared" si="284"/>
        <v>0</v>
      </c>
      <c r="EE110" s="132">
        <f t="shared" si="284"/>
        <v>0</v>
      </c>
      <c r="EF110" s="132">
        <f t="shared" si="284"/>
        <v>0</v>
      </c>
      <c r="EG110" s="132">
        <f t="shared" si="284"/>
        <v>0</v>
      </c>
      <c r="EH110" s="132">
        <f t="shared" si="284"/>
        <v>0</v>
      </c>
      <c r="EI110" s="132">
        <f t="shared" si="284"/>
        <v>0</v>
      </c>
      <c r="EJ110" s="132">
        <f t="shared" si="284"/>
        <v>0</v>
      </c>
      <c r="EK110" s="132">
        <f t="shared" si="284"/>
        <v>0</v>
      </c>
      <c r="EL110" s="132">
        <f t="shared" si="284"/>
        <v>0</v>
      </c>
      <c r="EM110" s="132">
        <f t="shared" si="284"/>
        <v>0</v>
      </c>
      <c r="EN110" s="132">
        <f t="shared" si="284"/>
        <v>0</v>
      </c>
      <c r="EO110" s="132">
        <f t="shared" si="284"/>
        <v>0</v>
      </c>
      <c r="EP110" s="132">
        <f t="shared" si="284"/>
        <v>0</v>
      </c>
      <c r="EQ110" s="132">
        <f t="shared" si="284"/>
        <v>0</v>
      </c>
      <c r="ER110" s="132">
        <f t="shared" si="284"/>
        <v>0</v>
      </c>
      <c r="ES110" s="132">
        <f t="shared" si="284"/>
        <v>0</v>
      </c>
      <c r="ET110" s="132">
        <f t="shared" si="284"/>
        <v>0</v>
      </c>
      <c r="EU110" s="132">
        <f t="shared" si="284"/>
        <v>0</v>
      </c>
      <c r="EV110" s="132">
        <f t="shared" si="284"/>
        <v>0</v>
      </c>
      <c r="EW110" s="132">
        <f t="shared" si="284"/>
        <v>0</v>
      </c>
      <c r="EX110" s="132">
        <f t="shared" si="284"/>
        <v>0</v>
      </c>
      <c r="EY110" s="132">
        <f t="shared" si="284"/>
        <v>0</v>
      </c>
      <c r="EZ110" s="132">
        <f t="shared" si="284"/>
        <v>0</v>
      </c>
      <c r="FA110" s="132">
        <f t="shared" si="284"/>
        <v>0</v>
      </c>
      <c r="FB110" s="132">
        <f t="shared" si="284"/>
        <v>0</v>
      </c>
      <c r="FC110" s="132">
        <f t="shared" si="284"/>
        <v>0</v>
      </c>
      <c r="FD110" s="132">
        <f t="shared" si="284"/>
        <v>0</v>
      </c>
      <c r="FE110" s="132">
        <f t="shared" si="284"/>
        <v>0</v>
      </c>
      <c r="FF110" s="132">
        <f t="shared" si="284"/>
        <v>0</v>
      </c>
      <c r="FG110" s="132">
        <f t="shared" si="284"/>
        <v>0</v>
      </c>
      <c r="FH110" s="132">
        <f t="shared" si="284"/>
        <v>0</v>
      </c>
      <c r="FI110" s="132">
        <f t="shared" si="284"/>
        <v>0</v>
      </c>
      <c r="FJ110" s="132">
        <f t="shared" si="284"/>
        <v>0</v>
      </c>
      <c r="FK110" s="132">
        <f t="shared" si="284"/>
        <v>0</v>
      </c>
      <c r="FL110" s="132">
        <f t="shared" si="284"/>
        <v>0</v>
      </c>
      <c r="FM110" s="132">
        <f t="shared" si="284"/>
        <v>0</v>
      </c>
      <c r="FN110" s="132">
        <f t="shared" si="284"/>
        <v>0</v>
      </c>
      <c r="FO110" s="132">
        <f t="shared" si="284"/>
        <v>0</v>
      </c>
      <c r="FP110" s="132">
        <f t="shared" si="284"/>
        <v>0</v>
      </c>
      <c r="FQ110" s="132">
        <f t="shared" si="284"/>
        <v>0</v>
      </c>
      <c r="FR110" s="132">
        <f t="shared" si="284"/>
        <v>0</v>
      </c>
      <c r="FS110" s="132">
        <f t="shared" si="284"/>
        <v>0</v>
      </c>
      <c r="FT110" s="132">
        <f t="shared" si="284"/>
        <v>0</v>
      </c>
      <c r="FU110" s="132">
        <f t="shared" si="284"/>
        <v>0</v>
      </c>
      <c r="FV110" s="132">
        <f t="shared" si="284"/>
        <v>0</v>
      </c>
      <c r="FW110" s="132">
        <f t="shared" si="284"/>
        <v>0</v>
      </c>
      <c r="FX110" s="132">
        <f t="shared" si="284"/>
        <v>0</v>
      </c>
      <c r="FY110" s="132">
        <f t="shared" si="284"/>
        <v>0</v>
      </c>
      <c r="FZ110" s="132">
        <f t="shared" si="284"/>
        <v>0</v>
      </c>
      <c r="GA110" s="132">
        <f t="shared" si="284"/>
        <v>0</v>
      </c>
      <c r="GB110" s="132">
        <f t="shared" si="284"/>
        <v>0</v>
      </c>
      <c r="GC110" s="132">
        <f t="shared" si="284"/>
        <v>0</v>
      </c>
      <c r="GD110" s="132">
        <f t="shared" si="284"/>
        <v>0</v>
      </c>
      <c r="GE110" s="132">
        <f t="shared" si="284"/>
        <v>0</v>
      </c>
      <c r="GF110" s="132">
        <f t="shared" si="284"/>
        <v>0</v>
      </c>
      <c r="GG110" s="132">
        <f t="shared" si="284"/>
        <v>0</v>
      </c>
      <c r="GH110" s="132">
        <f t="shared" si="284"/>
        <v>0</v>
      </c>
      <c r="GI110" s="132">
        <f t="shared" si="284"/>
        <v>0</v>
      </c>
      <c r="GJ110" s="132">
        <f t="shared" si="284"/>
        <v>0</v>
      </c>
      <c r="GK110" s="132">
        <f t="shared" si="284"/>
        <v>0</v>
      </c>
      <c r="GL110" s="132">
        <f t="shared" si="284"/>
        <v>0</v>
      </c>
      <c r="GM110" s="132">
        <f t="shared" si="284"/>
        <v>0</v>
      </c>
      <c r="GN110" s="132">
        <f t="shared" si="284"/>
        <v>0</v>
      </c>
      <c r="GO110" s="262">
        <f t="shared" si="284"/>
        <v>0</v>
      </c>
      <c r="GP110" s="262">
        <f t="shared" si="284"/>
        <v>0</v>
      </c>
      <c r="GQ110" s="262">
        <f t="shared" si="284"/>
        <v>0</v>
      </c>
      <c r="GR110" s="262">
        <f t="shared" si="284"/>
        <v>0</v>
      </c>
      <c r="GS110" s="262">
        <f t="shared" si="284"/>
        <v>0</v>
      </c>
      <c r="GT110" s="262">
        <f t="shared" si="284"/>
        <v>0</v>
      </c>
      <c r="GU110" s="262">
        <f t="shared" si="284"/>
        <v>0</v>
      </c>
      <c r="GV110" s="262">
        <f t="shared" si="284"/>
        <v>0</v>
      </c>
      <c r="GW110" s="262">
        <f t="shared" si="284"/>
        <v>0</v>
      </c>
      <c r="GX110" s="262">
        <f t="shared" si="284"/>
        <v>0</v>
      </c>
      <c r="GY110" s="262">
        <f t="shared" si="284"/>
        <v>0</v>
      </c>
      <c r="GZ110" s="262">
        <f t="shared" si="284"/>
        <v>0</v>
      </c>
      <c r="HA110" s="262">
        <f t="shared" si="284"/>
        <v>0</v>
      </c>
      <c r="HB110" s="262">
        <f t="shared" si="284"/>
        <v>0</v>
      </c>
      <c r="HC110" s="262">
        <f t="shared" si="284"/>
        <v>0</v>
      </c>
      <c r="HD110" s="262">
        <f t="shared" si="284"/>
        <v>0</v>
      </c>
      <c r="HE110" s="262">
        <f t="shared" si="284"/>
        <v>0</v>
      </c>
      <c r="HF110" s="262">
        <f t="shared" si="284"/>
        <v>0</v>
      </c>
      <c r="HG110" s="262">
        <f t="shared" si="284"/>
        <v>0</v>
      </c>
      <c r="HH110" s="262">
        <f t="shared" si="284"/>
        <v>0</v>
      </c>
      <c r="HI110" s="262">
        <f t="shared" si="284"/>
        <v>0</v>
      </c>
      <c r="HJ110" s="262">
        <f t="shared" si="284"/>
        <v>0</v>
      </c>
      <c r="HK110" s="262">
        <f t="shared" si="284"/>
        <v>0</v>
      </c>
      <c r="HL110" s="262">
        <f t="shared" si="284"/>
        <v>0</v>
      </c>
      <c r="HM110" s="262">
        <f t="shared" si="284"/>
        <v>0</v>
      </c>
      <c r="HN110" s="262">
        <f t="shared" si="284"/>
        <v>0</v>
      </c>
      <c r="HO110" s="262">
        <f t="shared" si="284"/>
        <v>0</v>
      </c>
      <c r="HP110" s="262">
        <f t="shared" si="284"/>
        <v>0</v>
      </c>
      <c r="HQ110" s="262">
        <f t="shared" si="284"/>
        <v>0</v>
      </c>
      <c r="HR110" s="262">
        <f t="shared" si="284"/>
        <v>0</v>
      </c>
      <c r="HS110" s="262">
        <f t="shared" si="284"/>
        <v>0</v>
      </c>
      <c r="HT110" s="262">
        <f t="shared" si="284"/>
        <v>0</v>
      </c>
      <c r="HU110" s="262">
        <f t="shared" si="284"/>
        <v>0</v>
      </c>
      <c r="HV110" s="262">
        <f t="shared" si="284"/>
        <v>0</v>
      </c>
      <c r="HW110" s="262">
        <f t="shared" si="284"/>
        <v>0</v>
      </c>
      <c r="HX110" s="262">
        <f t="shared" si="284"/>
        <v>0</v>
      </c>
      <c r="HY110" s="262">
        <f t="shared" si="284"/>
        <v>0</v>
      </c>
      <c r="HZ110" s="262">
        <f t="shared" si="284"/>
        <v>0</v>
      </c>
      <c r="IA110" s="262">
        <f t="shared" si="284"/>
        <v>0</v>
      </c>
      <c r="IB110" s="262">
        <f t="shared" si="284"/>
        <v>0</v>
      </c>
      <c r="IC110" s="262">
        <f t="shared" si="284"/>
        <v>0</v>
      </c>
      <c r="ID110" s="262">
        <f t="shared" si="284"/>
        <v>0</v>
      </c>
      <c r="IE110" s="262">
        <f t="shared" si="284"/>
        <v>0</v>
      </c>
      <c r="IF110" s="262">
        <f t="shared" si="284"/>
        <v>0</v>
      </c>
      <c r="IG110" s="262">
        <f t="shared" si="284"/>
        <v>0</v>
      </c>
      <c r="IH110" s="262">
        <f t="shared" si="284"/>
        <v>0</v>
      </c>
      <c r="II110" s="262">
        <f t="shared" si="284"/>
        <v>0</v>
      </c>
      <c r="IJ110" s="262">
        <f t="shared" si="284"/>
        <v>0</v>
      </c>
      <c r="IK110" s="262">
        <f t="shared" si="284"/>
        <v>0</v>
      </c>
      <c r="IL110" s="262">
        <f t="shared" si="284"/>
        <v>0</v>
      </c>
      <c r="IM110" s="262">
        <f t="shared" si="284"/>
        <v>0</v>
      </c>
      <c r="IN110" s="262">
        <f t="shared" si="284"/>
        <v>0</v>
      </c>
      <c r="IO110" s="262">
        <f t="shared" si="284"/>
        <v>0</v>
      </c>
      <c r="IP110" s="262">
        <f t="shared" si="284"/>
        <v>0</v>
      </c>
      <c r="IQ110" s="262">
        <f t="shared" si="284"/>
        <v>0</v>
      </c>
      <c r="IR110" s="262">
        <f t="shared" si="284"/>
        <v>0</v>
      </c>
      <c r="IS110" s="262">
        <f t="shared" si="284"/>
        <v>0</v>
      </c>
      <c r="IT110" s="262">
        <f t="shared" si="284"/>
        <v>0</v>
      </c>
      <c r="IU110" s="262">
        <f t="shared" si="284"/>
        <v>0</v>
      </c>
      <c r="IV110" s="262">
        <f t="shared" si="284"/>
        <v>0</v>
      </c>
      <c r="IW110" s="262">
        <f t="shared" si="284"/>
        <v>0</v>
      </c>
      <c r="IX110" s="262">
        <f t="shared" si="284"/>
        <v>0</v>
      </c>
      <c r="IY110" s="262">
        <f t="shared" si="284"/>
        <v>0</v>
      </c>
      <c r="IZ110" s="262">
        <f t="shared" si="284"/>
        <v>0</v>
      </c>
      <c r="JA110" s="262">
        <f t="shared" si="284"/>
        <v>0</v>
      </c>
      <c r="JB110" s="262">
        <f t="shared" si="284"/>
        <v>0</v>
      </c>
      <c r="JC110" s="262">
        <f t="shared" si="284"/>
        <v>0</v>
      </c>
      <c r="JD110" s="262">
        <f t="shared" si="284"/>
        <v>0</v>
      </c>
      <c r="JE110" s="262">
        <f t="shared" si="284"/>
        <v>0</v>
      </c>
      <c r="JF110" s="262">
        <f t="shared" si="284"/>
        <v>0</v>
      </c>
      <c r="JG110" s="262">
        <f t="shared" si="284"/>
        <v>0</v>
      </c>
      <c r="JH110" s="262">
        <f t="shared" si="284"/>
        <v>0</v>
      </c>
      <c r="JI110" s="262">
        <f t="shared" si="284"/>
        <v>0</v>
      </c>
      <c r="JJ110" s="262">
        <f t="shared" si="284"/>
        <v>0</v>
      </c>
      <c r="JK110" s="262">
        <f t="shared" si="284"/>
        <v>0</v>
      </c>
      <c r="JL110" s="262">
        <f t="shared" si="284"/>
        <v>0</v>
      </c>
      <c r="JM110" s="262">
        <f t="shared" si="284"/>
        <v>0</v>
      </c>
      <c r="JN110" s="262">
        <f t="shared" si="284"/>
        <v>0</v>
      </c>
      <c r="JO110" s="262">
        <f t="shared" si="284"/>
        <v>0</v>
      </c>
      <c r="JP110" s="262">
        <f t="shared" si="284"/>
        <v>0</v>
      </c>
      <c r="JQ110" s="262">
        <f t="shared" si="284"/>
        <v>0</v>
      </c>
      <c r="JR110" s="262">
        <f t="shared" si="284"/>
        <v>0</v>
      </c>
      <c r="JS110" s="262">
        <f t="shared" si="284"/>
        <v>0</v>
      </c>
      <c r="JT110" s="262">
        <f t="shared" si="284"/>
        <v>0</v>
      </c>
      <c r="JU110" s="262">
        <f t="shared" si="284"/>
        <v>0</v>
      </c>
      <c r="JV110" s="262">
        <f t="shared" si="284"/>
        <v>0</v>
      </c>
      <c r="JW110" s="262">
        <f t="shared" si="284"/>
        <v>0</v>
      </c>
      <c r="JX110" s="262">
        <f t="shared" si="284"/>
        <v>0</v>
      </c>
      <c r="JY110" s="262">
        <f t="shared" si="284"/>
        <v>0</v>
      </c>
      <c r="JZ110" s="262">
        <f t="shared" si="284"/>
        <v>0</v>
      </c>
      <c r="KA110" s="262">
        <f t="shared" si="284"/>
        <v>0</v>
      </c>
      <c r="KB110" s="262">
        <f t="shared" si="284"/>
        <v>0</v>
      </c>
      <c r="KC110" s="262">
        <f t="shared" si="284"/>
        <v>0</v>
      </c>
      <c r="KD110" s="262">
        <f t="shared" si="284"/>
        <v>0</v>
      </c>
      <c r="KE110" s="262">
        <f t="shared" si="284"/>
        <v>0</v>
      </c>
      <c r="KF110" s="262">
        <f t="shared" si="284"/>
        <v>0</v>
      </c>
      <c r="KG110" s="262">
        <f t="shared" si="284"/>
        <v>0</v>
      </c>
      <c r="KH110" s="262">
        <f t="shared" si="284"/>
        <v>0</v>
      </c>
      <c r="KI110" s="262">
        <f t="shared" si="284"/>
        <v>0</v>
      </c>
      <c r="KJ110" s="262">
        <f t="shared" si="284"/>
        <v>0</v>
      </c>
      <c r="KK110" s="262">
        <f t="shared" si="284"/>
        <v>0</v>
      </c>
      <c r="KL110" s="262">
        <f t="shared" si="284"/>
        <v>0</v>
      </c>
      <c r="KM110" s="262">
        <f t="shared" si="284"/>
        <v>0</v>
      </c>
      <c r="KN110" s="262">
        <f t="shared" si="284"/>
        <v>0</v>
      </c>
      <c r="KO110" s="262">
        <f t="shared" si="284"/>
        <v>0</v>
      </c>
      <c r="KP110" s="262">
        <f t="shared" si="284"/>
        <v>0</v>
      </c>
      <c r="KQ110" s="262">
        <f t="shared" si="284"/>
        <v>0</v>
      </c>
      <c r="KR110" s="262">
        <f t="shared" si="284"/>
        <v>0</v>
      </c>
      <c r="KS110" s="262">
        <f t="shared" si="284"/>
        <v>0</v>
      </c>
      <c r="KT110" s="262">
        <f t="shared" si="284"/>
        <v>0</v>
      </c>
      <c r="KU110" s="262">
        <f t="shared" si="284"/>
        <v>0</v>
      </c>
      <c r="KV110" s="262">
        <f t="shared" si="284"/>
        <v>0</v>
      </c>
      <c r="KW110" s="262">
        <f t="shared" si="284"/>
        <v>0</v>
      </c>
      <c r="KX110" s="262">
        <f t="shared" si="284"/>
        <v>0</v>
      </c>
      <c r="KY110" s="262">
        <f t="shared" si="284"/>
        <v>0</v>
      </c>
      <c r="KZ110" s="262">
        <f t="shared" si="284"/>
        <v>0</v>
      </c>
      <c r="LA110" s="262">
        <f t="shared" si="284"/>
        <v>0</v>
      </c>
      <c r="LB110" s="262">
        <f t="shared" si="284"/>
        <v>0</v>
      </c>
      <c r="LC110" s="262">
        <f t="shared" si="284"/>
        <v>0</v>
      </c>
      <c r="LD110" s="262">
        <f t="shared" si="284"/>
        <v>0</v>
      </c>
      <c r="LE110" s="262">
        <f t="shared" si="284"/>
        <v>0</v>
      </c>
      <c r="LF110" s="262">
        <f t="shared" si="284"/>
        <v>0</v>
      </c>
      <c r="LG110" s="262">
        <f t="shared" si="284"/>
        <v>0</v>
      </c>
      <c r="LH110" s="262">
        <f t="shared" si="284"/>
        <v>0</v>
      </c>
      <c r="LI110" s="262">
        <f t="shared" si="284"/>
        <v>0</v>
      </c>
      <c r="LJ110" s="262">
        <f t="shared" si="284"/>
        <v>0</v>
      </c>
      <c r="LK110" s="262">
        <f t="shared" si="284"/>
        <v>0</v>
      </c>
      <c r="LL110" s="262">
        <f t="shared" si="284"/>
        <v>0</v>
      </c>
      <c r="LM110" s="262">
        <f t="shared" si="284"/>
        <v>0</v>
      </c>
      <c r="LN110" s="262">
        <f t="shared" si="284"/>
        <v>0</v>
      </c>
      <c r="LO110" s="262">
        <f t="shared" si="284"/>
        <v>0</v>
      </c>
      <c r="LP110" s="262">
        <f t="shared" si="284"/>
        <v>0</v>
      </c>
      <c r="LQ110" s="262">
        <f t="shared" si="284"/>
        <v>0</v>
      </c>
      <c r="LR110" s="262">
        <f t="shared" si="284"/>
        <v>0</v>
      </c>
      <c r="LS110" s="262">
        <f t="shared" si="284"/>
        <v>0</v>
      </c>
      <c r="LT110" s="262">
        <f t="shared" si="284"/>
        <v>0</v>
      </c>
      <c r="LU110" s="262">
        <f t="shared" si="284"/>
        <v>0</v>
      </c>
      <c r="LV110" s="262">
        <f t="shared" si="284"/>
        <v>0</v>
      </c>
      <c r="LW110" s="262">
        <f t="shared" si="284"/>
        <v>0</v>
      </c>
      <c r="LX110" s="262">
        <f t="shared" si="284"/>
        <v>0</v>
      </c>
      <c r="LY110" s="262">
        <f t="shared" si="284"/>
        <v>0</v>
      </c>
      <c r="LZ110" s="262">
        <f t="shared" si="284"/>
        <v>0</v>
      </c>
      <c r="MA110" s="262">
        <f t="shared" si="284"/>
        <v>0</v>
      </c>
      <c r="MB110" s="262">
        <f t="shared" si="284"/>
        <v>0</v>
      </c>
      <c r="MC110" s="262">
        <f t="shared" si="284"/>
        <v>0</v>
      </c>
      <c r="MD110" s="262">
        <f t="shared" si="284"/>
        <v>0</v>
      </c>
      <c r="ME110" s="262">
        <f t="shared" si="284"/>
        <v>0</v>
      </c>
      <c r="MF110" s="262">
        <f t="shared" si="284"/>
        <v>0</v>
      </c>
      <c r="MG110" s="262">
        <f t="shared" si="284"/>
        <v>0</v>
      </c>
      <c r="MH110" s="262">
        <f t="shared" si="284"/>
        <v>0</v>
      </c>
      <c r="MI110" s="262">
        <f t="shared" si="284"/>
        <v>0</v>
      </c>
      <c r="MJ110" s="262">
        <f t="shared" si="284"/>
        <v>0</v>
      </c>
      <c r="MK110" s="262">
        <f t="shared" si="284"/>
        <v>0</v>
      </c>
      <c r="ML110" s="262">
        <f t="shared" si="284"/>
        <v>0</v>
      </c>
      <c r="MM110" s="262">
        <f t="shared" si="284"/>
        <v>0</v>
      </c>
      <c r="MN110" s="262">
        <f t="shared" si="284"/>
        <v>0</v>
      </c>
      <c r="MO110" s="262">
        <f t="shared" si="284"/>
        <v>0</v>
      </c>
      <c r="MP110" s="262">
        <f t="shared" si="284"/>
        <v>0</v>
      </c>
      <c r="MQ110" s="262">
        <f t="shared" si="284"/>
        <v>0</v>
      </c>
      <c r="MR110" s="262">
        <f t="shared" si="284"/>
        <v>0</v>
      </c>
      <c r="MS110" s="262">
        <f t="shared" si="284"/>
        <v>0</v>
      </c>
      <c r="MT110" s="262">
        <f t="shared" si="284"/>
        <v>0</v>
      </c>
      <c r="MU110" s="262">
        <f t="shared" si="284"/>
        <v>0</v>
      </c>
      <c r="MV110" s="262">
        <f t="shared" si="284"/>
        <v>0</v>
      </c>
      <c r="MW110" s="262">
        <f t="shared" si="284"/>
        <v>0</v>
      </c>
      <c r="MX110" s="262">
        <f t="shared" si="284"/>
        <v>0</v>
      </c>
      <c r="MY110" s="262">
        <f t="shared" si="284"/>
        <v>0</v>
      </c>
      <c r="MZ110" s="262">
        <f t="shared" si="284"/>
        <v>0</v>
      </c>
      <c r="NA110" s="262">
        <f t="shared" si="284"/>
        <v>0</v>
      </c>
      <c r="NB110" s="262">
        <f t="shared" si="284"/>
        <v>0</v>
      </c>
      <c r="NC110" s="262">
        <f t="shared" si="284"/>
        <v>0</v>
      </c>
      <c r="ND110" s="262">
        <f t="shared" si="284"/>
        <v>0</v>
      </c>
      <c r="NE110" s="262">
        <f t="shared" si="284"/>
        <v>0</v>
      </c>
      <c r="NF110" s="262">
        <f t="shared" si="284"/>
        <v>0</v>
      </c>
      <c r="NG110" s="262">
        <f t="shared" si="284"/>
        <v>0</v>
      </c>
      <c r="NH110" s="262">
        <f t="shared" si="284"/>
        <v>0</v>
      </c>
      <c r="NI110" s="262">
        <f t="shared" si="284"/>
        <v>0</v>
      </c>
      <c r="NJ110" s="262">
        <f t="shared" si="284"/>
        <v>0</v>
      </c>
      <c r="NK110" s="262">
        <f t="shared" si="284"/>
        <v>0</v>
      </c>
      <c r="NL110" s="262">
        <f t="shared" si="284"/>
        <v>0</v>
      </c>
      <c r="NM110" s="262">
        <f t="shared" si="284"/>
        <v>0</v>
      </c>
      <c r="NN110" s="262">
        <f t="shared" si="284"/>
        <v>0</v>
      </c>
      <c r="NO110" s="262">
        <f t="shared" si="284"/>
        <v>0</v>
      </c>
      <c r="NP110" s="262">
        <f t="shared" si="284"/>
        <v>0</v>
      </c>
      <c r="NQ110" s="262">
        <f t="shared" si="284"/>
        <v>0</v>
      </c>
      <c r="NR110" s="262">
        <f t="shared" si="284"/>
        <v>0</v>
      </c>
      <c r="NS110" s="262">
        <f t="shared" si="284"/>
        <v>0</v>
      </c>
      <c r="NT110" s="262">
        <f t="shared" si="284"/>
        <v>0</v>
      </c>
      <c r="NU110" s="262">
        <f t="shared" si="284"/>
        <v>0</v>
      </c>
      <c r="NV110" s="262">
        <f t="shared" si="284"/>
        <v>0</v>
      </c>
      <c r="NW110" s="262">
        <f t="shared" si="284"/>
        <v>0</v>
      </c>
      <c r="NX110" s="262">
        <f t="shared" si="284"/>
        <v>0</v>
      </c>
      <c r="NY110" s="262">
        <f t="shared" si="284"/>
        <v>0</v>
      </c>
      <c r="NZ110" s="262">
        <f t="shared" si="284"/>
        <v>0</v>
      </c>
      <c r="OA110" s="262">
        <f t="shared" si="284"/>
        <v>0</v>
      </c>
      <c r="OB110" s="262">
        <f t="shared" si="284"/>
        <v>0</v>
      </c>
      <c r="OC110" s="262">
        <f t="shared" si="284"/>
        <v>0</v>
      </c>
      <c r="OD110" s="262">
        <f t="shared" si="284"/>
        <v>0</v>
      </c>
      <c r="OE110" s="262">
        <f t="shared" si="284"/>
        <v>0</v>
      </c>
      <c r="OF110" s="262">
        <f t="shared" si="284"/>
        <v>0</v>
      </c>
      <c r="OG110" s="262">
        <f t="shared" si="284"/>
        <v>0</v>
      </c>
      <c r="OH110" s="262">
        <f t="shared" si="284"/>
        <v>0</v>
      </c>
      <c r="OI110" s="262">
        <f t="shared" si="284"/>
        <v>0</v>
      </c>
      <c r="OJ110" s="262">
        <f t="shared" si="284"/>
        <v>0</v>
      </c>
      <c r="OK110" s="262">
        <f t="shared" si="284"/>
        <v>0</v>
      </c>
      <c r="OL110" s="262">
        <f t="shared" si="284"/>
        <v>0</v>
      </c>
      <c r="OM110" s="262">
        <f t="shared" si="284"/>
        <v>0</v>
      </c>
      <c r="ON110" s="262">
        <f t="shared" si="284"/>
        <v>0</v>
      </c>
      <c r="OO110" s="262">
        <f t="shared" si="284"/>
        <v>0</v>
      </c>
      <c r="OP110" s="262">
        <f t="shared" si="284"/>
        <v>0</v>
      </c>
      <c r="OQ110" s="262">
        <f t="shared" si="284"/>
        <v>0</v>
      </c>
      <c r="OR110" s="262">
        <f t="shared" si="284"/>
        <v>0</v>
      </c>
      <c r="OS110" s="262">
        <f t="shared" si="284"/>
        <v>0</v>
      </c>
      <c r="OT110" s="262">
        <f t="shared" si="284"/>
        <v>0</v>
      </c>
      <c r="OU110" s="262">
        <f t="shared" si="284"/>
        <v>0</v>
      </c>
      <c r="OV110" s="262">
        <f t="shared" si="284"/>
        <v>0</v>
      </c>
      <c r="OW110" s="262">
        <f t="shared" si="284"/>
        <v>0</v>
      </c>
      <c r="OX110" s="262">
        <f t="shared" si="284"/>
        <v>0</v>
      </c>
      <c r="OY110" s="262">
        <f t="shared" si="284"/>
        <v>0</v>
      </c>
      <c r="OZ110" s="262">
        <f t="shared" si="284"/>
        <v>0</v>
      </c>
      <c r="PA110" s="262">
        <f t="shared" si="284"/>
        <v>0</v>
      </c>
      <c r="PB110" s="262">
        <f t="shared" si="284"/>
        <v>0</v>
      </c>
      <c r="PC110" s="262">
        <f t="shared" si="284"/>
        <v>0</v>
      </c>
      <c r="PD110" s="262">
        <f t="shared" si="284"/>
        <v>0</v>
      </c>
      <c r="PE110" s="262">
        <f t="shared" si="284"/>
        <v>0</v>
      </c>
      <c r="PF110" s="262">
        <f t="shared" si="284"/>
        <v>0</v>
      </c>
      <c r="PG110" s="262">
        <f t="shared" si="284"/>
        <v>0</v>
      </c>
      <c r="PH110" s="262">
        <f t="shared" si="284"/>
        <v>0</v>
      </c>
      <c r="PI110" s="262">
        <f t="shared" si="284"/>
        <v>0</v>
      </c>
      <c r="PJ110" s="262">
        <f t="shared" si="284"/>
        <v>0</v>
      </c>
      <c r="PK110" s="262">
        <f t="shared" si="284"/>
        <v>0</v>
      </c>
      <c r="PL110" s="262">
        <f t="shared" si="284"/>
        <v>0</v>
      </c>
      <c r="PM110" s="262">
        <f t="shared" si="284"/>
        <v>0</v>
      </c>
      <c r="PN110" s="262">
        <f t="shared" si="284"/>
        <v>0</v>
      </c>
      <c r="PO110" s="262">
        <f t="shared" si="284"/>
        <v>0</v>
      </c>
      <c r="PP110" s="262">
        <f t="shared" si="284"/>
        <v>0</v>
      </c>
      <c r="PQ110" s="262">
        <f t="shared" si="284"/>
        <v>0</v>
      </c>
      <c r="PR110" s="262">
        <f t="shared" si="284"/>
        <v>0</v>
      </c>
      <c r="PS110" s="262">
        <f t="shared" si="284"/>
        <v>0</v>
      </c>
      <c r="PT110" s="262">
        <f t="shared" si="284"/>
        <v>0</v>
      </c>
      <c r="PU110" s="262">
        <f t="shared" si="284"/>
        <v>0</v>
      </c>
      <c r="PV110" s="262">
        <f t="shared" si="284"/>
        <v>0</v>
      </c>
      <c r="PW110" s="262">
        <f t="shared" si="284"/>
        <v>0</v>
      </c>
      <c r="PX110" s="262">
        <f t="shared" si="284"/>
        <v>0</v>
      </c>
      <c r="PY110" s="262">
        <f t="shared" si="284"/>
        <v>0</v>
      </c>
      <c r="PZ110" s="262">
        <f t="shared" si="284"/>
        <v>0</v>
      </c>
      <c r="QA110" s="262">
        <f t="shared" si="284"/>
        <v>0</v>
      </c>
      <c r="QB110" s="262">
        <f t="shared" si="284"/>
        <v>0</v>
      </c>
      <c r="QC110" s="262">
        <f t="shared" si="284"/>
        <v>0</v>
      </c>
      <c r="QD110" s="262">
        <f t="shared" si="284"/>
        <v>0</v>
      </c>
      <c r="QE110" s="262">
        <f t="shared" si="284"/>
        <v>0</v>
      </c>
      <c r="QF110" s="262">
        <f t="shared" si="284"/>
        <v>0</v>
      </c>
      <c r="QG110" s="262">
        <f t="shared" si="284"/>
        <v>0</v>
      </c>
      <c r="QH110" s="262">
        <f t="shared" si="284"/>
        <v>0</v>
      </c>
      <c r="QI110" s="262">
        <f t="shared" si="284"/>
        <v>0</v>
      </c>
    </row>
    <row r="111" ht="21.0" customHeight="1">
      <c r="A111" s="125" t="s">
        <v>136</v>
      </c>
      <c r="B111" s="68">
        <f t="shared" si="247"/>
        <v>0</v>
      </c>
      <c r="C111" s="261" t="s">
        <v>63</v>
      </c>
      <c r="D111" s="261">
        <v>45.0</v>
      </c>
      <c r="E111" s="261">
        <f t="shared" ref="E111:E113" si="288">+D$100*D111/500</f>
        <v>0</v>
      </c>
      <c r="F111" s="154">
        <v>45.0</v>
      </c>
      <c r="G111" s="261">
        <f t="shared" ref="G111:G113" si="289">+F$100*F111/500</f>
        <v>0</v>
      </c>
      <c r="H111" s="104"/>
      <c r="I111" s="125" t="s">
        <v>140</v>
      </c>
      <c r="J111" s="68">
        <f t="shared" si="248"/>
        <v>0</v>
      </c>
      <c r="K111" s="261" t="s">
        <v>63</v>
      </c>
      <c r="L111" s="261">
        <v>10.0</v>
      </c>
      <c r="M111" s="261">
        <f t="shared" si="275"/>
        <v>0</v>
      </c>
      <c r="N111" s="154">
        <v>10.0</v>
      </c>
      <c r="O111" s="261">
        <f t="shared" si="276"/>
        <v>0</v>
      </c>
      <c r="P111" s="104"/>
      <c r="Q111" s="125" t="s">
        <v>165</v>
      </c>
      <c r="R111" s="68">
        <f t="shared" si="249"/>
        <v>0</v>
      </c>
      <c r="S111" s="261" t="s">
        <v>79</v>
      </c>
      <c r="T111" s="261">
        <v>1.0</v>
      </c>
      <c r="U111" s="261">
        <f>+T$100*T111</f>
        <v>0</v>
      </c>
      <c r="V111" s="154">
        <v>1.0</v>
      </c>
      <c r="W111" s="261">
        <f>+V$100*V111</f>
        <v>0</v>
      </c>
      <c r="X111" s="104"/>
      <c r="Y111" s="125" t="s">
        <v>92</v>
      </c>
      <c r="Z111" s="68">
        <f t="shared" si="250"/>
        <v>0</v>
      </c>
      <c r="AA111" s="261" t="s">
        <v>63</v>
      </c>
      <c r="AB111" s="261">
        <v>6.0</v>
      </c>
      <c r="AC111" s="261">
        <f t="shared" si="285"/>
        <v>0</v>
      </c>
      <c r="AD111" s="154">
        <v>6.0</v>
      </c>
      <c r="AE111" s="261">
        <f t="shared" si="286"/>
        <v>0</v>
      </c>
      <c r="AF111" s="104"/>
      <c r="AG111" s="125" t="s">
        <v>140</v>
      </c>
      <c r="AH111" s="68">
        <f t="shared" si="251"/>
        <v>0</v>
      </c>
      <c r="AI111" s="261" t="s">
        <v>63</v>
      </c>
      <c r="AJ111" s="261">
        <v>10.0</v>
      </c>
      <c r="AK111" s="261">
        <f t="shared" si="277"/>
        <v>0</v>
      </c>
      <c r="AL111" s="154">
        <v>10.0</v>
      </c>
      <c r="AM111" s="261">
        <f t="shared" si="278"/>
        <v>0</v>
      </c>
      <c r="AN111" s="104"/>
      <c r="AO111" s="125" t="s">
        <v>75</v>
      </c>
      <c r="AP111" s="68">
        <f t="shared" si="252"/>
        <v>0</v>
      </c>
      <c r="AQ111" s="261" t="s">
        <v>74</v>
      </c>
      <c r="AR111" s="261">
        <v>20.0</v>
      </c>
      <c r="AS111" s="261">
        <f>+AR$100*AR111/900</f>
        <v>0</v>
      </c>
      <c r="AT111" s="154">
        <v>20.0</v>
      </c>
      <c r="AU111" s="261">
        <f>+AT$100*AT111/900</f>
        <v>0</v>
      </c>
      <c r="AV111" s="104"/>
      <c r="AW111" s="125" t="s">
        <v>149</v>
      </c>
      <c r="AX111" s="68">
        <f t="shared" si="253"/>
        <v>0</v>
      </c>
      <c r="AY111" s="261" t="s">
        <v>99</v>
      </c>
      <c r="AZ111" s="261">
        <v>10.0</v>
      </c>
      <c r="BA111" s="261">
        <f>+AZ$100*AZ111/1000</f>
        <v>0</v>
      </c>
      <c r="BB111" s="104">
        <v>10.0</v>
      </c>
      <c r="BC111" s="261">
        <f>+BB$100*BB111/1000</f>
        <v>0</v>
      </c>
      <c r="BE111" s="9"/>
      <c r="BF111" s="69"/>
      <c r="BH111" s="131">
        <f t="shared" si="254"/>
        <v>0</v>
      </c>
      <c r="BI111" s="132">
        <f t="shared" si="255"/>
        <v>0</v>
      </c>
      <c r="BJ111" s="132">
        <f t="shared" ref="BJ111:QI111" si="287">+IF($A111=BJ$11,($E111+$G111))+IF($I111=BJ$11,($M111+$O111))+IF($Q111=BJ$11,($U111+$W111))+IF($Y111=BJ$11,($AC111+$AE111))+IF($AG111=BJ$11,($AK111+$AM111))+IF($AO111=BJ$11,($AS111+$AU111))+IF($AW111=BJ$11,($BA111+$BC111))</f>
        <v>0</v>
      </c>
      <c r="BK111" s="132">
        <f t="shared" si="287"/>
        <v>0</v>
      </c>
      <c r="BL111" s="132">
        <f t="shared" si="287"/>
        <v>0</v>
      </c>
      <c r="BM111" s="132">
        <f t="shared" si="287"/>
        <v>0</v>
      </c>
      <c r="BN111" s="132">
        <f t="shared" si="287"/>
        <v>0</v>
      </c>
      <c r="BO111" s="132">
        <f t="shared" si="287"/>
        <v>0</v>
      </c>
      <c r="BP111" s="132">
        <f t="shared" si="287"/>
        <v>0</v>
      </c>
      <c r="BQ111" s="132">
        <f t="shared" si="287"/>
        <v>0</v>
      </c>
      <c r="BR111" s="132">
        <f t="shared" si="287"/>
        <v>0</v>
      </c>
      <c r="BS111" s="132">
        <f t="shared" si="287"/>
        <v>0</v>
      </c>
      <c r="BT111" s="132">
        <f t="shared" si="287"/>
        <v>0</v>
      </c>
      <c r="BU111" s="132">
        <f t="shared" si="287"/>
        <v>0</v>
      </c>
      <c r="BV111" s="132">
        <f t="shared" si="287"/>
        <v>0</v>
      </c>
      <c r="BW111" s="132">
        <f t="shared" si="287"/>
        <v>0</v>
      </c>
      <c r="BX111" s="132">
        <f t="shared" si="287"/>
        <v>0</v>
      </c>
      <c r="BY111" s="132">
        <f t="shared" si="287"/>
        <v>0</v>
      </c>
      <c r="BZ111" s="132">
        <f t="shared" si="287"/>
        <v>0</v>
      </c>
      <c r="CA111" s="132">
        <f t="shared" si="287"/>
        <v>0</v>
      </c>
      <c r="CB111" s="132">
        <f t="shared" si="287"/>
        <v>0</v>
      </c>
      <c r="CC111" s="132">
        <f t="shared" si="287"/>
        <v>0</v>
      </c>
      <c r="CD111" s="132">
        <f t="shared" si="287"/>
        <v>0</v>
      </c>
      <c r="CE111" s="132">
        <f t="shared" si="287"/>
        <v>0</v>
      </c>
      <c r="CF111" s="132">
        <f t="shared" si="287"/>
        <v>0</v>
      </c>
      <c r="CG111" s="132">
        <f t="shared" si="287"/>
        <v>0</v>
      </c>
      <c r="CH111" s="132">
        <f t="shared" si="287"/>
        <v>0</v>
      </c>
      <c r="CI111" s="132">
        <f t="shared" si="287"/>
        <v>0</v>
      </c>
      <c r="CJ111" s="132">
        <f t="shared" si="287"/>
        <v>0</v>
      </c>
      <c r="CK111" s="132">
        <f t="shared" si="287"/>
        <v>0</v>
      </c>
      <c r="CL111" s="132">
        <f t="shared" si="287"/>
        <v>0</v>
      </c>
      <c r="CM111" s="132">
        <f t="shared" si="287"/>
        <v>0</v>
      </c>
      <c r="CN111" s="132">
        <f t="shared" si="287"/>
        <v>0</v>
      </c>
      <c r="CO111" s="132">
        <f t="shared" si="287"/>
        <v>0</v>
      </c>
      <c r="CP111" s="132">
        <f t="shared" si="287"/>
        <v>0</v>
      </c>
      <c r="CQ111" s="132">
        <f t="shared" si="287"/>
        <v>0</v>
      </c>
      <c r="CR111" s="132">
        <f t="shared" si="287"/>
        <v>0</v>
      </c>
      <c r="CS111" s="132">
        <f t="shared" si="287"/>
        <v>0</v>
      </c>
      <c r="CT111" s="132">
        <f t="shared" si="287"/>
        <v>0</v>
      </c>
      <c r="CU111" s="132">
        <f t="shared" si="287"/>
        <v>0</v>
      </c>
      <c r="CV111" s="132">
        <f t="shared" si="287"/>
        <v>0</v>
      </c>
      <c r="CW111" s="132">
        <f t="shared" si="287"/>
        <v>0</v>
      </c>
      <c r="CX111" s="132">
        <f t="shared" si="287"/>
        <v>0</v>
      </c>
      <c r="CY111" s="132">
        <f t="shared" si="287"/>
        <v>0</v>
      </c>
      <c r="CZ111" s="132">
        <f t="shared" si="287"/>
        <v>0</v>
      </c>
      <c r="DA111" s="132">
        <f t="shared" si="287"/>
        <v>0</v>
      </c>
      <c r="DB111" s="132">
        <f t="shared" si="287"/>
        <v>0</v>
      </c>
      <c r="DC111" s="132">
        <f t="shared" si="287"/>
        <v>0</v>
      </c>
      <c r="DD111" s="132">
        <f t="shared" si="287"/>
        <v>0</v>
      </c>
      <c r="DE111" s="132">
        <f t="shared" si="287"/>
        <v>0</v>
      </c>
      <c r="DF111" s="132">
        <f t="shared" si="287"/>
        <v>0</v>
      </c>
      <c r="DG111" s="132">
        <f t="shared" si="287"/>
        <v>0</v>
      </c>
      <c r="DH111" s="132">
        <f t="shared" si="287"/>
        <v>0</v>
      </c>
      <c r="DI111" s="132">
        <f t="shared" si="287"/>
        <v>0</v>
      </c>
      <c r="DJ111" s="132">
        <f t="shared" si="287"/>
        <v>0</v>
      </c>
      <c r="DK111" s="132">
        <f t="shared" si="287"/>
        <v>0</v>
      </c>
      <c r="DL111" s="132">
        <f t="shared" si="287"/>
        <v>0</v>
      </c>
      <c r="DM111" s="132">
        <f t="shared" si="287"/>
        <v>0</v>
      </c>
      <c r="DN111" s="132">
        <f t="shared" si="287"/>
        <v>0</v>
      </c>
      <c r="DO111" s="132">
        <f t="shared" si="287"/>
        <v>0</v>
      </c>
      <c r="DP111" s="132">
        <f t="shared" si="287"/>
        <v>0</v>
      </c>
      <c r="DQ111" s="132">
        <f t="shared" si="287"/>
        <v>0</v>
      </c>
      <c r="DR111" s="132">
        <f t="shared" si="287"/>
        <v>0</v>
      </c>
      <c r="DS111" s="132">
        <f t="shared" si="287"/>
        <v>0</v>
      </c>
      <c r="DT111" s="132">
        <f t="shared" si="287"/>
        <v>0</v>
      </c>
      <c r="DU111" s="132">
        <f t="shared" si="287"/>
        <v>0</v>
      </c>
      <c r="DV111" s="132">
        <f t="shared" si="287"/>
        <v>0</v>
      </c>
      <c r="DW111" s="132">
        <f t="shared" si="287"/>
        <v>0</v>
      </c>
      <c r="DX111" s="132">
        <f t="shared" si="287"/>
        <v>0</v>
      </c>
      <c r="DY111" s="132">
        <f t="shared" si="287"/>
        <v>0</v>
      </c>
      <c r="DZ111" s="132">
        <f t="shared" si="287"/>
        <v>0</v>
      </c>
      <c r="EA111" s="132">
        <f t="shared" si="287"/>
        <v>0</v>
      </c>
      <c r="EB111" s="132">
        <f t="shared" si="287"/>
        <v>0</v>
      </c>
      <c r="EC111" s="132">
        <f t="shared" si="287"/>
        <v>0</v>
      </c>
      <c r="ED111" s="132">
        <f t="shared" si="287"/>
        <v>0</v>
      </c>
      <c r="EE111" s="132">
        <f t="shared" si="287"/>
        <v>0</v>
      </c>
      <c r="EF111" s="132">
        <f t="shared" si="287"/>
        <v>0</v>
      </c>
      <c r="EG111" s="132">
        <f t="shared" si="287"/>
        <v>0</v>
      </c>
      <c r="EH111" s="132">
        <f t="shared" si="287"/>
        <v>0</v>
      </c>
      <c r="EI111" s="132">
        <f t="shared" si="287"/>
        <v>0</v>
      </c>
      <c r="EJ111" s="132">
        <f t="shared" si="287"/>
        <v>0</v>
      </c>
      <c r="EK111" s="132">
        <f t="shared" si="287"/>
        <v>0</v>
      </c>
      <c r="EL111" s="132">
        <f t="shared" si="287"/>
        <v>0</v>
      </c>
      <c r="EM111" s="132">
        <f t="shared" si="287"/>
        <v>0</v>
      </c>
      <c r="EN111" s="132">
        <f t="shared" si="287"/>
        <v>0</v>
      </c>
      <c r="EO111" s="132">
        <f t="shared" si="287"/>
        <v>0</v>
      </c>
      <c r="EP111" s="132">
        <f t="shared" si="287"/>
        <v>0</v>
      </c>
      <c r="EQ111" s="132">
        <f t="shared" si="287"/>
        <v>0</v>
      </c>
      <c r="ER111" s="132">
        <f t="shared" si="287"/>
        <v>0</v>
      </c>
      <c r="ES111" s="132">
        <f t="shared" si="287"/>
        <v>0</v>
      </c>
      <c r="ET111" s="132">
        <f t="shared" si="287"/>
        <v>0</v>
      </c>
      <c r="EU111" s="132">
        <f t="shared" si="287"/>
        <v>0</v>
      </c>
      <c r="EV111" s="132">
        <f t="shared" si="287"/>
        <v>0</v>
      </c>
      <c r="EW111" s="132">
        <f t="shared" si="287"/>
        <v>0</v>
      </c>
      <c r="EX111" s="132">
        <f t="shared" si="287"/>
        <v>0</v>
      </c>
      <c r="EY111" s="132">
        <f t="shared" si="287"/>
        <v>0</v>
      </c>
      <c r="EZ111" s="132">
        <f t="shared" si="287"/>
        <v>0</v>
      </c>
      <c r="FA111" s="132">
        <f t="shared" si="287"/>
        <v>0</v>
      </c>
      <c r="FB111" s="132">
        <f t="shared" si="287"/>
        <v>0</v>
      </c>
      <c r="FC111" s="132">
        <f t="shared" si="287"/>
        <v>0</v>
      </c>
      <c r="FD111" s="132">
        <f t="shared" si="287"/>
        <v>0</v>
      </c>
      <c r="FE111" s="132">
        <f t="shared" si="287"/>
        <v>0</v>
      </c>
      <c r="FF111" s="132">
        <f t="shared" si="287"/>
        <v>0</v>
      </c>
      <c r="FG111" s="132">
        <f t="shared" si="287"/>
        <v>0</v>
      </c>
      <c r="FH111" s="132">
        <f t="shared" si="287"/>
        <v>0</v>
      </c>
      <c r="FI111" s="132">
        <f t="shared" si="287"/>
        <v>0</v>
      </c>
      <c r="FJ111" s="132">
        <f t="shared" si="287"/>
        <v>0</v>
      </c>
      <c r="FK111" s="132">
        <f t="shared" si="287"/>
        <v>0</v>
      </c>
      <c r="FL111" s="132">
        <f t="shared" si="287"/>
        <v>0</v>
      </c>
      <c r="FM111" s="132">
        <f t="shared" si="287"/>
        <v>0</v>
      </c>
      <c r="FN111" s="132">
        <f t="shared" si="287"/>
        <v>0</v>
      </c>
      <c r="FO111" s="132">
        <f t="shared" si="287"/>
        <v>0</v>
      </c>
      <c r="FP111" s="132">
        <f t="shared" si="287"/>
        <v>0</v>
      </c>
      <c r="FQ111" s="132">
        <f t="shared" si="287"/>
        <v>0</v>
      </c>
      <c r="FR111" s="132">
        <f t="shared" si="287"/>
        <v>0</v>
      </c>
      <c r="FS111" s="132">
        <f t="shared" si="287"/>
        <v>0</v>
      </c>
      <c r="FT111" s="132">
        <f t="shared" si="287"/>
        <v>0</v>
      </c>
      <c r="FU111" s="132">
        <f t="shared" si="287"/>
        <v>0</v>
      </c>
      <c r="FV111" s="132">
        <f t="shared" si="287"/>
        <v>0</v>
      </c>
      <c r="FW111" s="132">
        <f t="shared" si="287"/>
        <v>0</v>
      </c>
      <c r="FX111" s="132">
        <f t="shared" si="287"/>
        <v>0</v>
      </c>
      <c r="FY111" s="132">
        <f t="shared" si="287"/>
        <v>0</v>
      </c>
      <c r="FZ111" s="132">
        <f t="shared" si="287"/>
        <v>0</v>
      </c>
      <c r="GA111" s="132">
        <f t="shared" si="287"/>
        <v>0</v>
      </c>
      <c r="GB111" s="132">
        <f t="shared" si="287"/>
        <v>0</v>
      </c>
      <c r="GC111" s="132">
        <f t="shared" si="287"/>
        <v>0</v>
      </c>
      <c r="GD111" s="132">
        <f t="shared" si="287"/>
        <v>0</v>
      </c>
      <c r="GE111" s="132">
        <f t="shared" si="287"/>
        <v>0</v>
      </c>
      <c r="GF111" s="132">
        <f t="shared" si="287"/>
        <v>0</v>
      </c>
      <c r="GG111" s="132">
        <f t="shared" si="287"/>
        <v>0</v>
      </c>
      <c r="GH111" s="132">
        <f t="shared" si="287"/>
        <v>0</v>
      </c>
      <c r="GI111" s="132">
        <f t="shared" si="287"/>
        <v>0</v>
      </c>
      <c r="GJ111" s="132">
        <f t="shared" si="287"/>
        <v>0</v>
      </c>
      <c r="GK111" s="132">
        <f t="shared" si="287"/>
        <v>0</v>
      </c>
      <c r="GL111" s="132">
        <f t="shared" si="287"/>
        <v>0</v>
      </c>
      <c r="GM111" s="132">
        <f t="shared" si="287"/>
        <v>0</v>
      </c>
      <c r="GN111" s="132">
        <f t="shared" si="287"/>
        <v>0</v>
      </c>
      <c r="GO111" s="262">
        <f t="shared" si="287"/>
        <v>0</v>
      </c>
      <c r="GP111" s="262">
        <f t="shared" si="287"/>
        <v>0</v>
      </c>
      <c r="GQ111" s="262">
        <f t="shared" si="287"/>
        <v>0</v>
      </c>
      <c r="GR111" s="262">
        <f t="shared" si="287"/>
        <v>0</v>
      </c>
      <c r="GS111" s="262">
        <f t="shared" si="287"/>
        <v>0</v>
      </c>
      <c r="GT111" s="262">
        <f t="shared" si="287"/>
        <v>0</v>
      </c>
      <c r="GU111" s="262">
        <f t="shared" si="287"/>
        <v>0</v>
      </c>
      <c r="GV111" s="262">
        <f t="shared" si="287"/>
        <v>0</v>
      </c>
      <c r="GW111" s="262">
        <f t="shared" si="287"/>
        <v>0</v>
      </c>
      <c r="GX111" s="262">
        <f t="shared" si="287"/>
        <v>0</v>
      </c>
      <c r="GY111" s="262">
        <f t="shared" si="287"/>
        <v>0</v>
      </c>
      <c r="GZ111" s="262">
        <f t="shared" si="287"/>
        <v>0</v>
      </c>
      <c r="HA111" s="262">
        <f t="shared" si="287"/>
        <v>0</v>
      </c>
      <c r="HB111" s="262">
        <f t="shared" si="287"/>
        <v>0</v>
      </c>
      <c r="HC111" s="262">
        <f t="shared" si="287"/>
        <v>0</v>
      </c>
      <c r="HD111" s="262">
        <f t="shared" si="287"/>
        <v>0</v>
      </c>
      <c r="HE111" s="262">
        <f t="shared" si="287"/>
        <v>0</v>
      </c>
      <c r="HF111" s="262">
        <f t="shared" si="287"/>
        <v>0</v>
      </c>
      <c r="HG111" s="262">
        <f t="shared" si="287"/>
        <v>0</v>
      </c>
      <c r="HH111" s="262">
        <f t="shared" si="287"/>
        <v>0</v>
      </c>
      <c r="HI111" s="262">
        <f t="shared" si="287"/>
        <v>0</v>
      </c>
      <c r="HJ111" s="262">
        <f t="shared" si="287"/>
        <v>0</v>
      </c>
      <c r="HK111" s="262">
        <f t="shared" si="287"/>
        <v>0</v>
      </c>
      <c r="HL111" s="262">
        <f t="shared" si="287"/>
        <v>0</v>
      </c>
      <c r="HM111" s="262">
        <f t="shared" si="287"/>
        <v>0</v>
      </c>
      <c r="HN111" s="262">
        <f t="shared" si="287"/>
        <v>0</v>
      </c>
      <c r="HO111" s="262">
        <f t="shared" si="287"/>
        <v>0</v>
      </c>
      <c r="HP111" s="262">
        <f t="shared" si="287"/>
        <v>0</v>
      </c>
      <c r="HQ111" s="262">
        <f t="shared" si="287"/>
        <v>0</v>
      </c>
      <c r="HR111" s="262">
        <f t="shared" si="287"/>
        <v>0</v>
      </c>
      <c r="HS111" s="262">
        <f t="shared" si="287"/>
        <v>0</v>
      </c>
      <c r="HT111" s="262">
        <f t="shared" si="287"/>
        <v>0</v>
      </c>
      <c r="HU111" s="262">
        <f t="shared" si="287"/>
        <v>0</v>
      </c>
      <c r="HV111" s="262">
        <f t="shared" si="287"/>
        <v>0</v>
      </c>
      <c r="HW111" s="262">
        <f t="shared" si="287"/>
        <v>0</v>
      </c>
      <c r="HX111" s="262">
        <f t="shared" si="287"/>
        <v>0</v>
      </c>
      <c r="HY111" s="262">
        <f t="shared" si="287"/>
        <v>0</v>
      </c>
      <c r="HZ111" s="262">
        <f t="shared" si="287"/>
        <v>0</v>
      </c>
      <c r="IA111" s="262">
        <f t="shared" si="287"/>
        <v>0</v>
      </c>
      <c r="IB111" s="262">
        <f t="shared" si="287"/>
        <v>0</v>
      </c>
      <c r="IC111" s="262">
        <f t="shared" si="287"/>
        <v>0</v>
      </c>
      <c r="ID111" s="262">
        <f t="shared" si="287"/>
        <v>0</v>
      </c>
      <c r="IE111" s="262">
        <f t="shared" si="287"/>
        <v>0</v>
      </c>
      <c r="IF111" s="262">
        <f t="shared" si="287"/>
        <v>0</v>
      </c>
      <c r="IG111" s="262">
        <f t="shared" si="287"/>
        <v>0</v>
      </c>
      <c r="IH111" s="262">
        <f t="shared" si="287"/>
        <v>0</v>
      </c>
      <c r="II111" s="262">
        <f t="shared" si="287"/>
        <v>0</v>
      </c>
      <c r="IJ111" s="262">
        <f t="shared" si="287"/>
        <v>0</v>
      </c>
      <c r="IK111" s="262">
        <f t="shared" si="287"/>
        <v>0</v>
      </c>
      <c r="IL111" s="262">
        <f t="shared" si="287"/>
        <v>0</v>
      </c>
      <c r="IM111" s="262">
        <f t="shared" si="287"/>
        <v>0</v>
      </c>
      <c r="IN111" s="262">
        <f t="shared" si="287"/>
        <v>0</v>
      </c>
      <c r="IO111" s="262">
        <f t="shared" si="287"/>
        <v>0</v>
      </c>
      <c r="IP111" s="262">
        <f t="shared" si="287"/>
        <v>0</v>
      </c>
      <c r="IQ111" s="262">
        <f t="shared" si="287"/>
        <v>0</v>
      </c>
      <c r="IR111" s="262">
        <f t="shared" si="287"/>
        <v>0</v>
      </c>
      <c r="IS111" s="262">
        <f t="shared" si="287"/>
        <v>0</v>
      </c>
      <c r="IT111" s="262">
        <f t="shared" si="287"/>
        <v>0</v>
      </c>
      <c r="IU111" s="262">
        <f t="shared" si="287"/>
        <v>0</v>
      </c>
      <c r="IV111" s="262">
        <f t="shared" si="287"/>
        <v>0</v>
      </c>
      <c r="IW111" s="262">
        <f t="shared" si="287"/>
        <v>0</v>
      </c>
      <c r="IX111" s="262">
        <f t="shared" si="287"/>
        <v>0</v>
      </c>
      <c r="IY111" s="262">
        <f t="shared" si="287"/>
        <v>0</v>
      </c>
      <c r="IZ111" s="262">
        <f t="shared" si="287"/>
        <v>0</v>
      </c>
      <c r="JA111" s="262">
        <f t="shared" si="287"/>
        <v>0</v>
      </c>
      <c r="JB111" s="262">
        <f t="shared" si="287"/>
        <v>0</v>
      </c>
      <c r="JC111" s="262">
        <f t="shared" si="287"/>
        <v>0</v>
      </c>
      <c r="JD111" s="262">
        <f t="shared" si="287"/>
        <v>0</v>
      </c>
      <c r="JE111" s="262">
        <f t="shared" si="287"/>
        <v>0</v>
      </c>
      <c r="JF111" s="262">
        <f t="shared" si="287"/>
        <v>0</v>
      </c>
      <c r="JG111" s="262">
        <f t="shared" si="287"/>
        <v>0</v>
      </c>
      <c r="JH111" s="262">
        <f t="shared" si="287"/>
        <v>0</v>
      </c>
      <c r="JI111" s="262">
        <f t="shared" si="287"/>
        <v>0</v>
      </c>
      <c r="JJ111" s="262">
        <f t="shared" si="287"/>
        <v>0</v>
      </c>
      <c r="JK111" s="262">
        <f t="shared" si="287"/>
        <v>0</v>
      </c>
      <c r="JL111" s="262">
        <f t="shared" si="287"/>
        <v>0</v>
      </c>
      <c r="JM111" s="262">
        <f t="shared" si="287"/>
        <v>0</v>
      </c>
      <c r="JN111" s="262">
        <f t="shared" si="287"/>
        <v>0</v>
      </c>
      <c r="JO111" s="262">
        <f t="shared" si="287"/>
        <v>0</v>
      </c>
      <c r="JP111" s="262">
        <f t="shared" si="287"/>
        <v>0</v>
      </c>
      <c r="JQ111" s="262">
        <f t="shared" si="287"/>
        <v>0</v>
      </c>
      <c r="JR111" s="262">
        <f t="shared" si="287"/>
        <v>0</v>
      </c>
      <c r="JS111" s="262">
        <f t="shared" si="287"/>
        <v>0</v>
      </c>
      <c r="JT111" s="262">
        <f t="shared" si="287"/>
        <v>0</v>
      </c>
      <c r="JU111" s="262">
        <f t="shared" si="287"/>
        <v>0</v>
      </c>
      <c r="JV111" s="262">
        <f t="shared" si="287"/>
        <v>0</v>
      </c>
      <c r="JW111" s="262">
        <f t="shared" si="287"/>
        <v>0</v>
      </c>
      <c r="JX111" s="262">
        <f t="shared" si="287"/>
        <v>0</v>
      </c>
      <c r="JY111" s="262">
        <f t="shared" si="287"/>
        <v>0</v>
      </c>
      <c r="JZ111" s="262">
        <f t="shared" si="287"/>
        <v>0</v>
      </c>
      <c r="KA111" s="262">
        <f t="shared" si="287"/>
        <v>0</v>
      </c>
      <c r="KB111" s="262">
        <f t="shared" si="287"/>
        <v>0</v>
      </c>
      <c r="KC111" s="262">
        <f t="shared" si="287"/>
        <v>0</v>
      </c>
      <c r="KD111" s="262">
        <f t="shared" si="287"/>
        <v>0</v>
      </c>
      <c r="KE111" s="262">
        <f t="shared" si="287"/>
        <v>0</v>
      </c>
      <c r="KF111" s="262">
        <f t="shared" si="287"/>
        <v>0</v>
      </c>
      <c r="KG111" s="262">
        <f t="shared" si="287"/>
        <v>0</v>
      </c>
      <c r="KH111" s="262">
        <f t="shared" si="287"/>
        <v>0</v>
      </c>
      <c r="KI111" s="262">
        <f t="shared" si="287"/>
        <v>0</v>
      </c>
      <c r="KJ111" s="262">
        <f t="shared" si="287"/>
        <v>0</v>
      </c>
      <c r="KK111" s="262">
        <f t="shared" si="287"/>
        <v>0</v>
      </c>
      <c r="KL111" s="262">
        <f t="shared" si="287"/>
        <v>0</v>
      </c>
      <c r="KM111" s="262">
        <f t="shared" si="287"/>
        <v>0</v>
      </c>
      <c r="KN111" s="262">
        <f t="shared" si="287"/>
        <v>0</v>
      </c>
      <c r="KO111" s="262">
        <f t="shared" si="287"/>
        <v>0</v>
      </c>
      <c r="KP111" s="262">
        <f t="shared" si="287"/>
        <v>0</v>
      </c>
      <c r="KQ111" s="262">
        <f t="shared" si="287"/>
        <v>0</v>
      </c>
      <c r="KR111" s="262">
        <f t="shared" si="287"/>
        <v>0</v>
      </c>
      <c r="KS111" s="262">
        <f t="shared" si="287"/>
        <v>0</v>
      </c>
      <c r="KT111" s="262">
        <f t="shared" si="287"/>
        <v>0</v>
      </c>
      <c r="KU111" s="262">
        <f t="shared" si="287"/>
        <v>0</v>
      </c>
      <c r="KV111" s="262">
        <f t="shared" si="287"/>
        <v>0</v>
      </c>
      <c r="KW111" s="262">
        <f t="shared" si="287"/>
        <v>0</v>
      </c>
      <c r="KX111" s="262">
        <f t="shared" si="287"/>
        <v>0</v>
      </c>
      <c r="KY111" s="262">
        <f t="shared" si="287"/>
        <v>0</v>
      </c>
      <c r="KZ111" s="262">
        <f t="shared" si="287"/>
        <v>0</v>
      </c>
      <c r="LA111" s="262">
        <f t="shared" si="287"/>
        <v>0</v>
      </c>
      <c r="LB111" s="262">
        <f t="shared" si="287"/>
        <v>0</v>
      </c>
      <c r="LC111" s="262">
        <f t="shared" si="287"/>
        <v>0</v>
      </c>
      <c r="LD111" s="262">
        <f t="shared" si="287"/>
        <v>0</v>
      </c>
      <c r="LE111" s="262">
        <f t="shared" si="287"/>
        <v>0</v>
      </c>
      <c r="LF111" s="262">
        <f t="shared" si="287"/>
        <v>0</v>
      </c>
      <c r="LG111" s="262">
        <f t="shared" si="287"/>
        <v>0</v>
      </c>
      <c r="LH111" s="262">
        <f t="shared" si="287"/>
        <v>0</v>
      </c>
      <c r="LI111" s="262">
        <f t="shared" si="287"/>
        <v>0</v>
      </c>
      <c r="LJ111" s="262">
        <f t="shared" si="287"/>
        <v>0</v>
      </c>
      <c r="LK111" s="262">
        <f t="shared" si="287"/>
        <v>0</v>
      </c>
      <c r="LL111" s="262">
        <f t="shared" si="287"/>
        <v>0</v>
      </c>
      <c r="LM111" s="262">
        <f t="shared" si="287"/>
        <v>0</v>
      </c>
      <c r="LN111" s="262">
        <f t="shared" si="287"/>
        <v>0</v>
      </c>
      <c r="LO111" s="262">
        <f t="shared" si="287"/>
        <v>0</v>
      </c>
      <c r="LP111" s="262">
        <f t="shared" si="287"/>
        <v>0</v>
      </c>
      <c r="LQ111" s="262">
        <f t="shared" si="287"/>
        <v>0</v>
      </c>
      <c r="LR111" s="262">
        <f t="shared" si="287"/>
        <v>0</v>
      </c>
      <c r="LS111" s="262">
        <f t="shared" si="287"/>
        <v>0</v>
      </c>
      <c r="LT111" s="262">
        <f t="shared" si="287"/>
        <v>0</v>
      </c>
      <c r="LU111" s="262">
        <f t="shared" si="287"/>
        <v>0</v>
      </c>
      <c r="LV111" s="262">
        <f t="shared" si="287"/>
        <v>0</v>
      </c>
      <c r="LW111" s="262">
        <f t="shared" si="287"/>
        <v>0</v>
      </c>
      <c r="LX111" s="262">
        <f t="shared" si="287"/>
        <v>0</v>
      </c>
      <c r="LY111" s="262">
        <f t="shared" si="287"/>
        <v>0</v>
      </c>
      <c r="LZ111" s="262">
        <f t="shared" si="287"/>
        <v>0</v>
      </c>
      <c r="MA111" s="262">
        <f t="shared" si="287"/>
        <v>0</v>
      </c>
      <c r="MB111" s="262">
        <f t="shared" si="287"/>
        <v>0</v>
      </c>
      <c r="MC111" s="262">
        <f t="shared" si="287"/>
        <v>0</v>
      </c>
      <c r="MD111" s="262">
        <f t="shared" si="287"/>
        <v>0</v>
      </c>
      <c r="ME111" s="262">
        <f t="shared" si="287"/>
        <v>0</v>
      </c>
      <c r="MF111" s="262">
        <f t="shared" si="287"/>
        <v>0</v>
      </c>
      <c r="MG111" s="262">
        <f t="shared" si="287"/>
        <v>0</v>
      </c>
      <c r="MH111" s="262">
        <f t="shared" si="287"/>
        <v>0</v>
      </c>
      <c r="MI111" s="262">
        <f t="shared" si="287"/>
        <v>0</v>
      </c>
      <c r="MJ111" s="262">
        <f t="shared" si="287"/>
        <v>0</v>
      </c>
      <c r="MK111" s="262">
        <f t="shared" si="287"/>
        <v>0</v>
      </c>
      <c r="ML111" s="262">
        <f t="shared" si="287"/>
        <v>0</v>
      </c>
      <c r="MM111" s="262">
        <f t="shared" si="287"/>
        <v>0</v>
      </c>
      <c r="MN111" s="262">
        <f t="shared" si="287"/>
        <v>0</v>
      </c>
      <c r="MO111" s="262">
        <f t="shared" si="287"/>
        <v>0</v>
      </c>
      <c r="MP111" s="262">
        <f t="shared" si="287"/>
        <v>0</v>
      </c>
      <c r="MQ111" s="262">
        <f t="shared" si="287"/>
        <v>0</v>
      </c>
      <c r="MR111" s="262">
        <f t="shared" si="287"/>
        <v>0</v>
      </c>
      <c r="MS111" s="262">
        <f t="shared" si="287"/>
        <v>0</v>
      </c>
      <c r="MT111" s="262">
        <f t="shared" si="287"/>
        <v>0</v>
      </c>
      <c r="MU111" s="262">
        <f t="shared" si="287"/>
        <v>0</v>
      </c>
      <c r="MV111" s="262">
        <f t="shared" si="287"/>
        <v>0</v>
      </c>
      <c r="MW111" s="262">
        <f t="shared" si="287"/>
        <v>0</v>
      </c>
      <c r="MX111" s="262">
        <f t="shared" si="287"/>
        <v>0</v>
      </c>
      <c r="MY111" s="262">
        <f t="shared" si="287"/>
        <v>0</v>
      </c>
      <c r="MZ111" s="262">
        <f t="shared" si="287"/>
        <v>0</v>
      </c>
      <c r="NA111" s="262">
        <f t="shared" si="287"/>
        <v>0</v>
      </c>
      <c r="NB111" s="262">
        <f t="shared" si="287"/>
        <v>0</v>
      </c>
      <c r="NC111" s="262">
        <f t="shared" si="287"/>
        <v>0</v>
      </c>
      <c r="ND111" s="262">
        <f t="shared" si="287"/>
        <v>0</v>
      </c>
      <c r="NE111" s="262">
        <f t="shared" si="287"/>
        <v>0</v>
      </c>
      <c r="NF111" s="262">
        <f t="shared" si="287"/>
        <v>0</v>
      </c>
      <c r="NG111" s="262">
        <f t="shared" si="287"/>
        <v>0</v>
      </c>
      <c r="NH111" s="262">
        <f t="shared" si="287"/>
        <v>0</v>
      </c>
      <c r="NI111" s="262">
        <f t="shared" si="287"/>
        <v>0</v>
      </c>
      <c r="NJ111" s="262">
        <f t="shared" si="287"/>
        <v>0</v>
      </c>
      <c r="NK111" s="262">
        <f t="shared" si="287"/>
        <v>0</v>
      </c>
      <c r="NL111" s="262">
        <f t="shared" si="287"/>
        <v>0</v>
      </c>
      <c r="NM111" s="262">
        <f t="shared" si="287"/>
        <v>0</v>
      </c>
      <c r="NN111" s="262">
        <f t="shared" si="287"/>
        <v>0</v>
      </c>
      <c r="NO111" s="262">
        <f t="shared" si="287"/>
        <v>0</v>
      </c>
      <c r="NP111" s="262">
        <f t="shared" si="287"/>
        <v>0</v>
      </c>
      <c r="NQ111" s="262">
        <f t="shared" si="287"/>
        <v>0</v>
      </c>
      <c r="NR111" s="262">
        <f t="shared" si="287"/>
        <v>0</v>
      </c>
      <c r="NS111" s="262">
        <f t="shared" si="287"/>
        <v>0</v>
      </c>
      <c r="NT111" s="262">
        <f t="shared" si="287"/>
        <v>0</v>
      </c>
      <c r="NU111" s="262">
        <f t="shared" si="287"/>
        <v>0</v>
      </c>
      <c r="NV111" s="262">
        <f t="shared" si="287"/>
        <v>0</v>
      </c>
      <c r="NW111" s="262">
        <f t="shared" si="287"/>
        <v>0</v>
      </c>
      <c r="NX111" s="262">
        <f t="shared" si="287"/>
        <v>0</v>
      </c>
      <c r="NY111" s="262">
        <f t="shared" si="287"/>
        <v>0</v>
      </c>
      <c r="NZ111" s="262">
        <f t="shared" si="287"/>
        <v>0</v>
      </c>
      <c r="OA111" s="262">
        <f t="shared" si="287"/>
        <v>0</v>
      </c>
      <c r="OB111" s="262">
        <f t="shared" si="287"/>
        <v>0</v>
      </c>
      <c r="OC111" s="262">
        <f t="shared" si="287"/>
        <v>0</v>
      </c>
      <c r="OD111" s="262">
        <f t="shared" si="287"/>
        <v>0</v>
      </c>
      <c r="OE111" s="262">
        <f t="shared" si="287"/>
        <v>0</v>
      </c>
      <c r="OF111" s="262">
        <f t="shared" si="287"/>
        <v>0</v>
      </c>
      <c r="OG111" s="262">
        <f t="shared" si="287"/>
        <v>0</v>
      </c>
      <c r="OH111" s="262">
        <f t="shared" si="287"/>
        <v>0</v>
      </c>
      <c r="OI111" s="262">
        <f t="shared" si="287"/>
        <v>0</v>
      </c>
      <c r="OJ111" s="262">
        <f t="shared" si="287"/>
        <v>0</v>
      </c>
      <c r="OK111" s="262">
        <f t="shared" si="287"/>
        <v>0</v>
      </c>
      <c r="OL111" s="262">
        <f t="shared" si="287"/>
        <v>0</v>
      </c>
      <c r="OM111" s="262">
        <f t="shared" si="287"/>
        <v>0</v>
      </c>
      <c r="ON111" s="262">
        <f t="shared" si="287"/>
        <v>0</v>
      </c>
      <c r="OO111" s="262">
        <f t="shared" si="287"/>
        <v>0</v>
      </c>
      <c r="OP111" s="262">
        <f t="shared" si="287"/>
        <v>0</v>
      </c>
      <c r="OQ111" s="262">
        <f t="shared" si="287"/>
        <v>0</v>
      </c>
      <c r="OR111" s="262">
        <f t="shared" si="287"/>
        <v>0</v>
      </c>
      <c r="OS111" s="262">
        <f t="shared" si="287"/>
        <v>0</v>
      </c>
      <c r="OT111" s="262">
        <f t="shared" si="287"/>
        <v>0</v>
      </c>
      <c r="OU111" s="262">
        <f t="shared" si="287"/>
        <v>0</v>
      </c>
      <c r="OV111" s="262">
        <f t="shared" si="287"/>
        <v>0</v>
      </c>
      <c r="OW111" s="262">
        <f t="shared" si="287"/>
        <v>0</v>
      </c>
      <c r="OX111" s="262">
        <f t="shared" si="287"/>
        <v>0</v>
      </c>
      <c r="OY111" s="262">
        <f t="shared" si="287"/>
        <v>0</v>
      </c>
      <c r="OZ111" s="262">
        <f t="shared" si="287"/>
        <v>0</v>
      </c>
      <c r="PA111" s="262">
        <f t="shared" si="287"/>
        <v>0</v>
      </c>
      <c r="PB111" s="262">
        <f t="shared" si="287"/>
        <v>0</v>
      </c>
      <c r="PC111" s="262">
        <f t="shared" si="287"/>
        <v>0</v>
      </c>
      <c r="PD111" s="262">
        <f t="shared" si="287"/>
        <v>0</v>
      </c>
      <c r="PE111" s="262">
        <f t="shared" si="287"/>
        <v>0</v>
      </c>
      <c r="PF111" s="262">
        <f t="shared" si="287"/>
        <v>0</v>
      </c>
      <c r="PG111" s="262">
        <f t="shared" si="287"/>
        <v>0</v>
      </c>
      <c r="PH111" s="262">
        <f t="shared" si="287"/>
        <v>0</v>
      </c>
      <c r="PI111" s="262">
        <f t="shared" si="287"/>
        <v>0</v>
      </c>
      <c r="PJ111" s="262">
        <f t="shared" si="287"/>
        <v>0</v>
      </c>
      <c r="PK111" s="262">
        <f t="shared" si="287"/>
        <v>0</v>
      </c>
      <c r="PL111" s="262">
        <f t="shared" si="287"/>
        <v>0</v>
      </c>
      <c r="PM111" s="262">
        <f t="shared" si="287"/>
        <v>0</v>
      </c>
      <c r="PN111" s="262">
        <f t="shared" si="287"/>
        <v>0</v>
      </c>
      <c r="PO111" s="262">
        <f t="shared" si="287"/>
        <v>0</v>
      </c>
      <c r="PP111" s="262">
        <f t="shared" si="287"/>
        <v>0</v>
      </c>
      <c r="PQ111" s="262">
        <f t="shared" si="287"/>
        <v>0</v>
      </c>
      <c r="PR111" s="262">
        <f t="shared" si="287"/>
        <v>0</v>
      </c>
      <c r="PS111" s="262">
        <f t="shared" si="287"/>
        <v>0</v>
      </c>
      <c r="PT111" s="262">
        <f t="shared" si="287"/>
        <v>0</v>
      </c>
      <c r="PU111" s="262">
        <f t="shared" si="287"/>
        <v>0</v>
      </c>
      <c r="PV111" s="262">
        <f t="shared" si="287"/>
        <v>0</v>
      </c>
      <c r="PW111" s="262">
        <f t="shared" si="287"/>
        <v>0</v>
      </c>
      <c r="PX111" s="262">
        <f t="shared" si="287"/>
        <v>0</v>
      </c>
      <c r="PY111" s="262">
        <f t="shared" si="287"/>
        <v>0</v>
      </c>
      <c r="PZ111" s="262">
        <f t="shared" si="287"/>
        <v>0</v>
      </c>
      <c r="QA111" s="262">
        <f t="shared" si="287"/>
        <v>0</v>
      </c>
      <c r="QB111" s="262">
        <f t="shared" si="287"/>
        <v>0</v>
      </c>
      <c r="QC111" s="262">
        <f t="shared" si="287"/>
        <v>0</v>
      </c>
      <c r="QD111" s="262">
        <f t="shared" si="287"/>
        <v>0</v>
      </c>
      <c r="QE111" s="262">
        <f t="shared" si="287"/>
        <v>0</v>
      </c>
      <c r="QF111" s="262">
        <f t="shared" si="287"/>
        <v>0</v>
      </c>
      <c r="QG111" s="262">
        <f t="shared" si="287"/>
        <v>0</v>
      </c>
      <c r="QH111" s="262">
        <f t="shared" si="287"/>
        <v>0</v>
      </c>
      <c r="QI111" s="262">
        <f t="shared" si="287"/>
        <v>0</v>
      </c>
    </row>
    <row r="112" ht="21.0" customHeight="1">
      <c r="A112" s="125" t="s">
        <v>145</v>
      </c>
      <c r="B112" s="68">
        <f t="shared" si="247"/>
        <v>0</v>
      </c>
      <c r="C112" s="261" t="s">
        <v>63</v>
      </c>
      <c r="D112" s="261">
        <v>76.0</v>
      </c>
      <c r="E112" s="261">
        <f t="shared" si="288"/>
        <v>0</v>
      </c>
      <c r="F112" s="154">
        <v>76.0</v>
      </c>
      <c r="G112" s="261">
        <f t="shared" si="289"/>
        <v>0</v>
      </c>
      <c r="H112" s="104"/>
      <c r="I112" s="125" t="s">
        <v>82</v>
      </c>
      <c r="J112" s="68">
        <f t="shared" si="248"/>
        <v>0</v>
      </c>
      <c r="K112" s="261" t="s">
        <v>79</v>
      </c>
      <c r="L112" s="261">
        <v>0.15</v>
      </c>
      <c r="M112" s="261">
        <f>+L$100*L112</f>
        <v>0</v>
      </c>
      <c r="N112" s="154">
        <v>0.15</v>
      </c>
      <c r="O112" s="261">
        <f>+N$100*N112</f>
        <v>0</v>
      </c>
      <c r="P112" s="104"/>
      <c r="Q112" s="125" t="s">
        <v>151</v>
      </c>
      <c r="R112" s="68">
        <f t="shared" si="249"/>
        <v>0</v>
      </c>
      <c r="S112" s="261" t="s">
        <v>63</v>
      </c>
      <c r="T112" s="261">
        <v>11.7</v>
      </c>
      <c r="U112" s="261">
        <f>+T$100*T112/500</f>
        <v>0</v>
      </c>
      <c r="V112" s="154">
        <v>11.7</v>
      </c>
      <c r="W112" s="261">
        <f>+V$100*V112/500</f>
        <v>0</v>
      </c>
      <c r="X112" s="104"/>
      <c r="Y112" s="125" t="s">
        <v>148</v>
      </c>
      <c r="Z112" s="68">
        <f t="shared" si="250"/>
        <v>0</v>
      </c>
      <c r="AA112" s="261" t="s">
        <v>63</v>
      </c>
      <c r="AB112" s="261">
        <v>100.0</v>
      </c>
      <c r="AC112" s="261">
        <f t="shared" si="285"/>
        <v>0</v>
      </c>
      <c r="AD112" s="154">
        <v>100.0</v>
      </c>
      <c r="AE112" s="261">
        <f t="shared" si="286"/>
        <v>0</v>
      </c>
      <c r="AF112" s="104"/>
      <c r="AG112" s="125" t="s">
        <v>82</v>
      </c>
      <c r="AH112" s="68">
        <f t="shared" si="251"/>
        <v>0</v>
      </c>
      <c r="AI112" s="261" t="s">
        <v>79</v>
      </c>
      <c r="AJ112" s="261">
        <v>0.15</v>
      </c>
      <c r="AK112" s="261">
        <f>+AJ$100*AJ112</f>
        <v>0</v>
      </c>
      <c r="AL112" s="154">
        <v>0.15</v>
      </c>
      <c r="AM112" s="261">
        <f>+AL$100*AL112</f>
        <v>0</v>
      </c>
      <c r="AN112" s="104"/>
      <c r="AO112" s="125" t="s">
        <v>136</v>
      </c>
      <c r="AP112" s="68">
        <f t="shared" si="252"/>
        <v>0</v>
      </c>
      <c r="AQ112" s="261" t="s">
        <v>63</v>
      </c>
      <c r="AR112" s="261">
        <v>29.0</v>
      </c>
      <c r="AS112" s="261">
        <f t="shared" ref="AS112:AS116" si="291">+AR$100*AR112/500</f>
        <v>0</v>
      </c>
      <c r="AT112" s="154">
        <v>29.0</v>
      </c>
      <c r="AU112" s="261">
        <f t="shared" ref="AU112:AU116" si="292">+AT$100*AT112/500</f>
        <v>0</v>
      </c>
      <c r="AV112" s="104"/>
      <c r="AW112" s="125" t="s">
        <v>169</v>
      </c>
      <c r="AX112" s="68">
        <f t="shared" si="253"/>
        <v>0</v>
      </c>
      <c r="AY112" s="261" t="s">
        <v>63</v>
      </c>
      <c r="AZ112" s="261">
        <v>5.0</v>
      </c>
      <c r="BA112" s="261">
        <f t="shared" ref="BA112:BA113" si="293">+AZ$100*AZ112/500</f>
        <v>0</v>
      </c>
      <c r="BB112" s="104">
        <v>5.0</v>
      </c>
      <c r="BC112" s="261">
        <f t="shared" ref="BC112:BC113" si="294">+BB$100*BB112/500</f>
        <v>0</v>
      </c>
      <c r="BE112" s="9"/>
      <c r="BF112" s="69"/>
      <c r="BH112" s="131">
        <f t="shared" si="254"/>
        <v>0</v>
      </c>
      <c r="BI112" s="132">
        <f t="shared" si="255"/>
        <v>0</v>
      </c>
      <c r="BJ112" s="132">
        <f t="shared" ref="BJ112:QI112" si="290">+IF($A112=BJ$11,($E112+$G112))+IF($I112=BJ$11,($M112+$O112))+IF($Q112=BJ$11,($U112+$W112))+IF($Y112=BJ$11,($AC112+$AE112))+IF($AG112=BJ$11,($AK112+$AM112))+IF($AO112=BJ$11,($AS112+$AU112))+IF($AW112=BJ$11,($BA112+$BC112))</f>
        <v>0</v>
      </c>
      <c r="BK112" s="132">
        <f t="shared" si="290"/>
        <v>0</v>
      </c>
      <c r="BL112" s="132">
        <f t="shared" si="290"/>
        <v>0</v>
      </c>
      <c r="BM112" s="132">
        <f t="shared" si="290"/>
        <v>0</v>
      </c>
      <c r="BN112" s="132">
        <f t="shared" si="290"/>
        <v>0</v>
      </c>
      <c r="BO112" s="132">
        <f t="shared" si="290"/>
        <v>0</v>
      </c>
      <c r="BP112" s="132">
        <f t="shared" si="290"/>
        <v>0</v>
      </c>
      <c r="BQ112" s="132">
        <f t="shared" si="290"/>
        <v>0</v>
      </c>
      <c r="BR112" s="132">
        <f t="shared" si="290"/>
        <v>0</v>
      </c>
      <c r="BS112" s="132">
        <f t="shared" si="290"/>
        <v>0</v>
      </c>
      <c r="BT112" s="132">
        <f t="shared" si="290"/>
        <v>0</v>
      </c>
      <c r="BU112" s="132">
        <f t="shared" si="290"/>
        <v>0</v>
      </c>
      <c r="BV112" s="132">
        <f t="shared" si="290"/>
        <v>0</v>
      </c>
      <c r="BW112" s="132">
        <f t="shared" si="290"/>
        <v>0</v>
      </c>
      <c r="BX112" s="132">
        <f t="shared" si="290"/>
        <v>0</v>
      </c>
      <c r="BY112" s="132">
        <f t="shared" si="290"/>
        <v>0</v>
      </c>
      <c r="BZ112" s="132">
        <f t="shared" si="290"/>
        <v>0</v>
      </c>
      <c r="CA112" s="132">
        <f t="shared" si="290"/>
        <v>0</v>
      </c>
      <c r="CB112" s="132">
        <f t="shared" si="290"/>
        <v>0</v>
      </c>
      <c r="CC112" s="132">
        <f t="shared" si="290"/>
        <v>0</v>
      </c>
      <c r="CD112" s="132">
        <f t="shared" si="290"/>
        <v>0</v>
      </c>
      <c r="CE112" s="132">
        <f t="shared" si="290"/>
        <v>0</v>
      </c>
      <c r="CF112" s="132">
        <f t="shared" si="290"/>
        <v>0</v>
      </c>
      <c r="CG112" s="132">
        <f t="shared" si="290"/>
        <v>0</v>
      </c>
      <c r="CH112" s="132">
        <f t="shared" si="290"/>
        <v>0</v>
      </c>
      <c r="CI112" s="132">
        <f t="shared" si="290"/>
        <v>0</v>
      </c>
      <c r="CJ112" s="132">
        <f t="shared" si="290"/>
        <v>0</v>
      </c>
      <c r="CK112" s="132">
        <f t="shared" si="290"/>
        <v>0</v>
      </c>
      <c r="CL112" s="132">
        <f t="shared" si="290"/>
        <v>0</v>
      </c>
      <c r="CM112" s="132">
        <f t="shared" si="290"/>
        <v>0</v>
      </c>
      <c r="CN112" s="132">
        <f t="shared" si="290"/>
        <v>0</v>
      </c>
      <c r="CO112" s="132">
        <f t="shared" si="290"/>
        <v>0</v>
      </c>
      <c r="CP112" s="132">
        <f t="shared" si="290"/>
        <v>0</v>
      </c>
      <c r="CQ112" s="132">
        <f t="shared" si="290"/>
        <v>0</v>
      </c>
      <c r="CR112" s="132">
        <f t="shared" si="290"/>
        <v>0</v>
      </c>
      <c r="CS112" s="132">
        <f t="shared" si="290"/>
        <v>0</v>
      </c>
      <c r="CT112" s="132">
        <f t="shared" si="290"/>
        <v>0</v>
      </c>
      <c r="CU112" s="132">
        <f t="shared" si="290"/>
        <v>0</v>
      </c>
      <c r="CV112" s="132">
        <f t="shared" si="290"/>
        <v>0</v>
      </c>
      <c r="CW112" s="132">
        <f t="shared" si="290"/>
        <v>0</v>
      </c>
      <c r="CX112" s="132">
        <f t="shared" si="290"/>
        <v>0</v>
      </c>
      <c r="CY112" s="132">
        <f t="shared" si="290"/>
        <v>0</v>
      </c>
      <c r="CZ112" s="132">
        <f t="shared" si="290"/>
        <v>0</v>
      </c>
      <c r="DA112" s="132">
        <f t="shared" si="290"/>
        <v>0</v>
      </c>
      <c r="DB112" s="132">
        <f t="shared" si="290"/>
        <v>0</v>
      </c>
      <c r="DC112" s="132">
        <f t="shared" si="290"/>
        <v>0</v>
      </c>
      <c r="DD112" s="132">
        <f t="shared" si="290"/>
        <v>0</v>
      </c>
      <c r="DE112" s="132">
        <f t="shared" si="290"/>
        <v>0</v>
      </c>
      <c r="DF112" s="132">
        <f t="shared" si="290"/>
        <v>0</v>
      </c>
      <c r="DG112" s="132">
        <f t="shared" si="290"/>
        <v>0</v>
      </c>
      <c r="DH112" s="132">
        <f t="shared" si="290"/>
        <v>0</v>
      </c>
      <c r="DI112" s="132">
        <f t="shared" si="290"/>
        <v>0</v>
      </c>
      <c r="DJ112" s="132">
        <f t="shared" si="290"/>
        <v>0</v>
      </c>
      <c r="DK112" s="132">
        <f t="shared" si="290"/>
        <v>0</v>
      </c>
      <c r="DL112" s="132">
        <f t="shared" si="290"/>
        <v>0</v>
      </c>
      <c r="DM112" s="132">
        <f t="shared" si="290"/>
        <v>0</v>
      </c>
      <c r="DN112" s="132">
        <f t="shared" si="290"/>
        <v>0</v>
      </c>
      <c r="DO112" s="132">
        <f t="shared" si="290"/>
        <v>0</v>
      </c>
      <c r="DP112" s="132">
        <f t="shared" si="290"/>
        <v>0</v>
      </c>
      <c r="DQ112" s="132">
        <f t="shared" si="290"/>
        <v>0</v>
      </c>
      <c r="DR112" s="132">
        <f t="shared" si="290"/>
        <v>0</v>
      </c>
      <c r="DS112" s="132">
        <f t="shared" si="290"/>
        <v>0</v>
      </c>
      <c r="DT112" s="132">
        <f t="shared" si="290"/>
        <v>0</v>
      </c>
      <c r="DU112" s="132">
        <f t="shared" si="290"/>
        <v>0</v>
      </c>
      <c r="DV112" s="132">
        <f t="shared" si="290"/>
        <v>0</v>
      </c>
      <c r="DW112" s="132">
        <f t="shared" si="290"/>
        <v>0</v>
      </c>
      <c r="DX112" s="132">
        <f t="shared" si="290"/>
        <v>0</v>
      </c>
      <c r="DY112" s="132">
        <f t="shared" si="290"/>
        <v>0</v>
      </c>
      <c r="DZ112" s="132">
        <f t="shared" si="290"/>
        <v>0</v>
      </c>
      <c r="EA112" s="132">
        <f t="shared" si="290"/>
        <v>0</v>
      </c>
      <c r="EB112" s="132">
        <f t="shared" si="290"/>
        <v>0</v>
      </c>
      <c r="EC112" s="132">
        <f t="shared" si="290"/>
        <v>0</v>
      </c>
      <c r="ED112" s="132">
        <f t="shared" si="290"/>
        <v>0</v>
      </c>
      <c r="EE112" s="132">
        <f t="shared" si="290"/>
        <v>0</v>
      </c>
      <c r="EF112" s="132">
        <f t="shared" si="290"/>
        <v>0</v>
      </c>
      <c r="EG112" s="132">
        <f t="shared" si="290"/>
        <v>0</v>
      </c>
      <c r="EH112" s="132">
        <f t="shared" si="290"/>
        <v>0</v>
      </c>
      <c r="EI112" s="132">
        <f t="shared" si="290"/>
        <v>0</v>
      </c>
      <c r="EJ112" s="132">
        <f t="shared" si="290"/>
        <v>0</v>
      </c>
      <c r="EK112" s="132">
        <f t="shared" si="290"/>
        <v>0</v>
      </c>
      <c r="EL112" s="132">
        <f t="shared" si="290"/>
        <v>0</v>
      </c>
      <c r="EM112" s="132">
        <f t="shared" si="290"/>
        <v>0</v>
      </c>
      <c r="EN112" s="132">
        <f t="shared" si="290"/>
        <v>0</v>
      </c>
      <c r="EO112" s="132">
        <f t="shared" si="290"/>
        <v>0</v>
      </c>
      <c r="EP112" s="132">
        <f t="shared" si="290"/>
        <v>0</v>
      </c>
      <c r="EQ112" s="132">
        <f t="shared" si="290"/>
        <v>0</v>
      </c>
      <c r="ER112" s="132">
        <f t="shared" si="290"/>
        <v>0</v>
      </c>
      <c r="ES112" s="132">
        <f t="shared" si="290"/>
        <v>0</v>
      </c>
      <c r="ET112" s="132">
        <f t="shared" si="290"/>
        <v>0</v>
      </c>
      <c r="EU112" s="132">
        <f t="shared" si="290"/>
        <v>0</v>
      </c>
      <c r="EV112" s="132">
        <f t="shared" si="290"/>
        <v>0</v>
      </c>
      <c r="EW112" s="132">
        <f t="shared" si="290"/>
        <v>0</v>
      </c>
      <c r="EX112" s="132">
        <f t="shared" si="290"/>
        <v>0</v>
      </c>
      <c r="EY112" s="132">
        <f t="shared" si="290"/>
        <v>0</v>
      </c>
      <c r="EZ112" s="132">
        <f t="shared" si="290"/>
        <v>0</v>
      </c>
      <c r="FA112" s="132">
        <f t="shared" si="290"/>
        <v>0</v>
      </c>
      <c r="FB112" s="132">
        <f t="shared" si="290"/>
        <v>0</v>
      </c>
      <c r="FC112" s="132">
        <f t="shared" si="290"/>
        <v>0</v>
      </c>
      <c r="FD112" s="132">
        <f t="shared" si="290"/>
        <v>0</v>
      </c>
      <c r="FE112" s="132">
        <f t="shared" si="290"/>
        <v>0</v>
      </c>
      <c r="FF112" s="132">
        <f t="shared" si="290"/>
        <v>0</v>
      </c>
      <c r="FG112" s="132">
        <f t="shared" si="290"/>
        <v>0</v>
      </c>
      <c r="FH112" s="132">
        <f t="shared" si="290"/>
        <v>0</v>
      </c>
      <c r="FI112" s="132">
        <f t="shared" si="290"/>
        <v>0</v>
      </c>
      <c r="FJ112" s="132">
        <f t="shared" si="290"/>
        <v>0</v>
      </c>
      <c r="FK112" s="132">
        <f t="shared" si="290"/>
        <v>0</v>
      </c>
      <c r="FL112" s="132">
        <f t="shared" si="290"/>
        <v>0</v>
      </c>
      <c r="FM112" s="132">
        <f t="shared" si="290"/>
        <v>0</v>
      </c>
      <c r="FN112" s="132">
        <f t="shared" si="290"/>
        <v>0</v>
      </c>
      <c r="FO112" s="132">
        <f t="shared" si="290"/>
        <v>0</v>
      </c>
      <c r="FP112" s="132">
        <f t="shared" si="290"/>
        <v>0</v>
      </c>
      <c r="FQ112" s="132">
        <f t="shared" si="290"/>
        <v>0</v>
      </c>
      <c r="FR112" s="132">
        <f t="shared" si="290"/>
        <v>0</v>
      </c>
      <c r="FS112" s="132">
        <f t="shared" si="290"/>
        <v>0</v>
      </c>
      <c r="FT112" s="132">
        <f t="shared" si="290"/>
        <v>0</v>
      </c>
      <c r="FU112" s="132">
        <f t="shared" si="290"/>
        <v>0</v>
      </c>
      <c r="FV112" s="132">
        <f t="shared" si="290"/>
        <v>0</v>
      </c>
      <c r="FW112" s="132">
        <f t="shared" si="290"/>
        <v>0</v>
      </c>
      <c r="FX112" s="132">
        <f t="shared" si="290"/>
        <v>0</v>
      </c>
      <c r="FY112" s="132">
        <f t="shared" si="290"/>
        <v>0</v>
      </c>
      <c r="FZ112" s="132">
        <f t="shared" si="290"/>
        <v>0</v>
      </c>
      <c r="GA112" s="132">
        <f t="shared" si="290"/>
        <v>0</v>
      </c>
      <c r="GB112" s="132">
        <f t="shared" si="290"/>
        <v>0</v>
      </c>
      <c r="GC112" s="132">
        <f t="shared" si="290"/>
        <v>0</v>
      </c>
      <c r="GD112" s="132">
        <f t="shared" si="290"/>
        <v>0</v>
      </c>
      <c r="GE112" s="132">
        <f t="shared" si="290"/>
        <v>0</v>
      </c>
      <c r="GF112" s="132">
        <f t="shared" si="290"/>
        <v>0</v>
      </c>
      <c r="GG112" s="132">
        <f t="shared" si="290"/>
        <v>0</v>
      </c>
      <c r="GH112" s="132">
        <f t="shared" si="290"/>
        <v>0</v>
      </c>
      <c r="GI112" s="132">
        <f t="shared" si="290"/>
        <v>0</v>
      </c>
      <c r="GJ112" s="132">
        <f t="shared" si="290"/>
        <v>0</v>
      </c>
      <c r="GK112" s="132">
        <f t="shared" si="290"/>
        <v>0</v>
      </c>
      <c r="GL112" s="132">
        <f t="shared" si="290"/>
        <v>0</v>
      </c>
      <c r="GM112" s="132">
        <f t="shared" si="290"/>
        <v>0</v>
      </c>
      <c r="GN112" s="132">
        <f t="shared" si="290"/>
        <v>0</v>
      </c>
      <c r="GO112" s="262">
        <f t="shared" si="290"/>
        <v>0</v>
      </c>
      <c r="GP112" s="262">
        <f t="shared" si="290"/>
        <v>0</v>
      </c>
      <c r="GQ112" s="262">
        <f t="shared" si="290"/>
        <v>0</v>
      </c>
      <c r="GR112" s="262">
        <f t="shared" si="290"/>
        <v>0</v>
      </c>
      <c r="GS112" s="262">
        <f t="shared" si="290"/>
        <v>0</v>
      </c>
      <c r="GT112" s="262">
        <f t="shared" si="290"/>
        <v>0</v>
      </c>
      <c r="GU112" s="262">
        <f t="shared" si="290"/>
        <v>0</v>
      </c>
      <c r="GV112" s="262">
        <f t="shared" si="290"/>
        <v>0</v>
      </c>
      <c r="GW112" s="262">
        <f t="shared" si="290"/>
        <v>0</v>
      </c>
      <c r="GX112" s="262">
        <f t="shared" si="290"/>
        <v>0</v>
      </c>
      <c r="GY112" s="262">
        <f t="shared" si="290"/>
        <v>0</v>
      </c>
      <c r="GZ112" s="262">
        <f t="shared" si="290"/>
        <v>0</v>
      </c>
      <c r="HA112" s="262">
        <f t="shared" si="290"/>
        <v>0</v>
      </c>
      <c r="HB112" s="262">
        <f t="shared" si="290"/>
        <v>0</v>
      </c>
      <c r="HC112" s="262">
        <f t="shared" si="290"/>
        <v>0</v>
      </c>
      <c r="HD112" s="262">
        <f t="shared" si="290"/>
        <v>0</v>
      </c>
      <c r="HE112" s="262">
        <f t="shared" si="290"/>
        <v>0</v>
      </c>
      <c r="HF112" s="262">
        <f t="shared" si="290"/>
        <v>0</v>
      </c>
      <c r="HG112" s="262">
        <f t="shared" si="290"/>
        <v>0</v>
      </c>
      <c r="HH112" s="262">
        <f t="shared" si="290"/>
        <v>0</v>
      </c>
      <c r="HI112" s="262">
        <f t="shared" si="290"/>
        <v>0</v>
      </c>
      <c r="HJ112" s="262">
        <f t="shared" si="290"/>
        <v>0</v>
      </c>
      <c r="HK112" s="262">
        <f t="shared" si="290"/>
        <v>0</v>
      </c>
      <c r="HL112" s="262">
        <f t="shared" si="290"/>
        <v>0</v>
      </c>
      <c r="HM112" s="262">
        <f t="shared" si="290"/>
        <v>0</v>
      </c>
      <c r="HN112" s="262">
        <f t="shared" si="290"/>
        <v>0</v>
      </c>
      <c r="HO112" s="262">
        <f t="shared" si="290"/>
        <v>0</v>
      </c>
      <c r="HP112" s="262">
        <f t="shared" si="290"/>
        <v>0</v>
      </c>
      <c r="HQ112" s="262">
        <f t="shared" si="290"/>
        <v>0</v>
      </c>
      <c r="HR112" s="262">
        <f t="shared" si="290"/>
        <v>0</v>
      </c>
      <c r="HS112" s="262">
        <f t="shared" si="290"/>
        <v>0</v>
      </c>
      <c r="HT112" s="262">
        <f t="shared" si="290"/>
        <v>0</v>
      </c>
      <c r="HU112" s="262">
        <f t="shared" si="290"/>
        <v>0</v>
      </c>
      <c r="HV112" s="262">
        <f t="shared" si="290"/>
        <v>0</v>
      </c>
      <c r="HW112" s="262">
        <f t="shared" si="290"/>
        <v>0</v>
      </c>
      <c r="HX112" s="262">
        <f t="shared" si="290"/>
        <v>0</v>
      </c>
      <c r="HY112" s="262">
        <f t="shared" si="290"/>
        <v>0</v>
      </c>
      <c r="HZ112" s="262">
        <f t="shared" si="290"/>
        <v>0</v>
      </c>
      <c r="IA112" s="262">
        <f t="shared" si="290"/>
        <v>0</v>
      </c>
      <c r="IB112" s="262">
        <f t="shared" si="290"/>
        <v>0</v>
      </c>
      <c r="IC112" s="262">
        <f t="shared" si="290"/>
        <v>0</v>
      </c>
      <c r="ID112" s="262">
        <f t="shared" si="290"/>
        <v>0</v>
      </c>
      <c r="IE112" s="262">
        <f t="shared" si="290"/>
        <v>0</v>
      </c>
      <c r="IF112" s="262">
        <f t="shared" si="290"/>
        <v>0</v>
      </c>
      <c r="IG112" s="262">
        <f t="shared" si="290"/>
        <v>0</v>
      </c>
      <c r="IH112" s="262">
        <f t="shared" si="290"/>
        <v>0</v>
      </c>
      <c r="II112" s="262">
        <f t="shared" si="290"/>
        <v>0</v>
      </c>
      <c r="IJ112" s="262">
        <f t="shared" si="290"/>
        <v>0</v>
      </c>
      <c r="IK112" s="262">
        <f t="shared" si="290"/>
        <v>0</v>
      </c>
      <c r="IL112" s="262">
        <f t="shared" si="290"/>
        <v>0</v>
      </c>
      <c r="IM112" s="262">
        <f t="shared" si="290"/>
        <v>0</v>
      </c>
      <c r="IN112" s="262">
        <f t="shared" si="290"/>
        <v>0</v>
      </c>
      <c r="IO112" s="262">
        <f t="shared" si="290"/>
        <v>0</v>
      </c>
      <c r="IP112" s="262">
        <f t="shared" si="290"/>
        <v>0</v>
      </c>
      <c r="IQ112" s="262">
        <f t="shared" si="290"/>
        <v>0</v>
      </c>
      <c r="IR112" s="262">
        <f t="shared" si="290"/>
        <v>0</v>
      </c>
      <c r="IS112" s="262">
        <f t="shared" si="290"/>
        <v>0</v>
      </c>
      <c r="IT112" s="262">
        <f t="shared" si="290"/>
        <v>0</v>
      </c>
      <c r="IU112" s="262">
        <f t="shared" si="290"/>
        <v>0</v>
      </c>
      <c r="IV112" s="262">
        <f t="shared" si="290"/>
        <v>0</v>
      </c>
      <c r="IW112" s="262">
        <f t="shared" si="290"/>
        <v>0</v>
      </c>
      <c r="IX112" s="262">
        <f t="shared" si="290"/>
        <v>0</v>
      </c>
      <c r="IY112" s="262">
        <f t="shared" si="290"/>
        <v>0</v>
      </c>
      <c r="IZ112" s="262">
        <f t="shared" si="290"/>
        <v>0</v>
      </c>
      <c r="JA112" s="262">
        <f t="shared" si="290"/>
        <v>0</v>
      </c>
      <c r="JB112" s="262">
        <f t="shared" si="290"/>
        <v>0</v>
      </c>
      <c r="JC112" s="262">
        <f t="shared" si="290"/>
        <v>0</v>
      </c>
      <c r="JD112" s="262">
        <f t="shared" si="290"/>
        <v>0</v>
      </c>
      <c r="JE112" s="262">
        <f t="shared" si="290"/>
        <v>0</v>
      </c>
      <c r="JF112" s="262">
        <f t="shared" si="290"/>
        <v>0</v>
      </c>
      <c r="JG112" s="262">
        <f t="shared" si="290"/>
        <v>0</v>
      </c>
      <c r="JH112" s="262">
        <f t="shared" si="290"/>
        <v>0</v>
      </c>
      <c r="JI112" s="262">
        <f t="shared" si="290"/>
        <v>0</v>
      </c>
      <c r="JJ112" s="262">
        <f t="shared" si="290"/>
        <v>0</v>
      </c>
      <c r="JK112" s="262">
        <f t="shared" si="290"/>
        <v>0</v>
      </c>
      <c r="JL112" s="262">
        <f t="shared" si="290"/>
        <v>0</v>
      </c>
      <c r="JM112" s="262">
        <f t="shared" si="290"/>
        <v>0</v>
      </c>
      <c r="JN112" s="262">
        <f t="shared" si="290"/>
        <v>0</v>
      </c>
      <c r="JO112" s="262">
        <f t="shared" si="290"/>
        <v>0</v>
      </c>
      <c r="JP112" s="262">
        <f t="shared" si="290"/>
        <v>0</v>
      </c>
      <c r="JQ112" s="262">
        <f t="shared" si="290"/>
        <v>0</v>
      </c>
      <c r="JR112" s="262">
        <f t="shared" si="290"/>
        <v>0</v>
      </c>
      <c r="JS112" s="262">
        <f t="shared" si="290"/>
        <v>0</v>
      </c>
      <c r="JT112" s="262">
        <f t="shared" si="290"/>
        <v>0</v>
      </c>
      <c r="JU112" s="262">
        <f t="shared" si="290"/>
        <v>0</v>
      </c>
      <c r="JV112" s="262">
        <f t="shared" si="290"/>
        <v>0</v>
      </c>
      <c r="JW112" s="262">
        <f t="shared" si="290"/>
        <v>0</v>
      </c>
      <c r="JX112" s="262">
        <f t="shared" si="290"/>
        <v>0</v>
      </c>
      <c r="JY112" s="262">
        <f t="shared" si="290"/>
        <v>0</v>
      </c>
      <c r="JZ112" s="262">
        <f t="shared" si="290"/>
        <v>0</v>
      </c>
      <c r="KA112" s="262">
        <f t="shared" si="290"/>
        <v>0</v>
      </c>
      <c r="KB112" s="262">
        <f t="shared" si="290"/>
        <v>0</v>
      </c>
      <c r="KC112" s="262">
        <f t="shared" si="290"/>
        <v>0</v>
      </c>
      <c r="KD112" s="262">
        <f t="shared" si="290"/>
        <v>0</v>
      </c>
      <c r="KE112" s="262">
        <f t="shared" si="290"/>
        <v>0</v>
      </c>
      <c r="KF112" s="262">
        <f t="shared" si="290"/>
        <v>0</v>
      </c>
      <c r="KG112" s="262">
        <f t="shared" si="290"/>
        <v>0</v>
      </c>
      <c r="KH112" s="262">
        <f t="shared" si="290"/>
        <v>0</v>
      </c>
      <c r="KI112" s="262">
        <f t="shared" si="290"/>
        <v>0</v>
      </c>
      <c r="KJ112" s="262">
        <f t="shared" si="290"/>
        <v>0</v>
      </c>
      <c r="KK112" s="262">
        <f t="shared" si="290"/>
        <v>0</v>
      </c>
      <c r="KL112" s="262">
        <f t="shared" si="290"/>
        <v>0</v>
      </c>
      <c r="KM112" s="262">
        <f t="shared" si="290"/>
        <v>0</v>
      </c>
      <c r="KN112" s="262">
        <f t="shared" si="290"/>
        <v>0</v>
      </c>
      <c r="KO112" s="262">
        <f t="shared" si="290"/>
        <v>0</v>
      </c>
      <c r="KP112" s="262">
        <f t="shared" si="290"/>
        <v>0</v>
      </c>
      <c r="KQ112" s="262">
        <f t="shared" si="290"/>
        <v>0</v>
      </c>
      <c r="KR112" s="262">
        <f t="shared" si="290"/>
        <v>0</v>
      </c>
      <c r="KS112" s="262">
        <f t="shared" si="290"/>
        <v>0</v>
      </c>
      <c r="KT112" s="262">
        <f t="shared" si="290"/>
        <v>0</v>
      </c>
      <c r="KU112" s="262">
        <f t="shared" si="290"/>
        <v>0</v>
      </c>
      <c r="KV112" s="262">
        <f t="shared" si="290"/>
        <v>0</v>
      </c>
      <c r="KW112" s="262">
        <f t="shared" si="290"/>
        <v>0</v>
      </c>
      <c r="KX112" s="262">
        <f t="shared" si="290"/>
        <v>0</v>
      </c>
      <c r="KY112" s="262">
        <f t="shared" si="290"/>
        <v>0</v>
      </c>
      <c r="KZ112" s="262">
        <f t="shared" si="290"/>
        <v>0</v>
      </c>
      <c r="LA112" s="262">
        <f t="shared" si="290"/>
        <v>0</v>
      </c>
      <c r="LB112" s="262">
        <f t="shared" si="290"/>
        <v>0</v>
      </c>
      <c r="LC112" s="262">
        <f t="shared" si="290"/>
        <v>0</v>
      </c>
      <c r="LD112" s="262">
        <f t="shared" si="290"/>
        <v>0</v>
      </c>
      <c r="LE112" s="262">
        <f t="shared" si="290"/>
        <v>0</v>
      </c>
      <c r="LF112" s="262">
        <f t="shared" si="290"/>
        <v>0</v>
      </c>
      <c r="LG112" s="262">
        <f t="shared" si="290"/>
        <v>0</v>
      </c>
      <c r="LH112" s="262">
        <f t="shared" si="290"/>
        <v>0</v>
      </c>
      <c r="LI112" s="262">
        <f t="shared" si="290"/>
        <v>0</v>
      </c>
      <c r="LJ112" s="262">
        <f t="shared" si="290"/>
        <v>0</v>
      </c>
      <c r="LK112" s="262">
        <f t="shared" si="290"/>
        <v>0</v>
      </c>
      <c r="LL112" s="262">
        <f t="shared" si="290"/>
        <v>0</v>
      </c>
      <c r="LM112" s="262">
        <f t="shared" si="290"/>
        <v>0</v>
      </c>
      <c r="LN112" s="262">
        <f t="shared" si="290"/>
        <v>0</v>
      </c>
      <c r="LO112" s="262">
        <f t="shared" si="290"/>
        <v>0</v>
      </c>
      <c r="LP112" s="262">
        <f t="shared" si="290"/>
        <v>0</v>
      </c>
      <c r="LQ112" s="262">
        <f t="shared" si="290"/>
        <v>0</v>
      </c>
      <c r="LR112" s="262">
        <f t="shared" si="290"/>
        <v>0</v>
      </c>
      <c r="LS112" s="262">
        <f t="shared" si="290"/>
        <v>0</v>
      </c>
      <c r="LT112" s="262">
        <f t="shared" si="290"/>
        <v>0</v>
      </c>
      <c r="LU112" s="262">
        <f t="shared" si="290"/>
        <v>0</v>
      </c>
      <c r="LV112" s="262">
        <f t="shared" si="290"/>
        <v>0</v>
      </c>
      <c r="LW112" s="262">
        <f t="shared" si="290"/>
        <v>0</v>
      </c>
      <c r="LX112" s="262">
        <f t="shared" si="290"/>
        <v>0</v>
      </c>
      <c r="LY112" s="262">
        <f t="shared" si="290"/>
        <v>0</v>
      </c>
      <c r="LZ112" s="262">
        <f t="shared" si="290"/>
        <v>0</v>
      </c>
      <c r="MA112" s="262">
        <f t="shared" si="290"/>
        <v>0</v>
      </c>
      <c r="MB112" s="262">
        <f t="shared" si="290"/>
        <v>0</v>
      </c>
      <c r="MC112" s="262">
        <f t="shared" si="290"/>
        <v>0</v>
      </c>
      <c r="MD112" s="262">
        <f t="shared" si="290"/>
        <v>0</v>
      </c>
      <c r="ME112" s="262">
        <f t="shared" si="290"/>
        <v>0</v>
      </c>
      <c r="MF112" s="262">
        <f t="shared" si="290"/>
        <v>0</v>
      </c>
      <c r="MG112" s="262">
        <f t="shared" si="290"/>
        <v>0</v>
      </c>
      <c r="MH112" s="262">
        <f t="shared" si="290"/>
        <v>0</v>
      </c>
      <c r="MI112" s="262">
        <f t="shared" si="290"/>
        <v>0</v>
      </c>
      <c r="MJ112" s="262">
        <f t="shared" si="290"/>
        <v>0</v>
      </c>
      <c r="MK112" s="262">
        <f t="shared" si="290"/>
        <v>0</v>
      </c>
      <c r="ML112" s="262">
        <f t="shared" si="290"/>
        <v>0</v>
      </c>
      <c r="MM112" s="262">
        <f t="shared" si="290"/>
        <v>0</v>
      </c>
      <c r="MN112" s="262">
        <f t="shared" si="290"/>
        <v>0</v>
      </c>
      <c r="MO112" s="262">
        <f t="shared" si="290"/>
        <v>0</v>
      </c>
      <c r="MP112" s="262">
        <f t="shared" si="290"/>
        <v>0</v>
      </c>
      <c r="MQ112" s="262">
        <f t="shared" si="290"/>
        <v>0</v>
      </c>
      <c r="MR112" s="262">
        <f t="shared" si="290"/>
        <v>0</v>
      </c>
      <c r="MS112" s="262">
        <f t="shared" si="290"/>
        <v>0</v>
      </c>
      <c r="MT112" s="262">
        <f t="shared" si="290"/>
        <v>0</v>
      </c>
      <c r="MU112" s="262">
        <f t="shared" si="290"/>
        <v>0</v>
      </c>
      <c r="MV112" s="262">
        <f t="shared" si="290"/>
        <v>0</v>
      </c>
      <c r="MW112" s="262">
        <f t="shared" si="290"/>
        <v>0</v>
      </c>
      <c r="MX112" s="262">
        <f t="shared" si="290"/>
        <v>0</v>
      </c>
      <c r="MY112" s="262">
        <f t="shared" si="290"/>
        <v>0</v>
      </c>
      <c r="MZ112" s="262">
        <f t="shared" si="290"/>
        <v>0</v>
      </c>
      <c r="NA112" s="262">
        <f t="shared" si="290"/>
        <v>0</v>
      </c>
      <c r="NB112" s="262">
        <f t="shared" si="290"/>
        <v>0</v>
      </c>
      <c r="NC112" s="262">
        <f t="shared" si="290"/>
        <v>0</v>
      </c>
      <c r="ND112" s="262">
        <f t="shared" si="290"/>
        <v>0</v>
      </c>
      <c r="NE112" s="262">
        <f t="shared" si="290"/>
        <v>0</v>
      </c>
      <c r="NF112" s="262">
        <f t="shared" si="290"/>
        <v>0</v>
      </c>
      <c r="NG112" s="262">
        <f t="shared" si="290"/>
        <v>0</v>
      </c>
      <c r="NH112" s="262">
        <f t="shared" si="290"/>
        <v>0</v>
      </c>
      <c r="NI112" s="262">
        <f t="shared" si="290"/>
        <v>0</v>
      </c>
      <c r="NJ112" s="262">
        <f t="shared" si="290"/>
        <v>0</v>
      </c>
      <c r="NK112" s="262">
        <f t="shared" si="290"/>
        <v>0</v>
      </c>
      <c r="NL112" s="262">
        <f t="shared" si="290"/>
        <v>0</v>
      </c>
      <c r="NM112" s="262">
        <f t="shared" si="290"/>
        <v>0</v>
      </c>
      <c r="NN112" s="262">
        <f t="shared" si="290"/>
        <v>0</v>
      </c>
      <c r="NO112" s="262">
        <f t="shared" si="290"/>
        <v>0</v>
      </c>
      <c r="NP112" s="262">
        <f t="shared" si="290"/>
        <v>0</v>
      </c>
      <c r="NQ112" s="262">
        <f t="shared" si="290"/>
        <v>0</v>
      </c>
      <c r="NR112" s="262">
        <f t="shared" si="290"/>
        <v>0</v>
      </c>
      <c r="NS112" s="262">
        <f t="shared" si="290"/>
        <v>0</v>
      </c>
      <c r="NT112" s="262">
        <f t="shared" si="290"/>
        <v>0</v>
      </c>
      <c r="NU112" s="262">
        <f t="shared" si="290"/>
        <v>0</v>
      </c>
      <c r="NV112" s="262">
        <f t="shared" si="290"/>
        <v>0</v>
      </c>
      <c r="NW112" s="262">
        <f t="shared" si="290"/>
        <v>0</v>
      </c>
      <c r="NX112" s="262">
        <f t="shared" si="290"/>
        <v>0</v>
      </c>
      <c r="NY112" s="262">
        <f t="shared" si="290"/>
        <v>0</v>
      </c>
      <c r="NZ112" s="262">
        <f t="shared" si="290"/>
        <v>0</v>
      </c>
      <c r="OA112" s="262">
        <f t="shared" si="290"/>
        <v>0</v>
      </c>
      <c r="OB112" s="262">
        <f t="shared" si="290"/>
        <v>0</v>
      </c>
      <c r="OC112" s="262">
        <f t="shared" si="290"/>
        <v>0</v>
      </c>
      <c r="OD112" s="262">
        <f t="shared" si="290"/>
        <v>0</v>
      </c>
      <c r="OE112" s="262">
        <f t="shared" si="290"/>
        <v>0</v>
      </c>
      <c r="OF112" s="262">
        <f t="shared" si="290"/>
        <v>0</v>
      </c>
      <c r="OG112" s="262">
        <f t="shared" si="290"/>
        <v>0</v>
      </c>
      <c r="OH112" s="262">
        <f t="shared" si="290"/>
        <v>0</v>
      </c>
      <c r="OI112" s="262">
        <f t="shared" si="290"/>
        <v>0</v>
      </c>
      <c r="OJ112" s="262">
        <f t="shared" si="290"/>
        <v>0</v>
      </c>
      <c r="OK112" s="262">
        <f t="shared" si="290"/>
        <v>0</v>
      </c>
      <c r="OL112" s="262">
        <f t="shared" si="290"/>
        <v>0</v>
      </c>
      <c r="OM112" s="262">
        <f t="shared" si="290"/>
        <v>0</v>
      </c>
      <c r="ON112" s="262">
        <f t="shared" si="290"/>
        <v>0</v>
      </c>
      <c r="OO112" s="262">
        <f t="shared" si="290"/>
        <v>0</v>
      </c>
      <c r="OP112" s="262">
        <f t="shared" si="290"/>
        <v>0</v>
      </c>
      <c r="OQ112" s="262">
        <f t="shared" si="290"/>
        <v>0</v>
      </c>
      <c r="OR112" s="262">
        <f t="shared" si="290"/>
        <v>0</v>
      </c>
      <c r="OS112" s="262">
        <f t="shared" si="290"/>
        <v>0</v>
      </c>
      <c r="OT112" s="262">
        <f t="shared" si="290"/>
        <v>0</v>
      </c>
      <c r="OU112" s="262">
        <f t="shared" si="290"/>
        <v>0</v>
      </c>
      <c r="OV112" s="262">
        <f t="shared" si="290"/>
        <v>0</v>
      </c>
      <c r="OW112" s="262">
        <f t="shared" si="290"/>
        <v>0</v>
      </c>
      <c r="OX112" s="262">
        <f t="shared" si="290"/>
        <v>0</v>
      </c>
      <c r="OY112" s="262">
        <f t="shared" si="290"/>
        <v>0</v>
      </c>
      <c r="OZ112" s="262">
        <f t="shared" si="290"/>
        <v>0</v>
      </c>
      <c r="PA112" s="262">
        <f t="shared" si="290"/>
        <v>0</v>
      </c>
      <c r="PB112" s="262">
        <f t="shared" si="290"/>
        <v>0</v>
      </c>
      <c r="PC112" s="262">
        <f t="shared" si="290"/>
        <v>0</v>
      </c>
      <c r="PD112" s="262">
        <f t="shared" si="290"/>
        <v>0</v>
      </c>
      <c r="PE112" s="262">
        <f t="shared" si="290"/>
        <v>0</v>
      </c>
      <c r="PF112" s="262">
        <f t="shared" si="290"/>
        <v>0</v>
      </c>
      <c r="PG112" s="262">
        <f t="shared" si="290"/>
        <v>0</v>
      </c>
      <c r="PH112" s="262">
        <f t="shared" si="290"/>
        <v>0</v>
      </c>
      <c r="PI112" s="262">
        <f t="shared" si="290"/>
        <v>0</v>
      </c>
      <c r="PJ112" s="262">
        <f t="shared" si="290"/>
        <v>0</v>
      </c>
      <c r="PK112" s="262">
        <f t="shared" si="290"/>
        <v>0</v>
      </c>
      <c r="PL112" s="262">
        <f t="shared" si="290"/>
        <v>0</v>
      </c>
      <c r="PM112" s="262">
        <f t="shared" si="290"/>
        <v>0</v>
      </c>
      <c r="PN112" s="262">
        <f t="shared" si="290"/>
        <v>0</v>
      </c>
      <c r="PO112" s="262">
        <f t="shared" si="290"/>
        <v>0</v>
      </c>
      <c r="PP112" s="262">
        <f t="shared" si="290"/>
        <v>0</v>
      </c>
      <c r="PQ112" s="262">
        <f t="shared" si="290"/>
        <v>0</v>
      </c>
      <c r="PR112" s="262">
        <f t="shared" si="290"/>
        <v>0</v>
      </c>
      <c r="PS112" s="262">
        <f t="shared" si="290"/>
        <v>0</v>
      </c>
      <c r="PT112" s="262">
        <f t="shared" si="290"/>
        <v>0</v>
      </c>
      <c r="PU112" s="262">
        <f t="shared" si="290"/>
        <v>0</v>
      </c>
      <c r="PV112" s="262">
        <f t="shared" si="290"/>
        <v>0</v>
      </c>
      <c r="PW112" s="262">
        <f t="shared" si="290"/>
        <v>0</v>
      </c>
      <c r="PX112" s="262">
        <f t="shared" si="290"/>
        <v>0</v>
      </c>
      <c r="PY112" s="262">
        <f t="shared" si="290"/>
        <v>0</v>
      </c>
      <c r="PZ112" s="262">
        <f t="shared" si="290"/>
        <v>0</v>
      </c>
      <c r="QA112" s="262">
        <f t="shared" si="290"/>
        <v>0</v>
      </c>
      <c r="QB112" s="262">
        <f t="shared" si="290"/>
        <v>0</v>
      </c>
      <c r="QC112" s="262">
        <f t="shared" si="290"/>
        <v>0</v>
      </c>
      <c r="QD112" s="262">
        <f t="shared" si="290"/>
        <v>0</v>
      </c>
      <c r="QE112" s="262">
        <f t="shared" si="290"/>
        <v>0</v>
      </c>
      <c r="QF112" s="262">
        <f t="shared" si="290"/>
        <v>0</v>
      </c>
      <c r="QG112" s="262">
        <f t="shared" si="290"/>
        <v>0</v>
      </c>
      <c r="QH112" s="262">
        <f t="shared" si="290"/>
        <v>0</v>
      </c>
      <c r="QI112" s="262">
        <f t="shared" si="290"/>
        <v>0</v>
      </c>
    </row>
    <row r="113" ht="21.0" customHeight="1">
      <c r="A113" s="125" t="s">
        <v>212</v>
      </c>
      <c r="B113" s="68">
        <f t="shared" si="247"/>
        <v>0</v>
      </c>
      <c r="C113" s="261" t="s">
        <v>63</v>
      </c>
      <c r="D113" s="261">
        <v>8.0</v>
      </c>
      <c r="E113" s="261">
        <f t="shared" si="288"/>
        <v>0</v>
      </c>
      <c r="F113" s="154">
        <v>8.0</v>
      </c>
      <c r="G113" s="261">
        <f t="shared" si="289"/>
        <v>0</v>
      </c>
      <c r="H113" s="104"/>
      <c r="I113" s="125" t="s">
        <v>75</v>
      </c>
      <c r="J113" s="68">
        <f t="shared" si="248"/>
        <v>0</v>
      </c>
      <c r="K113" s="261" t="s">
        <v>74</v>
      </c>
      <c r="L113" s="261">
        <v>20.0</v>
      </c>
      <c r="M113" s="261">
        <f>+L$100*L113/900</f>
        <v>0</v>
      </c>
      <c r="N113" s="154">
        <v>20.0</v>
      </c>
      <c r="O113" s="261">
        <f>+N$100*N113/900</f>
        <v>0</v>
      </c>
      <c r="P113" s="104"/>
      <c r="Q113" s="125" t="s">
        <v>98</v>
      </c>
      <c r="R113" s="68">
        <f t="shared" si="249"/>
        <v>0</v>
      </c>
      <c r="S113" s="261" t="s">
        <v>99</v>
      </c>
      <c r="T113" s="261">
        <v>6.0</v>
      </c>
      <c r="U113" s="261">
        <f>+T$100*T113/1000</f>
        <v>0</v>
      </c>
      <c r="V113" s="154">
        <v>6.0</v>
      </c>
      <c r="W113" s="261">
        <f>+V$100*V113/1000</f>
        <v>0</v>
      </c>
      <c r="X113" s="104"/>
      <c r="Y113" s="125" t="s">
        <v>160</v>
      </c>
      <c r="Z113" s="68">
        <f t="shared" si="250"/>
        <v>0</v>
      </c>
      <c r="AA113" s="261" t="s">
        <v>63</v>
      </c>
      <c r="AB113" s="261">
        <v>30.0</v>
      </c>
      <c r="AC113" s="261">
        <f t="shared" si="285"/>
        <v>0</v>
      </c>
      <c r="AD113" s="154">
        <v>40.0</v>
      </c>
      <c r="AE113" s="261">
        <f t="shared" si="286"/>
        <v>0</v>
      </c>
      <c r="AF113" s="104"/>
      <c r="AG113" s="125" t="s">
        <v>75</v>
      </c>
      <c r="AH113" s="68">
        <f t="shared" si="251"/>
        <v>0</v>
      </c>
      <c r="AI113" s="261" t="s">
        <v>74</v>
      </c>
      <c r="AJ113" s="261">
        <v>20.0</v>
      </c>
      <c r="AK113" s="261">
        <f>+AJ$100*AJ113/900</f>
        <v>0</v>
      </c>
      <c r="AL113" s="154">
        <v>20.0</v>
      </c>
      <c r="AM113" s="261">
        <f>+AL$100*AL113/900</f>
        <v>0</v>
      </c>
      <c r="AN113" s="104"/>
      <c r="AO113" s="125" t="s">
        <v>216</v>
      </c>
      <c r="AP113" s="68">
        <f t="shared" si="252"/>
        <v>0</v>
      </c>
      <c r="AQ113" s="261" t="s">
        <v>63</v>
      </c>
      <c r="AR113" s="261">
        <v>5.0</v>
      </c>
      <c r="AS113" s="261">
        <f t="shared" si="291"/>
        <v>0</v>
      </c>
      <c r="AT113" s="154">
        <v>5.0</v>
      </c>
      <c r="AU113" s="261">
        <f t="shared" si="292"/>
        <v>0</v>
      </c>
      <c r="AV113" s="104"/>
      <c r="AW113" s="125" t="s">
        <v>156</v>
      </c>
      <c r="AX113" s="68">
        <f t="shared" si="253"/>
        <v>0</v>
      </c>
      <c r="AY113" s="261" t="s">
        <v>63</v>
      </c>
      <c r="AZ113" s="261">
        <v>31.0</v>
      </c>
      <c r="BA113" s="261">
        <f t="shared" si="293"/>
        <v>0</v>
      </c>
      <c r="BB113" s="104">
        <v>31.0</v>
      </c>
      <c r="BC113" s="261">
        <f t="shared" si="294"/>
        <v>0</v>
      </c>
      <c r="BE113" s="9"/>
      <c r="BF113" s="69"/>
      <c r="BH113" s="131">
        <f t="shared" si="254"/>
        <v>0</v>
      </c>
      <c r="BI113" s="132">
        <f t="shared" si="255"/>
        <v>0</v>
      </c>
      <c r="BJ113" s="132">
        <f t="shared" ref="BJ113:QI113" si="295">+IF($A113=BJ$11,($E113+$G113))+IF($I113=BJ$11,($M113+$O113))+IF($Q113=BJ$11,($U113+$W113))+IF($Y113=BJ$11,($AC113+$AE113))+IF($AG113=BJ$11,($AK113+$AM113))+IF($AO113=BJ$11,($AS113+$AU113))+IF($AW113=BJ$11,($BA113+$BC113))</f>
        <v>0</v>
      </c>
      <c r="BK113" s="132">
        <f t="shared" si="295"/>
        <v>0</v>
      </c>
      <c r="BL113" s="132">
        <f t="shared" si="295"/>
        <v>0</v>
      </c>
      <c r="BM113" s="132">
        <f t="shared" si="295"/>
        <v>0</v>
      </c>
      <c r="BN113" s="132">
        <f t="shared" si="295"/>
        <v>0</v>
      </c>
      <c r="BO113" s="132">
        <f t="shared" si="295"/>
        <v>0</v>
      </c>
      <c r="BP113" s="132">
        <f t="shared" si="295"/>
        <v>0</v>
      </c>
      <c r="BQ113" s="132">
        <f t="shared" si="295"/>
        <v>0</v>
      </c>
      <c r="BR113" s="132">
        <f t="shared" si="295"/>
        <v>0</v>
      </c>
      <c r="BS113" s="132">
        <f t="shared" si="295"/>
        <v>0</v>
      </c>
      <c r="BT113" s="132">
        <f t="shared" si="295"/>
        <v>0</v>
      </c>
      <c r="BU113" s="132">
        <f t="shared" si="295"/>
        <v>0</v>
      </c>
      <c r="BV113" s="132">
        <f t="shared" si="295"/>
        <v>0</v>
      </c>
      <c r="BW113" s="132">
        <f t="shared" si="295"/>
        <v>0</v>
      </c>
      <c r="BX113" s="132">
        <f t="shared" si="295"/>
        <v>0</v>
      </c>
      <c r="BY113" s="132">
        <f t="shared" si="295"/>
        <v>0</v>
      </c>
      <c r="BZ113" s="132">
        <f t="shared" si="295"/>
        <v>0</v>
      </c>
      <c r="CA113" s="132">
        <f t="shared" si="295"/>
        <v>0</v>
      </c>
      <c r="CB113" s="132">
        <f t="shared" si="295"/>
        <v>0</v>
      </c>
      <c r="CC113" s="132">
        <f t="shared" si="295"/>
        <v>0</v>
      </c>
      <c r="CD113" s="132">
        <f t="shared" si="295"/>
        <v>0</v>
      </c>
      <c r="CE113" s="132">
        <f t="shared" si="295"/>
        <v>0</v>
      </c>
      <c r="CF113" s="132">
        <f t="shared" si="295"/>
        <v>0</v>
      </c>
      <c r="CG113" s="132">
        <f t="shared" si="295"/>
        <v>0</v>
      </c>
      <c r="CH113" s="132">
        <f t="shared" si="295"/>
        <v>0</v>
      </c>
      <c r="CI113" s="132">
        <f t="shared" si="295"/>
        <v>0</v>
      </c>
      <c r="CJ113" s="132">
        <f t="shared" si="295"/>
        <v>0</v>
      </c>
      <c r="CK113" s="132">
        <f t="shared" si="295"/>
        <v>0</v>
      </c>
      <c r="CL113" s="132">
        <f t="shared" si="295"/>
        <v>0</v>
      </c>
      <c r="CM113" s="132">
        <f t="shared" si="295"/>
        <v>0</v>
      </c>
      <c r="CN113" s="132">
        <f t="shared" si="295"/>
        <v>0</v>
      </c>
      <c r="CO113" s="132">
        <f t="shared" si="295"/>
        <v>0</v>
      </c>
      <c r="CP113" s="132">
        <f t="shared" si="295"/>
        <v>0</v>
      </c>
      <c r="CQ113" s="132">
        <f t="shared" si="295"/>
        <v>0</v>
      </c>
      <c r="CR113" s="132">
        <f t="shared" si="295"/>
        <v>0</v>
      </c>
      <c r="CS113" s="132">
        <f t="shared" si="295"/>
        <v>0</v>
      </c>
      <c r="CT113" s="132">
        <f t="shared" si="295"/>
        <v>0</v>
      </c>
      <c r="CU113" s="132">
        <f t="shared" si="295"/>
        <v>0</v>
      </c>
      <c r="CV113" s="132">
        <f t="shared" si="295"/>
        <v>0</v>
      </c>
      <c r="CW113" s="132">
        <f t="shared" si="295"/>
        <v>0</v>
      </c>
      <c r="CX113" s="132">
        <f t="shared" si="295"/>
        <v>0</v>
      </c>
      <c r="CY113" s="132">
        <f t="shared" si="295"/>
        <v>0</v>
      </c>
      <c r="CZ113" s="132">
        <f t="shared" si="295"/>
        <v>0</v>
      </c>
      <c r="DA113" s="132">
        <f t="shared" si="295"/>
        <v>0</v>
      </c>
      <c r="DB113" s="132">
        <f t="shared" si="295"/>
        <v>0</v>
      </c>
      <c r="DC113" s="132">
        <f t="shared" si="295"/>
        <v>0</v>
      </c>
      <c r="DD113" s="132">
        <f t="shared" si="295"/>
        <v>0</v>
      </c>
      <c r="DE113" s="132">
        <f t="shared" si="295"/>
        <v>0</v>
      </c>
      <c r="DF113" s="132">
        <f t="shared" si="295"/>
        <v>0</v>
      </c>
      <c r="DG113" s="132">
        <f t="shared" si="295"/>
        <v>0</v>
      </c>
      <c r="DH113" s="132">
        <f t="shared" si="295"/>
        <v>0</v>
      </c>
      <c r="DI113" s="132">
        <f t="shared" si="295"/>
        <v>0</v>
      </c>
      <c r="DJ113" s="132">
        <f t="shared" si="295"/>
        <v>0</v>
      </c>
      <c r="DK113" s="132">
        <f t="shared" si="295"/>
        <v>0</v>
      </c>
      <c r="DL113" s="132">
        <f t="shared" si="295"/>
        <v>0</v>
      </c>
      <c r="DM113" s="132">
        <f t="shared" si="295"/>
        <v>0</v>
      </c>
      <c r="DN113" s="132">
        <f t="shared" si="295"/>
        <v>0</v>
      </c>
      <c r="DO113" s="132">
        <f t="shared" si="295"/>
        <v>0</v>
      </c>
      <c r="DP113" s="132">
        <f t="shared" si="295"/>
        <v>0</v>
      </c>
      <c r="DQ113" s="132">
        <f t="shared" si="295"/>
        <v>0</v>
      </c>
      <c r="DR113" s="132">
        <f t="shared" si="295"/>
        <v>0</v>
      </c>
      <c r="DS113" s="132">
        <f t="shared" si="295"/>
        <v>0</v>
      </c>
      <c r="DT113" s="132">
        <f t="shared" si="295"/>
        <v>0</v>
      </c>
      <c r="DU113" s="132">
        <f t="shared" si="295"/>
        <v>0</v>
      </c>
      <c r="DV113" s="132">
        <f t="shared" si="295"/>
        <v>0</v>
      </c>
      <c r="DW113" s="132">
        <f t="shared" si="295"/>
        <v>0</v>
      </c>
      <c r="DX113" s="132">
        <f t="shared" si="295"/>
        <v>0</v>
      </c>
      <c r="DY113" s="132">
        <f t="shared" si="295"/>
        <v>0</v>
      </c>
      <c r="DZ113" s="132">
        <f t="shared" si="295"/>
        <v>0</v>
      </c>
      <c r="EA113" s="132">
        <f t="shared" si="295"/>
        <v>0</v>
      </c>
      <c r="EB113" s="132">
        <f t="shared" si="295"/>
        <v>0</v>
      </c>
      <c r="EC113" s="132">
        <f t="shared" si="295"/>
        <v>0</v>
      </c>
      <c r="ED113" s="132">
        <f t="shared" si="295"/>
        <v>0</v>
      </c>
      <c r="EE113" s="132">
        <f t="shared" si="295"/>
        <v>0</v>
      </c>
      <c r="EF113" s="132">
        <f t="shared" si="295"/>
        <v>0</v>
      </c>
      <c r="EG113" s="132">
        <f t="shared" si="295"/>
        <v>0</v>
      </c>
      <c r="EH113" s="132">
        <f t="shared" si="295"/>
        <v>0</v>
      </c>
      <c r="EI113" s="132">
        <f t="shared" si="295"/>
        <v>0</v>
      </c>
      <c r="EJ113" s="132">
        <f t="shared" si="295"/>
        <v>0</v>
      </c>
      <c r="EK113" s="132">
        <f t="shared" si="295"/>
        <v>0</v>
      </c>
      <c r="EL113" s="132">
        <f t="shared" si="295"/>
        <v>0</v>
      </c>
      <c r="EM113" s="132">
        <f t="shared" si="295"/>
        <v>0</v>
      </c>
      <c r="EN113" s="132">
        <f t="shared" si="295"/>
        <v>0</v>
      </c>
      <c r="EO113" s="132">
        <f t="shared" si="295"/>
        <v>0</v>
      </c>
      <c r="EP113" s="132">
        <f t="shared" si="295"/>
        <v>0</v>
      </c>
      <c r="EQ113" s="132">
        <f t="shared" si="295"/>
        <v>0</v>
      </c>
      <c r="ER113" s="132">
        <f t="shared" si="295"/>
        <v>0</v>
      </c>
      <c r="ES113" s="132">
        <f t="shared" si="295"/>
        <v>0</v>
      </c>
      <c r="ET113" s="132">
        <f t="shared" si="295"/>
        <v>0</v>
      </c>
      <c r="EU113" s="132">
        <f t="shared" si="295"/>
        <v>0</v>
      </c>
      <c r="EV113" s="132">
        <f t="shared" si="295"/>
        <v>0</v>
      </c>
      <c r="EW113" s="132">
        <f t="shared" si="295"/>
        <v>0</v>
      </c>
      <c r="EX113" s="132">
        <f t="shared" si="295"/>
        <v>0</v>
      </c>
      <c r="EY113" s="132">
        <f t="shared" si="295"/>
        <v>0</v>
      </c>
      <c r="EZ113" s="132">
        <f t="shared" si="295"/>
        <v>0</v>
      </c>
      <c r="FA113" s="132">
        <f t="shared" si="295"/>
        <v>0</v>
      </c>
      <c r="FB113" s="132">
        <f t="shared" si="295"/>
        <v>0</v>
      </c>
      <c r="FC113" s="132">
        <f t="shared" si="295"/>
        <v>0</v>
      </c>
      <c r="FD113" s="132">
        <f t="shared" si="295"/>
        <v>0</v>
      </c>
      <c r="FE113" s="132">
        <f t="shared" si="295"/>
        <v>0</v>
      </c>
      <c r="FF113" s="132">
        <f t="shared" si="295"/>
        <v>0</v>
      </c>
      <c r="FG113" s="132">
        <f t="shared" si="295"/>
        <v>0</v>
      </c>
      <c r="FH113" s="132">
        <f t="shared" si="295"/>
        <v>0</v>
      </c>
      <c r="FI113" s="132">
        <f t="shared" si="295"/>
        <v>0</v>
      </c>
      <c r="FJ113" s="132">
        <f t="shared" si="295"/>
        <v>0</v>
      </c>
      <c r="FK113" s="132">
        <f t="shared" si="295"/>
        <v>0</v>
      </c>
      <c r="FL113" s="132">
        <f t="shared" si="295"/>
        <v>0</v>
      </c>
      <c r="FM113" s="132">
        <f t="shared" si="295"/>
        <v>0</v>
      </c>
      <c r="FN113" s="132">
        <f t="shared" si="295"/>
        <v>0</v>
      </c>
      <c r="FO113" s="132">
        <f t="shared" si="295"/>
        <v>0</v>
      </c>
      <c r="FP113" s="132">
        <f t="shared" si="295"/>
        <v>0</v>
      </c>
      <c r="FQ113" s="132">
        <f t="shared" si="295"/>
        <v>0</v>
      </c>
      <c r="FR113" s="132">
        <f t="shared" si="295"/>
        <v>0</v>
      </c>
      <c r="FS113" s="132">
        <f t="shared" si="295"/>
        <v>0</v>
      </c>
      <c r="FT113" s="132">
        <f t="shared" si="295"/>
        <v>0</v>
      </c>
      <c r="FU113" s="132">
        <f t="shared" si="295"/>
        <v>0</v>
      </c>
      <c r="FV113" s="132">
        <f t="shared" si="295"/>
        <v>0</v>
      </c>
      <c r="FW113" s="132">
        <f t="shared" si="295"/>
        <v>0</v>
      </c>
      <c r="FX113" s="132">
        <f t="shared" si="295"/>
        <v>0</v>
      </c>
      <c r="FY113" s="132">
        <f t="shared" si="295"/>
        <v>0</v>
      </c>
      <c r="FZ113" s="132">
        <f t="shared" si="295"/>
        <v>0</v>
      </c>
      <c r="GA113" s="132">
        <f t="shared" si="295"/>
        <v>0</v>
      </c>
      <c r="GB113" s="132">
        <f t="shared" si="295"/>
        <v>0</v>
      </c>
      <c r="GC113" s="132">
        <f t="shared" si="295"/>
        <v>0</v>
      </c>
      <c r="GD113" s="132">
        <f t="shared" si="295"/>
        <v>0</v>
      </c>
      <c r="GE113" s="132">
        <f t="shared" si="295"/>
        <v>0</v>
      </c>
      <c r="GF113" s="132">
        <f t="shared" si="295"/>
        <v>0</v>
      </c>
      <c r="GG113" s="132">
        <f t="shared" si="295"/>
        <v>0</v>
      </c>
      <c r="GH113" s="132">
        <f t="shared" si="295"/>
        <v>0</v>
      </c>
      <c r="GI113" s="132">
        <f t="shared" si="295"/>
        <v>0</v>
      </c>
      <c r="GJ113" s="132">
        <f t="shared" si="295"/>
        <v>0</v>
      </c>
      <c r="GK113" s="132">
        <f t="shared" si="295"/>
        <v>0</v>
      </c>
      <c r="GL113" s="132">
        <f t="shared" si="295"/>
        <v>0</v>
      </c>
      <c r="GM113" s="132">
        <f t="shared" si="295"/>
        <v>0</v>
      </c>
      <c r="GN113" s="132">
        <f t="shared" si="295"/>
        <v>0</v>
      </c>
      <c r="GO113" s="262">
        <f t="shared" si="295"/>
        <v>0</v>
      </c>
      <c r="GP113" s="262">
        <f t="shared" si="295"/>
        <v>0</v>
      </c>
      <c r="GQ113" s="262">
        <f t="shared" si="295"/>
        <v>0</v>
      </c>
      <c r="GR113" s="262">
        <f t="shared" si="295"/>
        <v>0</v>
      </c>
      <c r="GS113" s="262">
        <f t="shared" si="295"/>
        <v>0</v>
      </c>
      <c r="GT113" s="262">
        <f t="shared" si="295"/>
        <v>0</v>
      </c>
      <c r="GU113" s="262">
        <f t="shared" si="295"/>
        <v>0</v>
      </c>
      <c r="GV113" s="262">
        <f t="shared" si="295"/>
        <v>0</v>
      </c>
      <c r="GW113" s="262">
        <f t="shared" si="295"/>
        <v>0</v>
      </c>
      <c r="GX113" s="262">
        <f t="shared" si="295"/>
        <v>0</v>
      </c>
      <c r="GY113" s="262">
        <f t="shared" si="295"/>
        <v>0</v>
      </c>
      <c r="GZ113" s="262">
        <f t="shared" si="295"/>
        <v>0</v>
      </c>
      <c r="HA113" s="262">
        <f t="shared" si="295"/>
        <v>0</v>
      </c>
      <c r="HB113" s="262">
        <f t="shared" si="295"/>
        <v>0</v>
      </c>
      <c r="HC113" s="262">
        <f t="shared" si="295"/>
        <v>0</v>
      </c>
      <c r="HD113" s="262">
        <f t="shared" si="295"/>
        <v>0</v>
      </c>
      <c r="HE113" s="262">
        <f t="shared" si="295"/>
        <v>0</v>
      </c>
      <c r="HF113" s="262">
        <f t="shared" si="295"/>
        <v>0</v>
      </c>
      <c r="HG113" s="262">
        <f t="shared" si="295"/>
        <v>0</v>
      </c>
      <c r="HH113" s="262">
        <f t="shared" si="295"/>
        <v>0</v>
      </c>
      <c r="HI113" s="262">
        <f t="shared" si="295"/>
        <v>0</v>
      </c>
      <c r="HJ113" s="262">
        <f t="shared" si="295"/>
        <v>0</v>
      </c>
      <c r="HK113" s="262">
        <f t="shared" si="295"/>
        <v>0</v>
      </c>
      <c r="HL113" s="262">
        <f t="shared" si="295"/>
        <v>0</v>
      </c>
      <c r="HM113" s="262">
        <f t="shared" si="295"/>
        <v>0</v>
      </c>
      <c r="HN113" s="262">
        <f t="shared" si="295"/>
        <v>0</v>
      </c>
      <c r="HO113" s="262">
        <f t="shared" si="295"/>
        <v>0</v>
      </c>
      <c r="HP113" s="262">
        <f t="shared" si="295"/>
        <v>0</v>
      </c>
      <c r="HQ113" s="262">
        <f t="shared" si="295"/>
        <v>0</v>
      </c>
      <c r="HR113" s="262">
        <f t="shared" si="295"/>
        <v>0</v>
      </c>
      <c r="HS113" s="262">
        <f t="shared" si="295"/>
        <v>0</v>
      </c>
      <c r="HT113" s="262">
        <f t="shared" si="295"/>
        <v>0</v>
      </c>
      <c r="HU113" s="262">
        <f t="shared" si="295"/>
        <v>0</v>
      </c>
      <c r="HV113" s="262">
        <f t="shared" si="295"/>
        <v>0</v>
      </c>
      <c r="HW113" s="262">
        <f t="shared" si="295"/>
        <v>0</v>
      </c>
      <c r="HX113" s="262">
        <f t="shared" si="295"/>
        <v>0</v>
      </c>
      <c r="HY113" s="262">
        <f t="shared" si="295"/>
        <v>0</v>
      </c>
      <c r="HZ113" s="262">
        <f t="shared" si="295"/>
        <v>0</v>
      </c>
      <c r="IA113" s="262">
        <f t="shared" si="295"/>
        <v>0</v>
      </c>
      <c r="IB113" s="262">
        <f t="shared" si="295"/>
        <v>0</v>
      </c>
      <c r="IC113" s="262">
        <f t="shared" si="295"/>
        <v>0</v>
      </c>
      <c r="ID113" s="262">
        <f t="shared" si="295"/>
        <v>0</v>
      </c>
      <c r="IE113" s="262">
        <f t="shared" si="295"/>
        <v>0</v>
      </c>
      <c r="IF113" s="262">
        <f t="shared" si="295"/>
        <v>0</v>
      </c>
      <c r="IG113" s="262">
        <f t="shared" si="295"/>
        <v>0</v>
      </c>
      <c r="IH113" s="262">
        <f t="shared" si="295"/>
        <v>0</v>
      </c>
      <c r="II113" s="262">
        <f t="shared" si="295"/>
        <v>0</v>
      </c>
      <c r="IJ113" s="262">
        <f t="shared" si="295"/>
        <v>0</v>
      </c>
      <c r="IK113" s="262">
        <f t="shared" si="295"/>
        <v>0</v>
      </c>
      <c r="IL113" s="262">
        <f t="shared" si="295"/>
        <v>0</v>
      </c>
      <c r="IM113" s="262">
        <f t="shared" si="295"/>
        <v>0</v>
      </c>
      <c r="IN113" s="262">
        <f t="shared" si="295"/>
        <v>0</v>
      </c>
      <c r="IO113" s="262">
        <f t="shared" si="295"/>
        <v>0</v>
      </c>
      <c r="IP113" s="262">
        <f t="shared" si="295"/>
        <v>0</v>
      </c>
      <c r="IQ113" s="262">
        <f t="shared" si="295"/>
        <v>0</v>
      </c>
      <c r="IR113" s="262">
        <f t="shared" si="295"/>
        <v>0</v>
      </c>
      <c r="IS113" s="262">
        <f t="shared" si="295"/>
        <v>0</v>
      </c>
      <c r="IT113" s="262">
        <f t="shared" si="295"/>
        <v>0</v>
      </c>
      <c r="IU113" s="262">
        <f t="shared" si="295"/>
        <v>0</v>
      </c>
      <c r="IV113" s="262">
        <f t="shared" si="295"/>
        <v>0</v>
      </c>
      <c r="IW113" s="262">
        <f t="shared" si="295"/>
        <v>0</v>
      </c>
      <c r="IX113" s="262">
        <f t="shared" si="295"/>
        <v>0</v>
      </c>
      <c r="IY113" s="262">
        <f t="shared" si="295"/>
        <v>0</v>
      </c>
      <c r="IZ113" s="262">
        <f t="shared" si="295"/>
        <v>0</v>
      </c>
      <c r="JA113" s="262">
        <f t="shared" si="295"/>
        <v>0</v>
      </c>
      <c r="JB113" s="262">
        <f t="shared" si="295"/>
        <v>0</v>
      </c>
      <c r="JC113" s="262">
        <f t="shared" si="295"/>
        <v>0</v>
      </c>
      <c r="JD113" s="262">
        <f t="shared" si="295"/>
        <v>0</v>
      </c>
      <c r="JE113" s="262">
        <f t="shared" si="295"/>
        <v>0</v>
      </c>
      <c r="JF113" s="262">
        <f t="shared" si="295"/>
        <v>0</v>
      </c>
      <c r="JG113" s="262">
        <f t="shared" si="295"/>
        <v>0</v>
      </c>
      <c r="JH113" s="262">
        <f t="shared" si="295"/>
        <v>0</v>
      </c>
      <c r="JI113" s="262">
        <f t="shared" si="295"/>
        <v>0</v>
      </c>
      <c r="JJ113" s="262">
        <f t="shared" si="295"/>
        <v>0</v>
      </c>
      <c r="JK113" s="262">
        <f t="shared" si="295"/>
        <v>0</v>
      </c>
      <c r="JL113" s="262">
        <f t="shared" si="295"/>
        <v>0</v>
      </c>
      <c r="JM113" s="262">
        <f t="shared" si="295"/>
        <v>0</v>
      </c>
      <c r="JN113" s="262">
        <f t="shared" si="295"/>
        <v>0</v>
      </c>
      <c r="JO113" s="262">
        <f t="shared" si="295"/>
        <v>0</v>
      </c>
      <c r="JP113" s="262">
        <f t="shared" si="295"/>
        <v>0</v>
      </c>
      <c r="JQ113" s="262">
        <f t="shared" si="295"/>
        <v>0</v>
      </c>
      <c r="JR113" s="262">
        <f t="shared" si="295"/>
        <v>0</v>
      </c>
      <c r="JS113" s="262">
        <f t="shared" si="295"/>
        <v>0</v>
      </c>
      <c r="JT113" s="262">
        <f t="shared" si="295"/>
        <v>0</v>
      </c>
      <c r="JU113" s="262">
        <f t="shared" si="295"/>
        <v>0</v>
      </c>
      <c r="JV113" s="262">
        <f t="shared" si="295"/>
        <v>0</v>
      </c>
      <c r="JW113" s="262">
        <f t="shared" si="295"/>
        <v>0</v>
      </c>
      <c r="JX113" s="262">
        <f t="shared" si="295"/>
        <v>0</v>
      </c>
      <c r="JY113" s="262">
        <f t="shared" si="295"/>
        <v>0</v>
      </c>
      <c r="JZ113" s="262">
        <f t="shared" si="295"/>
        <v>0</v>
      </c>
      <c r="KA113" s="262">
        <f t="shared" si="295"/>
        <v>0</v>
      </c>
      <c r="KB113" s="262">
        <f t="shared" si="295"/>
        <v>0</v>
      </c>
      <c r="KC113" s="262">
        <f t="shared" si="295"/>
        <v>0</v>
      </c>
      <c r="KD113" s="262">
        <f t="shared" si="295"/>
        <v>0</v>
      </c>
      <c r="KE113" s="262">
        <f t="shared" si="295"/>
        <v>0</v>
      </c>
      <c r="KF113" s="262">
        <f t="shared" si="295"/>
        <v>0</v>
      </c>
      <c r="KG113" s="262">
        <f t="shared" si="295"/>
        <v>0</v>
      </c>
      <c r="KH113" s="262">
        <f t="shared" si="295"/>
        <v>0</v>
      </c>
      <c r="KI113" s="262">
        <f t="shared" si="295"/>
        <v>0</v>
      </c>
      <c r="KJ113" s="262">
        <f t="shared" si="295"/>
        <v>0</v>
      </c>
      <c r="KK113" s="262">
        <f t="shared" si="295"/>
        <v>0</v>
      </c>
      <c r="KL113" s="262">
        <f t="shared" si="295"/>
        <v>0</v>
      </c>
      <c r="KM113" s="262">
        <f t="shared" si="295"/>
        <v>0</v>
      </c>
      <c r="KN113" s="262">
        <f t="shared" si="295"/>
        <v>0</v>
      </c>
      <c r="KO113" s="262">
        <f t="shared" si="295"/>
        <v>0</v>
      </c>
      <c r="KP113" s="262">
        <f t="shared" si="295"/>
        <v>0</v>
      </c>
      <c r="KQ113" s="262">
        <f t="shared" si="295"/>
        <v>0</v>
      </c>
      <c r="KR113" s="262">
        <f t="shared" si="295"/>
        <v>0</v>
      </c>
      <c r="KS113" s="262">
        <f t="shared" si="295"/>
        <v>0</v>
      </c>
      <c r="KT113" s="262">
        <f t="shared" si="295"/>
        <v>0</v>
      </c>
      <c r="KU113" s="262">
        <f t="shared" si="295"/>
        <v>0</v>
      </c>
      <c r="KV113" s="262">
        <f t="shared" si="295"/>
        <v>0</v>
      </c>
      <c r="KW113" s="262">
        <f t="shared" si="295"/>
        <v>0</v>
      </c>
      <c r="KX113" s="262">
        <f t="shared" si="295"/>
        <v>0</v>
      </c>
      <c r="KY113" s="262">
        <f t="shared" si="295"/>
        <v>0</v>
      </c>
      <c r="KZ113" s="262">
        <f t="shared" si="295"/>
        <v>0</v>
      </c>
      <c r="LA113" s="262">
        <f t="shared" si="295"/>
        <v>0</v>
      </c>
      <c r="LB113" s="262">
        <f t="shared" si="295"/>
        <v>0</v>
      </c>
      <c r="LC113" s="262">
        <f t="shared" si="295"/>
        <v>0</v>
      </c>
      <c r="LD113" s="262">
        <f t="shared" si="295"/>
        <v>0</v>
      </c>
      <c r="LE113" s="262">
        <f t="shared" si="295"/>
        <v>0</v>
      </c>
      <c r="LF113" s="262">
        <f t="shared" si="295"/>
        <v>0</v>
      </c>
      <c r="LG113" s="262">
        <f t="shared" si="295"/>
        <v>0</v>
      </c>
      <c r="LH113" s="262">
        <f t="shared" si="295"/>
        <v>0</v>
      </c>
      <c r="LI113" s="262">
        <f t="shared" si="295"/>
        <v>0</v>
      </c>
      <c r="LJ113" s="262">
        <f t="shared" si="295"/>
        <v>0</v>
      </c>
      <c r="LK113" s="262">
        <f t="shared" si="295"/>
        <v>0</v>
      </c>
      <c r="LL113" s="262">
        <f t="shared" si="295"/>
        <v>0</v>
      </c>
      <c r="LM113" s="262">
        <f t="shared" si="295"/>
        <v>0</v>
      </c>
      <c r="LN113" s="262">
        <f t="shared" si="295"/>
        <v>0</v>
      </c>
      <c r="LO113" s="262">
        <f t="shared" si="295"/>
        <v>0</v>
      </c>
      <c r="LP113" s="262">
        <f t="shared" si="295"/>
        <v>0</v>
      </c>
      <c r="LQ113" s="262">
        <f t="shared" si="295"/>
        <v>0</v>
      </c>
      <c r="LR113" s="262">
        <f t="shared" si="295"/>
        <v>0</v>
      </c>
      <c r="LS113" s="262">
        <f t="shared" si="295"/>
        <v>0</v>
      </c>
      <c r="LT113" s="262">
        <f t="shared" si="295"/>
        <v>0</v>
      </c>
      <c r="LU113" s="262">
        <f t="shared" si="295"/>
        <v>0</v>
      </c>
      <c r="LV113" s="262">
        <f t="shared" si="295"/>
        <v>0</v>
      </c>
      <c r="LW113" s="262">
        <f t="shared" si="295"/>
        <v>0</v>
      </c>
      <c r="LX113" s="262">
        <f t="shared" si="295"/>
        <v>0</v>
      </c>
      <c r="LY113" s="262">
        <f t="shared" si="295"/>
        <v>0</v>
      </c>
      <c r="LZ113" s="262">
        <f t="shared" si="295"/>
        <v>0</v>
      </c>
      <c r="MA113" s="262">
        <f t="shared" si="295"/>
        <v>0</v>
      </c>
      <c r="MB113" s="262">
        <f t="shared" si="295"/>
        <v>0</v>
      </c>
      <c r="MC113" s="262">
        <f t="shared" si="295"/>
        <v>0</v>
      </c>
      <c r="MD113" s="262">
        <f t="shared" si="295"/>
        <v>0</v>
      </c>
      <c r="ME113" s="262">
        <f t="shared" si="295"/>
        <v>0</v>
      </c>
      <c r="MF113" s="262">
        <f t="shared" si="295"/>
        <v>0</v>
      </c>
      <c r="MG113" s="262">
        <f t="shared" si="295"/>
        <v>0</v>
      </c>
      <c r="MH113" s="262">
        <f t="shared" si="295"/>
        <v>0</v>
      </c>
      <c r="MI113" s="262">
        <f t="shared" si="295"/>
        <v>0</v>
      </c>
      <c r="MJ113" s="262">
        <f t="shared" si="295"/>
        <v>0</v>
      </c>
      <c r="MK113" s="262">
        <f t="shared" si="295"/>
        <v>0</v>
      </c>
      <c r="ML113" s="262">
        <f t="shared" si="295"/>
        <v>0</v>
      </c>
      <c r="MM113" s="262">
        <f t="shared" si="295"/>
        <v>0</v>
      </c>
      <c r="MN113" s="262">
        <f t="shared" si="295"/>
        <v>0</v>
      </c>
      <c r="MO113" s="262">
        <f t="shared" si="295"/>
        <v>0</v>
      </c>
      <c r="MP113" s="262">
        <f t="shared" si="295"/>
        <v>0</v>
      </c>
      <c r="MQ113" s="262">
        <f t="shared" si="295"/>
        <v>0</v>
      </c>
      <c r="MR113" s="262">
        <f t="shared" si="295"/>
        <v>0</v>
      </c>
      <c r="MS113" s="262">
        <f t="shared" si="295"/>
        <v>0</v>
      </c>
      <c r="MT113" s="262">
        <f t="shared" si="295"/>
        <v>0</v>
      </c>
      <c r="MU113" s="262">
        <f t="shared" si="295"/>
        <v>0</v>
      </c>
      <c r="MV113" s="262">
        <f t="shared" si="295"/>
        <v>0</v>
      </c>
      <c r="MW113" s="262">
        <f t="shared" si="295"/>
        <v>0</v>
      </c>
      <c r="MX113" s="262">
        <f t="shared" si="295"/>
        <v>0</v>
      </c>
      <c r="MY113" s="262">
        <f t="shared" si="295"/>
        <v>0</v>
      </c>
      <c r="MZ113" s="262">
        <f t="shared" si="295"/>
        <v>0</v>
      </c>
      <c r="NA113" s="262">
        <f t="shared" si="295"/>
        <v>0</v>
      </c>
      <c r="NB113" s="262">
        <f t="shared" si="295"/>
        <v>0</v>
      </c>
      <c r="NC113" s="262">
        <f t="shared" si="295"/>
        <v>0</v>
      </c>
      <c r="ND113" s="262">
        <f t="shared" si="295"/>
        <v>0</v>
      </c>
      <c r="NE113" s="262">
        <f t="shared" si="295"/>
        <v>0</v>
      </c>
      <c r="NF113" s="262">
        <f t="shared" si="295"/>
        <v>0</v>
      </c>
      <c r="NG113" s="262">
        <f t="shared" si="295"/>
        <v>0</v>
      </c>
      <c r="NH113" s="262">
        <f t="shared" si="295"/>
        <v>0</v>
      </c>
      <c r="NI113" s="262">
        <f t="shared" si="295"/>
        <v>0</v>
      </c>
      <c r="NJ113" s="262">
        <f t="shared" si="295"/>
        <v>0</v>
      </c>
      <c r="NK113" s="262">
        <f t="shared" si="295"/>
        <v>0</v>
      </c>
      <c r="NL113" s="262">
        <f t="shared" si="295"/>
        <v>0</v>
      </c>
      <c r="NM113" s="262">
        <f t="shared" si="295"/>
        <v>0</v>
      </c>
      <c r="NN113" s="262">
        <f t="shared" si="295"/>
        <v>0</v>
      </c>
      <c r="NO113" s="262">
        <f t="shared" si="295"/>
        <v>0</v>
      </c>
      <c r="NP113" s="262">
        <f t="shared" si="295"/>
        <v>0</v>
      </c>
      <c r="NQ113" s="262">
        <f t="shared" si="295"/>
        <v>0</v>
      </c>
      <c r="NR113" s="262">
        <f t="shared" si="295"/>
        <v>0</v>
      </c>
      <c r="NS113" s="262">
        <f t="shared" si="295"/>
        <v>0</v>
      </c>
      <c r="NT113" s="262">
        <f t="shared" si="295"/>
        <v>0</v>
      </c>
      <c r="NU113" s="262">
        <f t="shared" si="295"/>
        <v>0</v>
      </c>
      <c r="NV113" s="262">
        <f t="shared" si="295"/>
        <v>0</v>
      </c>
      <c r="NW113" s="262">
        <f t="shared" si="295"/>
        <v>0</v>
      </c>
      <c r="NX113" s="262">
        <f t="shared" si="295"/>
        <v>0</v>
      </c>
      <c r="NY113" s="262">
        <f t="shared" si="295"/>
        <v>0</v>
      </c>
      <c r="NZ113" s="262">
        <f t="shared" si="295"/>
        <v>0</v>
      </c>
      <c r="OA113" s="262">
        <f t="shared" si="295"/>
        <v>0</v>
      </c>
      <c r="OB113" s="262">
        <f t="shared" si="295"/>
        <v>0</v>
      </c>
      <c r="OC113" s="262">
        <f t="shared" si="295"/>
        <v>0</v>
      </c>
      <c r="OD113" s="262">
        <f t="shared" si="295"/>
        <v>0</v>
      </c>
      <c r="OE113" s="262">
        <f t="shared" si="295"/>
        <v>0</v>
      </c>
      <c r="OF113" s="262">
        <f t="shared" si="295"/>
        <v>0</v>
      </c>
      <c r="OG113" s="262">
        <f t="shared" si="295"/>
        <v>0</v>
      </c>
      <c r="OH113" s="262">
        <f t="shared" si="295"/>
        <v>0</v>
      </c>
      <c r="OI113" s="262">
        <f t="shared" si="295"/>
        <v>0</v>
      </c>
      <c r="OJ113" s="262">
        <f t="shared" si="295"/>
        <v>0</v>
      </c>
      <c r="OK113" s="262">
        <f t="shared" si="295"/>
        <v>0</v>
      </c>
      <c r="OL113" s="262">
        <f t="shared" si="295"/>
        <v>0</v>
      </c>
      <c r="OM113" s="262">
        <f t="shared" si="295"/>
        <v>0</v>
      </c>
      <c r="ON113" s="262">
        <f t="shared" si="295"/>
        <v>0</v>
      </c>
      <c r="OO113" s="262">
        <f t="shared" si="295"/>
        <v>0</v>
      </c>
      <c r="OP113" s="262">
        <f t="shared" si="295"/>
        <v>0</v>
      </c>
      <c r="OQ113" s="262">
        <f t="shared" si="295"/>
        <v>0</v>
      </c>
      <c r="OR113" s="262">
        <f t="shared" si="295"/>
        <v>0</v>
      </c>
      <c r="OS113" s="262">
        <f t="shared" si="295"/>
        <v>0</v>
      </c>
      <c r="OT113" s="262">
        <f t="shared" si="295"/>
        <v>0</v>
      </c>
      <c r="OU113" s="262">
        <f t="shared" si="295"/>
        <v>0</v>
      </c>
      <c r="OV113" s="262">
        <f t="shared" si="295"/>
        <v>0</v>
      </c>
      <c r="OW113" s="262">
        <f t="shared" si="295"/>
        <v>0</v>
      </c>
      <c r="OX113" s="262">
        <f t="shared" si="295"/>
        <v>0</v>
      </c>
      <c r="OY113" s="262">
        <f t="shared" si="295"/>
        <v>0</v>
      </c>
      <c r="OZ113" s="262">
        <f t="shared" si="295"/>
        <v>0</v>
      </c>
      <c r="PA113" s="262">
        <f t="shared" si="295"/>
        <v>0</v>
      </c>
      <c r="PB113" s="262">
        <f t="shared" si="295"/>
        <v>0</v>
      </c>
      <c r="PC113" s="262">
        <f t="shared" si="295"/>
        <v>0</v>
      </c>
      <c r="PD113" s="262">
        <f t="shared" si="295"/>
        <v>0</v>
      </c>
      <c r="PE113" s="262">
        <f t="shared" si="295"/>
        <v>0</v>
      </c>
      <c r="PF113" s="262">
        <f t="shared" si="295"/>
        <v>0</v>
      </c>
      <c r="PG113" s="262">
        <f t="shared" si="295"/>
        <v>0</v>
      </c>
      <c r="PH113" s="262">
        <f t="shared" si="295"/>
        <v>0</v>
      </c>
      <c r="PI113" s="262">
        <f t="shared" si="295"/>
        <v>0</v>
      </c>
      <c r="PJ113" s="262">
        <f t="shared" si="295"/>
        <v>0</v>
      </c>
      <c r="PK113" s="262">
        <f t="shared" si="295"/>
        <v>0</v>
      </c>
      <c r="PL113" s="262">
        <f t="shared" si="295"/>
        <v>0</v>
      </c>
      <c r="PM113" s="262">
        <f t="shared" si="295"/>
        <v>0</v>
      </c>
      <c r="PN113" s="262">
        <f t="shared" si="295"/>
        <v>0</v>
      </c>
      <c r="PO113" s="262">
        <f t="shared" si="295"/>
        <v>0</v>
      </c>
      <c r="PP113" s="262">
        <f t="shared" si="295"/>
        <v>0</v>
      </c>
      <c r="PQ113" s="262">
        <f t="shared" si="295"/>
        <v>0</v>
      </c>
      <c r="PR113" s="262">
        <f t="shared" si="295"/>
        <v>0</v>
      </c>
      <c r="PS113" s="262">
        <f t="shared" si="295"/>
        <v>0</v>
      </c>
      <c r="PT113" s="262">
        <f t="shared" si="295"/>
        <v>0</v>
      </c>
      <c r="PU113" s="262">
        <f t="shared" si="295"/>
        <v>0</v>
      </c>
      <c r="PV113" s="262">
        <f t="shared" si="295"/>
        <v>0</v>
      </c>
      <c r="PW113" s="262">
        <f t="shared" si="295"/>
        <v>0</v>
      </c>
      <c r="PX113" s="262">
        <f t="shared" si="295"/>
        <v>0</v>
      </c>
      <c r="PY113" s="262">
        <f t="shared" si="295"/>
        <v>0</v>
      </c>
      <c r="PZ113" s="262">
        <f t="shared" si="295"/>
        <v>0</v>
      </c>
      <c r="QA113" s="262">
        <f t="shared" si="295"/>
        <v>0</v>
      </c>
      <c r="QB113" s="262">
        <f t="shared" si="295"/>
        <v>0</v>
      </c>
      <c r="QC113" s="262">
        <f t="shared" si="295"/>
        <v>0</v>
      </c>
      <c r="QD113" s="262">
        <f t="shared" si="295"/>
        <v>0</v>
      </c>
      <c r="QE113" s="262">
        <f t="shared" si="295"/>
        <v>0</v>
      </c>
      <c r="QF113" s="262">
        <f t="shared" si="295"/>
        <v>0</v>
      </c>
      <c r="QG113" s="262">
        <f t="shared" si="295"/>
        <v>0</v>
      </c>
      <c r="QH113" s="262">
        <f t="shared" si="295"/>
        <v>0</v>
      </c>
      <c r="QI113" s="262">
        <f t="shared" si="295"/>
        <v>0</v>
      </c>
    </row>
    <row r="114" ht="21.0" customHeight="1">
      <c r="A114" s="125" t="s">
        <v>149</v>
      </c>
      <c r="B114" s="68">
        <f t="shared" si="247"/>
        <v>0</v>
      </c>
      <c r="C114" s="261" t="s">
        <v>99</v>
      </c>
      <c r="D114" s="261">
        <v>10.0</v>
      </c>
      <c r="E114" s="261">
        <f>+D$100*D114/1000</f>
        <v>0</v>
      </c>
      <c r="F114" s="154">
        <v>10.0</v>
      </c>
      <c r="G114" s="261">
        <f>+F$100*F114/1000</f>
        <v>0</v>
      </c>
      <c r="H114" s="104"/>
      <c r="I114" s="125" t="s">
        <v>212</v>
      </c>
      <c r="J114" s="68">
        <f t="shared" si="248"/>
        <v>0</v>
      </c>
      <c r="K114" s="261" t="s">
        <v>63</v>
      </c>
      <c r="L114" s="261">
        <f>6+8</f>
        <v>14</v>
      </c>
      <c r="M114" s="261">
        <f t="shared" ref="M114:M117" si="297">+L$100*L114/500</f>
        <v>0</v>
      </c>
      <c r="N114" s="154">
        <v>14.0</v>
      </c>
      <c r="O114" s="261">
        <f t="shared" ref="O114:O117" si="298">+N$100*N114/500</f>
        <v>0</v>
      </c>
      <c r="P114" s="104"/>
      <c r="Q114" s="125" t="s">
        <v>102</v>
      </c>
      <c r="R114" s="68">
        <f t="shared" si="249"/>
        <v>0</v>
      </c>
      <c r="S114" s="261" t="s">
        <v>63</v>
      </c>
      <c r="T114" s="261">
        <v>7.5</v>
      </c>
      <c r="U114" s="261">
        <f t="shared" ref="U114:U116" si="299">+T$100*T114/500</f>
        <v>0</v>
      </c>
      <c r="V114" s="154">
        <v>7.5</v>
      </c>
      <c r="W114" s="261">
        <f t="shared" ref="W114:W116" si="300">+V$100*V114/500</f>
        <v>0</v>
      </c>
      <c r="X114" s="104"/>
      <c r="Y114" s="125" t="s">
        <v>98</v>
      </c>
      <c r="Z114" s="68">
        <f t="shared" si="250"/>
        <v>0</v>
      </c>
      <c r="AA114" s="261" t="s">
        <v>99</v>
      </c>
      <c r="AB114" s="261">
        <v>6.0</v>
      </c>
      <c r="AC114" s="261">
        <f>+AB$100*AB114/1000</f>
        <v>0</v>
      </c>
      <c r="AD114" s="154">
        <v>6.0</v>
      </c>
      <c r="AE114" s="261">
        <f>+AD$100*AD114/1000</f>
        <v>0</v>
      </c>
      <c r="AF114" s="104"/>
      <c r="AG114" s="125" t="s">
        <v>92</v>
      </c>
      <c r="AH114" s="68">
        <f t="shared" si="251"/>
        <v>0</v>
      </c>
      <c r="AI114" s="261" t="s">
        <v>63</v>
      </c>
      <c r="AJ114" s="261">
        <v>8.0</v>
      </c>
      <c r="AK114" s="261">
        <f t="shared" ref="AK114:AK115" si="301">+AJ$100*AJ114/500</f>
        <v>0</v>
      </c>
      <c r="AL114" s="154">
        <v>8.0</v>
      </c>
      <c r="AM114" s="261">
        <f t="shared" ref="AM114:AM115" si="302">+AL$100*AL114/500</f>
        <v>0</v>
      </c>
      <c r="AN114" s="104"/>
      <c r="AO114" s="125" t="s">
        <v>92</v>
      </c>
      <c r="AP114" s="68">
        <f t="shared" si="252"/>
        <v>0</v>
      </c>
      <c r="AQ114" s="261" t="s">
        <v>63</v>
      </c>
      <c r="AR114" s="261">
        <v>16.0</v>
      </c>
      <c r="AS114" s="261">
        <f t="shared" si="291"/>
        <v>0</v>
      </c>
      <c r="AT114" s="154">
        <v>16.0</v>
      </c>
      <c r="AU114" s="261">
        <f t="shared" si="292"/>
        <v>0</v>
      </c>
      <c r="AV114" s="104"/>
      <c r="AW114" s="125" t="s">
        <v>98</v>
      </c>
      <c r="AX114" s="68">
        <f t="shared" si="253"/>
        <v>0</v>
      </c>
      <c r="AY114" s="261" t="s">
        <v>99</v>
      </c>
      <c r="AZ114" s="261">
        <v>6.0</v>
      </c>
      <c r="BA114" s="261">
        <f>+AZ$100*AZ114/1000</f>
        <v>0</v>
      </c>
      <c r="BB114" s="104">
        <v>6.0</v>
      </c>
      <c r="BC114" s="261">
        <f>+BB$100*BB114/1000</f>
        <v>0</v>
      </c>
      <c r="BE114" s="9"/>
      <c r="BF114" s="69"/>
      <c r="BH114" s="131">
        <f t="shared" si="254"/>
        <v>0</v>
      </c>
      <c r="BI114" s="132">
        <f t="shared" si="255"/>
        <v>0</v>
      </c>
      <c r="BJ114" s="132">
        <f t="shared" ref="BJ114:QI114" si="296">+IF($A114=BJ$11,($E114+$G114))+IF($I114=BJ$11,($M114+$O114))+IF($Q114=BJ$11,($U114+$W114))+IF($Y114=BJ$11,($AC114+$AE114))+IF($AG114=BJ$11,($AK114+$AM114))+IF($AO114=BJ$11,($AS114+$AU114))+IF($AW114=BJ$11,($BA114+$BC114))</f>
        <v>0</v>
      </c>
      <c r="BK114" s="132">
        <f t="shared" si="296"/>
        <v>0</v>
      </c>
      <c r="BL114" s="132">
        <f t="shared" si="296"/>
        <v>0</v>
      </c>
      <c r="BM114" s="132">
        <f t="shared" si="296"/>
        <v>0</v>
      </c>
      <c r="BN114" s="132">
        <f t="shared" si="296"/>
        <v>0</v>
      </c>
      <c r="BO114" s="132">
        <f t="shared" si="296"/>
        <v>0</v>
      </c>
      <c r="BP114" s="132">
        <f t="shared" si="296"/>
        <v>0</v>
      </c>
      <c r="BQ114" s="132">
        <f t="shared" si="296"/>
        <v>0</v>
      </c>
      <c r="BR114" s="132">
        <f t="shared" si="296"/>
        <v>0</v>
      </c>
      <c r="BS114" s="132">
        <f t="shared" si="296"/>
        <v>0</v>
      </c>
      <c r="BT114" s="132">
        <f t="shared" si="296"/>
        <v>0</v>
      </c>
      <c r="BU114" s="132">
        <f t="shared" si="296"/>
        <v>0</v>
      </c>
      <c r="BV114" s="132">
        <f t="shared" si="296"/>
        <v>0</v>
      </c>
      <c r="BW114" s="132">
        <f t="shared" si="296"/>
        <v>0</v>
      </c>
      <c r="BX114" s="132">
        <f t="shared" si="296"/>
        <v>0</v>
      </c>
      <c r="BY114" s="132">
        <f t="shared" si="296"/>
        <v>0</v>
      </c>
      <c r="BZ114" s="132">
        <f t="shared" si="296"/>
        <v>0</v>
      </c>
      <c r="CA114" s="132">
        <f t="shared" si="296"/>
        <v>0</v>
      </c>
      <c r="CB114" s="132">
        <f t="shared" si="296"/>
        <v>0</v>
      </c>
      <c r="CC114" s="132">
        <f t="shared" si="296"/>
        <v>0</v>
      </c>
      <c r="CD114" s="132">
        <f t="shared" si="296"/>
        <v>0</v>
      </c>
      <c r="CE114" s="132">
        <f t="shared" si="296"/>
        <v>0</v>
      </c>
      <c r="CF114" s="132">
        <f t="shared" si="296"/>
        <v>0</v>
      </c>
      <c r="CG114" s="132">
        <f t="shared" si="296"/>
        <v>0</v>
      </c>
      <c r="CH114" s="132">
        <f t="shared" si="296"/>
        <v>0</v>
      </c>
      <c r="CI114" s="132">
        <f t="shared" si="296"/>
        <v>0</v>
      </c>
      <c r="CJ114" s="132">
        <f t="shared" si="296"/>
        <v>0</v>
      </c>
      <c r="CK114" s="132">
        <f t="shared" si="296"/>
        <v>0</v>
      </c>
      <c r="CL114" s="132">
        <f t="shared" si="296"/>
        <v>0</v>
      </c>
      <c r="CM114" s="132">
        <f t="shared" si="296"/>
        <v>0</v>
      </c>
      <c r="CN114" s="132">
        <f t="shared" si="296"/>
        <v>0</v>
      </c>
      <c r="CO114" s="132">
        <f t="shared" si="296"/>
        <v>0</v>
      </c>
      <c r="CP114" s="132">
        <f t="shared" si="296"/>
        <v>0</v>
      </c>
      <c r="CQ114" s="132">
        <f t="shared" si="296"/>
        <v>0</v>
      </c>
      <c r="CR114" s="132">
        <f t="shared" si="296"/>
        <v>0</v>
      </c>
      <c r="CS114" s="132">
        <f t="shared" si="296"/>
        <v>0</v>
      </c>
      <c r="CT114" s="132">
        <f t="shared" si="296"/>
        <v>0</v>
      </c>
      <c r="CU114" s="132">
        <f t="shared" si="296"/>
        <v>0</v>
      </c>
      <c r="CV114" s="132">
        <f t="shared" si="296"/>
        <v>0</v>
      </c>
      <c r="CW114" s="132">
        <f t="shared" si="296"/>
        <v>0</v>
      </c>
      <c r="CX114" s="132">
        <f t="shared" si="296"/>
        <v>0</v>
      </c>
      <c r="CY114" s="132">
        <f t="shared" si="296"/>
        <v>0</v>
      </c>
      <c r="CZ114" s="132">
        <f t="shared" si="296"/>
        <v>0</v>
      </c>
      <c r="DA114" s="132">
        <f t="shared" si="296"/>
        <v>0</v>
      </c>
      <c r="DB114" s="132">
        <f t="shared" si="296"/>
        <v>0</v>
      </c>
      <c r="DC114" s="132">
        <f t="shared" si="296"/>
        <v>0</v>
      </c>
      <c r="DD114" s="132">
        <f t="shared" si="296"/>
        <v>0</v>
      </c>
      <c r="DE114" s="132">
        <f t="shared" si="296"/>
        <v>0</v>
      </c>
      <c r="DF114" s="132">
        <f t="shared" si="296"/>
        <v>0</v>
      </c>
      <c r="DG114" s="132">
        <f t="shared" si="296"/>
        <v>0</v>
      </c>
      <c r="DH114" s="132">
        <f t="shared" si="296"/>
        <v>0</v>
      </c>
      <c r="DI114" s="132">
        <f t="shared" si="296"/>
        <v>0</v>
      </c>
      <c r="DJ114" s="132">
        <f t="shared" si="296"/>
        <v>0</v>
      </c>
      <c r="DK114" s="132">
        <f t="shared" si="296"/>
        <v>0</v>
      </c>
      <c r="DL114" s="132">
        <f t="shared" si="296"/>
        <v>0</v>
      </c>
      <c r="DM114" s="132">
        <f t="shared" si="296"/>
        <v>0</v>
      </c>
      <c r="DN114" s="132">
        <f t="shared" si="296"/>
        <v>0</v>
      </c>
      <c r="DO114" s="132">
        <f t="shared" si="296"/>
        <v>0</v>
      </c>
      <c r="DP114" s="132">
        <f t="shared" si="296"/>
        <v>0</v>
      </c>
      <c r="DQ114" s="132">
        <f t="shared" si="296"/>
        <v>0</v>
      </c>
      <c r="DR114" s="132">
        <f t="shared" si="296"/>
        <v>0</v>
      </c>
      <c r="DS114" s="132">
        <f t="shared" si="296"/>
        <v>0</v>
      </c>
      <c r="DT114" s="132">
        <f t="shared" si="296"/>
        <v>0</v>
      </c>
      <c r="DU114" s="132">
        <f t="shared" si="296"/>
        <v>0</v>
      </c>
      <c r="DV114" s="132">
        <f t="shared" si="296"/>
        <v>0</v>
      </c>
      <c r="DW114" s="132">
        <f t="shared" si="296"/>
        <v>0</v>
      </c>
      <c r="DX114" s="132">
        <f t="shared" si="296"/>
        <v>0</v>
      </c>
      <c r="DY114" s="132">
        <f t="shared" si="296"/>
        <v>0</v>
      </c>
      <c r="DZ114" s="132">
        <f t="shared" si="296"/>
        <v>0</v>
      </c>
      <c r="EA114" s="132">
        <f t="shared" si="296"/>
        <v>0</v>
      </c>
      <c r="EB114" s="132">
        <f t="shared" si="296"/>
        <v>0</v>
      </c>
      <c r="EC114" s="132">
        <f t="shared" si="296"/>
        <v>0</v>
      </c>
      <c r="ED114" s="132">
        <f t="shared" si="296"/>
        <v>0</v>
      </c>
      <c r="EE114" s="132">
        <f t="shared" si="296"/>
        <v>0</v>
      </c>
      <c r="EF114" s="132">
        <f t="shared" si="296"/>
        <v>0</v>
      </c>
      <c r="EG114" s="132">
        <f t="shared" si="296"/>
        <v>0</v>
      </c>
      <c r="EH114" s="132">
        <f t="shared" si="296"/>
        <v>0</v>
      </c>
      <c r="EI114" s="132">
        <f t="shared" si="296"/>
        <v>0</v>
      </c>
      <c r="EJ114" s="132">
        <f t="shared" si="296"/>
        <v>0</v>
      </c>
      <c r="EK114" s="132">
        <f t="shared" si="296"/>
        <v>0</v>
      </c>
      <c r="EL114" s="132">
        <f t="shared" si="296"/>
        <v>0</v>
      </c>
      <c r="EM114" s="132">
        <f t="shared" si="296"/>
        <v>0</v>
      </c>
      <c r="EN114" s="132">
        <f t="shared" si="296"/>
        <v>0</v>
      </c>
      <c r="EO114" s="132">
        <f t="shared" si="296"/>
        <v>0</v>
      </c>
      <c r="EP114" s="132">
        <f t="shared" si="296"/>
        <v>0</v>
      </c>
      <c r="EQ114" s="132">
        <f t="shared" si="296"/>
        <v>0</v>
      </c>
      <c r="ER114" s="132">
        <f t="shared" si="296"/>
        <v>0</v>
      </c>
      <c r="ES114" s="132">
        <f t="shared" si="296"/>
        <v>0</v>
      </c>
      <c r="ET114" s="132">
        <f t="shared" si="296"/>
        <v>0</v>
      </c>
      <c r="EU114" s="132">
        <f t="shared" si="296"/>
        <v>0</v>
      </c>
      <c r="EV114" s="132">
        <f t="shared" si="296"/>
        <v>0</v>
      </c>
      <c r="EW114" s="132">
        <f t="shared" si="296"/>
        <v>0</v>
      </c>
      <c r="EX114" s="132">
        <f t="shared" si="296"/>
        <v>0</v>
      </c>
      <c r="EY114" s="132">
        <f t="shared" si="296"/>
        <v>0</v>
      </c>
      <c r="EZ114" s="132">
        <f t="shared" si="296"/>
        <v>0</v>
      </c>
      <c r="FA114" s="132">
        <f t="shared" si="296"/>
        <v>0</v>
      </c>
      <c r="FB114" s="132">
        <f t="shared" si="296"/>
        <v>0</v>
      </c>
      <c r="FC114" s="132">
        <f t="shared" si="296"/>
        <v>0</v>
      </c>
      <c r="FD114" s="132">
        <f t="shared" si="296"/>
        <v>0</v>
      </c>
      <c r="FE114" s="132">
        <f t="shared" si="296"/>
        <v>0</v>
      </c>
      <c r="FF114" s="132">
        <f t="shared" si="296"/>
        <v>0</v>
      </c>
      <c r="FG114" s="132">
        <f t="shared" si="296"/>
        <v>0</v>
      </c>
      <c r="FH114" s="132">
        <f t="shared" si="296"/>
        <v>0</v>
      </c>
      <c r="FI114" s="132">
        <f t="shared" si="296"/>
        <v>0</v>
      </c>
      <c r="FJ114" s="132">
        <f t="shared" si="296"/>
        <v>0</v>
      </c>
      <c r="FK114" s="132">
        <f t="shared" si="296"/>
        <v>0</v>
      </c>
      <c r="FL114" s="132">
        <f t="shared" si="296"/>
        <v>0</v>
      </c>
      <c r="FM114" s="132">
        <f t="shared" si="296"/>
        <v>0</v>
      </c>
      <c r="FN114" s="132">
        <f t="shared" si="296"/>
        <v>0</v>
      </c>
      <c r="FO114" s="132">
        <f t="shared" si="296"/>
        <v>0</v>
      </c>
      <c r="FP114" s="132">
        <f t="shared" si="296"/>
        <v>0</v>
      </c>
      <c r="FQ114" s="132">
        <f t="shared" si="296"/>
        <v>0</v>
      </c>
      <c r="FR114" s="132">
        <f t="shared" si="296"/>
        <v>0</v>
      </c>
      <c r="FS114" s="132">
        <f t="shared" si="296"/>
        <v>0</v>
      </c>
      <c r="FT114" s="132">
        <f t="shared" si="296"/>
        <v>0</v>
      </c>
      <c r="FU114" s="132">
        <f t="shared" si="296"/>
        <v>0</v>
      </c>
      <c r="FV114" s="132">
        <f t="shared" si="296"/>
        <v>0</v>
      </c>
      <c r="FW114" s="132">
        <f t="shared" si="296"/>
        <v>0</v>
      </c>
      <c r="FX114" s="132">
        <f t="shared" si="296"/>
        <v>0</v>
      </c>
      <c r="FY114" s="132">
        <f t="shared" si="296"/>
        <v>0</v>
      </c>
      <c r="FZ114" s="132">
        <f t="shared" si="296"/>
        <v>0</v>
      </c>
      <c r="GA114" s="132">
        <f t="shared" si="296"/>
        <v>0</v>
      </c>
      <c r="GB114" s="132">
        <f t="shared" si="296"/>
        <v>0</v>
      </c>
      <c r="GC114" s="132">
        <f t="shared" si="296"/>
        <v>0</v>
      </c>
      <c r="GD114" s="132">
        <f t="shared" si="296"/>
        <v>0</v>
      </c>
      <c r="GE114" s="132">
        <f t="shared" si="296"/>
        <v>0</v>
      </c>
      <c r="GF114" s="132">
        <f t="shared" si="296"/>
        <v>0</v>
      </c>
      <c r="GG114" s="132">
        <f t="shared" si="296"/>
        <v>0</v>
      </c>
      <c r="GH114" s="132">
        <f t="shared" si="296"/>
        <v>0</v>
      </c>
      <c r="GI114" s="132">
        <f t="shared" si="296"/>
        <v>0</v>
      </c>
      <c r="GJ114" s="132">
        <f t="shared" si="296"/>
        <v>0</v>
      </c>
      <c r="GK114" s="132">
        <f t="shared" si="296"/>
        <v>0</v>
      </c>
      <c r="GL114" s="132">
        <f t="shared" si="296"/>
        <v>0</v>
      </c>
      <c r="GM114" s="132">
        <f t="shared" si="296"/>
        <v>0</v>
      </c>
      <c r="GN114" s="132">
        <f t="shared" si="296"/>
        <v>0</v>
      </c>
      <c r="GO114" s="262">
        <f t="shared" si="296"/>
        <v>0</v>
      </c>
      <c r="GP114" s="262">
        <f t="shared" si="296"/>
        <v>0</v>
      </c>
      <c r="GQ114" s="262">
        <f t="shared" si="296"/>
        <v>0</v>
      </c>
      <c r="GR114" s="262">
        <f t="shared" si="296"/>
        <v>0</v>
      </c>
      <c r="GS114" s="262">
        <f t="shared" si="296"/>
        <v>0</v>
      </c>
      <c r="GT114" s="262">
        <f t="shared" si="296"/>
        <v>0</v>
      </c>
      <c r="GU114" s="262">
        <f t="shared" si="296"/>
        <v>0</v>
      </c>
      <c r="GV114" s="262">
        <f t="shared" si="296"/>
        <v>0</v>
      </c>
      <c r="GW114" s="262">
        <f t="shared" si="296"/>
        <v>0</v>
      </c>
      <c r="GX114" s="262">
        <f t="shared" si="296"/>
        <v>0</v>
      </c>
      <c r="GY114" s="262">
        <f t="shared" si="296"/>
        <v>0</v>
      </c>
      <c r="GZ114" s="262">
        <f t="shared" si="296"/>
        <v>0</v>
      </c>
      <c r="HA114" s="262">
        <f t="shared" si="296"/>
        <v>0</v>
      </c>
      <c r="HB114" s="262">
        <f t="shared" si="296"/>
        <v>0</v>
      </c>
      <c r="HC114" s="262">
        <f t="shared" si="296"/>
        <v>0</v>
      </c>
      <c r="HD114" s="262">
        <f t="shared" si="296"/>
        <v>0</v>
      </c>
      <c r="HE114" s="262">
        <f t="shared" si="296"/>
        <v>0</v>
      </c>
      <c r="HF114" s="262">
        <f t="shared" si="296"/>
        <v>0</v>
      </c>
      <c r="HG114" s="262">
        <f t="shared" si="296"/>
        <v>0</v>
      </c>
      <c r="HH114" s="262">
        <f t="shared" si="296"/>
        <v>0</v>
      </c>
      <c r="HI114" s="262">
        <f t="shared" si="296"/>
        <v>0</v>
      </c>
      <c r="HJ114" s="262">
        <f t="shared" si="296"/>
        <v>0</v>
      </c>
      <c r="HK114" s="262">
        <f t="shared" si="296"/>
        <v>0</v>
      </c>
      <c r="HL114" s="262">
        <f t="shared" si="296"/>
        <v>0</v>
      </c>
      <c r="HM114" s="262">
        <f t="shared" si="296"/>
        <v>0</v>
      </c>
      <c r="HN114" s="262">
        <f t="shared" si="296"/>
        <v>0</v>
      </c>
      <c r="HO114" s="262">
        <f t="shared" si="296"/>
        <v>0</v>
      </c>
      <c r="HP114" s="262">
        <f t="shared" si="296"/>
        <v>0</v>
      </c>
      <c r="HQ114" s="262">
        <f t="shared" si="296"/>
        <v>0</v>
      </c>
      <c r="HR114" s="262">
        <f t="shared" si="296"/>
        <v>0</v>
      </c>
      <c r="HS114" s="262">
        <f t="shared" si="296"/>
        <v>0</v>
      </c>
      <c r="HT114" s="262">
        <f t="shared" si="296"/>
        <v>0</v>
      </c>
      <c r="HU114" s="262">
        <f t="shared" si="296"/>
        <v>0</v>
      </c>
      <c r="HV114" s="262">
        <f t="shared" si="296"/>
        <v>0</v>
      </c>
      <c r="HW114" s="262">
        <f t="shared" si="296"/>
        <v>0</v>
      </c>
      <c r="HX114" s="262">
        <f t="shared" si="296"/>
        <v>0</v>
      </c>
      <c r="HY114" s="262">
        <f t="shared" si="296"/>
        <v>0</v>
      </c>
      <c r="HZ114" s="262">
        <f t="shared" si="296"/>
        <v>0</v>
      </c>
      <c r="IA114" s="262">
        <f t="shared" si="296"/>
        <v>0</v>
      </c>
      <c r="IB114" s="262">
        <f t="shared" si="296"/>
        <v>0</v>
      </c>
      <c r="IC114" s="262">
        <f t="shared" si="296"/>
        <v>0</v>
      </c>
      <c r="ID114" s="262">
        <f t="shared" si="296"/>
        <v>0</v>
      </c>
      <c r="IE114" s="262">
        <f t="shared" si="296"/>
        <v>0</v>
      </c>
      <c r="IF114" s="262">
        <f t="shared" si="296"/>
        <v>0</v>
      </c>
      <c r="IG114" s="262">
        <f t="shared" si="296"/>
        <v>0</v>
      </c>
      <c r="IH114" s="262">
        <f t="shared" si="296"/>
        <v>0</v>
      </c>
      <c r="II114" s="262">
        <f t="shared" si="296"/>
        <v>0</v>
      </c>
      <c r="IJ114" s="262">
        <f t="shared" si="296"/>
        <v>0</v>
      </c>
      <c r="IK114" s="262">
        <f t="shared" si="296"/>
        <v>0</v>
      </c>
      <c r="IL114" s="262">
        <f t="shared" si="296"/>
        <v>0</v>
      </c>
      <c r="IM114" s="262">
        <f t="shared" si="296"/>
        <v>0</v>
      </c>
      <c r="IN114" s="262">
        <f t="shared" si="296"/>
        <v>0</v>
      </c>
      <c r="IO114" s="262">
        <f t="shared" si="296"/>
        <v>0</v>
      </c>
      <c r="IP114" s="262">
        <f t="shared" si="296"/>
        <v>0</v>
      </c>
      <c r="IQ114" s="262">
        <f t="shared" si="296"/>
        <v>0</v>
      </c>
      <c r="IR114" s="262">
        <f t="shared" si="296"/>
        <v>0</v>
      </c>
      <c r="IS114" s="262">
        <f t="shared" si="296"/>
        <v>0</v>
      </c>
      <c r="IT114" s="262">
        <f t="shared" si="296"/>
        <v>0</v>
      </c>
      <c r="IU114" s="262">
        <f t="shared" si="296"/>
        <v>0</v>
      </c>
      <c r="IV114" s="262">
        <f t="shared" si="296"/>
        <v>0</v>
      </c>
      <c r="IW114" s="262">
        <f t="shared" si="296"/>
        <v>0</v>
      </c>
      <c r="IX114" s="262">
        <f t="shared" si="296"/>
        <v>0</v>
      </c>
      <c r="IY114" s="262">
        <f t="shared" si="296"/>
        <v>0</v>
      </c>
      <c r="IZ114" s="262">
        <f t="shared" si="296"/>
        <v>0</v>
      </c>
      <c r="JA114" s="262">
        <f t="shared" si="296"/>
        <v>0</v>
      </c>
      <c r="JB114" s="262">
        <f t="shared" si="296"/>
        <v>0</v>
      </c>
      <c r="JC114" s="262">
        <f t="shared" si="296"/>
        <v>0</v>
      </c>
      <c r="JD114" s="262">
        <f t="shared" si="296"/>
        <v>0</v>
      </c>
      <c r="JE114" s="262">
        <f t="shared" si="296"/>
        <v>0</v>
      </c>
      <c r="JF114" s="262">
        <f t="shared" si="296"/>
        <v>0</v>
      </c>
      <c r="JG114" s="262">
        <f t="shared" si="296"/>
        <v>0</v>
      </c>
      <c r="JH114" s="262">
        <f t="shared" si="296"/>
        <v>0</v>
      </c>
      <c r="JI114" s="262">
        <f t="shared" si="296"/>
        <v>0</v>
      </c>
      <c r="JJ114" s="262">
        <f t="shared" si="296"/>
        <v>0</v>
      </c>
      <c r="JK114" s="262">
        <f t="shared" si="296"/>
        <v>0</v>
      </c>
      <c r="JL114" s="262">
        <f t="shared" si="296"/>
        <v>0</v>
      </c>
      <c r="JM114" s="262">
        <f t="shared" si="296"/>
        <v>0</v>
      </c>
      <c r="JN114" s="262">
        <f t="shared" si="296"/>
        <v>0</v>
      </c>
      <c r="JO114" s="262">
        <f t="shared" si="296"/>
        <v>0</v>
      </c>
      <c r="JP114" s="262">
        <f t="shared" si="296"/>
        <v>0</v>
      </c>
      <c r="JQ114" s="262">
        <f t="shared" si="296"/>
        <v>0</v>
      </c>
      <c r="JR114" s="262">
        <f t="shared" si="296"/>
        <v>0</v>
      </c>
      <c r="JS114" s="262">
        <f t="shared" si="296"/>
        <v>0</v>
      </c>
      <c r="JT114" s="262">
        <f t="shared" si="296"/>
        <v>0</v>
      </c>
      <c r="JU114" s="262">
        <f t="shared" si="296"/>
        <v>0</v>
      </c>
      <c r="JV114" s="262">
        <f t="shared" si="296"/>
        <v>0</v>
      </c>
      <c r="JW114" s="262">
        <f t="shared" si="296"/>
        <v>0</v>
      </c>
      <c r="JX114" s="262">
        <f t="shared" si="296"/>
        <v>0</v>
      </c>
      <c r="JY114" s="262">
        <f t="shared" si="296"/>
        <v>0</v>
      </c>
      <c r="JZ114" s="262">
        <f t="shared" si="296"/>
        <v>0</v>
      </c>
      <c r="KA114" s="262">
        <f t="shared" si="296"/>
        <v>0</v>
      </c>
      <c r="KB114" s="262">
        <f t="shared" si="296"/>
        <v>0</v>
      </c>
      <c r="KC114" s="262">
        <f t="shared" si="296"/>
        <v>0</v>
      </c>
      <c r="KD114" s="262">
        <f t="shared" si="296"/>
        <v>0</v>
      </c>
      <c r="KE114" s="262">
        <f t="shared" si="296"/>
        <v>0</v>
      </c>
      <c r="KF114" s="262">
        <f t="shared" si="296"/>
        <v>0</v>
      </c>
      <c r="KG114" s="262">
        <f t="shared" si="296"/>
        <v>0</v>
      </c>
      <c r="KH114" s="262">
        <f t="shared" si="296"/>
        <v>0</v>
      </c>
      <c r="KI114" s="262">
        <f t="shared" si="296"/>
        <v>0</v>
      </c>
      <c r="KJ114" s="262">
        <f t="shared" si="296"/>
        <v>0</v>
      </c>
      <c r="KK114" s="262">
        <f t="shared" si="296"/>
        <v>0</v>
      </c>
      <c r="KL114" s="262">
        <f t="shared" si="296"/>
        <v>0</v>
      </c>
      <c r="KM114" s="262">
        <f t="shared" si="296"/>
        <v>0</v>
      </c>
      <c r="KN114" s="262">
        <f t="shared" si="296"/>
        <v>0</v>
      </c>
      <c r="KO114" s="262">
        <f t="shared" si="296"/>
        <v>0</v>
      </c>
      <c r="KP114" s="262">
        <f t="shared" si="296"/>
        <v>0</v>
      </c>
      <c r="KQ114" s="262">
        <f t="shared" si="296"/>
        <v>0</v>
      </c>
      <c r="KR114" s="262">
        <f t="shared" si="296"/>
        <v>0</v>
      </c>
      <c r="KS114" s="262">
        <f t="shared" si="296"/>
        <v>0</v>
      </c>
      <c r="KT114" s="262">
        <f t="shared" si="296"/>
        <v>0</v>
      </c>
      <c r="KU114" s="262">
        <f t="shared" si="296"/>
        <v>0</v>
      </c>
      <c r="KV114" s="262">
        <f t="shared" si="296"/>
        <v>0</v>
      </c>
      <c r="KW114" s="262">
        <f t="shared" si="296"/>
        <v>0</v>
      </c>
      <c r="KX114" s="262">
        <f t="shared" si="296"/>
        <v>0</v>
      </c>
      <c r="KY114" s="262">
        <f t="shared" si="296"/>
        <v>0</v>
      </c>
      <c r="KZ114" s="262">
        <f t="shared" si="296"/>
        <v>0</v>
      </c>
      <c r="LA114" s="262">
        <f t="shared" si="296"/>
        <v>0</v>
      </c>
      <c r="LB114" s="262">
        <f t="shared" si="296"/>
        <v>0</v>
      </c>
      <c r="LC114" s="262">
        <f t="shared" si="296"/>
        <v>0</v>
      </c>
      <c r="LD114" s="262">
        <f t="shared" si="296"/>
        <v>0</v>
      </c>
      <c r="LE114" s="262">
        <f t="shared" si="296"/>
        <v>0</v>
      </c>
      <c r="LF114" s="262">
        <f t="shared" si="296"/>
        <v>0</v>
      </c>
      <c r="LG114" s="262">
        <f t="shared" si="296"/>
        <v>0</v>
      </c>
      <c r="LH114" s="262">
        <f t="shared" si="296"/>
        <v>0</v>
      </c>
      <c r="LI114" s="262">
        <f t="shared" si="296"/>
        <v>0</v>
      </c>
      <c r="LJ114" s="262">
        <f t="shared" si="296"/>
        <v>0</v>
      </c>
      <c r="LK114" s="262">
        <f t="shared" si="296"/>
        <v>0</v>
      </c>
      <c r="LL114" s="262">
        <f t="shared" si="296"/>
        <v>0</v>
      </c>
      <c r="LM114" s="262">
        <f t="shared" si="296"/>
        <v>0</v>
      </c>
      <c r="LN114" s="262">
        <f t="shared" si="296"/>
        <v>0</v>
      </c>
      <c r="LO114" s="262">
        <f t="shared" si="296"/>
        <v>0</v>
      </c>
      <c r="LP114" s="262">
        <f t="shared" si="296"/>
        <v>0</v>
      </c>
      <c r="LQ114" s="262">
        <f t="shared" si="296"/>
        <v>0</v>
      </c>
      <c r="LR114" s="262">
        <f t="shared" si="296"/>
        <v>0</v>
      </c>
      <c r="LS114" s="262">
        <f t="shared" si="296"/>
        <v>0</v>
      </c>
      <c r="LT114" s="262">
        <f t="shared" si="296"/>
        <v>0</v>
      </c>
      <c r="LU114" s="262">
        <f t="shared" si="296"/>
        <v>0</v>
      </c>
      <c r="LV114" s="262">
        <f t="shared" si="296"/>
        <v>0</v>
      </c>
      <c r="LW114" s="262">
        <f t="shared" si="296"/>
        <v>0</v>
      </c>
      <c r="LX114" s="262">
        <f t="shared" si="296"/>
        <v>0</v>
      </c>
      <c r="LY114" s="262">
        <f t="shared" si="296"/>
        <v>0</v>
      </c>
      <c r="LZ114" s="262">
        <f t="shared" si="296"/>
        <v>0</v>
      </c>
      <c r="MA114" s="262">
        <f t="shared" si="296"/>
        <v>0</v>
      </c>
      <c r="MB114" s="262">
        <f t="shared" si="296"/>
        <v>0</v>
      </c>
      <c r="MC114" s="262">
        <f t="shared" si="296"/>
        <v>0</v>
      </c>
      <c r="MD114" s="262">
        <f t="shared" si="296"/>
        <v>0</v>
      </c>
      <c r="ME114" s="262">
        <f t="shared" si="296"/>
        <v>0</v>
      </c>
      <c r="MF114" s="262">
        <f t="shared" si="296"/>
        <v>0</v>
      </c>
      <c r="MG114" s="262">
        <f t="shared" si="296"/>
        <v>0</v>
      </c>
      <c r="MH114" s="262">
        <f t="shared" si="296"/>
        <v>0</v>
      </c>
      <c r="MI114" s="262">
        <f t="shared" si="296"/>
        <v>0</v>
      </c>
      <c r="MJ114" s="262">
        <f t="shared" si="296"/>
        <v>0</v>
      </c>
      <c r="MK114" s="262">
        <f t="shared" si="296"/>
        <v>0</v>
      </c>
      <c r="ML114" s="262">
        <f t="shared" si="296"/>
        <v>0</v>
      </c>
      <c r="MM114" s="262">
        <f t="shared" si="296"/>
        <v>0</v>
      </c>
      <c r="MN114" s="262">
        <f t="shared" si="296"/>
        <v>0</v>
      </c>
      <c r="MO114" s="262">
        <f t="shared" si="296"/>
        <v>0</v>
      </c>
      <c r="MP114" s="262">
        <f t="shared" si="296"/>
        <v>0</v>
      </c>
      <c r="MQ114" s="262">
        <f t="shared" si="296"/>
        <v>0</v>
      </c>
      <c r="MR114" s="262">
        <f t="shared" si="296"/>
        <v>0</v>
      </c>
      <c r="MS114" s="262">
        <f t="shared" si="296"/>
        <v>0</v>
      </c>
      <c r="MT114" s="262">
        <f t="shared" si="296"/>
        <v>0</v>
      </c>
      <c r="MU114" s="262">
        <f t="shared" si="296"/>
        <v>0</v>
      </c>
      <c r="MV114" s="262">
        <f t="shared" si="296"/>
        <v>0</v>
      </c>
      <c r="MW114" s="262">
        <f t="shared" si="296"/>
        <v>0</v>
      </c>
      <c r="MX114" s="262">
        <f t="shared" si="296"/>
        <v>0</v>
      </c>
      <c r="MY114" s="262">
        <f t="shared" si="296"/>
        <v>0</v>
      </c>
      <c r="MZ114" s="262">
        <f t="shared" si="296"/>
        <v>0</v>
      </c>
      <c r="NA114" s="262">
        <f t="shared" si="296"/>
        <v>0</v>
      </c>
      <c r="NB114" s="262">
        <f t="shared" si="296"/>
        <v>0</v>
      </c>
      <c r="NC114" s="262">
        <f t="shared" si="296"/>
        <v>0</v>
      </c>
      <c r="ND114" s="262">
        <f t="shared" si="296"/>
        <v>0</v>
      </c>
      <c r="NE114" s="262">
        <f t="shared" si="296"/>
        <v>0</v>
      </c>
      <c r="NF114" s="262">
        <f t="shared" si="296"/>
        <v>0</v>
      </c>
      <c r="NG114" s="262">
        <f t="shared" si="296"/>
        <v>0</v>
      </c>
      <c r="NH114" s="262">
        <f t="shared" si="296"/>
        <v>0</v>
      </c>
      <c r="NI114" s="262">
        <f t="shared" si="296"/>
        <v>0</v>
      </c>
      <c r="NJ114" s="262">
        <f t="shared" si="296"/>
        <v>0</v>
      </c>
      <c r="NK114" s="262">
        <f t="shared" si="296"/>
        <v>0</v>
      </c>
      <c r="NL114" s="262">
        <f t="shared" si="296"/>
        <v>0</v>
      </c>
      <c r="NM114" s="262">
        <f t="shared" si="296"/>
        <v>0</v>
      </c>
      <c r="NN114" s="262">
        <f t="shared" si="296"/>
        <v>0</v>
      </c>
      <c r="NO114" s="262">
        <f t="shared" si="296"/>
        <v>0</v>
      </c>
      <c r="NP114" s="262">
        <f t="shared" si="296"/>
        <v>0</v>
      </c>
      <c r="NQ114" s="262">
        <f t="shared" si="296"/>
        <v>0</v>
      </c>
      <c r="NR114" s="262">
        <f t="shared" si="296"/>
        <v>0</v>
      </c>
      <c r="NS114" s="262">
        <f t="shared" si="296"/>
        <v>0</v>
      </c>
      <c r="NT114" s="262">
        <f t="shared" si="296"/>
        <v>0</v>
      </c>
      <c r="NU114" s="262">
        <f t="shared" si="296"/>
        <v>0</v>
      </c>
      <c r="NV114" s="262">
        <f t="shared" si="296"/>
        <v>0</v>
      </c>
      <c r="NW114" s="262">
        <f t="shared" si="296"/>
        <v>0</v>
      </c>
      <c r="NX114" s="262">
        <f t="shared" si="296"/>
        <v>0</v>
      </c>
      <c r="NY114" s="262">
        <f t="shared" si="296"/>
        <v>0</v>
      </c>
      <c r="NZ114" s="262">
        <f t="shared" si="296"/>
        <v>0</v>
      </c>
      <c r="OA114" s="262">
        <f t="shared" si="296"/>
        <v>0</v>
      </c>
      <c r="OB114" s="262">
        <f t="shared" si="296"/>
        <v>0</v>
      </c>
      <c r="OC114" s="262">
        <f t="shared" si="296"/>
        <v>0</v>
      </c>
      <c r="OD114" s="262">
        <f t="shared" si="296"/>
        <v>0</v>
      </c>
      <c r="OE114" s="262">
        <f t="shared" si="296"/>
        <v>0</v>
      </c>
      <c r="OF114" s="262">
        <f t="shared" si="296"/>
        <v>0</v>
      </c>
      <c r="OG114" s="262">
        <f t="shared" si="296"/>
        <v>0</v>
      </c>
      <c r="OH114" s="262">
        <f t="shared" si="296"/>
        <v>0</v>
      </c>
      <c r="OI114" s="262">
        <f t="shared" si="296"/>
        <v>0</v>
      </c>
      <c r="OJ114" s="262">
        <f t="shared" si="296"/>
        <v>0</v>
      </c>
      <c r="OK114" s="262">
        <f t="shared" si="296"/>
        <v>0</v>
      </c>
      <c r="OL114" s="262">
        <f t="shared" si="296"/>
        <v>0</v>
      </c>
      <c r="OM114" s="262">
        <f t="shared" si="296"/>
        <v>0</v>
      </c>
      <c r="ON114" s="262">
        <f t="shared" si="296"/>
        <v>0</v>
      </c>
      <c r="OO114" s="262">
        <f t="shared" si="296"/>
        <v>0</v>
      </c>
      <c r="OP114" s="262">
        <f t="shared" si="296"/>
        <v>0</v>
      </c>
      <c r="OQ114" s="262">
        <f t="shared" si="296"/>
        <v>0</v>
      </c>
      <c r="OR114" s="262">
        <f t="shared" si="296"/>
        <v>0</v>
      </c>
      <c r="OS114" s="262">
        <f t="shared" si="296"/>
        <v>0</v>
      </c>
      <c r="OT114" s="262">
        <f t="shared" si="296"/>
        <v>0</v>
      </c>
      <c r="OU114" s="262">
        <f t="shared" si="296"/>
        <v>0</v>
      </c>
      <c r="OV114" s="262">
        <f t="shared" si="296"/>
        <v>0</v>
      </c>
      <c r="OW114" s="262">
        <f t="shared" si="296"/>
        <v>0</v>
      </c>
      <c r="OX114" s="262">
        <f t="shared" si="296"/>
        <v>0</v>
      </c>
      <c r="OY114" s="262">
        <f t="shared" si="296"/>
        <v>0</v>
      </c>
      <c r="OZ114" s="262">
        <f t="shared" si="296"/>
        <v>0</v>
      </c>
      <c r="PA114" s="262">
        <f t="shared" si="296"/>
        <v>0</v>
      </c>
      <c r="PB114" s="262">
        <f t="shared" si="296"/>
        <v>0</v>
      </c>
      <c r="PC114" s="262">
        <f t="shared" si="296"/>
        <v>0</v>
      </c>
      <c r="PD114" s="262">
        <f t="shared" si="296"/>
        <v>0</v>
      </c>
      <c r="PE114" s="262">
        <f t="shared" si="296"/>
        <v>0</v>
      </c>
      <c r="PF114" s="262">
        <f t="shared" si="296"/>
        <v>0</v>
      </c>
      <c r="PG114" s="262">
        <f t="shared" si="296"/>
        <v>0</v>
      </c>
      <c r="PH114" s="262">
        <f t="shared" si="296"/>
        <v>0</v>
      </c>
      <c r="PI114" s="262">
        <f t="shared" si="296"/>
        <v>0</v>
      </c>
      <c r="PJ114" s="262">
        <f t="shared" si="296"/>
        <v>0</v>
      </c>
      <c r="PK114" s="262">
        <f t="shared" si="296"/>
        <v>0</v>
      </c>
      <c r="PL114" s="262">
        <f t="shared" si="296"/>
        <v>0</v>
      </c>
      <c r="PM114" s="262">
        <f t="shared" si="296"/>
        <v>0</v>
      </c>
      <c r="PN114" s="262">
        <f t="shared" si="296"/>
        <v>0</v>
      </c>
      <c r="PO114" s="262">
        <f t="shared" si="296"/>
        <v>0</v>
      </c>
      <c r="PP114" s="262">
        <f t="shared" si="296"/>
        <v>0</v>
      </c>
      <c r="PQ114" s="262">
        <f t="shared" si="296"/>
        <v>0</v>
      </c>
      <c r="PR114" s="262">
        <f t="shared" si="296"/>
        <v>0</v>
      </c>
      <c r="PS114" s="262">
        <f t="shared" si="296"/>
        <v>0</v>
      </c>
      <c r="PT114" s="262">
        <f t="shared" si="296"/>
        <v>0</v>
      </c>
      <c r="PU114" s="262">
        <f t="shared" si="296"/>
        <v>0</v>
      </c>
      <c r="PV114" s="262">
        <f t="shared" si="296"/>
        <v>0</v>
      </c>
      <c r="PW114" s="262">
        <f t="shared" si="296"/>
        <v>0</v>
      </c>
      <c r="PX114" s="262">
        <f t="shared" si="296"/>
        <v>0</v>
      </c>
      <c r="PY114" s="262">
        <f t="shared" si="296"/>
        <v>0</v>
      </c>
      <c r="PZ114" s="262">
        <f t="shared" si="296"/>
        <v>0</v>
      </c>
      <c r="QA114" s="262">
        <f t="shared" si="296"/>
        <v>0</v>
      </c>
      <c r="QB114" s="262">
        <f t="shared" si="296"/>
        <v>0</v>
      </c>
      <c r="QC114" s="262">
        <f t="shared" si="296"/>
        <v>0</v>
      </c>
      <c r="QD114" s="262">
        <f t="shared" si="296"/>
        <v>0</v>
      </c>
      <c r="QE114" s="262">
        <f t="shared" si="296"/>
        <v>0</v>
      </c>
      <c r="QF114" s="262">
        <f t="shared" si="296"/>
        <v>0</v>
      </c>
      <c r="QG114" s="262">
        <f t="shared" si="296"/>
        <v>0</v>
      </c>
      <c r="QH114" s="262">
        <f t="shared" si="296"/>
        <v>0</v>
      </c>
      <c r="QI114" s="262">
        <f t="shared" si="296"/>
        <v>0</v>
      </c>
    </row>
    <row r="115" ht="21.0" customHeight="1">
      <c r="A115" s="125" t="s">
        <v>153</v>
      </c>
      <c r="B115" s="68">
        <f t="shared" si="247"/>
        <v>0</v>
      </c>
      <c r="C115" s="261" t="s">
        <v>63</v>
      </c>
      <c r="D115" s="261">
        <v>95.0</v>
      </c>
      <c r="E115" s="261">
        <f>+D$100*D115/500</f>
        <v>0</v>
      </c>
      <c r="F115" s="154">
        <v>122.0</v>
      </c>
      <c r="G115" s="261">
        <f>+F$100*F115/500</f>
        <v>0</v>
      </c>
      <c r="H115" s="104"/>
      <c r="I115" s="125" t="s">
        <v>108</v>
      </c>
      <c r="J115" s="68">
        <f t="shared" si="248"/>
        <v>0</v>
      </c>
      <c r="K115" s="261" t="s">
        <v>63</v>
      </c>
      <c r="L115" s="261">
        <v>50.0</v>
      </c>
      <c r="M115" s="261">
        <f t="shared" si="297"/>
        <v>0</v>
      </c>
      <c r="N115" s="154">
        <v>50.0</v>
      </c>
      <c r="O115" s="261">
        <f t="shared" si="298"/>
        <v>0</v>
      </c>
      <c r="P115" s="104"/>
      <c r="Q115" s="125" t="s">
        <v>166</v>
      </c>
      <c r="R115" s="68">
        <f t="shared" si="249"/>
        <v>0</v>
      </c>
      <c r="S115" s="261" t="s">
        <v>63</v>
      </c>
      <c r="T115" s="261">
        <v>133.0</v>
      </c>
      <c r="U115" s="261">
        <f t="shared" si="299"/>
        <v>0</v>
      </c>
      <c r="V115" s="154">
        <v>133.0</v>
      </c>
      <c r="W115" s="261">
        <f t="shared" si="300"/>
        <v>0</v>
      </c>
      <c r="X115" s="104"/>
      <c r="Y115" s="125" t="s">
        <v>102</v>
      </c>
      <c r="Z115" s="68">
        <f t="shared" si="250"/>
        <v>0</v>
      </c>
      <c r="AA115" s="261" t="s">
        <v>63</v>
      </c>
      <c r="AB115" s="261">
        <f>7.5+63</f>
        <v>70.5</v>
      </c>
      <c r="AC115" s="261">
        <f>+AB$100*AB115/500</f>
        <v>0</v>
      </c>
      <c r="AD115" s="154">
        <v>70.5</v>
      </c>
      <c r="AE115" s="261">
        <f>+AD$100*AD115/500</f>
        <v>0</v>
      </c>
      <c r="AF115" s="104"/>
      <c r="AG115" s="125" t="s">
        <v>159</v>
      </c>
      <c r="AH115" s="68">
        <f t="shared" si="251"/>
        <v>0</v>
      </c>
      <c r="AI115" s="261" t="s">
        <v>63</v>
      </c>
      <c r="AJ115" s="261">
        <v>82.0</v>
      </c>
      <c r="AK115" s="261">
        <f t="shared" si="301"/>
        <v>0</v>
      </c>
      <c r="AL115" s="154">
        <v>82.0</v>
      </c>
      <c r="AM115" s="261">
        <f t="shared" si="302"/>
        <v>0</v>
      </c>
      <c r="AN115" s="104"/>
      <c r="AO115" s="125" t="s">
        <v>151</v>
      </c>
      <c r="AP115" s="68">
        <f t="shared" si="252"/>
        <v>0</v>
      </c>
      <c r="AQ115" s="261" t="s">
        <v>63</v>
      </c>
      <c r="AR115" s="261">
        <v>8.7</v>
      </c>
      <c r="AS115" s="261">
        <f t="shared" si="291"/>
        <v>0</v>
      </c>
      <c r="AT115" s="154">
        <v>8.7</v>
      </c>
      <c r="AU115" s="261">
        <f t="shared" si="292"/>
        <v>0</v>
      </c>
      <c r="AV115" s="104"/>
      <c r="AW115" s="125" t="s">
        <v>167</v>
      </c>
      <c r="AX115" s="68">
        <f t="shared" si="253"/>
        <v>0</v>
      </c>
      <c r="AY115" s="261" t="s">
        <v>63</v>
      </c>
      <c r="AZ115" s="261">
        <v>29.0</v>
      </c>
      <c r="BA115" s="261">
        <f>+AZ$100*AZ115/500</f>
        <v>0</v>
      </c>
      <c r="BB115" s="104">
        <v>29.0</v>
      </c>
      <c r="BC115" s="261">
        <f>+BB$100*BB115/500</f>
        <v>0</v>
      </c>
      <c r="BE115" s="9"/>
      <c r="BF115" s="69"/>
      <c r="BH115" s="131">
        <f t="shared" si="254"/>
        <v>0</v>
      </c>
      <c r="BI115" s="132">
        <f t="shared" si="255"/>
        <v>0</v>
      </c>
      <c r="BJ115" s="132">
        <f t="shared" ref="BJ115:QI115" si="303">+IF($A115=BJ$11,($E115+$G115))+IF($I115=BJ$11,($M115+$O115))+IF($Q115=BJ$11,($U115+$W115))+IF($Y115=BJ$11,($AC115+$AE115))+IF($AG115=BJ$11,($AK115+$AM115))+IF($AO115=BJ$11,($AS115+$AU115))+IF($AW115=BJ$11,($BA115+$BC115))</f>
        <v>0</v>
      </c>
      <c r="BK115" s="132">
        <f t="shared" si="303"/>
        <v>0</v>
      </c>
      <c r="BL115" s="132">
        <f t="shared" si="303"/>
        <v>0</v>
      </c>
      <c r="BM115" s="132">
        <f t="shared" si="303"/>
        <v>0</v>
      </c>
      <c r="BN115" s="132">
        <f t="shared" si="303"/>
        <v>0</v>
      </c>
      <c r="BO115" s="132">
        <f t="shared" si="303"/>
        <v>0</v>
      </c>
      <c r="BP115" s="132">
        <f t="shared" si="303"/>
        <v>0</v>
      </c>
      <c r="BQ115" s="132">
        <f t="shared" si="303"/>
        <v>0</v>
      </c>
      <c r="BR115" s="132">
        <f t="shared" si="303"/>
        <v>0</v>
      </c>
      <c r="BS115" s="132">
        <f t="shared" si="303"/>
        <v>0</v>
      </c>
      <c r="BT115" s="132">
        <f t="shared" si="303"/>
        <v>0</v>
      </c>
      <c r="BU115" s="132">
        <f t="shared" si="303"/>
        <v>0</v>
      </c>
      <c r="BV115" s="132">
        <f t="shared" si="303"/>
        <v>0</v>
      </c>
      <c r="BW115" s="132">
        <f t="shared" si="303"/>
        <v>0</v>
      </c>
      <c r="BX115" s="132">
        <f t="shared" si="303"/>
        <v>0</v>
      </c>
      <c r="BY115" s="132">
        <f t="shared" si="303"/>
        <v>0</v>
      </c>
      <c r="BZ115" s="132">
        <f t="shared" si="303"/>
        <v>0</v>
      </c>
      <c r="CA115" s="132">
        <f t="shared" si="303"/>
        <v>0</v>
      </c>
      <c r="CB115" s="132">
        <f t="shared" si="303"/>
        <v>0</v>
      </c>
      <c r="CC115" s="132">
        <f t="shared" si="303"/>
        <v>0</v>
      </c>
      <c r="CD115" s="132">
        <f t="shared" si="303"/>
        <v>0</v>
      </c>
      <c r="CE115" s="132">
        <f t="shared" si="303"/>
        <v>0</v>
      </c>
      <c r="CF115" s="132">
        <f t="shared" si="303"/>
        <v>0</v>
      </c>
      <c r="CG115" s="132">
        <f t="shared" si="303"/>
        <v>0</v>
      </c>
      <c r="CH115" s="132">
        <f t="shared" si="303"/>
        <v>0</v>
      </c>
      <c r="CI115" s="132">
        <f t="shared" si="303"/>
        <v>0</v>
      </c>
      <c r="CJ115" s="132">
        <f t="shared" si="303"/>
        <v>0</v>
      </c>
      <c r="CK115" s="132">
        <f t="shared" si="303"/>
        <v>0</v>
      </c>
      <c r="CL115" s="132">
        <f t="shared" si="303"/>
        <v>0</v>
      </c>
      <c r="CM115" s="132">
        <f t="shared" si="303"/>
        <v>0</v>
      </c>
      <c r="CN115" s="132">
        <f t="shared" si="303"/>
        <v>0</v>
      </c>
      <c r="CO115" s="132">
        <f t="shared" si="303"/>
        <v>0</v>
      </c>
      <c r="CP115" s="132">
        <f t="shared" si="303"/>
        <v>0</v>
      </c>
      <c r="CQ115" s="132">
        <f t="shared" si="303"/>
        <v>0</v>
      </c>
      <c r="CR115" s="132">
        <f t="shared" si="303"/>
        <v>0</v>
      </c>
      <c r="CS115" s="132">
        <f t="shared" si="303"/>
        <v>0</v>
      </c>
      <c r="CT115" s="132">
        <f t="shared" si="303"/>
        <v>0</v>
      </c>
      <c r="CU115" s="132">
        <f t="shared" si="303"/>
        <v>0</v>
      </c>
      <c r="CV115" s="132">
        <f t="shared" si="303"/>
        <v>0</v>
      </c>
      <c r="CW115" s="132">
        <f t="shared" si="303"/>
        <v>0</v>
      </c>
      <c r="CX115" s="132">
        <f t="shared" si="303"/>
        <v>0</v>
      </c>
      <c r="CY115" s="132">
        <f t="shared" si="303"/>
        <v>0</v>
      </c>
      <c r="CZ115" s="132">
        <f t="shared" si="303"/>
        <v>0</v>
      </c>
      <c r="DA115" s="132">
        <f t="shared" si="303"/>
        <v>0</v>
      </c>
      <c r="DB115" s="132">
        <f t="shared" si="303"/>
        <v>0</v>
      </c>
      <c r="DC115" s="132">
        <f t="shared" si="303"/>
        <v>0</v>
      </c>
      <c r="DD115" s="132">
        <f t="shared" si="303"/>
        <v>0</v>
      </c>
      <c r="DE115" s="132">
        <f t="shared" si="303"/>
        <v>0</v>
      </c>
      <c r="DF115" s="132">
        <f t="shared" si="303"/>
        <v>0</v>
      </c>
      <c r="DG115" s="132">
        <f t="shared" si="303"/>
        <v>0</v>
      </c>
      <c r="DH115" s="132">
        <f t="shared" si="303"/>
        <v>0</v>
      </c>
      <c r="DI115" s="132">
        <f t="shared" si="303"/>
        <v>0</v>
      </c>
      <c r="DJ115" s="132">
        <f t="shared" si="303"/>
        <v>0</v>
      </c>
      <c r="DK115" s="132">
        <f t="shared" si="303"/>
        <v>0</v>
      </c>
      <c r="DL115" s="132">
        <f t="shared" si="303"/>
        <v>0</v>
      </c>
      <c r="DM115" s="132">
        <f t="shared" si="303"/>
        <v>0</v>
      </c>
      <c r="DN115" s="132">
        <f t="shared" si="303"/>
        <v>0</v>
      </c>
      <c r="DO115" s="132">
        <f t="shared" si="303"/>
        <v>0</v>
      </c>
      <c r="DP115" s="132">
        <f t="shared" si="303"/>
        <v>0</v>
      </c>
      <c r="DQ115" s="132">
        <f t="shared" si="303"/>
        <v>0</v>
      </c>
      <c r="DR115" s="132">
        <f t="shared" si="303"/>
        <v>0</v>
      </c>
      <c r="DS115" s="132">
        <f t="shared" si="303"/>
        <v>0</v>
      </c>
      <c r="DT115" s="132">
        <f t="shared" si="303"/>
        <v>0</v>
      </c>
      <c r="DU115" s="132">
        <f t="shared" si="303"/>
        <v>0</v>
      </c>
      <c r="DV115" s="132">
        <f t="shared" si="303"/>
        <v>0</v>
      </c>
      <c r="DW115" s="132">
        <f t="shared" si="303"/>
        <v>0</v>
      </c>
      <c r="DX115" s="132">
        <f t="shared" si="303"/>
        <v>0</v>
      </c>
      <c r="DY115" s="132">
        <f t="shared" si="303"/>
        <v>0</v>
      </c>
      <c r="DZ115" s="132">
        <f t="shared" si="303"/>
        <v>0</v>
      </c>
      <c r="EA115" s="132">
        <f t="shared" si="303"/>
        <v>0</v>
      </c>
      <c r="EB115" s="132">
        <f t="shared" si="303"/>
        <v>0</v>
      </c>
      <c r="EC115" s="132">
        <f t="shared" si="303"/>
        <v>0</v>
      </c>
      <c r="ED115" s="132">
        <f t="shared" si="303"/>
        <v>0</v>
      </c>
      <c r="EE115" s="132">
        <f t="shared" si="303"/>
        <v>0</v>
      </c>
      <c r="EF115" s="132">
        <f t="shared" si="303"/>
        <v>0</v>
      </c>
      <c r="EG115" s="132">
        <f t="shared" si="303"/>
        <v>0</v>
      </c>
      <c r="EH115" s="132">
        <f t="shared" si="303"/>
        <v>0</v>
      </c>
      <c r="EI115" s="132">
        <f t="shared" si="303"/>
        <v>0</v>
      </c>
      <c r="EJ115" s="132">
        <f t="shared" si="303"/>
        <v>0</v>
      </c>
      <c r="EK115" s="132">
        <f t="shared" si="303"/>
        <v>0</v>
      </c>
      <c r="EL115" s="132">
        <f t="shared" si="303"/>
        <v>0</v>
      </c>
      <c r="EM115" s="132">
        <f t="shared" si="303"/>
        <v>0</v>
      </c>
      <c r="EN115" s="132">
        <f t="shared" si="303"/>
        <v>0</v>
      </c>
      <c r="EO115" s="132">
        <f t="shared" si="303"/>
        <v>0</v>
      </c>
      <c r="EP115" s="132">
        <f t="shared" si="303"/>
        <v>0</v>
      </c>
      <c r="EQ115" s="132">
        <f t="shared" si="303"/>
        <v>0</v>
      </c>
      <c r="ER115" s="132">
        <f t="shared" si="303"/>
        <v>0</v>
      </c>
      <c r="ES115" s="132">
        <f t="shared" si="303"/>
        <v>0</v>
      </c>
      <c r="ET115" s="132">
        <f t="shared" si="303"/>
        <v>0</v>
      </c>
      <c r="EU115" s="132">
        <f t="shared" si="303"/>
        <v>0</v>
      </c>
      <c r="EV115" s="132">
        <f t="shared" si="303"/>
        <v>0</v>
      </c>
      <c r="EW115" s="132">
        <f t="shared" si="303"/>
        <v>0</v>
      </c>
      <c r="EX115" s="132">
        <f t="shared" si="303"/>
        <v>0</v>
      </c>
      <c r="EY115" s="132">
        <f t="shared" si="303"/>
        <v>0</v>
      </c>
      <c r="EZ115" s="132">
        <f t="shared" si="303"/>
        <v>0</v>
      </c>
      <c r="FA115" s="132">
        <f t="shared" si="303"/>
        <v>0</v>
      </c>
      <c r="FB115" s="132">
        <f t="shared" si="303"/>
        <v>0</v>
      </c>
      <c r="FC115" s="132">
        <f t="shared" si="303"/>
        <v>0</v>
      </c>
      <c r="FD115" s="132">
        <f t="shared" si="303"/>
        <v>0</v>
      </c>
      <c r="FE115" s="132">
        <f t="shared" si="303"/>
        <v>0</v>
      </c>
      <c r="FF115" s="132">
        <f t="shared" si="303"/>
        <v>0</v>
      </c>
      <c r="FG115" s="132">
        <f t="shared" si="303"/>
        <v>0</v>
      </c>
      <c r="FH115" s="132">
        <f t="shared" si="303"/>
        <v>0</v>
      </c>
      <c r="FI115" s="132">
        <f t="shared" si="303"/>
        <v>0</v>
      </c>
      <c r="FJ115" s="132">
        <f t="shared" si="303"/>
        <v>0</v>
      </c>
      <c r="FK115" s="132">
        <f t="shared" si="303"/>
        <v>0</v>
      </c>
      <c r="FL115" s="132">
        <f t="shared" si="303"/>
        <v>0</v>
      </c>
      <c r="FM115" s="132">
        <f t="shared" si="303"/>
        <v>0</v>
      </c>
      <c r="FN115" s="132">
        <f t="shared" si="303"/>
        <v>0</v>
      </c>
      <c r="FO115" s="132">
        <f t="shared" si="303"/>
        <v>0</v>
      </c>
      <c r="FP115" s="132">
        <f t="shared" si="303"/>
        <v>0</v>
      </c>
      <c r="FQ115" s="132">
        <f t="shared" si="303"/>
        <v>0</v>
      </c>
      <c r="FR115" s="132">
        <f t="shared" si="303"/>
        <v>0</v>
      </c>
      <c r="FS115" s="132">
        <f t="shared" si="303"/>
        <v>0</v>
      </c>
      <c r="FT115" s="132">
        <f t="shared" si="303"/>
        <v>0</v>
      </c>
      <c r="FU115" s="132">
        <f t="shared" si="303"/>
        <v>0</v>
      </c>
      <c r="FV115" s="132">
        <f t="shared" si="303"/>
        <v>0</v>
      </c>
      <c r="FW115" s="132">
        <f t="shared" si="303"/>
        <v>0</v>
      </c>
      <c r="FX115" s="132">
        <f t="shared" si="303"/>
        <v>0</v>
      </c>
      <c r="FY115" s="132">
        <f t="shared" si="303"/>
        <v>0</v>
      </c>
      <c r="FZ115" s="132">
        <f t="shared" si="303"/>
        <v>0</v>
      </c>
      <c r="GA115" s="132">
        <f t="shared" si="303"/>
        <v>0</v>
      </c>
      <c r="GB115" s="132">
        <f t="shared" si="303"/>
        <v>0</v>
      </c>
      <c r="GC115" s="132">
        <f t="shared" si="303"/>
        <v>0</v>
      </c>
      <c r="GD115" s="132">
        <f t="shared" si="303"/>
        <v>0</v>
      </c>
      <c r="GE115" s="132">
        <f t="shared" si="303"/>
        <v>0</v>
      </c>
      <c r="GF115" s="132">
        <f t="shared" si="303"/>
        <v>0</v>
      </c>
      <c r="GG115" s="132">
        <f t="shared" si="303"/>
        <v>0</v>
      </c>
      <c r="GH115" s="132">
        <f t="shared" si="303"/>
        <v>0</v>
      </c>
      <c r="GI115" s="132">
        <f t="shared" si="303"/>
        <v>0</v>
      </c>
      <c r="GJ115" s="132">
        <f t="shared" si="303"/>
        <v>0</v>
      </c>
      <c r="GK115" s="132">
        <f t="shared" si="303"/>
        <v>0</v>
      </c>
      <c r="GL115" s="132">
        <f t="shared" si="303"/>
        <v>0</v>
      </c>
      <c r="GM115" s="132">
        <f t="shared" si="303"/>
        <v>0</v>
      </c>
      <c r="GN115" s="132">
        <f t="shared" si="303"/>
        <v>0</v>
      </c>
      <c r="GO115" s="262">
        <f t="shared" si="303"/>
        <v>0</v>
      </c>
      <c r="GP115" s="262">
        <f t="shared" si="303"/>
        <v>0</v>
      </c>
      <c r="GQ115" s="262">
        <f t="shared" si="303"/>
        <v>0</v>
      </c>
      <c r="GR115" s="262">
        <f t="shared" si="303"/>
        <v>0</v>
      </c>
      <c r="GS115" s="262">
        <f t="shared" si="303"/>
        <v>0</v>
      </c>
      <c r="GT115" s="262">
        <f t="shared" si="303"/>
        <v>0</v>
      </c>
      <c r="GU115" s="262">
        <f t="shared" si="303"/>
        <v>0</v>
      </c>
      <c r="GV115" s="262">
        <f t="shared" si="303"/>
        <v>0</v>
      </c>
      <c r="GW115" s="262">
        <f t="shared" si="303"/>
        <v>0</v>
      </c>
      <c r="GX115" s="262">
        <f t="shared" si="303"/>
        <v>0</v>
      </c>
      <c r="GY115" s="262">
        <f t="shared" si="303"/>
        <v>0</v>
      </c>
      <c r="GZ115" s="262">
        <f t="shared" si="303"/>
        <v>0</v>
      </c>
      <c r="HA115" s="262">
        <f t="shared" si="303"/>
        <v>0</v>
      </c>
      <c r="HB115" s="262">
        <f t="shared" si="303"/>
        <v>0</v>
      </c>
      <c r="HC115" s="262">
        <f t="shared" si="303"/>
        <v>0</v>
      </c>
      <c r="HD115" s="262">
        <f t="shared" si="303"/>
        <v>0</v>
      </c>
      <c r="HE115" s="262">
        <f t="shared" si="303"/>
        <v>0</v>
      </c>
      <c r="HF115" s="262">
        <f t="shared" si="303"/>
        <v>0</v>
      </c>
      <c r="HG115" s="262">
        <f t="shared" si="303"/>
        <v>0</v>
      </c>
      <c r="HH115" s="262">
        <f t="shared" si="303"/>
        <v>0</v>
      </c>
      <c r="HI115" s="262">
        <f t="shared" si="303"/>
        <v>0</v>
      </c>
      <c r="HJ115" s="262">
        <f t="shared" si="303"/>
        <v>0</v>
      </c>
      <c r="HK115" s="262">
        <f t="shared" si="303"/>
        <v>0</v>
      </c>
      <c r="HL115" s="262">
        <f t="shared" si="303"/>
        <v>0</v>
      </c>
      <c r="HM115" s="262">
        <f t="shared" si="303"/>
        <v>0</v>
      </c>
      <c r="HN115" s="262">
        <f t="shared" si="303"/>
        <v>0</v>
      </c>
      <c r="HO115" s="262">
        <f t="shared" si="303"/>
        <v>0</v>
      </c>
      <c r="HP115" s="262">
        <f t="shared" si="303"/>
        <v>0</v>
      </c>
      <c r="HQ115" s="262">
        <f t="shared" si="303"/>
        <v>0</v>
      </c>
      <c r="HR115" s="262">
        <f t="shared" si="303"/>
        <v>0</v>
      </c>
      <c r="HS115" s="262">
        <f t="shared" si="303"/>
        <v>0</v>
      </c>
      <c r="HT115" s="262">
        <f t="shared" si="303"/>
        <v>0</v>
      </c>
      <c r="HU115" s="262">
        <f t="shared" si="303"/>
        <v>0</v>
      </c>
      <c r="HV115" s="262">
        <f t="shared" si="303"/>
        <v>0</v>
      </c>
      <c r="HW115" s="262">
        <f t="shared" si="303"/>
        <v>0</v>
      </c>
      <c r="HX115" s="262">
        <f t="shared" si="303"/>
        <v>0</v>
      </c>
      <c r="HY115" s="262">
        <f t="shared" si="303"/>
        <v>0</v>
      </c>
      <c r="HZ115" s="262">
        <f t="shared" si="303"/>
        <v>0</v>
      </c>
      <c r="IA115" s="262">
        <f t="shared" si="303"/>
        <v>0</v>
      </c>
      <c r="IB115" s="262">
        <f t="shared" si="303"/>
        <v>0</v>
      </c>
      <c r="IC115" s="262">
        <f t="shared" si="303"/>
        <v>0</v>
      </c>
      <c r="ID115" s="262">
        <f t="shared" si="303"/>
        <v>0</v>
      </c>
      <c r="IE115" s="262">
        <f t="shared" si="303"/>
        <v>0</v>
      </c>
      <c r="IF115" s="262">
        <f t="shared" si="303"/>
        <v>0</v>
      </c>
      <c r="IG115" s="262">
        <f t="shared" si="303"/>
        <v>0</v>
      </c>
      <c r="IH115" s="262">
        <f t="shared" si="303"/>
        <v>0</v>
      </c>
      <c r="II115" s="262">
        <f t="shared" si="303"/>
        <v>0</v>
      </c>
      <c r="IJ115" s="262">
        <f t="shared" si="303"/>
        <v>0</v>
      </c>
      <c r="IK115" s="262">
        <f t="shared" si="303"/>
        <v>0</v>
      </c>
      <c r="IL115" s="262">
        <f t="shared" si="303"/>
        <v>0</v>
      </c>
      <c r="IM115" s="262">
        <f t="shared" si="303"/>
        <v>0</v>
      </c>
      <c r="IN115" s="262">
        <f t="shared" si="303"/>
        <v>0</v>
      </c>
      <c r="IO115" s="262">
        <f t="shared" si="303"/>
        <v>0</v>
      </c>
      <c r="IP115" s="262">
        <f t="shared" si="303"/>
        <v>0</v>
      </c>
      <c r="IQ115" s="262">
        <f t="shared" si="303"/>
        <v>0</v>
      </c>
      <c r="IR115" s="262">
        <f t="shared" si="303"/>
        <v>0</v>
      </c>
      <c r="IS115" s="262">
        <f t="shared" si="303"/>
        <v>0</v>
      </c>
      <c r="IT115" s="262">
        <f t="shared" si="303"/>
        <v>0</v>
      </c>
      <c r="IU115" s="262">
        <f t="shared" si="303"/>
        <v>0</v>
      </c>
      <c r="IV115" s="262">
        <f t="shared" si="303"/>
        <v>0</v>
      </c>
      <c r="IW115" s="262">
        <f t="shared" si="303"/>
        <v>0</v>
      </c>
      <c r="IX115" s="262">
        <f t="shared" si="303"/>
        <v>0</v>
      </c>
      <c r="IY115" s="262">
        <f t="shared" si="303"/>
        <v>0</v>
      </c>
      <c r="IZ115" s="262">
        <f t="shared" si="303"/>
        <v>0</v>
      </c>
      <c r="JA115" s="262">
        <f t="shared" si="303"/>
        <v>0</v>
      </c>
      <c r="JB115" s="262">
        <f t="shared" si="303"/>
        <v>0</v>
      </c>
      <c r="JC115" s="262">
        <f t="shared" si="303"/>
        <v>0</v>
      </c>
      <c r="JD115" s="262">
        <f t="shared" si="303"/>
        <v>0</v>
      </c>
      <c r="JE115" s="262">
        <f t="shared" si="303"/>
        <v>0</v>
      </c>
      <c r="JF115" s="262">
        <f t="shared" si="303"/>
        <v>0</v>
      </c>
      <c r="JG115" s="262">
        <f t="shared" si="303"/>
        <v>0</v>
      </c>
      <c r="JH115" s="262">
        <f t="shared" si="303"/>
        <v>0</v>
      </c>
      <c r="JI115" s="262">
        <f t="shared" si="303"/>
        <v>0</v>
      </c>
      <c r="JJ115" s="262">
        <f t="shared" si="303"/>
        <v>0</v>
      </c>
      <c r="JK115" s="262">
        <f t="shared" si="303"/>
        <v>0</v>
      </c>
      <c r="JL115" s="262">
        <f t="shared" si="303"/>
        <v>0</v>
      </c>
      <c r="JM115" s="262">
        <f t="shared" si="303"/>
        <v>0</v>
      </c>
      <c r="JN115" s="262">
        <f t="shared" si="303"/>
        <v>0</v>
      </c>
      <c r="JO115" s="262">
        <f t="shared" si="303"/>
        <v>0</v>
      </c>
      <c r="JP115" s="262">
        <f t="shared" si="303"/>
        <v>0</v>
      </c>
      <c r="JQ115" s="262">
        <f t="shared" si="303"/>
        <v>0</v>
      </c>
      <c r="JR115" s="262">
        <f t="shared" si="303"/>
        <v>0</v>
      </c>
      <c r="JS115" s="262">
        <f t="shared" si="303"/>
        <v>0</v>
      </c>
      <c r="JT115" s="262">
        <f t="shared" si="303"/>
        <v>0</v>
      </c>
      <c r="JU115" s="262">
        <f t="shared" si="303"/>
        <v>0</v>
      </c>
      <c r="JV115" s="262">
        <f t="shared" si="303"/>
        <v>0</v>
      </c>
      <c r="JW115" s="262">
        <f t="shared" si="303"/>
        <v>0</v>
      </c>
      <c r="JX115" s="262">
        <f t="shared" si="303"/>
        <v>0</v>
      </c>
      <c r="JY115" s="262">
        <f t="shared" si="303"/>
        <v>0</v>
      </c>
      <c r="JZ115" s="262">
        <f t="shared" si="303"/>
        <v>0</v>
      </c>
      <c r="KA115" s="262">
        <f t="shared" si="303"/>
        <v>0</v>
      </c>
      <c r="KB115" s="262">
        <f t="shared" si="303"/>
        <v>0</v>
      </c>
      <c r="KC115" s="262">
        <f t="shared" si="303"/>
        <v>0</v>
      </c>
      <c r="KD115" s="262">
        <f t="shared" si="303"/>
        <v>0</v>
      </c>
      <c r="KE115" s="262">
        <f t="shared" si="303"/>
        <v>0</v>
      </c>
      <c r="KF115" s="262">
        <f t="shared" si="303"/>
        <v>0</v>
      </c>
      <c r="KG115" s="262">
        <f t="shared" si="303"/>
        <v>0</v>
      </c>
      <c r="KH115" s="262">
        <f t="shared" si="303"/>
        <v>0</v>
      </c>
      <c r="KI115" s="262">
        <f t="shared" si="303"/>
        <v>0</v>
      </c>
      <c r="KJ115" s="262">
        <f t="shared" si="303"/>
        <v>0</v>
      </c>
      <c r="KK115" s="262">
        <f t="shared" si="303"/>
        <v>0</v>
      </c>
      <c r="KL115" s="262">
        <f t="shared" si="303"/>
        <v>0</v>
      </c>
      <c r="KM115" s="262">
        <f t="shared" si="303"/>
        <v>0</v>
      </c>
      <c r="KN115" s="262">
        <f t="shared" si="303"/>
        <v>0</v>
      </c>
      <c r="KO115" s="262">
        <f t="shared" si="303"/>
        <v>0</v>
      </c>
      <c r="KP115" s="262">
        <f t="shared" si="303"/>
        <v>0</v>
      </c>
      <c r="KQ115" s="262">
        <f t="shared" si="303"/>
        <v>0</v>
      </c>
      <c r="KR115" s="262">
        <f t="shared" si="303"/>
        <v>0</v>
      </c>
      <c r="KS115" s="262">
        <f t="shared" si="303"/>
        <v>0</v>
      </c>
      <c r="KT115" s="262">
        <f t="shared" si="303"/>
        <v>0</v>
      </c>
      <c r="KU115" s="262">
        <f t="shared" si="303"/>
        <v>0</v>
      </c>
      <c r="KV115" s="262">
        <f t="shared" si="303"/>
        <v>0</v>
      </c>
      <c r="KW115" s="262">
        <f t="shared" si="303"/>
        <v>0</v>
      </c>
      <c r="KX115" s="262">
        <f t="shared" si="303"/>
        <v>0</v>
      </c>
      <c r="KY115" s="262">
        <f t="shared" si="303"/>
        <v>0</v>
      </c>
      <c r="KZ115" s="262">
        <f t="shared" si="303"/>
        <v>0</v>
      </c>
      <c r="LA115" s="262">
        <f t="shared" si="303"/>
        <v>0</v>
      </c>
      <c r="LB115" s="262">
        <f t="shared" si="303"/>
        <v>0</v>
      </c>
      <c r="LC115" s="262">
        <f t="shared" si="303"/>
        <v>0</v>
      </c>
      <c r="LD115" s="262">
        <f t="shared" si="303"/>
        <v>0</v>
      </c>
      <c r="LE115" s="262">
        <f t="shared" si="303"/>
        <v>0</v>
      </c>
      <c r="LF115" s="262">
        <f t="shared" si="303"/>
        <v>0</v>
      </c>
      <c r="LG115" s="262">
        <f t="shared" si="303"/>
        <v>0</v>
      </c>
      <c r="LH115" s="262">
        <f t="shared" si="303"/>
        <v>0</v>
      </c>
      <c r="LI115" s="262">
        <f t="shared" si="303"/>
        <v>0</v>
      </c>
      <c r="LJ115" s="262">
        <f t="shared" si="303"/>
        <v>0</v>
      </c>
      <c r="LK115" s="262">
        <f t="shared" si="303"/>
        <v>0</v>
      </c>
      <c r="LL115" s="262">
        <f t="shared" si="303"/>
        <v>0</v>
      </c>
      <c r="LM115" s="262">
        <f t="shared" si="303"/>
        <v>0</v>
      </c>
      <c r="LN115" s="262">
        <f t="shared" si="303"/>
        <v>0</v>
      </c>
      <c r="LO115" s="262">
        <f t="shared" si="303"/>
        <v>0</v>
      </c>
      <c r="LP115" s="262">
        <f t="shared" si="303"/>
        <v>0</v>
      </c>
      <c r="LQ115" s="262">
        <f t="shared" si="303"/>
        <v>0</v>
      </c>
      <c r="LR115" s="262">
        <f t="shared" si="303"/>
        <v>0</v>
      </c>
      <c r="LS115" s="262">
        <f t="shared" si="303"/>
        <v>0</v>
      </c>
      <c r="LT115" s="262">
        <f t="shared" si="303"/>
        <v>0</v>
      </c>
      <c r="LU115" s="262">
        <f t="shared" si="303"/>
        <v>0</v>
      </c>
      <c r="LV115" s="262">
        <f t="shared" si="303"/>
        <v>0</v>
      </c>
      <c r="LW115" s="262">
        <f t="shared" si="303"/>
        <v>0</v>
      </c>
      <c r="LX115" s="262">
        <f t="shared" si="303"/>
        <v>0</v>
      </c>
      <c r="LY115" s="262">
        <f t="shared" si="303"/>
        <v>0</v>
      </c>
      <c r="LZ115" s="262">
        <f t="shared" si="303"/>
        <v>0</v>
      </c>
      <c r="MA115" s="262">
        <f t="shared" si="303"/>
        <v>0</v>
      </c>
      <c r="MB115" s="262">
        <f t="shared" si="303"/>
        <v>0</v>
      </c>
      <c r="MC115" s="262">
        <f t="shared" si="303"/>
        <v>0</v>
      </c>
      <c r="MD115" s="262">
        <f t="shared" si="303"/>
        <v>0</v>
      </c>
      <c r="ME115" s="262">
        <f t="shared" si="303"/>
        <v>0</v>
      </c>
      <c r="MF115" s="262">
        <f t="shared" si="303"/>
        <v>0</v>
      </c>
      <c r="MG115" s="262">
        <f t="shared" si="303"/>
        <v>0</v>
      </c>
      <c r="MH115" s="262">
        <f t="shared" si="303"/>
        <v>0</v>
      </c>
      <c r="MI115" s="262">
        <f t="shared" si="303"/>
        <v>0</v>
      </c>
      <c r="MJ115" s="262">
        <f t="shared" si="303"/>
        <v>0</v>
      </c>
      <c r="MK115" s="262">
        <f t="shared" si="303"/>
        <v>0</v>
      </c>
      <c r="ML115" s="262">
        <f t="shared" si="303"/>
        <v>0</v>
      </c>
      <c r="MM115" s="262">
        <f t="shared" si="303"/>
        <v>0</v>
      </c>
      <c r="MN115" s="262">
        <f t="shared" si="303"/>
        <v>0</v>
      </c>
      <c r="MO115" s="262">
        <f t="shared" si="303"/>
        <v>0</v>
      </c>
      <c r="MP115" s="262">
        <f t="shared" si="303"/>
        <v>0</v>
      </c>
      <c r="MQ115" s="262">
        <f t="shared" si="303"/>
        <v>0</v>
      </c>
      <c r="MR115" s="262">
        <f t="shared" si="303"/>
        <v>0</v>
      </c>
      <c r="MS115" s="262">
        <f t="shared" si="303"/>
        <v>0</v>
      </c>
      <c r="MT115" s="262">
        <f t="shared" si="303"/>
        <v>0</v>
      </c>
      <c r="MU115" s="262">
        <f t="shared" si="303"/>
        <v>0</v>
      </c>
      <c r="MV115" s="262">
        <f t="shared" si="303"/>
        <v>0</v>
      </c>
      <c r="MW115" s="262">
        <f t="shared" si="303"/>
        <v>0</v>
      </c>
      <c r="MX115" s="262">
        <f t="shared" si="303"/>
        <v>0</v>
      </c>
      <c r="MY115" s="262">
        <f t="shared" si="303"/>
        <v>0</v>
      </c>
      <c r="MZ115" s="262">
        <f t="shared" si="303"/>
        <v>0</v>
      </c>
      <c r="NA115" s="262">
        <f t="shared" si="303"/>
        <v>0</v>
      </c>
      <c r="NB115" s="262">
        <f t="shared" si="303"/>
        <v>0</v>
      </c>
      <c r="NC115" s="262">
        <f t="shared" si="303"/>
        <v>0</v>
      </c>
      <c r="ND115" s="262">
        <f t="shared" si="303"/>
        <v>0</v>
      </c>
      <c r="NE115" s="262">
        <f t="shared" si="303"/>
        <v>0</v>
      </c>
      <c r="NF115" s="262">
        <f t="shared" si="303"/>
        <v>0</v>
      </c>
      <c r="NG115" s="262">
        <f t="shared" si="303"/>
        <v>0</v>
      </c>
      <c r="NH115" s="262">
        <f t="shared" si="303"/>
        <v>0</v>
      </c>
      <c r="NI115" s="262">
        <f t="shared" si="303"/>
        <v>0</v>
      </c>
      <c r="NJ115" s="262">
        <f t="shared" si="303"/>
        <v>0</v>
      </c>
      <c r="NK115" s="262">
        <f t="shared" si="303"/>
        <v>0</v>
      </c>
      <c r="NL115" s="262">
        <f t="shared" si="303"/>
        <v>0</v>
      </c>
      <c r="NM115" s="262">
        <f t="shared" si="303"/>
        <v>0</v>
      </c>
      <c r="NN115" s="262">
        <f t="shared" si="303"/>
        <v>0</v>
      </c>
      <c r="NO115" s="262">
        <f t="shared" si="303"/>
        <v>0</v>
      </c>
      <c r="NP115" s="262">
        <f t="shared" si="303"/>
        <v>0</v>
      </c>
      <c r="NQ115" s="262">
        <f t="shared" si="303"/>
        <v>0</v>
      </c>
      <c r="NR115" s="262">
        <f t="shared" si="303"/>
        <v>0</v>
      </c>
      <c r="NS115" s="262">
        <f t="shared" si="303"/>
        <v>0</v>
      </c>
      <c r="NT115" s="262">
        <f t="shared" si="303"/>
        <v>0</v>
      </c>
      <c r="NU115" s="262">
        <f t="shared" si="303"/>
        <v>0</v>
      </c>
      <c r="NV115" s="262">
        <f t="shared" si="303"/>
        <v>0</v>
      </c>
      <c r="NW115" s="262">
        <f t="shared" si="303"/>
        <v>0</v>
      </c>
      <c r="NX115" s="262">
        <f t="shared" si="303"/>
        <v>0</v>
      </c>
      <c r="NY115" s="262">
        <f t="shared" si="303"/>
        <v>0</v>
      </c>
      <c r="NZ115" s="262">
        <f t="shared" si="303"/>
        <v>0</v>
      </c>
      <c r="OA115" s="262">
        <f t="shared" si="303"/>
        <v>0</v>
      </c>
      <c r="OB115" s="262">
        <f t="shared" si="303"/>
        <v>0</v>
      </c>
      <c r="OC115" s="262">
        <f t="shared" si="303"/>
        <v>0</v>
      </c>
      <c r="OD115" s="262">
        <f t="shared" si="303"/>
        <v>0</v>
      </c>
      <c r="OE115" s="262">
        <f t="shared" si="303"/>
        <v>0</v>
      </c>
      <c r="OF115" s="262">
        <f t="shared" si="303"/>
        <v>0</v>
      </c>
      <c r="OG115" s="262">
        <f t="shared" si="303"/>
        <v>0</v>
      </c>
      <c r="OH115" s="262">
        <f t="shared" si="303"/>
        <v>0</v>
      </c>
      <c r="OI115" s="262">
        <f t="shared" si="303"/>
        <v>0</v>
      </c>
      <c r="OJ115" s="262">
        <f t="shared" si="303"/>
        <v>0</v>
      </c>
      <c r="OK115" s="262">
        <f t="shared" si="303"/>
        <v>0</v>
      </c>
      <c r="OL115" s="262">
        <f t="shared" si="303"/>
        <v>0</v>
      </c>
      <c r="OM115" s="262">
        <f t="shared" si="303"/>
        <v>0</v>
      </c>
      <c r="ON115" s="262">
        <f t="shared" si="303"/>
        <v>0</v>
      </c>
      <c r="OO115" s="262">
        <f t="shared" si="303"/>
        <v>0</v>
      </c>
      <c r="OP115" s="262">
        <f t="shared" si="303"/>
        <v>0</v>
      </c>
      <c r="OQ115" s="262">
        <f t="shared" si="303"/>
        <v>0</v>
      </c>
      <c r="OR115" s="262">
        <f t="shared" si="303"/>
        <v>0</v>
      </c>
      <c r="OS115" s="262">
        <f t="shared" si="303"/>
        <v>0</v>
      </c>
      <c r="OT115" s="262">
        <f t="shared" si="303"/>
        <v>0</v>
      </c>
      <c r="OU115" s="262">
        <f t="shared" si="303"/>
        <v>0</v>
      </c>
      <c r="OV115" s="262">
        <f t="shared" si="303"/>
        <v>0</v>
      </c>
      <c r="OW115" s="262">
        <f t="shared" si="303"/>
        <v>0</v>
      </c>
      <c r="OX115" s="262">
        <f t="shared" si="303"/>
        <v>0</v>
      </c>
      <c r="OY115" s="262">
        <f t="shared" si="303"/>
        <v>0</v>
      </c>
      <c r="OZ115" s="262">
        <f t="shared" si="303"/>
        <v>0</v>
      </c>
      <c r="PA115" s="262">
        <f t="shared" si="303"/>
        <v>0</v>
      </c>
      <c r="PB115" s="262">
        <f t="shared" si="303"/>
        <v>0</v>
      </c>
      <c r="PC115" s="262">
        <f t="shared" si="303"/>
        <v>0</v>
      </c>
      <c r="PD115" s="262">
        <f t="shared" si="303"/>
        <v>0</v>
      </c>
      <c r="PE115" s="262">
        <f t="shared" si="303"/>
        <v>0</v>
      </c>
      <c r="PF115" s="262">
        <f t="shared" si="303"/>
        <v>0</v>
      </c>
      <c r="PG115" s="262">
        <f t="shared" si="303"/>
        <v>0</v>
      </c>
      <c r="PH115" s="262">
        <f t="shared" si="303"/>
        <v>0</v>
      </c>
      <c r="PI115" s="262">
        <f t="shared" si="303"/>
        <v>0</v>
      </c>
      <c r="PJ115" s="262">
        <f t="shared" si="303"/>
        <v>0</v>
      </c>
      <c r="PK115" s="262">
        <f t="shared" si="303"/>
        <v>0</v>
      </c>
      <c r="PL115" s="262">
        <f t="shared" si="303"/>
        <v>0</v>
      </c>
      <c r="PM115" s="262">
        <f t="shared" si="303"/>
        <v>0</v>
      </c>
      <c r="PN115" s="262">
        <f t="shared" si="303"/>
        <v>0</v>
      </c>
      <c r="PO115" s="262">
        <f t="shared" si="303"/>
        <v>0</v>
      </c>
      <c r="PP115" s="262">
        <f t="shared" si="303"/>
        <v>0</v>
      </c>
      <c r="PQ115" s="262">
        <f t="shared" si="303"/>
        <v>0</v>
      </c>
      <c r="PR115" s="262">
        <f t="shared" si="303"/>
        <v>0</v>
      </c>
      <c r="PS115" s="262">
        <f t="shared" si="303"/>
        <v>0</v>
      </c>
      <c r="PT115" s="262">
        <f t="shared" si="303"/>
        <v>0</v>
      </c>
      <c r="PU115" s="262">
        <f t="shared" si="303"/>
        <v>0</v>
      </c>
      <c r="PV115" s="262">
        <f t="shared" si="303"/>
        <v>0</v>
      </c>
      <c r="PW115" s="262">
        <f t="shared" si="303"/>
        <v>0</v>
      </c>
      <c r="PX115" s="262">
        <f t="shared" si="303"/>
        <v>0</v>
      </c>
      <c r="PY115" s="262">
        <f t="shared" si="303"/>
        <v>0</v>
      </c>
      <c r="PZ115" s="262">
        <f t="shared" si="303"/>
        <v>0</v>
      </c>
      <c r="QA115" s="262">
        <f t="shared" si="303"/>
        <v>0</v>
      </c>
      <c r="QB115" s="262">
        <f t="shared" si="303"/>
        <v>0</v>
      </c>
      <c r="QC115" s="262">
        <f t="shared" si="303"/>
        <v>0</v>
      </c>
      <c r="QD115" s="262">
        <f t="shared" si="303"/>
        <v>0</v>
      </c>
      <c r="QE115" s="262">
        <f t="shared" si="303"/>
        <v>0</v>
      </c>
      <c r="QF115" s="262">
        <f t="shared" si="303"/>
        <v>0</v>
      </c>
      <c r="QG115" s="262">
        <f t="shared" si="303"/>
        <v>0</v>
      </c>
      <c r="QH115" s="262">
        <f t="shared" si="303"/>
        <v>0</v>
      </c>
      <c r="QI115" s="262">
        <f t="shared" si="303"/>
        <v>0</v>
      </c>
    </row>
    <row r="116" ht="21.0" customHeight="1">
      <c r="A116" s="125" t="s">
        <v>162</v>
      </c>
      <c r="B116" s="68">
        <f t="shared" si="247"/>
        <v>0</v>
      </c>
      <c r="C116" s="261" t="s">
        <v>65</v>
      </c>
      <c r="D116" s="261">
        <v>0.25</v>
      </c>
      <c r="E116" s="261">
        <f>+D$100*D116</f>
        <v>0</v>
      </c>
      <c r="F116" s="154">
        <v>0.25</v>
      </c>
      <c r="G116" s="261">
        <f>+F$100*F116</f>
        <v>0</v>
      </c>
      <c r="H116" s="104"/>
      <c r="I116" s="125" t="s">
        <v>148</v>
      </c>
      <c r="J116" s="68">
        <f t="shared" si="248"/>
        <v>0</v>
      </c>
      <c r="K116" s="261" t="s">
        <v>63</v>
      </c>
      <c r="L116" s="261">
        <v>100.0</v>
      </c>
      <c r="M116" s="261">
        <f t="shared" si="297"/>
        <v>0</v>
      </c>
      <c r="N116" s="154">
        <v>100.0</v>
      </c>
      <c r="O116" s="261">
        <f t="shared" si="298"/>
        <v>0</v>
      </c>
      <c r="P116" s="104"/>
      <c r="Q116" s="125" t="s">
        <v>167</v>
      </c>
      <c r="R116" s="68">
        <f t="shared" si="249"/>
        <v>0</v>
      </c>
      <c r="S116" s="261" t="s">
        <v>63</v>
      </c>
      <c r="T116" s="261">
        <v>23.5</v>
      </c>
      <c r="U116" s="261">
        <f t="shared" si="299"/>
        <v>0</v>
      </c>
      <c r="V116" s="154">
        <v>23.5</v>
      </c>
      <c r="W116" s="261">
        <f t="shared" si="300"/>
        <v>0</v>
      </c>
      <c r="X116" s="104"/>
      <c r="Y116" s="139"/>
      <c r="Z116" s="68">
        <f t="shared" si="250"/>
        <v>0</v>
      </c>
      <c r="AA116" s="261"/>
      <c r="AB116" s="261"/>
      <c r="AC116" s="261">
        <f t="shared" ref="AC116:AC125" si="305">+AB$100*AB116</f>
        <v>0</v>
      </c>
      <c r="AD116" s="154"/>
      <c r="AE116" s="261">
        <f t="shared" ref="AE116:AE125" si="306">+AD$100*AD116</f>
        <v>0</v>
      </c>
      <c r="AF116" s="104"/>
      <c r="AG116" s="125" t="s">
        <v>162</v>
      </c>
      <c r="AH116" s="68">
        <f t="shared" si="251"/>
        <v>0</v>
      </c>
      <c r="AI116" s="261" t="s">
        <v>79</v>
      </c>
      <c r="AJ116" s="261">
        <v>0.5</v>
      </c>
      <c r="AK116" s="261">
        <f>+AJ$100*AJ116</f>
        <v>0</v>
      </c>
      <c r="AL116" s="154">
        <v>0.5</v>
      </c>
      <c r="AM116" s="261">
        <f>+AL$100*AL116</f>
        <v>0</v>
      </c>
      <c r="AN116" s="104"/>
      <c r="AO116" s="125" t="s">
        <v>88</v>
      </c>
      <c r="AP116" s="68">
        <f t="shared" si="252"/>
        <v>0</v>
      </c>
      <c r="AQ116" s="261" t="s">
        <v>63</v>
      </c>
      <c r="AR116" s="261">
        <v>10.0</v>
      </c>
      <c r="AS116" s="261">
        <f t="shared" si="291"/>
        <v>0</v>
      </c>
      <c r="AT116" s="154">
        <v>10.0</v>
      </c>
      <c r="AU116" s="261">
        <f t="shared" si="292"/>
        <v>0</v>
      </c>
      <c r="AV116" s="104"/>
      <c r="AW116" s="139"/>
      <c r="AX116" s="68">
        <f t="shared" si="253"/>
        <v>0</v>
      </c>
      <c r="AY116" s="261"/>
      <c r="AZ116" s="261"/>
      <c r="BA116" s="261">
        <f t="shared" ref="BA116:BA125" si="307">+AZ$100*AZ116</f>
        <v>0</v>
      </c>
      <c r="BB116" s="104"/>
      <c r="BC116" s="261">
        <f t="shared" ref="BC116:BC125" si="308">+BB$100*BB116</f>
        <v>0</v>
      </c>
      <c r="BE116" s="9"/>
      <c r="BF116" s="69"/>
      <c r="BH116" s="131">
        <f t="shared" si="254"/>
        <v>0</v>
      </c>
      <c r="BI116" s="132">
        <f t="shared" si="255"/>
        <v>0</v>
      </c>
      <c r="BJ116" s="132">
        <f t="shared" ref="BJ116:QI116" si="304">+IF($A116=BJ$11,($E116+$G116))+IF($I116=BJ$11,($M116+$O116))+IF($Q116=BJ$11,($U116+$W116))+IF($Y116=BJ$11,($AC116+$AE116))+IF($AG116=BJ$11,($AK116+$AM116))+IF($AO116=BJ$11,($AS116+$AU116))+IF($AW116=BJ$11,($BA116+$BC116))</f>
        <v>0</v>
      </c>
      <c r="BK116" s="132">
        <f t="shared" si="304"/>
        <v>0</v>
      </c>
      <c r="BL116" s="132">
        <f t="shared" si="304"/>
        <v>0</v>
      </c>
      <c r="BM116" s="132">
        <f t="shared" si="304"/>
        <v>0</v>
      </c>
      <c r="BN116" s="132">
        <f t="shared" si="304"/>
        <v>0</v>
      </c>
      <c r="BO116" s="132">
        <f t="shared" si="304"/>
        <v>0</v>
      </c>
      <c r="BP116" s="132">
        <f t="shared" si="304"/>
        <v>0</v>
      </c>
      <c r="BQ116" s="132">
        <f t="shared" si="304"/>
        <v>0</v>
      </c>
      <c r="BR116" s="132">
        <f t="shared" si="304"/>
        <v>0</v>
      </c>
      <c r="BS116" s="132">
        <f t="shared" si="304"/>
        <v>0</v>
      </c>
      <c r="BT116" s="132">
        <f t="shared" si="304"/>
        <v>0</v>
      </c>
      <c r="BU116" s="132">
        <f t="shared" si="304"/>
        <v>0</v>
      </c>
      <c r="BV116" s="132">
        <f t="shared" si="304"/>
        <v>0</v>
      </c>
      <c r="BW116" s="132">
        <f t="shared" si="304"/>
        <v>0</v>
      </c>
      <c r="BX116" s="132">
        <f t="shared" si="304"/>
        <v>0</v>
      </c>
      <c r="BY116" s="132">
        <f t="shared" si="304"/>
        <v>0</v>
      </c>
      <c r="BZ116" s="132">
        <f t="shared" si="304"/>
        <v>0</v>
      </c>
      <c r="CA116" s="132">
        <f t="shared" si="304"/>
        <v>0</v>
      </c>
      <c r="CB116" s="132">
        <f t="shared" si="304"/>
        <v>0</v>
      </c>
      <c r="CC116" s="132">
        <f t="shared" si="304"/>
        <v>0</v>
      </c>
      <c r="CD116" s="132">
        <f t="shared" si="304"/>
        <v>0</v>
      </c>
      <c r="CE116" s="132">
        <f t="shared" si="304"/>
        <v>0</v>
      </c>
      <c r="CF116" s="132">
        <f t="shared" si="304"/>
        <v>0</v>
      </c>
      <c r="CG116" s="132">
        <f t="shared" si="304"/>
        <v>0</v>
      </c>
      <c r="CH116" s="132">
        <f t="shared" si="304"/>
        <v>0</v>
      </c>
      <c r="CI116" s="132">
        <f t="shared" si="304"/>
        <v>0</v>
      </c>
      <c r="CJ116" s="132">
        <f t="shared" si="304"/>
        <v>0</v>
      </c>
      <c r="CK116" s="132">
        <f t="shared" si="304"/>
        <v>0</v>
      </c>
      <c r="CL116" s="132">
        <f t="shared" si="304"/>
        <v>0</v>
      </c>
      <c r="CM116" s="132">
        <f t="shared" si="304"/>
        <v>0</v>
      </c>
      <c r="CN116" s="132">
        <f t="shared" si="304"/>
        <v>0</v>
      </c>
      <c r="CO116" s="132">
        <f t="shared" si="304"/>
        <v>0</v>
      </c>
      <c r="CP116" s="132">
        <f t="shared" si="304"/>
        <v>0</v>
      </c>
      <c r="CQ116" s="132">
        <f t="shared" si="304"/>
        <v>0</v>
      </c>
      <c r="CR116" s="132">
        <f t="shared" si="304"/>
        <v>0</v>
      </c>
      <c r="CS116" s="132">
        <f t="shared" si="304"/>
        <v>0</v>
      </c>
      <c r="CT116" s="132">
        <f t="shared" si="304"/>
        <v>0</v>
      </c>
      <c r="CU116" s="132">
        <f t="shared" si="304"/>
        <v>0</v>
      </c>
      <c r="CV116" s="132">
        <f t="shared" si="304"/>
        <v>0</v>
      </c>
      <c r="CW116" s="132">
        <f t="shared" si="304"/>
        <v>0</v>
      </c>
      <c r="CX116" s="132">
        <f t="shared" si="304"/>
        <v>0</v>
      </c>
      <c r="CY116" s="132">
        <f t="shared" si="304"/>
        <v>0</v>
      </c>
      <c r="CZ116" s="132">
        <f t="shared" si="304"/>
        <v>0</v>
      </c>
      <c r="DA116" s="132">
        <f t="shared" si="304"/>
        <v>0</v>
      </c>
      <c r="DB116" s="132">
        <f t="shared" si="304"/>
        <v>0</v>
      </c>
      <c r="DC116" s="132">
        <f t="shared" si="304"/>
        <v>0</v>
      </c>
      <c r="DD116" s="132">
        <f t="shared" si="304"/>
        <v>0</v>
      </c>
      <c r="DE116" s="132">
        <f t="shared" si="304"/>
        <v>0</v>
      </c>
      <c r="DF116" s="132">
        <f t="shared" si="304"/>
        <v>0</v>
      </c>
      <c r="DG116" s="132">
        <f t="shared" si="304"/>
        <v>0</v>
      </c>
      <c r="DH116" s="132">
        <f t="shared" si="304"/>
        <v>0</v>
      </c>
      <c r="DI116" s="132">
        <f t="shared" si="304"/>
        <v>0</v>
      </c>
      <c r="DJ116" s="132">
        <f t="shared" si="304"/>
        <v>0</v>
      </c>
      <c r="DK116" s="132">
        <f t="shared" si="304"/>
        <v>0</v>
      </c>
      <c r="DL116" s="132">
        <f t="shared" si="304"/>
        <v>0</v>
      </c>
      <c r="DM116" s="132">
        <f t="shared" si="304"/>
        <v>0</v>
      </c>
      <c r="DN116" s="132">
        <f t="shared" si="304"/>
        <v>0</v>
      </c>
      <c r="DO116" s="132">
        <f t="shared" si="304"/>
        <v>0</v>
      </c>
      <c r="DP116" s="132">
        <f t="shared" si="304"/>
        <v>0</v>
      </c>
      <c r="DQ116" s="132">
        <f t="shared" si="304"/>
        <v>0</v>
      </c>
      <c r="DR116" s="132">
        <f t="shared" si="304"/>
        <v>0</v>
      </c>
      <c r="DS116" s="132">
        <f t="shared" si="304"/>
        <v>0</v>
      </c>
      <c r="DT116" s="132">
        <f t="shared" si="304"/>
        <v>0</v>
      </c>
      <c r="DU116" s="132">
        <f t="shared" si="304"/>
        <v>0</v>
      </c>
      <c r="DV116" s="132">
        <f t="shared" si="304"/>
        <v>0</v>
      </c>
      <c r="DW116" s="132">
        <f t="shared" si="304"/>
        <v>0</v>
      </c>
      <c r="DX116" s="132">
        <f t="shared" si="304"/>
        <v>0</v>
      </c>
      <c r="DY116" s="132">
        <f t="shared" si="304"/>
        <v>0</v>
      </c>
      <c r="DZ116" s="132">
        <f t="shared" si="304"/>
        <v>0</v>
      </c>
      <c r="EA116" s="132">
        <f t="shared" si="304"/>
        <v>0</v>
      </c>
      <c r="EB116" s="132">
        <f t="shared" si="304"/>
        <v>0</v>
      </c>
      <c r="EC116" s="132">
        <f t="shared" si="304"/>
        <v>0</v>
      </c>
      <c r="ED116" s="132">
        <f t="shared" si="304"/>
        <v>0</v>
      </c>
      <c r="EE116" s="132">
        <f t="shared" si="304"/>
        <v>0</v>
      </c>
      <c r="EF116" s="132">
        <f t="shared" si="304"/>
        <v>0</v>
      </c>
      <c r="EG116" s="132">
        <f t="shared" si="304"/>
        <v>0</v>
      </c>
      <c r="EH116" s="132">
        <f t="shared" si="304"/>
        <v>0</v>
      </c>
      <c r="EI116" s="132">
        <f t="shared" si="304"/>
        <v>0</v>
      </c>
      <c r="EJ116" s="132">
        <f t="shared" si="304"/>
        <v>0</v>
      </c>
      <c r="EK116" s="132">
        <f t="shared" si="304"/>
        <v>0</v>
      </c>
      <c r="EL116" s="132">
        <f t="shared" si="304"/>
        <v>0</v>
      </c>
      <c r="EM116" s="132">
        <f t="shared" si="304"/>
        <v>0</v>
      </c>
      <c r="EN116" s="132">
        <f t="shared" si="304"/>
        <v>0</v>
      </c>
      <c r="EO116" s="132">
        <f t="shared" si="304"/>
        <v>0</v>
      </c>
      <c r="EP116" s="132">
        <f t="shared" si="304"/>
        <v>0</v>
      </c>
      <c r="EQ116" s="132">
        <f t="shared" si="304"/>
        <v>0</v>
      </c>
      <c r="ER116" s="132">
        <f t="shared" si="304"/>
        <v>0</v>
      </c>
      <c r="ES116" s="132">
        <f t="shared" si="304"/>
        <v>0</v>
      </c>
      <c r="ET116" s="132">
        <f t="shared" si="304"/>
        <v>0</v>
      </c>
      <c r="EU116" s="132">
        <f t="shared" si="304"/>
        <v>0</v>
      </c>
      <c r="EV116" s="132">
        <f t="shared" si="304"/>
        <v>0</v>
      </c>
      <c r="EW116" s="132">
        <f t="shared" si="304"/>
        <v>0</v>
      </c>
      <c r="EX116" s="132">
        <f t="shared" si="304"/>
        <v>0</v>
      </c>
      <c r="EY116" s="132">
        <f t="shared" si="304"/>
        <v>0</v>
      </c>
      <c r="EZ116" s="132">
        <f t="shared" si="304"/>
        <v>0</v>
      </c>
      <c r="FA116" s="132">
        <f t="shared" si="304"/>
        <v>0</v>
      </c>
      <c r="FB116" s="132">
        <f t="shared" si="304"/>
        <v>0</v>
      </c>
      <c r="FC116" s="132">
        <f t="shared" si="304"/>
        <v>0</v>
      </c>
      <c r="FD116" s="132">
        <f t="shared" si="304"/>
        <v>0</v>
      </c>
      <c r="FE116" s="132">
        <f t="shared" si="304"/>
        <v>0</v>
      </c>
      <c r="FF116" s="132">
        <f t="shared" si="304"/>
        <v>0</v>
      </c>
      <c r="FG116" s="132">
        <f t="shared" si="304"/>
        <v>0</v>
      </c>
      <c r="FH116" s="132">
        <f t="shared" si="304"/>
        <v>0</v>
      </c>
      <c r="FI116" s="132">
        <f t="shared" si="304"/>
        <v>0</v>
      </c>
      <c r="FJ116" s="132">
        <f t="shared" si="304"/>
        <v>0</v>
      </c>
      <c r="FK116" s="132">
        <f t="shared" si="304"/>
        <v>0</v>
      </c>
      <c r="FL116" s="132">
        <f t="shared" si="304"/>
        <v>0</v>
      </c>
      <c r="FM116" s="132">
        <f t="shared" si="304"/>
        <v>0</v>
      </c>
      <c r="FN116" s="132">
        <f t="shared" si="304"/>
        <v>0</v>
      </c>
      <c r="FO116" s="132">
        <f t="shared" si="304"/>
        <v>0</v>
      </c>
      <c r="FP116" s="132">
        <f t="shared" si="304"/>
        <v>0</v>
      </c>
      <c r="FQ116" s="132">
        <f t="shared" si="304"/>
        <v>0</v>
      </c>
      <c r="FR116" s="132">
        <f t="shared" si="304"/>
        <v>0</v>
      </c>
      <c r="FS116" s="132">
        <f t="shared" si="304"/>
        <v>0</v>
      </c>
      <c r="FT116" s="132">
        <f t="shared" si="304"/>
        <v>0</v>
      </c>
      <c r="FU116" s="132">
        <f t="shared" si="304"/>
        <v>0</v>
      </c>
      <c r="FV116" s="132">
        <f t="shared" si="304"/>
        <v>0</v>
      </c>
      <c r="FW116" s="132">
        <f t="shared" si="304"/>
        <v>0</v>
      </c>
      <c r="FX116" s="132">
        <f t="shared" si="304"/>
        <v>0</v>
      </c>
      <c r="FY116" s="132">
        <f t="shared" si="304"/>
        <v>0</v>
      </c>
      <c r="FZ116" s="132">
        <f t="shared" si="304"/>
        <v>0</v>
      </c>
      <c r="GA116" s="132">
        <f t="shared" si="304"/>
        <v>0</v>
      </c>
      <c r="GB116" s="132">
        <f t="shared" si="304"/>
        <v>0</v>
      </c>
      <c r="GC116" s="132">
        <f t="shared" si="304"/>
        <v>0</v>
      </c>
      <c r="GD116" s="132">
        <f t="shared" si="304"/>
        <v>0</v>
      </c>
      <c r="GE116" s="132">
        <f t="shared" si="304"/>
        <v>0</v>
      </c>
      <c r="GF116" s="132">
        <f t="shared" si="304"/>
        <v>0</v>
      </c>
      <c r="GG116" s="132">
        <f t="shared" si="304"/>
        <v>0</v>
      </c>
      <c r="GH116" s="132">
        <f t="shared" si="304"/>
        <v>0</v>
      </c>
      <c r="GI116" s="132">
        <f t="shared" si="304"/>
        <v>0</v>
      </c>
      <c r="GJ116" s="132">
        <f t="shared" si="304"/>
        <v>0</v>
      </c>
      <c r="GK116" s="132">
        <f t="shared" si="304"/>
        <v>0</v>
      </c>
      <c r="GL116" s="132">
        <f t="shared" si="304"/>
        <v>0</v>
      </c>
      <c r="GM116" s="132">
        <f t="shared" si="304"/>
        <v>0</v>
      </c>
      <c r="GN116" s="132">
        <f t="shared" si="304"/>
        <v>0</v>
      </c>
      <c r="GO116" s="262">
        <f t="shared" si="304"/>
        <v>0</v>
      </c>
      <c r="GP116" s="262">
        <f t="shared" si="304"/>
        <v>0</v>
      </c>
      <c r="GQ116" s="262">
        <f t="shared" si="304"/>
        <v>0</v>
      </c>
      <c r="GR116" s="262">
        <f t="shared" si="304"/>
        <v>0</v>
      </c>
      <c r="GS116" s="262">
        <f t="shared" si="304"/>
        <v>0</v>
      </c>
      <c r="GT116" s="262">
        <f t="shared" si="304"/>
        <v>0</v>
      </c>
      <c r="GU116" s="262">
        <f t="shared" si="304"/>
        <v>0</v>
      </c>
      <c r="GV116" s="262">
        <f t="shared" si="304"/>
        <v>0</v>
      </c>
      <c r="GW116" s="262">
        <f t="shared" si="304"/>
        <v>0</v>
      </c>
      <c r="GX116" s="262">
        <f t="shared" si="304"/>
        <v>0</v>
      </c>
      <c r="GY116" s="262">
        <f t="shared" si="304"/>
        <v>0</v>
      </c>
      <c r="GZ116" s="262">
        <f t="shared" si="304"/>
        <v>0</v>
      </c>
      <c r="HA116" s="262">
        <f t="shared" si="304"/>
        <v>0</v>
      </c>
      <c r="HB116" s="262">
        <f t="shared" si="304"/>
        <v>0</v>
      </c>
      <c r="HC116" s="262">
        <f t="shared" si="304"/>
        <v>0</v>
      </c>
      <c r="HD116" s="262">
        <f t="shared" si="304"/>
        <v>0</v>
      </c>
      <c r="HE116" s="262">
        <f t="shared" si="304"/>
        <v>0</v>
      </c>
      <c r="HF116" s="262">
        <f t="shared" si="304"/>
        <v>0</v>
      </c>
      <c r="HG116" s="262">
        <f t="shared" si="304"/>
        <v>0</v>
      </c>
      <c r="HH116" s="262">
        <f t="shared" si="304"/>
        <v>0</v>
      </c>
      <c r="HI116" s="262">
        <f t="shared" si="304"/>
        <v>0</v>
      </c>
      <c r="HJ116" s="262">
        <f t="shared" si="304"/>
        <v>0</v>
      </c>
      <c r="HK116" s="262">
        <f t="shared" si="304"/>
        <v>0</v>
      </c>
      <c r="HL116" s="262">
        <f t="shared" si="304"/>
        <v>0</v>
      </c>
      <c r="HM116" s="262">
        <f t="shared" si="304"/>
        <v>0</v>
      </c>
      <c r="HN116" s="262">
        <f t="shared" si="304"/>
        <v>0</v>
      </c>
      <c r="HO116" s="262">
        <f t="shared" si="304"/>
        <v>0</v>
      </c>
      <c r="HP116" s="262">
        <f t="shared" si="304"/>
        <v>0</v>
      </c>
      <c r="HQ116" s="262">
        <f t="shared" si="304"/>
        <v>0</v>
      </c>
      <c r="HR116" s="262">
        <f t="shared" si="304"/>
        <v>0</v>
      </c>
      <c r="HS116" s="262">
        <f t="shared" si="304"/>
        <v>0</v>
      </c>
      <c r="HT116" s="262">
        <f t="shared" si="304"/>
        <v>0</v>
      </c>
      <c r="HU116" s="262">
        <f t="shared" si="304"/>
        <v>0</v>
      </c>
      <c r="HV116" s="262">
        <f t="shared" si="304"/>
        <v>0</v>
      </c>
      <c r="HW116" s="262">
        <f t="shared" si="304"/>
        <v>0</v>
      </c>
      <c r="HX116" s="262">
        <f t="shared" si="304"/>
        <v>0</v>
      </c>
      <c r="HY116" s="262">
        <f t="shared" si="304"/>
        <v>0</v>
      </c>
      <c r="HZ116" s="262">
        <f t="shared" si="304"/>
        <v>0</v>
      </c>
      <c r="IA116" s="262">
        <f t="shared" si="304"/>
        <v>0</v>
      </c>
      <c r="IB116" s="262">
        <f t="shared" si="304"/>
        <v>0</v>
      </c>
      <c r="IC116" s="262">
        <f t="shared" si="304"/>
        <v>0</v>
      </c>
      <c r="ID116" s="262">
        <f t="shared" si="304"/>
        <v>0</v>
      </c>
      <c r="IE116" s="262">
        <f t="shared" si="304"/>
        <v>0</v>
      </c>
      <c r="IF116" s="262">
        <f t="shared" si="304"/>
        <v>0</v>
      </c>
      <c r="IG116" s="262">
        <f t="shared" si="304"/>
        <v>0</v>
      </c>
      <c r="IH116" s="262">
        <f t="shared" si="304"/>
        <v>0</v>
      </c>
      <c r="II116" s="262">
        <f t="shared" si="304"/>
        <v>0</v>
      </c>
      <c r="IJ116" s="262">
        <f t="shared" si="304"/>
        <v>0</v>
      </c>
      <c r="IK116" s="262">
        <f t="shared" si="304"/>
        <v>0</v>
      </c>
      <c r="IL116" s="262">
        <f t="shared" si="304"/>
        <v>0</v>
      </c>
      <c r="IM116" s="262">
        <f t="shared" si="304"/>
        <v>0</v>
      </c>
      <c r="IN116" s="262">
        <f t="shared" si="304"/>
        <v>0</v>
      </c>
      <c r="IO116" s="262">
        <f t="shared" si="304"/>
        <v>0</v>
      </c>
      <c r="IP116" s="262">
        <f t="shared" si="304"/>
        <v>0</v>
      </c>
      <c r="IQ116" s="262">
        <f t="shared" si="304"/>
        <v>0</v>
      </c>
      <c r="IR116" s="262">
        <f t="shared" si="304"/>
        <v>0</v>
      </c>
      <c r="IS116" s="262">
        <f t="shared" si="304"/>
        <v>0</v>
      </c>
      <c r="IT116" s="262">
        <f t="shared" si="304"/>
        <v>0</v>
      </c>
      <c r="IU116" s="262">
        <f t="shared" si="304"/>
        <v>0</v>
      </c>
      <c r="IV116" s="262">
        <f t="shared" si="304"/>
        <v>0</v>
      </c>
      <c r="IW116" s="262">
        <f t="shared" si="304"/>
        <v>0</v>
      </c>
      <c r="IX116" s="262">
        <f t="shared" si="304"/>
        <v>0</v>
      </c>
      <c r="IY116" s="262">
        <f t="shared" si="304"/>
        <v>0</v>
      </c>
      <c r="IZ116" s="262">
        <f t="shared" si="304"/>
        <v>0</v>
      </c>
      <c r="JA116" s="262">
        <f t="shared" si="304"/>
        <v>0</v>
      </c>
      <c r="JB116" s="262">
        <f t="shared" si="304"/>
        <v>0</v>
      </c>
      <c r="JC116" s="262">
        <f t="shared" si="304"/>
        <v>0</v>
      </c>
      <c r="JD116" s="262">
        <f t="shared" si="304"/>
        <v>0</v>
      </c>
      <c r="JE116" s="262">
        <f t="shared" si="304"/>
        <v>0</v>
      </c>
      <c r="JF116" s="262">
        <f t="shared" si="304"/>
        <v>0</v>
      </c>
      <c r="JG116" s="262">
        <f t="shared" si="304"/>
        <v>0</v>
      </c>
      <c r="JH116" s="262">
        <f t="shared" si="304"/>
        <v>0</v>
      </c>
      <c r="JI116" s="262">
        <f t="shared" si="304"/>
        <v>0</v>
      </c>
      <c r="JJ116" s="262">
        <f t="shared" si="304"/>
        <v>0</v>
      </c>
      <c r="JK116" s="262">
        <f t="shared" si="304"/>
        <v>0</v>
      </c>
      <c r="JL116" s="262">
        <f t="shared" si="304"/>
        <v>0</v>
      </c>
      <c r="JM116" s="262">
        <f t="shared" si="304"/>
        <v>0</v>
      </c>
      <c r="JN116" s="262">
        <f t="shared" si="304"/>
        <v>0</v>
      </c>
      <c r="JO116" s="262">
        <f t="shared" si="304"/>
        <v>0</v>
      </c>
      <c r="JP116" s="262">
        <f t="shared" si="304"/>
        <v>0</v>
      </c>
      <c r="JQ116" s="262">
        <f t="shared" si="304"/>
        <v>0</v>
      </c>
      <c r="JR116" s="262">
        <f t="shared" si="304"/>
        <v>0</v>
      </c>
      <c r="JS116" s="262">
        <f t="shared" si="304"/>
        <v>0</v>
      </c>
      <c r="JT116" s="262">
        <f t="shared" si="304"/>
        <v>0</v>
      </c>
      <c r="JU116" s="262">
        <f t="shared" si="304"/>
        <v>0</v>
      </c>
      <c r="JV116" s="262">
        <f t="shared" si="304"/>
        <v>0</v>
      </c>
      <c r="JW116" s="262">
        <f t="shared" si="304"/>
        <v>0</v>
      </c>
      <c r="JX116" s="262">
        <f t="shared" si="304"/>
        <v>0</v>
      </c>
      <c r="JY116" s="262">
        <f t="shared" si="304"/>
        <v>0</v>
      </c>
      <c r="JZ116" s="262">
        <f t="shared" si="304"/>
        <v>0</v>
      </c>
      <c r="KA116" s="262">
        <f t="shared" si="304"/>
        <v>0</v>
      </c>
      <c r="KB116" s="262">
        <f t="shared" si="304"/>
        <v>0</v>
      </c>
      <c r="KC116" s="262">
        <f t="shared" si="304"/>
        <v>0</v>
      </c>
      <c r="KD116" s="262">
        <f t="shared" si="304"/>
        <v>0</v>
      </c>
      <c r="KE116" s="262">
        <f t="shared" si="304"/>
        <v>0</v>
      </c>
      <c r="KF116" s="262">
        <f t="shared" si="304"/>
        <v>0</v>
      </c>
      <c r="KG116" s="262">
        <f t="shared" si="304"/>
        <v>0</v>
      </c>
      <c r="KH116" s="262">
        <f t="shared" si="304"/>
        <v>0</v>
      </c>
      <c r="KI116" s="262">
        <f t="shared" si="304"/>
        <v>0</v>
      </c>
      <c r="KJ116" s="262">
        <f t="shared" si="304"/>
        <v>0</v>
      </c>
      <c r="KK116" s="262">
        <f t="shared" si="304"/>
        <v>0</v>
      </c>
      <c r="KL116" s="262">
        <f t="shared" si="304"/>
        <v>0</v>
      </c>
      <c r="KM116" s="262">
        <f t="shared" si="304"/>
        <v>0</v>
      </c>
      <c r="KN116" s="262">
        <f t="shared" si="304"/>
        <v>0</v>
      </c>
      <c r="KO116" s="262">
        <f t="shared" si="304"/>
        <v>0</v>
      </c>
      <c r="KP116" s="262">
        <f t="shared" si="304"/>
        <v>0</v>
      </c>
      <c r="KQ116" s="262">
        <f t="shared" si="304"/>
        <v>0</v>
      </c>
      <c r="KR116" s="262">
        <f t="shared" si="304"/>
        <v>0</v>
      </c>
      <c r="KS116" s="262">
        <f t="shared" si="304"/>
        <v>0</v>
      </c>
      <c r="KT116" s="262">
        <f t="shared" si="304"/>
        <v>0</v>
      </c>
      <c r="KU116" s="262">
        <f t="shared" si="304"/>
        <v>0</v>
      </c>
      <c r="KV116" s="262">
        <f t="shared" si="304"/>
        <v>0</v>
      </c>
      <c r="KW116" s="262">
        <f t="shared" si="304"/>
        <v>0</v>
      </c>
      <c r="KX116" s="262">
        <f t="shared" si="304"/>
        <v>0</v>
      </c>
      <c r="KY116" s="262">
        <f t="shared" si="304"/>
        <v>0</v>
      </c>
      <c r="KZ116" s="262">
        <f t="shared" si="304"/>
        <v>0</v>
      </c>
      <c r="LA116" s="262">
        <f t="shared" si="304"/>
        <v>0</v>
      </c>
      <c r="LB116" s="262">
        <f t="shared" si="304"/>
        <v>0</v>
      </c>
      <c r="LC116" s="262">
        <f t="shared" si="304"/>
        <v>0</v>
      </c>
      <c r="LD116" s="262">
        <f t="shared" si="304"/>
        <v>0</v>
      </c>
      <c r="LE116" s="262">
        <f t="shared" si="304"/>
        <v>0</v>
      </c>
      <c r="LF116" s="262">
        <f t="shared" si="304"/>
        <v>0</v>
      </c>
      <c r="LG116" s="262">
        <f t="shared" si="304"/>
        <v>0</v>
      </c>
      <c r="LH116" s="262">
        <f t="shared" si="304"/>
        <v>0</v>
      </c>
      <c r="LI116" s="262">
        <f t="shared" si="304"/>
        <v>0</v>
      </c>
      <c r="LJ116" s="262">
        <f t="shared" si="304"/>
        <v>0</v>
      </c>
      <c r="LK116" s="262">
        <f t="shared" si="304"/>
        <v>0</v>
      </c>
      <c r="LL116" s="262">
        <f t="shared" si="304"/>
        <v>0</v>
      </c>
      <c r="LM116" s="262">
        <f t="shared" si="304"/>
        <v>0</v>
      </c>
      <c r="LN116" s="262">
        <f t="shared" si="304"/>
        <v>0</v>
      </c>
      <c r="LO116" s="262">
        <f t="shared" si="304"/>
        <v>0</v>
      </c>
      <c r="LP116" s="262">
        <f t="shared" si="304"/>
        <v>0</v>
      </c>
      <c r="LQ116" s="262">
        <f t="shared" si="304"/>
        <v>0</v>
      </c>
      <c r="LR116" s="262">
        <f t="shared" si="304"/>
        <v>0</v>
      </c>
      <c r="LS116" s="262">
        <f t="shared" si="304"/>
        <v>0</v>
      </c>
      <c r="LT116" s="262">
        <f t="shared" si="304"/>
        <v>0</v>
      </c>
      <c r="LU116" s="262">
        <f t="shared" si="304"/>
        <v>0</v>
      </c>
      <c r="LV116" s="262">
        <f t="shared" si="304"/>
        <v>0</v>
      </c>
      <c r="LW116" s="262">
        <f t="shared" si="304"/>
        <v>0</v>
      </c>
      <c r="LX116" s="262">
        <f t="shared" si="304"/>
        <v>0</v>
      </c>
      <c r="LY116" s="262">
        <f t="shared" si="304"/>
        <v>0</v>
      </c>
      <c r="LZ116" s="262">
        <f t="shared" si="304"/>
        <v>0</v>
      </c>
      <c r="MA116" s="262">
        <f t="shared" si="304"/>
        <v>0</v>
      </c>
      <c r="MB116" s="262">
        <f t="shared" si="304"/>
        <v>0</v>
      </c>
      <c r="MC116" s="262">
        <f t="shared" si="304"/>
        <v>0</v>
      </c>
      <c r="MD116" s="262">
        <f t="shared" si="304"/>
        <v>0</v>
      </c>
      <c r="ME116" s="262">
        <f t="shared" si="304"/>
        <v>0</v>
      </c>
      <c r="MF116" s="262">
        <f t="shared" si="304"/>
        <v>0</v>
      </c>
      <c r="MG116" s="262">
        <f t="shared" si="304"/>
        <v>0</v>
      </c>
      <c r="MH116" s="262">
        <f t="shared" si="304"/>
        <v>0</v>
      </c>
      <c r="MI116" s="262">
        <f t="shared" si="304"/>
        <v>0</v>
      </c>
      <c r="MJ116" s="262">
        <f t="shared" si="304"/>
        <v>0</v>
      </c>
      <c r="MK116" s="262">
        <f t="shared" si="304"/>
        <v>0</v>
      </c>
      <c r="ML116" s="262">
        <f t="shared" si="304"/>
        <v>0</v>
      </c>
      <c r="MM116" s="262">
        <f t="shared" si="304"/>
        <v>0</v>
      </c>
      <c r="MN116" s="262">
        <f t="shared" si="304"/>
        <v>0</v>
      </c>
      <c r="MO116" s="262">
        <f t="shared" si="304"/>
        <v>0</v>
      </c>
      <c r="MP116" s="262">
        <f t="shared" si="304"/>
        <v>0</v>
      </c>
      <c r="MQ116" s="262">
        <f t="shared" si="304"/>
        <v>0</v>
      </c>
      <c r="MR116" s="262">
        <f t="shared" si="304"/>
        <v>0</v>
      </c>
      <c r="MS116" s="262">
        <f t="shared" si="304"/>
        <v>0</v>
      </c>
      <c r="MT116" s="262">
        <f t="shared" si="304"/>
        <v>0</v>
      </c>
      <c r="MU116" s="262">
        <f t="shared" si="304"/>
        <v>0</v>
      </c>
      <c r="MV116" s="262">
        <f t="shared" si="304"/>
        <v>0</v>
      </c>
      <c r="MW116" s="262">
        <f t="shared" si="304"/>
        <v>0</v>
      </c>
      <c r="MX116" s="262">
        <f t="shared" si="304"/>
        <v>0</v>
      </c>
      <c r="MY116" s="262">
        <f t="shared" si="304"/>
        <v>0</v>
      </c>
      <c r="MZ116" s="262">
        <f t="shared" si="304"/>
        <v>0</v>
      </c>
      <c r="NA116" s="262">
        <f t="shared" si="304"/>
        <v>0</v>
      </c>
      <c r="NB116" s="262">
        <f t="shared" si="304"/>
        <v>0</v>
      </c>
      <c r="NC116" s="262">
        <f t="shared" si="304"/>
        <v>0</v>
      </c>
      <c r="ND116" s="262">
        <f t="shared" si="304"/>
        <v>0</v>
      </c>
      <c r="NE116" s="262">
        <f t="shared" si="304"/>
        <v>0</v>
      </c>
      <c r="NF116" s="262">
        <f t="shared" si="304"/>
        <v>0</v>
      </c>
      <c r="NG116" s="262">
        <f t="shared" si="304"/>
        <v>0</v>
      </c>
      <c r="NH116" s="262">
        <f t="shared" si="304"/>
        <v>0</v>
      </c>
      <c r="NI116" s="262">
        <f t="shared" si="304"/>
        <v>0</v>
      </c>
      <c r="NJ116" s="262">
        <f t="shared" si="304"/>
        <v>0</v>
      </c>
      <c r="NK116" s="262">
        <f t="shared" si="304"/>
        <v>0</v>
      </c>
      <c r="NL116" s="262">
        <f t="shared" si="304"/>
        <v>0</v>
      </c>
      <c r="NM116" s="262">
        <f t="shared" si="304"/>
        <v>0</v>
      </c>
      <c r="NN116" s="262">
        <f t="shared" si="304"/>
        <v>0</v>
      </c>
      <c r="NO116" s="262">
        <f t="shared" si="304"/>
        <v>0</v>
      </c>
      <c r="NP116" s="262">
        <f t="shared" si="304"/>
        <v>0</v>
      </c>
      <c r="NQ116" s="262">
        <f t="shared" si="304"/>
        <v>0</v>
      </c>
      <c r="NR116" s="262">
        <f t="shared" si="304"/>
        <v>0</v>
      </c>
      <c r="NS116" s="262">
        <f t="shared" si="304"/>
        <v>0</v>
      </c>
      <c r="NT116" s="262">
        <f t="shared" si="304"/>
        <v>0</v>
      </c>
      <c r="NU116" s="262">
        <f t="shared" si="304"/>
        <v>0</v>
      </c>
      <c r="NV116" s="262">
        <f t="shared" si="304"/>
        <v>0</v>
      </c>
      <c r="NW116" s="262">
        <f t="shared" si="304"/>
        <v>0</v>
      </c>
      <c r="NX116" s="262">
        <f t="shared" si="304"/>
        <v>0</v>
      </c>
      <c r="NY116" s="262">
        <f t="shared" si="304"/>
        <v>0</v>
      </c>
      <c r="NZ116" s="262">
        <f t="shared" si="304"/>
        <v>0</v>
      </c>
      <c r="OA116" s="262">
        <f t="shared" si="304"/>
        <v>0</v>
      </c>
      <c r="OB116" s="262">
        <f t="shared" si="304"/>
        <v>0</v>
      </c>
      <c r="OC116" s="262">
        <f t="shared" si="304"/>
        <v>0</v>
      </c>
      <c r="OD116" s="262">
        <f t="shared" si="304"/>
        <v>0</v>
      </c>
      <c r="OE116" s="262">
        <f t="shared" si="304"/>
        <v>0</v>
      </c>
      <c r="OF116" s="262">
        <f t="shared" si="304"/>
        <v>0</v>
      </c>
      <c r="OG116" s="262">
        <f t="shared" si="304"/>
        <v>0</v>
      </c>
      <c r="OH116" s="262">
        <f t="shared" si="304"/>
        <v>0</v>
      </c>
      <c r="OI116" s="262">
        <f t="shared" si="304"/>
        <v>0</v>
      </c>
      <c r="OJ116" s="262">
        <f t="shared" si="304"/>
        <v>0</v>
      </c>
      <c r="OK116" s="262">
        <f t="shared" si="304"/>
        <v>0</v>
      </c>
      <c r="OL116" s="262">
        <f t="shared" si="304"/>
        <v>0</v>
      </c>
      <c r="OM116" s="262">
        <f t="shared" si="304"/>
        <v>0</v>
      </c>
      <c r="ON116" s="262">
        <f t="shared" si="304"/>
        <v>0</v>
      </c>
      <c r="OO116" s="262">
        <f t="shared" si="304"/>
        <v>0</v>
      </c>
      <c r="OP116" s="262">
        <f t="shared" si="304"/>
        <v>0</v>
      </c>
      <c r="OQ116" s="262">
        <f t="shared" si="304"/>
        <v>0</v>
      </c>
      <c r="OR116" s="262">
        <f t="shared" si="304"/>
        <v>0</v>
      </c>
      <c r="OS116" s="262">
        <f t="shared" si="304"/>
        <v>0</v>
      </c>
      <c r="OT116" s="262">
        <f t="shared" si="304"/>
        <v>0</v>
      </c>
      <c r="OU116" s="262">
        <f t="shared" si="304"/>
        <v>0</v>
      </c>
      <c r="OV116" s="262">
        <f t="shared" si="304"/>
        <v>0</v>
      </c>
      <c r="OW116" s="262">
        <f t="shared" si="304"/>
        <v>0</v>
      </c>
      <c r="OX116" s="262">
        <f t="shared" si="304"/>
        <v>0</v>
      </c>
      <c r="OY116" s="262">
        <f t="shared" si="304"/>
        <v>0</v>
      </c>
      <c r="OZ116" s="262">
        <f t="shared" si="304"/>
        <v>0</v>
      </c>
      <c r="PA116" s="262">
        <f t="shared" si="304"/>
        <v>0</v>
      </c>
      <c r="PB116" s="262">
        <f t="shared" si="304"/>
        <v>0</v>
      </c>
      <c r="PC116" s="262">
        <f t="shared" si="304"/>
        <v>0</v>
      </c>
      <c r="PD116" s="262">
        <f t="shared" si="304"/>
        <v>0</v>
      </c>
      <c r="PE116" s="262">
        <f t="shared" si="304"/>
        <v>0</v>
      </c>
      <c r="PF116" s="262">
        <f t="shared" si="304"/>
        <v>0</v>
      </c>
      <c r="PG116" s="262">
        <f t="shared" si="304"/>
        <v>0</v>
      </c>
      <c r="PH116" s="262">
        <f t="shared" si="304"/>
        <v>0</v>
      </c>
      <c r="PI116" s="262">
        <f t="shared" si="304"/>
        <v>0</v>
      </c>
      <c r="PJ116" s="262">
        <f t="shared" si="304"/>
        <v>0</v>
      </c>
      <c r="PK116" s="262">
        <f t="shared" si="304"/>
        <v>0</v>
      </c>
      <c r="PL116" s="262">
        <f t="shared" si="304"/>
        <v>0</v>
      </c>
      <c r="PM116" s="262">
        <f t="shared" si="304"/>
        <v>0</v>
      </c>
      <c r="PN116" s="262">
        <f t="shared" si="304"/>
        <v>0</v>
      </c>
      <c r="PO116" s="262">
        <f t="shared" si="304"/>
        <v>0</v>
      </c>
      <c r="PP116" s="262">
        <f t="shared" si="304"/>
        <v>0</v>
      </c>
      <c r="PQ116" s="262">
        <f t="shared" si="304"/>
        <v>0</v>
      </c>
      <c r="PR116" s="262">
        <f t="shared" si="304"/>
        <v>0</v>
      </c>
      <c r="PS116" s="262">
        <f t="shared" si="304"/>
        <v>0</v>
      </c>
      <c r="PT116" s="262">
        <f t="shared" si="304"/>
        <v>0</v>
      </c>
      <c r="PU116" s="262">
        <f t="shared" si="304"/>
        <v>0</v>
      </c>
      <c r="PV116" s="262">
        <f t="shared" si="304"/>
        <v>0</v>
      </c>
      <c r="PW116" s="262">
        <f t="shared" si="304"/>
        <v>0</v>
      </c>
      <c r="PX116" s="262">
        <f t="shared" si="304"/>
        <v>0</v>
      </c>
      <c r="PY116" s="262">
        <f t="shared" si="304"/>
        <v>0</v>
      </c>
      <c r="PZ116" s="262">
        <f t="shared" si="304"/>
        <v>0</v>
      </c>
      <c r="QA116" s="262">
        <f t="shared" si="304"/>
        <v>0</v>
      </c>
      <c r="QB116" s="262">
        <f t="shared" si="304"/>
        <v>0</v>
      </c>
      <c r="QC116" s="262">
        <f t="shared" si="304"/>
        <v>0</v>
      </c>
      <c r="QD116" s="262">
        <f t="shared" si="304"/>
        <v>0</v>
      </c>
      <c r="QE116" s="262">
        <f t="shared" si="304"/>
        <v>0</v>
      </c>
      <c r="QF116" s="262">
        <f t="shared" si="304"/>
        <v>0</v>
      </c>
      <c r="QG116" s="262">
        <f t="shared" si="304"/>
        <v>0</v>
      </c>
      <c r="QH116" s="262">
        <f t="shared" si="304"/>
        <v>0</v>
      </c>
      <c r="QI116" s="262">
        <f t="shared" si="304"/>
        <v>0</v>
      </c>
    </row>
    <row r="117" ht="21.0" customHeight="1">
      <c r="A117" s="125" t="s">
        <v>190</v>
      </c>
      <c r="B117" s="68">
        <f t="shared" si="247"/>
        <v>0</v>
      </c>
      <c r="C117" s="261" t="s">
        <v>63</v>
      </c>
      <c r="D117" s="261">
        <v>0.3</v>
      </c>
      <c r="E117" s="261">
        <f>+D$100*D117/500</f>
        <v>0</v>
      </c>
      <c r="F117" s="154">
        <v>0.3</v>
      </c>
      <c r="G117" s="261">
        <f>+F$100*F117/500</f>
        <v>0</v>
      </c>
      <c r="H117" s="104"/>
      <c r="I117" s="125" t="s">
        <v>190</v>
      </c>
      <c r="J117" s="68">
        <f t="shared" si="248"/>
        <v>0</v>
      </c>
      <c r="K117" s="261" t="s">
        <v>63</v>
      </c>
      <c r="L117" s="261">
        <v>0.3</v>
      </c>
      <c r="M117" s="261">
        <f t="shared" si="297"/>
        <v>0</v>
      </c>
      <c r="N117" s="154">
        <v>0.3</v>
      </c>
      <c r="O117" s="261">
        <f t="shared" si="298"/>
        <v>0</v>
      </c>
      <c r="P117" s="104"/>
      <c r="Q117" s="139"/>
      <c r="R117" s="68">
        <f t="shared" si="249"/>
        <v>0</v>
      </c>
      <c r="S117" s="261"/>
      <c r="T117" s="261"/>
      <c r="U117" s="261">
        <f t="shared" ref="U117:U125" si="310">+T$100*T117</f>
        <v>0</v>
      </c>
      <c r="V117" s="154"/>
      <c r="W117" s="261">
        <f t="shared" ref="W117:W125" si="311">+V$100*V117</f>
        <v>0</v>
      </c>
      <c r="X117" s="104"/>
      <c r="Y117" s="139"/>
      <c r="Z117" s="68">
        <f t="shared" si="250"/>
        <v>0</v>
      </c>
      <c r="AA117" s="261"/>
      <c r="AB117" s="261"/>
      <c r="AC117" s="261">
        <f t="shared" si="305"/>
        <v>0</v>
      </c>
      <c r="AD117" s="154"/>
      <c r="AE117" s="261">
        <f t="shared" si="306"/>
        <v>0</v>
      </c>
      <c r="AF117" s="104"/>
      <c r="AG117" s="125" t="s">
        <v>190</v>
      </c>
      <c r="AH117" s="68">
        <f t="shared" si="251"/>
        <v>0</v>
      </c>
      <c r="AI117" s="261" t="s">
        <v>63</v>
      </c>
      <c r="AJ117" s="261">
        <v>0.3</v>
      </c>
      <c r="AK117" s="261">
        <f>+AJ$100*AJ117/500</f>
        <v>0</v>
      </c>
      <c r="AL117" s="154">
        <v>0.3</v>
      </c>
      <c r="AM117" s="261">
        <f>+AL$100*AL117/500</f>
        <v>0</v>
      </c>
      <c r="AN117" s="104"/>
      <c r="AO117" s="125" t="s">
        <v>98</v>
      </c>
      <c r="AP117" s="68">
        <f t="shared" si="252"/>
        <v>0</v>
      </c>
      <c r="AQ117" s="261" t="s">
        <v>99</v>
      </c>
      <c r="AR117" s="261">
        <v>6.0</v>
      </c>
      <c r="AS117" s="261">
        <f>+AR$100*AR117/1000</f>
        <v>0</v>
      </c>
      <c r="AT117" s="154">
        <v>6.0</v>
      </c>
      <c r="AU117" s="261">
        <f>+AT$100*AT117/1000</f>
        <v>0</v>
      </c>
      <c r="AV117" s="104"/>
      <c r="AW117" s="139"/>
      <c r="AX117" s="68">
        <f t="shared" si="253"/>
        <v>0</v>
      </c>
      <c r="AY117" s="261"/>
      <c r="AZ117" s="261"/>
      <c r="BA117" s="261">
        <f t="shared" si="307"/>
        <v>0</v>
      </c>
      <c r="BB117" s="104"/>
      <c r="BC117" s="261">
        <f t="shared" si="308"/>
        <v>0</v>
      </c>
      <c r="BE117" s="9"/>
      <c r="BF117" s="69"/>
      <c r="BH117" s="131">
        <f t="shared" si="254"/>
        <v>0</v>
      </c>
      <c r="BI117" s="132">
        <f t="shared" si="255"/>
        <v>0</v>
      </c>
      <c r="BJ117" s="132">
        <f t="shared" ref="BJ117:QI117" si="309">+IF($A117=BJ$11,($E117+$G117))+IF($I117=BJ$11,($M117+$O117))+IF($Q117=BJ$11,($U117+$W117))+IF($Y117=BJ$11,($AC117+$AE117))+IF($AG117=BJ$11,($AK117+$AM117))+IF($AO117=BJ$11,($AS117+$AU117))+IF($AW117=BJ$11,($BA117+$BC117))</f>
        <v>0</v>
      </c>
      <c r="BK117" s="132">
        <f t="shared" si="309"/>
        <v>0</v>
      </c>
      <c r="BL117" s="132">
        <f t="shared" si="309"/>
        <v>0</v>
      </c>
      <c r="BM117" s="132">
        <f t="shared" si="309"/>
        <v>0</v>
      </c>
      <c r="BN117" s="132">
        <f t="shared" si="309"/>
        <v>0</v>
      </c>
      <c r="BO117" s="132">
        <f t="shared" si="309"/>
        <v>0</v>
      </c>
      <c r="BP117" s="132">
        <f t="shared" si="309"/>
        <v>0</v>
      </c>
      <c r="BQ117" s="132">
        <f t="shared" si="309"/>
        <v>0</v>
      </c>
      <c r="BR117" s="132">
        <f t="shared" si="309"/>
        <v>0</v>
      </c>
      <c r="BS117" s="132">
        <f t="shared" si="309"/>
        <v>0</v>
      </c>
      <c r="BT117" s="132">
        <f t="shared" si="309"/>
        <v>0</v>
      </c>
      <c r="BU117" s="132">
        <f t="shared" si="309"/>
        <v>0</v>
      </c>
      <c r="BV117" s="132">
        <f t="shared" si="309"/>
        <v>0</v>
      </c>
      <c r="BW117" s="132">
        <f t="shared" si="309"/>
        <v>0</v>
      </c>
      <c r="BX117" s="132">
        <f t="shared" si="309"/>
        <v>0</v>
      </c>
      <c r="BY117" s="132">
        <f t="shared" si="309"/>
        <v>0</v>
      </c>
      <c r="BZ117" s="132">
        <f t="shared" si="309"/>
        <v>0</v>
      </c>
      <c r="CA117" s="132">
        <f t="shared" si="309"/>
        <v>0</v>
      </c>
      <c r="CB117" s="132">
        <f t="shared" si="309"/>
        <v>0</v>
      </c>
      <c r="CC117" s="132">
        <f t="shared" si="309"/>
        <v>0</v>
      </c>
      <c r="CD117" s="132">
        <f t="shared" si="309"/>
        <v>0</v>
      </c>
      <c r="CE117" s="132">
        <f t="shared" si="309"/>
        <v>0</v>
      </c>
      <c r="CF117" s="132">
        <f t="shared" si="309"/>
        <v>0</v>
      </c>
      <c r="CG117" s="132">
        <f t="shared" si="309"/>
        <v>0</v>
      </c>
      <c r="CH117" s="132">
        <f t="shared" si="309"/>
        <v>0</v>
      </c>
      <c r="CI117" s="132">
        <f t="shared" si="309"/>
        <v>0</v>
      </c>
      <c r="CJ117" s="132">
        <f t="shared" si="309"/>
        <v>0</v>
      </c>
      <c r="CK117" s="132">
        <f t="shared" si="309"/>
        <v>0</v>
      </c>
      <c r="CL117" s="132">
        <f t="shared" si="309"/>
        <v>0</v>
      </c>
      <c r="CM117" s="132">
        <f t="shared" si="309"/>
        <v>0</v>
      </c>
      <c r="CN117" s="132">
        <f t="shared" si="309"/>
        <v>0</v>
      </c>
      <c r="CO117" s="132">
        <f t="shared" si="309"/>
        <v>0</v>
      </c>
      <c r="CP117" s="132">
        <f t="shared" si="309"/>
        <v>0</v>
      </c>
      <c r="CQ117" s="132">
        <f t="shared" si="309"/>
        <v>0</v>
      </c>
      <c r="CR117" s="132">
        <f t="shared" si="309"/>
        <v>0</v>
      </c>
      <c r="CS117" s="132">
        <f t="shared" si="309"/>
        <v>0</v>
      </c>
      <c r="CT117" s="132">
        <f t="shared" si="309"/>
        <v>0</v>
      </c>
      <c r="CU117" s="132">
        <f t="shared" si="309"/>
        <v>0</v>
      </c>
      <c r="CV117" s="132">
        <f t="shared" si="309"/>
        <v>0</v>
      </c>
      <c r="CW117" s="132">
        <f t="shared" si="309"/>
        <v>0</v>
      </c>
      <c r="CX117" s="132">
        <f t="shared" si="309"/>
        <v>0</v>
      </c>
      <c r="CY117" s="132">
        <f t="shared" si="309"/>
        <v>0</v>
      </c>
      <c r="CZ117" s="132">
        <f t="shared" si="309"/>
        <v>0</v>
      </c>
      <c r="DA117" s="132">
        <f t="shared" si="309"/>
        <v>0</v>
      </c>
      <c r="DB117" s="132">
        <f t="shared" si="309"/>
        <v>0</v>
      </c>
      <c r="DC117" s="132">
        <f t="shared" si="309"/>
        <v>0</v>
      </c>
      <c r="DD117" s="132">
        <f t="shared" si="309"/>
        <v>0</v>
      </c>
      <c r="DE117" s="132">
        <f t="shared" si="309"/>
        <v>0</v>
      </c>
      <c r="DF117" s="132">
        <f t="shared" si="309"/>
        <v>0</v>
      </c>
      <c r="DG117" s="132">
        <f t="shared" si="309"/>
        <v>0</v>
      </c>
      <c r="DH117" s="132">
        <f t="shared" si="309"/>
        <v>0</v>
      </c>
      <c r="DI117" s="132">
        <f t="shared" si="309"/>
        <v>0</v>
      </c>
      <c r="DJ117" s="132">
        <f t="shared" si="309"/>
        <v>0</v>
      </c>
      <c r="DK117" s="132">
        <f t="shared" si="309"/>
        <v>0</v>
      </c>
      <c r="DL117" s="132">
        <f t="shared" si="309"/>
        <v>0</v>
      </c>
      <c r="DM117" s="132">
        <f t="shared" si="309"/>
        <v>0</v>
      </c>
      <c r="DN117" s="132">
        <f t="shared" si="309"/>
        <v>0</v>
      </c>
      <c r="DO117" s="132">
        <f t="shared" si="309"/>
        <v>0</v>
      </c>
      <c r="DP117" s="132">
        <f t="shared" si="309"/>
        <v>0</v>
      </c>
      <c r="DQ117" s="132">
        <f t="shared" si="309"/>
        <v>0</v>
      </c>
      <c r="DR117" s="132">
        <f t="shared" si="309"/>
        <v>0</v>
      </c>
      <c r="DS117" s="132">
        <f t="shared" si="309"/>
        <v>0</v>
      </c>
      <c r="DT117" s="132">
        <f t="shared" si="309"/>
        <v>0</v>
      </c>
      <c r="DU117" s="132">
        <f t="shared" si="309"/>
        <v>0</v>
      </c>
      <c r="DV117" s="132">
        <f t="shared" si="309"/>
        <v>0</v>
      </c>
      <c r="DW117" s="132">
        <f t="shared" si="309"/>
        <v>0</v>
      </c>
      <c r="DX117" s="132">
        <f t="shared" si="309"/>
        <v>0</v>
      </c>
      <c r="DY117" s="132">
        <f t="shared" si="309"/>
        <v>0</v>
      </c>
      <c r="DZ117" s="132">
        <f t="shared" si="309"/>
        <v>0</v>
      </c>
      <c r="EA117" s="132">
        <f t="shared" si="309"/>
        <v>0</v>
      </c>
      <c r="EB117" s="132">
        <f t="shared" si="309"/>
        <v>0</v>
      </c>
      <c r="EC117" s="132">
        <f t="shared" si="309"/>
        <v>0</v>
      </c>
      <c r="ED117" s="132">
        <f t="shared" si="309"/>
        <v>0</v>
      </c>
      <c r="EE117" s="132">
        <f t="shared" si="309"/>
        <v>0</v>
      </c>
      <c r="EF117" s="132">
        <f t="shared" si="309"/>
        <v>0</v>
      </c>
      <c r="EG117" s="132">
        <f t="shared" si="309"/>
        <v>0</v>
      </c>
      <c r="EH117" s="132">
        <f t="shared" si="309"/>
        <v>0</v>
      </c>
      <c r="EI117" s="132">
        <f t="shared" si="309"/>
        <v>0</v>
      </c>
      <c r="EJ117" s="132">
        <f t="shared" si="309"/>
        <v>0</v>
      </c>
      <c r="EK117" s="132">
        <f t="shared" si="309"/>
        <v>0</v>
      </c>
      <c r="EL117" s="132">
        <f t="shared" si="309"/>
        <v>0</v>
      </c>
      <c r="EM117" s="132">
        <f t="shared" si="309"/>
        <v>0</v>
      </c>
      <c r="EN117" s="132">
        <f t="shared" si="309"/>
        <v>0</v>
      </c>
      <c r="EO117" s="132">
        <f t="shared" si="309"/>
        <v>0</v>
      </c>
      <c r="EP117" s="132">
        <f t="shared" si="309"/>
        <v>0</v>
      </c>
      <c r="EQ117" s="132">
        <f t="shared" si="309"/>
        <v>0</v>
      </c>
      <c r="ER117" s="132">
        <f t="shared" si="309"/>
        <v>0</v>
      </c>
      <c r="ES117" s="132">
        <f t="shared" si="309"/>
        <v>0</v>
      </c>
      <c r="ET117" s="132">
        <f t="shared" si="309"/>
        <v>0</v>
      </c>
      <c r="EU117" s="132">
        <f t="shared" si="309"/>
        <v>0</v>
      </c>
      <c r="EV117" s="132">
        <f t="shared" si="309"/>
        <v>0</v>
      </c>
      <c r="EW117" s="132">
        <f t="shared" si="309"/>
        <v>0</v>
      </c>
      <c r="EX117" s="132">
        <f t="shared" si="309"/>
        <v>0</v>
      </c>
      <c r="EY117" s="132">
        <f t="shared" si="309"/>
        <v>0</v>
      </c>
      <c r="EZ117" s="132">
        <f t="shared" si="309"/>
        <v>0</v>
      </c>
      <c r="FA117" s="132">
        <f t="shared" si="309"/>
        <v>0</v>
      </c>
      <c r="FB117" s="132">
        <f t="shared" si="309"/>
        <v>0</v>
      </c>
      <c r="FC117" s="132">
        <f t="shared" si="309"/>
        <v>0</v>
      </c>
      <c r="FD117" s="132">
        <f t="shared" si="309"/>
        <v>0</v>
      </c>
      <c r="FE117" s="132">
        <f t="shared" si="309"/>
        <v>0</v>
      </c>
      <c r="FF117" s="132">
        <f t="shared" si="309"/>
        <v>0</v>
      </c>
      <c r="FG117" s="132">
        <f t="shared" si="309"/>
        <v>0</v>
      </c>
      <c r="FH117" s="132">
        <f t="shared" si="309"/>
        <v>0</v>
      </c>
      <c r="FI117" s="132">
        <f t="shared" si="309"/>
        <v>0</v>
      </c>
      <c r="FJ117" s="132">
        <f t="shared" si="309"/>
        <v>0</v>
      </c>
      <c r="FK117" s="132">
        <f t="shared" si="309"/>
        <v>0</v>
      </c>
      <c r="FL117" s="132">
        <f t="shared" si="309"/>
        <v>0</v>
      </c>
      <c r="FM117" s="132">
        <f t="shared" si="309"/>
        <v>0</v>
      </c>
      <c r="FN117" s="132">
        <f t="shared" si="309"/>
        <v>0</v>
      </c>
      <c r="FO117" s="132">
        <f t="shared" si="309"/>
        <v>0</v>
      </c>
      <c r="FP117" s="132">
        <f t="shared" si="309"/>
        <v>0</v>
      </c>
      <c r="FQ117" s="132">
        <f t="shared" si="309"/>
        <v>0</v>
      </c>
      <c r="FR117" s="132">
        <f t="shared" si="309"/>
        <v>0</v>
      </c>
      <c r="FS117" s="132">
        <f t="shared" si="309"/>
        <v>0</v>
      </c>
      <c r="FT117" s="132">
        <f t="shared" si="309"/>
        <v>0</v>
      </c>
      <c r="FU117" s="132">
        <f t="shared" si="309"/>
        <v>0</v>
      </c>
      <c r="FV117" s="132">
        <f t="shared" si="309"/>
        <v>0</v>
      </c>
      <c r="FW117" s="132">
        <f t="shared" si="309"/>
        <v>0</v>
      </c>
      <c r="FX117" s="132">
        <f t="shared" si="309"/>
        <v>0</v>
      </c>
      <c r="FY117" s="132">
        <f t="shared" si="309"/>
        <v>0</v>
      </c>
      <c r="FZ117" s="132">
        <f t="shared" si="309"/>
        <v>0</v>
      </c>
      <c r="GA117" s="132">
        <f t="shared" si="309"/>
        <v>0</v>
      </c>
      <c r="GB117" s="132">
        <f t="shared" si="309"/>
        <v>0</v>
      </c>
      <c r="GC117" s="132">
        <f t="shared" si="309"/>
        <v>0</v>
      </c>
      <c r="GD117" s="132">
        <f t="shared" si="309"/>
        <v>0</v>
      </c>
      <c r="GE117" s="132">
        <f t="shared" si="309"/>
        <v>0</v>
      </c>
      <c r="GF117" s="132">
        <f t="shared" si="309"/>
        <v>0</v>
      </c>
      <c r="GG117" s="132">
        <f t="shared" si="309"/>
        <v>0</v>
      </c>
      <c r="GH117" s="132">
        <f t="shared" si="309"/>
        <v>0</v>
      </c>
      <c r="GI117" s="132">
        <f t="shared" si="309"/>
        <v>0</v>
      </c>
      <c r="GJ117" s="132">
        <f t="shared" si="309"/>
        <v>0</v>
      </c>
      <c r="GK117" s="132">
        <f t="shared" si="309"/>
        <v>0</v>
      </c>
      <c r="GL117" s="132">
        <f t="shared" si="309"/>
        <v>0</v>
      </c>
      <c r="GM117" s="132">
        <f t="shared" si="309"/>
        <v>0</v>
      </c>
      <c r="GN117" s="132">
        <f t="shared" si="309"/>
        <v>0</v>
      </c>
      <c r="GO117" s="262">
        <f t="shared" si="309"/>
        <v>0</v>
      </c>
      <c r="GP117" s="262">
        <f t="shared" si="309"/>
        <v>0</v>
      </c>
      <c r="GQ117" s="262">
        <f t="shared" si="309"/>
        <v>0</v>
      </c>
      <c r="GR117" s="262">
        <f t="shared" si="309"/>
        <v>0</v>
      </c>
      <c r="GS117" s="262">
        <f t="shared" si="309"/>
        <v>0</v>
      </c>
      <c r="GT117" s="262">
        <f t="shared" si="309"/>
        <v>0</v>
      </c>
      <c r="GU117" s="262">
        <f t="shared" si="309"/>
        <v>0</v>
      </c>
      <c r="GV117" s="262">
        <f t="shared" si="309"/>
        <v>0</v>
      </c>
      <c r="GW117" s="262">
        <f t="shared" si="309"/>
        <v>0</v>
      </c>
      <c r="GX117" s="262">
        <f t="shared" si="309"/>
        <v>0</v>
      </c>
      <c r="GY117" s="262">
        <f t="shared" si="309"/>
        <v>0</v>
      </c>
      <c r="GZ117" s="262">
        <f t="shared" si="309"/>
        <v>0</v>
      </c>
      <c r="HA117" s="262">
        <f t="shared" si="309"/>
        <v>0</v>
      </c>
      <c r="HB117" s="262">
        <f t="shared" si="309"/>
        <v>0</v>
      </c>
      <c r="HC117" s="262">
        <f t="shared" si="309"/>
        <v>0</v>
      </c>
      <c r="HD117" s="262">
        <f t="shared" si="309"/>
        <v>0</v>
      </c>
      <c r="HE117" s="262">
        <f t="shared" si="309"/>
        <v>0</v>
      </c>
      <c r="HF117" s="262">
        <f t="shared" si="309"/>
        <v>0</v>
      </c>
      <c r="HG117" s="262">
        <f t="shared" si="309"/>
        <v>0</v>
      </c>
      <c r="HH117" s="262">
        <f t="shared" si="309"/>
        <v>0</v>
      </c>
      <c r="HI117" s="262">
        <f t="shared" si="309"/>
        <v>0</v>
      </c>
      <c r="HJ117" s="262">
        <f t="shared" si="309"/>
        <v>0</v>
      </c>
      <c r="HK117" s="262">
        <f t="shared" si="309"/>
        <v>0</v>
      </c>
      <c r="HL117" s="262">
        <f t="shared" si="309"/>
        <v>0</v>
      </c>
      <c r="HM117" s="262">
        <f t="shared" si="309"/>
        <v>0</v>
      </c>
      <c r="HN117" s="262">
        <f t="shared" si="309"/>
        <v>0</v>
      </c>
      <c r="HO117" s="262">
        <f t="shared" si="309"/>
        <v>0</v>
      </c>
      <c r="HP117" s="262">
        <f t="shared" si="309"/>
        <v>0</v>
      </c>
      <c r="HQ117" s="262">
        <f t="shared" si="309"/>
        <v>0</v>
      </c>
      <c r="HR117" s="262">
        <f t="shared" si="309"/>
        <v>0</v>
      </c>
      <c r="HS117" s="262">
        <f t="shared" si="309"/>
        <v>0</v>
      </c>
      <c r="HT117" s="262">
        <f t="shared" si="309"/>
        <v>0</v>
      </c>
      <c r="HU117" s="262">
        <f t="shared" si="309"/>
        <v>0</v>
      </c>
      <c r="HV117" s="262">
        <f t="shared" si="309"/>
        <v>0</v>
      </c>
      <c r="HW117" s="262">
        <f t="shared" si="309"/>
        <v>0</v>
      </c>
      <c r="HX117" s="262">
        <f t="shared" si="309"/>
        <v>0</v>
      </c>
      <c r="HY117" s="262">
        <f t="shared" si="309"/>
        <v>0</v>
      </c>
      <c r="HZ117" s="262">
        <f t="shared" si="309"/>
        <v>0</v>
      </c>
      <c r="IA117" s="262">
        <f t="shared" si="309"/>
        <v>0</v>
      </c>
      <c r="IB117" s="262">
        <f t="shared" si="309"/>
        <v>0</v>
      </c>
      <c r="IC117" s="262">
        <f t="shared" si="309"/>
        <v>0</v>
      </c>
      <c r="ID117" s="262">
        <f t="shared" si="309"/>
        <v>0</v>
      </c>
      <c r="IE117" s="262">
        <f t="shared" si="309"/>
        <v>0</v>
      </c>
      <c r="IF117" s="262">
        <f t="shared" si="309"/>
        <v>0</v>
      </c>
      <c r="IG117" s="262">
        <f t="shared" si="309"/>
        <v>0</v>
      </c>
      <c r="IH117" s="262">
        <f t="shared" si="309"/>
        <v>0</v>
      </c>
      <c r="II117" s="262">
        <f t="shared" si="309"/>
        <v>0</v>
      </c>
      <c r="IJ117" s="262">
        <f t="shared" si="309"/>
        <v>0</v>
      </c>
      <c r="IK117" s="262">
        <f t="shared" si="309"/>
        <v>0</v>
      </c>
      <c r="IL117" s="262">
        <f t="shared" si="309"/>
        <v>0</v>
      </c>
      <c r="IM117" s="262">
        <f t="shared" si="309"/>
        <v>0</v>
      </c>
      <c r="IN117" s="262">
        <f t="shared" si="309"/>
        <v>0</v>
      </c>
      <c r="IO117" s="262">
        <f t="shared" si="309"/>
        <v>0</v>
      </c>
      <c r="IP117" s="262">
        <f t="shared" si="309"/>
        <v>0</v>
      </c>
      <c r="IQ117" s="262">
        <f t="shared" si="309"/>
        <v>0</v>
      </c>
      <c r="IR117" s="262">
        <f t="shared" si="309"/>
        <v>0</v>
      </c>
      <c r="IS117" s="262">
        <f t="shared" si="309"/>
        <v>0</v>
      </c>
      <c r="IT117" s="262">
        <f t="shared" si="309"/>
        <v>0</v>
      </c>
      <c r="IU117" s="262">
        <f t="shared" si="309"/>
        <v>0</v>
      </c>
      <c r="IV117" s="262">
        <f t="shared" si="309"/>
        <v>0</v>
      </c>
      <c r="IW117" s="262">
        <f t="shared" si="309"/>
        <v>0</v>
      </c>
      <c r="IX117" s="262">
        <f t="shared" si="309"/>
        <v>0</v>
      </c>
      <c r="IY117" s="262">
        <f t="shared" si="309"/>
        <v>0</v>
      </c>
      <c r="IZ117" s="262">
        <f t="shared" si="309"/>
        <v>0</v>
      </c>
      <c r="JA117" s="262">
        <f t="shared" si="309"/>
        <v>0</v>
      </c>
      <c r="JB117" s="262">
        <f t="shared" si="309"/>
        <v>0</v>
      </c>
      <c r="JC117" s="262">
        <f t="shared" si="309"/>
        <v>0</v>
      </c>
      <c r="JD117" s="262">
        <f t="shared" si="309"/>
        <v>0</v>
      </c>
      <c r="JE117" s="262">
        <f t="shared" si="309"/>
        <v>0</v>
      </c>
      <c r="JF117" s="262">
        <f t="shared" si="309"/>
        <v>0</v>
      </c>
      <c r="JG117" s="262">
        <f t="shared" si="309"/>
        <v>0</v>
      </c>
      <c r="JH117" s="262">
        <f t="shared" si="309"/>
        <v>0</v>
      </c>
      <c r="JI117" s="262">
        <f t="shared" si="309"/>
        <v>0</v>
      </c>
      <c r="JJ117" s="262">
        <f t="shared" si="309"/>
        <v>0</v>
      </c>
      <c r="JK117" s="262">
        <f t="shared" si="309"/>
        <v>0</v>
      </c>
      <c r="JL117" s="262">
        <f t="shared" si="309"/>
        <v>0</v>
      </c>
      <c r="JM117" s="262">
        <f t="shared" si="309"/>
        <v>0</v>
      </c>
      <c r="JN117" s="262">
        <f t="shared" si="309"/>
        <v>0</v>
      </c>
      <c r="JO117" s="262">
        <f t="shared" si="309"/>
        <v>0</v>
      </c>
      <c r="JP117" s="262">
        <f t="shared" si="309"/>
        <v>0</v>
      </c>
      <c r="JQ117" s="262">
        <f t="shared" si="309"/>
        <v>0</v>
      </c>
      <c r="JR117" s="262">
        <f t="shared" si="309"/>
        <v>0</v>
      </c>
      <c r="JS117" s="262">
        <f t="shared" si="309"/>
        <v>0</v>
      </c>
      <c r="JT117" s="262">
        <f t="shared" si="309"/>
        <v>0</v>
      </c>
      <c r="JU117" s="262">
        <f t="shared" si="309"/>
        <v>0</v>
      </c>
      <c r="JV117" s="262">
        <f t="shared" si="309"/>
        <v>0</v>
      </c>
      <c r="JW117" s="262">
        <f t="shared" si="309"/>
        <v>0</v>
      </c>
      <c r="JX117" s="262">
        <f t="shared" si="309"/>
        <v>0</v>
      </c>
      <c r="JY117" s="262">
        <f t="shared" si="309"/>
        <v>0</v>
      </c>
      <c r="JZ117" s="262">
        <f t="shared" si="309"/>
        <v>0</v>
      </c>
      <c r="KA117" s="262">
        <f t="shared" si="309"/>
        <v>0</v>
      </c>
      <c r="KB117" s="262">
        <f t="shared" si="309"/>
        <v>0</v>
      </c>
      <c r="KC117" s="262">
        <f t="shared" si="309"/>
        <v>0</v>
      </c>
      <c r="KD117" s="262">
        <f t="shared" si="309"/>
        <v>0</v>
      </c>
      <c r="KE117" s="262">
        <f t="shared" si="309"/>
        <v>0</v>
      </c>
      <c r="KF117" s="262">
        <f t="shared" si="309"/>
        <v>0</v>
      </c>
      <c r="KG117" s="262">
        <f t="shared" si="309"/>
        <v>0</v>
      </c>
      <c r="KH117" s="262">
        <f t="shared" si="309"/>
        <v>0</v>
      </c>
      <c r="KI117" s="262">
        <f t="shared" si="309"/>
        <v>0</v>
      </c>
      <c r="KJ117" s="262">
        <f t="shared" si="309"/>
        <v>0</v>
      </c>
      <c r="KK117" s="262">
        <f t="shared" si="309"/>
        <v>0</v>
      </c>
      <c r="KL117" s="262">
        <f t="shared" si="309"/>
        <v>0</v>
      </c>
      <c r="KM117" s="262">
        <f t="shared" si="309"/>
        <v>0</v>
      </c>
      <c r="KN117" s="262">
        <f t="shared" si="309"/>
        <v>0</v>
      </c>
      <c r="KO117" s="262">
        <f t="shared" si="309"/>
        <v>0</v>
      </c>
      <c r="KP117" s="262">
        <f t="shared" si="309"/>
        <v>0</v>
      </c>
      <c r="KQ117" s="262">
        <f t="shared" si="309"/>
        <v>0</v>
      </c>
      <c r="KR117" s="262">
        <f t="shared" si="309"/>
        <v>0</v>
      </c>
      <c r="KS117" s="262">
        <f t="shared" si="309"/>
        <v>0</v>
      </c>
      <c r="KT117" s="262">
        <f t="shared" si="309"/>
        <v>0</v>
      </c>
      <c r="KU117" s="262">
        <f t="shared" si="309"/>
        <v>0</v>
      </c>
      <c r="KV117" s="262">
        <f t="shared" si="309"/>
        <v>0</v>
      </c>
      <c r="KW117" s="262">
        <f t="shared" si="309"/>
        <v>0</v>
      </c>
      <c r="KX117" s="262">
        <f t="shared" si="309"/>
        <v>0</v>
      </c>
      <c r="KY117" s="262">
        <f t="shared" si="309"/>
        <v>0</v>
      </c>
      <c r="KZ117" s="262">
        <f t="shared" si="309"/>
        <v>0</v>
      </c>
      <c r="LA117" s="262">
        <f t="shared" si="309"/>
        <v>0</v>
      </c>
      <c r="LB117" s="262">
        <f t="shared" si="309"/>
        <v>0</v>
      </c>
      <c r="LC117" s="262">
        <f t="shared" si="309"/>
        <v>0</v>
      </c>
      <c r="LD117" s="262">
        <f t="shared" si="309"/>
        <v>0</v>
      </c>
      <c r="LE117" s="262">
        <f t="shared" si="309"/>
        <v>0</v>
      </c>
      <c r="LF117" s="262">
        <f t="shared" si="309"/>
        <v>0</v>
      </c>
      <c r="LG117" s="262">
        <f t="shared" si="309"/>
        <v>0</v>
      </c>
      <c r="LH117" s="262">
        <f t="shared" si="309"/>
        <v>0</v>
      </c>
      <c r="LI117" s="262">
        <f t="shared" si="309"/>
        <v>0</v>
      </c>
      <c r="LJ117" s="262">
        <f t="shared" si="309"/>
        <v>0</v>
      </c>
      <c r="LK117" s="262">
        <f t="shared" si="309"/>
        <v>0</v>
      </c>
      <c r="LL117" s="262">
        <f t="shared" si="309"/>
        <v>0</v>
      </c>
      <c r="LM117" s="262">
        <f t="shared" si="309"/>
        <v>0</v>
      </c>
      <c r="LN117" s="262">
        <f t="shared" si="309"/>
        <v>0</v>
      </c>
      <c r="LO117" s="262">
        <f t="shared" si="309"/>
        <v>0</v>
      </c>
      <c r="LP117" s="262">
        <f t="shared" si="309"/>
        <v>0</v>
      </c>
      <c r="LQ117" s="262">
        <f t="shared" si="309"/>
        <v>0</v>
      </c>
      <c r="LR117" s="262">
        <f t="shared" si="309"/>
        <v>0</v>
      </c>
      <c r="LS117" s="262">
        <f t="shared" si="309"/>
        <v>0</v>
      </c>
      <c r="LT117" s="262">
        <f t="shared" si="309"/>
        <v>0</v>
      </c>
      <c r="LU117" s="262">
        <f t="shared" si="309"/>
        <v>0</v>
      </c>
      <c r="LV117" s="262">
        <f t="shared" si="309"/>
        <v>0</v>
      </c>
      <c r="LW117" s="262">
        <f t="shared" si="309"/>
        <v>0</v>
      </c>
      <c r="LX117" s="262">
        <f t="shared" si="309"/>
        <v>0</v>
      </c>
      <c r="LY117" s="262">
        <f t="shared" si="309"/>
        <v>0</v>
      </c>
      <c r="LZ117" s="262">
        <f t="shared" si="309"/>
        <v>0</v>
      </c>
      <c r="MA117" s="262">
        <f t="shared" si="309"/>
        <v>0</v>
      </c>
      <c r="MB117" s="262">
        <f t="shared" si="309"/>
        <v>0</v>
      </c>
      <c r="MC117" s="262">
        <f t="shared" si="309"/>
        <v>0</v>
      </c>
      <c r="MD117" s="262">
        <f t="shared" si="309"/>
        <v>0</v>
      </c>
      <c r="ME117" s="262">
        <f t="shared" si="309"/>
        <v>0</v>
      </c>
      <c r="MF117" s="262">
        <f t="shared" si="309"/>
        <v>0</v>
      </c>
      <c r="MG117" s="262">
        <f t="shared" si="309"/>
        <v>0</v>
      </c>
      <c r="MH117" s="262">
        <f t="shared" si="309"/>
        <v>0</v>
      </c>
      <c r="MI117" s="262">
        <f t="shared" si="309"/>
        <v>0</v>
      </c>
      <c r="MJ117" s="262">
        <f t="shared" si="309"/>
        <v>0</v>
      </c>
      <c r="MK117" s="262">
        <f t="shared" si="309"/>
        <v>0</v>
      </c>
      <c r="ML117" s="262">
        <f t="shared" si="309"/>
        <v>0</v>
      </c>
      <c r="MM117" s="262">
        <f t="shared" si="309"/>
        <v>0</v>
      </c>
      <c r="MN117" s="262">
        <f t="shared" si="309"/>
        <v>0</v>
      </c>
      <c r="MO117" s="262">
        <f t="shared" si="309"/>
        <v>0</v>
      </c>
      <c r="MP117" s="262">
        <f t="shared" si="309"/>
        <v>0</v>
      </c>
      <c r="MQ117" s="262">
        <f t="shared" si="309"/>
        <v>0</v>
      </c>
      <c r="MR117" s="262">
        <f t="shared" si="309"/>
        <v>0</v>
      </c>
      <c r="MS117" s="262">
        <f t="shared" si="309"/>
        <v>0</v>
      </c>
      <c r="MT117" s="262">
        <f t="shared" si="309"/>
        <v>0</v>
      </c>
      <c r="MU117" s="262">
        <f t="shared" si="309"/>
        <v>0</v>
      </c>
      <c r="MV117" s="262">
        <f t="shared" si="309"/>
        <v>0</v>
      </c>
      <c r="MW117" s="262">
        <f t="shared" si="309"/>
        <v>0</v>
      </c>
      <c r="MX117" s="262">
        <f t="shared" si="309"/>
        <v>0</v>
      </c>
      <c r="MY117" s="262">
        <f t="shared" si="309"/>
        <v>0</v>
      </c>
      <c r="MZ117" s="262">
        <f t="shared" si="309"/>
        <v>0</v>
      </c>
      <c r="NA117" s="262">
        <f t="shared" si="309"/>
        <v>0</v>
      </c>
      <c r="NB117" s="262">
        <f t="shared" si="309"/>
        <v>0</v>
      </c>
      <c r="NC117" s="262">
        <f t="shared" si="309"/>
        <v>0</v>
      </c>
      <c r="ND117" s="262">
        <f t="shared" si="309"/>
        <v>0</v>
      </c>
      <c r="NE117" s="262">
        <f t="shared" si="309"/>
        <v>0</v>
      </c>
      <c r="NF117" s="262">
        <f t="shared" si="309"/>
        <v>0</v>
      </c>
      <c r="NG117" s="262">
        <f t="shared" si="309"/>
        <v>0</v>
      </c>
      <c r="NH117" s="262">
        <f t="shared" si="309"/>
        <v>0</v>
      </c>
      <c r="NI117" s="262">
        <f t="shared" si="309"/>
        <v>0</v>
      </c>
      <c r="NJ117" s="262">
        <f t="shared" si="309"/>
        <v>0</v>
      </c>
      <c r="NK117" s="262">
        <f t="shared" si="309"/>
        <v>0</v>
      </c>
      <c r="NL117" s="262">
        <f t="shared" si="309"/>
        <v>0</v>
      </c>
      <c r="NM117" s="262">
        <f t="shared" si="309"/>
        <v>0</v>
      </c>
      <c r="NN117" s="262">
        <f t="shared" si="309"/>
        <v>0</v>
      </c>
      <c r="NO117" s="262">
        <f t="shared" si="309"/>
        <v>0</v>
      </c>
      <c r="NP117" s="262">
        <f t="shared" si="309"/>
        <v>0</v>
      </c>
      <c r="NQ117" s="262">
        <f t="shared" si="309"/>
        <v>0</v>
      </c>
      <c r="NR117" s="262">
        <f t="shared" si="309"/>
        <v>0</v>
      </c>
      <c r="NS117" s="262">
        <f t="shared" si="309"/>
        <v>0</v>
      </c>
      <c r="NT117" s="262">
        <f t="shared" si="309"/>
        <v>0</v>
      </c>
      <c r="NU117" s="262">
        <f t="shared" si="309"/>
        <v>0</v>
      </c>
      <c r="NV117" s="262">
        <f t="shared" si="309"/>
        <v>0</v>
      </c>
      <c r="NW117" s="262">
        <f t="shared" si="309"/>
        <v>0</v>
      </c>
      <c r="NX117" s="262">
        <f t="shared" si="309"/>
        <v>0</v>
      </c>
      <c r="NY117" s="262">
        <f t="shared" si="309"/>
        <v>0</v>
      </c>
      <c r="NZ117" s="262">
        <f t="shared" si="309"/>
        <v>0</v>
      </c>
      <c r="OA117" s="262">
        <f t="shared" si="309"/>
        <v>0</v>
      </c>
      <c r="OB117" s="262">
        <f t="shared" si="309"/>
        <v>0</v>
      </c>
      <c r="OC117" s="262">
        <f t="shared" si="309"/>
        <v>0</v>
      </c>
      <c r="OD117" s="262">
        <f t="shared" si="309"/>
        <v>0</v>
      </c>
      <c r="OE117" s="262">
        <f t="shared" si="309"/>
        <v>0</v>
      </c>
      <c r="OF117" s="262">
        <f t="shared" si="309"/>
        <v>0</v>
      </c>
      <c r="OG117" s="262">
        <f t="shared" si="309"/>
        <v>0</v>
      </c>
      <c r="OH117" s="262">
        <f t="shared" si="309"/>
        <v>0</v>
      </c>
      <c r="OI117" s="262">
        <f t="shared" si="309"/>
        <v>0</v>
      </c>
      <c r="OJ117" s="262">
        <f t="shared" si="309"/>
        <v>0</v>
      </c>
      <c r="OK117" s="262">
        <f t="shared" si="309"/>
        <v>0</v>
      </c>
      <c r="OL117" s="262">
        <f t="shared" si="309"/>
        <v>0</v>
      </c>
      <c r="OM117" s="262">
        <f t="shared" si="309"/>
        <v>0</v>
      </c>
      <c r="ON117" s="262">
        <f t="shared" si="309"/>
        <v>0</v>
      </c>
      <c r="OO117" s="262">
        <f t="shared" si="309"/>
        <v>0</v>
      </c>
      <c r="OP117" s="262">
        <f t="shared" si="309"/>
        <v>0</v>
      </c>
      <c r="OQ117" s="262">
        <f t="shared" si="309"/>
        <v>0</v>
      </c>
      <c r="OR117" s="262">
        <f t="shared" si="309"/>
        <v>0</v>
      </c>
      <c r="OS117" s="262">
        <f t="shared" si="309"/>
        <v>0</v>
      </c>
      <c r="OT117" s="262">
        <f t="shared" si="309"/>
        <v>0</v>
      </c>
      <c r="OU117" s="262">
        <f t="shared" si="309"/>
        <v>0</v>
      </c>
      <c r="OV117" s="262">
        <f t="shared" si="309"/>
        <v>0</v>
      </c>
      <c r="OW117" s="262">
        <f t="shared" si="309"/>
        <v>0</v>
      </c>
      <c r="OX117" s="262">
        <f t="shared" si="309"/>
        <v>0</v>
      </c>
      <c r="OY117" s="262">
        <f t="shared" si="309"/>
        <v>0</v>
      </c>
      <c r="OZ117" s="262">
        <f t="shared" si="309"/>
        <v>0</v>
      </c>
      <c r="PA117" s="262">
        <f t="shared" si="309"/>
        <v>0</v>
      </c>
      <c r="PB117" s="262">
        <f t="shared" si="309"/>
        <v>0</v>
      </c>
      <c r="PC117" s="262">
        <f t="shared" si="309"/>
        <v>0</v>
      </c>
      <c r="PD117" s="262">
        <f t="shared" si="309"/>
        <v>0</v>
      </c>
      <c r="PE117" s="262">
        <f t="shared" si="309"/>
        <v>0</v>
      </c>
      <c r="PF117" s="262">
        <f t="shared" si="309"/>
        <v>0</v>
      </c>
      <c r="PG117" s="262">
        <f t="shared" si="309"/>
        <v>0</v>
      </c>
      <c r="PH117" s="262">
        <f t="shared" si="309"/>
        <v>0</v>
      </c>
      <c r="PI117" s="262">
        <f t="shared" si="309"/>
        <v>0</v>
      </c>
      <c r="PJ117" s="262">
        <f t="shared" si="309"/>
        <v>0</v>
      </c>
      <c r="PK117" s="262">
        <f t="shared" si="309"/>
        <v>0</v>
      </c>
      <c r="PL117" s="262">
        <f t="shared" si="309"/>
        <v>0</v>
      </c>
      <c r="PM117" s="262">
        <f t="shared" si="309"/>
        <v>0</v>
      </c>
      <c r="PN117" s="262">
        <f t="shared" si="309"/>
        <v>0</v>
      </c>
      <c r="PO117" s="262">
        <f t="shared" si="309"/>
        <v>0</v>
      </c>
      <c r="PP117" s="262">
        <f t="shared" si="309"/>
        <v>0</v>
      </c>
      <c r="PQ117" s="262">
        <f t="shared" si="309"/>
        <v>0</v>
      </c>
      <c r="PR117" s="262">
        <f t="shared" si="309"/>
        <v>0</v>
      </c>
      <c r="PS117" s="262">
        <f t="shared" si="309"/>
        <v>0</v>
      </c>
      <c r="PT117" s="262">
        <f t="shared" si="309"/>
        <v>0</v>
      </c>
      <c r="PU117" s="262">
        <f t="shared" si="309"/>
        <v>0</v>
      </c>
      <c r="PV117" s="262">
        <f t="shared" si="309"/>
        <v>0</v>
      </c>
      <c r="PW117" s="262">
        <f t="shared" si="309"/>
        <v>0</v>
      </c>
      <c r="PX117" s="262">
        <f t="shared" si="309"/>
        <v>0</v>
      </c>
      <c r="PY117" s="262">
        <f t="shared" si="309"/>
        <v>0</v>
      </c>
      <c r="PZ117" s="262">
        <f t="shared" si="309"/>
        <v>0</v>
      </c>
      <c r="QA117" s="262">
        <f t="shared" si="309"/>
        <v>0</v>
      </c>
      <c r="QB117" s="262">
        <f t="shared" si="309"/>
        <v>0</v>
      </c>
      <c r="QC117" s="262">
        <f t="shared" si="309"/>
        <v>0</v>
      </c>
      <c r="QD117" s="262">
        <f t="shared" si="309"/>
        <v>0</v>
      </c>
      <c r="QE117" s="262">
        <f t="shared" si="309"/>
        <v>0</v>
      </c>
      <c r="QF117" s="262">
        <f t="shared" si="309"/>
        <v>0</v>
      </c>
      <c r="QG117" s="262">
        <f t="shared" si="309"/>
        <v>0</v>
      </c>
      <c r="QH117" s="262">
        <f t="shared" si="309"/>
        <v>0</v>
      </c>
      <c r="QI117" s="262">
        <f t="shared" si="309"/>
        <v>0</v>
      </c>
    </row>
    <row r="118" ht="21.0" customHeight="1">
      <c r="A118" s="125" t="s">
        <v>98</v>
      </c>
      <c r="B118" s="68">
        <f t="shared" si="247"/>
        <v>0</v>
      </c>
      <c r="C118" s="261" t="s">
        <v>99</v>
      </c>
      <c r="D118" s="261">
        <v>8.0</v>
      </c>
      <c r="E118" s="261">
        <f>+D$100*D118/1000</f>
        <v>0</v>
      </c>
      <c r="F118" s="154">
        <v>8.0</v>
      </c>
      <c r="G118" s="261">
        <f>+F$100*F118/1000</f>
        <v>0</v>
      </c>
      <c r="H118" s="104"/>
      <c r="I118" s="125" t="s">
        <v>98</v>
      </c>
      <c r="J118" s="68">
        <f t="shared" si="248"/>
        <v>0</v>
      </c>
      <c r="K118" s="261" t="s">
        <v>99</v>
      </c>
      <c r="L118" s="261">
        <v>8.0</v>
      </c>
      <c r="M118" s="261">
        <f>+L$100*L118/1000</f>
        <v>0</v>
      </c>
      <c r="N118" s="154">
        <v>8.0</v>
      </c>
      <c r="O118" s="261">
        <f>+N$100*N118/1000</f>
        <v>0</v>
      </c>
      <c r="P118" s="104"/>
      <c r="Q118" s="139"/>
      <c r="R118" s="68">
        <f t="shared" si="249"/>
        <v>0</v>
      </c>
      <c r="S118" s="261"/>
      <c r="T118" s="261"/>
      <c r="U118" s="261">
        <f t="shared" si="310"/>
        <v>0</v>
      </c>
      <c r="V118" s="154"/>
      <c r="W118" s="261">
        <f t="shared" si="311"/>
        <v>0</v>
      </c>
      <c r="X118" s="104"/>
      <c r="Y118" s="139"/>
      <c r="Z118" s="68">
        <f t="shared" si="250"/>
        <v>0</v>
      </c>
      <c r="AA118" s="261"/>
      <c r="AB118" s="261"/>
      <c r="AC118" s="261">
        <f t="shared" si="305"/>
        <v>0</v>
      </c>
      <c r="AD118" s="154"/>
      <c r="AE118" s="261">
        <f t="shared" si="306"/>
        <v>0</v>
      </c>
      <c r="AF118" s="104"/>
      <c r="AG118" s="125" t="s">
        <v>98</v>
      </c>
      <c r="AH118" s="68">
        <f t="shared" si="251"/>
        <v>0</v>
      </c>
      <c r="AI118" s="261" t="s">
        <v>99</v>
      </c>
      <c r="AJ118" s="261">
        <v>6.0</v>
      </c>
      <c r="AK118" s="261">
        <f>+AJ$100*AJ118/1000</f>
        <v>0</v>
      </c>
      <c r="AL118" s="154">
        <v>6.0</v>
      </c>
      <c r="AM118" s="261">
        <f>+AL$100*AL118/1000</f>
        <v>0</v>
      </c>
      <c r="AN118" s="104"/>
      <c r="AO118" s="125" t="s">
        <v>102</v>
      </c>
      <c r="AP118" s="68">
        <f t="shared" si="252"/>
        <v>0</v>
      </c>
      <c r="AQ118" s="261" t="s">
        <v>63</v>
      </c>
      <c r="AR118" s="261">
        <v>42.5</v>
      </c>
      <c r="AS118" s="261">
        <f t="shared" ref="AS118:AS119" si="313">+AR$100*AR118/500</f>
        <v>0</v>
      </c>
      <c r="AT118" s="154">
        <v>42.5</v>
      </c>
      <c r="AU118" s="261">
        <f t="shared" ref="AU118:AU119" si="314">+AT$100*AT118/500</f>
        <v>0</v>
      </c>
      <c r="AV118" s="104"/>
      <c r="AW118" s="139"/>
      <c r="AX118" s="68">
        <f t="shared" si="253"/>
        <v>0</v>
      </c>
      <c r="AY118" s="261"/>
      <c r="AZ118" s="261"/>
      <c r="BA118" s="261">
        <f t="shared" si="307"/>
        <v>0</v>
      </c>
      <c r="BB118" s="104"/>
      <c r="BC118" s="261">
        <f t="shared" si="308"/>
        <v>0</v>
      </c>
      <c r="BE118" s="9"/>
      <c r="BF118" s="69"/>
      <c r="BH118" s="131">
        <f t="shared" si="254"/>
        <v>0</v>
      </c>
      <c r="BI118" s="132">
        <f t="shared" si="255"/>
        <v>0</v>
      </c>
      <c r="BJ118" s="132">
        <f t="shared" ref="BJ118:QI118" si="312">+IF($A118=BJ$11,($E118+$G118))+IF($I118=BJ$11,($M118+$O118))+IF($Q118=BJ$11,($U118+$W118))+IF($Y118=BJ$11,($AC118+$AE118))+IF($AG118=BJ$11,($AK118+$AM118))+IF($AO118=BJ$11,($AS118+$AU118))+IF($AW118=BJ$11,($BA118+$BC118))</f>
        <v>0</v>
      </c>
      <c r="BK118" s="132">
        <f t="shared" si="312"/>
        <v>0</v>
      </c>
      <c r="BL118" s="132">
        <f t="shared" si="312"/>
        <v>0</v>
      </c>
      <c r="BM118" s="132">
        <f t="shared" si="312"/>
        <v>0</v>
      </c>
      <c r="BN118" s="132">
        <f t="shared" si="312"/>
        <v>0</v>
      </c>
      <c r="BO118" s="132">
        <f t="shared" si="312"/>
        <v>0</v>
      </c>
      <c r="BP118" s="132">
        <f t="shared" si="312"/>
        <v>0</v>
      </c>
      <c r="BQ118" s="132">
        <f t="shared" si="312"/>
        <v>0</v>
      </c>
      <c r="BR118" s="132">
        <f t="shared" si="312"/>
        <v>0</v>
      </c>
      <c r="BS118" s="132">
        <f t="shared" si="312"/>
        <v>0</v>
      </c>
      <c r="BT118" s="132">
        <f t="shared" si="312"/>
        <v>0</v>
      </c>
      <c r="BU118" s="132">
        <f t="shared" si="312"/>
        <v>0</v>
      </c>
      <c r="BV118" s="132">
        <f t="shared" si="312"/>
        <v>0</v>
      </c>
      <c r="BW118" s="132">
        <f t="shared" si="312"/>
        <v>0</v>
      </c>
      <c r="BX118" s="132">
        <f t="shared" si="312"/>
        <v>0</v>
      </c>
      <c r="BY118" s="132">
        <f t="shared" si="312"/>
        <v>0</v>
      </c>
      <c r="BZ118" s="132">
        <f t="shared" si="312"/>
        <v>0</v>
      </c>
      <c r="CA118" s="132">
        <f t="shared" si="312"/>
        <v>0</v>
      </c>
      <c r="CB118" s="132">
        <f t="shared" si="312"/>
        <v>0</v>
      </c>
      <c r="CC118" s="132">
        <f t="shared" si="312"/>
        <v>0</v>
      </c>
      <c r="CD118" s="132">
        <f t="shared" si="312"/>
        <v>0</v>
      </c>
      <c r="CE118" s="132">
        <f t="shared" si="312"/>
        <v>0</v>
      </c>
      <c r="CF118" s="132">
        <f t="shared" si="312"/>
        <v>0</v>
      </c>
      <c r="CG118" s="132">
        <f t="shared" si="312"/>
        <v>0</v>
      </c>
      <c r="CH118" s="132">
        <f t="shared" si="312"/>
        <v>0</v>
      </c>
      <c r="CI118" s="132">
        <f t="shared" si="312"/>
        <v>0</v>
      </c>
      <c r="CJ118" s="132">
        <f t="shared" si="312"/>
        <v>0</v>
      </c>
      <c r="CK118" s="132">
        <f t="shared" si="312"/>
        <v>0</v>
      </c>
      <c r="CL118" s="132">
        <f t="shared" si="312"/>
        <v>0</v>
      </c>
      <c r="CM118" s="132">
        <f t="shared" si="312"/>
        <v>0</v>
      </c>
      <c r="CN118" s="132">
        <f t="shared" si="312"/>
        <v>0</v>
      </c>
      <c r="CO118" s="132">
        <f t="shared" si="312"/>
        <v>0</v>
      </c>
      <c r="CP118" s="132">
        <f t="shared" si="312"/>
        <v>0</v>
      </c>
      <c r="CQ118" s="132">
        <f t="shared" si="312"/>
        <v>0</v>
      </c>
      <c r="CR118" s="132">
        <f t="shared" si="312"/>
        <v>0</v>
      </c>
      <c r="CS118" s="132">
        <f t="shared" si="312"/>
        <v>0</v>
      </c>
      <c r="CT118" s="132">
        <f t="shared" si="312"/>
        <v>0</v>
      </c>
      <c r="CU118" s="132">
        <f t="shared" si="312"/>
        <v>0</v>
      </c>
      <c r="CV118" s="132">
        <f t="shared" si="312"/>
        <v>0</v>
      </c>
      <c r="CW118" s="132">
        <f t="shared" si="312"/>
        <v>0</v>
      </c>
      <c r="CX118" s="132">
        <f t="shared" si="312"/>
        <v>0</v>
      </c>
      <c r="CY118" s="132">
        <f t="shared" si="312"/>
        <v>0</v>
      </c>
      <c r="CZ118" s="132">
        <f t="shared" si="312"/>
        <v>0</v>
      </c>
      <c r="DA118" s="132">
        <f t="shared" si="312"/>
        <v>0</v>
      </c>
      <c r="DB118" s="132">
        <f t="shared" si="312"/>
        <v>0</v>
      </c>
      <c r="DC118" s="132">
        <f t="shared" si="312"/>
        <v>0</v>
      </c>
      <c r="DD118" s="132">
        <f t="shared" si="312"/>
        <v>0</v>
      </c>
      <c r="DE118" s="132">
        <f t="shared" si="312"/>
        <v>0</v>
      </c>
      <c r="DF118" s="132">
        <f t="shared" si="312"/>
        <v>0</v>
      </c>
      <c r="DG118" s="132">
        <f t="shared" si="312"/>
        <v>0</v>
      </c>
      <c r="DH118" s="132">
        <f t="shared" si="312"/>
        <v>0</v>
      </c>
      <c r="DI118" s="132">
        <f t="shared" si="312"/>
        <v>0</v>
      </c>
      <c r="DJ118" s="132">
        <f t="shared" si="312"/>
        <v>0</v>
      </c>
      <c r="DK118" s="132">
        <f t="shared" si="312"/>
        <v>0</v>
      </c>
      <c r="DL118" s="132">
        <f t="shared" si="312"/>
        <v>0</v>
      </c>
      <c r="DM118" s="132">
        <f t="shared" si="312"/>
        <v>0</v>
      </c>
      <c r="DN118" s="132">
        <f t="shared" si="312"/>
        <v>0</v>
      </c>
      <c r="DO118" s="132">
        <f t="shared" si="312"/>
        <v>0</v>
      </c>
      <c r="DP118" s="132">
        <f t="shared" si="312"/>
        <v>0</v>
      </c>
      <c r="DQ118" s="132">
        <f t="shared" si="312"/>
        <v>0</v>
      </c>
      <c r="DR118" s="132">
        <f t="shared" si="312"/>
        <v>0</v>
      </c>
      <c r="DS118" s="132">
        <f t="shared" si="312"/>
        <v>0</v>
      </c>
      <c r="DT118" s="132">
        <f t="shared" si="312"/>
        <v>0</v>
      </c>
      <c r="DU118" s="132">
        <f t="shared" si="312"/>
        <v>0</v>
      </c>
      <c r="DV118" s="132">
        <f t="shared" si="312"/>
        <v>0</v>
      </c>
      <c r="DW118" s="132">
        <f t="shared" si="312"/>
        <v>0</v>
      </c>
      <c r="DX118" s="132">
        <f t="shared" si="312"/>
        <v>0</v>
      </c>
      <c r="DY118" s="132">
        <f t="shared" si="312"/>
        <v>0</v>
      </c>
      <c r="DZ118" s="132">
        <f t="shared" si="312"/>
        <v>0</v>
      </c>
      <c r="EA118" s="132">
        <f t="shared" si="312"/>
        <v>0</v>
      </c>
      <c r="EB118" s="132">
        <f t="shared" si="312"/>
        <v>0</v>
      </c>
      <c r="EC118" s="132">
        <f t="shared" si="312"/>
        <v>0</v>
      </c>
      <c r="ED118" s="132">
        <f t="shared" si="312"/>
        <v>0</v>
      </c>
      <c r="EE118" s="132">
        <f t="shared" si="312"/>
        <v>0</v>
      </c>
      <c r="EF118" s="132">
        <f t="shared" si="312"/>
        <v>0</v>
      </c>
      <c r="EG118" s="132">
        <f t="shared" si="312"/>
        <v>0</v>
      </c>
      <c r="EH118" s="132">
        <f t="shared" si="312"/>
        <v>0</v>
      </c>
      <c r="EI118" s="132">
        <f t="shared" si="312"/>
        <v>0</v>
      </c>
      <c r="EJ118" s="132">
        <f t="shared" si="312"/>
        <v>0</v>
      </c>
      <c r="EK118" s="132">
        <f t="shared" si="312"/>
        <v>0</v>
      </c>
      <c r="EL118" s="132">
        <f t="shared" si="312"/>
        <v>0</v>
      </c>
      <c r="EM118" s="132">
        <f t="shared" si="312"/>
        <v>0</v>
      </c>
      <c r="EN118" s="132">
        <f t="shared" si="312"/>
        <v>0</v>
      </c>
      <c r="EO118" s="132">
        <f t="shared" si="312"/>
        <v>0</v>
      </c>
      <c r="EP118" s="132">
        <f t="shared" si="312"/>
        <v>0</v>
      </c>
      <c r="EQ118" s="132">
        <f t="shared" si="312"/>
        <v>0</v>
      </c>
      <c r="ER118" s="132">
        <f t="shared" si="312"/>
        <v>0</v>
      </c>
      <c r="ES118" s="132">
        <f t="shared" si="312"/>
        <v>0</v>
      </c>
      <c r="ET118" s="132">
        <f t="shared" si="312"/>
        <v>0</v>
      </c>
      <c r="EU118" s="132">
        <f t="shared" si="312"/>
        <v>0</v>
      </c>
      <c r="EV118" s="132">
        <f t="shared" si="312"/>
        <v>0</v>
      </c>
      <c r="EW118" s="132">
        <f t="shared" si="312"/>
        <v>0</v>
      </c>
      <c r="EX118" s="132">
        <f t="shared" si="312"/>
        <v>0</v>
      </c>
      <c r="EY118" s="132">
        <f t="shared" si="312"/>
        <v>0</v>
      </c>
      <c r="EZ118" s="132">
        <f t="shared" si="312"/>
        <v>0</v>
      </c>
      <c r="FA118" s="132">
        <f t="shared" si="312"/>
        <v>0</v>
      </c>
      <c r="FB118" s="132">
        <f t="shared" si="312"/>
        <v>0</v>
      </c>
      <c r="FC118" s="132">
        <f t="shared" si="312"/>
        <v>0</v>
      </c>
      <c r="FD118" s="132">
        <f t="shared" si="312"/>
        <v>0</v>
      </c>
      <c r="FE118" s="132">
        <f t="shared" si="312"/>
        <v>0</v>
      </c>
      <c r="FF118" s="132">
        <f t="shared" si="312"/>
        <v>0</v>
      </c>
      <c r="FG118" s="132">
        <f t="shared" si="312"/>
        <v>0</v>
      </c>
      <c r="FH118" s="132">
        <f t="shared" si="312"/>
        <v>0</v>
      </c>
      <c r="FI118" s="132">
        <f t="shared" si="312"/>
        <v>0</v>
      </c>
      <c r="FJ118" s="132">
        <f t="shared" si="312"/>
        <v>0</v>
      </c>
      <c r="FK118" s="132">
        <f t="shared" si="312"/>
        <v>0</v>
      </c>
      <c r="FL118" s="132">
        <f t="shared" si="312"/>
        <v>0</v>
      </c>
      <c r="FM118" s="132">
        <f t="shared" si="312"/>
        <v>0</v>
      </c>
      <c r="FN118" s="132">
        <f t="shared" si="312"/>
        <v>0</v>
      </c>
      <c r="FO118" s="132">
        <f t="shared" si="312"/>
        <v>0</v>
      </c>
      <c r="FP118" s="132">
        <f t="shared" si="312"/>
        <v>0</v>
      </c>
      <c r="FQ118" s="132">
        <f t="shared" si="312"/>
        <v>0</v>
      </c>
      <c r="FR118" s="132">
        <f t="shared" si="312"/>
        <v>0</v>
      </c>
      <c r="FS118" s="132">
        <f t="shared" si="312"/>
        <v>0</v>
      </c>
      <c r="FT118" s="132">
        <f t="shared" si="312"/>
        <v>0</v>
      </c>
      <c r="FU118" s="132">
        <f t="shared" si="312"/>
        <v>0</v>
      </c>
      <c r="FV118" s="132">
        <f t="shared" si="312"/>
        <v>0</v>
      </c>
      <c r="FW118" s="132">
        <f t="shared" si="312"/>
        <v>0</v>
      </c>
      <c r="FX118" s="132">
        <f t="shared" si="312"/>
        <v>0</v>
      </c>
      <c r="FY118" s="132">
        <f t="shared" si="312"/>
        <v>0</v>
      </c>
      <c r="FZ118" s="132">
        <f t="shared" si="312"/>
        <v>0</v>
      </c>
      <c r="GA118" s="132">
        <f t="shared" si="312"/>
        <v>0</v>
      </c>
      <c r="GB118" s="132">
        <f t="shared" si="312"/>
        <v>0</v>
      </c>
      <c r="GC118" s="132">
        <f t="shared" si="312"/>
        <v>0</v>
      </c>
      <c r="GD118" s="132">
        <f t="shared" si="312"/>
        <v>0</v>
      </c>
      <c r="GE118" s="132">
        <f t="shared" si="312"/>
        <v>0</v>
      </c>
      <c r="GF118" s="132">
        <f t="shared" si="312"/>
        <v>0</v>
      </c>
      <c r="GG118" s="132">
        <f t="shared" si="312"/>
        <v>0</v>
      </c>
      <c r="GH118" s="132">
        <f t="shared" si="312"/>
        <v>0</v>
      </c>
      <c r="GI118" s="132">
        <f t="shared" si="312"/>
        <v>0</v>
      </c>
      <c r="GJ118" s="132">
        <f t="shared" si="312"/>
        <v>0</v>
      </c>
      <c r="GK118" s="132">
        <f t="shared" si="312"/>
        <v>0</v>
      </c>
      <c r="GL118" s="132">
        <f t="shared" si="312"/>
        <v>0</v>
      </c>
      <c r="GM118" s="132">
        <f t="shared" si="312"/>
        <v>0</v>
      </c>
      <c r="GN118" s="132">
        <f t="shared" si="312"/>
        <v>0</v>
      </c>
      <c r="GO118" s="262">
        <f t="shared" si="312"/>
        <v>0</v>
      </c>
      <c r="GP118" s="262">
        <f t="shared" si="312"/>
        <v>0</v>
      </c>
      <c r="GQ118" s="262">
        <f t="shared" si="312"/>
        <v>0</v>
      </c>
      <c r="GR118" s="262">
        <f t="shared" si="312"/>
        <v>0</v>
      </c>
      <c r="GS118" s="262">
        <f t="shared" si="312"/>
        <v>0</v>
      </c>
      <c r="GT118" s="262">
        <f t="shared" si="312"/>
        <v>0</v>
      </c>
      <c r="GU118" s="262">
        <f t="shared" si="312"/>
        <v>0</v>
      </c>
      <c r="GV118" s="262">
        <f t="shared" si="312"/>
        <v>0</v>
      </c>
      <c r="GW118" s="262">
        <f t="shared" si="312"/>
        <v>0</v>
      </c>
      <c r="GX118" s="262">
        <f t="shared" si="312"/>
        <v>0</v>
      </c>
      <c r="GY118" s="262">
        <f t="shared" si="312"/>
        <v>0</v>
      </c>
      <c r="GZ118" s="262">
        <f t="shared" si="312"/>
        <v>0</v>
      </c>
      <c r="HA118" s="262">
        <f t="shared" si="312"/>
        <v>0</v>
      </c>
      <c r="HB118" s="262">
        <f t="shared" si="312"/>
        <v>0</v>
      </c>
      <c r="HC118" s="262">
        <f t="shared" si="312"/>
        <v>0</v>
      </c>
      <c r="HD118" s="262">
        <f t="shared" si="312"/>
        <v>0</v>
      </c>
      <c r="HE118" s="262">
        <f t="shared" si="312"/>
        <v>0</v>
      </c>
      <c r="HF118" s="262">
        <f t="shared" si="312"/>
        <v>0</v>
      </c>
      <c r="HG118" s="262">
        <f t="shared" si="312"/>
        <v>0</v>
      </c>
      <c r="HH118" s="262">
        <f t="shared" si="312"/>
        <v>0</v>
      </c>
      <c r="HI118" s="262">
        <f t="shared" si="312"/>
        <v>0</v>
      </c>
      <c r="HJ118" s="262">
        <f t="shared" si="312"/>
        <v>0</v>
      </c>
      <c r="HK118" s="262">
        <f t="shared" si="312"/>
        <v>0</v>
      </c>
      <c r="HL118" s="262">
        <f t="shared" si="312"/>
        <v>0</v>
      </c>
      <c r="HM118" s="262">
        <f t="shared" si="312"/>
        <v>0</v>
      </c>
      <c r="HN118" s="262">
        <f t="shared" si="312"/>
        <v>0</v>
      </c>
      <c r="HO118" s="262">
        <f t="shared" si="312"/>
        <v>0</v>
      </c>
      <c r="HP118" s="262">
        <f t="shared" si="312"/>
        <v>0</v>
      </c>
      <c r="HQ118" s="262">
        <f t="shared" si="312"/>
        <v>0</v>
      </c>
      <c r="HR118" s="262">
        <f t="shared" si="312"/>
        <v>0</v>
      </c>
      <c r="HS118" s="262">
        <f t="shared" si="312"/>
        <v>0</v>
      </c>
      <c r="HT118" s="262">
        <f t="shared" si="312"/>
        <v>0</v>
      </c>
      <c r="HU118" s="262">
        <f t="shared" si="312"/>
        <v>0</v>
      </c>
      <c r="HV118" s="262">
        <f t="shared" si="312"/>
        <v>0</v>
      </c>
      <c r="HW118" s="262">
        <f t="shared" si="312"/>
        <v>0</v>
      </c>
      <c r="HX118" s="262">
        <f t="shared" si="312"/>
        <v>0</v>
      </c>
      <c r="HY118" s="262">
        <f t="shared" si="312"/>
        <v>0</v>
      </c>
      <c r="HZ118" s="262">
        <f t="shared" si="312"/>
        <v>0</v>
      </c>
      <c r="IA118" s="262">
        <f t="shared" si="312"/>
        <v>0</v>
      </c>
      <c r="IB118" s="262">
        <f t="shared" si="312"/>
        <v>0</v>
      </c>
      <c r="IC118" s="262">
        <f t="shared" si="312"/>
        <v>0</v>
      </c>
      <c r="ID118" s="262">
        <f t="shared" si="312"/>
        <v>0</v>
      </c>
      <c r="IE118" s="262">
        <f t="shared" si="312"/>
        <v>0</v>
      </c>
      <c r="IF118" s="262">
        <f t="shared" si="312"/>
        <v>0</v>
      </c>
      <c r="IG118" s="262">
        <f t="shared" si="312"/>
        <v>0</v>
      </c>
      <c r="IH118" s="262">
        <f t="shared" si="312"/>
        <v>0</v>
      </c>
      <c r="II118" s="262">
        <f t="shared" si="312"/>
        <v>0</v>
      </c>
      <c r="IJ118" s="262">
        <f t="shared" si="312"/>
        <v>0</v>
      </c>
      <c r="IK118" s="262">
        <f t="shared" si="312"/>
        <v>0</v>
      </c>
      <c r="IL118" s="262">
        <f t="shared" si="312"/>
        <v>0</v>
      </c>
      <c r="IM118" s="262">
        <f t="shared" si="312"/>
        <v>0</v>
      </c>
      <c r="IN118" s="262">
        <f t="shared" si="312"/>
        <v>0</v>
      </c>
      <c r="IO118" s="262">
        <f t="shared" si="312"/>
        <v>0</v>
      </c>
      <c r="IP118" s="262">
        <f t="shared" si="312"/>
        <v>0</v>
      </c>
      <c r="IQ118" s="262">
        <f t="shared" si="312"/>
        <v>0</v>
      </c>
      <c r="IR118" s="262">
        <f t="shared" si="312"/>
        <v>0</v>
      </c>
      <c r="IS118" s="262">
        <f t="shared" si="312"/>
        <v>0</v>
      </c>
      <c r="IT118" s="262">
        <f t="shared" si="312"/>
        <v>0</v>
      </c>
      <c r="IU118" s="262">
        <f t="shared" si="312"/>
        <v>0</v>
      </c>
      <c r="IV118" s="262">
        <f t="shared" si="312"/>
        <v>0</v>
      </c>
      <c r="IW118" s="262">
        <f t="shared" si="312"/>
        <v>0</v>
      </c>
      <c r="IX118" s="262">
        <f t="shared" si="312"/>
        <v>0</v>
      </c>
      <c r="IY118" s="262">
        <f t="shared" si="312"/>
        <v>0</v>
      </c>
      <c r="IZ118" s="262">
        <f t="shared" si="312"/>
        <v>0</v>
      </c>
      <c r="JA118" s="262">
        <f t="shared" si="312"/>
        <v>0</v>
      </c>
      <c r="JB118" s="262">
        <f t="shared" si="312"/>
        <v>0</v>
      </c>
      <c r="JC118" s="262">
        <f t="shared" si="312"/>
        <v>0</v>
      </c>
      <c r="JD118" s="262">
        <f t="shared" si="312"/>
        <v>0</v>
      </c>
      <c r="JE118" s="262">
        <f t="shared" si="312"/>
        <v>0</v>
      </c>
      <c r="JF118" s="262">
        <f t="shared" si="312"/>
        <v>0</v>
      </c>
      <c r="JG118" s="262">
        <f t="shared" si="312"/>
        <v>0</v>
      </c>
      <c r="JH118" s="262">
        <f t="shared" si="312"/>
        <v>0</v>
      </c>
      <c r="JI118" s="262">
        <f t="shared" si="312"/>
        <v>0</v>
      </c>
      <c r="JJ118" s="262">
        <f t="shared" si="312"/>
        <v>0</v>
      </c>
      <c r="JK118" s="262">
        <f t="shared" si="312"/>
        <v>0</v>
      </c>
      <c r="JL118" s="262">
        <f t="shared" si="312"/>
        <v>0</v>
      </c>
      <c r="JM118" s="262">
        <f t="shared" si="312"/>
        <v>0</v>
      </c>
      <c r="JN118" s="262">
        <f t="shared" si="312"/>
        <v>0</v>
      </c>
      <c r="JO118" s="262">
        <f t="shared" si="312"/>
        <v>0</v>
      </c>
      <c r="JP118" s="262">
        <f t="shared" si="312"/>
        <v>0</v>
      </c>
      <c r="JQ118" s="262">
        <f t="shared" si="312"/>
        <v>0</v>
      </c>
      <c r="JR118" s="262">
        <f t="shared" si="312"/>
        <v>0</v>
      </c>
      <c r="JS118" s="262">
        <f t="shared" si="312"/>
        <v>0</v>
      </c>
      <c r="JT118" s="262">
        <f t="shared" si="312"/>
        <v>0</v>
      </c>
      <c r="JU118" s="262">
        <f t="shared" si="312"/>
        <v>0</v>
      </c>
      <c r="JV118" s="262">
        <f t="shared" si="312"/>
        <v>0</v>
      </c>
      <c r="JW118" s="262">
        <f t="shared" si="312"/>
        <v>0</v>
      </c>
      <c r="JX118" s="262">
        <f t="shared" si="312"/>
        <v>0</v>
      </c>
      <c r="JY118" s="262">
        <f t="shared" si="312"/>
        <v>0</v>
      </c>
      <c r="JZ118" s="262">
        <f t="shared" si="312"/>
        <v>0</v>
      </c>
      <c r="KA118" s="262">
        <f t="shared" si="312"/>
        <v>0</v>
      </c>
      <c r="KB118" s="262">
        <f t="shared" si="312"/>
        <v>0</v>
      </c>
      <c r="KC118" s="262">
        <f t="shared" si="312"/>
        <v>0</v>
      </c>
      <c r="KD118" s="262">
        <f t="shared" si="312"/>
        <v>0</v>
      </c>
      <c r="KE118" s="262">
        <f t="shared" si="312"/>
        <v>0</v>
      </c>
      <c r="KF118" s="262">
        <f t="shared" si="312"/>
        <v>0</v>
      </c>
      <c r="KG118" s="262">
        <f t="shared" si="312"/>
        <v>0</v>
      </c>
      <c r="KH118" s="262">
        <f t="shared" si="312"/>
        <v>0</v>
      </c>
      <c r="KI118" s="262">
        <f t="shared" si="312"/>
        <v>0</v>
      </c>
      <c r="KJ118" s="262">
        <f t="shared" si="312"/>
        <v>0</v>
      </c>
      <c r="KK118" s="262">
        <f t="shared" si="312"/>
        <v>0</v>
      </c>
      <c r="KL118" s="262">
        <f t="shared" si="312"/>
        <v>0</v>
      </c>
      <c r="KM118" s="262">
        <f t="shared" si="312"/>
        <v>0</v>
      </c>
      <c r="KN118" s="262">
        <f t="shared" si="312"/>
        <v>0</v>
      </c>
      <c r="KO118" s="262">
        <f t="shared" si="312"/>
        <v>0</v>
      </c>
      <c r="KP118" s="262">
        <f t="shared" si="312"/>
        <v>0</v>
      </c>
      <c r="KQ118" s="262">
        <f t="shared" si="312"/>
        <v>0</v>
      </c>
      <c r="KR118" s="262">
        <f t="shared" si="312"/>
        <v>0</v>
      </c>
      <c r="KS118" s="262">
        <f t="shared" si="312"/>
        <v>0</v>
      </c>
      <c r="KT118" s="262">
        <f t="shared" si="312"/>
        <v>0</v>
      </c>
      <c r="KU118" s="262">
        <f t="shared" si="312"/>
        <v>0</v>
      </c>
      <c r="KV118" s="262">
        <f t="shared" si="312"/>
        <v>0</v>
      </c>
      <c r="KW118" s="262">
        <f t="shared" si="312"/>
        <v>0</v>
      </c>
      <c r="KX118" s="262">
        <f t="shared" si="312"/>
        <v>0</v>
      </c>
      <c r="KY118" s="262">
        <f t="shared" si="312"/>
        <v>0</v>
      </c>
      <c r="KZ118" s="262">
        <f t="shared" si="312"/>
        <v>0</v>
      </c>
      <c r="LA118" s="262">
        <f t="shared" si="312"/>
        <v>0</v>
      </c>
      <c r="LB118" s="262">
        <f t="shared" si="312"/>
        <v>0</v>
      </c>
      <c r="LC118" s="262">
        <f t="shared" si="312"/>
        <v>0</v>
      </c>
      <c r="LD118" s="262">
        <f t="shared" si="312"/>
        <v>0</v>
      </c>
      <c r="LE118" s="262">
        <f t="shared" si="312"/>
        <v>0</v>
      </c>
      <c r="LF118" s="262">
        <f t="shared" si="312"/>
        <v>0</v>
      </c>
      <c r="LG118" s="262">
        <f t="shared" si="312"/>
        <v>0</v>
      </c>
      <c r="LH118" s="262">
        <f t="shared" si="312"/>
        <v>0</v>
      </c>
      <c r="LI118" s="262">
        <f t="shared" si="312"/>
        <v>0</v>
      </c>
      <c r="LJ118" s="262">
        <f t="shared" si="312"/>
        <v>0</v>
      </c>
      <c r="LK118" s="262">
        <f t="shared" si="312"/>
        <v>0</v>
      </c>
      <c r="LL118" s="262">
        <f t="shared" si="312"/>
        <v>0</v>
      </c>
      <c r="LM118" s="262">
        <f t="shared" si="312"/>
        <v>0</v>
      </c>
      <c r="LN118" s="262">
        <f t="shared" si="312"/>
        <v>0</v>
      </c>
      <c r="LO118" s="262">
        <f t="shared" si="312"/>
        <v>0</v>
      </c>
      <c r="LP118" s="262">
        <f t="shared" si="312"/>
        <v>0</v>
      </c>
      <c r="LQ118" s="262">
        <f t="shared" si="312"/>
        <v>0</v>
      </c>
      <c r="LR118" s="262">
        <f t="shared" si="312"/>
        <v>0</v>
      </c>
      <c r="LS118" s="262">
        <f t="shared" si="312"/>
        <v>0</v>
      </c>
      <c r="LT118" s="262">
        <f t="shared" si="312"/>
        <v>0</v>
      </c>
      <c r="LU118" s="262">
        <f t="shared" si="312"/>
        <v>0</v>
      </c>
      <c r="LV118" s="262">
        <f t="shared" si="312"/>
        <v>0</v>
      </c>
      <c r="LW118" s="262">
        <f t="shared" si="312"/>
        <v>0</v>
      </c>
      <c r="LX118" s="262">
        <f t="shared" si="312"/>
        <v>0</v>
      </c>
      <c r="LY118" s="262">
        <f t="shared" si="312"/>
        <v>0</v>
      </c>
      <c r="LZ118" s="262">
        <f t="shared" si="312"/>
        <v>0</v>
      </c>
      <c r="MA118" s="262">
        <f t="shared" si="312"/>
        <v>0</v>
      </c>
      <c r="MB118" s="262">
        <f t="shared" si="312"/>
        <v>0</v>
      </c>
      <c r="MC118" s="262">
        <f t="shared" si="312"/>
        <v>0</v>
      </c>
      <c r="MD118" s="262">
        <f t="shared" si="312"/>
        <v>0</v>
      </c>
      <c r="ME118" s="262">
        <f t="shared" si="312"/>
        <v>0</v>
      </c>
      <c r="MF118" s="262">
        <f t="shared" si="312"/>
        <v>0</v>
      </c>
      <c r="MG118" s="262">
        <f t="shared" si="312"/>
        <v>0</v>
      </c>
      <c r="MH118" s="262">
        <f t="shared" si="312"/>
        <v>0</v>
      </c>
      <c r="MI118" s="262">
        <f t="shared" si="312"/>
        <v>0</v>
      </c>
      <c r="MJ118" s="262">
        <f t="shared" si="312"/>
        <v>0</v>
      </c>
      <c r="MK118" s="262">
        <f t="shared" si="312"/>
        <v>0</v>
      </c>
      <c r="ML118" s="262">
        <f t="shared" si="312"/>
        <v>0</v>
      </c>
      <c r="MM118" s="262">
        <f t="shared" si="312"/>
        <v>0</v>
      </c>
      <c r="MN118" s="262">
        <f t="shared" si="312"/>
        <v>0</v>
      </c>
      <c r="MO118" s="262">
        <f t="shared" si="312"/>
        <v>0</v>
      </c>
      <c r="MP118" s="262">
        <f t="shared" si="312"/>
        <v>0</v>
      </c>
      <c r="MQ118" s="262">
        <f t="shared" si="312"/>
        <v>0</v>
      </c>
      <c r="MR118" s="262">
        <f t="shared" si="312"/>
        <v>0</v>
      </c>
      <c r="MS118" s="262">
        <f t="shared" si="312"/>
        <v>0</v>
      </c>
      <c r="MT118" s="262">
        <f t="shared" si="312"/>
        <v>0</v>
      </c>
      <c r="MU118" s="262">
        <f t="shared" si="312"/>
        <v>0</v>
      </c>
      <c r="MV118" s="262">
        <f t="shared" si="312"/>
        <v>0</v>
      </c>
      <c r="MW118" s="262">
        <f t="shared" si="312"/>
        <v>0</v>
      </c>
      <c r="MX118" s="262">
        <f t="shared" si="312"/>
        <v>0</v>
      </c>
      <c r="MY118" s="262">
        <f t="shared" si="312"/>
        <v>0</v>
      </c>
      <c r="MZ118" s="262">
        <f t="shared" si="312"/>
        <v>0</v>
      </c>
      <c r="NA118" s="262">
        <f t="shared" si="312"/>
        <v>0</v>
      </c>
      <c r="NB118" s="262">
        <f t="shared" si="312"/>
        <v>0</v>
      </c>
      <c r="NC118" s="262">
        <f t="shared" si="312"/>
        <v>0</v>
      </c>
      <c r="ND118" s="262">
        <f t="shared" si="312"/>
        <v>0</v>
      </c>
      <c r="NE118" s="262">
        <f t="shared" si="312"/>
        <v>0</v>
      </c>
      <c r="NF118" s="262">
        <f t="shared" si="312"/>
        <v>0</v>
      </c>
      <c r="NG118" s="262">
        <f t="shared" si="312"/>
        <v>0</v>
      </c>
      <c r="NH118" s="262">
        <f t="shared" si="312"/>
        <v>0</v>
      </c>
      <c r="NI118" s="262">
        <f t="shared" si="312"/>
        <v>0</v>
      </c>
      <c r="NJ118" s="262">
        <f t="shared" si="312"/>
        <v>0</v>
      </c>
      <c r="NK118" s="262">
        <f t="shared" si="312"/>
        <v>0</v>
      </c>
      <c r="NL118" s="262">
        <f t="shared" si="312"/>
        <v>0</v>
      </c>
      <c r="NM118" s="262">
        <f t="shared" si="312"/>
        <v>0</v>
      </c>
      <c r="NN118" s="262">
        <f t="shared" si="312"/>
        <v>0</v>
      </c>
      <c r="NO118" s="262">
        <f t="shared" si="312"/>
        <v>0</v>
      </c>
      <c r="NP118" s="262">
        <f t="shared" si="312"/>
        <v>0</v>
      </c>
      <c r="NQ118" s="262">
        <f t="shared" si="312"/>
        <v>0</v>
      </c>
      <c r="NR118" s="262">
        <f t="shared" si="312"/>
        <v>0</v>
      </c>
      <c r="NS118" s="262">
        <f t="shared" si="312"/>
        <v>0</v>
      </c>
      <c r="NT118" s="262">
        <f t="shared" si="312"/>
        <v>0</v>
      </c>
      <c r="NU118" s="262">
        <f t="shared" si="312"/>
        <v>0</v>
      </c>
      <c r="NV118" s="262">
        <f t="shared" si="312"/>
        <v>0</v>
      </c>
      <c r="NW118" s="262">
        <f t="shared" si="312"/>
        <v>0</v>
      </c>
      <c r="NX118" s="262">
        <f t="shared" si="312"/>
        <v>0</v>
      </c>
      <c r="NY118" s="262">
        <f t="shared" si="312"/>
        <v>0</v>
      </c>
      <c r="NZ118" s="262">
        <f t="shared" si="312"/>
        <v>0</v>
      </c>
      <c r="OA118" s="262">
        <f t="shared" si="312"/>
        <v>0</v>
      </c>
      <c r="OB118" s="262">
        <f t="shared" si="312"/>
        <v>0</v>
      </c>
      <c r="OC118" s="262">
        <f t="shared" si="312"/>
        <v>0</v>
      </c>
      <c r="OD118" s="262">
        <f t="shared" si="312"/>
        <v>0</v>
      </c>
      <c r="OE118" s="262">
        <f t="shared" si="312"/>
        <v>0</v>
      </c>
      <c r="OF118" s="262">
        <f t="shared" si="312"/>
        <v>0</v>
      </c>
      <c r="OG118" s="262">
        <f t="shared" si="312"/>
        <v>0</v>
      </c>
      <c r="OH118" s="262">
        <f t="shared" si="312"/>
        <v>0</v>
      </c>
      <c r="OI118" s="262">
        <f t="shared" si="312"/>
        <v>0</v>
      </c>
      <c r="OJ118" s="262">
        <f t="shared" si="312"/>
        <v>0</v>
      </c>
      <c r="OK118" s="262">
        <f t="shared" si="312"/>
        <v>0</v>
      </c>
      <c r="OL118" s="262">
        <f t="shared" si="312"/>
        <v>0</v>
      </c>
      <c r="OM118" s="262">
        <f t="shared" si="312"/>
        <v>0</v>
      </c>
      <c r="ON118" s="262">
        <f t="shared" si="312"/>
        <v>0</v>
      </c>
      <c r="OO118" s="262">
        <f t="shared" si="312"/>
        <v>0</v>
      </c>
      <c r="OP118" s="262">
        <f t="shared" si="312"/>
        <v>0</v>
      </c>
      <c r="OQ118" s="262">
        <f t="shared" si="312"/>
        <v>0</v>
      </c>
      <c r="OR118" s="262">
        <f t="shared" si="312"/>
        <v>0</v>
      </c>
      <c r="OS118" s="262">
        <f t="shared" si="312"/>
        <v>0</v>
      </c>
      <c r="OT118" s="262">
        <f t="shared" si="312"/>
        <v>0</v>
      </c>
      <c r="OU118" s="262">
        <f t="shared" si="312"/>
        <v>0</v>
      </c>
      <c r="OV118" s="262">
        <f t="shared" si="312"/>
        <v>0</v>
      </c>
      <c r="OW118" s="262">
        <f t="shared" si="312"/>
        <v>0</v>
      </c>
      <c r="OX118" s="262">
        <f t="shared" si="312"/>
        <v>0</v>
      </c>
      <c r="OY118" s="262">
        <f t="shared" si="312"/>
        <v>0</v>
      </c>
      <c r="OZ118" s="262">
        <f t="shared" si="312"/>
        <v>0</v>
      </c>
      <c r="PA118" s="262">
        <f t="shared" si="312"/>
        <v>0</v>
      </c>
      <c r="PB118" s="262">
        <f t="shared" si="312"/>
        <v>0</v>
      </c>
      <c r="PC118" s="262">
        <f t="shared" si="312"/>
        <v>0</v>
      </c>
      <c r="PD118" s="262">
        <f t="shared" si="312"/>
        <v>0</v>
      </c>
      <c r="PE118" s="262">
        <f t="shared" si="312"/>
        <v>0</v>
      </c>
      <c r="PF118" s="262">
        <f t="shared" si="312"/>
        <v>0</v>
      </c>
      <c r="PG118" s="262">
        <f t="shared" si="312"/>
        <v>0</v>
      </c>
      <c r="PH118" s="262">
        <f t="shared" si="312"/>
        <v>0</v>
      </c>
      <c r="PI118" s="262">
        <f t="shared" si="312"/>
        <v>0</v>
      </c>
      <c r="PJ118" s="262">
        <f t="shared" si="312"/>
        <v>0</v>
      </c>
      <c r="PK118" s="262">
        <f t="shared" si="312"/>
        <v>0</v>
      </c>
      <c r="PL118" s="262">
        <f t="shared" si="312"/>
        <v>0</v>
      </c>
      <c r="PM118" s="262">
        <f t="shared" si="312"/>
        <v>0</v>
      </c>
      <c r="PN118" s="262">
        <f t="shared" si="312"/>
        <v>0</v>
      </c>
      <c r="PO118" s="262">
        <f t="shared" si="312"/>
        <v>0</v>
      </c>
      <c r="PP118" s="262">
        <f t="shared" si="312"/>
        <v>0</v>
      </c>
      <c r="PQ118" s="262">
        <f t="shared" si="312"/>
        <v>0</v>
      </c>
      <c r="PR118" s="262">
        <f t="shared" si="312"/>
        <v>0</v>
      </c>
      <c r="PS118" s="262">
        <f t="shared" si="312"/>
        <v>0</v>
      </c>
      <c r="PT118" s="262">
        <f t="shared" si="312"/>
        <v>0</v>
      </c>
      <c r="PU118" s="262">
        <f t="shared" si="312"/>
        <v>0</v>
      </c>
      <c r="PV118" s="262">
        <f t="shared" si="312"/>
        <v>0</v>
      </c>
      <c r="PW118" s="262">
        <f t="shared" si="312"/>
        <v>0</v>
      </c>
      <c r="PX118" s="262">
        <f t="shared" si="312"/>
        <v>0</v>
      </c>
      <c r="PY118" s="262">
        <f t="shared" si="312"/>
        <v>0</v>
      </c>
      <c r="PZ118" s="262">
        <f t="shared" si="312"/>
        <v>0</v>
      </c>
      <c r="QA118" s="262">
        <f t="shared" si="312"/>
        <v>0</v>
      </c>
      <c r="QB118" s="262">
        <f t="shared" si="312"/>
        <v>0</v>
      </c>
      <c r="QC118" s="262">
        <f t="shared" si="312"/>
        <v>0</v>
      </c>
      <c r="QD118" s="262">
        <f t="shared" si="312"/>
        <v>0</v>
      </c>
      <c r="QE118" s="262">
        <f t="shared" si="312"/>
        <v>0</v>
      </c>
      <c r="QF118" s="262">
        <f t="shared" si="312"/>
        <v>0</v>
      </c>
      <c r="QG118" s="262">
        <f t="shared" si="312"/>
        <v>0</v>
      </c>
      <c r="QH118" s="262">
        <f t="shared" si="312"/>
        <v>0</v>
      </c>
      <c r="QI118" s="262">
        <f t="shared" si="312"/>
        <v>0</v>
      </c>
    </row>
    <row r="119" ht="21.0" customHeight="1">
      <c r="A119" s="125" t="s">
        <v>168</v>
      </c>
      <c r="B119" s="68">
        <f t="shared" si="247"/>
        <v>0</v>
      </c>
      <c r="C119" s="261" t="s">
        <v>63</v>
      </c>
      <c r="D119" s="261">
        <v>31.0</v>
      </c>
      <c r="E119" s="261">
        <f>+D$100*D119/500</f>
        <v>0</v>
      </c>
      <c r="F119" s="154">
        <v>31.0</v>
      </c>
      <c r="G119" s="261">
        <f>+F$100*F119/500</f>
        <v>0</v>
      </c>
      <c r="H119" s="104"/>
      <c r="I119" s="197" t="s">
        <v>188</v>
      </c>
      <c r="J119" s="68">
        <f t="shared" si="248"/>
        <v>0</v>
      </c>
      <c r="K119" s="261" t="s">
        <v>63</v>
      </c>
      <c r="L119" s="261">
        <v>70.0</v>
      </c>
      <c r="M119" s="261">
        <f t="shared" ref="M119:M120" si="316">+L$100*L119/500</f>
        <v>0</v>
      </c>
      <c r="N119" s="154">
        <v>90.0</v>
      </c>
      <c r="O119" s="261">
        <f t="shared" ref="O119:O120" si="317">+N$100*N119/500</f>
        <v>0</v>
      </c>
      <c r="P119" s="104"/>
      <c r="Q119" s="139"/>
      <c r="R119" s="68">
        <f t="shared" si="249"/>
        <v>0</v>
      </c>
      <c r="S119" s="261"/>
      <c r="T119" s="261"/>
      <c r="U119" s="261">
        <f t="shared" si="310"/>
        <v>0</v>
      </c>
      <c r="V119" s="154"/>
      <c r="W119" s="261">
        <f t="shared" si="311"/>
        <v>0</v>
      </c>
      <c r="X119" s="104"/>
      <c r="Y119" s="139"/>
      <c r="Z119" s="68">
        <f t="shared" si="250"/>
        <v>0</v>
      </c>
      <c r="AA119" s="261"/>
      <c r="AB119" s="261"/>
      <c r="AC119" s="261">
        <f t="shared" si="305"/>
        <v>0</v>
      </c>
      <c r="AD119" s="154"/>
      <c r="AE119" s="261">
        <f t="shared" si="306"/>
        <v>0</v>
      </c>
      <c r="AF119" s="104"/>
      <c r="AG119" s="125" t="s">
        <v>102</v>
      </c>
      <c r="AH119" s="68">
        <f t="shared" si="251"/>
        <v>0</v>
      </c>
      <c r="AI119" s="261" t="s">
        <v>63</v>
      </c>
      <c r="AJ119" s="261">
        <v>7.5</v>
      </c>
      <c r="AK119" s="261">
        <f>+AJ$100*AJ119/500</f>
        <v>0</v>
      </c>
      <c r="AL119" s="154">
        <v>7.5</v>
      </c>
      <c r="AM119" s="261">
        <f>+AL$100*AL119/500</f>
        <v>0</v>
      </c>
      <c r="AN119" s="104"/>
      <c r="AO119" s="125" t="s">
        <v>161</v>
      </c>
      <c r="AP119" s="68">
        <f t="shared" si="252"/>
        <v>0</v>
      </c>
      <c r="AQ119" s="261" t="s">
        <v>63</v>
      </c>
      <c r="AR119" s="261">
        <v>75.0</v>
      </c>
      <c r="AS119" s="261">
        <f t="shared" si="313"/>
        <v>0</v>
      </c>
      <c r="AT119" s="154">
        <v>75.0</v>
      </c>
      <c r="AU119" s="261">
        <f t="shared" si="314"/>
        <v>0</v>
      </c>
      <c r="AV119" s="104"/>
      <c r="AW119" s="139"/>
      <c r="AX119" s="68">
        <f t="shared" si="253"/>
        <v>0</v>
      </c>
      <c r="AY119" s="261"/>
      <c r="AZ119" s="261"/>
      <c r="BA119" s="261">
        <f t="shared" si="307"/>
        <v>0</v>
      </c>
      <c r="BB119" s="104"/>
      <c r="BC119" s="261">
        <f t="shared" si="308"/>
        <v>0</v>
      </c>
      <c r="BE119" s="9"/>
      <c r="BF119" s="69"/>
      <c r="BH119" s="131">
        <f t="shared" si="254"/>
        <v>0</v>
      </c>
      <c r="BI119" s="132">
        <f t="shared" si="255"/>
        <v>0</v>
      </c>
      <c r="BJ119" s="132">
        <f t="shared" ref="BJ119:QI119" si="315">+IF($A119=BJ$11,($E119+$G119))+IF($I119=BJ$11,($M119+$O119))+IF($Q119=BJ$11,($U119+$W119))+IF($Y119=BJ$11,($AC119+$AE119))+IF($AG119=BJ$11,($AK119+$AM119))+IF($AO119=BJ$11,($AS119+$AU119))+IF($AW119=BJ$11,($BA119+$BC119))</f>
        <v>0</v>
      </c>
      <c r="BK119" s="132">
        <f t="shared" si="315"/>
        <v>0</v>
      </c>
      <c r="BL119" s="132">
        <f t="shared" si="315"/>
        <v>0</v>
      </c>
      <c r="BM119" s="132">
        <f t="shared" si="315"/>
        <v>0</v>
      </c>
      <c r="BN119" s="132">
        <f t="shared" si="315"/>
        <v>0</v>
      </c>
      <c r="BO119" s="132">
        <f t="shared" si="315"/>
        <v>0</v>
      </c>
      <c r="BP119" s="132">
        <f t="shared" si="315"/>
        <v>0</v>
      </c>
      <c r="BQ119" s="132">
        <f t="shared" si="315"/>
        <v>0</v>
      </c>
      <c r="BR119" s="132">
        <f t="shared" si="315"/>
        <v>0</v>
      </c>
      <c r="BS119" s="132">
        <f t="shared" si="315"/>
        <v>0</v>
      </c>
      <c r="BT119" s="132">
        <f t="shared" si="315"/>
        <v>0</v>
      </c>
      <c r="BU119" s="132">
        <f t="shared" si="315"/>
        <v>0</v>
      </c>
      <c r="BV119" s="132">
        <f t="shared" si="315"/>
        <v>0</v>
      </c>
      <c r="BW119" s="132">
        <f t="shared" si="315"/>
        <v>0</v>
      </c>
      <c r="BX119" s="132">
        <f t="shared" si="315"/>
        <v>0</v>
      </c>
      <c r="BY119" s="132">
        <f t="shared" si="315"/>
        <v>0</v>
      </c>
      <c r="BZ119" s="132">
        <f t="shared" si="315"/>
        <v>0</v>
      </c>
      <c r="CA119" s="132">
        <f t="shared" si="315"/>
        <v>0</v>
      </c>
      <c r="CB119" s="132">
        <f t="shared" si="315"/>
        <v>0</v>
      </c>
      <c r="CC119" s="132">
        <f t="shared" si="315"/>
        <v>0</v>
      </c>
      <c r="CD119" s="132">
        <f t="shared" si="315"/>
        <v>0</v>
      </c>
      <c r="CE119" s="132">
        <f t="shared" si="315"/>
        <v>0</v>
      </c>
      <c r="CF119" s="132">
        <f t="shared" si="315"/>
        <v>0</v>
      </c>
      <c r="CG119" s="132">
        <f t="shared" si="315"/>
        <v>0</v>
      </c>
      <c r="CH119" s="132">
        <f t="shared" si="315"/>
        <v>0</v>
      </c>
      <c r="CI119" s="132">
        <f t="shared" si="315"/>
        <v>0</v>
      </c>
      <c r="CJ119" s="132">
        <f t="shared" si="315"/>
        <v>0</v>
      </c>
      <c r="CK119" s="132">
        <f t="shared" si="315"/>
        <v>0</v>
      </c>
      <c r="CL119" s="132">
        <f t="shared" si="315"/>
        <v>0</v>
      </c>
      <c r="CM119" s="132">
        <f t="shared" si="315"/>
        <v>0</v>
      </c>
      <c r="CN119" s="132">
        <f t="shared" si="315"/>
        <v>0</v>
      </c>
      <c r="CO119" s="132">
        <f t="shared" si="315"/>
        <v>0</v>
      </c>
      <c r="CP119" s="132">
        <f t="shared" si="315"/>
        <v>0</v>
      </c>
      <c r="CQ119" s="132">
        <f t="shared" si="315"/>
        <v>0</v>
      </c>
      <c r="CR119" s="132">
        <f t="shared" si="315"/>
        <v>0</v>
      </c>
      <c r="CS119" s="132">
        <f t="shared" si="315"/>
        <v>0</v>
      </c>
      <c r="CT119" s="132">
        <f t="shared" si="315"/>
        <v>0</v>
      </c>
      <c r="CU119" s="132">
        <f t="shared" si="315"/>
        <v>0</v>
      </c>
      <c r="CV119" s="132">
        <f t="shared" si="315"/>
        <v>0</v>
      </c>
      <c r="CW119" s="132">
        <f t="shared" si="315"/>
        <v>0</v>
      </c>
      <c r="CX119" s="132">
        <f t="shared" si="315"/>
        <v>0</v>
      </c>
      <c r="CY119" s="132">
        <f t="shared" si="315"/>
        <v>0</v>
      </c>
      <c r="CZ119" s="132">
        <f t="shared" si="315"/>
        <v>0</v>
      </c>
      <c r="DA119" s="132">
        <f t="shared" si="315"/>
        <v>0</v>
      </c>
      <c r="DB119" s="132">
        <f t="shared" si="315"/>
        <v>0</v>
      </c>
      <c r="DC119" s="132">
        <f t="shared" si="315"/>
        <v>0</v>
      </c>
      <c r="DD119" s="132">
        <f t="shared" si="315"/>
        <v>0</v>
      </c>
      <c r="DE119" s="132">
        <f t="shared" si="315"/>
        <v>0</v>
      </c>
      <c r="DF119" s="132">
        <f t="shared" si="315"/>
        <v>0</v>
      </c>
      <c r="DG119" s="132">
        <f t="shared" si="315"/>
        <v>0</v>
      </c>
      <c r="DH119" s="132">
        <f t="shared" si="315"/>
        <v>0</v>
      </c>
      <c r="DI119" s="132">
        <f t="shared" si="315"/>
        <v>0</v>
      </c>
      <c r="DJ119" s="132">
        <f t="shared" si="315"/>
        <v>0</v>
      </c>
      <c r="DK119" s="132">
        <f t="shared" si="315"/>
        <v>0</v>
      </c>
      <c r="DL119" s="132">
        <f t="shared" si="315"/>
        <v>0</v>
      </c>
      <c r="DM119" s="132">
        <f t="shared" si="315"/>
        <v>0</v>
      </c>
      <c r="DN119" s="132">
        <f t="shared" si="315"/>
        <v>0</v>
      </c>
      <c r="DO119" s="132">
        <f t="shared" si="315"/>
        <v>0</v>
      </c>
      <c r="DP119" s="132">
        <f t="shared" si="315"/>
        <v>0</v>
      </c>
      <c r="DQ119" s="132">
        <f t="shared" si="315"/>
        <v>0</v>
      </c>
      <c r="DR119" s="132">
        <f t="shared" si="315"/>
        <v>0</v>
      </c>
      <c r="DS119" s="132">
        <f t="shared" si="315"/>
        <v>0</v>
      </c>
      <c r="DT119" s="132">
        <f t="shared" si="315"/>
        <v>0</v>
      </c>
      <c r="DU119" s="132">
        <f t="shared" si="315"/>
        <v>0</v>
      </c>
      <c r="DV119" s="132">
        <f t="shared" si="315"/>
        <v>0</v>
      </c>
      <c r="DW119" s="132">
        <f t="shared" si="315"/>
        <v>0</v>
      </c>
      <c r="DX119" s="132">
        <f t="shared" si="315"/>
        <v>0</v>
      </c>
      <c r="DY119" s="132">
        <f t="shared" si="315"/>
        <v>0</v>
      </c>
      <c r="DZ119" s="132">
        <f t="shared" si="315"/>
        <v>0</v>
      </c>
      <c r="EA119" s="132">
        <f t="shared" si="315"/>
        <v>0</v>
      </c>
      <c r="EB119" s="132">
        <f t="shared" si="315"/>
        <v>0</v>
      </c>
      <c r="EC119" s="132">
        <f t="shared" si="315"/>
        <v>0</v>
      </c>
      <c r="ED119" s="132">
        <f t="shared" si="315"/>
        <v>0</v>
      </c>
      <c r="EE119" s="132">
        <f t="shared" si="315"/>
        <v>0</v>
      </c>
      <c r="EF119" s="132">
        <f t="shared" si="315"/>
        <v>0</v>
      </c>
      <c r="EG119" s="132">
        <f t="shared" si="315"/>
        <v>0</v>
      </c>
      <c r="EH119" s="132">
        <f t="shared" si="315"/>
        <v>0</v>
      </c>
      <c r="EI119" s="132">
        <f t="shared" si="315"/>
        <v>0</v>
      </c>
      <c r="EJ119" s="132">
        <f t="shared" si="315"/>
        <v>0</v>
      </c>
      <c r="EK119" s="132">
        <f t="shared" si="315"/>
        <v>0</v>
      </c>
      <c r="EL119" s="132">
        <f t="shared" si="315"/>
        <v>0</v>
      </c>
      <c r="EM119" s="132">
        <f t="shared" si="315"/>
        <v>0</v>
      </c>
      <c r="EN119" s="132">
        <f t="shared" si="315"/>
        <v>0</v>
      </c>
      <c r="EO119" s="132">
        <f t="shared" si="315"/>
        <v>0</v>
      </c>
      <c r="EP119" s="132">
        <f t="shared" si="315"/>
        <v>0</v>
      </c>
      <c r="EQ119" s="132">
        <f t="shared" si="315"/>
        <v>0</v>
      </c>
      <c r="ER119" s="132">
        <f t="shared" si="315"/>
        <v>0</v>
      </c>
      <c r="ES119" s="132">
        <f t="shared" si="315"/>
        <v>0</v>
      </c>
      <c r="ET119" s="132">
        <f t="shared" si="315"/>
        <v>0</v>
      </c>
      <c r="EU119" s="132">
        <f t="shared" si="315"/>
        <v>0</v>
      </c>
      <c r="EV119" s="132">
        <f t="shared" si="315"/>
        <v>0</v>
      </c>
      <c r="EW119" s="132">
        <f t="shared" si="315"/>
        <v>0</v>
      </c>
      <c r="EX119" s="132">
        <f t="shared" si="315"/>
        <v>0</v>
      </c>
      <c r="EY119" s="132">
        <f t="shared" si="315"/>
        <v>0</v>
      </c>
      <c r="EZ119" s="132">
        <f t="shared" si="315"/>
        <v>0</v>
      </c>
      <c r="FA119" s="132">
        <f t="shared" si="315"/>
        <v>0</v>
      </c>
      <c r="FB119" s="132">
        <f t="shared" si="315"/>
        <v>0</v>
      </c>
      <c r="FC119" s="132">
        <f t="shared" si="315"/>
        <v>0</v>
      </c>
      <c r="FD119" s="132">
        <f t="shared" si="315"/>
        <v>0</v>
      </c>
      <c r="FE119" s="132">
        <f t="shared" si="315"/>
        <v>0</v>
      </c>
      <c r="FF119" s="132">
        <f t="shared" si="315"/>
        <v>0</v>
      </c>
      <c r="FG119" s="132">
        <f t="shared" si="315"/>
        <v>0</v>
      </c>
      <c r="FH119" s="132">
        <f t="shared" si="315"/>
        <v>0</v>
      </c>
      <c r="FI119" s="132">
        <f t="shared" si="315"/>
        <v>0</v>
      </c>
      <c r="FJ119" s="132">
        <f t="shared" si="315"/>
        <v>0</v>
      </c>
      <c r="FK119" s="132">
        <f t="shared" si="315"/>
        <v>0</v>
      </c>
      <c r="FL119" s="132">
        <f t="shared" si="315"/>
        <v>0</v>
      </c>
      <c r="FM119" s="132">
        <f t="shared" si="315"/>
        <v>0</v>
      </c>
      <c r="FN119" s="132">
        <f t="shared" si="315"/>
        <v>0</v>
      </c>
      <c r="FO119" s="132">
        <f t="shared" si="315"/>
        <v>0</v>
      </c>
      <c r="FP119" s="132">
        <f t="shared" si="315"/>
        <v>0</v>
      </c>
      <c r="FQ119" s="132">
        <f t="shared" si="315"/>
        <v>0</v>
      </c>
      <c r="FR119" s="132">
        <f t="shared" si="315"/>
        <v>0</v>
      </c>
      <c r="FS119" s="132">
        <f t="shared" si="315"/>
        <v>0</v>
      </c>
      <c r="FT119" s="132">
        <f t="shared" si="315"/>
        <v>0</v>
      </c>
      <c r="FU119" s="132">
        <f t="shared" si="315"/>
        <v>0</v>
      </c>
      <c r="FV119" s="132">
        <f t="shared" si="315"/>
        <v>0</v>
      </c>
      <c r="FW119" s="132">
        <f t="shared" si="315"/>
        <v>0</v>
      </c>
      <c r="FX119" s="132">
        <f t="shared" si="315"/>
        <v>0</v>
      </c>
      <c r="FY119" s="132">
        <f t="shared" si="315"/>
        <v>0</v>
      </c>
      <c r="FZ119" s="132">
        <f t="shared" si="315"/>
        <v>0</v>
      </c>
      <c r="GA119" s="132">
        <f t="shared" si="315"/>
        <v>0</v>
      </c>
      <c r="GB119" s="132">
        <f t="shared" si="315"/>
        <v>0</v>
      </c>
      <c r="GC119" s="132">
        <f t="shared" si="315"/>
        <v>0</v>
      </c>
      <c r="GD119" s="132">
        <f t="shared" si="315"/>
        <v>0</v>
      </c>
      <c r="GE119" s="132">
        <f t="shared" si="315"/>
        <v>0</v>
      </c>
      <c r="GF119" s="132">
        <f t="shared" si="315"/>
        <v>0</v>
      </c>
      <c r="GG119" s="132">
        <f t="shared" si="315"/>
        <v>0</v>
      </c>
      <c r="GH119" s="132">
        <f t="shared" si="315"/>
        <v>0</v>
      </c>
      <c r="GI119" s="132">
        <f t="shared" si="315"/>
        <v>0</v>
      </c>
      <c r="GJ119" s="132">
        <f t="shared" si="315"/>
        <v>0</v>
      </c>
      <c r="GK119" s="132">
        <f t="shared" si="315"/>
        <v>0</v>
      </c>
      <c r="GL119" s="132">
        <f t="shared" si="315"/>
        <v>0</v>
      </c>
      <c r="GM119" s="132">
        <f t="shared" si="315"/>
        <v>0</v>
      </c>
      <c r="GN119" s="132">
        <f t="shared" si="315"/>
        <v>0</v>
      </c>
      <c r="GO119" s="262">
        <f t="shared" si="315"/>
        <v>0</v>
      </c>
      <c r="GP119" s="262">
        <f t="shared" si="315"/>
        <v>0</v>
      </c>
      <c r="GQ119" s="262">
        <f t="shared" si="315"/>
        <v>0</v>
      </c>
      <c r="GR119" s="262">
        <f t="shared" si="315"/>
        <v>0</v>
      </c>
      <c r="GS119" s="262">
        <f t="shared" si="315"/>
        <v>0</v>
      </c>
      <c r="GT119" s="262">
        <f t="shared" si="315"/>
        <v>0</v>
      </c>
      <c r="GU119" s="262">
        <f t="shared" si="315"/>
        <v>0</v>
      </c>
      <c r="GV119" s="262">
        <f t="shared" si="315"/>
        <v>0</v>
      </c>
      <c r="GW119" s="262">
        <f t="shared" si="315"/>
        <v>0</v>
      </c>
      <c r="GX119" s="262">
        <f t="shared" si="315"/>
        <v>0</v>
      </c>
      <c r="GY119" s="262">
        <f t="shared" si="315"/>
        <v>0</v>
      </c>
      <c r="GZ119" s="262">
        <f t="shared" si="315"/>
        <v>0</v>
      </c>
      <c r="HA119" s="262">
        <f t="shared" si="315"/>
        <v>0</v>
      </c>
      <c r="HB119" s="262">
        <f t="shared" si="315"/>
        <v>0</v>
      </c>
      <c r="HC119" s="262">
        <f t="shared" si="315"/>
        <v>0</v>
      </c>
      <c r="HD119" s="262">
        <f t="shared" si="315"/>
        <v>0</v>
      </c>
      <c r="HE119" s="262">
        <f t="shared" si="315"/>
        <v>0</v>
      </c>
      <c r="HF119" s="262">
        <f t="shared" si="315"/>
        <v>0</v>
      </c>
      <c r="HG119" s="262">
        <f t="shared" si="315"/>
        <v>0</v>
      </c>
      <c r="HH119" s="262">
        <f t="shared" si="315"/>
        <v>0</v>
      </c>
      <c r="HI119" s="262">
        <f t="shared" si="315"/>
        <v>0</v>
      </c>
      <c r="HJ119" s="262">
        <f t="shared" si="315"/>
        <v>0</v>
      </c>
      <c r="HK119" s="262">
        <f t="shared" si="315"/>
        <v>0</v>
      </c>
      <c r="HL119" s="262">
        <f t="shared" si="315"/>
        <v>0</v>
      </c>
      <c r="HM119" s="262">
        <f t="shared" si="315"/>
        <v>0</v>
      </c>
      <c r="HN119" s="262">
        <f t="shared" si="315"/>
        <v>0</v>
      </c>
      <c r="HO119" s="262">
        <f t="shared" si="315"/>
        <v>0</v>
      </c>
      <c r="HP119" s="262">
        <f t="shared" si="315"/>
        <v>0</v>
      </c>
      <c r="HQ119" s="262">
        <f t="shared" si="315"/>
        <v>0</v>
      </c>
      <c r="HR119" s="262">
        <f t="shared" si="315"/>
        <v>0</v>
      </c>
      <c r="HS119" s="262">
        <f t="shared" si="315"/>
        <v>0</v>
      </c>
      <c r="HT119" s="262">
        <f t="shared" si="315"/>
        <v>0</v>
      </c>
      <c r="HU119" s="262">
        <f t="shared" si="315"/>
        <v>0</v>
      </c>
      <c r="HV119" s="262">
        <f t="shared" si="315"/>
        <v>0</v>
      </c>
      <c r="HW119" s="262">
        <f t="shared" si="315"/>
        <v>0</v>
      </c>
      <c r="HX119" s="262">
        <f t="shared" si="315"/>
        <v>0</v>
      </c>
      <c r="HY119" s="262">
        <f t="shared" si="315"/>
        <v>0</v>
      </c>
      <c r="HZ119" s="262">
        <f t="shared" si="315"/>
        <v>0</v>
      </c>
      <c r="IA119" s="262">
        <f t="shared" si="315"/>
        <v>0</v>
      </c>
      <c r="IB119" s="262">
        <f t="shared" si="315"/>
        <v>0</v>
      </c>
      <c r="IC119" s="262">
        <f t="shared" si="315"/>
        <v>0</v>
      </c>
      <c r="ID119" s="262">
        <f t="shared" si="315"/>
        <v>0</v>
      </c>
      <c r="IE119" s="262">
        <f t="shared" si="315"/>
        <v>0</v>
      </c>
      <c r="IF119" s="262">
        <f t="shared" si="315"/>
        <v>0</v>
      </c>
      <c r="IG119" s="262">
        <f t="shared" si="315"/>
        <v>0</v>
      </c>
      <c r="IH119" s="262">
        <f t="shared" si="315"/>
        <v>0</v>
      </c>
      <c r="II119" s="262">
        <f t="shared" si="315"/>
        <v>0</v>
      </c>
      <c r="IJ119" s="262">
        <f t="shared" si="315"/>
        <v>0</v>
      </c>
      <c r="IK119" s="262">
        <f t="shared" si="315"/>
        <v>0</v>
      </c>
      <c r="IL119" s="262">
        <f t="shared" si="315"/>
        <v>0</v>
      </c>
      <c r="IM119" s="262">
        <f t="shared" si="315"/>
        <v>0</v>
      </c>
      <c r="IN119" s="262">
        <f t="shared" si="315"/>
        <v>0</v>
      </c>
      <c r="IO119" s="262">
        <f t="shared" si="315"/>
        <v>0</v>
      </c>
      <c r="IP119" s="262">
        <f t="shared" si="315"/>
        <v>0</v>
      </c>
      <c r="IQ119" s="262">
        <f t="shared" si="315"/>
        <v>0</v>
      </c>
      <c r="IR119" s="262">
        <f t="shared" si="315"/>
        <v>0</v>
      </c>
      <c r="IS119" s="262">
        <f t="shared" si="315"/>
        <v>0</v>
      </c>
      <c r="IT119" s="262">
        <f t="shared" si="315"/>
        <v>0</v>
      </c>
      <c r="IU119" s="262">
        <f t="shared" si="315"/>
        <v>0</v>
      </c>
      <c r="IV119" s="262">
        <f t="shared" si="315"/>
        <v>0</v>
      </c>
      <c r="IW119" s="262">
        <f t="shared" si="315"/>
        <v>0</v>
      </c>
      <c r="IX119" s="262">
        <f t="shared" si="315"/>
        <v>0</v>
      </c>
      <c r="IY119" s="262">
        <f t="shared" si="315"/>
        <v>0</v>
      </c>
      <c r="IZ119" s="262">
        <f t="shared" si="315"/>
        <v>0</v>
      </c>
      <c r="JA119" s="262">
        <f t="shared" si="315"/>
        <v>0</v>
      </c>
      <c r="JB119" s="262">
        <f t="shared" si="315"/>
        <v>0</v>
      </c>
      <c r="JC119" s="262">
        <f t="shared" si="315"/>
        <v>0</v>
      </c>
      <c r="JD119" s="262">
        <f t="shared" si="315"/>
        <v>0</v>
      </c>
      <c r="JE119" s="262">
        <f t="shared" si="315"/>
        <v>0</v>
      </c>
      <c r="JF119" s="262">
        <f t="shared" si="315"/>
        <v>0</v>
      </c>
      <c r="JG119" s="262">
        <f t="shared" si="315"/>
        <v>0</v>
      </c>
      <c r="JH119" s="262">
        <f t="shared" si="315"/>
        <v>0</v>
      </c>
      <c r="JI119" s="262">
        <f t="shared" si="315"/>
        <v>0</v>
      </c>
      <c r="JJ119" s="262">
        <f t="shared" si="315"/>
        <v>0</v>
      </c>
      <c r="JK119" s="262">
        <f t="shared" si="315"/>
        <v>0</v>
      </c>
      <c r="JL119" s="262">
        <f t="shared" si="315"/>
        <v>0</v>
      </c>
      <c r="JM119" s="262">
        <f t="shared" si="315"/>
        <v>0</v>
      </c>
      <c r="JN119" s="262">
        <f t="shared" si="315"/>
        <v>0</v>
      </c>
      <c r="JO119" s="262">
        <f t="shared" si="315"/>
        <v>0</v>
      </c>
      <c r="JP119" s="262">
        <f t="shared" si="315"/>
        <v>0</v>
      </c>
      <c r="JQ119" s="262">
        <f t="shared" si="315"/>
        <v>0</v>
      </c>
      <c r="JR119" s="262">
        <f t="shared" si="315"/>
        <v>0</v>
      </c>
      <c r="JS119" s="262">
        <f t="shared" si="315"/>
        <v>0</v>
      </c>
      <c r="JT119" s="262">
        <f t="shared" si="315"/>
        <v>0</v>
      </c>
      <c r="JU119" s="262">
        <f t="shared" si="315"/>
        <v>0</v>
      </c>
      <c r="JV119" s="262">
        <f t="shared" si="315"/>
        <v>0</v>
      </c>
      <c r="JW119" s="262">
        <f t="shared" si="315"/>
        <v>0</v>
      </c>
      <c r="JX119" s="262">
        <f t="shared" si="315"/>
        <v>0</v>
      </c>
      <c r="JY119" s="262">
        <f t="shared" si="315"/>
        <v>0</v>
      </c>
      <c r="JZ119" s="262">
        <f t="shared" si="315"/>
        <v>0</v>
      </c>
      <c r="KA119" s="262">
        <f t="shared" si="315"/>
        <v>0</v>
      </c>
      <c r="KB119" s="262">
        <f t="shared" si="315"/>
        <v>0</v>
      </c>
      <c r="KC119" s="262">
        <f t="shared" si="315"/>
        <v>0</v>
      </c>
      <c r="KD119" s="262">
        <f t="shared" si="315"/>
        <v>0</v>
      </c>
      <c r="KE119" s="262">
        <f t="shared" si="315"/>
        <v>0</v>
      </c>
      <c r="KF119" s="262">
        <f t="shared" si="315"/>
        <v>0</v>
      </c>
      <c r="KG119" s="262">
        <f t="shared" si="315"/>
        <v>0</v>
      </c>
      <c r="KH119" s="262">
        <f t="shared" si="315"/>
        <v>0</v>
      </c>
      <c r="KI119" s="262">
        <f t="shared" si="315"/>
        <v>0</v>
      </c>
      <c r="KJ119" s="262">
        <f t="shared" si="315"/>
        <v>0</v>
      </c>
      <c r="KK119" s="262">
        <f t="shared" si="315"/>
        <v>0</v>
      </c>
      <c r="KL119" s="262">
        <f t="shared" si="315"/>
        <v>0</v>
      </c>
      <c r="KM119" s="262">
        <f t="shared" si="315"/>
        <v>0</v>
      </c>
      <c r="KN119" s="262">
        <f t="shared" si="315"/>
        <v>0</v>
      </c>
      <c r="KO119" s="262">
        <f t="shared" si="315"/>
        <v>0</v>
      </c>
      <c r="KP119" s="262">
        <f t="shared" si="315"/>
        <v>0</v>
      </c>
      <c r="KQ119" s="262">
        <f t="shared" si="315"/>
        <v>0</v>
      </c>
      <c r="KR119" s="262">
        <f t="shared" si="315"/>
        <v>0</v>
      </c>
      <c r="KS119" s="262">
        <f t="shared" si="315"/>
        <v>0</v>
      </c>
      <c r="KT119" s="262">
        <f t="shared" si="315"/>
        <v>0</v>
      </c>
      <c r="KU119" s="262">
        <f t="shared" si="315"/>
        <v>0</v>
      </c>
      <c r="KV119" s="262">
        <f t="shared" si="315"/>
        <v>0</v>
      </c>
      <c r="KW119" s="262">
        <f t="shared" si="315"/>
        <v>0</v>
      </c>
      <c r="KX119" s="262">
        <f t="shared" si="315"/>
        <v>0</v>
      </c>
      <c r="KY119" s="262">
        <f t="shared" si="315"/>
        <v>0</v>
      </c>
      <c r="KZ119" s="262">
        <f t="shared" si="315"/>
        <v>0</v>
      </c>
      <c r="LA119" s="262">
        <f t="shared" si="315"/>
        <v>0</v>
      </c>
      <c r="LB119" s="262">
        <f t="shared" si="315"/>
        <v>0</v>
      </c>
      <c r="LC119" s="262">
        <f t="shared" si="315"/>
        <v>0</v>
      </c>
      <c r="LD119" s="262">
        <f t="shared" si="315"/>
        <v>0</v>
      </c>
      <c r="LE119" s="262">
        <f t="shared" si="315"/>
        <v>0</v>
      </c>
      <c r="LF119" s="262">
        <f t="shared" si="315"/>
        <v>0</v>
      </c>
      <c r="LG119" s="262">
        <f t="shared" si="315"/>
        <v>0</v>
      </c>
      <c r="LH119" s="262">
        <f t="shared" si="315"/>
        <v>0</v>
      </c>
      <c r="LI119" s="262">
        <f t="shared" si="315"/>
        <v>0</v>
      </c>
      <c r="LJ119" s="262">
        <f t="shared" si="315"/>
        <v>0</v>
      </c>
      <c r="LK119" s="262">
        <f t="shared" si="315"/>
        <v>0</v>
      </c>
      <c r="LL119" s="262">
        <f t="shared" si="315"/>
        <v>0</v>
      </c>
      <c r="LM119" s="262">
        <f t="shared" si="315"/>
        <v>0</v>
      </c>
      <c r="LN119" s="262">
        <f t="shared" si="315"/>
        <v>0</v>
      </c>
      <c r="LO119" s="262">
        <f t="shared" si="315"/>
        <v>0</v>
      </c>
      <c r="LP119" s="262">
        <f t="shared" si="315"/>
        <v>0</v>
      </c>
      <c r="LQ119" s="262">
        <f t="shared" si="315"/>
        <v>0</v>
      </c>
      <c r="LR119" s="262">
        <f t="shared" si="315"/>
        <v>0</v>
      </c>
      <c r="LS119" s="262">
        <f t="shared" si="315"/>
        <v>0</v>
      </c>
      <c r="LT119" s="262">
        <f t="shared" si="315"/>
        <v>0</v>
      </c>
      <c r="LU119" s="262">
        <f t="shared" si="315"/>
        <v>0</v>
      </c>
      <c r="LV119" s="262">
        <f t="shared" si="315"/>
        <v>0</v>
      </c>
      <c r="LW119" s="262">
        <f t="shared" si="315"/>
        <v>0</v>
      </c>
      <c r="LX119" s="262">
        <f t="shared" si="315"/>
        <v>0</v>
      </c>
      <c r="LY119" s="262">
        <f t="shared" si="315"/>
        <v>0</v>
      </c>
      <c r="LZ119" s="262">
        <f t="shared" si="315"/>
        <v>0</v>
      </c>
      <c r="MA119" s="262">
        <f t="shared" si="315"/>
        <v>0</v>
      </c>
      <c r="MB119" s="262">
        <f t="shared" si="315"/>
        <v>0</v>
      </c>
      <c r="MC119" s="262">
        <f t="shared" si="315"/>
        <v>0</v>
      </c>
      <c r="MD119" s="262">
        <f t="shared" si="315"/>
        <v>0</v>
      </c>
      <c r="ME119" s="262">
        <f t="shared" si="315"/>
        <v>0</v>
      </c>
      <c r="MF119" s="262">
        <f t="shared" si="315"/>
        <v>0</v>
      </c>
      <c r="MG119" s="262">
        <f t="shared" si="315"/>
        <v>0</v>
      </c>
      <c r="MH119" s="262">
        <f t="shared" si="315"/>
        <v>0</v>
      </c>
      <c r="MI119" s="262">
        <f t="shared" si="315"/>
        <v>0</v>
      </c>
      <c r="MJ119" s="262">
        <f t="shared" si="315"/>
        <v>0</v>
      </c>
      <c r="MK119" s="262">
        <f t="shared" si="315"/>
        <v>0</v>
      </c>
      <c r="ML119" s="262">
        <f t="shared" si="315"/>
        <v>0</v>
      </c>
      <c r="MM119" s="262">
        <f t="shared" si="315"/>
        <v>0</v>
      </c>
      <c r="MN119" s="262">
        <f t="shared" si="315"/>
        <v>0</v>
      </c>
      <c r="MO119" s="262">
        <f t="shared" si="315"/>
        <v>0</v>
      </c>
      <c r="MP119" s="262">
        <f t="shared" si="315"/>
        <v>0</v>
      </c>
      <c r="MQ119" s="262">
        <f t="shared" si="315"/>
        <v>0</v>
      </c>
      <c r="MR119" s="262">
        <f t="shared" si="315"/>
        <v>0</v>
      </c>
      <c r="MS119" s="262">
        <f t="shared" si="315"/>
        <v>0</v>
      </c>
      <c r="MT119" s="262">
        <f t="shared" si="315"/>
        <v>0</v>
      </c>
      <c r="MU119" s="262">
        <f t="shared" si="315"/>
        <v>0</v>
      </c>
      <c r="MV119" s="262">
        <f t="shared" si="315"/>
        <v>0</v>
      </c>
      <c r="MW119" s="262">
        <f t="shared" si="315"/>
        <v>0</v>
      </c>
      <c r="MX119" s="262">
        <f t="shared" si="315"/>
        <v>0</v>
      </c>
      <c r="MY119" s="262">
        <f t="shared" si="315"/>
        <v>0</v>
      </c>
      <c r="MZ119" s="262">
        <f t="shared" si="315"/>
        <v>0</v>
      </c>
      <c r="NA119" s="262">
        <f t="shared" si="315"/>
        <v>0</v>
      </c>
      <c r="NB119" s="262">
        <f t="shared" si="315"/>
        <v>0</v>
      </c>
      <c r="NC119" s="262">
        <f t="shared" si="315"/>
        <v>0</v>
      </c>
      <c r="ND119" s="262">
        <f t="shared" si="315"/>
        <v>0</v>
      </c>
      <c r="NE119" s="262">
        <f t="shared" si="315"/>
        <v>0</v>
      </c>
      <c r="NF119" s="262">
        <f t="shared" si="315"/>
        <v>0</v>
      </c>
      <c r="NG119" s="262">
        <f t="shared" si="315"/>
        <v>0</v>
      </c>
      <c r="NH119" s="262">
        <f t="shared" si="315"/>
        <v>0</v>
      </c>
      <c r="NI119" s="262">
        <f t="shared" si="315"/>
        <v>0</v>
      </c>
      <c r="NJ119" s="262">
        <f t="shared" si="315"/>
        <v>0</v>
      </c>
      <c r="NK119" s="262">
        <f t="shared" si="315"/>
        <v>0</v>
      </c>
      <c r="NL119" s="262">
        <f t="shared" si="315"/>
        <v>0</v>
      </c>
      <c r="NM119" s="262">
        <f t="shared" si="315"/>
        <v>0</v>
      </c>
      <c r="NN119" s="262">
        <f t="shared" si="315"/>
        <v>0</v>
      </c>
      <c r="NO119" s="262">
        <f t="shared" si="315"/>
        <v>0</v>
      </c>
      <c r="NP119" s="262">
        <f t="shared" si="315"/>
        <v>0</v>
      </c>
      <c r="NQ119" s="262">
        <f t="shared" si="315"/>
        <v>0</v>
      </c>
      <c r="NR119" s="262">
        <f t="shared" si="315"/>
        <v>0</v>
      </c>
      <c r="NS119" s="262">
        <f t="shared" si="315"/>
        <v>0</v>
      </c>
      <c r="NT119" s="262">
        <f t="shared" si="315"/>
        <v>0</v>
      </c>
      <c r="NU119" s="262">
        <f t="shared" si="315"/>
        <v>0</v>
      </c>
      <c r="NV119" s="262">
        <f t="shared" si="315"/>
        <v>0</v>
      </c>
      <c r="NW119" s="262">
        <f t="shared" si="315"/>
        <v>0</v>
      </c>
      <c r="NX119" s="262">
        <f t="shared" si="315"/>
        <v>0</v>
      </c>
      <c r="NY119" s="262">
        <f t="shared" si="315"/>
        <v>0</v>
      </c>
      <c r="NZ119" s="262">
        <f t="shared" si="315"/>
        <v>0</v>
      </c>
      <c r="OA119" s="262">
        <f t="shared" si="315"/>
        <v>0</v>
      </c>
      <c r="OB119" s="262">
        <f t="shared" si="315"/>
        <v>0</v>
      </c>
      <c r="OC119" s="262">
        <f t="shared" si="315"/>
        <v>0</v>
      </c>
      <c r="OD119" s="262">
        <f t="shared" si="315"/>
        <v>0</v>
      </c>
      <c r="OE119" s="262">
        <f t="shared" si="315"/>
        <v>0</v>
      </c>
      <c r="OF119" s="262">
        <f t="shared" si="315"/>
        <v>0</v>
      </c>
      <c r="OG119" s="262">
        <f t="shared" si="315"/>
        <v>0</v>
      </c>
      <c r="OH119" s="262">
        <f t="shared" si="315"/>
        <v>0</v>
      </c>
      <c r="OI119" s="262">
        <f t="shared" si="315"/>
        <v>0</v>
      </c>
      <c r="OJ119" s="262">
        <f t="shared" si="315"/>
        <v>0</v>
      </c>
      <c r="OK119" s="262">
        <f t="shared" si="315"/>
        <v>0</v>
      </c>
      <c r="OL119" s="262">
        <f t="shared" si="315"/>
        <v>0</v>
      </c>
      <c r="OM119" s="262">
        <f t="shared" si="315"/>
        <v>0</v>
      </c>
      <c r="ON119" s="262">
        <f t="shared" si="315"/>
        <v>0</v>
      </c>
      <c r="OO119" s="262">
        <f t="shared" si="315"/>
        <v>0</v>
      </c>
      <c r="OP119" s="262">
        <f t="shared" si="315"/>
        <v>0</v>
      </c>
      <c r="OQ119" s="262">
        <f t="shared" si="315"/>
        <v>0</v>
      </c>
      <c r="OR119" s="262">
        <f t="shared" si="315"/>
        <v>0</v>
      </c>
      <c r="OS119" s="262">
        <f t="shared" si="315"/>
        <v>0</v>
      </c>
      <c r="OT119" s="262">
        <f t="shared" si="315"/>
        <v>0</v>
      </c>
      <c r="OU119" s="262">
        <f t="shared" si="315"/>
        <v>0</v>
      </c>
      <c r="OV119" s="262">
        <f t="shared" si="315"/>
        <v>0</v>
      </c>
      <c r="OW119" s="262">
        <f t="shared" si="315"/>
        <v>0</v>
      </c>
      <c r="OX119" s="262">
        <f t="shared" si="315"/>
        <v>0</v>
      </c>
      <c r="OY119" s="262">
        <f t="shared" si="315"/>
        <v>0</v>
      </c>
      <c r="OZ119" s="262">
        <f t="shared" si="315"/>
        <v>0</v>
      </c>
      <c r="PA119" s="262">
        <f t="shared" si="315"/>
        <v>0</v>
      </c>
      <c r="PB119" s="262">
        <f t="shared" si="315"/>
        <v>0</v>
      </c>
      <c r="PC119" s="262">
        <f t="shared" si="315"/>
        <v>0</v>
      </c>
      <c r="PD119" s="262">
        <f t="shared" si="315"/>
        <v>0</v>
      </c>
      <c r="PE119" s="262">
        <f t="shared" si="315"/>
        <v>0</v>
      </c>
      <c r="PF119" s="262">
        <f t="shared" si="315"/>
        <v>0</v>
      </c>
      <c r="PG119" s="262">
        <f t="shared" si="315"/>
        <v>0</v>
      </c>
      <c r="PH119" s="262">
        <f t="shared" si="315"/>
        <v>0</v>
      </c>
      <c r="PI119" s="262">
        <f t="shared" si="315"/>
        <v>0</v>
      </c>
      <c r="PJ119" s="262">
        <f t="shared" si="315"/>
        <v>0</v>
      </c>
      <c r="PK119" s="262">
        <f t="shared" si="315"/>
        <v>0</v>
      </c>
      <c r="PL119" s="262">
        <f t="shared" si="315"/>
        <v>0</v>
      </c>
      <c r="PM119" s="262">
        <f t="shared" si="315"/>
        <v>0</v>
      </c>
      <c r="PN119" s="262">
        <f t="shared" si="315"/>
        <v>0</v>
      </c>
      <c r="PO119" s="262">
        <f t="shared" si="315"/>
        <v>0</v>
      </c>
      <c r="PP119" s="262">
        <f t="shared" si="315"/>
        <v>0</v>
      </c>
      <c r="PQ119" s="262">
        <f t="shared" si="315"/>
        <v>0</v>
      </c>
      <c r="PR119" s="262">
        <f t="shared" si="315"/>
        <v>0</v>
      </c>
      <c r="PS119" s="262">
        <f t="shared" si="315"/>
        <v>0</v>
      </c>
      <c r="PT119" s="262">
        <f t="shared" si="315"/>
        <v>0</v>
      </c>
      <c r="PU119" s="262">
        <f t="shared" si="315"/>
        <v>0</v>
      </c>
      <c r="PV119" s="262">
        <f t="shared" si="315"/>
        <v>0</v>
      </c>
      <c r="PW119" s="262">
        <f t="shared" si="315"/>
        <v>0</v>
      </c>
      <c r="PX119" s="262">
        <f t="shared" si="315"/>
        <v>0</v>
      </c>
      <c r="PY119" s="262">
        <f t="shared" si="315"/>
        <v>0</v>
      </c>
      <c r="PZ119" s="262">
        <f t="shared" si="315"/>
        <v>0</v>
      </c>
      <c r="QA119" s="262">
        <f t="shared" si="315"/>
        <v>0</v>
      </c>
      <c r="QB119" s="262">
        <f t="shared" si="315"/>
        <v>0</v>
      </c>
      <c r="QC119" s="262">
        <f t="shared" si="315"/>
        <v>0</v>
      </c>
      <c r="QD119" s="262">
        <f t="shared" si="315"/>
        <v>0</v>
      </c>
      <c r="QE119" s="262">
        <f t="shared" si="315"/>
        <v>0</v>
      </c>
      <c r="QF119" s="262">
        <f t="shared" si="315"/>
        <v>0</v>
      </c>
      <c r="QG119" s="262">
        <f t="shared" si="315"/>
        <v>0</v>
      </c>
      <c r="QH119" s="262">
        <f t="shared" si="315"/>
        <v>0</v>
      </c>
      <c r="QI119" s="262">
        <f t="shared" si="315"/>
        <v>0</v>
      </c>
    </row>
    <row r="120" ht="21.0" customHeight="1">
      <c r="A120" s="139"/>
      <c r="B120" s="68">
        <f t="shared" si="247"/>
        <v>0</v>
      </c>
      <c r="C120" s="261"/>
      <c r="D120" s="261"/>
      <c r="E120" s="261">
        <f t="shared" ref="E120:E124" si="319">+D$100*D120</f>
        <v>0</v>
      </c>
      <c r="F120" s="154"/>
      <c r="G120" s="261">
        <f t="shared" ref="G120:G124" si="320">+F$100*F120</f>
        <v>0</v>
      </c>
      <c r="H120" s="104"/>
      <c r="I120" s="125" t="s">
        <v>102</v>
      </c>
      <c r="J120" s="68">
        <f t="shared" si="248"/>
        <v>0</v>
      </c>
      <c r="K120" s="261" t="s">
        <v>63</v>
      </c>
      <c r="L120" s="261">
        <v>7.5</v>
      </c>
      <c r="M120" s="261">
        <f t="shared" si="316"/>
        <v>0</v>
      </c>
      <c r="N120" s="154">
        <v>7.5</v>
      </c>
      <c r="O120" s="261">
        <f t="shared" si="317"/>
        <v>0</v>
      </c>
      <c r="P120" s="104"/>
      <c r="Q120" s="139"/>
      <c r="R120" s="68">
        <f t="shared" si="249"/>
        <v>0</v>
      </c>
      <c r="S120" s="261"/>
      <c r="T120" s="261"/>
      <c r="U120" s="261">
        <f t="shared" si="310"/>
        <v>0</v>
      </c>
      <c r="V120" s="154"/>
      <c r="W120" s="261">
        <f t="shared" si="311"/>
        <v>0</v>
      </c>
      <c r="X120" s="104"/>
      <c r="Y120" s="125"/>
      <c r="Z120" s="68">
        <f t="shared" si="250"/>
        <v>0</v>
      </c>
      <c r="AA120" s="261"/>
      <c r="AB120" s="261"/>
      <c r="AC120" s="261">
        <f t="shared" si="305"/>
        <v>0</v>
      </c>
      <c r="AD120" s="154"/>
      <c r="AE120" s="261">
        <f t="shared" si="306"/>
        <v>0</v>
      </c>
      <c r="AF120" s="104"/>
      <c r="AG120" s="139"/>
      <c r="AH120" s="68">
        <f t="shared" si="251"/>
        <v>0</v>
      </c>
      <c r="AI120" s="261"/>
      <c r="AJ120" s="261"/>
      <c r="AK120" s="261">
        <f t="shared" ref="AK120:AK124" si="321">+AJ$100*AJ120</f>
        <v>0</v>
      </c>
      <c r="AL120" s="154"/>
      <c r="AM120" s="261">
        <f t="shared" ref="AM120:AM124" si="322">+AL$100*AL120</f>
        <v>0</v>
      </c>
      <c r="AN120" s="104"/>
      <c r="AO120" s="139"/>
      <c r="AP120" s="68">
        <f t="shared" si="252"/>
        <v>0</v>
      </c>
      <c r="AQ120" s="261"/>
      <c r="AR120" s="261"/>
      <c r="AS120" s="261">
        <f t="shared" ref="AS120:AS124" si="323">+AR$100*AR120</f>
        <v>0</v>
      </c>
      <c r="AT120" s="154"/>
      <c r="AU120" s="261">
        <f t="shared" ref="AU120:AU124" si="324">+AT$100*AT120</f>
        <v>0</v>
      </c>
      <c r="AV120" s="104"/>
      <c r="AW120" s="125"/>
      <c r="AX120" s="68">
        <f t="shared" si="253"/>
        <v>0</v>
      </c>
      <c r="AY120" s="261"/>
      <c r="AZ120" s="261"/>
      <c r="BA120" s="261">
        <f t="shared" si="307"/>
        <v>0</v>
      </c>
      <c r="BB120" s="104"/>
      <c r="BC120" s="261">
        <f t="shared" si="308"/>
        <v>0</v>
      </c>
      <c r="BE120" s="9"/>
      <c r="BF120" s="69"/>
      <c r="BH120" s="131">
        <f t="shared" si="254"/>
        <v>0</v>
      </c>
      <c r="BI120" s="132">
        <f t="shared" si="255"/>
        <v>0</v>
      </c>
      <c r="BJ120" s="132">
        <f t="shared" ref="BJ120:QI120" si="318">+IF($A120=BJ$11,($E120+$G120))+IF($I120=BJ$11,($M120+$O120))+IF($Q120=BJ$11,($U120+$W120))+IF($Y120=BJ$11,($AC120+$AE120))+IF($AG120=BJ$11,($AK120+$AM120))+IF($AO120=BJ$11,($AS120+$AU120))+IF($AW120=BJ$11,($BA120+$BC120))</f>
        <v>0</v>
      </c>
      <c r="BK120" s="132">
        <f t="shared" si="318"/>
        <v>0</v>
      </c>
      <c r="BL120" s="132">
        <f t="shared" si="318"/>
        <v>0</v>
      </c>
      <c r="BM120" s="132">
        <f t="shared" si="318"/>
        <v>0</v>
      </c>
      <c r="BN120" s="132">
        <f t="shared" si="318"/>
        <v>0</v>
      </c>
      <c r="BO120" s="132">
        <f t="shared" si="318"/>
        <v>0</v>
      </c>
      <c r="BP120" s="132">
        <f t="shared" si="318"/>
        <v>0</v>
      </c>
      <c r="BQ120" s="132">
        <f t="shared" si="318"/>
        <v>0</v>
      </c>
      <c r="BR120" s="132">
        <f t="shared" si="318"/>
        <v>0</v>
      </c>
      <c r="BS120" s="132">
        <f t="shared" si="318"/>
        <v>0</v>
      </c>
      <c r="BT120" s="132">
        <f t="shared" si="318"/>
        <v>0</v>
      </c>
      <c r="BU120" s="132">
        <f t="shared" si="318"/>
        <v>0</v>
      </c>
      <c r="BV120" s="132">
        <f t="shared" si="318"/>
        <v>0</v>
      </c>
      <c r="BW120" s="132">
        <f t="shared" si="318"/>
        <v>0</v>
      </c>
      <c r="BX120" s="132">
        <f t="shared" si="318"/>
        <v>0</v>
      </c>
      <c r="BY120" s="132">
        <f t="shared" si="318"/>
        <v>0</v>
      </c>
      <c r="BZ120" s="132">
        <f t="shared" si="318"/>
        <v>0</v>
      </c>
      <c r="CA120" s="132">
        <f t="shared" si="318"/>
        <v>0</v>
      </c>
      <c r="CB120" s="132">
        <f t="shared" si="318"/>
        <v>0</v>
      </c>
      <c r="CC120" s="132">
        <f t="shared" si="318"/>
        <v>0</v>
      </c>
      <c r="CD120" s="132">
        <f t="shared" si="318"/>
        <v>0</v>
      </c>
      <c r="CE120" s="132">
        <f t="shared" si="318"/>
        <v>0</v>
      </c>
      <c r="CF120" s="132">
        <f t="shared" si="318"/>
        <v>0</v>
      </c>
      <c r="CG120" s="132">
        <f t="shared" si="318"/>
        <v>0</v>
      </c>
      <c r="CH120" s="132">
        <f t="shared" si="318"/>
        <v>0</v>
      </c>
      <c r="CI120" s="132">
        <f t="shared" si="318"/>
        <v>0</v>
      </c>
      <c r="CJ120" s="132">
        <f t="shared" si="318"/>
        <v>0</v>
      </c>
      <c r="CK120" s="132">
        <f t="shared" si="318"/>
        <v>0</v>
      </c>
      <c r="CL120" s="132">
        <f t="shared" si="318"/>
        <v>0</v>
      </c>
      <c r="CM120" s="132">
        <f t="shared" si="318"/>
        <v>0</v>
      </c>
      <c r="CN120" s="132">
        <f t="shared" si="318"/>
        <v>0</v>
      </c>
      <c r="CO120" s="132">
        <f t="shared" si="318"/>
        <v>0</v>
      </c>
      <c r="CP120" s="132">
        <f t="shared" si="318"/>
        <v>0</v>
      </c>
      <c r="CQ120" s="132">
        <f t="shared" si="318"/>
        <v>0</v>
      </c>
      <c r="CR120" s="132">
        <f t="shared" si="318"/>
        <v>0</v>
      </c>
      <c r="CS120" s="132">
        <f t="shared" si="318"/>
        <v>0</v>
      </c>
      <c r="CT120" s="132">
        <f t="shared" si="318"/>
        <v>0</v>
      </c>
      <c r="CU120" s="132">
        <f t="shared" si="318"/>
        <v>0</v>
      </c>
      <c r="CV120" s="132">
        <f t="shared" si="318"/>
        <v>0</v>
      </c>
      <c r="CW120" s="132">
        <f t="shared" si="318"/>
        <v>0</v>
      </c>
      <c r="CX120" s="132">
        <f t="shared" si="318"/>
        <v>0</v>
      </c>
      <c r="CY120" s="132">
        <f t="shared" si="318"/>
        <v>0</v>
      </c>
      <c r="CZ120" s="132">
        <f t="shared" si="318"/>
        <v>0</v>
      </c>
      <c r="DA120" s="132">
        <f t="shared" si="318"/>
        <v>0</v>
      </c>
      <c r="DB120" s="132">
        <f t="shared" si="318"/>
        <v>0</v>
      </c>
      <c r="DC120" s="132">
        <f t="shared" si="318"/>
        <v>0</v>
      </c>
      <c r="DD120" s="132">
        <f t="shared" si="318"/>
        <v>0</v>
      </c>
      <c r="DE120" s="132">
        <f t="shared" si="318"/>
        <v>0</v>
      </c>
      <c r="DF120" s="132">
        <f t="shared" si="318"/>
        <v>0</v>
      </c>
      <c r="DG120" s="132">
        <f t="shared" si="318"/>
        <v>0</v>
      </c>
      <c r="DH120" s="132">
        <f t="shared" si="318"/>
        <v>0</v>
      </c>
      <c r="DI120" s="132">
        <f t="shared" si="318"/>
        <v>0</v>
      </c>
      <c r="DJ120" s="132">
        <f t="shared" si="318"/>
        <v>0</v>
      </c>
      <c r="DK120" s="132">
        <f t="shared" si="318"/>
        <v>0</v>
      </c>
      <c r="DL120" s="132">
        <f t="shared" si="318"/>
        <v>0</v>
      </c>
      <c r="DM120" s="132">
        <f t="shared" si="318"/>
        <v>0</v>
      </c>
      <c r="DN120" s="132">
        <f t="shared" si="318"/>
        <v>0</v>
      </c>
      <c r="DO120" s="132">
        <f t="shared" si="318"/>
        <v>0</v>
      </c>
      <c r="DP120" s="132">
        <f t="shared" si="318"/>
        <v>0</v>
      </c>
      <c r="DQ120" s="132">
        <f t="shared" si="318"/>
        <v>0</v>
      </c>
      <c r="DR120" s="132">
        <f t="shared" si="318"/>
        <v>0</v>
      </c>
      <c r="DS120" s="132">
        <f t="shared" si="318"/>
        <v>0</v>
      </c>
      <c r="DT120" s="132">
        <f t="shared" si="318"/>
        <v>0</v>
      </c>
      <c r="DU120" s="132">
        <f t="shared" si="318"/>
        <v>0</v>
      </c>
      <c r="DV120" s="132">
        <f t="shared" si="318"/>
        <v>0</v>
      </c>
      <c r="DW120" s="132">
        <f t="shared" si="318"/>
        <v>0</v>
      </c>
      <c r="DX120" s="132">
        <f t="shared" si="318"/>
        <v>0</v>
      </c>
      <c r="DY120" s="132">
        <f t="shared" si="318"/>
        <v>0</v>
      </c>
      <c r="DZ120" s="132">
        <f t="shared" si="318"/>
        <v>0</v>
      </c>
      <c r="EA120" s="132">
        <f t="shared" si="318"/>
        <v>0</v>
      </c>
      <c r="EB120" s="132">
        <f t="shared" si="318"/>
        <v>0</v>
      </c>
      <c r="EC120" s="132">
        <f t="shared" si="318"/>
        <v>0</v>
      </c>
      <c r="ED120" s="132">
        <f t="shared" si="318"/>
        <v>0</v>
      </c>
      <c r="EE120" s="132">
        <f t="shared" si="318"/>
        <v>0</v>
      </c>
      <c r="EF120" s="132">
        <f t="shared" si="318"/>
        <v>0</v>
      </c>
      <c r="EG120" s="132">
        <f t="shared" si="318"/>
        <v>0</v>
      </c>
      <c r="EH120" s="132">
        <f t="shared" si="318"/>
        <v>0</v>
      </c>
      <c r="EI120" s="132">
        <f t="shared" si="318"/>
        <v>0</v>
      </c>
      <c r="EJ120" s="132">
        <f t="shared" si="318"/>
        <v>0</v>
      </c>
      <c r="EK120" s="132">
        <f t="shared" si="318"/>
        <v>0</v>
      </c>
      <c r="EL120" s="132">
        <f t="shared" si="318"/>
        <v>0</v>
      </c>
      <c r="EM120" s="132">
        <f t="shared" si="318"/>
        <v>0</v>
      </c>
      <c r="EN120" s="132">
        <f t="shared" si="318"/>
        <v>0</v>
      </c>
      <c r="EO120" s="132">
        <f t="shared" si="318"/>
        <v>0</v>
      </c>
      <c r="EP120" s="132">
        <f t="shared" si="318"/>
        <v>0</v>
      </c>
      <c r="EQ120" s="132">
        <f t="shared" si="318"/>
        <v>0</v>
      </c>
      <c r="ER120" s="132">
        <f t="shared" si="318"/>
        <v>0</v>
      </c>
      <c r="ES120" s="132">
        <f t="shared" si="318"/>
        <v>0</v>
      </c>
      <c r="ET120" s="132">
        <f t="shared" si="318"/>
        <v>0</v>
      </c>
      <c r="EU120" s="132">
        <f t="shared" si="318"/>
        <v>0</v>
      </c>
      <c r="EV120" s="132">
        <f t="shared" si="318"/>
        <v>0</v>
      </c>
      <c r="EW120" s="132">
        <f t="shared" si="318"/>
        <v>0</v>
      </c>
      <c r="EX120" s="132">
        <f t="shared" si="318"/>
        <v>0</v>
      </c>
      <c r="EY120" s="132">
        <f t="shared" si="318"/>
        <v>0</v>
      </c>
      <c r="EZ120" s="132">
        <f t="shared" si="318"/>
        <v>0</v>
      </c>
      <c r="FA120" s="132">
        <f t="shared" si="318"/>
        <v>0</v>
      </c>
      <c r="FB120" s="132">
        <f t="shared" si="318"/>
        <v>0</v>
      </c>
      <c r="FC120" s="132">
        <f t="shared" si="318"/>
        <v>0</v>
      </c>
      <c r="FD120" s="132">
        <f t="shared" si="318"/>
        <v>0</v>
      </c>
      <c r="FE120" s="132">
        <f t="shared" si="318"/>
        <v>0</v>
      </c>
      <c r="FF120" s="132">
        <f t="shared" si="318"/>
        <v>0</v>
      </c>
      <c r="FG120" s="132">
        <f t="shared" si="318"/>
        <v>0</v>
      </c>
      <c r="FH120" s="132">
        <f t="shared" si="318"/>
        <v>0</v>
      </c>
      <c r="FI120" s="132">
        <f t="shared" si="318"/>
        <v>0</v>
      </c>
      <c r="FJ120" s="132">
        <f t="shared" si="318"/>
        <v>0</v>
      </c>
      <c r="FK120" s="132">
        <f t="shared" si="318"/>
        <v>0</v>
      </c>
      <c r="FL120" s="132">
        <f t="shared" si="318"/>
        <v>0</v>
      </c>
      <c r="FM120" s="132">
        <f t="shared" si="318"/>
        <v>0</v>
      </c>
      <c r="FN120" s="132">
        <f t="shared" si="318"/>
        <v>0</v>
      </c>
      <c r="FO120" s="132">
        <f t="shared" si="318"/>
        <v>0</v>
      </c>
      <c r="FP120" s="132">
        <f t="shared" si="318"/>
        <v>0</v>
      </c>
      <c r="FQ120" s="132">
        <f t="shared" si="318"/>
        <v>0</v>
      </c>
      <c r="FR120" s="132">
        <f t="shared" si="318"/>
        <v>0</v>
      </c>
      <c r="FS120" s="132">
        <f t="shared" si="318"/>
        <v>0</v>
      </c>
      <c r="FT120" s="132">
        <f t="shared" si="318"/>
        <v>0</v>
      </c>
      <c r="FU120" s="132">
        <f t="shared" si="318"/>
        <v>0</v>
      </c>
      <c r="FV120" s="132">
        <f t="shared" si="318"/>
        <v>0</v>
      </c>
      <c r="FW120" s="132">
        <f t="shared" si="318"/>
        <v>0</v>
      </c>
      <c r="FX120" s="132">
        <f t="shared" si="318"/>
        <v>0</v>
      </c>
      <c r="FY120" s="132">
        <f t="shared" si="318"/>
        <v>0</v>
      </c>
      <c r="FZ120" s="132">
        <f t="shared" si="318"/>
        <v>0</v>
      </c>
      <c r="GA120" s="132">
        <f t="shared" si="318"/>
        <v>0</v>
      </c>
      <c r="GB120" s="132">
        <f t="shared" si="318"/>
        <v>0</v>
      </c>
      <c r="GC120" s="132">
        <f t="shared" si="318"/>
        <v>0</v>
      </c>
      <c r="GD120" s="132">
        <f t="shared" si="318"/>
        <v>0</v>
      </c>
      <c r="GE120" s="132">
        <f t="shared" si="318"/>
        <v>0</v>
      </c>
      <c r="GF120" s="132">
        <f t="shared" si="318"/>
        <v>0</v>
      </c>
      <c r="GG120" s="132">
        <f t="shared" si="318"/>
        <v>0</v>
      </c>
      <c r="GH120" s="132">
        <f t="shared" si="318"/>
        <v>0</v>
      </c>
      <c r="GI120" s="132">
        <f t="shared" si="318"/>
        <v>0</v>
      </c>
      <c r="GJ120" s="132">
        <f t="shared" si="318"/>
        <v>0</v>
      </c>
      <c r="GK120" s="132">
        <f t="shared" si="318"/>
        <v>0</v>
      </c>
      <c r="GL120" s="132">
        <f t="shared" si="318"/>
        <v>0</v>
      </c>
      <c r="GM120" s="132">
        <f t="shared" si="318"/>
        <v>0</v>
      </c>
      <c r="GN120" s="132">
        <f t="shared" si="318"/>
        <v>0</v>
      </c>
      <c r="GO120" s="262">
        <f t="shared" si="318"/>
        <v>0</v>
      </c>
      <c r="GP120" s="262">
        <f t="shared" si="318"/>
        <v>0</v>
      </c>
      <c r="GQ120" s="262">
        <f t="shared" si="318"/>
        <v>0</v>
      </c>
      <c r="GR120" s="262">
        <f t="shared" si="318"/>
        <v>0</v>
      </c>
      <c r="GS120" s="262">
        <f t="shared" si="318"/>
        <v>0</v>
      </c>
      <c r="GT120" s="262">
        <f t="shared" si="318"/>
        <v>0</v>
      </c>
      <c r="GU120" s="262">
        <f t="shared" si="318"/>
        <v>0</v>
      </c>
      <c r="GV120" s="262">
        <f t="shared" si="318"/>
        <v>0</v>
      </c>
      <c r="GW120" s="262">
        <f t="shared" si="318"/>
        <v>0</v>
      </c>
      <c r="GX120" s="262">
        <f t="shared" si="318"/>
        <v>0</v>
      </c>
      <c r="GY120" s="262">
        <f t="shared" si="318"/>
        <v>0</v>
      </c>
      <c r="GZ120" s="262">
        <f t="shared" si="318"/>
        <v>0</v>
      </c>
      <c r="HA120" s="262">
        <f t="shared" si="318"/>
        <v>0</v>
      </c>
      <c r="HB120" s="262">
        <f t="shared" si="318"/>
        <v>0</v>
      </c>
      <c r="HC120" s="262">
        <f t="shared" si="318"/>
        <v>0</v>
      </c>
      <c r="HD120" s="262">
        <f t="shared" si="318"/>
        <v>0</v>
      </c>
      <c r="HE120" s="262">
        <f t="shared" si="318"/>
        <v>0</v>
      </c>
      <c r="HF120" s="262">
        <f t="shared" si="318"/>
        <v>0</v>
      </c>
      <c r="HG120" s="262">
        <f t="shared" si="318"/>
        <v>0</v>
      </c>
      <c r="HH120" s="262">
        <f t="shared" si="318"/>
        <v>0</v>
      </c>
      <c r="HI120" s="262">
        <f t="shared" si="318"/>
        <v>0</v>
      </c>
      <c r="HJ120" s="262">
        <f t="shared" si="318"/>
        <v>0</v>
      </c>
      <c r="HK120" s="262">
        <f t="shared" si="318"/>
        <v>0</v>
      </c>
      <c r="HL120" s="262">
        <f t="shared" si="318"/>
        <v>0</v>
      </c>
      <c r="HM120" s="262">
        <f t="shared" si="318"/>
        <v>0</v>
      </c>
      <c r="HN120" s="262">
        <f t="shared" si="318"/>
        <v>0</v>
      </c>
      <c r="HO120" s="262">
        <f t="shared" si="318"/>
        <v>0</v>
      </c>
      <c r="HP120" s="262">
        <f t="shared" si="318"/>
        <v>0</v>
      </c>
      <c r="HQ120" s="262">
        <f t="shared" si="318"/>
        <v>0</v>
      </c>
      <c r="HR120" s="262">
        <f t="shared" si="318"/>
        <v>0</v>
      </c>
      <c r="HS120" s="262">
        <f t="shared" si="318"/>
        <v>0</v>
      </c>
      <c r="HT120" s="262">
        <f t="shared" si="318"/>
        <v>0</v>
      </c>
      <c r="HU120" s="262">
        <f t="shared" si="318"/>
        <v>0</v>
      </c>
      <c r="HV120" s="262">
        <f t="shared" si="318"/>
        <v>0</v>
      </c>
      <c r="HW120" s="262">
        <f t="shared" si="318"/>
        <v>0</v>
      </c>
      <c r="HX120" s="262">
        <f t="shared" si="318"/>
        <v>0</v>
      </c>
      <c r="HY120" s="262">
        <f t="shared" si="318"/>
        <v>0</v>
      </c>
      <c r="HZ120" s="262">
        <f t="shared" si="318"/>
        <v>0</v>
      </c>
      <c r="IA120" s="262">
        <f t="shared" si="318"/>
        <v>0</v>
      </c>
      <c r="IB120" s="262">
        <f t="shared" si="318"/>
        <v>0</v>
      </c>
      <c r="IC120" s="262">
        <f t="shared" si="318"/>
        <v>0</v>
      </c>
      <c r="ID120" s="262">
        <f t="shared" si="318"/>
        <v>0</v>
      </c>
      <c r="IE120" s="262">
        <f t="shared" si="318"/>
        <v>0</v>
      </c>
      <c r="IF120" s="262">
        <f t="shared" si="318"/>
        <v>0</v>
      </c>
      <c r="IG120" s="262">
        <f t="shared" si="318"/>
        <v>0</v>
      </c>
      <c r="IH120" s="262">
        <f t="shared" si="318"/>
        <v>0</v>
      </c>
      <c r="II120" s="262">
        <f t="shared" si="318"/>
        <v>0</v>
      </c>
      <c r="IJ120" s="262">
        <f t="shared" si="318"/>
        <v>0</v>
      </c>
      <c r="IK120" s="262">
        <f t="shared" si="318"/>
        <v>0</v>
      </c>
      <c r="IL120" s="262">
        <f t="shared" si="318"/>
        <v>0</v>
      </c>
      <c r="IM120" s="262">
        <f t="shared" si="318"/>
        <v>0</v>
      </c>
      <c r="IN120" s="262">
        <f t="shared" si="318"/>
        <v>0</v>
      </c>
      <c r="IO120" s="262">
        <f t="shared" si="318"/>
        <v>0</v>
      </c>
      <c r="IP120" s="262">
        <f t="shared" si="318"/>
        <v>0</v>
      </c>
      <c r="IQ120" s="262">
        <f t="shared" si="318"/>
        <v>0</v>
      </c>
      <c r="IR120" s="262">
        <f t="shared" si="318"/>
        <v>0</v>
      </c>
      <c r="IS120" s="262">
        <f t="shared" si="318"/>
        <v>0</v>
      </c>
      <c r="IT120" s="262">
        <f t="shared" si="318"/>
        <v>0</v>
      </c>
      <c r="IU120" s="262">
        <f t="shared" si="318"/>
        <v>0</v>
      </c>
      <c r="IV120" s="262">
        <f t="shared" si="318"/>
        <v>0</v>
      </c>
      <c r="IW120" s="262">
        <f t="shared" si="318"/>
        <v>0</v>
      </c>
      <c r="IX120" s="262">
        <f t="shared" si="318"/>
        <v>0</v>
      </c>
      <c r="IY120" s="262">
        <f t="shared" si="318"/>
        <v>0</v>
      </c>
      <c r="IZ120" s="262">
        <f t="shared" si="318"/>
        <v>0</v>
      </c>
      <c r="JA120" s="262">
        <f t="shared" si="318"/>
        <v>0</v>
      </c>
      <c r="JB120" s="262">
        <f t="shared" si="318"/>
        <v>0</v>
      </c>
      <c r="JC120" s="262">
        <f t="shared" si="318"/>
        <v>0</v>
      </c>
      <c r="JD120" s="262">
        <f t="shared" si="318"/>
        <v>0</v>
      </c>
      <c r="JE120" s="262">
        <f t="shared" si="318"/>
        <v>0</v>
      </c>
      <c r="JF120" s="262">
        <f t="shared" si="318"/>
        <v>0</v>
      </c>
      <c r="JG120" s="262">
        <f t="shared" si="318"/>
        <v>0</v>
      </c>
      <c r="JH120" s="262">
        <f t="shared" si="318"/>
        <v>0</v>
      </c>
      <c r="JI120" s="262">
        <f t="shared" si="318"/>
        <v>0</v>
      </c>
      <c r="JJ120" s="262">
        <f t="shared" si="318"/>
        <v>0</v>
      </c>
      <c r="JK120" s="262">
        <f t="shared" si="318"/>
        <v>0</v>
      </c>
      <c r="JL120" s="262">
        <f t="shared" si="318"/>
        <v>0</v>
      </c>
      <c r="JM120" s="262">
        <f t="shared" si="318"/>
        <v>0</v>
      </c>
      <c r="JN120" s="262">
        <f t="shared" si="318"/>
        <v>0</v>
      </c>
      <c r="JO120" s="262">
        <f t="shared" si="318"/>
        <v>0</v>
      </c>
      <c r="JP120" s="262">
        <f t="shared" si="318"/>
        <v>0</v>
      </c>
      <c r="JQ120" s="262">
        <f t="shared" si="318"/>
        <v>0</v>
      </c>
      <c r="JR120" s="262">
        <f t="shared" si="318"/>
        <v>0</v>
      </c>
      <c r="JS120" s="262">
        <f t="shared" si="318"/>
        <v>0</v>
      </c>
      <c r="JT120" s="262">
        <f t="shared" si="318"/>
        <v>0</v>
      </c>
      <c r="JU120" s="262">
        <f t="shared" si="318"/>
        <v>0</v>
      </c>
      <c r="JV120" s="262">
        <f t="shared" si="318"/>
        <v>0</v>
      </c>
      <c r="JW120" s="262">
        <f t="shared" si="318"/>
        <v>0</v>
      </c>
      <c r="JX120" s="262">
        <f t="shared" si="318"/>
        <v>0</v>
      </c>
      <c r="JY120" s="262">
        <f t="shared" si="318"/>
        <v>0</v>
      </c>
      <c r="JZ120" s="262">
        <f t="shared" si="318"/>
        <v>0</v>
      </c>
      <c r="KA120" s="262">
        <f t="shared" si="318"/>
        <v>0</v>
      </c>
      <c r="KB120" s="262">
        <f t="shared" si="318"/>
        <v>0</v>
      </c>
      <c r="KC120" s="262">
        <f t="shared" si="318"/>
        <v>0</v>
      </c>
      <c r="KD120" s="262">
        <f t="shared" si="318"/>
        <v>0</v>
      </c>
      <c r="KE120" s="262">
        <f t="shared" si="318"/>
        <v>0</v>
      </c>
      <c r="KF120" s="262">
        <f t="shared" si="318"/>
        <v>0</v>
      </c>
      <c r="KG120" s="262">
        <f t="shared" si="318"/>
        <v>0</v>
      </c>
      <c r="KH120" s="262">
        <f t="shared" si="318"/>
        <v>0</v>
      </c>
      <c r="KI120" s="262">
        <f t="shared" si="318"/>
        <v>0</v>
      </c>
      <c r="KJ120" s="262">
        <f t="shared" si="318"/>
        <v>0</v>
      </c>
      <c r="KK120" s="262">
        <f t="shared" si="318"/>
        <v>0</v>
      </c>
      <c r="KL120" s="262">
        <f t="shared" si="318"/>
        <v>0</v>
      </c>
      <c r="KM120" s="262">
        <f t="shared" si="318"/>
        <v>0</v>
      </c>
      <c r="KN120" s="262">
        <f t="shared" si="318"/>
        <v>0</v>
      </c>
      <c r="KO120" s="262">
        <f t="shared" si="318"/>
        <v>0</v>
      </c>
      <c r="KP120" s="262">
        <f t="shared" si="318"/>
        <v>0</v>
      </c>
      <c r="KQ120" s="262">
        <f t="shared" si="318"/>
        <v>0</v>
      </c>
      <c r="KR120" s="262">
        <f t="shared" si="318"/>
        <v>0</v>
      </c>
      <c r="KS120" s="262">
        <f t="shared" si="318"/>
        <v>0</v>
      </c>
      <c r="KT120" s="262">
        <f t="shared" si="318"/>
        <v>0</v>
      </c>
      <c r="KU120" s="262">
        <f t="shared" si="318"/>
        <v>0</v>
      </c>
      <c r="KV120" s="262">
        <f t="shared" si="318"/>
        <v>0</v>
      </c>
      <c r="KW120" s="262">
        <f t="shared" si="318"/>
        <v>0</v>
      </c>
      <c r="KX120" s="262">
        <f t="shared" si="318"/>
        <v>0</v>
      </c>
      <c r="KY120" s="262">
        <f t="shared" si="318"/>
        <v>0</v>
      </c>
      <c r="KZ120" s="262">
        <f t="shared" si="318"/>
        <v>0</v>
      </c>
      <c r="LA120" s="262">
        <f t="shared" si="318"/>
        <v>0</v>
      </c>
      <c r="LB120" s="262">
        <f t="shared" si="318"/>
        <v>0</v>
      </c>
      <c r="LC120" s="262">
        <f t="shared" si="318"/>
        <v>0</v>
      </c>
      <c r="LD120" s="262">
        <f t="shared" si="318"/>
        <v>0</v>
      </c>
      <c r="LE120" s="262">
        <f t="shared" si="318"/>
        <v>0</v>
      </c>
      <c r="LF120" s="262">
        <f t="shared" si="318"/>
        <v>0</v>
      </c>
      <c r="LG120" s="262">
        <f t="shared" si="318"/>
        <v>0</v>
      </c>
      <c r="LH120" s="262">
        <f t="shared" si="318"/>
        <v>0</v>
      </c>
      <c r="LI120" s="262">
        <f t="shared" si="318"/>
        <v>0</v>
      </c>
      <c r="LJ120" s="262">
        <f t="shared" si="318"/>
        <v>0</v>
      </c>
      <c r="LK120" s="262">
        <f t="shared" si="318"/>
        <v>0</v>
      </c>
      <c r="LL120" s="262">
        <f t="shared" si="318"/>
        <v>0</v>
      </c>
      <c r="LM120" s="262">
        <f t="shared" si="318"/>
        <v>0</v>
      </c>
      <c r="LN120" s="262">
        <f t="shared" si="318"/>
        <v>0</v>
      </c>
      <c r="LO120" s="262">
        <f t="shared" si="318"/>
        <v>0</v>
      </c>
      <c r="LP120" s="262">
        <f t="shared" si="318"/>
        <v>0</v>
      </c>
      <c r="LQ120" s="262">
        <f t="shared" si="318"/>
        <v>0</v>
      </c>
      <c r="LR120" s="262">
        <f t="shared" si="318"/>
        <v>0</v>
      </c>
      <c r="LS120" s="262">
        <f t="shared" si="318"/>
        <v>0</v>
      </c>
      <c r="LT120" s="262">
        <f t="shared" si="318"/>
        <v>0</v>
      </c>
      <c r="LU120" s="262">
        <f t="shared" si="318"/>
        <v>0</v>
      </c>
      <c r="LV120" s="262">
        <f t="shared" si="318"/>
        <v>0</v>
      </c>
      <c r="LW120" s="262">
        <f t="shared" si="318"/>
        <v>0</v>
      </c>
      <c r="LX120" s="262">
        <f t="shared" si="318"/>
        <v>0</v>
      </c>
      <c r="LY120" s="262">
        <f t="shared" si="318"/>
        <v>0</v>
      </c>
      <c r="LZ120" s="262">
        <f t="shared" si="318"/>
        <v>0</v>
      </c>
      <c r="MA120" s="262">
        <f t="shared" si="318"/>
        <v>0</v>
      </c>
      <c r="MB120" s="262">
        <f t="shared" si="318"/>
        <v>0</v>
      </c>
      <c r="MC120" s="262">
        <f t="shared" si="318"/>
        <v>0</v>
      </c>
      <c r="MD120" s="262">
        <f t="shared" si="318"/>
        <v>0</v>
      </c>
      <c r="ME120" s="262">
        <f t="shared" si="318"/>
        <v>0</v>
      </c>
      <c r="MF120" s="262">
        <f t="shared" si="318"/>
        <v>0</v>
      </c>
      <c r="MG120" s="262">
        <f t="shared" si="318"/>
        <v>0</v>
      </c>
      <c r="MH120" s="262">
        <f t="shared" si="318"/>
        <v>0</v>
      </c>
      <c r="MI120" s="262">
        <f t="shared" si="318"/>
        <v>0</v>
      </c>
      <c r="MJ120" s="262">
        <f t="shared" si="318"/>
        <v>0</v>
      </c>
      <c r="MK120" s="262">
        <f t="shared" si="318"/>
        <v>0</v>
      </c>
      <c r="ML120" s="262">
        <f t="shared" si="318"/>
        <v>0</v>
      </c>
      <c r="MM120" s="262">
        <f t="shared" si="318"/>
        <v>0</v>
      </c>
      <c r="MN120" s="262">
        <f t="shared" si="318"/>
        <v>0</v>
      </c>
      <c r="MO120" s="262">
        <f t="shared" si="318"/>
        <v>0</v>
      </c>
      <c r="MP120" s="262">
        <f t="shared" si="318"/>
        <v>0</v>
      </c>
      <c r="MQ120" s="262">
        <f t="shared" si="318"/>
        <v>0</v>
      </c>
      <c r="MR120" s="262">
        <f t="shared" si="318"/>
        <v>0</v>
      </c>
      <c r="MS120" s="262">
        <f t="shared" si="318"/>
        <v>0</v>
      </c>
      <c r="MT120" s="262">
        <f t="shared" si="318"/>
        <v>0</v>
      </c>
      <c r="MU120" s="262">
        <f t="shared" si="318"/>
        <v>0</v>
      </c>
      <c r="MV120" s="262">
        <f t="shared" si="318"/>
        <v>0</v>
      </c>
      <c r="MW120" s="262">
        <f t="shared" si="318"/>
        <v>0</v>
      </c>
      <c r="MX120" s="262">
        <f t="shared" si="318"/>
        <v>0</v>
      </c>
      <c r="MY120" s="262">
        <f t="shared" si="318"/>
        <v>0</v>
      </c>
      <c r="MZ120" s="262">
        <f t="shared" si="318"/>
        <v>0</v>
      </c>
      <c r="NA120" s="262">
        <f t="shared" si="318"/>
        <v>0</v>
      </c>
      <c r="NB120" s="262">
        <f t="shared" si="318"/>
        <v>0</v>
      </c>
      <c r="NC120" s="262">
        <f t="shared" si="318"/>
        <v>0</v>
      </c>
      <c r="ND120" s="262">
        <f t="shared" si="318"/>
        <v>0</v>
      </c>
      <c r="NE120" s="262">
        <f t="shared" si="318"/>
        <v>0</v>
      </c>
      <c r="NF120" s="262">
        <f t="shared" si="318"/>
        <v>0</v>
      </c>
      <c r="NG120" s="262">
        <f t="shared" si="318"/>
        <v>0</v>
      </c>
      <c r="NH120" s="262">
        <f t="shared" si="318"/>
        <v>0</v>
      </c>
      <c r="NI120" s="262">
        <f t="shared" si="318"/>
        <v>0</v>
      </c>
      <c r="NJ120" s="262">
        <f t="shared" si="318"/>
        <v>0</v>
      </c>
      <c r="NK120" s="262">
        <f t="shared" si="318"/>
        <v>0</v>
      </c>
      <c r="NL120" s="262">
        <f t="shared" si="318"/>
        <v>0</v>
      </c>
      <c r="NM120" s="262">
        <f t="shared" si="318"/>
        <v>0</v>
      </c>
      <c r="NN120" s="262">
        <f t="shared" si="318"/>
        <v>0</v>
      </c>
      <c r="NO120" s="262">
        <f t="shared" si="318"/>
        <v>0</v>
      </c>
      <c r="NP120" s="262">
        <f t="shared" si="318"/>
        <v>0</v>
      </c>
      <c r="NQ120" s="262">
        <f t="shared" si="318"/>
        <v>0</v>
      </c>
      <c r="NR120" s="262">
        <f t="shared" si="318"/>
        <v>0</v>
      </c>
      <c r="NS120" s="262">
        <f t="shared" si="318"/>
        <v>0</v>
      </c>
      <c r="NT120" s="262">
        <f t="shared" si="318"/>
        <v>0</v>
      </c>
      <c r="NU120" s="262">
        <f t="shared" si="318"/>
        <v>0</v>
      </c>
      <c r="NV120" s="262">
        <f t="shared" si="318"/>
        <v>0</v>
      </c>
      <c r="NW120" s="262">
        <f t="shared" si="318"/>
        <v>0</v>
      </c>
      <c r="NX120" s="262">
        <f t="shared" si="318"/>
        <v>0</v>
      </c>
      <c r="NY120" s="262">
        <f t="shared" si="318"/>
        <v>0</v>
      </c>
      <c r="NZ120" s="262">
        <f t="shared" si="318"/>
        <v>0</v>
      </c>
      <c r="OA120" s="262">
        <f t="shared" si="318"/>
        <v>0</v>
      </c>
      <c r="OB120" s="262">
        <f t="shared" si="318"/>
        <v>0</v>
      </c>
      <c r="OC120" s="262">
        <f t="shared" si="318"/>
        <v>0</v>
      </c>
      <c r="OD120" s="262">
        <f t="shared" si="318"/>
        <v>0</v>
      </c>
      <c r="OE120" s="262">
        <f t="shared" si="318"/>
        <v>0</v>
      </c>
      <c r="OF120" s="262">
        <f t="shared" si="318"/>
        <v>0</v>
      </c>
      <c r="OG120" s="262">
        <f t="shared" si="318"/>
        <v>0</v>
      </c>
      <c r="OH120" s="262">
        <f t="shared" si="318"/>
        <v>0</v>
      </c>
      <c r="OI120" s="262">
        <f t="shared" si="318"/>
        <v>0</v>
      </c>
      <c r="OJ120" s="262">
        <f t="shared" si="318"/>
        <v>0</v>
      </c>
      <c r="OK120" s="262">
        <f t="shared" si="318"/>
        <v>0</v>
      </c>
      <c r="OL120" s="262">
        <f t="shared" si="318"/>
        <v>0</v>
      </c>
      <c r="OM120" s="262">
        <f t="shared" si="318"/>
        <v>0</v>
      </c>
      <c r="ON120" s="262">
        <f t="shared" si="318"/>
        <v>0</v>
      </c>
      <c r="OO120" s="262">
        <f t="shared" si="318"/>
        <v>0</v>
      </c>
      <c r="OP120" s="262">
        <f t="shared" si="318"/>
        <v>0</v>
      </c>
      <c r="OQ120" s="262">
        <f t="shared" si="318"/>
        <v>0</v>
      </c>
      <c r="OR120" s="262">
        <f t="shared" si="318"/>
        <v>0</v>
      </c>
      <c r="OS120" s="262">
        <f t="shared" si="318"/>
        <v>0</v>
      </c>
      <c r="OT120" s="262">
        <f t="shared" si="318"/>
        <v>0</v>
      </c>
      <c r="OU120" s="262">
        <f t="shared" si="318"/>
        <v>0</v>
      </c>
      <c r="OV120" s="262">
        <f t="shared" si="318"/>
        <v>0</v>
      </c>
      <c r="OW120" s="262">
        <f t="shared" si="318"/>
        <v>0</v>
      </c>
      <c r="OX120" s="262">
        <f t="shared" si="318"/>
        <v>0</v>
      </c>
      <c r="OY120" s="262">
        <f t="shared" si="318"/>
        <v>0</v>
      </c>
      <c r="OZ120" s="262">
        <f t="shared" si="318"/>
        <v>0</v>
      </c>
      <c r="PA120" s="262">
        <f t="shared" si="318"/>
        <v>0</v>
      </c>
      <c r="PB120" s="262">
        <f t="shared" si="318"/>
        <v>0</v>
      </c>
      <c r="PC120" s="262">
        <f t="shared" si="318"/>
        <v>0</v>
      </c>
      <c r="PD120" s="262">
        <f t="shared" si="318"/>
        <v>0</v>
      </c>
      <c r="PE120" s="262">
        <f t="shared" si="318"/>
        <v>0</v>
      </c>
      <c r="PF120" s="262">
        <f t="shared" si="318"/>
        <v>0</v>
      </c>
      <c r="PG120" s="262">
        <f t="shared" si="318"/>
        <v>0</v>
      </c>
      <c r="PH120" s="262">
        <f t="shared" si="318"/>
        <v>0</v>
      </c>
      <c r="PI120" s="262">
        <f t="shared" si="318"/>
        <v>0</v>
      </c>
      <c r="PJ120" s="262">
        <f t="shared" si="318"/>
        <v>0</v>
      </c>
      <c r="PK120" s="262">
        <f t="shared" si="318"/>
        <v>0</v>
      </c>
      <c r="PL120" s="262">
        <f t="shared" si="318"/>
        <v>0</v>
      </c>
      <c r="PM120" s="262">
        <f t="shared" si="318"/>
        <v>0</v>
      </c>
      <c r="PN120" s="262">
        <f t="shared" si="318"/>
        <v>0</v>
      </c>
      <c r="PO120" s="262">
        <f t="shared" si="318"/>
        <v>0</v>
      </c>
      <c r="PP120" s="262">
        <f t="shared" si="318"/>
        <v>0</v>
      </c>
      <c r="PQ120" s="262">
        <f t="shared" si="318"/>
        <v>0</v>
      </c>
      <c r="PR120" s="262">
        <f t="shared" si="318"/>
        <v>0</v>
      </c>
      <c r="PS120" s="262">
        <f t="shared" si="318"/>
        <v>0</v>
      </c>
      <c r="PT120" s="262">
        <f t="shared" si="318"/>
        <v>0</v>
      </c>
      <c r="PU120" s="262">
        <f t="shared" si="318"/>
        <v>0</v>
      </c>
      <c r="PV120" s="262">
        <f t="shared" si="318"/>
        <v>0</v>
      </c>
      <c r="PW120" s="262">
        <f t="shared" si="318"/>
        <v>0</v>
      </c>
      <c r="PX120" s="262">
        <f t="shared" si="318"/>
        <v>0</v>
      </c>
      <c r="PY120" s="262">
        <f t="shared" si="318"/>
        <v>0</v>
      </c>
      <c r="PZ120" s="262">
        <f t="shared" si="318"/>
        <v>0</v>
      </c>
      <c r="QA120" s="262">
        <f t="shared" si="318"/>
        <v>0</v>
      </c>
      <c r="QB120" s="262">
        <f t="shared" si="318"/>
        <v>0</v>
      </c>
      <c r="QC120" s="262">
        <f t="shared" si="318"/>
        <v>0</v>
      </c>
      <c r="QD120" s="262">
        <f t="shared" si="318"/>
        <v>0</v>
      </c>
      <c r="QE120" s="262">
        <f t="shared" si="318"/>
        <v>0</v>
      </c>
      <c r="QF120" s="262">
        <f t="shared" si="318"/>
        <v>0</v>
      </c>
      <c r="QG120" s="262">
        <f t="shared" si="318"/>
        <v>0</v>
      </c>
      <c r="QH120" s="262">
        <f t="shared" si="318"/>
        <v>0</v>
      </c>
      <c r="QI120" s="262">
        <f t="shared" si="318"/>
        <v>0</v>
      </c>
    </row>
    <row r="121" ht="21.0" customHeight="1">
      <c r="A121" s="139"/>
      <c r="B121" s="68">
        <f t="shared" si="247"/>
        <v>0</v>
      </c>
      <c r="C121" s="261"/>
      <c r="D121" s="261"/>
      <c r="E121" s="261">
        <f t="shared" si="319"/>
        <v>0</v>
      </c>
      <c r="F121" s="154"/>
      <c r="G121" s="261">
        <f t="shared" si="320"/>
        <v>0</v>
      </c>
      <c r="H121" s="104"/>
      <c r="I121" s="139"/>
      <c r="J121" s="68">
        <f t="shared" si="248"/>
        <v>0</v>
      </c>
      <c r="K121" s="261"/>
      <c r="L121" s="261"/>
      <c r="M121" s="261">
        <f t="shared" ref="M121:M124" si="326">+L$100*L121</f>
        <v>0</v>
      </c>
      <c r="N121" s="154"/>
      <c r="O121" s="261">
        <f t="shared" ref="O121:O124" si="327">+N$100*N121</f>
        <v>0</v>
      </c>
      <c r="P121" s="104"/>
      <c r="Q121" s="125"/>
      <c r="R121" s="68">
        <f t="shared" si="249"/>
        <v>0</v>
      </c>
      <c r="S121" s="261"/>
      <c r="T121" s="261"/>
      <c r="U121" s="261">
        <f t="shared" si="310"/>
        <v>0</v>
      </c>
      <c r="V121" s="154"/>
      <c r="W121" s="261">
        <f t="shared" si="311"/>
        <v>0</v>
      </c>
      <c r="X121" s="104"/>
      <c r="Y121" s="125"/>
      <c r="Z121" s="68">
        <f t="shared" si="250"/>
        <v>0</v>
      </c>
      <c r="AA121" s="261"/>
      <c r="AB121" s="261"/>
      <c r="AC121" s="261">
        <f t="shared" si="305"/>
        <v>0</v>
      </c>
      <c r="AD121" s="154"/>
      <c r="AE121" s="261">
        <f t="shared" si="306"/>
        <v>0</v>
      </c>
      <c r="AF121" s="104"/>
      <c r="AG121" s="139"/>
      <c r="AH121" s="68">
        <f t="shared" si="251"/>
        <v>0</v>
      </c>
      <c r="AI121" s="261"/>
      <c r="AJ121" s="261"/>
      <c r="AK121" s="261">
        <f t="shared" si="321"/>
        <v>0</v>
      </c>
      <c r="AL121" s="154"/>
      <c r="AM121" s="261">
        <f t="shared" si="322"/>
        <v>0</v>
      </c>
      <c r="AN121" s="104"/>
      <c r="AO121" s="139"/>
      <c r="AP121" s="68">
        <f t="shared" si="252"/>
        <v>0</v>
      </c>
      <c r="AQ121" s="261"/>
      <c r="AR121" s="261"/>
      <c r="AS121" s="261">
        <f t="shared" si="323"/>
        <v>0</v>
      </c>
      <c r="AT121" s="154"/>
      <c r="AU121" s="261">
        <f t="shared" si="324"/>
        <v>0</v>
      </c>
      <c r="AV121" s="104"/>
      <c r="AW121" s="125"/>
      <c r="AX121" s="68">
        <f t="shared" si="253"/>
        <v>0</v>
      </c>
      <c r="AY121" s="261"/>
      <c r="AZ121" s="261"/>
      <c r="BA121" s="261">
        <f t="shared" si="307"/>
        <v>0</v>
      </c>
      <c r="BB121" s="104"/>
      <c r="BC121" s="261">
        <f t="shared" si="308"/>
        <v>0</v>
      </c>
      <c r="BE121" s="9"/>
      <c r="BF121" s="69"/>
      <c r="BH121" s="131">
        <f t="shared" si="254"/>
        <v>0</v>
      </c>
      <c r="BI121" s="132">
        <f t="shared" si="255"/>
        <v>0</v>
      </c>
      <c r="BJ121" s="132">
        <f t="shared" ref="BJ121:QI121" si="325">+IF($A121=BJ$11,($E121+$G121))+IF($I121=BJ$11,($M121+$O121))+IF($Q121=BJ$11,($U121+$W121))+IF($Y121=BJ$11,($AC121+$AE121))+IF($AG121=BJ$11,($AK121+$AM121))+IF($AO121=BJ$11,($AS121+$AU121))+IF($AW121=BJ$11,($BA121+$BC121))</f>
        <v>0</v>
      </c>
      <c r="BK121" s="132">
        <f t="shared" si="325"/>
        <v>0</v>
      </c>
      <c r="BL121" s="132">
        <f t="shared" si="325"/>
        <v>0</v>
      </c>
      <c r="BM121" s="132">
        <f t="shared" si="325"/>
        <v>0</v>
      </c>
      <c r="BN121" s="132">
        <f t="shared" si="325"/>
        <v>0</v>
      </c>
      <c r="BO121" s="132">
        <f t="shared" si="325"/>
        <v>0</v>
      </c>
      <c r="BP121" s="132">
        <f t="shared" si="325"/>
        <v>0</v>
      </c>
      <c r="BQ121" s="132">
        <f t="shared" si="325"/>
        <v>0</v>
      </c>
      <c r="BR121" s="132">
        <f t="shared" si="325"/>
        <v>0</v>
      </c>
      <c r="BS121" s="132">
        <f t="shared" si="325"/>
        <v>0</v>
      </c>
      <c r="BT121" s="132">
        <f t="shared" si="325"/>
        <v>0</v>
      </c>
      <c r="BU121" s="132">
        <f t="shared" si="325"/>
        <v>0</v>
      </c>
      <c r="BV121" s="132">
        <f t="shared" si="325"/>
        <v>0</v>
      </c>
      <c r="BW121" s="132">
        <f t="shared" si="325"/>
        <v>0</v>
      </c>
      <c r="BX121" s="132">
        <f t="shared" si="325"/>
        <v>0</v>
      </c>
      <c r="BY121" s="132">
        <f t="shared" si="325"/>
        <v>0</v>
      </c>
      <c r="BZ121" s="132">
        <f t="shared" si="325"/>
        <v>0</v>
      </c>
      <c r="CA121" s="132">
        <f t="shared" si="325"/>
        <v>0</v>
      </c>
      <c r="CB121" s="132">
        <f t="shared" si="325"/>
        <v>0</v>
      </c>
      <c r="CC121" s="132">
        <f t="shared" si="325"/>
        <v>0</v>
      </c>
      <c r="CD121" s="132">
        <f t="shared" si="325"/>
        <v>0</v>
      </c>
      <c r="CE121" s="132">
        <f t="shared" si="325"/>
        <v>0</v>
      </c>
      <c r="CF121" s="132">
        <f t="shared" si="325"/>
        <v>0</v>
      </c>
      <c r="CG121" s="132">
        <f t="shared" si="325"/>
        <v>0</v>
      </c>
      <c r="CH121" s="132">
        <f t="shared" si="325"/>
        <v>0</v>
      </c>
      <c r="CI121" s="132">
        <f t="shared" si="325"/>
        <v>0</v>
      </c>
      <c r="CJ121" s="132">
        <f t="shared" si="325"/>
        <v>0</v>
      </c>
      <c r="CK121" s="132">
        <f t="shared" si="325"/>
        <v>0</v>
      </c>
      <c r="CL121" s="132">
        <f t="shared" si="325"/>
        <v>0</v>
      </c>
      <c r="CM121" s="132">
        <f t="shared" si="325"/>
        <v>0</v>
      </c>
      <c r="CN121" s="132">
        <f t="shared" si="325"/>
        <v>0</v>
      </c>
      <c r="CO121" s="132">
        <f t="shared" si="325"/>
        <v>0</v>
      </c>
      <c r="CP121" s="132">
        <f t="shared" si="325"/>
        <v>0</v>
      </c>
      <c r="CQ121" s="132">
        <f t="shared" si="325"/>
        <v>0</v>
      </c>
      <c r="CR121" s="132">
        <f t="shared" si="325"/>
        <v>0</v>
      </c>
      <c r="CS121" s="132">
        <f t="shared" si="325"/>
        <v>0</v>
      </c>
      <c r="CT121" s="132">
        <f t="shared" si="325"/>
        <v>0</v>
      </c>
      <c r="CU121" s="132">
        <f t="shared" si="325"/>
        <v>0</v>
      </c>
      <c r="CV121" s="132">
        <f t="shared" si="325"/>
        <v>0</v>
      </c>
      <c r="CW121" s="132">
        <f t="shared" si="325"/>
        <v>0</v>
      </c>
      <c r="CX121" s="132">
        <f t="shared" si="325"/>
        <v>0</v>
      </c>
      <c r="CY121" s="132">
        <f t="shared" si="325"/>
        <v>0</v>
      </c>
      <c r="CZ121" s="132">
        <f t="shared" si="325"/>
        <v>0</v>
      </c>
      <c r="DA121" s="132">
        <f t="shared" si="325"/>
        <v>0</v>
      </c>
      <c r="DB121" s="132">
        <f t="shared" si="325"/>
        <v>0</v>
      </c>
      <c r="DC121" s="132">
        <f t="shared" si="325"/>
        <v>0</v>
      </c>
      <c r="DD121" s="132">
        <f t="shared" si="325"/>
        <v>0</v>
      </c>
      <c r="DE121" s="132">
        <f t="shared" si="325"/>
        <v>0</v>
      </c>
      <c r="DF121" s="132">
        <f t="shared" si="325"/>
        <v>0</v>
      </c>
      <c r="DG121" s="132">
        <f t="shared" si="325"/>
        <v>0</v>
      </c>
      <c r="DH121" s="132">
        <f t="shared" si="325"/>
        <v>0</v>
      </c>
      <c r="DI121" s="132">
        <f t="shared" si="325"/>
        <v>0</v>
      </c>
      <c r="DJ121" s="132">
        <f t="shared" si="325"/>
        <v>0</v>
      </c>
      <c r="DK121" s="132">
        <f t="shared" si="325"/>
        <v>0</v>
      </c>
      <c r="DL121" s="132">
        <f t="shared" si="325"/>
        <v>0</v>
      </c>
      <c r="DM121" s="132">
        <f t="shared" si="325"/>
        <v>0</v>
      </c>
      <c r="DN121" s="132">
        <f t="shared" si="325"/>
        <v>0</v>
      </c>
      <c r="DO121" s="132">
        <f t="shared" si="325"/>
        <v>0</v>
      </c>
      <c r="DP121" s="132">
        <f t="shared" si="325"/>
        <v>0</v>
      </c>
      <c r="DQ121" s="132">
        <f t="shared" si="325"/>
        <v>0</v>
      </c>
      <c r="DR121" s="132">
        <f t="shared" si="325"/>
        <v>0</v>
      </c>
      <c r="DS121" s="132">
        <f t="shared" si="325"/>
        <v>0</v>
      </c>
      <c r="DT121" s="132">
        <f t="shared" si="325"/>
        <v>0</v>
      </c>
      <c r="DU121" s="132">
        <f t="shared" si="325"/>
        <v>0</v>
      </c>
      <c r="DV121" s="132">
        <f t="shared" si="325"/>
        <v>0</v>
      </c>
      <c r="DW121" s="132">
        <f t="shared" si="325"/>
        <v>0</v>
      </c>
      <c r="DX121" s="132">
        <f t="shared" si="325"/>
        <v>0</v>
      </c>
      <c r="DY121" s="132">
        <f t="shared" si="325"/>
        <v>0</v>
      </c>
      <c r="DZ121" s="132">
        <f t="shared" si="325"/>
        <v>0</v>
      </c>
      <c r="EA121" s="132">
        <f t="shared" si="325"/>
        <v>0</v>
      </c>
      <c r="EB121" s="132">
        <f t="shared" si="325"/>
        <v>0</v>
      </c>
      <c r="EC121" s="132">
        <f t="shared" si="325"/>
        <v>0</v>
      </c>
      <c r="ED121" s="132">
        <f t="shared" si="325"/>
        <v>0</v>
      </c>
      <c r="EE121" s="132">
        <f t="shared" si="325"/>
        <v>0</v>
      </c>
      <c r="EF121" s="132">
        <f t="shared" si="325"/>
        <v>0</v>
      </c>
      <c r="EG121" s="132">
        <f t="shared" si="325"/>
        <v>0</v>
      </c>
      <c r="EH121" s="132">
        <f t="shared" si="325"/>
        <v>0</v>
      </c>
      <c r="EI121" s="132">
        <f t="shared" si="325"/>
        <v>0</v>
      </c>
      <c r="EJ121" s="132">
        <f t="shared" si="325"/>
        <v>0</v>
      </c>
      <c r="EK121" s="132">
        <f t="shared" si="325"/>
        <v>0</v>
      </c>
      <c r="EL121" s="132">
        <f t="shared" si="325"/>
        <v>0</v>
      </c>
      <c r="EM121" s="132">
        <f t="shared" si="325"/>
        <v>0</v>
      </c>
      <c r="EN121" s="132">
        <f t="shared" si="325"/>
        <v>0</v>
      </c>
      <c r="EO121" s="132">
        <f t="shared" si="325"/>
        <v>0</v>
      </c>
      <c r="EP121" s="132">
        <f t="shared" si="325"/>
        <v>0</v>
      </c>
      <c r="EQ121" s="132">
        <f t="shared" si="325"/>
        <v>0</v>
      </c>
      <c r="ER121" s="132">
        <f t="shared" si="325"/>
        <v>0</v>
      </c>
      <c r="ES121" s="132">
        <f t="shared" si="325"/>
        <v>0</v>
      </c>
      <c r="ET121" s="132">
        <f t="shared" si="325"/>
        <v>0</v>
      </c>
      <c r="EU121" s="132">
        <f t="shared" si="325"/>
        <v>0</v>
      </c>
      <c r="EV121" s="132">
        <f t="shared" si="325"/>
        <v>0</v>
      </c>
      <c r="EW121" s="132">
        <f t="shared" si="325"/>
        <v>0</v>
      </c>
      <c r="EX121" s="132">
        <f t="shared" si="325"/>
        <v>0</v>
      </c>
      <c r="EY121" s="132">
        <f t="shared" si="325"/>
        <v>0</v>
      </c>
      <c r="EZ121" s="132">
        <f t="shared" si="325"/>
        <v>0</v>
      </c>
      <c r="FA121" s="132">
        <f t="shared" si="325"/>
        <v>0</v>
      </c>
      <c r="FB121" s="132">
        <f t="shared" si="325"/>
        <v>0</v>
      </c>
      <c r="FC121" s="132">
        <f t="shared" si="325"/>
        <v>0</v>
      </c>
      <c r="FD121" s="132">
        <f t="shared" si="325"/>
        <v>0</v>
      </c>
      <c r="FE121" s="132">
        <f t="shared" si="325"/>
        <v>0</v>
      </c>
      <c r="FF121" s="132">
        <f t="shared" si="325"/>
        <v>0</v>
      </c>
      <c r="FG121" s="132">
        <f t="shared" si="325"/>
        <v>0</v>
      </c>
      <c r="FH121" s="132">
        <f t="shared" si="325"/>
        <v>0</v>
      </c>
      <c r="FI121" s="132">
        <f t="shared" si="325"/>
        <v>0</v>
      </c>
      <c r="FJ121" s="132">
        <f t="shared" si="325"/>
        <v>0</v>
      </c>
      <c r="FK121" s="132">
        <f t="shared" si="325"/>
        <v>0</v>
      </c>
      <c r="FL121" s="132">
        <f t="shared" si="325"/>
        <v>0</v>
      </c>
      <c r="FM121" s="132">
        <f t="shared" si="325"/>
        <v>0</v>
      </c>
      <c r="FN121" s="132">
        <f t="shared" si="325"/>
        <v>0</v>
      </c>
      <c r="FO121" s="132">
        <f t="shared" si="325"/>
        <v>0</v>
      </c>
      <c r="FP121" s="132">
        <f t="shared" si="325"/>
        <v>0</v>
      </c>
      <c r="FQ121" s="132">
        <f t="shared" si="325"/>
        <v>0</v>
      </c>
      <c r="FR121" s="132">
        <f t="shared" si="325"/>
        <v>0</v>
      </c>
      <c r="FS121" s="132">
        <f t="shared" si="325"/>
        <v>0</v>
      </c>
      <c r="FT121" s="132">
        <f t="shared" si="325"/>
        <v>0</v>
      </c>
      <c r="FU121" s="132">
        <f t="shared" si="325"/>
        <v>0</v>
      </c>
      <c r="FV121" s="132">
        <f t="shared" si="325"/>
        <v>0</v>
      </c>
      <c r="FW121" s="132">
        <f t="shared" si="325"/>
        <v>0</v>
      </c>
      <c r="FX121" s="132">
        <f t="shared" si="325"/>
        <v>0</v>
      </c>
      <c r="FY121" s="132">
        <f t="shared" si="325"/>
        <v>0</v>
      </c>
      <c r="FZ121" s="132">
        <f t="shared" si="325"/>
        <v>0</v>
      </c>
      <c r="GA121" s="132">
        <f t="shared" si="325"/>
        <v>0</v>
      </c>
      <c r="GB121" s="132">
        <f t="shared" si="325"/>
        <v>0</v>
      </c>
      <c r="GC121" s="132">
        <f t="shared" si="325"/>
        <v>0</v>
      </c>
      <c r="GD121" s="132">
        <f t="shared" si="325"/>
        <v>0</v>
      </c>
      <c r="GE121" s="132">
        <f t="shared" si="325"/>
        <v>0</v>
      </c>
      <c r="GF121" s="132">
        <f t="shared" si="325"/>
        <v>0</v>
      </c>
      <c r="GG121" s="132">
        <f t="shared" si="325"/>
        <v>0</v>
      </c>
      <c r="GH121" s="132">
        <f t="shared" si="325"/>
        <v>0</v>
      </c>
      <c r="GI121" s="132">
        <f t="shared" si="325"/>
        <v>0</v>
      </c>
      <c r="GJ121" s="132">
        <f t="shared" si="325"/>
        <v>0</v>
      </c>
      <c r="GK121" s="132">
        <f t="shared" si="325"/>
        <v>0</v>
      </c>
      <c r="GL121" s="132">
        <f t="shared" si="325"/>
        <v>0</v>
      </c>
      <c r="GM121" s="132">
        <f t="shared" si="325"/>
        <v>0</v>
      </c>
      <c r="GN121" s="132">
        <f t="shared" si="325"/>
        <v>0</v>
      </c>
      <c r="GO121" s="262">
        <f t="shared" si="325"/>
        <v>0</v>
      </c>
      <c r="GP121" s="262">
        <f t="shared" si="325"/>
        <v>0</v>
      </c>
      <c r="GQ121" s="262">
        <f t="shared" si="325"/>
        <v>0</v>
      </c>
      <c r="GR121" s="262">
        <f t="shared" si="325"/>
        <v>0</v>
      </c>
      <c r="GS121" s="262">
        <f t="shared" si="325"/>
        <v>0</v>
      </c>
      <c r="GT121" s="262">
        <f t="shared" si="325"/>
        <v>0</v>
      </c>
      <c r="GU121" s="262">
        <f t="shared" si="325"/>
        <v>0</v>
      </c>
      <c r="GV121" s="262">
        <f t="shared" si="325"/>
        <v>0</v>
      </c>
      <c r="GW121" s="262">
        <f t="shared" si="325"/>
        <v>0</v>
      </c>
      <c r="GX121" s="262">
        <f t="shared" si="325"/>
        <v>0</v>
      </c>
      <c r="GY121" s="262">
        <f t="shared" si="325"/>
        <v>0</v>
      </c>
      <c r="GZ121" s="262">
        <f t="shared" si="325"/>
        <v>0</v>
      </c>
      <c r="HA121" s="262">
        <f t="shared" si="325"/>
        <v>0</v>
      </c>
      <c r="HB121" s="262">
        <f t="shared" si="325"/>
        <v>0</v>
      </c>
      <c r="HC121" s="262">
        <f t="shared" si="325"/>
        <v>0</v>
      </c>
      <c r="HD121" s="262">
        <f t="shared" si="325"/>
        <v>0</v>
      </c>
      <c r="HE121" s="262">
        <f t="shared" si="325"/>
        <v>0</v>
      </c>
      <c r="HF121" s="262">
        <f t="shared" si="325"/>
        <v>0</v>
      </c>
      <c r="HG121" s="262">
        <f t="shared" si="325"/>
        <v>0</v>
      </c>
      <c r="HH121" s="262">
        <f t="shared" si="325"/>
        <v>0</v>
      </c>
      <c r="HI121" s="262">
        <f t="shared" si="325"/>
        <v>0</v>
      </c>
      <c r="HJ121" s="262">
        <f t="shared" si="325"/>
        <v>0</v>
      </c>
      <c r="HK121" s="262">
        <f t="shared" si="325"/>
        <v>0</v>
      </c>
      <c r="HL121" s="262">
        <f t="shared" si="325"/>
        <v>0</v>
      </c>
      <c r="HM121" s="262">
        <f t="shared" si="325"/>
        <v>0</v>
      </c>
      <c r="HN121" s="262">
        <f t="shared" si="325"/>
        <v>0</v>
      </c>
      <c r="HO121" s="262">
        <f t="shared" si="325"/>
        <v>0</v>
      </c>
      <c r="HP121" s="262">
        <f t="shared" si="325"/>
        <v>0</v>
      </c>
      <c r="HQ121" s="262">
        <f t="shared" si="325"/>
        <v>0</v>
      </c>
      <c r="HR121" s="262">
        <f t="shared" si="325"/>
        <v>0</v>
      </c>
      <c r="HS121" s="262">
        <f t="shared" si="325"/>
        <v>0</v>
      </c>
      <c r="HT121" s="262">
        <f t="shared" si="325"/>
        <v>0</v>
      </c>
      <c r="HU121" s="262">
        <f t="shared" si="325"/>
        <v>0</v>
      </c>
      <c r="HV121" s="262">
        <f t="shared" si="325"/>
        <v>0</v>
      </c>
      <c r="HW121" s="262">
        <f t="shared" si="325"/>
        <v>0</v>
      </c>
      <c r="HX121" s="262">
        <f t="shared" si="325"/>
        <v>0</v>
      </c>
      <c r="HY121" s="262">
        <f t="shared" si="325"/>
        <v>0</v>
      </c>
      <c r="HZ121" s="262">
        <f t="shared" si="325"/>
        <v>0</v>
      </c>
      <c r="IA121" s="262">
        <f t="shared" si="325"/>
        <v>0</v>
      </c>
      <c r="IB121" s="262">
        <f t="shared" si="325"/>
        <v>0</v>
      </c>
      <c r="IC121" s="262">
        <f t="shared" si="325"/>
        <v>0</v>
      </c>
      <c r="ID121" s="262">
        <f t="shared" si="325"/>
        <v>0</v>
      </c>
      <c r="IE121" s="262">
        <f t="shared" si="325"/>
        <v>0</v>
      </c>
      <c r="IF121" s="262">
        <f t="shared" si="325"/>
        <v>0</v>
      </c>
      <c r="IG121" s="262">
        <f t="shared" si="325"/>
        <v>0</v>
      </c>
      <c r="IH121" s="262">
        <f t="shared" si="325"/>
        <v>0</v>
      </c>
      <c r="II121" s="262">
        <f t="shared" si="325"/>
        <v>0</v>
      </c>
      <c r="IJ121" s="262">
        <f t="shared" si="325"/>
        <v>0</v>
      </c>
      <c r="IK121" s="262">
        <f t="shared" si="325"/>
        <v>0</v>
      </c>
      <c r="IL121" s="262">
        <f t="shared" si="325"/>
        <v>0</v>
      </c>
      <c r="IM121" s="262">
        <f t="shared" si="325"/>
        <v>0</v>
      </c>
      <c r="IN121" s="262">
        <f t="shared" si="325"/>
        <v>0</v>
      </c>
      <c r="IO121" s="262">
        <f t="shared" si="325"/>
        <v>0</v>
      </c>
      <c r="IP121" s="262">
        <f t="shared" si="325"/>
        <v>0</v>
      </c>
      <c r="IQ121" s="262">
        <f t="shared" si="325"/>
        <v>0</v>
      </c>
      <c r="IR121" s="262">
        <f t="shared" si="325"/>
        <v>0</v>
      </c>
      <c r="IS121" s="262">
        <f t="shared" si="325"/>
        <v>0</v>
      </c>
      <c r="IT121" s="262">
        <f t="shared" si="325"/>
        <v>0</v>
      </c>
      <c r="IU121" s="262">
        <f t="shared" si="325"/>
        <v>0</v>
      </c>
      <c r="IV121" s="262">
        <f t="shared" si="325"/>
        <v>0</v>
      </c>
      <c r="IW121" s="262">
        <f t="shared" si="325"/>
        <v>0</v>
      </c>
      <c r="IX121" s="262">
        <f t="shared" si="325"/>
        <v>0</v>
      </c>
      <c r="IY121" s="262">
        <f t="shared" si="325"/>
        <v>0</v>
      </c>
      <c r="IZ121" s="262">
        <f t="shared" si="325"/>
        <v>0</v>
      </c>
      <c r="JA121" s="262">
        <f t="shared" si="325"/>
        <v>0</v>
      </c>
      <c r="JB121" s="262">
        <f t="shared" si="325"/>
        <v>0</v>
      </c>
      <c r="JC121" s="262">
        <f t="shared" si="325"/>
        <v>0</v>
      </c>
      <c r="JD121" s="262">
        <f t="shared" si="325"/>
        <v>0</v>
      </c>
      <c r="JE121" s="262">
        <f t="shared" si="325"/>
        <v>0</v>
      </c>
      <c r="JF121" s="262">
        <f t="shared" si="325"/>
        <v>0</v>
      </c>
      <c r="JG121" s="262">
        <f t="shared" si="325"/>
        <v>0</v>
      </c>
      <c r="JH121" s="262">
        <f t="shared" si="325"/>
        <v>0</v>
      </c>
      <c r="JI121" s="262">
        <f t="shared" si="325"/>
        <v>0</v>
      </c>
      <c r="JJ121" s="262">
        <f t="shared" si="325"/>
        <v>0</v>
      </c>
      <c r="JK121" s="262">
        <f t="shared" si="325"/>
        <v>0</v>
      </c>
      <c r="JL121" s="262">
        <f t="shared" si="325"/>
        <v>0</v>
      </c>
      <c r="JM121" s="262">
        <f t="shared" si="325"/>
        <v>0</v>
      </c>
      <c r="JN121" s="262">
        <f t="shared" si="325"/>
        <v>0</v>
      </c>
      <c r="JO121" s="262">
        <f t="shared" si="325"/>
        <v>0</v>
      </c>
      <c r="JP121" s="262">
        <f t="shared" si="325"/>
        <v>0</v>
      </c>
      <c r="JQ121" s="262">
        <f t="shared" si="325"/>
        <v>0</v>
      </c>
      <c r="JR121" s="262">
        <f t="shared" si="325"/>
        <v>0</v>
      </c>
      <c r="JS121" s="262">
        <f t="shared" si="325"/>
        <v>0</v>
      </c>
      <c r="JT121" s="262">
        <f t="shared" si="325"/>
        <v>0</v>
      </c>
      <c r="JU121" s="262">
        <f t="shared" si="325"/>
        <v>0</v>
      </c>
      <c r="JV121" s="262">
        <f t="shared" si="325"/>
        <v>0</v>
      </c>
      <c r="JW121" s="262">
        <f t="shared" si="325"/>
        <v>0</v>
      </c>
      <c r="JX121" s="262">
        <f t="shared" si="325"/>
        <v>0</v>
      </c>
      <c r="JY121" s="262">
        <f t="shared" si="325"/>
        <v>0</v>
      </c>
      <c r="JZ121" s="262">
        <f t="shared" si="325"/>
        <v>0</v>
      </c>
      <c r="KA121" s="262">
        <f t="shared" si="325"/>
        <v>0</v>
      </c>
      <c r="KB121" s="262">
        <f t="shared" si="325"/>
        <v>0</v>
      </c>
      <c r="KC121" s="262">
        <f t="shared" si="325"/>
        <v>0</v>
      </c>
      <c r="KD121" s="262">
        <f t="shared" si="325"/>
        <v>0</v>
      </c>
      <c r="KE121" s="262">
        <f t="shared" si="325"/>
        <v>0</v>
      </c>
      <c r="KF121" s="262">
        <f t="shared" si="325"/>
        <v>0</v>
      </c>
      <c r="KG121" s="262">
        <f t="shared" si="325"/>
        <v>0</v>
      </c>
      <c r="KH121" s="262">
        <f t="shared" si="325"/>
        <v>0</v>
      </c>
      <c r="KI121" s="262">
        <f t="shared" si="325"/>
        <v>0</v>
      </c>
      <c r="KJ121" s="262">
        <f t="shared" si="325"/>
        <v>0</v>
      </c>
      <c r="KK121" s="262">
        <f t="shared" si="325"/>
        <v>0</v>
      </c>
      <c r="KL121" s="262">
        <f t="shared" si="325"/>
        <v>0</v>
      </c>
      <c r="KM121" s="262">
        <f t="shared" si="325"/>
        <v>0</v>
      </c>
      <c r="KN121" s="262">
        <f t="shared" si="325"/>
        <v>0</v>
      </c>
      <c r="KO121" s="262">
        <f t="shared" si="325"/>
        <v>0</v>
      </c>
      <c r="KP121" s="262">
        <f t="shared" si="325"/>
        <v>0</v>
      </c>
      <c r="KQ121" s="262">
        <f t="shared" si="325"/>
        <v>0</v>
      </c>
      <c r="KR121" s="262">
        <f t="shared" si="325"/>
        <v>0</v>
      </c>
      <c r="KS121" s="262">
        <f t="shared" si="325"/>
        <v>0</v>
      </c>
      <c r="KT121" s="262">
        <f t="shared" si="325"/>
        <v>0</v>
      </c>
      <c r="KU121" s="262">
        <f t="shared" si="325"/>
        <v>0</v>
      </c>
      <c r="KV121" s="262">
        <f t="shared" si="325"/>
        <v>0</v>
      </c>
      <c r="KW121" s="262">
        <f t="shared" si="325"/>
        <v>0</v>
      </c>
      <c r="KX121" s="262">
        <f t="shared" si="325"/>
        <v>0</v>
      </c>
      <c r="KY121" s="262">
        <f t="shared" si="325"/>
        <v>0</v>
      </c>
      <c r="KZ121" s="262">
        <f t="shared" si="325"/>
        <v>0</v>
      </c>
      <c r="LA121" s="262">
        <f t="shared" si="325"/>
        <v>0</v>
      </c>
      <c r="LB121" s="262">
        <f t="shared" si="325"/>
        <v>0</v>
      </c>
      <c r="LC121" s="262">
        <f t="shared" si="325"/>
        <v>0</v>
      </c>
      <c r="LD121" s="262">
        <f t="shared" si="325"/>
        <v>0</v>
      </c>
      <c r="LE121" s="262">
        <f t="shared" si="325"/>
        <v>0</v>
      </c>
      <c r="LF121" s="262">
        <f t="shared" si="325"/>
        <v>0</v>
      </c>
      <c r="LG121" s="262">
        <f t="shared" si="325"/>
        <v>0</v>
      </c>
      <c r="LH121" s="262">
        <f t="shared" si="325"/>
        <v>0</v>
      </c>
      <c r="LI121" s="262">
        <f t="shared" si="325"/>
        <v>0</v>
      </c>
      <c r="LJ121" s="262">
        <f t="shared" si="325"/>
        <v>0</v>
      </c>
      <c r="LK121" s="262">
        <f t="shared" si="325"/>
        <v>0</v>
      </c>
      <c r="LL121" s="262">
        <f t="shared" si="325"/>
        <v>0</v>
      </c>
      <c r="LM121" s="262">
        <f t="shared" si="325"/>
        <v>0</v>
      </c>
      <c r="LN121" s="262">
        <f t="shared" si="325"/>
        <v>0</v>
      </c>
      <c r="LO121" s="262">
        <f t="shared" si="325"/>
        <v>0</v>
      </c>
      <c r="LP121" s="262">
        <f t="shared" si="325"/>
        <v>0</v>
      </c>
      <c r="LQ121" s="262">
        <f t="shared" si="325"/>
        <v>0</v>
      </c>
      <c r="LR121" s="262">
        <f t="shared" si="325"/>
        <v>0</v>
      </c>
      <c r="LS121" s="262">
        <f t="shared" si="325"/>
        <v>0</v>
      </c>
      <c r="LT121" s="262">
        <f t="shared" si="325"/>
        <v>0</v>
      </c>
      <c r="LU121" s="262">
        <f t="shared" si="325"/>
        <v>0</v>
      </c>
      <c r="LV121" s="262">
        <f t="shared" si="325"/>
        <v>0</v>
      </c>
      <c r="LW121" s="262">
        <f t="shared" si="325"/>
        <v>0</v>
      </c>
      <c r="LX121" s="262">
        <f t="shared" si="325"/>
        <v>0</v>
      </c>
      <c r="LY121" s="262">
        <f t="shared" si="325"/>
        <v>0</v>
      </c>
      <c r="LZ121" s="262">
        <f t="shared" si="325"/>
        <v>0</v>
      </c>
      <c r="MA121" s="262">
        <f t="shared" si="325"/>
        <v>0</v>
      </c>
      <c r="MB121" s="262">
        <f t="shared" si="325"/>
        <v>0</v>
      </c>
      <c r="MC121" s="262">
        <f t="shared" si="325"/>
        <v>0</v>
      </c>
      <c r="MD121" s="262">
        <f t="shared" si="325"/>
        <v>0</v>
      </c>
      <c r="ME121" s="262">
        <f t="shared" si="325"/>
        <v>0</v>
      </c>
      <c r="MF121" s="262">
        <f t="shared" si="325"/>
        <v>0</v>
      </c>
      <c r="MG121" s="262">
        <f t="shared" si="325"/>
        <v>0</v>
      </c>
      <c r="MH121" s="262">
        <f t="shared" si="325"/>
        <v>0</v>
      </c>
      <c r="MI121" s="262">
        <f t="shared" si="325"/>
        <v>0</v>
      </c>
      <c r="MJ121" s="262">
        <f t="shared" si="325"/>
        <v>0</v>
      </c>
      <c r="MK121" s="262">
        <f t="shared" si="325"/>
        <v>0</v>
      </c>
      <c r="ML121" s="262">
        <f t="shared" si="325"/>
        <v>0</v>
      </c>
      <c r="MM121" s="262">
        <f t="shared" si="325"/>
        <v>0</v>
      </c>
      <c r="MN121" s="262">
        <f t="shared" si="325"/>
        <v>0</v>
      </c>
      <c r="MO121" s="262">
        <f t="shared" si="325"/>
        <v>0</v>
      </c>
      <c r="MP121" s="262">
        <f t="shared" si="325"/>
        <v>0</v>
      </c>
      <c r="MQ121" s="262">
        <f t="shared" si="325"/>
        <v>0</v>
      </c>
      <c r="MR121" s="262">
        <f t="shared" si="325"/>
        <v>0</v>
      </c>
      <c r="MS121" s="262">
        <f t="shared" si="325"/>
        <v>0</v>
      </c>
      <c r="MT121" s="262">
        <f t="shared" si="325"/>
        <v>0</v>
      </c>
      <c r="MU121" s="262">
        <f t="shared" si="325"/>
        <v>0</v>
      </c>
      <c r="MV121" s="262">
        <f t="shared" si="325"/>
        <v>0</v>
      </c>
      <c r="MW121" s="262">
        <f t="shared" si="325"/>
        <v>0</v>
      </c>
      <c r="MX121" s="262">
        <f t="shared" si="325"/>
        <v>0</v>
      </c>
      <c r="MY121" s="262">
        <f t="shared" si="325"/>
        <v>0</v>
      </c>
      <c r="MZ121" s="262">
        <f t="shared" si="325"/>
        <v>0</v>
      </c>
      <c r="NA121" s="262">
        <f t="shared" si="325"/>
        <v>0</v>
      </c>
      <c r="NB121" s="262">
        <f t="shared" si="325"/>
        <v>0</v>
      </c>
      <c r="NC121" s="262">
        <f t="shared" si="325"/>
        <v>0</v>
      </c>
      <c r="ND121" s="262">
        <f t="shared" si="325"/>
        <v>0</v>
      </c>
      <c r="NE121" s="262">
        <f t="shared" si="325"/>
        <v>0</v>
      </c>
      <c r="NF121" s="262">
        <f t="shared" si="325"/>
        <v>0</v>
      </c>
      <c r="NG121" s="262">
        <f t="shared" si="325"/>
        <v>0</v>
      </c>
      <c r="NH121" s="262">
        <f t="shared" si="325"/>
        <v>0</v>
      </c>
      <c r="NI121" s="262">
        <f t="shared" si="325"/>
        <v>0</v>
      </c>
      <c r="NJ121" s="262">
        <f t="shared" si="325"/>
        <v>0</v>
      </c>
      <c r="NK121" s="262">
        <f t="shared" si="325"/>
        <v>0</v>
      </c>
      <c r="NL121" s="262">
        <f t="shared" si="325"/>
        <v>0</v>
      </c>
      <c r="NM121" s="262">
        <f t="shared" si="325"/>
        <v>0</v>
      </c>
      <c r="NN121" s="262">
        <f t="shared" si="325"/>
        <v>0</v>
      </c>
      <c r="NO121" s="262">
        <f t="shared" si="325"/>
        <v>0</v>
      </c>
      <c r="NP121" s="262">
        <f t="shared" si="325"/>
        <v>0</v>
      </c>
      <c r="NQ121" s="262">
        <f t="shared" si="325"/>
        <v>0</v>
      </c>
      <c r="NR121" s="262">
        <f t="shared" si="325"/>
        <v>0</v>
      </c>
      <c r="NS121" s="262">
        <f t="shared" si="325"/>
        <v>0</v>
      </c>
      <c r="NT121" s="262">
        <f t="shared" si="325"/>
        <v>0</v>
      </c>
      <c r="NU121" s="262">
        <f t="shared" si="325"/>
        <v>0</v>
      </c>
      <c r="NV121" s="262">
        <f t="shared" si="325"/>
        <v>0</v>
      </c>
      <c r="NW121" s="262">
        <f t="shared" si="325"/>
        <v>0</v>
      </c>
      <c r="NX121" s="262">
        <f t="shared" si="325"/>
        <v>0</v>
      </c>
      <c r="NY121" s="262">
        <f t="shared" si="325"/>
        <v>0</v>
      </c>
      <c r="NZ121" s="262">
        <f t="shared" si="325"/>
        <v>0</v>
      </c>
      <c r="OA121" s="262">
        <f t="shared" si="325"/>
        <v>0</v>
      </c>
      <c r="OB121" s="262">
        <f t="shared" si="325"/>
        <v>0</v>
      </c>
      <c r="OC121" s="262">
        <f t="shared" si="325"/>
        <v>0</v>
      </c>
      <c r="OD121" s="262">
        <f t="shared" si="325"/>
        <v>0</v>
      </c>
      <c r="OE121" s="262">
        <f t="shared" si="325"/>
        <v>0</v>
      </c>
      <c r="OF121" s="262">
        <f t="shared" si="325"/>
        <v>0</v>
      </c>
      <c r="OG121" s="262">
        <f t="shared" si="325"/>
        <v>0</v>
      </c>
      <c r="OH121" s="262">
        <f t="shared" si="325"/>
        <v>0</v>
      </c>
      <c r="OI121" s="262">
        <f t="shared" si="325"/>
        <v>0</v>
      </c>
      <c r="OJ121" s="262">
        <f t="shared" si="325"/>
        <v>0</v>
      </c>
      <c r="OK121" s="262">
        <f t="shared" si="325"/>
        <v>0</v>
      </c>
      <c r="OL121" s="262">
        <f t="shared" si="325"/>
        <v>0</v>
      </c>
      <c r="OM121" s="262">
        <f t="shared" si="325"/>
        <v>0</v>
      </c>
      <c r="ON121" s="262">
        <f t="shared" si="325"/>
        <v>0</v>
      </c>
      <c r="OO121" s="262">
        <f t="shared" si="325"/>
        <v>0</v>
      </c>
      <c r="OP121" s="262">
        <f t="shared" si="325"/>
        <v>0</v>
      </c>
      <c r="OQ121" s="262">
        <f t="shared" si="325"/>
        <v>0</v>
      </c>
      <c r="OR121" s="262">
        <f t="shared" si="325"/>
        <v>0</v>
      </c>
      <c r="OS121" s="262">
        <f t="shared" si="325"/>
        <v>0</v>
      </c>
      <c r="OT121" s="262">
        <f t="shared" si="325"/>
        <v>0</v>
      </c>
      <c r="OU121" s="262">
        <f t="shared" si="325"/>
        <v>0</v>
      </c>
      <c r="OV121" s="262">
        <f t="shared" si="325"/>
        <v>0</v>
      </c>
      <c r="OW121" s="262">
        <f t="shared" si="325"/>
        <v>0</v>
      </c>
      <c r="OX121" s="262">
        <f t="shared" si="325"/>
        <v>0</v>
      </c>
      <c r="OY121" s="262">
        <f t="shared" si="325"/>
        <v>0</v>
      </c>
      <c r="OZ121" s="262">
        <f t="shared" si="325"/>
        <v>0</v>
      </c>
      <c r="PA121" s="262">
        <f t="shared" si="325"/>
        <v>0</v>
      </c>
      <c r="PB121" s="262">
        <f t="shared" si="325"/>
        <v>0</v>
      </c>
      <c r="PC121" s="262">
        <f t="shared" si="325"/>
        <v>0</v>
      </c>
      <c r="PD121" s="262">
        <f t="shared" si="325"/>
        <v>0</v>
      </c>
      <c r="PE121" s="262">
        <f t="shared" si="325"/>
        <v>0</v>
      </c>
      <c r="PF121" s="262">
        <f t="shared" si="325"/>
        <v>0</v>
      </c>
      <c r="PG121" s="262">
        <f t="shared" si="325"/>
        <v>0</v>
      </c>
      <c r="PH121" s="262">
        <f t="shared" si="325"/>
        <v>0</v>
      </c>
      <c r="PI121" s="262">
        <f t="shared" si="325"/>
        <v>0</v>
      </c>
      <c r="PJ121" s="262">
        <f t="shared" si="325"/>
        <v>0</v>
      </c>
      <c r="PK121" s="262">
        <f t="shared" si="325"/>
        <v>0</v>
      </c>
      <c r="PL121" s="262">
        <f t="shared" si="325"/>
        <v>0</v>
      </c>
      <c r="PM121" s="262">
        <f t="shared" si="325"/>
        <v>0</v>
      </c>
      <c r="PN121" s="262">
        <f t="shared" si="325"/>
        <v>0</v>
      </c>
      <c r="PO121" s="262">
        <f t="shared" si="325"/>
        <v>0</v>
      </c>
      <c r="PP121" s="262">
        <f t="shared" si="325"/>
        <v>0</v>
      </c>
      <c r="PQ121" s="262">
        <f t="shared" si="325"/>
        <v>0</v>
      </c>
      <c r="PR121" s="262">
        <f t="shared" si="325"/>
        <v>0</v>
      </c>
      <c r="PS121" s="262">
        <f t="shared" si="325"/>
        <v>0</v>
      </c>
      <c r="PT121" s="262">
        <f t="shared" si="325"/>
        <v>0</v>
      </c>
      <c r="PU121" s="262">
        <f t="shared" si="325"/>
        <v>0</v>
      </c>
      <c r="PV121" s="262">
        <f t="shared" si="325"/>
        <v>0</v>
      </c>
      <c r="PW121" s="262">
        <f t="shared" si="325"/>
        <v>0</v>
      </c>
      <c r="PX121" s="262">
        <f t="shared" si="325"/>
        <v>0</v>
      </c>
      <c r="PY121" s="262">
        <f t="shared" si="325"/>
        <v>0</v>
      </c>
      <c r="PZ121" s="262">
        <f t="shared" si="325"/>
        <v>0</v>
      </c>
      <c r="QA121" s="262">
        <f t="shared" si="325"/>
        <v>0</v>
      </c>
      <c r="QB121" s="262">
        <f t="shared" si="325"/>
        <v>0</v>
      </c>
      <c r="QC121" s="262">
        <f t="shared" si="325"/>
        <v>0</v>
      </c>
      <c r="QD121" s="262">
        <f t="shared" si="325"/>
        <v>0</v>
      </c>
      <c r="QE121" s="262">
        <f t="shared" si="325"/>
        <v>0</v>
      </c>
      <c r="QF121" s="262">
        <f t="shared" si="325"/>
        <v>0</v>
      </c>
      <c r="QG121" s="262">
        <f t="shared" si="325"/>
        <v>0</v>
      </c>
      <c r="QH121" s="262">
        <f t="shared" si="325"/>
        <v>0</v>
      </c>
      <c r="QI121" s="262">
        <f t="shared" si="325"/>
        <v>0</v>
      </c>
    </row>
    <row r="122" ht="21.0" customHeight="1">
      <c r="A122" s="139"/>
      <c r="B122" s="68">
        <f t="shared" si="247"/>
        <v>0</v>
      </c>
      <c r="C122" s="261"/>
      <c r="D122" s="261"/>
      <c r="E122" s="261">
        <f t="shared" si="319"/>
        <v>0</v>
      </c>
      <c r="F122" s="154"/>
      <c r="G122" s="261">
        <f t="shared" si="320"/>
        <v>0</v>
      </c>
      <c r="H122" s="104"/>
      <c r="I122" s="139"/>
      <c r="J122" s="68">
        <f t="shared" si="248"/>
        <v>0</v>
      </c>
      <c r="K122" s="261"/>
      <c r="L122" s="261"/>
      <c r="M122" s="261">
        <f t="shared" si="326"/>
        <v>0</v>
      </c>
      <c r="N122" s="154"/>
      <c r="O122" s="261">
        <f t="shared" si="327"/>
        <v>0</v>
      </c>
      <c r="P122" s="104"/>
      <c r="Q122" s="125"/>
      <c r="R122" s="68">
        <f t="shared" si="249"/>
        <v>0</v>
      </c>
      <c r="S122" s="261"/>
      <c r="T122" s="261"/>
      <c r="U122" s="261">
        <f t="shared" si="310"/>
        <v>0</v>
      </c>
      <c r="V122" s="154"/>
      <c r="W122" s="261">
        <f t="shared" si="311"/>
        <v>0</v>
      </c>
      <c r="X122" s="104"/>
      <c r="Y122" s="125"/>
      <c r="Z122" s="68">
        <f t="shared" si="250"/>
        <v>0</v>
      </c>
      <c r="AA122" s="261"/>
      <c r="AB122" s="261"/>
      <c r="AC122" s="261">
        <f t="shared" si="305"/>
        <v>0</v>
      </c>
      <c r="AD122" s="154"/>
      <c r="AE122" s="261">
        <f t="shared" si="306"/>
        <v>0</v>
      </c>
      <c r="AF122" s="104"/>
      <c r="AG122" s="139"/>
      <c r="AH122" s="68">
        <f t="shared" si="251"/>
        <v>0</v>
      </c>
      <c r="AI122" s="261"/>
      <c r="AJ122" s="261"/>
      <c r="AK122" s="261">
        <f t="shared" si="321"/>
        <v>0</v>
      </c>
      <c r="AL122" s="154"/>
      <c r="AM122" s="261">
        <f t="shared" si="322"/>
        <v>0</v>
      </c>
      <c r="AN122" s="104"/>
      <c r="AO122" s="139"/>
      <c r="AP122" s="68">
        <f t="shared" si="252"/>
        <v>0</v>
      </c>
      <c r="AQ122" s="261"/>
      <c r="AR122" s="261"/>
      <c r="AS122" s="261">
        <f t="shared" si="323"/>
        <v>0</v>
      </c>
      <c r="AT122" s="154"/>
      <c r="AU122" s="261">
        <f t="shared" si="324"/>
        <v>0</v>
      </c>
      <c r="AV122" s="104"/>
      <c r="AW122" s="125"/>
      <c r="AX122" s="68">
        <f t="shared" si="253"/>
        <v>0</v>
      </c>
      <c r="AY122" s="261"/>
      <c r="AZ122" s="261"/>
      <c r="BA122" s="261">
        <f t="shared" si="307"/>
        <v>0</v>
      </c>
      <c r="BB122" s="104"/>
      <c r="BC122" s="261">
        <f t="shared" si="308"/>
        <v>0</v>
      </c>
      <c r="BE122" s="9"/>
      <c r="BF122" s="69"/>
      <c r="BH122" s="131">
        <f t="shared" si="254"/>
        <v>0</v>
      </c>
      <c r="BI122" s="132">
        <f t="shared" si="255"/>
        <v>0</v>
      </c>
      <c r="BJ122" s="132">
        <f t="shared" ref="BJ122:QI122" si="328">+IF($A122=BJ$11,($E122+$G122))+IF($I122=BJ$11,($M122+$O122))+IF($Q122=BJ$11,($U122+$W122))+IF($Y122=BJ$11,($AC122+$AE122))+IF($AG122=BJ$11,($AK122+$AM122))+IF($AO122=BJ$11,($AS122+$AU122))+IF($AW122=BJ$11,($BA122+$BC122))</f>
        <v>0</v>
      </c>
      <c r="BK122" s="132">
        <f t="shared" si="328"/>
        <v>0</v>
      </c>
      <c r="BL122" s="132">
        <f t="shared" si="328"/>
        <v>0</v>
      </c>
      <c r="BM122" s="132">
        <f t="shared" si="328"/>
        <v>0</v>
      </c>
      <c r="BN122" s="132">
        <f t="shared" si="328"/>
        <v>0</v>
      </c>
      <c r="BO122" s="132">
        <f t="shared" si="328"/>
        <v>0</v>
      </c>
      <c r="BP122" s="132">
        <f t="shared" si="328"/>
        <v>0</v>
      </c>
      <c r="BQ122" s="132">
        <f t="shared" si="328"/>
        <v>0</v>
      </c>
      <c r="BR122" s="132">
        <f t="shared" si="328"/>
        <v>0</v>
      </c>
      <c r="BS122" s="132">
        <f t="shared" si="328"/>
        <v>0</v>
      </c>
      <c r="BT122" s="132">
        <f t="shared" si="328"/>
        <v>0</v>
      </c>
      <c r="BU122" s="132">
        <f t="shared" si="328"/>
        <v>0</v>
      </c>
      <c r="BV122" s="132">
        <f t="shared" si="328"/>
        <v>0</v>
      </c>
      <c r="BW122" s="132">
        <f t="shared" si="328"/>
        <v>0</v>
      </c>
      <c r="BX122" s="132">
        <f t="shared" si="328"/>
        <v>0</v>
      </c>
      <c r="BY122" s="132">
        <f t="shared" si="328"/>
        <v>0</v>
      </c>
      <c r="BZ122" s="132">
        <f t="shared" si="328"/>
        <v>0</v>
      </c>
      <c r="CA122" s="132">
        <f t="shared" si="328"/>
        <v>0</v>
      </c>
      <c r="CB122" s="132">
        <f t="shared" si="328"/>
        <v>0</v>
      </c>
      <c r="CC122" s="132">
        <f t="shared" si="328"/>
        <v>0</v>
      </c>
      <c r="CD122" s="132">
        <f t="shared" si="328"/>
        <v>0</v>
      </c>
      <c r="CE122" s="132">
        <f t="shared" si="328"/>
        <v>0</v>
      </c>
      <c r="CF122" s="132">
        <f t="shared" si="328"/>
        <v>0</v>
      </c>
      <c r="CG122" s="132">
        <f t="shared" si="328"/>
        <v>0</v>
      </c>
      <c r="CH122" s="132">
        <f t="shared" si="328"/>
        <v>0</v>
      </c>
      <c r="CI122" s="132">
        <f t="shared" si="328"/>
        <v>0</v>
      </c>
      <c r="CJ122" s="132">
        <f t="shared" si="328"/>
        <v>0</v>
      </c>
      <c r="CK122" s="132">
        <f t="shared" si="328"/>
        <v>0</v>
      </c>
      <c r="CL122" s="132">
        <f t="shared" si="328"/>
        <v>0</v>
      </c>
      <c r="CM122" s="132">
        <f t="shared" si="328"/>
        <v>0</v>
      </c>
      <c r="CN122" s="132">
        <f t="shared" si="328"/>
        <v>0</v>
      </c>
      <c r="CO122" s="132">
        <f t="shared" si="328"/>
        <v>0</v>
      </c>
      <c r="CP122" s="132">
        <f t="shared" si="328"/>
        <v>0</v>
      </c>
      <c r="CQ122" s="132">
        <f t="shared" si="328"/>
        <v>0</v>
      </c>
      <c r="CR122" s="132">
        <f t="shared" si="328"/>
        <v>0</v>
      </c>
      <c r="CS122" s="132">
        <f t="shared" si="328"/>
        <v>0</v>
      </c>
      <c r="CT122" s="132">
        <f t="shared" si="328"/>
        <v>0</v>
      </c>
      <c r="CU122" s="132">
        <f t="shared" si="328"/>
        <v>0</v>
      </c>
      <c r="CV122" s="132">
        <f t="shared" si="328"/>
        <v>0</v>
      </c>
      <c r="CW122" s="132">
        <f t="shared" si="328"/>
        <v>0</v>
      </c>
      <c r="CX122" s="132">
        <f t="shared" si="328"/>
        <v>0</v>
      </c>
      <c r="CY122" s="132">
        <f t="shared" si="328"/>
        <v>0</v>
      </c>
      <c r="CZ122" s="132">
        <f t="shared" si="328"/>
        <v>0</v>
      </c>
      <c r="DA122" s="132">
        <f t="shared" si="328"/>
        <v>0</v>
      </c>
      <c r="DB122" s="132">
        <f t="shared" si="328"/>
        <v>0</v>
      </c>
      <c r="DC122" s="132">
        <f t="shared" si="328"/>
        <v>0</v>
      </c>
      <c r="DD122" s="132">
        <f t="shared" si="328"/>
        <v>0</v>
      </c>
      <c r="DE122" s="132">
        <f t="shared" si="328"/>
        <v>0</v>
      </c>
      <c r="DF122" s="132">
        <f t="shared" si="328"/>
        <v>0</v>
      </c>
      <c r="DG122" s="132">
        <f t="shared" si="328"/>
        <v>0</v>
      </c>
      <c r="DH122" s="132">
        <f t="shared" si="328"/>
        <v>0</v>
      </c>
      <c r="DI122" s="132">
        <f t="shared" si="328"/>
        <v>0</v>
      </c>
      <c r="DJ122" s="132">
        <f t="shared" si="328"/>
        <v>0</v>
      </c>
      <c r="DK122" s="132">
        <f t="shared" si="328"/>
        <v>0</v>
      </c>
      <c r="DL122" s="132">
        <f t="shared" si="328"/>
        <v>0</v>
      </c>
      <c r="DM122" s="132">
        <f t="shared" si="328"/>
        <v>0</v>
      </c>
      <c r="DN122" s="132">
        <f t="shared" si="328"/>
        <v>0</v>
      </c>
      <c r="DO122" s="132">
        <f t="shared" si="328"/>
        <v>0</v>
      </c>
      <c r="DP122" s="132">
        <f t="shared" si="328"/>
        <v>0</v>
      </c>
      <c r="DQ122" s="132">
        <f t="shared" si="328"/>
        <v>0</v>
      </c>
      <c r="DR122" s="132">
        <f t="shared" si="328"/>
        <v>0</v>
      </c>
      <c r="DS122" s="132">
        <f t="shared" si="328"/>
        <v>0</v>
      </c>
      <c r="DT122" s="132">
        <f t="shared" si="328"/>
        <v>0</v>
      </c>
      <c r="DU122" s="132">
        <f t="shared" si="328"/>
        <v>0</v>
      </c>
      <c r="DV122" s="132">
        <f t="shared" si="328"/>
        <v>0</v>
      </c>
      <c r="DW122" s="132">
        <f t="shared" si="328"/>
        <v>0</v>
      </c>
      <c r="DX122" s="132">
        <f t="shared" si="328"/>
        <v>0</v>
      </c>
      <c r="DY122" s="132">
        <f t="shared" si="328"/>
        <v>0</v>
      </c>
      <c r="DZ122" s="132">
        <f t="shared" si="328"/>
        <v>0</v>
      </c>
      <c r="EA122" s="132">
        <f t="shared" si="328"/>
        <v>0</v>
      </c>
      <c r="EB122" s="132">
        <f t="shared" si="328"/>
        <v>0</v>
      </c>
      <c r="EC122" s="132">
        <f t="shared" si="328"/>
        <v>0</v>
      </c>
      <c r="ED122" s="132">
        <f t="shared" si="328"/>
        <v>0</v>
      </c>
      <c r="EE122" s="132">
        <f t="shared" si="328"/>
        <v>0</v>
      </c>
      <c r="EF122" s="132">
        <f t="shared" si="328"/>
        <v>0</v>
      </c>
      <c r="EG122" s="132">
        <f t="shared" si="328"/>
        <v>0</v>
      </c>
      <c r="EH122" s="132">
        <f t="shared" si="328"/>
        <v>0</v>
      </c>
      <c r="EI122" s="132">
        <f t="shared" si="328"/>
        <v>0</v>
      </c>
      <c r="EJ122" s="132">
        <f t="shared" si="328"/>
        <v>0</v>
      </c>
      <c r="EK122" s="132">
        <f t="shared" si="328"/>
        <v>0</v>
      </c>
      <c r="EL122" s="132">
        <f t="shared" si="328"/>
        <v>0</v>
      </c>
      <c r="EM122" s="132">
        <f t="shared" si="328"/>
        <v>0</v>
      </c>
      <c r="EN122" s="132">
        <f t="shared" si="328"/>
        <v>0</v>
      </c>
      <c r="EO122" s="132">
        <f t="shared" si="328"/>
        <v>0</v>
      </c>
      <c r="EP122" s="132">
        <f t="shared" si="328"/>
        <v>0</v>
      </c>
      <c r="EQ122" s="132">
        <f t="shared" si="328"/>
        <v>0</v>
      </c>
      <c r="ER122" s="132">
        <f t="shared" si="328"/>
        <v>0</v>
      </c>
      <c r="ES122" s="132">
        <f t="shared" si="328"/>
        <v>0</v>
      </c>
      <c r="ET122" s="132">
        <f t="shared" si="328"/>
        <v>0</v>
      </c>
      <c r="EU122" s="132">
        <f t="shared" si="328"/>
        <v>0</v>
      </c>
      <c r="EV122" s="132">
        <f t="shared" si="328"/>
        <v>0</v>
      </c>
      <c r="EW122" s="132">
        <f t="shared" si="328"/>
        <v>0</v>
      </c>
      <c r="EX122" s="132">
        <f t="shared" si="328"/>
        <v>0</v>
      </c>
      <c r="EY122" s="132">
        <f t="shared" si="328"/>
        <v>0</v>
      </c>
      <c r="EZ122" s="132">
        <f t="shared" si="328"/>
        <v>0</v>
      </c>
      <c r="FA122" s="132">
        <f t="shared" si="328"/>
        <v>0</v>
      </c>
      <c r="FB122" s="132">
        <f t="shared" si="328"/>
        <v>0</v>
      </c>
      <c r="FC122" s="132">
        <f t="shared" si="328"/>
        <v>0</v>
      </c>
      <c r="FD122" s="132">
        <f t="shared" si="328"/>
        <v>0</v>
      </c>
      <c r="FE122" s="132">
        <f t="shared" si="328"/>
        <v>0</v>
      </c>
      <c r="FF122" s="132">
        <f t="shared" si="328"/>
        <v>0</v>
      </c>
      <c r="FG122" s="132">
        <f t="shared" si="328"/>
        <v>0</v>
      </c>
      <c r="FH122" s="132">
        <f t="shared" si="328"/>
        <v>0</v>
      </c>
      <c r="FI122" s="132">
        <f t="shared" si="328"/>
        <v>0</v>
      </c>
      <c r="FJ122" s="132">
        <f t="shared" si="328"/>
        <v>0</v>
      </c>
      <c r="FK122" s="132">
        <f t="shared" si="328"/>
        <v>0</v>
      </c>
      <c r="FL122" s="132">
        <f t="shared" si="328"/>
        <v>0</v>
      </c>
      <c r="FM122" s="132">
        <f t="shared" si="328"/>
        <v>0</v>
      </c>
      <c r="FN122" s="132">
        <f t="shared" si="328"/>
        <v>0</v>
      </c>
      <c r="FO122" s="132">
        <f t="shared" si="328"/>
        <v>0</v>
      </c>
      <c r="FP122" s="132">
        <f t="shared" si="328"/>
        <v>0</v>
      </c>
      <c r="FQ122" s="132">
        <f t="shared" si="328"/>
        <v>0</v>
      </c>
      <c r="FR122" s="132">
        <f t="shared" si="328"/>
        <v>0</v>
      </c>
      <c r="FS122" s="132">
        <f t="shared" si="328"/>
        <v>0</v>
      </c>
      <c r="FT122" s="132">
        <f t="shared" si="328"/>
        <v>0</v>
      </c>
      <c r="FU122" s="132">
        <f t="shared" si="328"/>
        <v>0</v>
      </c>
      <c r="FV122" s="132">
        <f t="shared" si="328"/>
        <v>0</v>
      </c>
      <c r="FW122" s="132">
        <f t="shared" si="328"/>
        <v>0</v>
      </c>
      <c r="FX122" s="132">
        <f t="shared" si="328"/>
        <v>0</v>
      </c>
      <c r="FY122" s="132">
        <f t="shared" si="328"/>
        <v>0</v>
      </c>
      <c r="FZ122" s="132">
        <f t="shared" si="328"/>
        <v>0</v>
      </c>
      <c r="GA122" s="132">
        <f t="shared" si="328"/>
        <v>0</v>
      </c>
      <c r="GB122" s="132">
        <f t="shared" si="328"/>
        <v>0</v>
      </c>
      <c r="GC122" s="132">
        <f t="shared" si="328"/>
        <v>0</v>
      </c>
      <c r="GD122" s="132">
        <f t="shared" si="328"/>
        <v>0</v>
      </c>
      <c r="GE122" s="132">
        <f t="shared" si="328"/>
        <v>0</v>
      </c>
      <c r="GF122" s="132">
        <f t="shared" si="328"/>
        <v>0</v>
      </c>
      <c r="GG122" s="132">
        <f t="shared" si="328"/>
        <v>0</v>
      </c>
      <c r="GH122" s="132">
        <f t="shared" si="328"/>
        <v>0</v>
      </c>
      <c r="GI122" s="132">
        <f t="shared" si="328"/>
        <v>0</v>
      </c>
      <c r="GJ122" s="132">
        <f t="shared" si="328"/>
        <v>0</v>
      </c>
      <c r="GK122" s="132">
        <f t="shared" si="328"/>
        <v>0</v>
      </c>
      <c r="GL122" s="132">
        <f t="shared" si="328"/>
        <v>0</v>
      </c>
      <c r="GM122" s="132">
        <f t="shared" si="328"/>
        <v>0</v>
      </c>
      <c r="GN122" s="132">
        <f t="shared" si="328"/>
        <v>0</v>
      </c>
      <c r="GO122" s="262">
        <f t="shared" si="328"/>
        <v>0</v>
      </c>
      <c r="GP122" s="262">
        <f t="shared" si="328"/>
        <v>0</v>
      </c>
      <c r="GQ122" s="262">
        <f t="shared" si="328"/>
        <v>0</v>
      </c>
      <c r="GR122" s="262">
        <f t="shared" si="328"/>
        <v>0</v>
      </c>
      <c r="GS122" s="262">
        <f t="shared" si="328"/>
        <v>0</v>
      </c>
      <c r="GT122" s="262">
        <f t="shared" si="328"/>
        <v>0</v>
      </c>
      <c r="GU122" s="262">
        <f t="shared" si="328"/>
        <v>0</v>
      </c>
      <c r="GV122" s="262">
        <f t="shared" si="328"/>
        <v>0</v>
      </c>
      <c r="GW122" s="262">
        <f t="shared" si="328"/>
        <v>0</v>
      </c>
      <c r="GX122" s="262">
        <f t="shared" si="328"/>
        <v>0</v>
      </c>
      <c r="GY122" s="262">
        <f t="shared" si="328"/>
        <v>0</v>
      </c>
      <c r="GZ122" s="262">
        <f t="shared" si="328"/>
        <v>0</v>
      </c>
      <c r="HA122" s="262">
        <f t="shared" si="328"/>
        <v>0</v>
      </c>
      <c r="HB122" s="262">
        <f t="shared" si="328"/>
        <v>0</v>
      </c>
      <c r="HC122" s="262">
        <f t="shared" si="328"/>
        <v>0</v>
      </c>
      <c r="HD122" s="262">
        <f t="shared" si="328"/>
        <v>0</v>
      </c>
      <c r="HE122" s="262">
        <f t="shared" si="328"/>
        <v>0</v>
      </c>
      <c r="HF122" s="262">
        <f t="shared" si="328"/>
        <v>0</v>
      </c>
      <c r="HG122" s="262">
        <f t="shared" si="328"/>
        <v>0</v>
      </c>
      <c r="HH122" s="262">
        <f t="shared" si="328"/>
        <v>0</v>
      </c>
      <c r="HI122" s="262">
        <f t="shared" si="328"/>
        <v>0</v>
      </c>
      <c r="HJ122" s="262">
        <f t="shared" si="328"/>
        <v>0</v>
      </c>
      <c r="HK122" s="262">
        <f t="shared" si="328"/>
        <v>0</v>
      </c>
      <c r="HL122" s="262">
        <f t="shared" si="328"/>
        <v>0</v>
      </c>
      <c r="HM122" s="262">
        <f t="shared" si="328"/>
        <v>0</v>
      </c>
      <c r="HN122" s="262">
        <f t="shared" si="328"/>
        <v>0</v>
      </c>
      <c r="HO122" s="262">
        <f t="shared" si="328"/>
        <v>0</v>
      </c>
      <c r="HP122" s="262">
        <f t="shared" si="328"/>
        <v>0</v>
      </c>
      <c r="HQ122" s="262">
        <f t="shared" si="328"/>
        <v>0</v>
      </c>
      <c r="HR122" s="262">
        <f t="shared" si="328"/>
        <v>0</v>
      </c>
      <c r="HS122" s="262">
        <f t="shared" si="328"/>
        <v>0</v>
      </c>
      <c r="HT122" s="262">
        <f t="shared" si="328"/>
        <v>0</v>
      </c>
      <c r="HU122" s="262">
        <f t="shared" si="328"/>
        <v>0</v>
      </c>
      <c r="HV122" s="262">
        <f t="shared" si="328"/>
        <v>0</v>
      </c>
      <c r="HW122" s="262">
        <f t="shared" si="328"/>
        <v>0</v>
      </c>
      <c r="HX122" s="262">
        <f t="shared" si="328"/>
        <v>0</v>
      </c>
      <c r="HY122" s="262">
        <f t="shared" si="328"/>
        <v>0</v>
      </c>
      <c r="HZ122" s="262">
        <f t="shared" si="328"/>
        <v>0</v>
      </c>
      <c r="IA122" s="262">
        <f t="shared" si="328"/>
        <v>0</v>
      </c>
      <c r="IB122" s="262">
        <f t="shared" si="328"/>
        <v>0</v>
      </c>
      <c r="IC122" s="262">
        <f t="shared" si="328"/>
        <v>0</v>
      </c>
      <c r="ID122" s="262">
        <f t="shared" si="328"/>
        <v>0</v>
      </c>
      <c r="IE122" s="262">
        <f t="shared" si="328"/>
        <v>0</v>
      </c>
      <c r="IF122" s="262">
        <f t="shared" si="328"/>
        <v>0</v>
      </c>
      <c r="IG122" s="262">
        <f t="shared" si="328"/>
        <v>0</v>
      </c>
      <c r="IH122" s="262">
        <f t="shared" si="328"/>
        <v>0</v>
      </c>
      <c r="II122" s="262">
        <f t="shared" si="328"/>
        <v>0</v>
      </c>
      <c r="IJ122" s="262">
        <f t="shared" si="328"/>
        <v>0</v>
      </c>
      <c r="IK122" s="262">
        <f t="shared" si="328"/>
        <v>0</v>
      </c>
      <c r="IL122" s="262">
        <f t="shared" si="328"/>
        <v>0</v>
      </c>
      <c r="IM122" s="262">
        <f t="shared" si="328"/>
        <v>0</v>
      </c>
      <c r="IN122" s="262">
        <f t="shared" si="328"/>
        <v>0</v>
      </c>
      <c r="IO122" s="262">
        <f t="shared" si="328"/>
        <v>0</v>
      </c>
      <c r="IP122" s="262">
        <f t="shared" si="328"/>
        <v>0</v>
      </c>
      <c r="IQ122" s="262">
        <f t="shared" si="328"/>
        <v>0</v>
      </c>
      <c r="IR122" s="262">
        <f t="shared" si="328"/>
        <v>0</v>
      </c>
      <c r="IS122" s="262">
        <f t="shared" si="328"/>
        <v>0</v>
      </c>
      <c r="IT122" s="262">
        <f t="shared" si="328"/>
        <v>0</v>
      </c>
      <c r="IU122" s="262">
        <f t="shared" si="328"/>
        <v>0</v>
      </c>
      <c r="IV122" s="262">
        <f t="shared" si="328"/>
        <v>0</v>
      </c>
      <c r="IW122" s="262">
        <f t="shared" si="328"/>
        <v>0</v>
      </c>
      <c r="IX122" s="262">
        <f t="shared" si="328"/>
        <v>0</v>
      </c>
      <c r="IY122" s="262">
        <f t="shared" si="328"/>
        <v>0</v>
      </c>
      <c r="IZ122" s="262">
        <f t="shared" si="328"/>
        <v>0</v>
      </c>
      <c r="JA122" s="262">
        <f t="shared" si="328"/>
        <v>0</v>
      </c>
      <c r="JB122" s="262">
        <f t="shared" si="328"/>
        <v>0</v>
      </c>
      <c r="JC122" s="262">
        <f t="shared" si="328"/>
        <v>0</v>
      </c>
      <c r="JD122" s="262">
        <f t="shared" si="328"/>
        <v>0</v>
      </c>
      <c r="JE122" s="262">
        <f t="shared" si="328"/>
        <v>0</v>
      </c>
      <c r="JF122" s="262">
        <f t="shared" si="328"/>
        <v>0</v>
      </c>
      <c r="JG122" s="262">
        <f t="shared" si="328"/>
        <v>0</v>
      </c>
      <c r="JH122" s="262">
        <f t="shared" si="328"/>
        <v>0</v>
      </c>
      <c r="JI122" s="262">
        <f t="shared" si="328"/>
        <v>0</v>
      </c>
      <c r="JJ122" s="262">
        <f t="shared" si="328"/>
        <v>0</v>
      </c>
      <c r="JK122" s="262">
        <f t="shared" si="328"/>
        <v>0</v>
      </c>
      <c r="JL122" s="262">
        <f t="shared" si="328"/>
        <v>0</v>
      </c>
      <c r="JM122" s="262">
        <f t="shared" si="328"/>
        <v>0</v>
      </c>
      <c r="JN122" s="262">
        <f t="shared" si="328"/>
        <v>0</v>
      </c>
      <c r="JO122" s="262">
        <f t="shared" si="328"/>
        <v>0</v>
      </c>
      <c r="JP122" s="262">
        <f t="shared" si="328"/>
        <v>0</v>
      </c>
      <c r="JQ122" s="262">
        <f t="shared" si="328"/>
        <v>0</v>
      </c>
      <c r="JR122" s="262">
        <f t="shared" si="328"/>
        <v>0</v>
      </c>
      <c r="JS122" s="262">
        <f t="shared" si="328"/>
        <v>0</v>
      </c>
      <c r="JT122" s="262">
        <f t="shared" si="328"/>
        <v>0</v>
      </c>
      <c r="JU122" s="262">
        <f t="shared" si="328"/>
        <v>0</v>
      </c>
      <c r="JV122" s="262">
        <f t="shared" si="328"/>
        <v>0</v>
      </c>
      <c r="JW122" s="262">
        <f t="shared" si="328"/>
        <v>0</v>
      </c>
      <c r="JX122" s="262">
        <f t="shared" si="328"/>
        <v>0</v>
      </c>
      <c r="JY122" s="262">
        <f t="shared" si="328"/>
        <v>0</v>
      </c>
      <c r="JZ122" s="262">
        <f t="shared" si="328"/>
        <v>0</v>
      </c>
      <c r="KA122" s="262">
        <f t="shared" si="328"/>
        <v>0</v>
      </c>
      <c r="KB122" s="262">
        <f t="shared" si="328"/>
        <v>0</v>
      </c>
      <c r="KC122" s="262">
        <f t="shared" si="328"/>
        <v>0</v>
      </c>
      <c r="KD122" s="262">
        <f t="shared" si="328"/>
        <v>0</v>
      </c>
      <c r="KE122" s="262">
        <f t="shared" si="328"/>
        <v>0</v>
      </c>
      <c r="KF122" s="262">
        <f t="shared" si="328"/>
        <v>0</v>
      </c>
      <c r="KG122" s="262">
        <f t="shared" si="328"/>
        <v>0</v>
      </c>
      <c r="KH122" s="262">
        <f t="shared" si="328"/>
        <v>0</v>
      </c>
      <c r="KI122" s="262">
        <f t="shared" si="328"/>
        <v>0</v>
      </c>
      <c r="KJ122" s="262">
        <f t="shared" si="328"/>
        <v>0</v>
      </c>
      <c r="KK122" s="262">
        <f t="shared" si="328"/>
        <v>0</v>
      </c>
      <c r="KL122" s="262">
        <f t="shared" si="328"/>
        <v>0</v>
      </c>
      <c r="KM122" s="262">
        <f t="shared" si="328"/>
        <v>0</v>
      </c>
      <c r="KN122" s="262">
        <f t="shared" si="328"/>
        <v>0</v>
      </c>
      <c r="KO122" s="262">
        <f t="shared" si="328"/>
        <v>0</v>
      </c>
      <c r="KP122" s="262">
        <f t="shared" si="328"/>
        <v>0</v>
      </c>
      <c r="KQ122" s="262">
        <f t="shared" si="328"/>
        <v>0</v>
      </c>
      <c r="KR122" s="262">
        <f t="shared" si="328"/>
        <v>0</v>
      </c>
      <c r="KS122" s="262">
        <f t="shared" si="328"/>
        <v>0</v>
      </c>
      <c r="KT122" s="262">
        <f t="shared" si="328"/>
        <v>0</v>
      </c>
      <c r="KU122" s="262">
        <f t="shared" si="328"/>
        <v>0</v>
      </c>
      <c r="KV122" s="262">
        <f t="shared" si="328"/>
        <v>0</v>
      </c>
      <c r="KW122" s="262">
        <f t="shared" si="328"/>
        <v>0</v>
      </c>
      <c r="KX122" s="262">
        <f t="shared" si="328"/>
        <v>0</v>
      </c>
      <c r="KY122" s="262">
        <f t="shared" si="328"/>
        <v>0</v>
      </c>
      <c r="KZ122" s="262">
        <f t="shared" si="328"/>
        <v>0</v>
      </c>
      <c r="LA122" s="262">
        <f t="shared" si="328"/>
        <v>0</v>
      </c>
      <c r="LB122" s="262">
        <f t="shared" si="328"/>
        <v>0</v>
      </c>
      <c r="LC122" s="262">
        <f t="shared" si="328"/>
        <v>0</v>
      </c>
      <c r="LD122" s="262">
        <f t="shared" si="328"/>
        <v>0</v>
      </c>
      <c r="LE122" s="262">
        <f t="shared" si="328"/>
        <v>0</v>
      </c>
      <c r="LF122" s="262">
        <f t="shared" si="328"/>
        <v>0</v>
      </c>
      <c r="LG122" s="262">
        <f t="shared" si="328"/>
        <v>0</v>
      </c>
      <c r="LH122" s="262">
        <f t="shared" si="328"/>
        <v>0</v>
      </c>
      <c r="LI122" s="262">
        <f t="shared" si="328"/>
        <v>0</v>
      </c>
      <c r="LJ122" s="262">
        <f t="shared" si="328"/>
        <v>0</v>
      </c>
      <c r="LK122" s="262">
        <f t="shared" si="328"/>
        <v>0</v>
      </c>
      <c r="LL122" s="262">
        <f t="shared" si="328"/>
        <v>0</v>
      </c>
      <c r="LM122" s="262">
        <f t="shared" si="328"/>
        <v>0</v>
      </c>
      <c r="LN122" s="262">
        <f t="shared" si="328"/>
        <v>0</v>
      </c>
      <c r="LO122" s="262">
        <f t="shared" si="328"/>
        <v>0</v>
      </c>
      <c r="LP122" s="262">
        <f t="shared" si="328"/>
        <v>0</v>
      </c>
      <c r="LQ122" s="262">
        <f t="shared" si="328"/>
        <v>0</v>
      </c>
      <c r="LR122" s="262">
        <f t="shared" si="328"/>
        <v>0</v>
      </c>
      <c r="LS122" s="262">
        <f t="shared" si="328"/>
        <v>0</v>
      </c>
      <c r="LT122" s="262">
        <f t="shared" si="328"/>
        <v>0</v>
      </c>
      <c r="LU122" s="262">
        <f t="shared" si="328"/>
        <v>0</v>
      </c>
      <c r="LV122" s="262">
        <f t="shared" si="328"/>
        <v>0</v>
      </c>
      <c r="LW122" s="262">
        <f t="shared" si="328"/>
        <v>0</v>
      </c>
      <c r="LX122" s="262">
        <f t="shared" si="328"/>
        <v>0</v>
      </c>
      <c r="LY122" s="262">
        <f t="shared" si="328"/>
        <v>0</v>
      </c>
      <c r="LZ122" s="262">
        <f t="shared" si="328"/>
        <v>0</v>
      </c>
      <c r="MA122" s="262">
        <f t="shared" si="328"/>
        <v>0</v>
      </c>
      <c r="MB122" s="262">
        <f t="shared" si="328"/>
        <v>0</v>
      </c>
      <c r="MC122" s="262">
        <f t="shared" si="328"/>
        <v>0</v>
      </c>
      <c r="MD122" s="262">
        <f t="shared" si="328"/>
        <v>0</v>
      </c>
      <c r="ME122" s="262">
        <f t="shared" si="328"/>
        <v>0</v>
      </c>
      <c r="MF122" s="262">
        <f t="shared" si="328"/>
        <v>0</v>
      </c>
      <c r="MG122" s="262">
        <f t="shared" si="328"/>
        <v>0</v>
      </c>
      <c r="MH122" s="262">
        <f t="shared" si="328"/>
        <v>0</v>
      </c>
      <c r="MI122" s="262">
        <f t="shared" si="328"/>
        <v>0</v>
      </c>
      <c r="MJ122" s="262">
        <f t="shared" si="328"/>
        <v>0</v>
      </c>
      <c r="MK122" s="262">
        <f t="shared" si="328"/>
        <v>0</v>
      </c>
      <c r="ML122" s="262">
        <f t="shared" si="328"/>
        <v>0</v>
      </c>
      <c r="MM122" s="262">
        <f t="shared" si="328"/>
        <v>0</v>
      </c>
      <c r="MN122" s="262">
        <f t="shared" si="328"/>
        <v>0</v>
      </c>
      <c r="MO122" s="262">
        <f t="shared" si="328"/>
        <v>0</v>
      </c>
      <c r="MP122" s="262">
        <f t="shared" si="328"/>
        <v>0</v>
      </c>
      <c r="MQ122" s="262">
        <f t="shared" si="328"/>
        <v>0</v>
      </c>
      <c r="MR122" s="262">
        <f t="shared" si="328"/>
        <v>0</v>
      </c>
      <c r="MS122" s="262">
        <f t="shared" si="328"/>
        <v>0</v>
      </c>
      <c r="MT122" s="262">
        <f t="shared" si="328"/>
        <v>0</v>
      </c>
      <c r="MU122" s="262">
        <f t="shared" si="328"/>
        <v>0</v>
      </c>
      <c r="MV122" s="262">
        <f t="shared" si="328"/>
        <v>0</v>
      </c>
      <c r="MW122" s="262">
        <f t="shared" si="328"/>
        <v>0</v>
      </c>
      <c r="MX122" s="262">
        <f t="shared" si="328"/>
        <v>0</v>
      </c>
      <c r="MY122" s="262">
        <f t="shared" si="328"/>
        <v>0</v>
      </c>
      <c r="MZ122" s="262">
        <f t="shared" si="328"/>
        <v>0</v>
      </c>
      <c r="NA122" s="262">
        <f t="shared" si="328"/>
        <v>0</v>
      </c>
      <c r="NB122" s="262">
        <f t="shared" si="328"/>
        <v>0</v>
      </c>
      <c r="NC122" s="262">
        <f t="shared" si="328"/>
        <v>0</v>
      </c>
      <c r="ND122" s="262">
        <f t="shared" si="328"/>
        <v>0</v>
      </c>
      <c r="NE122" s="262">
        <f t="shared" si="328"/>
        <v>0</v>
      </c>
      <c r="NF122" s="262">
        <f t="shared" si="328"/>
        <v>0</v>
      </c>
      <c r="NG122" s="262">
        <f t="shared" si="328"/>
        <v>0</v>
      </c>
      <c r="NH122" s="262">
        <f t="shared" si="328"/>
        <v>0</v>
      </c>
      <c r="NI122" s="262">
        <f t="shared" si="328"/>
        <v>0</v>
      </c>
      <c r="NJ122" s="262">
        <f t="shared" si="328"/>
        <v>0</v>
      </c>
      <c r="NK122" s="262">
        <f t="shared" si="328"/>
        <v>0</v>
      </c>
      <c r="NL122" s="262">
        <f t="shared" si="328"/>
        <v>0</v>
      </c>
      <c r="NM122" s="262">
        <f t="shared" si="328"/>
        <v>0</v>
      </c>
      <c r="NN122" s="262">
        <f t="shared" si="328"/>
        <v>0</v>
      </c>
      <c r="NO122" s="262">
        <f t="shared" si="328"/>
        <v>0</v>
      </c>
      <c r="NP122" s="262">
        <f t="shared" si="328"/>
        <v>0</v>
      </c>
      <c r="NQ122" s="262">
        <f t="shared" si="328"/>
        <v>0</v>
      </c>
      <c r="NR122" s="262">
        <f t="shared" si="328"/>
        <v>0</v>
      </c>
      <c r="NS122" s="262">
        <f t="shared" si="328"/>
        <v>0</v>
      </c>
      <c r="NT122" s="262">
        <f t="shared" si="328"/>
        <v>0</v>
      </c>
      <c r="NU122" s="262">
        <f t="shared" si="328"/>
        <v>0</v>
      </c>
      <c r="NV122" s="262">
        <f t="shared" si="328"/>
        <v>0</v>
      </c>
      <c r="NW122" s="262">
        <f t="shared" si="328"/>
        <v>0</v>
      </c>
      <c r="NX122" s="262">
        <f t="shared" si="328"/>
        <v>0</v>
      </c>
      <c r="NY122" s="262">
        <f t="shared" si="328"/>
        <v>0</v>
      </c>
      <c r="NZ122" s="262">
        <f t="shared" si="328"/>
        <v>0</v>
      </c>
      <c r="OA122" s="262">
        <f t="shared" si="328"/>
        <v>0</v>
      </c>
      <c r="OB122" s="262">
        <f t="shared" si="328"/>
        <v>0</v>
      </c>
      <c r="OC122" s="262">
        <f t="shared" si="328"/>
        <v>0</v>
      </c>
      <c r="OD122" s="262">
        <f t="shared" si="328"/>
        <v>0</v>
      </c>
      <c r="OE122" s="262">
        <f t="shared" si="328"/>
        <v>0</v>
      </c>
      <c r="OF122" s="262">
        <f t="shared" si="328"/>
        <v>0</v>
      </c>
      <c r="OG122" s="262">
        <f t="shared" si="328"/>
        <v>0</v>
      </c>
      <c r="OH122" s="262">
        <f t="shared" si="328"/>
        <v>0</v>
      </c>
      <c r="OI122" s="262">
        <f t="shared" si="328"/>
        <v>0</v>
      </c>
      <c r="OJ122" s="262">
        <f t="shared" si="328"/>
        <v>0</v>
      </c>
      <c r="OK122" s="262">
        <f t="shared" si="328"/>
        <v>0</v>
      </c>
      <c r="OL122" s="262">
        <f t="shared" si="328"/>
        <v>0</v>
      </c>
      <c r="OM122" s="262">
        <f t="shared" si="328"/>
        <v>0</v>
      </c>
      <c r="ON122" s="262">
        <f t="shared" si="328"/>
        <v>0</v>
      </c>
      <c r="OO122" s="262">
        <f t="shared" si="328"/>
        <v>0</v>
      </c>
      <c r="OP122" s="262">
        <f t="shared" si="328"/>
        <v>0</v>
      </c>
      <c r="OQ122" s="262">
        <f t="shared" si="328"/>
        <v>0</v>
      </c>
      <c r="OR122" s="262">
        <f t="shared" si="328"/>
        <v>0</v>
      </c>
      <c r="OS122" s="262">
        <f t="shared" si="328"/>
        <v>0</v>
      </c>
      <c r="OT122" s="262">
        <f t="shared" si="328"/>
        <v>0</v>
      </c>
      <c r="OU122" s="262">
        <f t="shared" si="328"/>
        <v>0</v>
      </c>
      <c r="OV122" s="262">
        <f t="shared" si="328"/>
        <v>0</v>
      </c>
      <c r="OW122" s="262">
        <f t="shared" si="328"/>
        <v>0</v>
      </c>
      <c r="OX122" s="262">
        <f t="shared" si="328"/>
        <v>0</v>
      </c>
      <c r="OY122" s="262">
        <f t="shared" si="328"/>
        <v>0</v>
      </c>
      <c r="OZ122" s="262">
        <f t="shared" si="328"/>
        <v>0</v>
      </c>
      <c r="PA122" s="262">
        <f t="shared" si="328"/>
        <v>0</v>
      </c>
      <c r="PB122" s="262">
        <f t="shared" si="328"/>
        <v>0</v>
      </c>
      <c r="PC122" s="262">
        <f t="shared" si="328"/>
        <v>0</v>
      </c>
      <c r="PD122" s="262">
        <f t="shared" si="328"/>
        <v>0</v>
      </c>
      <c r="PE122" s="262">
        <f t="shared" si="328"/>
        <v>0</v>
      </c>
      <c r="PF122" s="262">
        <f t="shared" si="328"/>
        <v>0</v>
      </c>
      <c r="PG122" s="262">
        <f t="shared" si="328"/>
        <v>0</v>
      </c>
      <c r="PH122" s="262">
        <f t="shared" si="328"/>
        <v>0</v>
      </c>
      <c r="PI122" s="262">
        <f t="shared" si="328"/>
        <v>0</v>
      </c>
      <c r="PJ122" s="262">
        <f t="shared" si="328"/>
        <v>0</v>
      </c>
      <c r="PK122" s="262">
        <f t="shared" si="328"/>
        <v>0</v>
      </c>
      <c r="PL122" s="262">
        <f t="shared" si="328"/>
        <v>0</v>
      </c>
      <c r="PM122" s="262">
        <f t="shared" si="328"/>
        <v>0</v>
      </c>
      <c r="PN122" s="262">
        <f t="shared" si="328"/>
        <v>0</v>
      </c>
      <c r="PO122" s="262">
        <f t="shared" si="328"/>
        <v>0</v>
      </c>
      <c r="PP122" s="262">
        <f t="shared" si="328"/>
        <v>0</v>
      </c>
      <c r="PQ122" s="262">
        <f t="shared" si="328"/>
        <v>0</v>
      </c>
      <c r="PR122" s="262">
        <f t="shared" si="328"/>
        <v>0</v>
      </c>
      <c r="PS122" s="262">
        <f t="shared" si="328"/>
        <v>0</v>
      </c>
      <c r="PT122" s="262">
        <f t="shared" si="328"/>
        <v>0</v>
      </c>
      <c r="PU122" s="262">
        <f t="shared" si="328"/>
        <v>0</v>
      </c>
      <c r="PV122" s="262">
        <f t="shared" si="328"/>
        <v>0</v>
      </c>
      <c r="PW122" s="262">
        <f t="shared" si="328"/>
        <v>0</v>
      </c>
      <c r="PX122" s="262">
        <f t="shared" si="328"/>
        <v>0</v>
      </c>
      <c r="PY122" s="262">
        <f t="shared" si="328"/>
        <v>0</v>
      </c>
      <c r="PZ122" s="262">
        <f t="shared" si="328"/>
        <v>0</v>
      </c>
      <c r="QA122" s="262">
        <f t="shared" si="328"/>
        <v>0</v>
      </c>
      <c r="QB122" s="262">
        <f t="shared" si="328"/>
        <v>0</v>
      </c>
      <c r="QC122" s="262">
        <f t="shared" si="328"/>
        <v>0</v>
      </c>
      <c r="QD122" s="262">
        <f t="shared" si="328"/>
        <v>0</v>
      </c>
      <c r="QE122" s="262">
        <f t="shared" si="328"/>
        <v>0</v>
      </c>
      <c r="QF122" s="262">
        <f t="shared" si="328"/>
        <v>0</v>
      </c>
      <c r="QG122" s="262">
        <f t="shared" si="328"/>
        <v>0</v>
      </c>
      <c r="QH122" s="262">
        <f t="shared" si="328"/>
        <v>0</v>
      </c>
      <c r="QI122" s="262">
        <f t="shared" si="328"/>
        <v>0</v>
      </c>
    </row>
    <row r="123" ht="21.0" customHeight="1">
      <c r="A123" s="139"/>
      <c r="B123" s="68">
        <f t="shared" si="247"/>
        <v>0</v>
      </c>
      <c r="C123" s="261"/>
      <c r="D123" s="261"/>
      <c r="E123" s="261">
        <f t="shared" si="319"/>
        <v>0</v>
      </c>
      <c r="F123" s="154"/>
      <c r="G123" s="261">
        <f t="shared" si="320"/>
        <v>0</v>
      </c>
      <c r="H123" s="104"/>
      <c r="I123" s="139"/>
      <c r="J123" s="68">
        <f t="shared" si="248"/>
        <v>0</v>
      </c>
      <c r="K123" s="261"/>
      <c r="L123" s="261"/>
      <c r="M123" s="261">
        <f t="shared" si="326"/>
        <v>0</v>
      </c>
      <c r="N123" s="154"/>
      <c r="O123" s="261">
        <f t="shared" si="327"/>
        <v>0</v>
      </c>
      <c r="P123" s="104"/>
      <c r="Q123" s="125"/>
      <c r="R123" s="68">
        <f t="shared" si="249"/>
        <v>0</v>
      </c>
      <c r="S123" s="261"/>
      <c r="T123" s="261"/>
      <c r="U123" s="261">
        <f t="shared" si="310"/>
        <v>0</v>
      </c>
      <c r="V123" s="154"/>
      <c r="W123" s="261">
        <f t="shared" si="311"/>
        <v>0</v>
      </c>
      <c r="X123" s="104"/>
      <c r="Y123" s="125"/>
      <c r="Z123" s="68">
        <f t="shared" si="250"/>
        <v>0</v>
      </c>
      <c r="AA123" s="261"/>
      <c r="AB123" s="261"/>
      <c r="AC123" s="261">
        <f t="shared" si="305"/>
        <v>0</v>
      </c>
      <c r="AD123" s="154"/>
      <c r="AE123" s="261">
        <f t="shared" si="306"/>
        <v>0</v>
      </c>
      <c r="AF123" s="104"/>
      <c r="AG123" s="139"/>
      <c r="AH123" s="68">
        <f t="shared" si="251"/>
        <v>0</v>
      </c>
      <c r="AI123" s="261"/>
      <c r="AJ123" s="261"/>
      <c r="AK123" s="261">
        <f t="shared" si="321"/>
        <v>0</v>
      </c>
      <c r="AL123" s="154"/>
      <c r="AM123" s="261">
        <f t="shared" si="322"/>
        <v>0</v>
      </c>
      <c r="AN123" s="104"/>
      <c r="AO123" s="139"/>
      <c r="AP123" s="68">
        <f t="shared" si="252"/>
        <v>0</v>
      </c>
      <c r="AQ123" s="261"/>
      <c r="AR123" s="261"/>
      <c r="AS123" s="261">
        <f t="shared" si="323"/>
        <v>0</v>
      </c>
      <c r="AT123" s="154"/>
      <c r="AU123" s="261">
        <f t="shared" si="324"/>
        <v>0</v>
      </c>
      <c r="AV123" s="104"/>
      <c r="AW123" s="125"/>
      <c r="AX123" s="68">
        <f t="shared" si="253"/>
        <v>0</v>
      </c>
      <c r="AY123" s="261"/>
      <c r="AZ123" s="261"/>
      <c r="BA123" s="261">
        <f t="shared" si="307"/>
        <v>0</v>
      </c>
      <c r="BB123" s="104"/>
      <c r="BC123" s="261">
        <f t="shared" si="308"/>
        <v>0</v>
      </c>
      <c r="BE123" s="9"/>
      <c r="BF123" s="69"/>
      <c r="BH123" s="131">
        <f t="shared" si="254"/>
        <v>0</v>
      </c>
      <c r="BI123" s="132">
        <f t="shared" si="255"/>
        <v>0</v>
      </c>
      <c r="BJ123" s="132">
        <f t="shared" ref="BJ123:QI123" si="329">+IF($A123=BJ$11,($E123+$G123))+IF($I123=BJ$11,($M123+$O123))+IF($Q123=BJ$11,($U123+$W123))+IF($Y123=BJ$11,($AC123+$AE123))+IF($AG123=BJ$11,($AK123+$AM123))+IF($AO123=BJ$11,($AS123+$AU123))+IF($AW123=BJ$11,($BA123+$BC123))</f>
        <v>0</v>
      </c>
      <c r="BK123" s="132">
        <f t="shared" si="329"/>
        <v>0</v>
      </c>
      <c r="BL123" s="132">
        <f t="shared" si="329"/>
        <v>0</v>
      </c>
      <c r="BM123" s="132">
        <f t="shared" si="329"/>
        <v>0</v>
      </c>
      <c r="BN123" s="132">
        <f t="shared" si="329"/>
        <v>0</v>
      </c>
      <c r="BO123" s="132">
        <f t="shared" si="329"/>
        <v>0</v>
      </c>
      <c r="BP123" s="132">
        <f t="shared" si="329"/>
        <v>0</v>
      </c>
      <c r="BQ123" s="132">
        <f t="shared" si="329"/>
        <v>0</v>
      </c>
      <c r="BR123" s="132">
        <f t="shared" si="329"/>
        <v>0</v>
      </c>
      <c r="BS123" s="132">
        <f t="shared" si="329"/>
        <v>0</v>
      </c>
      <c r="BT123" s="132">
        <f t="shared" si="329"/>
        <v>0</v>
      </c>
      <c r="BU123" s="132">
        <f t="shared" si="329"/>
        <v>0</v>
      </c>
      <c r="BV123" s="132">
        <f t="shared" si="329"/>
        <v>0</v>
      </c>
      <c r="BW123" s="132">
        <f t="shared" si="329"/>
        <v>0</v>
      </c>
      <c r="BX123" s="132">
        <f t="shared" si="329"/>
        <v>0</v>
      </c>
      <c r="BY123" s="132">
        <f t="shared" si="329"/>
        <v>0</v>
      </c>
      <c r="BZ123" s="132">
        <f t="shared" si="329"/>
        <v>0</v>
      </c>
      <c r="CA123" s="132">
        <f t="shared" si="329"/>
        <v>0</v>
      </c>
      <c r="CB123" s="132">
        <f t="shared" si="329"/>
        <v>0</v>
      </c>
      <c r="CC123" s="132">
        <f t="shared" si="329"/>
        <v>0</v>
      </c>
      <c r="CD123" s="132">
        <f t="shared" si="329"/>
        <v>0</v>
      </c>
      <c r="CE123" s="132">
        <f t="shared" si="329"/>
        <v>0</v>
      </c>
      <c r="CF123" s="132">
        <f t="shared" si="329"/>
        <v>0</v>
      </c>
      <c r="CG123" s="132">
        <f t="shared" si="329"/>
        <v>0</v>
      </c>
      <c r="CH123" s="132">
        <f t="shared" si="329"/>
        <v>0</v>
      </c>
      <c r="CI123" s="132">
        <f t="shared" si="329"/>
        <v>0</v>
      </c>
      <c r="CJ123" s="132">
        <f t="shared" si="329"/>
        <v>0</v>
      </c>
      <c r="CK123" s="132">
        <f t="shared" si="329"/>
        <v>0</v>
      </c>
      <c r="CL123" s="132">
        <f t="shared" si="329"/>
        <v>0</v>
      </c>
      <c r="CM123" s="132">
        <f t="shared" si="329"/>
        <v>0</v>
      </c>
      <c r="CN123" s="132">
        <f t="shared" si="329"/>
        <v>0</v>
      </c>
      <c r="CO123" s="132">
        <f t="shared" si="329"/>
        <v>0</v>
      </c>
      <c r="CP123" s="132">
        <f t="shared" si="329"/>
        <v>0</v>
      </c>
      <c r="CQ123" s="132">
        <f t="shared" si="329"/>
        <v>0</v>
      </c>
      <c r="CR123" s="132">
        <f t="shared" si="329"/>
        <v>0</v>
      </c>
      <c r="CS123" s="132">
        <f t="shared" si="329"/>
        <v>0</v>
      </c>
      <c r="CT123" s="132">
        <f t="shared" si="329"/>
        <v>0</v>
      </c>
      <c r="CU123" s="132">
        <f t="shared" si="329"/>
        <v>0</v>
      </c>
      <c r="CV123" s="132">
        <f t="shared" si="329"/>
        <v>0</v>
      </c>
      <c r="CW123" s="132">
        <f t="shared" si="329"/>
        <v>0</v>
      </c>
      <c r="CX123" s="132">
        <f t="shared" si="329"/>
        <v>0</v>
      </c>
      <c r="CY123" s="132">
        <f t="shared" si="329"/>
        <v>0</v>
      </c>
      <c r="CZ123" s="132">
        <f t="shared" si="329"/>
        <v>0</v>
      </c>
      <c r="DA123" s="132">
        <f t="shared" si="329"/>
        <v>0</v>
      </c>
      <c r="DB123" s="132">
        <f t="shared" si="329"/>
        <v>0</v>
      </c>
      <c r="DC123" s="132">
        <f t="shared" si="329"/>
        <v>0</v>
      </c>
      <c r="DD123" s="132">
        <f t="shared" si="329"/>
        <v>0</v>
      </c>
      <c r="DE123" s="132">
        <f t="shared" si="329"/>
        <v>0</v>
      </c>
      <c r="DF123" s="132">
        <f t="shared" si="329"/>
        <v>0</v>
      </c>
      <c r="DG123" s="132">
        <f t="shared" si="329"/>
        <v>0</v>
      </c>
      <c r="DH123" s="132">
        <f t="shared" si="329"/>
        <v>0</v>
      </c>
      <c r="DI123" s="132">
        <f t="shared" si="329"/>
        <v>0</v>
      </c>
      <c r="DJ123" s="132">
        <f t="shared" si="329"/>
        <v>0</v>
      </c>
      <c r="DK123" s="132">
        <f t="shared" si="329"/>
        <v>0</v>
      </c>
      <c r="DL123" s="132">
        <f t="shared" si="329"/>
        <v>0</v>
      </c>
      <c r="DM123" s="132">
        <f t="shared" si="329"/>
        <v>0</v>
      </c>
      <c r="DN123" s="132">
        <f t="shared" si="329"/>
        <v>0</v>
      </c>
      <c r="DO123" s="132">
        <f t="shared" si="329"/>
        <v>0</v>
      </c>
      <c r="DP123" s="132">
        <f t="shared" si="329"/>
        <v>0</v>
      </c>
      <c r="DQ123" s="132">
        <f t="shared" si="329"/>
        <v>0</v>
      </c>
      <c r="DR123" s="132">
        <f t="shared" si="329"/>
        <v>0</v>
      </c>
      <c r="DS123" s="132">
        <f t="shared" si="329"/>
        <v>0</v>
      </c>
      <c r="DT123" s="132">
        <f t="shared" si="329"/>
        <v>0</v>
      </c>
      <c r="DU123" s="132">
        <f t="shared" si="329"/>
        <v>0</v>
      </c>
      <c r="DV123" s="132">
        <f t="shared" si="329"/>
        <v>0</v>
      </c>
      <c r="DW123" s="132">
        <f t="shared" si="329"/>
        <v>0</v>
      </c>
      <c r="DX123" s="132">
        <f t="shared" si="329"/>
        <v>0</v>
      </c>
      <c r="DY123" s="132">
        <f t="shared" si="329"/>
        <v>0</v>
      </c>
      <c r="DZ123" s="132">
        <f t="shared" si="329"/>
        <v>0</v>
      </c>
      <c r="EA123" s="132">
        <f t="shared" si="329"/>
        <v>0</v>
      </c>
      <c r="EB123" s="132">
        <f t="shared" si="329"/>
        <v>0</v>
      </c>
      <c r="EC123" s="132">
        <f t="shared" si="329"/>
        <v>0</v>
      </c>
      <c r="ED123" s="132">
        <f t="shared" si="329"/>
        <v>0</v>
      </c>
      <c r="EE123" s="132">
        <f t="shared" si="329"/>
        <v>0</v>
      </c>
      <c r="EF123" s="132">
        <f t="shared" si="329"/>
        <v>0</v>
      </c>
      <c r="EG123" s="132">
        <f t="shared" si="329"/>
        <v>0</v>
      </c>
      <c r="EH123" s="132">
        <f t="shared" si="329"/>
        <v>0</v>
      </c>
      <c r="EI123" s="132">
        <f t="shared" si="329"/>
        <v>0</v>
      </c>
      <c r="EJ123" s="132">
        <f t="shared" si="329"/>
        <v>0</v>
      </c>
      <c r="EK123" s="132">
        <f t="shared" si="329"/>
        <v>0</v>
      </c>
      <c r="EL123" s="132">
        <f t="shared" si="329"/>
        <v>0</v>
      </c>
      <c r="EM123" s="132">
        <f t="shared" si="329"/>
        <v>0</v>
      </c>
      <c r="EN123" s="132">
        <f t="shared" si="329"/>
        <v>0</v>
      </c>
      <c r="EO123" s="132">
        <f t="shared" si="329"/>
        <v>0</v>
      </c>
      <c r="EP123" s="132">
        <f t="shared" si="329"/>
        <v>0</v>
      </c>
      <c r="EQ123" s="132">
        <f t="shared" si="329"/>
        <v>0</v>
      </c>
      <c r="ER123" s="132">
        <f t="shared" si="329"/>
        <v>0</v>
      </c>
      <c r="ES123" s="132">
        <f t="shared" si="329"/>
        <v>0</v>
      </c>
      <c r="ET123" s="132">
        <f t="shared" si="329"/>
        <v>0</v>
      </c>
      <c r="EU123" s="132">
        <f t="shared" si="329"/>
        <v>0</v>
      </c>
      <c r="EV123" s="132">
        <f t="shared" si="329"/>
        <v>0</v>
      </c>
      <c r="EW123" s="132">
        <f t="shared" si="329"/>
        <v>0</v>
      </c>
      <c r="EX123" s="132">
        <f t="shared" si="329"/>
        <v>0</v>
      </c>
      <c r="EY123" s="132">
        <f t="shared" si="329"/>
        <v>0</v>
      </c>
      <c r="EZ123" s="132">
        <f t="shared" si="329"/>
        <v>0</v>
      </c>
      <c r="FA123" s="132">
        <f t="shared" si="329"/>
        <v>0</v>
      </c>
      <c r="FB123" s="132">
        <f t="shared" si="329"/>
        <v>0</v>
      </c>
      <c r="FC123" s="132">
        <f t="shared" si="329"/>
        <v>0</v>
      </c>
      <c r="FD123" s="132">
        <f t="shared" si="329"/>
        <v>0</v>
      </c>
      <c r="FE123" s="132">
        <f t="shared" si="329"/>
        <v>0</v>
      </c>
      <c r="FF123" s="132">
        <f t="shared" si="329"/>
        <v>0</v>
      </c>
      <c r="FG123" s="132">
        <f t="shared" si="329"/>
        <v>0</v>
      </c>
      <c r="FH123" s="132">
        <f t="shared" si="329"/>
        <v>0</v>
      </c>
      <c r="FI123" s="132">
        <f t="shared" si="329"/>
        <v>0</v>
      </c>
      <c r="FJ123" s="132">
        <f t="shared" si="329"/>
        <v>0</v>
      </c>
      <c r="FK123" s="132">
        <f t="shared" si="329"/>
        <v>0</v>
      </c>
      <c r="FL123" s="132">
        <f t="shared" si="329"/>
        <v>0</v>
      </c>
      <c r="FM123" s="132">
        <f t="shared" si="329"/>
        <v>0</v>
      </c>
      <c r="FN123" s="132">
        <f t="shared" si="329"/>
        <v>0</v>
      </c>
      <c r="FO123" s="132">
        <f t="shared" si="329"/>
        <v>0</v>
      </c>
      <c r="FP123" s="132">
        <f t="shared" si="329"/>
        <v>0</v>
      </c>
      <c r="FQ123" s="132">
        <f t="shared" si="329"/>
        <v>0</v>
      </c>
      <c r="FR123" s="132">
        <f t="shared" si="329"/>
        <v>0</v>
      </c>
      <c r="FS123" s="132">
        <f t="shared" si="329"/>
        <v>0</v>
      </c>
      <c r="FT123" s="132">
        <f t="shared" si="329"/>
        <v>0</v>
      </c>
      <c r="FU123" s="132">
        <f t="shared" si="329"/>
        <v>0</v>
      </c>
      <c r="FV123" s="132">
        <f t="shared" si="329"/>
        <v>0</v>
      </c>
      <c r="FW123" s="132">
        <f t="shared" si="329"/>
        <v>0</v>
      </c>
      <c r="FX123" s="132">
        <f t="shared" si="329"/>
        <v>0</v>
      </c>
      <c r="FY123" s="132">
        <f t="shared" si="329"/>
        <v>0</v>
      </c>
      <c r="FZ123" s="132">
        <f t="shared" si="329"/>
        <v>0</v>
      </c>
      <c r="GA123" s="132">
        <f t="shared" si="329"/>
        <v>0</v>
      </c>
      <c r="GB123" s="132">
        <f t="shared" si="329"/>
        <v>0</v>
      </c>
      <c r="GC123" s="132">
        <f t="shared" si="329"/>
        <v>0</v>
      </c>
      <c r="GD123" s="132">
        <f t="shared" si="329"/>
        <v>0</v>
      </c>
      <c r="GE123" s="132">
        <f t="shared" si="329"/>
        <v>0</v>
      </c>
      <c r="GF123" s="132">
        <f t="shared" si="329"/>
        <v>0</v>
      </c>
      <c r="GG123" s="132">
        <f t="shared" si="329"/>
        <v>0</v>
      </c>
      <c r="GH123" s="132">
        <f t="shared" si="329"/>
        <v>0</v>
      </c>
      <c r="GI123" s="132">
        <f t="shared" si="329"/>
        <v>0</v>
      </c>
      <c r="GJ123" s="132">
        <f t="shared" si="329"/>
        <v>0</v>
      </c>
      <c r="GK123" s="132">
        <f t="shared" si="329"/>
        <v>0</v>
      </c>
      <c r="GL123" s="132">
        <f t="shared" si="329"/>
        <v>0</v>
      </c>
      <c r="GM123" s="132">
        <f t="shared" si="329"/>
        <v>0</v>
      </c>
      <c r="GN123" s="132">
        <f t="shared" si="329"/>
        <v>0</v>
      </c>
      <c r="GO123" s="262">
        <f t="shared" si="329"/>
        <v>0</v>
      </c>
      <c r="GP123" s="262">
        <f t="shared" si="329"/>
        <v>0</v>
      </c>
      <c r="GQ123" s="262">
        <f t="shared" si="329"/>
        <v>0</v>
      </c>
      <c r="GR123" s="262">
        <f t="shared" si="329"/>
        <v>0</v>
      </c>
      <c r="GS123" s="262">
        <f t="shared" si="329"/>
        <v>0</v>
      </c>
      <c r="GT123" s="262">
        <f t="shared" si="329"/>
        <v>0</v>
      </c>
      <c r="GU123" s="262">
        <f t="shared" si="329"/>
        <v>0</v>
      </c>
      <c r="GV123" s="262">
        <f t="shared" si="329"/>
        <v>0</v>
      </c>
      <c r="GW123" s="262">
        <f t="shared" si="329"/>
        <v>0</v>
      </c>
      <c r="GX123" s="262">
        <f t="shared" si="329"/>
        <v>0</v>
      </c>
      <c r="GY123" s="262">
        <f t="shared" si="329"/>
        <v>0</v>
      </c>
      <c r="GZ123" s="262">
        <f t="shared" si="329"/>
        <v>0</v>
      </c>
      <c r="HA123" s="262">
        <f t="shared" si="329"/>
        <v>0</v>
      </c>
      <c r="HB123" s="262">
        <f t="shared" si="329"/>
        <v>0</v>
      </c>
      <c r="HC123" s="262">
        <f t="shared" si="329"/>
        <v>0</v>
      </c>
      <c r="HD123" s="262">
        <f t="shared" si="329"/>
        <v>0</v>
      </c>
      <c r="HE123" s="262">
        <f t="shared" si="329"/>
        <v>0</v>
      </c>
      <c r="HF123" s="262">
        <f t="shared" si="329"/>
        <v>0</v>
      </c>
      <c r="HG123" s="262">
        <f t="shared" si="329"/>
        <v>0</v>
      </c>
      <c r="HH123" s="262">
        <f t="shared" si="329"/>
        <v>0</v>
      </c>
      <c r="HI123" s="262">
        <f t="shared" si="329"/>
        <v>0</v>
      </c>
      <c r="HJ123" s="262">
        <f t="shared" si="329"/>
        <v>0</v>
      </c>
      <c r="HK123" s="262">
        <f t="shared" si="329"/>
        <v>0</v>
      </c>
      <c r="HL123" s="262">
        <f t="shared" si="329"/>
        <v>0</v>
      </c>
      <c r="HM123" s="262">
        <f t="shared" si="329"/>
        <v>0</v>
      </c>
      <c r="HN123" s="262">
        <f t="shared" si="329"/>
        <v>0</v>
      </c>
      <c r="HO123" s="262">
        <f t="shared" si="329"/>
        <v>0</v>
      </c>
      <c r="HP123" s="262">
        <f t="shared" si="329"/>
        <v>0</v>
      </c>
      <c r="HQ123" s="262">
        <f t="shared" si="329"/>
        <v>0</v>
      </c>
      <c r="HR123" s="262">
        <f t="shared" si="329"/>
        <v>0</v>
      </c>
      <c r="HS123" s="262">
        <f t="shared" si="329"/>
        <v>0</v>
      </c>
      <c r="HT123" s="262">
        <f t="shared" si="329"/>
        <v>0</v>
      </c>
      <c r="HU123" s="262">
        <f t="shared" si="329"/>
        <v>0</v>
      </c>
      <c r="HV123" s="262">
        <f t="shared" si="329"/>
        <v>0</v>
      </c>
      <c r="HW123" s="262">
        <f t="shared" si="329"/>
        <v>0</v>
      </c>
      <c r="HX123" s="262">
        <f t="shared" si="329"/>
        <v>0</v>
      </c>
      <c r="HY123" s="262">
        <f t="shared" si="329"/>
        <v>0</v>
      </c>
      <c r="HZ123" s="262">
        <f t="shared" si="329"/>
        <v>0</v>
      </c>
      <c r="IA123" s="262">
        <f t="shared" si="329"/>
        <v>0</v>
      </c>
      <c r="IB123" s="262">
        <f t="shared" si="329"/>
        <v>0</v>
      </c>
      <c r="IC123" s="262">
        <f t="shared" si="329"/>
        <v>0</v>
      </c>
      <c r="ID123" s="262">
        <f t="shared" si="329"/>
        <v>0</v>
      </c>
      <c r="IE123" s="262">
        <f t="shared" si="329"/>
        <v>0</v>
      </c>
      <c r="IF123" s="262">
        <f t="shared" si="329"/>
        <v>0</v>
      </c>
      <c r="IG123" s="262">
        <f t="shared" si="329"/>
        <v>0</v>
      </c>
      <c r="IH123" s="262">
        <f t="shared" si="329"/>
        <v>0</v>
      </c>
      <c r="II123" s="262">
        <f t="shared" si="329"/>
        <v>0</v>
      </c>
      <c r="IJ123" s="262">
        <f t="shared" si="329"/>
        <v>0</v>
      </c>
      <c r="IK123" s="262">
        <f t="shared" si="329"/>
        <v>0</v>
      </c>
      <c r="IL123" s="262">
        <f t="shared" si="329"/>
        <v>0</v>
      </c>
      <c r="IM123" s="262">
        <f t="shared" si="329"/>
        <v>0</v>
      </c>
      <c r="IN123" s="262">
        <f t="shared" si="329"/>
        <v>0</v>
      </c>
      <c r="IO123" s="262">
        <f t="shared" si="329"/>
        <v>0</v>
      </c>
      <c r="IP123" s="262">
        <f t="shared" si="329"/>
        <v>0</v>
      </c>
      <c r="IQ123" s="262">
        <f t="shared" si="329"/>
        <v>0</v>
      </c>
      <c r="IR123" s="262">
        <f t="shared" si="329"/>
        <v>0</v>
      </c>
      <c r="IS123" s="262">
        <f t="shared" si="329"/>
        <v>0</v>
      </c>
      <c r="IT123" s="262">
        <f t="shared" si="329"/>
        <v>0</v>
      </c>
      <c r="IU123" s="262">
        <f t="shared" si="329"/>
        <v>0</v>
      </c>
      <c r="IV123" s="262">
        <f t="shared" si="329"/>
        <v>0</v>
      </c>
      <c r="IW123" s="262">
        <f t="shared" si="329"/>
        <v>0</v>
      </c>
      <c r="IX123" s="262">
        <f t="shared" si="329"/>
        <v>0</v>
      </c>
      <c r="IY123" s="262">
        <f t="shared" si="329"/>
        <v>0</v>
      </c>
      <c r="IZ123" s="262">
        <f t="shared" si="329"/>
        <v>0</v>
      </c>
      <c r="JA123" s="262">
        <f t="shared" si="329"/>
        <v>0</v>
      </c>
      <c r="JB123" s="262">
        <f t="shared" si="329"/>
        <v>0</v>
      </c>
      <c r="JC123" s="262">
        <f t="shared" si="329"/>
        <v>0</v>
      </c>
      <c r="JD123" s="262">
        <f t="shared" si="329"/>
        <v>0</v>
      </c>
      <c r="JE123" s="262">
        <f t="shared" si="329"/>
        <v>0</v>
      </c>
      <c r="JF123" s="262">
        <f t="shared" si="329"/>
        <v>0</v>
      </c>
      <c r="JG123" s="262">
        <f t="shared" si="329"/>
        <v>0</v>
      </c>
      <c r="JH123" s="262">
        <f t="shared" si="329"/>
        <v>0</v>
      </c>
      <c r="JI123" s="262">
        <f t="shared" si="329"/>
        <v>0</v>
      </c>
      <c r="JJ123" s="262">
        <f t="shared" si="329"/>
        <v>0</v>
      </c>
      <c r="JK123" s="262">
        <f t="shared" si="329"/>
        <v>0</v>
      </c>
      <c r="JL123" s="262">
        <f t="shared" si="329"/>
        <v>0</v>
      </c>
      <c r="JM123" s="262">
        <f t="shared" si="329"/>
        <v>0</v>
      </c>
      <c r="JN123" s="262">
        <f t="shared" si="329"/>
        <v>0</v>
      </c>
      <c r="JO123" s="262">
        <f t="shared" si="329"/>
        <v>0</v>
      </c>
      <c r="JP123" s="262">
        <f t="shared" si="329"/>
        <v>0</v>
      </c>
      <c r="JQ123" s="262">
        <f t="shared" si="329"/>
        <v>0</v>
      </c>
      <c r="JR123" s="262">
        <f t="shared" si="329"/>
        <v>0</v>
      </c>
      <c r="JS123" s="262">
        <f t="shared" si="329"/>
        <v>0</v>
      </c>
      <c r="JT123" s="262">
        <f t="shared" si="329"/>
        <v>0</v>
      </c>
      <c r="JU123" s="262">
        <f t="shared" si="329"/>
        <v>0</v>
      </c>
      <c r="JV123" s="262">
        <f t="shared" si="329"/>
        <v>0</v>
      </c>
      <c r="JW123" s="262">
        <f t="shared" si="329"/>
        <v>0</v>
      </c>
      <c r="JX123" s="262">
        <f t="shared" si="329"/>
        <v>0</v>
      </c>
      <c r="JY123" s="262">
        <f t="shared" si="329"/>
        <v>0</v>
      </c>
      <c r="JZ123" s="262">
        <f t="shared" si="329"/>
        <v>0</v>
      </c>
      <c r="KA123" s="262">
        <f t="shared" si="329"/>
        <v>0</v>
      </c>
      <c r="KB123" s="262">
        <f t="shared" si="329"/>
        <v>0</v>
      </c>
      <c r="KC123" s="262">
        <f t="shared" si="329"/>
        <v>0</v>
      </c>
      <c r="KD123" s="262">
        <f t="shared" si="329"/>
        <v>0</v>
      </c>
      <c r="KE123" s="262">
        <f t="shared" si="329"/>
        <v>0</v>
      </c>
      <c r="KF123" s="262">
        <f t="shared" si="329"/>
        <v>0</v>
      </c>
      <c r="KG123" s="262">
        <f t="shared" si="329"/>
        <v>0</v>
      </c>
      <c r="KH123" s="262">
        <f t="shared" si="329"/>
        <v>0</v>
      </c>
      <c r="KI123" s="262">
        <f t="shared" si="329"/>
        <v>0</v>
      </c>
      <c r="KJ123" s="262">
        <f t="shared" si="329"/>
        <v>0</v>
      </c>
      <c r="KK123" s="262">
        <f t="shared" si="329"/>
        <v>0</v>
      </c>
      <c r="KL123" s="262">
        <f t="shared" si="329"/>
        <v>0</v>
      </c>
      <c r="KM123" s="262">
        <f t="shared" si="329"/>
        <v>0</v>
      </c>
      <c r="KN123" s="262">
        <f t="shared" si="329"/>
        <v>0</v>
      </c>
      <c r="KO123" s="262">
        <f t="shared" si="329"/>
        <v>0</v>
      </c>
      <c r="KP123" s="262">
        <f t="shared" si="329"/>
        <v>0</v>
      </c>
      <c r="KQ123" s="262">
        <f t="shared" si="329"/>
        <v>0</v>
      </c>
      <c r="KR123" s="262">
        <f t="shared" si="329"/>
        <v>0</v>
      </c>
      <c r="KS123" s="262">
        <f t="shared" si="329"/>
        <v>0</v>
      </c>
      <c r="KT123" s="262">
        <f t="shared" si="329"/>
        <v>0</v>
      </c>
      <c r="KU123" s="262">
        <f t="shared" si="329"/>
        <v>0</v>
      </c>
      <c r="KV123" s="262">
        <f t="shared" si="329"/>
        <v>0</v>
      </c>
      <c r="KW123" s="262">
        <f t="shared" si="329"/>
        <v>0</v>
      </c>
      <c r="KX123" s="262">
        <f t="shared" si="329"/>
        <v>0</v>
      </c>
      <c r="KY123" s="262">
        <f t="shared" si="329"/>
        <v>0</v>
      </c>
      <c r="KZ123" s="262">
        <f t="shared" si="329"/>
        <v>0</v>
      </c>
      <c r="LA123" s="262">
        <f t="shared" si="329"/>
        <v>0</v>
      </c>
      <c r="LB123" s="262">
        <f t="shared" si="329"/>
        <v>0</v>
      </c>
      <c r="LC123" s="262">
        <f t="shared" si="329"/>
        <v>0</v>
      </c>
      <c r="LD123" s="262">
        <f t="shared" si="329"/>
        <v>0</v>
      </c>
      <c r="LE123" s="262">
        <f t="shared" si="329"/>
        <v>0</v>
      </c>
      <c r="LF123" s="262">
        <f t="shared" si="329"/>
        <v>0</v>
      </c>
      <c r="LG123" s="262">
        <f t="shared" si="329"/>
        <v>0</v>
      </c>
      <c r="LH123" s="262">
        <f t="shared" si="329"/>
        <v>0</v>
      </c>
      <c r="LI123" s="262">
        <f t="shared" si="329"/>
        <v>0</v>
      </c>
      <c r="LJ123" s="262">
        <f t="shared" si="329"/>
        <v>0</v>
      </c>
      <c r="LK123" s="262">
        <f t="shared" si="329"/>
        <v>0</v>
      </c>
      <c r="LL123" s="262">
        <f t="shared" si="329"/>
        <v>0</v>
      </c>
      <c r="LM123" s="262">
        <f t="shared" si="329"/>
        <v>0</v>
      </c>
      <c r="LN123" s="262">
        <f t="shared" si="329"/>
        <v>0</v>
      </c>
      <c r="LO123" s="262">
        <f t="shared" si="329"/>
        <v>0</v>
      </c>
      <c r="LP123" s="262">
        <f t="shared" si="329"/>
        <v>0</v>
      </c>
      <c r="LQ123" s="262">
        <f t="shared" si="329"/>
        <v>0</v>
      </c>
      <c r="LR123" s="262">
        <f t="shared" si="329"/>
        <v>0</v>
      </c>
      <c r="LS123" s="262">
        <f t="shared" si="329"/>
        <v>0</v>
      </c>
      <c r="LT123" s="262">
        <f t="shared" si="329"/>
        <v>0</v>
      </c>
      <c r="LU123" s="262">
        <f t="shared" si="329"/>
        <v>0</v>
      </c>
      <c r="LV123" s="262">
        <f t="shared" si="329"/>
        <v>0</v>
      </c>
      <c r="LW123" s="262">
        <f t="shared" si="329"/>
        <v>0</v>
      </c>
      <c r="LX123" s="262">
        <f t="shared" si="329"/>
        <v>0</v>
      </c>
      <c r="LY123" s="262">
        <f t="shared" si="329"/>
        <v>0</v>
      </c>
      <c r="LZ123" s="262">
        <f t="shared" si="329"/>
        <v>0</v>
      </c>
      <c r="MA123" s="262">
        <f t="shared" si="329"/>
        <v>0</v>
      </c>
      <c r="MB123" s="262">
        <f t="shared" si="329"/>
        <v>0</v>
      </c>
      <c r="MC123" s="262">
        <f t="shared" si="329"/>
        <v>0</v>
      </c>
      <c r="MD123" s="262">
        <f t="shared" si="329"/>
        <v>0</v>
      </c>
      <c r="ME123" s="262">
        <f t="shared" si="329"/>
        <v>0</v>
      </c>
      <c r="MF123" s="262">
        <f t="shared" si="329"/>
        <v>0</v>
      </c>
      <c r="MG123" s="262">
        <f t="shared" si="329"/>
        <v>0</v>
      </c>
      <c r="MH123" s="262">
        <f t="shared" si="329"/>
        <v>0</v>
      </c>
      <c r="MI123" s="262">
        <f t="shared" si="329"/>
        <v>0</v>
      </c>
      <c r="MJ123" s="262">
        <f t="shared" si="329"/>
        <v>0</v>
      </c>
      <c r="MK123" s="262">
        <f t="shared" si="329"/>
        <v>0</v>
      </c>
      <c r="ML123" s="262">
        <f t="shared" si="329"/>
        <v>0</v>
      </c>
      <c r="MM123" s="262">
        <f t="shared" si="329"/>
        <v>0</v>
      </c>
      <c r="MN123" s="262">
        <f t="shared" si="329"/>
        <v>0</v>
      </c>
      <c r="MO123" s="262">
        <f t="shared" si="329"/>
        <v>0</v>
      </c>
      <c r="MP123" s="262">
        <f t="shared" si="329"/>
        <v>0</v>
      </c>
      <c r="MQ123" s="262">
        <f t="shared" si="329"/>
        <v>0</v>
      </c>
      <c r="MR123" s="262">
        <f t="shared" si="329"/>
        <v>0</v>
      </c>
      <c r="MS123" s="262">
        <f t="shared" si="329"/>
        <v>0</v>
      </c>
      <c r="MT123" s="262">
        <f t="shared" si="329"/>
        <v>0</v>
      </c>
      <c r="MU123" s="262">
        <f t="shared" si="329"/>
        <v>0</v>
      </c>
      <c r="MV123" s="262">
        <f t="shared" si="329"/>
        <v>0</v>
      </c>
      <c r="MW123" s="262">
        <f t="shared" si="329"/>
        <v>0</v>
      </c>
      <c r="MX123" s="262">
        <f t="shared" si="329"/>
        <v>0</v>
      </c>
      <c r="MY123" s="262">
        <f t="shared" si="329"/>
        <v>0</v>
      </c>
      <c r="MZ123" s="262">
        <f t="shared" si="329"/>
        <v>0</v>
      </c>
      <c r="NA123" s="262">
        <f t="shared" si="329"/>
        <v>0</v>
      </c>
      <c r="NB123" s="262">
        <f t="shared" si="329"/>
        <v>0</v>
      </c>
      <c r="NC123" s="262">
        <f t="shared" si="329"/>
        <v>0</v>
      </c>
      <c r="ND123" s="262">
        <f t="shared" si="329"/>
        <v>0</v>
      </c>
      <c r="NE123" s="262">
        <f t="shared" si="329"/>
        <v>0</v>
      </c>
      <c r="NF123" s="262">
        <f t="shared" si="329"/>
        <v>0</v>
      </c>
      <c r="NG123" s="262">
        <f t="shared" si="329"/>
        <v>0</v>
      </c>
      <c r="NH123" s="262">
        <f t="shared" si="329"/>
        <v>0</v>
      </c>
      <c r="NI123" s="262">
        <f t="shared" si="329"/>
        <v>0</v>
      </c>
      <c r="NJ123" s="262">
        <f t="shared" si="329"/>
        <v>0</v>
      </c>
      <c r="NK123" s="262">
        <f t="shared" si="329"/>
        <v>0</v>
      </c>
      <c r="NL123" s="262">
        <f t="shared" si="329"/>
        <v>0</v>
      </c>
      <c r="NM123" s="262">
        <f t="shared" si="329"/>
        <v>0</v>
      </c>
      <c r="NN123" s="262">
        <f t="shared" si="329"/>
        <v>0</v>
      </c>
      <c r="NO123" s="262">
        <f t="shared" si="329"/>
        <v>0</v>
      </c>
      <c r="NP123" s="262">
        <f t="shared" si="329"/>
        <v>0</v>
      </c>
      <c r="NQ123" s="262">
        <f t="shared" si="329"/>
        <v>0</v>
      </c>
      <c r="NR123" s="262">
        <f t="shared" si="329"/>
        <v>0</v>
      </c>
      <c r="NS123" s="262">
        <f t="shared" si="329"/>
        <v>0</v>
      </c>
      <c r="NT123" s="262">
        <f t="shared" si="329"/>
        <v>0</v>
      </c>
      <c r="NU123" s="262">
        <f t="shared" si="329"/>
        <v>0</v>
      </c>
      <c r="NV123" s="262">
        <f t="shared" si="329"/>
        <v>0</v>
      </c>
      <c r="NW123" s="262">
        <f t="shared" si="329"/>
        <v>0</v>
      </c>
      <c r="NX123" s="262">
        <f t="shared" si="329"/>
        <v>0</v>
      </c>
      <c r="NY123" s="262">
        <f t="shared" si="329"/>
        <v>0</v>
      </c>
      <c r="NZ123" s="262">
        <f t="shared" si="329"/>
        <v>0</v>
      </c>
      <c r="OA123" s="262">
        <f t="shared" si="329"/>
        <v>0</v>
      </c>
      <c r="OB123" s="262">
        <f t="shared" si="329"/>
        <v>0</v>
      </c>
      <c r="OC123" s="262">
        <f t="shared" si="329"/>
        <v>0</v>
      </c>
      <c r="OD123" s="262">
        <f t="shared" si="329"/>
        <v>0</v>
      </c>
      <c r="OE123" s="262">
        <f t="shared" si="329"/>
        <v>0</v>
      </c>
      <c r="OF123" s="262">
        <f t="shared" si="329"/>
        <v>0</v>
      </c>
      <c r="OG123" s="262">
        <f t="shared" si="329"/>
        <v>0</v>
      </c>
      <c r="OH123" s="262">
        <f t="shared" si="329"/>
        <v>0</v>
      </c>
      <c r="OI123" s="262">
        <f t="shared" si="329"/>
        <v>0</v>
      </c>
      <c r="OJ123" s="262">
        <f t="shared" si="329"/>
        <v>0</v>
      </c>
      <c r="OK123" s="262">
        <f t="shared" si="329"/>
        <v>0</v>
      </c>
      <c r="OL123" s="262">
        <f t="shared" si="329"/>
        <v>0</v>
      </c>
      <c r="OM123" s="262">
        <f t="shared" si="329"/>
        <v>0</v>
      </c>
      <c r="ON123" s="262">
        <f t="shared" si="329"/>
        <v>0</v>
      </c>
      <c r="OO123" s="262">
        <f t="shared" si="329"/>
        <v>0</v>
      </c>
      <c r="OP123" s="262">
        <f t="shared" si="329"/>
        <v>0</v>
      </c>
      <c r="OQ123" s="262">
        <f t="shared" si="329"/>
        <v>0</v>
      </c>
      <c r="OR123" s="262">
        <f t="shared" si="329"/>
        <v>0</v>
      </c>
      <c r="OS123" s="262">
        <f t="shared" si="329"/>
        <v>0</v>
      </c>
      <c r="OT123" s="262">
        <f t="shared" si="329"/>
        <v>0</v>
      </c>
      <c r="OU123" s="262">
        <f t="shared" si="329"/>
        <v>0</v>
      </c>
      <c r="OV123" s="262">
        <f t="shared" si="329"/>
        <v>0</v>
      </c>
      <c r="OW123" s="262">
        <f t="shared" si="329"/>
        <v>0</v>
      </c>
      <c r="OX123" s="262">
        <f t="shared" si="329"/>
        <v>0</v>
      </c>
      <c r="OY123" s="262">
        <f t="shared" si="329"/>
        <v>0</v>
      </c>
      <c r="OZ123" s="262">
        <f t="shared" si="329"/>
        <v>0</v>
      </c>
      <c r="PA123" s="262">
        <f t="shared" si="329"/>
        <v>0</v>
      </c>
      <c r="PB123" s="262">
        <f t="shared" si="329"/>
        <v>0</v>
      </c>
      <c r="PC123" s="262">
        <f t="shared" si="329"/>
        <v>0</v>
      </c>
      <c r="PD123" s="262">
        <f t="shared" si="329"/>
        <v>0</v>
      </c>
      <c r="PE123" s="262">
        <f t="shared" si="329"/>
        <v>0</v>
      </c>
      <c r="PF123" s="262">
        <f t="shared" si="329"/>
        <v>0</v>
      </c>
      <c r="PG123" s="262">
        <f t="shared" si="329"/>
        <v>0</v>
      </c>
      <c r="PH123" s="262">
        <f t="shared" si="329"/>
        <v>0</v>
      </c>
      <c r="PI123" s="262">
        <f t="shared" si="329"/>
        <v>0</v>
      </c>
      <c r="PJ123" s="262">
        <f t="shared" si="329"/>
        <v>0</v>
      </c>
      <c r="PK123" s="262">
        <f t="shared" si="329"/>
        <v>0</v>
      </c>
      <c r="PL123" s="262">
        <f t="shared" si="329"/>
        <v>0</v>
      </c>
      <c r="PM123" s="262">
        <f t="shared" si="329"/>
        <v>0</v>
      </c>
      <c r="PN123" s="262">
        <f t="shared" si="329"/>
        <v>0</v>
      </c>
      <c r="PO123" s="262">
        <f t="shared" si="329"/>
        <v>0</v>
      </c>
      <c r="PP123" s="262">
        <f t="shared" si="329"/>
        <v>0</v>
      </c>
      <c r="PQ123" s="262">
        <f t="shared" si="329"/>
        <v>0</v>
      </c>
      <c r="PR123" s="262">
        <f t="shared" si="329"/>
        <v>0</v>
      </c>
      <c r="PS123" s="262">
        <f t="shared" si="329"/>
        <v>0</v>
      </c>
      <c r="PT123" s="262">
        <f t="shared" si="329"/>
        <v>0</v>
      </c>
      <c r="PU123" s="262">
        <f t="shared" si="329"/>
        <v>0</v>
      </c>
      <c r="PV123" s="262">
        <f t="shared" si="329"/>
        <v>0</v>
      </c>
      <c r="PW123" s="262">
        <f t="shared" si="329"/>
        <v>0</v>
      </c>
      <c r="PX123" s="262">
        <f t="shared" si="329"/>
        <v>0</v>
      </c>
      <c r="PY123" s="262">
        <f t="shared" si="329"/>
        <v>0</v>
      </c>
      <c r="PZ123" s="262">
        <f t="shared" si="329"/>
        <v>0</v>
      </c>
      <c r="QA123" s="262">
        <f t="shared" si="329"/>
        <v>0</v>
      </c>
      <c r="QB123" s="262">
        <f t="shared" si="329"/>
        <v>0</v>
      </c>
      <c r="QC123" s="262">
        <f t="shared" si="329"/>
        <v>0</v>
      </c>
      <c r="QD123" s="262">
        <f t="shared" si="329"/>
        <v>0</v>
      </c>
      <c r="QE123" s="262">
        <f t="shared" si="329"/>
        <v>0</v>
      </c>
      <c r="QF123" s="262">
        <f t="shared" si="329"/>
        <v>0</v>
      </c>
      <c r="QG123" s="262">
        <f t="shared" si="329"/>
        <v>0</v>
      </c>
      <c r="QH123" s="262">
        <f t="shared" si="329"/>
        <v>0</v>
      </c>
      <c r="QI123" s="262">
        <f t="shared" si="329"/>
        <v>0</v>
      </c>
    </row>
    <row r="124" ht="21.0" customHeight="1">
      <c r="A124" s="139"/>
      <c r="B124" s="68">
        <f t="shared" si="247"/>
        <v>0</v>
      </c>
      <c r="C124" s="261"/>
      <c r="D124" s="261"/>
      <c r="E124" s="261">
        <f t="shared" si="319"/>
        <v>0</v>
      </c>
      <c r="F124" s="154"/>
      <c r="G124" s="261">
        <f t="shared" si="320"/>
        <v>0</v>
      </c>
      <c r="H124" s="104"/>
      <c r="I124" s="139"/>
      <c r="J124" s="68">
        <f t="shared" si="248"/>
        <v>0</v>
      </c>
      <c r="K124" s="261"/>
      <c r="L124" s="261"/>
      <c r="M124" s="261">
        <f t="shared" si="326"/>
        <v>0</v>
      </c>
      <c r="N124" s="154"/>
      <c r="O124" s="261">
        <f t="shared" si="327"/>
        <v>0</v>
      </c>
      <c r="P124" s="104"/>
      <c r="Q124" s="132"/>
      <c r="R124" s="68">
        <f t="shared" si="249"/>
        <v>0</v>
      </c>
      <c r="S124" s="270"/>
      <c r="T124" s="270"/>
      <c r="U124" s="261">
        <f t="shared" si="310"/>
        <v>0</v>
      </c>
      <c r="V124" s="68"/>
      <c r="W124" s="261">
        <f t="shared" si="311"/>
        <v>0</v>
      </c>
      <c r="X124" s="104"/>
      <c r="Y124" s="125"/>
      <c r="Z124" s="68">
        <f t="shared" si="250"/>
        <v>0</v>
      </c>
      <c r="AA124" s="261"/>
      <c r="AB124" s="261"/>
      <c r="AC124" s="261">
        <f t="shared" si="305"/>
        <v>0</v>
      </c>
      <c r="AD124" s="154"/>
      <c r="AE124" s="261">
        <f t="shared" si="306"/>
        <v>0</v>
      </c>
      <c r="AF124" s="104"/>
      <c r="AG124" s="125"/>
      <c r="AH124" s="68">
        <f t="shared" si="251"/>
        <v>0</v>
      </c>
      <c r="AI124" s="261"/>
      <c r="AJ124" s="261"/>
      <c r="AK124" s="261">
        <f t="shared" si="321"/>
        <v>0</v>
      </c>
      <c r="AL124" s="154"/>
      <c r="AM124" s="261">
        <f t="shared" si="322"/>
        <v>0</v>
      </c>
      <c r="AN124" s="104"/>
      <c r="AO124" s="139"/>
      <c r="AP124" s="68">
        <f t="shared" si="252"/>
        <v>0</v>
      </c>
      <c r="AQ124" s="261"/>
      <c r="AR124" s="261"/>
      <c r="AS124" s="261">
        <f t="shared" si="323"/>
        <v>0</v>
      </c>
      <c r="AT124" s="154"/>
      <c r="AU124" s="261">
        <f t="shared" si="324"/>
        <v>0</v>
      </c>
      <c r="AV124" s="104"/>
      <c r="AW124" s="125"/>
      <c r="AX124" s="68">
        <f t="shared" si="253"/>
        <v>0</v>
      </c>
      <c r="AY124" s="261"/>
      <c r="AZ124" s="261"/>
      <c r="BA124" s="261">
        <f t="shared" si="307"/>
        <v>0</v>
      </c>
      <c r="BB124" s="104"/>
      <c r="BC124" s="261">
        <f t="shared" si="308"/>
        <v>0</v>
      </c>
      <c r="BE124" s="9"/>
      <c r="BF124" s="69"/>
      <c r="BH124" s="131">
        <f t="shared" si="254"/>
        <v>0</v>
      </c>
      <c r="BI124" s="132">
        <f t="shared" si="255"/>
        <v>0</v>
      </c>
      <c r="BJ124" s="132">
        <f t="shared" ref="BJ124:QI124" si="330">+IF($A124=BJ$11,($E124+$G124))+IF($I124=BJ$11,($M124+$O124))+IF($Q124=BJ$11,($U124+$W124))+IF($Y124=BJ$11,($AC124+$AE124))+IF($AG124=BJ$11,($AK124+$AM124))+IF($AO124=BJ$11,($AS124+$AU124))+IF($AW124=BJ$11,($BA124+$BC124))</f>
        <v>0</v>
      </c>
      <c r="BK124" s="132">
        <f t="shared" si="330"/>
        <v>0</v>
      </c>
      <c r="BL124" s="132">
        <f t="shared" si="330"/>
        <v>0</v>
      </c>
      <c r="BM124" s="132">
        <f t="shared" si="330"/>
        <v>0</v>
      </c>
      <c r="BN124" s="132">
        <f t="shared" si="330"/>
        <v>0</v>
      </c>
      <c r="BO124" s="132">
        <f t="shared" si="330"/>
        <v>0</v>
      </c>
      <c r="BP124" s="132">
        <f t="shared" si="330"/>
        <v>0</v>
      </c>
      <c r="BQ124" s="132">
        <f t="shared" si="330"/>
        <v>0</v>
      </c>
      <c r="BR124" s="132">
        <f t="shared" si="330"/>
        <v>0</v>
      </c>
      <c r="BS124" s="132">
        <f t="shared" si="330"/>
        <v>0</v>
      </c>
      <c r="BT124" s="132">
        <f t="shared" si="330"/>
        <v>0</v>
      </c>
      <c r="BU124" s="132">
        <f t="shared" si="330"/>
        <v>0</v>
      </c>
      <c r="BV124" s="132">
        <f t="shared" si="330"/>
        <v>0</v>
      </c>
      <c r="BW124" s="132">
        <f t="shared" si="330"/>
        <v>0</v>
      </c>
      <c r="BX124" s="132">
        <f t="shared" si="330"/>
        <v>0</v>
      </c>
      <c r="BY124" s="132">
        <f t="shared" si="330"/>
        <v>0</v>
      </c>
      <c r="BZ124" s="132">
        <f t="shared" si="330"/>
        <v>0</v>
      </c>
      <c r="CA124" s="132">
        <f t="shared" si="330"/>
        <v>0</v>
      </c>
      <c r="CB124" s="132">
        <f t="shared" si="330"/>
        <v>0</v>
      </c>
      <c r="CC124" s="132">
        <f t="shared" si="330"/>
        <v>0</v>
      </c>
      <c r="CD124" s="132">
        <f t="shared" si="330"/>
        <v>0</v>
      </c>
      <c r="CE124" s="132">
        <f t="shared" si="330"/>
        <v>0</v>
      </c>
      <c r="CF124" s="132">
        <f t="shared" si="330"/>
        <v>0</v>
      </c>
      <c r="CG124" s="132">
        <f t="shared" si="330"/>
        <v>0</v>
      </c>
      <c r="CH124" s="132">
        <f t="shared" si="330"/>
        <v>0</v>
      </c>
      <c r="CI124" s="132">
        <f t="shared" si="330"/>
        <v>0</v>
      </c>
      <c r="CJ124" s="132">
        <f t="shared" si="330"/>
        <v>0</v>
      </c>
      <c r="CK124" s="132">
        <f t="shared" si="330"/>
        <v>0</v>
      </c>
      <c r="CL124" s="132">
        <f t="shared" si="330"/>
        <v>0</v>
      </c>
      <c r="CM124" s="132">
        <f t="shared" si="330"/>
        <v>0</v>
      </c>
      <c r="CN124" s="132">
        <f t="shared" si="330"/>
        <v>0</v>
      </c>
      <c r="CO124" s="132">
        <f t="shared" si="330"/>
        <v>0</v>
      </c>
      <c r="CP124" s="132">
        <f t="shared" si="330"/>
        <v>0</v>
      </c>
      <c r="CQ124" s="132">
        <f t="shared" si="330"/>
        <v>0</v>
      </c>
      <c r="CR124" s="132">
        <f t="shared" si="330"/>
        <v>0</v>
      </c>
      <c r="CS124" s="132">
        <f t="shared" si="330"/>
        <v>0</v>
      </c>
      <c r="CT124" s="132">
        <f t="shared" si="330"/>
        <v>0</v>
      </c>
      <c r="CU124" s="132">
        <f t="shared" si="330"/>
        <v>0</v>
      </c>
      <c r="CV124" s="132">
        <f t="shared" si="330"/>
        <v>0</v>
      </c>
      <c r="CW124" s="132">
        <f t="shared" si="330"/>
        <v>0</v>
      </c>
      <c r="CX124" s="132">
        <f t="shared" si="330"/>
        <v>0</v>
      </c>
      <c r="CY124" s="132">
        <f t="shared" si="330"/>
        <v>0</v>
      </c>
      <c r="CZ124" s="132">
        <f t="shared" si="330"/>
        <v>0</v>
      </c>
      <c r="DA124" s="132">
        <f t="shared" si="330"/>
        <v>0</v>
      </c>
      <c r="DB124" s="132">
        <f t="shared" si="330"/>
        <v>0</v>
      </c>
      <c r="DC124" s="132">
        <f t="shared" si="330"/>
        <v>0</v>
      </c>
      <c r="DD124" s="132">
        <f t="shared" si="330"/>
        <v>0</v>
      </c>
      <c r="DE124" s="132">
        <f t="shared" si="330"/>
        <v>0</v>
      </c>
      <c r="DF124" s="132">
        <f t="shared" si="330"/>
        <v>0</v>
      </c>
      <c r="DG124" s="132">
        <f t="shared" si="330"/>
        <v>0</v>
      </c>
      <c r="DH124" s="132">
        <f t="shared" si="330"/>
        <v>0</v>
      </c>
      <c r="DI124" s="132">
        <f t="shared" si="330"/>
        <v>0</v>
      </c>
      <c r="DJ124" s="132">
        <f t="shared" si="330"/>
        <v>0</v>
      </c>
      <c r="DK124" s="132">
        <f t="shared" si="330"/>
        <v>0</v>
      </c>
      <c r="DL124" s="132">
        <f t="shared" si="330"/>
        <v>0</v>
      </c>
      <c r="DM124" s="132">
        <f t="shared" si="330"/>
        <v>0</v>
      </c>
      <c r="DN124" s="132">
        <f t="shared" si="330"/>
        <v>0</v>
      </c>
      <c r="DO124" s="132">
        <f t="shared" si="330"/>
        <v>0</v>
      </c>
      <c r="DP124" s="132">
        <f t="shared" si="330"/>
        <v>0</v>
      </c>
      <c r="DQ124" s="132">
        <f t="shared" si="330"/>
        <v>0</v>
      </c>
      <c r="DR124" s="132">
        <f t="shared" si="330"/>
        <v>0</v>
      </c>
      <c r="DS124" s="132">
        <f t="shared" si="330"/>
        <v>0</v>
      </c>
      <c r="DT124" s="132">
        <f t="shared" si="330"/>
        <v>0</v>
      </c>
      <c r="DU124" s="132">
        <f t="shared" si="330"/>
        <v>0</v>
      </c>
      <c r="DV124" s="132">
        <f t="shared" si="330"/>
        <v>0</v>
      </c>
      <c r="DW124" s="132">
        <f t="shared" si="330"/>
        <v>0</v>
      </c>
      <c r="DX124" s="132">
        <f t="shared" si="330"/>
        <v>0</v>
      </c>
      <c r="DY124" s="132">
        <f t="shared" si="330"/>
        <v>0</v>
      </c>
      <c r="DZ124" s="132">
        <f t="shared" si="330"/>
        <v>0</v>
      </c>
      <c r="EA124" s="132">
        <f t="shared" si="330"/>
        <v>0</v>
      </c>
      <c r="EB124" s="132">
        <f t="shared" si="330"/>
        <v>0</v>
      </c>
      <c r="EC124" s="132">
        <f t="shared" si="330"/>
        <v>0</v>
      </c>
      <c r="ED124" s="132">
        <f t="shared" si="330"/>
        <v>0</v>
      </c>
      <c r="EE124" s="132">
        <f t="shared" si="330"/>
        <v>0</v>
      </c>
      <c r="EF124" s="132">
        <f t="shared" si="330"/>
        <v>0</v>
      </c>
      <c r="EG124" s="132">
        <f t="shared" si="330"/>
        <v>0</v>
      </c>
      <c r="EH124" s="132">
        <f t="shared" si="330"/>
        <v>0</v>
      </c>
      <c r="EI124" s="132">
        <f t="shared" si="330"/>
        <v>0</v>
      </c>
      <c r="EJ124" s="132">
        <f t="shared" si="330"/>
        <v>0</v>
      </c>
      <c r="EK124" s="132">
        <f t="shared" si="330"/>
        <v>0</v>
      </c>
      <c r="EL124" s="132">
        <f t="shared" si="330"/>
        <v>0</v>
      </c>
      <c r="EM124" s="132">
        <f t="shared" si="330"/>
        <v>0</v>
      </c>
      <c r="EN124" s="132">
        <f t="shared" si="330"/>
        <v>0</v>
      </c>
      <c r="EO124" s="132">
        <f t="shared" si="330"/>
        <v>0</v>
      </c>
      <c r="EP124" s="132">
        <f t="shared" si="330"/>
        <v>0</v>
      </c>
      <c r="EQ124" s="132">
        <f t="shared" si="330"/>
        <v>0</v>
      </c>
      <c r="ER124" s="132">
        <f t="shared" si="330"/>
        <v>0</v>
      </c>
      <c r="ES124" s="132">
        <f t="shared" si="330"/>
        <v>0</v>
      </c>
      <c r="ET124" s="132">
        <f t="shared" si="330"/>
        <v>0</v>
      </c>
      <c r="EU124" s="132">
        <f t="shared" si="330"/>
        <v>0</v>
      </c>
      <c r="EV124" s="132">
        <f t="shared" si="330"/>
        <v>0</v>
      </c>
      <c r="EW124" s="132">
        <f t="shared" si="330"/>
        <v>0</v>
      </c>
      <c r="EX124" s="132">
        <f t="shared" si="330"/>
        <v>0</v>
      </c>
      <c r="EY124" s="132">
        <f t="shared" si="330"/>
        <v>0</v>
      </c>
      <c r="EZ124" s="132">
        <f t="shared" si="330"/>
        <v>0</v>
      </c>
      <c r="FA124" s="132">
        <f t="shared" si="330"/>
        <v>0</v>
      </c>
      <c r="FB124" s="132">
        <f t="shared" si="330"/>
        <v>0</v>
      </c>
      <c r="FC124" s="132">
        <f t="shared" si="330"/>
        <v>0</v>
      </c>
      <c r="FD124" s="132">
        <f t="shared" si="330"/>
        <v>0</v>
      </c>
      <c r="FE124" s="132">
        <f t="shared" si="330"/>
        <v>0</v>
      </c>
      <c r="FF124" s="132">
        <f t="shared" si="330"/>
        <v>0</v>
      </c>
      <c r="FG124" s="132">
        <f t="shared" si="330"/>
        <v>0</v>
      </c>
      <c r="FH124" s="132">
        <f t="shared" si="330"/>
        <v>0</v>
      </c>
      <c r="FI124" s="132">
        <f t="shared" si="330"/>
        <v>0</v>
      </c>
      <c r="FJ124" s="132">
        <f t="shared" si="330"/>
        <v>0</v>
      </c>
      <c r="FK124" s="132">
        <f t="shared" si="330"/>
        <v>0</v>
      </c>
      <c r="FL124" s="132">
        <f t="shared" si="330"/>
        <v>0</v>
      </c>
      <c r="FM124" s="132">
        <f t="shared" si="330"/>
        <v>0</v>
      </c>
      <c r="FN124" s="132">
        <f t="shared" si="330"/>
        <v>0</v>
      </c>
      <c r="FO124" s="132">
        <f t="shared" si="330"/>
        <v>0</v>
      </c>
      <c r="FP124" s="132">
        <f t="shared" si="330"/>
        <v>0</v>
      </c>
      <c r="FQ124" s="132">
        <f t="shared" si="330"/>
        <v>0</v>
      </c>
      <c r="FR124" s="132">
        <f t="shared" si="330"/>
        <v>0</v>
      </c>
      <c r="FS124" s="132">
        <f t="shared" si="330"/>
        <v>0</v>
      </c>
      <c r="FT124" s="132">
        <f t="shared" si="330"/>
        <v>0</v>
      </c>
      <c r="FU124" s="132">
        <f t="shared" si="330"/>
        <v>0</v>
      </c>
      <c r="FV124" s="132">
        <f t="shared" si="330"/>
        <v>0</v>
      </c>
      <c r="FW124" s="132">
        <f t="shared" si="330"/>
        <v>0</v>
      </c>
      <c r="FX124" s="132">
        <f t="shared" si="330"/>
        <v>0</v>
      </c>
      <c r="FY124" s="132">
        <f t="shared" si="330"/>
        <v>0</v>
      </c>
      <c r="FZ124" s="132">
        <f t="shared" si="330"/>
        <v>0</v>
      </c>
      <c r="GA124" s="132">
        <f t="shared" si="330"/>
        <v>0</v>
      </c>
      <c r="GB124" s="132">
        <f t="shared" si="330"/>
        <v>0</v>
      </c>
      <c r="GC124" s="132">
        <f t="shared" si="330"/>
        <v>0</v>
      </c>
      <c r="GD124" s="132">
        <f t="shared" si="330"/>
        <v>0</v>
      </c>
      <c r="GE124" s="132">
        <f t="shared" si="330"/>
        <v>0</v>
      </c>
      <c r="GF124" s="132">
        <f t="shared" si="330"/>
        <v>0</v>
      </c>
      <c r="GG124" s="132">
        <f t="shared" si="330"/>
        <v>0</v>
      </c>
      <c r="GH124" s="132">
        <f t="shared" si="330"/>
        <v>0</v>
      </c>
      <c r="GI124" s="132">
        <f t="shared" si="330"/>
        <v>0</v>
      </c>
      <c r="GJ124" s="132">
        <f t="shared" si="330"/>
        <v>0</v>
      </c>
      <c r="GK124" s="132">
        <f t="shared" si="330"/>
        <v>0</v>
      </c>
      <c r="GL124" s="132">
        <f t="shared" si="330"/>
        <v>0</v>
      </c>
      <c r="GM124" s="132">
        <f t="shared" si="330"/>
        <v>0</v>
      </c>
      <c r="GN124" s="132">
        <f t="shared" si="330"/>
        <v>0</v>
      </c>
      <c r="GO124" s="262">
        <f t="shared" si="330"/>
        <v>0</v>
      </c>
      <c r="GP124" s="262">
        <f t="shared" si="330"/>
        <v>0</v>
      </c>
      <c r="GQ124" s="262">
        <f t="shared" si="330"/>
        <v>0</v>
      </c>
      <c r="GR124" s="262">
        <f t="shared" si="330"/>
        <v>0</v>
      </c>
      <c r="GS124" s="262">
        <f t="shared" si="330"/>
        <v>0</v>
      </c>
      <c r="GT124" s="262">
        <f t="shared" si="330"/>
        <v>0</v>
      </c>
      <c r="GU124" s="262">
        <f t="shared" si="330"/>
        <v>0</v>
      </c>
      <c r="GV124" s="262">
        <f t="shared" si="330"/>
        <v>0</v>
      </c>
      <c r="GW124" s="262">
        <f t="shared" si="330"/>
        <v>0</v>
      </c>
      <c r="GX124" s="262">
        <f t="shared" si="330"/>
        <v>0</v>
      </c>
      <c r="GY124" s="262">
        <f t="shared" si="330"/>
        <v>0</v>
      </c>
      <c r="GZ124" s="262">
        <f t="shared" si="330"/>
        <v>0</v>
      </c>
      <c r="HA124" s="262">
        <f t="shared" si="330"/>
        <v>0</v>
      </c>
      <c r="HB124" s="262">
        <f t="shared" si="330"/>
        <v>0</v>
      </c>
      <c r="HC124" s="262">
        <f t="shared" si="330"/>
        <v>0</v>
      </c>
      <c r="HD124" s="262">
        <f t="shared" si="330"/>
        <v>0</v>
      </c>
      <c r="HE124" s="262">
        <f t="shared" si="330"/>
        <v>0</v>
      </c>
      <c r="HF124" s="262">
        <f t="shared" si="330"/>
        <v>0</v>
      </c>
      <c r="HG124" s="262">
        <f t="shared" si="330"/>
        <v>0</v>
      </c>
      <c r="HH124" s="262">
        <f t="shared" si="330"/>
        <v>0</v>
      </c>
      <c r="HI124" s="262">
        <f t="shared" si="330"/>
        <v>0</v>
      </c>
      <c r="HJ124" s="262">
        <f t="shared" si="330"/>
        <v>0</v>
      </c>
      <c r="HK124" s="262">
        <f t="shared" si="330"/>
        <v>0</v>
      </c>
      <c r="HL124" s="262">
        <f t="shared" si="330"/>
        <v>0</v>
      </c>
      <c r="HM124" s="262">
        <f t="shared" si="330"/>
        <v>0</v>
      </c>
      <c r="HN124" s="262">
        <f t="shared" si="330"/>
        <v>0</v>
      </c>
      <c r="HO124" s="262">
        <f t="shared" si="330"/>
        <v>0</v>
      </c>
      <c r="HP124" s="262">
        <f t="shared" si="330"/>
        <v>0</v>
      </c>
      <c r="HQ124" s="262">
        <f t="shared" si="330"/>
        <v>0</v>
      </c>
      <c r="HR124" s="262">
        <f t="shared" si="330"/>
        <v>0</v>
      </c>
      <c r="HS124" s="262">
        <f t="shared" si="330"/>
        <v>0</v>
      </c>
      <c r="HT124" s="262">
        <f t="shared" si="330"/>
        <v>0</v>
      </c>
      <c r="HU124" s="262">
        <f t="shared" si="330"/>
        <v>0</v>
      </c>
      <c r="HV124" s="262">
        <f t="shared" si="330"/>
        <v>0</v>
      </c>
      <c r="HW124" s="262">
        <f t="shared" si="330"/>
        <v>0</v>
      </c>
      <c r="HX124" s="262">
        <f t="shared" si="330"/>
        <v>0</v>
      </c>
      <c r="HY124" s="262">
        <f t="shared" si="330"/>
        <v>0</v>
      </c>
      <c r="HZ124" s="262">
        <f t="shared" si="330"/>
        <v>0</v>
      </c>
      <c r="IA124" s="262">
        <f t="shared" si="330"/>
        <v>0</v>
      </c>
      <c r="IB124" s="262">
        <f t="shared" si="330"/>
        <v>0</v>
      </c>
      <c r="IC124" s="262">
        <f t="shared" si="330"/>
        <v>0</v>
      </c>
      <c r="ID124" s="262">
        <f t="shared" si="330"/>
        <v>0</v>
      </c>
      <c r="IE124" s="262">
        <f t="shared" si="330"/>
        <v>0</v>
      </c>
      <c r="IF124" s="262">
        <f t="shared" si="330"/>
        <v>0</v>
      </c>
      <c r="IG124" s="262">
        <f t="shared" si="330"/>
        <v>0</v>
      </c>
      <c r="IH124" s="262">
        <f t="shared" si="330"/>
        <v>0</v>
      </c>
      <c r="II124" s="262">
        <f t="shared" si="330"/>
        <v>0</v>
      </c>
      <c r="IJ124" s="262">
        <f t="shared" si="330"/>
        <v>0</v>
      </c>
      <c r="IK124" s="262">
        <f t="shared" si="330"/>
        <v>0</v>
      </c>
      <c r="IL124" s="262">
        <f t="shared" si="330"/>
        <v>0</v>
      </c>
      <c r="IM124" s="262">
        <f t="shared" si="330"/>
        <v>0</v>
      </c>
      <c r="IN124" s="262">
        <f t="shared" si="330"/>
        <v>0</v>
      </c>
      <c r="IO124" s="262">
        <f t="shared" si="330"/>
        <v>0</v>
      </c>
      <c r="IP124" s="262">
        <f t="shared" si="330"/>
        <v>0</v>
      </c>
      <c r="IQ124" s="262">
        <f t="shared" si="330"/>
        <v>0</v>
      </c>
      <c r="IR124" s="262">
        <f t="shared" si="330"/>
        <v>0</v>
      </c>
      <c r="IS124" s="262">
        <f t="shared" si="330"/>
        <v>0</v>
      </c>
      <c r="IT124" s="262">
        <f t="shared" si="330"/>
        <v>0</v>
      </c>
      <c r="IU124" s="262">
        <f t="shared" si="330"/>
        <v>0</v>
      </c>
      <c r="IV124" s="262">
        <f t="shared" si="330"/>
        <v>0</v>
      </c>
      <c r="IW124" s="262">
        <f t="shared" si="330"/>
        <v>0</v>
      </c>
      <c r="IX124" s="262">
        <f t="shared" si="330"/>
        <v>0</v>
      </c>
      <c r="IY124" s="262">
        <f t="shared" si="330"/>
        <v>0</v>
      </c>
      <c r="IZ124" s="262">
        <f t="shared" si="330"/>
        <v>0</v>
      </c>
      <c r="JA124" s="262">
        <f t="shared" si="330"/>
        <v>0</v>
      </c>
      <c r="JB124" s="262">
        <f t="shared" si="330"/>
        <v>0</v>
      </c>
      <c r="JC124" s="262">
        <f t="shared" si="330"/>
        <v>0</v>
      </c>
      <c r="JD124" s="262">
        <f t="shared" si="330"/>
        <v>0</v>
      </c>
      <c r="JE124" s="262">
        <f t="shared" si="330"/>
        <v>0</v>
      </c>
      <c r="JF124" s="262">
        <f t="shared" si="330"/>
        <v>0</v>
      </c>
      <c r="JG124" s="262">
        <f t="shared" si="330"/>
        <v>0</v>
      </c>
      <c r="JH124" s="262">
        <f t="shared" si="330"/>
        <v>0</v>
      </c>
      <c r="JI124" s="262">
        <f t="shared" si="330"/>
        <v>0</v>
      </c>
      <c r="JJ124" s="262">
        <f t="shared" si="330"/>
        <v>0</v>
      </c>
      <c r="JK124" s="262">
        <f t="shared" si="330"/>
        <v>0</v>
      </c>
      <c r="JL124" s="262">
        <f t="shared" si="330"/>
        <v>0</v>
      </c>
      <c r="JM124" s="262">
        <f t="shared" si="330"/>
        <v>0</v>
      </c>
      <c r="JN124" s="262">
        <f t="shared" si="330"/>
        <v>0</v>
      </c>
      <c r="JO124" s="262">
        <f t="shared" si="330"/>
        <v>0</v>
      </c>
      <c r="JP124" s="262">
        <f t="shared" si="330"/>
        <v>0</v>
      </c>
      <c r="JQ124" s="262">
        <f t="shared" si="330"/>
        <v>0</v>
      </c>
      <c r="JR124" s="262">
        <f t="shared" si="330"/>
        <v>0</v>
      </c>
      <c r="JS124" s="262">
        <f t="shared" si="330"/>
        <v>0</v>
      </c>
      <c r="JT124" s="262">
        <f t="shared" si="330"/>
        <v>0</v>
      </c>
      <c r="JU124" s="262">
        <f t="shared" si="330"/>
        <v>0</v>
      </c>
      <c r="JV124" s="262">
        <f t="shared" si="330"/>
        <v>0</v>
      </c>
      <c r="JW124" s="262">
        <f t="shared" si="330"/>
        <v>0</v>
      </c>
      <c r="JX124" s="262">
        <f t="shared" si="330"/>
        <v>0</v>
      </c>
      <c r="JY124" s="262">
        <f t="shared" si="330"/>
        <v>0</v>
      </c>
      <c r="JZ124" s="262">
        <f t="shared" si="330"/>
        <v>0</v>
      </c>
      <c r="KA124" s="262">
        <f t="shared" si="330"/>
        <v>0</v>
      </c>
      <c r="KB124" s="262">
        <f t="shared" si="330"/>
        <v>0</v>
      </c>
      <c r="KC124" s="262">
        <f t="shared" si="330"/>
        <v>0</v>
      </c>
      <c r="KD124" s="262">
        <f t="shared" si="330"/>
        <v>0</v>
      </c>
      <c r="KE124" s="262">
        <f t="shared" si="330"/>
        <v>0</v>
      </c>
      <c r="KF124" s="262">
        <f t="shared" si="330"/>
        <v>0</v>
      </c>
      <c r="KG124" s="262">
        <f t="shared" si="330"/>
        <v>0</v>
      </c>
      <c r="KH124" s="262">
        <f t="shared" si="330"/>
        <v>0</v>
      </c>
      <c r="KI124" s="262">
        <f t="shared" si="330"/>
        <v>0</v>
      </c>
      <c r="KJ124" s="262">
        <f t="shared" si="330"/>
        <v>0</v>
      </c>
      <c r="KK124" s="262">
        <f t="shared" si="330"/>
        <v>0</v>
      </c>
      <c r="KL124" s="262">
        <f t="shared" si="330"/>
        <v>0</v>
      </c>
      <c r="KM124" s="262">
        <f t="shared" si="330"/>
        <v>0</v>
      </c>
      <c r="KN124" s="262">
        <f t="shared" si="330"/>
        <v>0</v>
      </c>
      <c r="KO124" s="262">
        <f t="shared" si="330"/>
        <v>0</v>
      </c>
      <c r="KP124" s="262">
        <f t="shared" si="330"/>
        <v>0</v>
      </c>
      <c r="KQ124" s="262">
        <f t="shared" si="330"/>
        <v>0</v>
      </c>
      <c r="KR124" s="262">
        <f t="shared" si="330"/>
        <v>0</v>
      </c>
      <c r="KS124" s="262">
        <f t="shared" si="330"/>
        <v>0</v>
      </c>
      <c r="KT124" s="262">
        <f t="shared" si="330"/>
        <v>0</v>
      </c>
      <c r="KU124" s="262">
        <f t="shared" si="330"/>
        <v>0</v>
      </c>
      <c r="KV124" s="262">
        <f t="shared" si="330"/>
        <v>0</v>
      </c>
      <c r="KW124" s="262">
        <f t="shared" si="330"/>
        <v>0</v>
      </c>
      <c r="KX124" s="262">
        <f t="shared" si="330"/>
        <v>0</v>
      </c>
      <c r="KY124" s="262">
        <f t="shared" si="330"/>
        <v>0</v>
      </c>
      <c r="KZ124" s="262">
        <f t="shared" si="330"/>
        <v>0</v>
      </c>
      <c r="LA124" s="262">
        <f t="shared" si="330"/>
        <v>0</v>
      </c>
      <c r="LB124" s="262">
        <f t="shared" si="330"/>
        <v>0</v>
      </c>
      <c r="LC124" s="262">
        <f t="shared" si="330"/>
        <v>0</v>
      </c>
      <c r="LD124" s="262">
        <f t="shared" si="330"/>
        <v>0</v>
      </c>
      <c r="LE124" s="262">
        <f t="shared" si="330"/>
        <v>0</v>
      </c>
      <c r="LF124" s="262">
        <f t="shared" si="330"/>
        <v>0</v>
      </c>
      <c r="LG124" s="262">
        <f t="shared" si="330"/>
        <v>0</v>
      </c>
      <c r="LH124" s="262">
        <f t="shared" si="330"/>
        <v>0</v>
      </c>
      <c r="LI124" s="262">
        <f t="shared" si="330"/>
        <v>0</v>
      </c>
      <c r="LJ124" s="262">
        <f t="shared" si="330"/>
        <v>0</v>
      </c>
      <c r="LK124" s="262">
        <f t="shared" si="330"/>
        <v>0</v>
      </c>
      <c r="LL124" s="262">
        <f t="shared" si="330"/>
        <v>0</v>
      </c>
      <c r="LM124" s="262">
        <f t="shared" si="330"/>
        <v>0</v>
      </c>
      <c r="LN124" s="262">
        <f t="shared" si="330"/>
        <v>0</v>
      </c>
      <c r="LO124" s="262">
        <f t="shared" si="330"/>
        <v>0</v>
      </c>
      <c r="LP124" s="262">
        <f t="shared" si="330"/>
        <v>0</v>
      </c>
      <c r="LQ124" s="262">
        <f t="shared" si="330"/>
        <v>0</v>
      </c>
      <c r="LR124" s="262">
        <f t="shared" si="330"/>
        <v>0</v>
      </c>
      <c r="LS124" s="262">
        <f t="shared" si="330"/>
        <v>0</v>
      </c>
      <c r="LT124" s="262">
        <f t="shared" si="330"/>
        <v>0</v>
      </c>
      <c r="LU124" s="262">
        <f t="shared" si="330"/>
        <v>0</v>
      </c>
      <c r="LV124" s="262">
        <f t="shared" si="330"/>
        <v>0</v>
      </c>
      <c r="LW124" s="262">
        <f t="shared" si="330"/>
        <v>0</v>
      </c>
      <c r="LX124" s="262">
        <f t="shared" si="330"/>
        <v>0</v>
      </c>
      <c r="LY124" s="262">
        <f t="shared" si="330"/>
        <v>0</v>
      </c>
      <c r="LZ124" s="262">
        <f t="shared" si="330"/>
        <v>0</v>
      </c>
      <c r="MA124" s="262">
        <f t="shared" si="330"/>
        <v>0</v>
      </c>
      <c r="MB124" s="262">
        <f t="shared" si="330"/>
        <v>0</v>
      </c>
      <c r="MC124" s="262">
        <f t="shared" si="330"/>
        <v>0</v>
      </c>
      <c r="MD124" s="262">
        <f t="shared" si="330"/>
        <v>0</v>
      </c>
      <c r="ME124" s="262">
        <f t="shared" si="330"/>
        <v>0</v>
      </c>
      <c r="MF124" s="262">
        <f t="shared" si="330"/>
        <v>0</v>
      </c>
      <c r="MG124" s="262">
        <f t="shared" si="330"/>
        <v>0</v>
      </c>
      <c r="MH124" s="262">
        <f t="shared" si="330"/>
        <v>0</v>
      </c>
      <c r="MI124" s="262">
        <f t="shared" si="330"/>
        <v>0</v>
      </c>
      <c r="MJ124" s="262">
        <f t="shared" si="330"/>
        <v>0</v>
      </c>
      <c r="MK124" s="262">
        <f t="shared" si="330"/>
        <v>0</v>
      </c>
      <c r="ML124" s="262">
        <f t="shared" si="330"/>
        <v>0</v>
      </c>
      <c r="MM124" s="262">
        <f t="shared" si="330"/>
        <v>0</v>
      </c>
      <c r="MN124" s="262">
        <f t="shared" si="330"/>
        <v>0</v>
      </c>
      <c r="MO124" s="262">
        <f t="shared" si="330"/>
        <v>0</v>
      </c>
      <c r="MP124" s="262">
        <f t="shared" si="330"/>
        <v>0</v>
      </c>
      <c r="MQ124" s="262">
        <f t="shared" si="330"/>
        <v>0</v>
      </c>
      <c r="MR124" s="262">
        <f t="shared" si="330"/>
        <v>0</v>
      </c>
      <c r="MS124" s="262">
        <f t="shared" si="330"/>
        <v>0</v>
      </c>
      <c r="MT124" s="262">
        <f t="shared" si="330"/>
        <v>0</v>
      </c>
      <c r="MU124" s="262">
        <f t="shared" si="330"/>
        <v>0</v>
      </c>
      <c r="MV124" s="262">
        <f t="shared" si="330"/>
        <v>0</v>
      </c>
      <c r="MW124" s="262">
        <f t="shared" si="330"/>
        <v>0</v>
      </c>
      <c r="MX124" s="262">
        <f t="shared" si="330"/>
        <v>0</v>
      </c>
      <c r="MY124" s="262">
        <f t="shared" si="330"/>
        <v>0</v>
      </c>
      <c r="MZ124" s="262">
        <f t="shared" si="330"/>
        <v>0</v>
      </c>
      <c r="NA124" s="262">
        <f t="shared" si="330"/>
        <v>0</v>
      </c>
      <c r="NB124" s="262">
        <f t="shared" si="330"/>
        <v>0</v>
      </c>
      <c r="NC124" s="262">
        <f t="shared" si="330"/>
        <v>0</v>
      </c>
      <c r="ND124" s="262">
        <f t="shared" si="330"/>
        <v>0</v>
      </c>
      <c r="NE124" s="262">
        <f t="shared" si="330"/>
        <v>0</v>
      </c>
      <c r="NF124" s="262">
        <f t="shared" si="330"/>
        <v>0</v>
      </c>
      <c r="NG124" s="262">
        <f t="shared" si="330"/>
        <v>0</v>
      </c>
      <c r="NH124" s="262">
        <f t="shared" si="330"/>
        <v>0</v>
      </c>
      <c r="NI124" s="262">
        <f t="shared" si="330"/>
        <v>0</v>
      </c>
      <c r="NJ124" s="262">
        <f t="shared" si="330"/>
        <v>0</v>
      </c>
      <c r="NK124" s="262">
        <f t="shared" si="330"/>
        <v>0</v>
      </c>
      <c r="NL124" s="262">
        <f t="shared" si="330"/>
        <v>0</v>
      </c>
      <c r="NM124" s="262">
        <f t="shared" si="330"/>
        <v>0</v>
      </c>
      <c r="NN124" s="262">
        <f t="shared" si="330"/>
        <v>0</v>
      </c>
      <c r="NO124" s="262">
        <f t="shared" si="330"/>
        <v>0</v>
      </c>
      <c r="NP124" s="262">
        <f t="shared" si="330"/>
        <v>0</v>
      </c>
      <c r="NQ124" s="262">
        <f t="shared" si="330"/>
        <v>0</v>
      </c>
      <c r="NR124" s="262">
        <f t="shared" si="330"/>
        <v>0</v>
      </c>
      <c r="NS124" s="262">
        <f t="shared" si="330"/>
        <v>0</v>
      </c>
      <c r="NT124" s="262">
        <f t="shared" si="330"/>
        <v>0</v>
      </c>
      <c r="NU124" s="262">
        <f t="shared" si="330"/>
        <v>0</v>
      </c>
      <c r="NV124" s="262">
        <f t="shared" si="330"/>
        <v>0</v>
      </c>
      <c r="NW124" s="262">
        <f t="shared" si="330"/>
        <v>0</v>
      </c>
      <c r="NX124" s="262">
        <f t="shared" si="330"/>
        <v>0</v>
      </c>
      <c r="NY124" s="262">
        <f t="shared" si="330"/>
        <v>0</v>
      </c>
      <c r="NZ124" s="262">
        <f t="shared" si="330"/>
        <v>0</v>
      </c>
      <c r="OA124" s="262">
        <f t="shared" si="330"/>
        <v>0</v>
      </c>
      <c r="OB124" s="262">
        <f t="shared" si="330"/>
        <v>0</v>
      </c>
      <c r="OC124" s="262">
        <f t="shared" si="330"/>
        <v>0</v>
      </c>
      <c r="OD124" s="262">
        <f t="shared" si="330"/>
        <v>0</v>
      </c>
      <c r="OE124" s="262">
        <f t="shared" si="330"/>
        <v>0</v>
      </c>
      <c r="OF124" s="262">
        <f t="shared" si="330"/>
        <v>0</v>
      </c>
      <c r="OG124" s="262">
        <f t="shared" si="330"/>
        <v>0</v>
      </c>
      <c r="OH124" s="262">
        <f t="shared" si="330"/>
        <v>0</v>
      </c>
      <c r="OI124" s="262">
        <f t="shared" si="330"/>
        <v>0</v>
      </c>
      <c r="OJ124" s="262">
        <f t="shared" si="330"/>
        <v>0</v>
      </c>
      <c r="OK124" s="262">
        <f t="shared" si="330"/>
        <v>0</v>
      </c>
      <c r="OL124" s="262">
        <f t="shared" si="330"/>
        <v>0</v>
      </c>
      <c r="OM124" s="262">
        <f t="shared" si="330"/>
        <v>0</v>
      </c>
      <c r="ON124" s="262">
        <f t="shared" si="330"/>
        <v>0</v>
      </c>
      <c r="OO124" s="262">
        <f t="shared" si="330"/>
        <v>0</v>
      </c>
      <c r="OP124" s="262">
        <f t="shared" si="330"/>
        <v>0</v>
      </c>
      <c r="OQ124" s="262">
        <f t="shared" si="330"/>
        <v>0</v>
      </c>
      <c r="OR124" s="262">
        <f t="shared" si="330"/>
        <v>0</v>
      </c>
      <c r="OS124" s="262">
        <f t="shared" si="330"/>
        <v>0</v>
      </c>
      <c r="OT124" s="262">
        <f t="shared" si="330"/>
        <v>0</v>
      </c>
      <c r="OU124" s="262">
        <f t="shared" si="330"/>
        <v>0</v>
      </c>
      <c r="OV124" s="262">
        <f t="shared" si="330"/>
        <v>0</v>
      </c>
      <c r="OW124" s="262">
        <f t="shared" si="330"/>
        <v>0</v>
      </c>
      <c r="OX124" s="262">
        <f t="shared" si="330"/>
        <v>0</v>
      </c>
      <c r="OY124" s="262">
        <f t="shared" si="330"/>
        <v>0</v>
      </c>
      <c r="OZ124" s="262">
        <f t="shared" si="330"/>
        <v>0</v>
      </c>
      <c r="PA124" s="262">
        <f t="shared" si="330"/>
        <v>0</v>
      </c>
      <c r="PB124" s="262">
        <f t="shared" si="330"/>
        <v>0</v>
      </c>
      <c r="PC124" s="262">
        <f t="shared" si="330"/>
        <v>0</v>
      </c>
      <c r="PD124" s="262">
        <f t="shared" si="330"/>
        <v>0</v>
      </c>
      <c r="PE124" s="262">
        <f t="shared" si="330"/>
        <v>0</v>
      </c>
      <c r="PF124" s="262">
        <f t="shared" si="330"/>
        <v>0</v>
      </c>
      <c r="PG124" s="262">
        <f t="shared" si="330"/>
        <v>0</v>
      </c>
      <c r="PH124" s="262">
        <f t="shared" si="330"/>
        <v>0</v>
      </c>
      <c r="PI124" s="262">
        <f t="shared" si="330"/>
        <v>0</v>
      </c>
      <c r="PJ124" s="262">
        <f t="shared" si="330"/>
        <v>0</v>
      </c>
      <c r="PK124" s="262">
        <f t="shared" si="330"/>
        <v>0</v>
      </c>
      <c r="PL124" s="262">
        <f t="shared" si="330"/>
        <v>0</v>
      </c>
      <c r="PM124" s="262">
        <f t="shared" si="330"/>
        <v>0</v>
      </c>
      <c r="PN124" s="262">
        <f t="shared" si="330"/>
        <v>0</v>
      </c>
      <c r="PO124" s="262">
        <f t="shared" si="330"/>
        <v>0</v>
      </c>
      <c r="PP124" s="262">
        <f t="shared" si="330"/>
        <v>0</v>
      </c>
      <c r="PQ124" s="262">
        <f t="shared" si="330"/>
        <v>0</v>
      </c>
      <c r="PR124" s="262">
        <f t="shared" si="330"/>
        <v>0</v>
      </c>
      <c r="PS124" s="262">
        <f t="shared" si="330"/>
        <v>0</v>
      </c>
      <c r="PT124" s="262">
        <f t="shared" si="330"/>
        <v>0</v>
      </c>
      <c r="PU124" s="262">
        <f t="shared" si="330"/>
        <v>0</v>
      </c>
      <c r="PV124" s="262">
        <f t="shared" si="330"/>
        <v>0</v>
      </c>
      <c r="PW124" s="262">
        <f t="shared" si="330"/>
        <v>0</v>
      </c>
      <c r="PX124" s="262">
        <f t="shared" si="330"/>
        <v>0</v>
      </c>
      <c r="PY124" s="262">
        <f t="shared" si="330"/>
        <v>0</v>
      </c>
      <c r="PZ124" s="262">
        <f t="shared" si="330"/>
        <v>0</v>
      </c>
      <c r="QA124" s="262">
        <f t="shared" si="330"/>
        <v>0</v>
      </c>
      <c r="QB124" s="262">
        <f t="shared" si="330"/>
        <v>0</v>
      </c>
      <c r="QC124" s="262">
        <f t="shared" si="330"/>
        <v>0</v>
      </c>
      <c r="QD124" s="262">
        <f t="shared" si="330"/>
        <v>0</v>
      </c>
      <c r="QE124" s="262">
        <f t="shared" si="330"/>
        <v>0</v>
      </c>
      <c r="QF124" s="262">
        <f t="shared" si="330"/>
        <v>0</v>
      </c>
      <c r="QG124" s="262">
        <f t="shared" si="330"/>
        <v>0</v>
      </c>
      <c r="QH124" s="262">
        <f t="shared" si="330"/>
        <v>0</v>
      </c>
      <c r="QI124" s="262">
        <f t="shared" si="330"/>
        <v>0</v>
      </c>
    </row>
    <row r="125" ht="21.0" customHeight="1">
      <c r="B125" s="68"/>
      <c r="C125" s="68"/>
      <c r="D125" s="68"/>
      <c r="E125" s="68"/>
      <c r="F125" s="68"/>
      <c r="G125" s="68"/>
      <c r="H125" s="104"/>
      <c r="J125" s="68"/>
      <c r="K125" s="68"/>
      <c r="L125" s="68"/>
      <c r="M125" s="68">
        <f>+M119</f>
        <v>0</v>
      </c>
      <c r="N125" s="68"/>
      <c r="O125" s="68">
        <f>+O119</f>
        <v>0</v>
      </c>
      <c r="P125" s="104"/>
      <c r="Q125" s="132"/>
      <c r="R125" s="68">
        <f t="shared" si="249"/>
        <v>0</v>
      </c>
      <c r="S125" s="270"/>
      <c r="T125" s="270"/>
      <c r="U125" s="261">
        <f t="shared" si="310"/>
        <v>0</v>
      </c>
      <c r="V125" s="68"/>
      <c r="W125" s="261">
        <f t="shared" si="311"/>
        <v>0</v>
      </c>
      <c r="X125" s="104"/>
      <c r="Y125" s="125"/>
      <c r="Z125" s="68">
        <f t="shared" si="250"/>
        <v>0</v>
      </c>
      <c r="AA125" s="261"/>
      <c r="AB125" s="261"/>
      <c r="AC125" s="261">
        <f t="shared" si="305"/>
        <v>0</v>
      </c>
      <c r="AD125" s="154"/>
      <c r="AE125" s="261">
        <f t="shared" si="306"/>
        <v>0</v>
      </c>
      <c r="AF125" s="104"/>
      <c r="AH125" s="68"/>
      <c r="AI125" s="68"/>
      <c r="AJ125" s="68"/>
      <c r="AK125" s="68">
        <f>+AK108</f>
        <v>0</v>
      </c>
      <c r="AL125" s="68"/>
      <c r="AM125" s="68">
        <f>+AM108</f>
        <v>0</v>
      </c>
      <c r="AN125" s="104"/>
      <c r="AP125" s="68"/>
      <c r="AQ125" s="68"/>
      <c r="AR125" s="68"/>
      <c r="AS125" s="68"/>
      <c r="AT125" s="68"/>
      <c r="AU125" s="68"/>
      <c r="AV125" s="104"/>
      <c r="AW125" s="125"/>
      <c r="AX125" s="68">
        <f t="shared" si="253"/>
        <v>0</v>
      </c>
      <c r="AY125" s="261"/>
      <c r="AZ125" s="261"/>
      <c r="BA125" s="261">
        <f t="shared" si="307"/>
        <v>0</v>
      </c>
      <c r="BB125" s="104"/>
      <c r="BC125" s="261">
        <f t="shared" si="308"/>
        <v>0</v>
      </c>
      <c r="BE125" s="9"/>
      <c r="BF125" s="69"/>
      <c r="BH125" s="131">
        <f t="shared" si="254"/>
        <v>0</v>
      </c>
      <c r="BI125" s="132">
        <f t="shared" si="255"/>
        <v>0</v>
      </c>
      <c r="BJ125" s="132">
        <f t="shared" ref="BJ125:QI125" si="331">+IF($A125=BJ$11,($E125+$G125))+IF($I125=BJ$11,($M125+$O125))+IF($Q125=BJ$11,($U125+$W125))+IF($Y125=BJ$11,($AC125+$AE125))+IF($AG125=BJ$11,($AK125+$AM125))+IF($AO125=BJ$11,($AS125+$AU125))+IF($AW125=BJ$11,($BA125+$BC125))</f>
        <v>0</v>
      </c>
      <c r="BK125" s="132">
        <f t="shared" si="331"/>
        <v>0</v>
      </c>
      <c r="BL125" s="132">
        <f t="shared" si="331"/>
        <v>0</v>
      </c>
      <c r="BM125" s="132">
        <f t="shared" si="331"/>
        <v>0</v>
      </c>
      <c r="BN125" s="132">
        <f t="shared" si="331"/>
        <v>0</v>
      </c>
      <c r="BO125" s="132">
        <f t="shared" si="331"/>
        <v>0</v>
      </c>
      <c r="BP125" s="132">
        <f t="shared" si="331"/>
        <v>0</v>
      </c>
      <c r="BQ125" s="132">
        <f t="shared" si="331"/>
        <v>0</v>
      </c>
      <c r="BR125" s="132">
        <f t="shared" si="331"/>
        <v>0</v>
      </c>
      <c r="BS125" s="132">
        <f t="shared" si="331"/>
        <v>0</v>
      </c>
      <c r="BT125" s="132">
        <f t="shared" si="331"/>
        <v>0</v>
      </c>
      <c r="BU125" s="132">
        <f t="shared" si="331"/>
        <v>0</v>
      </c>
      <c r="BV125" s="132">
        <f t="shared" si="331"/>
        <v>0</v>
      </c>
      <c r="BW125" s="132">
        <f t="shared" si="331"/>
        <v>0</v>
      </c>
      <c r="BX125" s="132">
        <f t="shared" si="331"/>
        <v>0</v>
      </c>
      <c r="BY125" s="132">
        <f t="shared" si="331"/>
        <v>0</v>
      </c>
      <c r="BZ125" s="132">
        <f t="shared" si="331"/>
        <v>0</v>
      </c>
      <c r="CA125" s="132">
        <f t="shared" si="331"/>
        <v>0</v>
      </c>
      <c r="CB125" s="132">
        <f t="shared" si="331"/>
        <v>0</v>
      </c>
      <c r="CC125" s="132">
        <f t="shared" si="331"/>
        <v>0</v>
      </c>
      <c r="CD125" s="132">
        <f t="shared" si="331"/>
        <v>0</v>
      </c>
      <c r="CE125" s="132">
        <f t="shared" si="331"/>
        <v>0</v>
      </c>
      <c r="CF125" s="132">
        <f t="shared" si="331"/>
        <v>0</v>
      </c>
      <c r="CG125" s="132">
        <f t="shared" si="331"/>
        <v>0</v>
      </c>
      <c r="CH125" s="132">
        <f t="shared" si="331"/>
        <v>0</v>
      </c>
      <c r="CI125" s="132">
        <f t="shared" si="331"/>
        <v>0</v>
      </c>
      <c r="CJ125" s="132">
        <f t="shared" si="331"/>
        <v>0</v>
      </c>
      <c r="CK125" s="132">
        <f t="shared" si="331"/>
        <v>0</v>
      </c>
      <c r="CL125" s="132">
        <f t="shared" si="331"/>
        <v>0</v>
      </c>
      <c r="CM125" s="132">
        <f t="shared" si="331"/>
        <v>0</v>
      </c>
      <c r="CN125" s="132">
        <f t="shared" si="331"/>
        <v>0</v>
      </c>
      <c r="CO125" s="132">
        <f t="shared" si="331"/>
        <v>0</v>
      </c>
      <c r="CP125" s="132">
        <f t="shared" si="331"/>
        <v>0</v>
      </c>
      <c r="CQ125" s="132">
        <f t="shared" si="331"/>
        <v>0</v>
      </c>
      <c r="CR125" s="132">
        <f t="shared" si="331"/>
        <v>0</v>
      </c>
      <c r="CS125" s="132">
        <f t="shared" si="331"/>
        <v>0</v>
      </c>
      <c r="CT125" s="132">
        <f t="shared" si="331"/>
        <v>0</v>
      </c>
      <c r="CU125" s="132">
        <f t="shared" si="331"/>
        <v>0</v>
      </c>
      <c r="CV125" s="132">
        <f t="shared" si="331"/>
        <v>0</v>
      </c>
      <c r="CW125" s="132">
        <f t="shared" si="331"/>
        <v>0</v>
      </c>
      <c r="CX125" s="132">
        <f t="shared" si="331"/>
        <v>0</v>
      </c>
      <c r="CY125" s="132">
        <f t="shared" si="331"/>
        <v>0</v>
      </c>
      <c r="CZ125" s="132">
        <f t="shared" si="331"/>
        <v>0</v>
      </c>
      <c r="DA125" s="132">
        <f t="shared" si="331"/>
        <v>0</v>
      </c>
      <c r="DB125" s="132">
        <f t="shared" si="331"/>
        <v>0</v>
      </c>
      <c r="DC125" s="132">
        <f t="shared" si="331"/>
        <v>0</v>
      </c>
      <c r="DD125" s="132">
        <f t="shared" si="331"/>
        <v>0</v>
      </c>
      <c r="DE125" s="132">
        <f t="shared" si="331"/>
        <v>0</v>
      </c>
      <c r="DF125" s="132">
        <f t="shared" si="331"/>
        <v>0</v>
      </c>
      <c r="DG125" s="132">
        <f t="shared" si="331"/>
        <v>0</v>
      </c>
      <c r="DH125" s="132">
        <f t="shared" si="331"/>
        <v>0</v>
      </c>
      <c r="DI125" s="132">
        <f t="shared" si="331"/>
        <v>0</v>
      </c>
      <c r="DJ125" s="132">
        <f t="shared" si="331"/>
        <v>0</v>
      </c>
      <c r="DK125" s="132">
        <f t="shared" si="331"/>
        <v>0</v>
      </c>
      <c r="DL125" s="132">
        <f t="shared" si="331"/>
        <v>0</v>
      </c>
      <c r="DM125" s="132">
        <f t="shared" si="331"/>
        <v>0</v>
      </c>
      <c r="DN125" s="132">
        <f t="shared" si="331"/>
        <v>0</v>
      </c>
      <c r="DO125" s="132">
        <f t="shared" si="331"/>
        <v>0</v>
      </c>
      <c r="DP125" s="132">
        <f t="shared" si="331"/>
        <v>0</v>
      </c>
      <c r="DQ125" s="132">
        <f t="shared" si="331"/>
        <v>0</v>
      </c>
      <c r="DR125" s="132">
        <f t="shared" si="331"/>
        <v>0</v>
      </c>
      <c r="DS125" s="132">
        <f t="shared" si="331"/>
        <v>0</v>
      </c>
      <c r="DT125" s="132">
        <f t="shared" si="331"/>
        <v>0</v>
      </c>
      <c r="DU125" s="132">
        <f t="shared" si="331"/>
        <v>0</v>
      </c>
      <c r="DV125" s="132">
        <f t="shared" si="331"/>
        <v>0</v>
      </c>
      <c r="DW125" s="132">
        <f t="shared" si="331"/>
        <v>0</v>
      </c>
      <c r="DX125" s="132">
        <f t="shared" si="331"/>
        <v>0</v>
      </c>
      <c r="DY125" s="132">
        <f t="shared" si="331"/>
        <v>0</v>
      </c>
      <c r="DZ125" s="132">
        <f t="shared" si="331"/>
        <v>0</v>
      </c>
      <c r="EA125" s="132">
        <f t="shared" si="331"/>
        <v>0</v>
      </c>
      <c r="EB125" s="132">
        <f t="shared" si="331"/>
        <v>0</v>
      </c>
      <c r="EC125" s="132">
        <f t="shared" si="331"/>
        <v>0</v>
      </c>
      <c r="ED125" s="132">
        <f t="shared" si="331"/>
        <v>0</v>
      </c>
      <c r="EE125" s="132">
        <f t="shared" si="331"/>
        <v>0</v>
      </c>
      <c r="EF125" s="132">
        <f t="shared" si="331"/>
        <v>0</v>
      </c>
      <c r="EG125" s="132">
        <f t="shared" si="331"/>
        <v>0</v>
      </c>
      <c r="EH125" s="132">
        <f t="shared" si="331"/>
        <v>0</v>
      </c>
      <c r="EI125" s="132">
        <f t="shared" si="331"/>
        <v>0</v>
      </c>
      <c r="EJ125" s="132">
        <f t="shared" si="331"/>
        <v>0</v>
      </c>
      <c r="EK125" s="132">
        <f t="shared" si="331"/>
        <v>0</v>
      </c>
      <c r="EL125" s="132">
        <f t="shared" si="331"/>
        <v>0</v>
      </c>
      <c r="EM125" s="132">
        <f t="shared" si="331"/>
        <v>0</v>
      </c>
      <c r="EN125" s="132">
        <f t="shared" si="331"/>
        <v>0</v>
      </c>
      <c r="EO125" s="132">
        <f t="shared" si="331"/>
        <v>0</v>
      </c>
      <c r="EP125" s="132">
        <f t="shared" si="331"/>
        <v>0</v>
      </c>
      <c r="EQ125" s="132">
        <f t="shared" si="331"/>
        <v>0</v>
      </c>
      <c r="ER125" s="132">
        <f t="shared" si="331"/>
        <v>0</v>
      </c>
      <c r="ES125" s="132">
        <f t="shared" si="331"/>
        <v>0</v>
      </c>
      <c r="ET125" s="132">
        <f t="shared" si="331"/>
        <v>0</v>
      </c>
      <c r="EU125" s="132">
        <f t="shared" si="331"/>
        <v>0</v>
      </c>
      <c r="EV125" s="132">
        <f t="shared" si="331"/>
        <v>0</v>
      </c>
      <c r="EW125" s="132">
        <f t="shared" si="331"/>
        <v>0</v>
      </c>
      <c r="EX125" s="132">
        <f t="shared" si="331"/>
        <v>0</v>
      </c>
      <c r="EY125" s="132">
        <f t="shared" si="331"/>
        <v>0</v>
      </c>
      <c r="EZ125" s="132">
        <f t="shared" si="331"/>
        <v>0</v>
      </c>
      <c r="FA125" s="132">
        <f t="shared" si="331"/>
        <v>0</v>
      </c>
      <c r="FB125" s="132">
        <f t="shared" si="331"/>
        <v>0</v>
      </c>
      <c r="FC125" s="132">
        <f t="shared" si="331"/>
        <v>0</v>
      </c>
      <c r="FD125" s="132">
        <f t="shared" si="331"/>
        <v>0</v>
      </c>
      <c r="FE125" s="132">
        <f t="shared" si="331"/>
        <v>0</v>
      </c>
      <c r="FF125" s="132">
        <f t="shared" si="331"/>
        <v>0</v>
      </c>
      <c r="FG125" s="132">
        <f t="shared" si="331"/>
        <v>0</v>
      </c>
      <c r="FH125" s="132">
        <f t="shared" si="331"/>
        <v>0</v>
      </c>
      <c r="FI125" s="132">
        <f t="shared" si="331"/>
        <v>0</v>
      </c>
      <c r="FJ125" s="132">
        <f t="shared" si="331"/>
        <v>0</v>
      </c>
      <c r="FK125" s="132">
        <f t="shared" si="331"/>
        <v>0</v>
      </c>
      <c r="FL125" s="132">
        <f t="shared" si="331"/>
        <v>0</v>
      </c>
      <c r="FM125" s="132">
        <f t="shared" si="331"/>
        <v>0</v>
      </c>
      <c r="FN125" s="132">
        <f t="shared" si="331"/>
        <v>0</v>
      </c>
      <c r="FO125" s="132">
        <f t="shared" si="331"/>
        <v>0</v>
      </c>
      <c r="FP125" s="132">
        <f t="shared" si="331"/>
        <v>0</v>
      </c>
      <c r="FQ125" s="132">
        <f t="shared" si="331"/>
        <v>0</v>
      </c>
      <c r="FR125" s="132">
        <f t="shared" si="331"/>
        <v>0</v>
      </c>
      <c r="FS125" s="132">
        <f t="shared" si="331"/>
        <v>0</v>
      </c>
      <c r="FT125" s="132">
        <f t="shared" si="331"/>
        <v>0</v>
      </c>
      <c r="FU125" s="132">
        <f t="shared" si="331"/>
        <v>0</v>
      </c>
      <c r="FV125" s="132">
        <f t="shared" si="331"/>
        <v>0</v>
      </c>
      <c r="FW125" s="132">
        <f t="shared" si="331"/>
        <v>0</v>
      </c>
      <c r="FX125" s="132">
        <f t="shared" si="331"/>
        <v>0</v>
      </c>
      <c r="FY125" s="132">
        <f t="shared" si="331"/>
        <v>0</v>
      </c>
      <c r="FZ125" s="132">
        <f t="shared" si="331"/>
        <v>0</v>
      </c>
      <c r="GA125" s="132">
        <f t="shared" si="331"/>
        <v>0</v>
      </c>
      <c r="GB125" s="132">
        <f t="shared" si="331"/>
        <v>0</v>
      </c>
      <c r="GC125" s="132">
        <f t="shared" si="331"/>
        <v>0</v>
      </c>
      <c r="GD125" s="132">
        <f t="shared" si="331"/>
        <v>0</v>
      </c>
      <c r="GE125" s="132">
        <f t="shared" si="331"/>
        <v>0</v>
      </c>
      <c r="GF125" s="132">
        <f t="shared" si="331"/>
        <v>0</v>
      </c>
      <c r="GG125" s="132">
        <f t="shared" si="331"/>
        <v>0</v>
      </c>
      <c r="GH125" s="132">
        <f t="shared" si="331"/>
        <v>0</v>
      </c>
      <c r="GI125" s="132">
        <f t="shared" si="331"/>
        <v>0</v>
      </c>
      <c r="GJ125" s="132">
        <f t="shared" si="331"/>
        <v>0</v>
      </c>
      <c r="GK125" s="132">
        <f t="shared" si="331"/>
        <v>0</v>
      </c>
      <c r="GL125" s="132">
        <f t="shared" si="331"/>
        <v>0</v>
      </c>
      <c r="GM125" s="132">
        <f t="shared" si="331"/>
        <v>0</v>
      </c>
      <c r="GN125" s="132">
        <f t="shared" si="331"/>
        <v>0</v>
      </c>
      <c r="GO125" s="262">
        <f t="shared" si="331"/>
        <v>0</v>
      </c>
      <c r="GP125" s="262">
        <f t="shared" si="331"/>
        <v>0</v>
      </c>
      <c r="GQ125" s="262">
        <f t="shared" si="331"/>
        <v>0</v>
      </c>
      <c r="GR125" s="262">
        <f t="shared" si="331"/>
        <v>0</v>
      </c>
      <c r="GS125" s="262">
        <f t="shared" si="331"/>
        <v>0</v>
      </c>
      <c r="GT125" s="262">
        <f t="shared" si="331"/>
        <v>0</v>
      </c>
      <c r="GU125" s="262">
        <f t="shared" si="331"/>
        <v>0</v>
      </c>
      <c r="GV125" s="262">
        <f t="shared" si="331"/>
        <v>0</v>
      </c>
      <c r="GW125" s="262">
        <f t="shared" si="331"/>
        <v>0</v>
      </c>
      <c r="GX125" s="262">
        <f t="shared" si="331"/>
        <v>0</v>
      </c>
      <c r="GY125" s="262">
        <f t="shared" si="331"/>
        <v>0</v>
      </c>
      <c r="GZ125" s="262">
        <f t="shared" si="331"/>
        <v>0</v>
      </c>
      <c r="HA125" s="262">
        <f t="shared" si="331"/>
        <v>0</v>
      </c>
      <c r="HB125" s="262">
        <f t="shared" si="331"/>
        <v>0</v>
      </c>
      <c r="HC125" s="262">
        <f t="shared" si="331"/>
        <v>0</v>
      </c>
      <c r="HD125" s="262">
        <f t="shared" si="331"/>
        <v>0</v>
      </c>
      <c r="HE125" s="262">
        <f t="shared" si="331"/>
        <v>0</v>
      </c>
      <c r="HF125" s="262">
        <f t="shared" si="331"/>
        <v>0</v>
      </c>
      <c r="HG125" s="262">
        <f t="shared" si="331"/>
        <v>0</v>
      </c>
      <c r="HH125" s="262">
        <f t="shared" si="331"/>
        <v>0</v>
      </c>
      <c r="HI125" s="262">
        <f t="shared" si="331"/>
        <v>0</v>
      </c>
      <c r="HJ125" s="262">
        <f t="shared" si="331"/>
        <v>0</v>
      </c>
      <c r="HK125" s="262">
        <f t="shared" si="331"/>
        <v>0</v>
      </c>
      <c r="HL125" s="262">
        <f t="shared" si="331"/>
        <v>0</v>
      </c>
      <c r="HM125" s="262">
        <f t="shared" si="331"/>
        <v>0</v>
      </c>
      <c r="HN125" s="262">
        <f t="shared" si="331"/>
        <v>0</v>
      </c>
      <c r="HO125" s="262">
        <f t="shared" si="331"/>
        <v>0</v>
      </c>
      <c r="HP125" s="262">
        <f t="shared" si="331"/>
        <v>0</v>
      </c>
      <c r="HQ125" s="262">
        <f t="shared" si="331"/>
        <v>0</v>
      </c>
      <c r="HR125" s="262">
        <f t="shared" si="331"/>
        <v>0</v>
      </c>
      <c r="HS125" s="262">
        <f t="shared" si="331"/>
        <v>0</v>
      </c>
      <c r="HT125" s="262">
        <f t="shared" si="331"/>
        <v>0</v>
      </c>
      <c r="HU125" s="262">
        <f t="shared" si="331"/>
        <v>0</v>
      </c>
      <c r="HV125" s="262">
        <f t="shared" si="331"/>
        <v>0</v>
      </c>
      <c r="HW125" s="262">
        <f t="shared" si="331"/>
        <v>0</v>
      </c>
      <c r="HX125" s="262">
        <f t="shared" si="331"/>
        <v>0</v>
      </c>
      <c r="HY125" s="262">
        <f t="shared" si="331"/>
        <v>0</v>
      </c>
      <c r="HZ125" s="262">
        <f t="shared" si="331"/>
        <v>0</v>
      </c>
      <c r="IA125" s="262">
        <f t="shared" si="331"/>
        <v>0</v>
      </c>
      <c r="IB125" s="262">
        <f t="shared" si="331"/>
        <v>0</v>
      </c>
      <c r="IC125" s="262">
        <f t="shared" si="331"/>
        <v>0</v>
      </c>
      <c r="ID125" s="262">
        <f t="shared" si="331"/>
        <v>0</v>
      </c>
      <c r="IE125" s="262">
        <f t="shared" si="331"/>
        <v>0</v>
      </c>
      <c r="IF125" s="262">
        <f t="shared" si="331"/>
        <v>0</v>
      </c>
      <c r="IG125" s="262">
        <f t="shared" si="331"/>
        <v>0</v>
      </c>
      <c r="IH125" s="262">
        <f t="shared" si="331"/>
        <v>0</v>
      </c>
      <c r="II125" s="262">
        <f t="shared" si="331"/>
        <v>0</v>
      </c>
      <c r="IJ125" s="262">
        <f t="shared" si="331"/>
        <v>0</v>
      </c>
      <c r="IK125" s="262">
        <f t="shared" si="331"/>
        <v>0</v>
      </c>
      <c r="IL125" s="262">
        <f t="shared" si="331"/>
        <v>0</v>
      </c>
      <c r="IM125" s="262">
        <f t="shared" si="331"/>
        <v>0</v>
      </c>
      <c r="IN125" s="262">
        <f t="shared" si="331"/>
        <v>0</v>
      </c>
      <c r="IO125" s="262">
        <f t="shared" si="331"/>
        <v>0</v>
      </c>
      <c r="IP125" s="262">
        <f t="shared" si="331"/>
        <v>0</v>
      </c>
      <c r="IQ125" s="262">
        <f t="shared" si="331"/>
        <v>0</v>
      </c>
      <c r="IR125" s="262">
        <f t="shared" si="331"/>
        <v>0</v>
      </c>
      <c r="IS125" s="262">
        <f t="shared" si="331"/>
        <v>0</v>
      </c>
      <c r="IT125" s="262">
        <f t="shared" si="331"/>
        <v>0</v>
      </c>
      <c r="IU125" s="262">
        <f t="shared" si="331"/>
        <v>0</v>
      </c>
      <c r="IV125" s="262">
        <f t="shared" si="331"/>
        <v>0</v>
      </c>
      <c r="IW125" s="262">
        <f t="shared" si="331"/>
        <v>0</v>
      </c>
      <c r="IX125" s="262">
        <f t="shared" si="331"/>
        <v>0</v>
      </c>
      <c r="IY125" s="262">
        <f t="shared" si="331"/>
        <v>0</v>
      </c>
      <c r="IZ125" s="262">
        <f t="shared" si="331"/>
        <v>0</v>
      </c>
      <c r="JA125" s="262">
        <f t="shared" si="331"/>
        <v>0</v>
      </c>
      <c r="JB125" s="262">
        <f t="shared" si="331"/>
        <v>0</v>
      </c>
      <c r="JC125" s="262">
        <f t="shared" si="331"/>
        <v>0</v>
      </c>
      <c r="JD125" s="262">
        <f t="shared" si="331"/>
        <v>0</v>
      </c>
      <c r="JE125" s="262">
        <f t="shared" si="331"/>
        <v>0</v>
      </c>
      <c r="JF125" s="262">
        <f t="shared" si="331"/>
        <v>0</v>
      </c>
      <c r="JG125" s="262">
        <f t="shared" si="331"/>
        <v>0</v>
      </c>
      <c r="JH125" s="262">
        <f t="shared" si="331"/>
        <v>0</v>
      </c>
      <c r="JI125" s="262">
        <f t="shared" si="331"/>
        <v>0</v>
      </c>
      <c r="JJ125" s="262">
        <f t="shared" si="331"/>
        <v>0</v>
      </c>
      <c r="JK125" s="262">
        <f t="shared" si="331"/>
        <v>0</v>
      </c>
      <c r="JL125" s="262">
        <f t="shared" si="331"/>
        <v>0</v>
      </c>
      <c r="JM125" s="262">
        <f t="shared" si="331"/>
        <v>0</v>
      </c>
      <c r="JN125" s="262">
        <f t="shared" si="331"/>
        <v>0</v>
      </c>
      <c r="JO125" s="262">
        <f t="shared" si="331"/>
        <v>0</v>
      </c>
      <c r="JP125" s="262">
        <f t="shared" si="331"/>
        <v>0</v>
      </c>
      <c r="JQ125" s="262">
        <f t="shared" si="331"/>
        <v>0</v>
      </c>
      <c r="JR125" s="262">
        <f t="shared" si="331"/>
        <v>0</v>
      </c>
      <c r="JS125" s="262">
        <f t="shared" si="331"/>
        <v>0</v>
      </c>
      <c r="JT125" s="262">
        <f t="shared" si="331"/>
        <v>0</v>
      </c>
      <c r="JU125" s="262">
        <f t="shared" si="331"/>
        <v>0</v>
      </c>
      <c r="JV125" s="262">
        <f t="shared" si="331"/>
        <v>0</v>
      </c>
      <c r="JW125" s="262">
        <f t="shared" si="331"/>
        <v>0</v>
      </c>
      <c r="JX125" s="262">
        <f t="shared" si="331"/>
        <v>0</v>
      </c>
      <c r="JY125" s="262">
        <f t="shared" si="331"/>
        <v>0</v>
      </c>
      <c r="JZ125" s="262">
        <f t="shared" si="331"/>
        <v>0</v>
      </c>
      <c r="KA125" s="262">
        <f t="shared" si="331"/>
        <v>0</v>
      </c>
      <c r="KB125" s="262">
        <f t="shared" si="331"/>
        <v>0</v>
      </c>
      <c r="KC125" s="262">
        <f t="shared" si="331"/>
        <v>0</v>
      </c>
      <c r="KD125" s="262">
        <f t="shared" si="331"/>
        <v>0</v>
      </c>
      <c r="KE125" s="262">
        <f t="shared" si="331"/>
        <v>0</v>
      </c>
      <c r="KF125" s="262">
        <f t="shared" si="331"/>
        <v>0</v>
      </c>
      <c r="KG125" s="262">
        <f t="shared" si="331"/>
        <v>0</v>
      </c>
      <c r="KH125" s="262">
        <f t="shared" si="331"/>
        <v>0</v>
      </c>
      <c r="KI125" s="262">
        <f t="shared" si="331"/>
        <v>0</v>
      </c>
      <c r="KJ125" s="262">
        <f t="shared" si="331"/>
        <v>0</v>
      </c>
      <c r="KK125" s="262">
        <f t="shared" si="331"/>
        <v>0</v>
      </c>
      <c r="KL125" s="262">
        <f t="shared" si="331"/>
        <v>0</v>
      </c>
      <c r="KM125" s="262">
        <f t="shared" si="331"/>
        <v>0</v>
      </c>
      <c r="KN125" s="262">
        <f t="shared" si="331"/>
        <v>0</v>
      </c>
      <c r="KO125" s="262">
        <f t="shared" si="331"/>
        <v>0</v>
      </c>
      <c r="KP125" s="262">
        <f t="shared" si="331"/>
        <v>0</v>
      </c>
      <c r="KQ125" s="262">
        <f t="shared" si="331"/>
        <v>0</v>
      </c>
      <c r="KR125" s="262">
        <f t="shared" si="331"/>
        <v>0</v>
      </c>
      <c r="KS125" s="262">
        <f t="shared" si="331"/>
        <v>0</v>
      </c>
      <c r="KT125" s="262">
        <f t="shared" si="331"/>
        <v>0</v>
      </c>
      <c r="KU125" s="262">
        <f t="shared" si="331"/>
        <v>0</v>
      </c>
      <c r="KV125" s="262">
        <f t="shared" si="331"/>
        <v>0</v>
      </c>
      <c r="KW125" s="262">
        <f t="shared" si="331"/>
        <v>0</v>
      </c>
      <c r="KX125" s="262">
        <f t="shared" si="331"/>
        <v>0</v>
      </c>
      <c r="KY125" s="262">
        <f t="shared" si="331"/>
        <v>0</v>
      </c>
      <c r="KZ125" s="262">
        <f t="shared" si="331"/>
        <v>0</v>
      </c>
      <c r="LA125" s="262">
        <f t="shared" si="331"/>
        <v>0</v>
      </c>
      <c r="LB125" s="262">
        <f t="shared" si="331"/>
        <v>0</v>
      </c>
      <c r="LC125" s="262">
        <f t="shared" si="331"/>
        <v>0</v>
      </c>
      <c r="LD125" s="262">
        <f t="shared" si="331"/>
        <v>0</v>
      </c>
      <c r="LE125" s="262">
        <f t="shared" si="331"/>
        <v>0</v>
      </c>
      <c r="LF125" s="262">
        <f t="shared" si="331"/>
        <v>0</v>
      </c>
      <c r="LG125" s="262">
        <f t="shared" si="331"/>
        <v>0</v>
      </c>
      <c r="LH125" s="262">
        <f t="shared" si="331"/>
        <v>0</v>
      </c>
      <c r="LI125" s="262">
        <f t="shared" si="331"/>
        <v>0</v>
      </c>
      <c r="LJ125" s="262">
        <f t="shared" si="331"/>
        <v>0</v>
      </c>
      <c r="LK125" s="262">
        <f t="shared" si="331"/>
        <v>0</v>
      </c>
      <c r="LL125" s="262">
        <f t="shared" si="331"/>
        <v>0</v>
      </c>
      <c r="LM125" s="262">
        <f t="shared" si="331"/>
        <v>0</v>
      </c>
      <c r="LN125" s="262">
        <f t="shared" si="331"/>
        <v>0</v>
      </c>
      <c r="LO125" s="262">
        <f t="shared" si="331"/>
        <v>0</v>
      </c>
      <c r="LP125" s="262">
        <f t="shared" si="331"/>
        <v>0</v>
      </c>
      <c r="LQ125" s="262">
        <f t="shared" si="331"/>
        <v>0</v>
      </c>
      <c r="LR125" s="262">
        <f t="shared" si="331"/>
        <v>0</v>
      </c>
      <c r="LS125" s="262">
        <f t="shared" si="331"/>
        <v>0</v>
      </c>
      <c r="LT125" s="262">
        <f t="shared" si="331"/>
        <v>0</v>
      </c>
      <c r="LU125" s="262">
        <f t="shared" si="331"/>
        <v>0</v>
      </c>
      <c r="LV125" s="262">
        <f t="shared" si="331"/>
        <v>0</v>
      </c>
      <c r="LW125" s="262">
        <f t="shared" si="331"/>
        <v>0</v>
      </c>
      <c r="LX125" s="262">
        <f t="shared" si="331"/>
        <v>0</v>
      </c>
      <c r="LY125" s="262">
        <f t="shared" si="331"/>
        <v>0</v>
      </c>
      <c r="LZ125" s="262">
        <f t="shared" si="331"/>
        <v>0</v>
      </c>
      <c r="MA125" s="262">
        <f t="shared" si="331"/>
        <v>0</v>
      </c>
      <c r="MB125" s="262">
        <f t="shared" si="331"/>
        <v>0</v>
      </c>
      <c r="MC125" s="262">
        <f t="shared" si="331"/>
        <v>0</v>
      </c>
      <c r="MD125" s="262">
        <f t="shared" si="331"/>
        <v>0</v>
      </c>
      <c r="ME125" s="262">
        <f t="shared" si="331"/>
        <v>0</v>
      </c>
      <c r="MF125" s="262">
        <f t="shared" si="331"/>
        <v>0</v>
      </c>
      <c r="MG125" s="262">
        <f t="shared" si="331"/>
        <v>0</v>
      </c>
      <c r="MH125" s="262">
        <f t="shared" si="331"/>
        <v>0</v>
      </c>
      <c r="MI125" s="262">
        <f t="shared" si="331"/>
        <v>0</v>
      </c>
      <c r="MJ125" s="262">
        <f t="shared" si="331"/>
        <v>0</v>
      </c>
      <c r="MK125" s="262">
        <f t="shared" si="331"/>
        <v>0</v>
      </c>
      <c r="ML125" s="262">
        <f t="shared" si="331"/>
        <v>0</v>
      </c>
      <c r="MM125" s="262">
        <f t="shared" si="331"/>
        <v>0</v>
      </c>
      <c r="MN125" s="262">
        <f t="shared" si="331"/>
        <v>0</v>
      </c>
      <c r="MO125" s="262">
        <f t="shared" si="331"/>
        <v>0</v>
      </c>
      <c r="MP125" s="262">
        <f t="shared" si="331"/>
        <v>0</v>
      </c>
      <c r="MQ125" s="262">
        <f t="shared" si="331"/>
        <v>0</v>
      </c>
      <c r="MR125" s="262">
        <f t="shared" si="331"/>
        <v>0</v>
      </c>
      <c r="MS125" s="262">
        <f t="shared" si="331"/>
        <v>0</v>
      </c>
      <c r="MT125" s="262">
        <f t="shared" si="331"/>
        <v>0</v>
      </c>
      <c r="MU125" s="262">
        <f t="shared" si="331"/>
        <v>0</v>
      </c>
      <c r="MV125" s="262">
        <f t="shared" si="331"/>
        <v>0</v>
      </c>
      <c r="MW125" s="262">
        <f t="shared" si="331"/>
        <v>0</v>
      </c>
      <c r="MX125" s="262">
        <f t="shared" si="331"/>
        <v>0</v>
      </c>
      <c r="MY125" s="262">
        <f t="shared" si="331"/>
        <v>0</v>
      </c>
      <c r="MZ125" s="262">
        <f t="shared" si="331"/>
        <v>0</v>
      </c>
      <c r="NA125" s="262">
        <f t="shared" si="331"/>
        <v>0</v>
      </c>
      <c r="NB125" s="262">
        <f t="shared" si="331"/>
        <v>0</v>
      </c>
      <c r="NC125" s="262">
        <f t="shared" si="331"/>
        <v>0</v>
      </c>
      <c r="ND125" s="262">
        <f t="shared" si="331"/>
        <v>0</v>
      </c>
      <c r="NE125" s="262">
        <f t="shared" si="331"/>
        <v>0</v>
      </c>
      <c r="NF125" s="262">
        <f t="shared" si="331"/>
        <v>0</v>
      </c>
      <c r="NG125" s="262">
        <f t="shared" si="331"/>
        <v>0</v>
      </c>
      <c r="NH125" s="262">
        <f t="shared" si="331"/>
        <v>0</v>
      </c>
      <c r="NI125" s="262">
        <f t="shared" si="331"/>
        <v>0</v>
      </c>
      <c r="NJ125" s="262">
        <f t="shared" si="331"/>
        <v>0</v>
      </c>
      <c r="NK125" s="262">
        <f t="shared" si="331"/>
        <v>0</v>
      </c>
      <c r="NL125" s="262">
        <f t="shared" si="331"/>
        <v>0</v>
      </c>
      <c r="NM125" s="262">
        <f t="shared" si="331"/>
        <v>0</v>
      </c>
      <c r="NN125" s="262">
        <f t="shared" si="331"/>
        <v>0</v>
      </c>
      <c r="NO125" s="262">
        <f t="shared" si="331"/>
        <v>0</v>
      </c>
      <c r="NP125" s="262">
        <f t="shared" si="331"/>
        <v>0</v>
      </c>
      <c r="NQ125" s="262">
        <f t="shared" si="331"/>
        <v>0</v>
      </c>
      <c r="NR125" s="262">
        <f t="shared" si="331"/>
        <v>0</v>
      </c>
      <c r="NS125" s="262">
        <f t="shared" si="331"/>
        <v>0</v>
      </c>
      <c r="NT125" s="262">
        <f t="shared" si="331"/>
        <v>0</v>
      </c>
      <c r="NU125" s="262">
        <f t="shared" si="331"/>
        <v>0</v>
      </c>
      <c r="NV125" s="262">
        <f t="shared" si="331"/>
        <v>0</v>
      </c>
      <c r="NW125" s="262">
        <f t="shared" si="331"/>
        <v>0</v>
      </c>
      <c r="NX125" s="262">
        <f t="shared" si="331"/>
        <v>0</v>
      </c>
      <c r="NY125" s="262">
        <f t="shared" si="331"/>
        <v>0</v>
      </c>
      <c r="NZ125" s="262">
        <f t="shared" si="331"/>
        <v>0</v>
      </c>
      <c r="OA125" s="262">
        <f t="shared" si="331"/>
        <v>0</v>
      </c>
      <c r="OB125" s="262">
        <f t="shared" si="331"/>
        <v>0</v>
      </c>
      <c r="OC125" s="262">
        <f t="shared" si="331"/>
        <v>0</v>
      </c>
      <c r="OD125" s="262">
        <f t="shared" si="331"/>
        <v>0</v>
      </c>
      <c r="OE125" s="262">
        <f t="shared" si="331"/>
        <v>0</v>
      </c>
      <c r="OF125" s="262">
        <f t="shared" si="331"/>
        <v>0</v>
      </c>
      <c r="OG125" s="262">
        <f t="shared" si="331"/>
        <v>0</v>
      </c>
      <c r="OH125" s="262">
        <f t="shared" si="331"/>
        <v>0</v>
      </c>
      <c r="OI125" s="262">
        <f t="shared" si="331"/>
        <v>0</v>
      </c>
      <c r="OJ125" s="262">
        <f t="shared" si="331"/>
        <v>0</v>
      </c>
      <c r="OK125" s="262">
        <f t="shared" si="331"/>
        <v>0</v>
      </c>
      <c r="OL125" s="262">
        <f t="shared" si="331"/>
        <v>0</v>
      </c>
      <c r="OM125" s="262">
        <f t="shared" si="331"/>
        <v>0</v>
      </c>
      <c r="ON125" s="262">
        <f t="shared" si="331"/>
        <v>0</v>
      </c>
      <c r="OO125" s="262">
        <f t="shared" si="331"/>
        <v>0</v>
      </c>
      <c r="OP125" s="262">
        <f t="shared" si="331"/>
        <v>0</v>
      </c>
      <c r="OQ125" s="262">
        <f t="shared" si="331"/>
        <v>0</v>
      </c>
      <c r="OR125" s="262">
        <f t="shared" si="331"/>
        <v>0</v>
      </c>
      <c r="OS125" s="262">
        <f t="shared" si="331"/>
        <v>0</v>
      </c>
      <c r="OT125" s="262">
        <f t="shared" si="331"/>
        <v>0</v>
      </c>
      <c r="OU125" s="262">
        <f t="shared" si="331"/>
        <v>0</v>
      </c>
      <c r="OV125" s="262">
        <f t="shared" si="331"/>
        <v>0</v>
      </c>
      <c r="OW125" s="262">
        <f t="shared" si="331"/>
        <v>0</v>
      </c>
      <c r="OX125" s="262">
        <f t="shared" si="331"/>
        <v>0</v>
      </c>
      <c r="OY125" s="262">
        <f t="shared" si="331"/>
        <v>0</v>
      </c>
      <c r="OZ125" s="262">
        <f t="shared" si="331"/>
        <v>0</v>
      </c>
      <c r="PA125" s="262">
        <f t="shared" si="331"/>
        <v>0</v>
      </c>
      <c r="PB125" s="262">
        <f t="shared" si="331"/>
        <v>0</v>
      </c>
      <c r="PC125" s="262">
        <f t="shared" si="331"/>
        <v>0</v>
      </c>
      <c r="PD125" s="262">
        <f t="shared" si="331"/>
        <v>0</v>
      </c>
      <c r="PE125" s="262">
        <f t="shared" si="331"/>
        <v>0</v>
      </c>
      <c r="PF125" s="262">
        <f t="shared" si="331"/>
        <v>0</v>
      </c>
      <c r="PG125" s="262">
        <f t="shared" si="331"/>
        <v>0</v>
      </c>
      <c r="PH125" s="262">
        <f t="shared" si="331"/>
        <v>0</v>
      </c>
      <c r="PI125" s="262">
        <f t="shared" si="331"/>
        <v>0</v>
      </c>
      <c r="PJ125" s="262">
        <f t="shared" si="331"/>
        <v>0</v>
      </c>
      <c r="PK125" s="262">
        <f t="shared" si="331"/>
        <v>0</v>
      </c>
      <c r="PL125" s="262">
        <f t="shared" si="331"/>
        <v>0</v>
      </c>
      <c r="PM125" s="262">
        <f t="shared" si="331"/>
        <v>0</v>
      </c>
      <c r="PN125" s="262">
        <f t="shared" si="331"/>
        <v>0</v>
      </c>
      <c r="PO125" s="262">
        <f t="shared" si="331"/>
        <v>0</v>
      </c>
      <c r="PP125" s="262">
        <f t="shared" si="331"/>
        <v>0</v>
      </c>
      <c r="PQ125" s="262">
        <f t="shared" si="331"/>
        <v>0</v>
      </c>
      <c r="PR125" s="262">
        <f t="shared" si="331"/>
        <v>0</v>
      </c>
      <c r="PS125" s="262">
        <f t="shared" si="331"/>
        <v>0</v>
      </c>
      <c r="PT125" s="262">
        <f t="shared" si="331"/>
        <v>0</v>
      </c>
      <c r="PU125" s="262">
        <f t="shared" si="331"/>
        <v>0</v>
      </c>
      <c r="PV125" s="262">
        <f t="shared" si="331"/>
        <v>0</v>
      </c>
      <c r="PW125" s="262">
        <f t="shared" si="331"/>
        <v>0</v>
      </c>
      <c r="PX125" s="262">
        <f t="shared" si="331"/>
        <v>0</v>
      </c>
      <c r="PY125" s="262">
        <f t="shared" si="331"/>
        <v>0</v>
      </c>
      <c r="PZ125" s="262">
        <f t="shared" si="331"/>
        <v>0</v>
      </c>
      <c r="QA125" s="262">
        <f t="shared" si="331"/>
        <v>0</v>
      </c>
      <c r="QB125" s="262">
        <f t="shared" si="331"/>
        <v>0</v>
      </c>
      <c r="QC125" s="262">
        <f t="shared" si="331"/>
        <v>0</v>
      </c>
      <c r="QD125" s="262">
        <f t="shared" si="331"/>
        <v>0</v>
      </c>
      <c r="QE125" s="262">
        <f t="shared" si="331"/>
        <v>0</v>
      </c>
      <c r="QF125" s="262">
        <f t="shared" si="331"/>
        <v>0</v>
      </c>
      <c r="QG125" s="262">
        <f t="shared" si="331"/>
        <v>0</v>
      </c>
      <c r="QH125" s="262">
        <f t="shared" si="331"/>
        <v>0</v>
      </c>
      <c r="QI125" s="262">
        <f t="shared" si="331"/>
        <v>0</v>
      </c>
    </row>
    <row r="126" ht="12.75" customHeight="1">
      <c r="A126" s="104"/>
      <c r="B126" s="154"/>
      <c r="C126" s="154"/>
      <c r="D126" s="154"/>
      <c r="E126" s="154"/>
      <c r="F126" s="154"/>
      <c r="G126" s="154"/>
      <c r="H126" s="104"/>
      <c r="I126" s="153"/>
      <c r="J126" s="154"/>
      <c r="K126" s="154"/>
      <c r="L126" s="154"/>
      <c r="M126" s="154"/>
      <c r="N126" s="154"/>
      <c r="O126" s="154"/>
      <c r="P126" s="104"/>
      <c r="Q126" s="9"/>
      <c r="R126" s="68"/>
      <c r="S126" s="68"/>
      <c r="T126" s="68"/>
      <c r="U126" s="68"/>
      <c r="V126" s="68"/>
      <c r="W126" s="68"/>
      <c r="X126" s="104"/>
      <c r="Y126" s="104"/>
      <c r="Z126" s="154"/>
      <c r="AA126" s="154"/>
      <c r="AB126" s="154"/>
      <c r="AC126" s="154"/>
      <c r="AD126" s="154"/>
      <c r="AE126" s="154"/>
      <c r="AF126" s="104"/>
      <c r="AG126" s="104"/>
      <c r="AH126" s="154"/>
      <c r="AI126" s="154"/>
      <c r="AJ126" s="154"/>
      <c r="AK126" s="154"/>
      <c r="AL126" s="154"/>
      <c r="AM126" s="154"/>
      <c r="AN126" s="104"/>
      <c r="AO126" s="104"/>
      <c r="AP126" s="154"/>
      <c r="AQ126" s="154"/>
      <c r="AR126" s="154"/>
      <c r="AS126" s="154"/>
      <c r="AT126" s="154"/>
      <c r="AU126" s="154"/>
      <c r="AV126" s="104"/>
      <c r="AW126" s="104"/>
      <c r="AX126" s="154"/>
      <c r="AY126" s="154"/>
      <c r="AZ126" s="154"/>
      <c r="BA126" s="104"/>
      <c r="BB126" s="104"/>
      <c r="BC126" s="104"/>
      <c r="BE126" s="9"/>
      <c r="BF126" s="69"/>
      <c r="BH126" s="131"/>
      <c r="BI126" s="132"/>
      <c r="BJ126" s="132"/>
      <c r="BK126" s="132"/>
      <c r="BL126" s="132"/>
      <c r="BM126" s="132"/>
      <c r="BN126" s="132"/>
      <c r="BO126" s="132"/>
      <c r="BP126" s="132"/>
      <c r="BQ126" s="132"/>
      <c r="BR126" s="132"/>
      <c r="BS126" s="132"/>
      <c r="BT126" s="132"/>
      <c r="BU126" s="132"/>
      <c r="BV126" s="132"/>
      <c r="BW126" s="132"/>
      <c r="BX126" s="132"/>
      <c r="BY126" s="132"/>
      <c r="BZ126" s="132"/>
      <c r="CA126" s="132"/>
      <c r="CB126" s="132"/>
      <c r="CC126" s="132"/>
      <c r="CD126" s="132"/>
      <c r="CE126" s="132"/>
      <c r="CF126" s="132"/>
      <c r="CG126" s="132"/>
      <c r="CH126" s="132"/>
      <c r="CI126" s="132"/>
      <c r="CJ126" s="132"/>
      <c r="CK126" s="132"/>
      <c r="CL126" s="132"/>
      <c r="CM126" s="132"/>
      <c r="CN126" s="132"/>
      <c r="CO126" s="132"/>
      <c r="CP126" s="132"/>
      <c r="CQ126" s="132"/>
      <c r="CR126" s="132"/>
      <c r="CS126" s="132"/>
      <c r="CT126" s="132"/>
      <c r="CU126" s="132"/>
      <c r="CV126" s="132"/>
      <c r="CW126" s="132"/>
      <c r="CX126" s="132"/>
      <c r="CY126" s="132"/>
      <c r="CZ126" s="132"/>
      <c r="DA126" s="132"/>
      <c r="DB126" s="132"/>
      <c r="DC126" s="132"/>
      <c r="DD126" s="132"/>
      <c r="DE126" s="132"/>
      <c r="DF126" s="132"/>
      <c r="DG126" s="132"/>
      <c r="DH126" s="132"/>
      <c r="DI126" s="132"/>
      <c r="DJ126" s="132"/>
      <c r="DK126" s="132"/>
      <c r="DL126" s="132"/>
      <c r="DM126" s="132"/>
      <c r="DN126" s="132"/>
      <c r="DO126" s="132"/>
      <c r="DP126" s="132"/>
      <c r="DQ126" s="132"/>
      <c r="DR126" s="132"/>
      <c r="DS126" s="132"/>
      <c r="DT126" s="132"/>
      <c r="DU126" s="132"/>
      <c r="DV126" s="132"/>
      <c r="DW126" s="132"/>
      <c r="DX126" s="132"/>
      <c r="DY126" s="132"/>
      <c r="DZ126" s="132"/>
      <c r="EA126" s="132"/>
      <c r="EB126" s="132"/>
      <c r="EC126" s="132"/>
      <c r="ED126" s="132"/>
      <c r="EE126" s="132"/>
      <c r="EF126" s="132"/>
      <c r="EG126" s="132"/>
      <c r="EH126" s="132"/>
      <c r="EI126" s="132"/>
      <c r="EJ126" s="132"/>
      <c r="EK126" s="132"/>
      <c r="EL126" s="132"/>
      <c r="EM126" s="132"/>
      <c r="EN126" s="132"/>
      <c r="EO126" s="132"/>
      <c r="EP126" s="132"/>
      <c r="EQ126" s="132"/>
      <c r="ER126" s="132"/>
      <c r="ES126" s="132"/>
      <c r="ET126" s="132"/>
      <c r="EU126" s="132"/>
      <c r="EV126" s="132"/>
      <c r="EW126" s="132"/>
      <c r="EX126" s="132"/>
      <c r="EY126" s="132"/>
      <c r="EZ126" s="132"/>
      <c r="FA126" s="132"/>
      <c r="FB126" s="132"/>
      <c r="FC126" s="132"/>
      <c r="FD126" s="132"/>
      <c r="FE126" s="132"/>
      <c r="FF126" s="132"/>
      <c r="FG126" s="132"/>
      <c r="FH126" s="132"/>
      <c r="FI126" s="132"/>
      <c r="FJ126" s="132"/>
      <c r="FK126" s="132"/>
      <c r="FL126" s="132"/>
      <c r="FM126" s="132"/>
      <c r="FN126" s="132"/>
      <c r="FO126" s="132"/>
      <c r="FP126" s="132"/>
      <c r="FQ126" s="132"/>
      <c r="FR126" s="132"/>
      <c r="FS126" s="132"/>
      <c r="FT126" s="132"/>
      <c r="FU126" s="132"/>
      <c r="FV126" s="132"/>
      <c r="FW126" s="132"/>
      <c r="FX126" s="132"/>
      <c r="FY126" s="132"/>
      <c r="FZ126" s="132"/>
      <c r="GA126" s="132"/>
      <c r="GB126" s="132"/>
      <c r="GC126" s="132"/>
      <c r="GD126" s="132"/>
      <c r="GE126" s="132"/>
      <c r="GF126" s="132"/>
      <c r="GG126" s="132"/>
      <c r="GH126" s="132"/>
      <c r="GI126" s="132"/>
      <c r="GJ126" s="132"/>
      <c r="GK126" s="132"/>
      <c r="GL126" s="132"/>
      <c r="GM126" s="132"/>
      <c r="GN126" s="132"/>
      <c r="GO126" s="262"/>
      <c r="GP126" s="262"/>
      <c r="GQ126" s="262"/>
      <c r="GR126" s="262"/>
      <c r="GS126" s="262"/>
      <c r="GT126" s="262"/>
      <c r="GU126" s="262"/>
      <c r="GV126" s="262"/>
      <c r="GW126" s="262"/>
      <c r="GX126" s="262"/>
      <c r="GY126" s="262"/>
      <c r="GZ126" s="262"/>
      <c r="HA126" s="262"/>
      <c r="HB126" s="262"/>
      <c r="HC126" s="262"/>
      <c r="HD126" s="262"/>
      <c r="HE126" s="262"/>
      <c r="HF126" s="262"/>
      <c r="HG126" s="262"/>
      <c r="HH126" s="262"/>
      <c r="HI126" s="262"/>
      <c r="HJ126" s="262"/>
      <c r="HK126" s="262"/>
      <c r="HL126" s="262"/>
      <c r="HM126" s="262"/>
      <c r="HN126" s="262"/>
      <c r="HO126" s="262"/>
      <c r="HP126" s="262"/>
      <c r="HQ126" s="262"/>
      <c r="HR126" s="262"/>
      <c r="HS126" s="262"/>
      <c r="HT126" s="262"/>
      <c r="HU126" s="262"/>
      <c r="HV126" s="262"/>
      <c r="HW126" s="262"/>
      <c r="HX126" s="262"/>
      <c r="HY126" s="262"/>
      <c r="HZ126" s="262"/>
      <c r="IA126" s="262"/>
      <c r="IB126" s="262"/>
      <c r="IC126" s="262"/>
      <c r="ID126" s="262"/>
      <c r="IE126" s="262"/>
      <c r="IF126" s="262"/>
      <c r="IG126" s="262"/>
      <c r="IH126" s="262"/>
      <c r="II126" s="262"/>
      <c r="IJ126" s="262"/>
      <c r="IK126" s="262"/>
      <c r="IL126" s="262"/>
      <c r="IM126" s="262"/>
      <c r="IN126" s="262"/>
      <c r="IO126" s="262"/>
      <c r="IP126" s="262"/>
      <c r="IQ126" s="262"/>
      <c r="IR126" s="262"/>
      <c r="IS126" s="262"/>
      <c r="IT126" s="262"/>
      <c r="IU126" s="262"/>
      <c r="IV126" s="262"/>
      <c r="IW126" s="262"/>
      <c r="IX126" s="262"/>
      <c r="IY126" s="262"/>
      <c r="IZ126" s="262"/>
      <c r="JA126" s="262"/>
      <c r="JB126" s="262"/>
      <c r="JC126" s="262"/>
      <c r="JD126" s="262"/>
      <c r="JE126" s="262"/>
      <c r="JF126" s="262"/>
      <c r="JG126" s="262"/>
      <c r="JH126" s="262"/>
      <c r="JI126" s="262"/>
      <c r="JJ126" s="262"/>
      <c r="JK126" s="262"/>
      <c r="JL126" s="262"/>
      <c r="JM126" s="262"/>
      <c r="JN126" s="262"/>
      <c r="JO126" s="262"/>
      <c r="JP126" s="262"/>
      <c r="JQ126" s="262"/>
      <c r="JR126" s="262"/>
      <c r="JS126" s="262"/>
      <c r="JT126" s="262"/>
      <c r="JU126" s="262"/>
      <c r="JV126" s="262"/>
      <c r="JW126" s="262"/>
      <c r="JX126" s="262"/>
      <c r="JY126" s="262"/>
      <c r="JZ126" s="262"/>
      <c r="KA126" s="262"/>
      <c r="KB126" s="262"/>
      <c r="KC126" s="262"/>
      <c r="KD126" s="262"/>
      <c r="KE126" s="262"/>
      <c r="KF126" s="262"/>
      <c r="KG126" s="262"/>
      <c r="KH126" s="262"/>
      <c r="KI126" s="262"/>
      <c r="KJ126" s="262"/>
      <c r="KK126" s="262"/>
      <c r="KL126" s="262"/>
      <c r="KM126" s="262"/>
      <c r="KN126" s="262"/>
      <c r="KO126" s="262"/>
      <c r="KP126" s="262"/>
      <c r="KQ126" s="262"/>
      <c r="KR126" s="262"/>
      <c r="KS126" s="262"/>
      <c r="KT126" s="262"/>
      <c r="KU126" s="262"/>
      <c r="KV126" s="262"/>
      <c r="KW126" s="262"/>
      <c r="KX126" s="262"/>
      <c r="KY126" s="262"/>
      <c r="KZ126" s="262"/>
      <c r="LA126" s="262"/>
      <c r="LB126" s="262"/>
      <c r="LC126" s="262"/>
      <c r="LD126" s="262"/>
      <c r="LE126" s="262"/>
      <c r="LF126" s="262"/>
      <c r="LG126" s="262"/>
      <c r="LH126" s="262"/>
      <c r="LI126" s="262"/>
      <c r="LJ126" s="262"/>
      <c r="LK126" s="262"/>
      <c r="LL126" s="262"/>
      <c r="LM126" s="262"/>
      <c r="LN126" s="262"/>
      <c r="LO126" s="262"/>
      <c r="LP126" s="262"/>
      <c r="LQ126" s="262"/>
      <c r="LR126" s="262"/>
      <c r="LS126" s="262"/>
      <c r="LT126" s="262"/>
      <c r="LU126" s="262"/>
      <c r="LV126" s="262"/>
      <c r="LW126" s="262"/>
      <c r="LX126" s="262"/>
      <c r="LY126" s="262"/>
      <c r="LZ126" s="262"/>
      <c r="MA126" s="262"/>
      <c r="MB126" s="262"/>
      <c r="MC126" s="262"/>
      <c r="MD126" s="262"/>
      <c r="ME126" s="262"/>
      <c r="MF126" s="262"/>
      <c r="MG126" s="262"/>
      <c r="MH126" s="262"/>
      <c r="MI126" s="262"/>
      <c r="MJ126" s="262"/>
      <c r="MK126" s="262"/>
      <c r="ML126" s="262"/>
      <c r="MM126" s="262"/>
      <c r="MN126" s="262"/>
      <c r="MO126" s="262"/>
      <c r="MP126" s="262"/>
      <c r="MQ126" s="262"/>
      <c r="MR126" s="262"/>
      <c r="MS126" s="262"/>
      <c r="MT126" s="262"/>
      <c r="MU126" s="262"/>
      <c r="MV126" s="262"/>
      <c r="MW126" s="262"/>
      <c r="MX126" s="262"/>
      <c r="MY126" s="262"/>
      <c r="MZ126" s="262"/>
      <c r="NA126" s="262"/>
      <c r="NB126" s="262"/>
      <c r="NC126" s="262"/>
      <c r="ND126" s="262"/>
      <c r="NE126" s="262"/>
      <c r="NF126" s="262"/>
      <c r="NG126" s="262"/>
      <c r="NH126" s="262"/>
      <c r="NI126" s="262"/>
      <c r="NJ126" s="262"/>
      <c r="NK126" s="262"/>
      <c r="NL126" s="262"/>
      <c r="NM126" s="262"/>
      <c r="NN126" s="262"/>
      <c r="NO126" s="262"/>
      <c r="NP126" s="262"/>
      <c r="NQ126" s="262"/>
      <c r="NR126" s="262"/>
      <c r="NS126" s="262"/>
      <c r="NT126" s="262"/>
      <c r="NU126" s="262"/>
      <c r="NV126" s="262"/>
      <c r="NW126" s="262"/>
      <c r="NX126" s="262"/>
      <c r="NY126" s="262"/>
      <c r="NZ126" s="262"/>
      <c r="OA126" s="262"/>
      <c r="OB126" s="262"/>
      <c r="OC126" s="262"/>
      <c r="OD126" s="262"/>
      <c r="OE126" s="262"/>
      <c r="OF126" s="262"/>
      <c r="OG126" s="262"/>
      <c r="OH126" s="262"/>
      <c r="OI126" s="262"/>
      <c r="OJ126" s="262"/>
      <c r="OK126" s="262"/>
      <c r="OL126" s="262"/>
      <c r="OM126" s="262"/>
      <c r="ON126" s="262"/>
      <c r="OO126" s="262"/>
      <c r="OP126" s="262"/>
      <c r="OQ126" s="262"/>
      <c r="OR126" s="262"/>
      <c r="OS126" s="262"/>
      <c r="OT126" s="262"/>
      <c r="OU126" s="262"/>
      <c r="OV126" s="262"/>
      <c r="OW126" s="262"/>
      <c r="OX126" s="262"/>
      <c r="OY126" s="262"/>
      <c r="OZ126" s="262"/>
      <c r="PA126" s="262"/>
      <c r="PB126" s="262"/>
      <c r="PC126" s="262"/>
      <c r="PD126" s="262"/>
      <c r="PE126" s="262"/>
      <c r="PF126" s="262"/>
      <c r="PG126" s="262"/>
      <c r="PH126" s="262"/>
      <c r="PI126" s="262"/>
      <c r="PJ126" s="262"/>
      <c r="PK126" s="262"/>
      <c r="PL126" s="262"/>
      <c r="PM126" s="262"/>
      <c r="PN126" s="262"/>
      <c r="PO126" s="262"/>
      <c r="PP126" s="262"/>
      <c r="PQ126" s="262"/>
      <c r="PR126" s="262"/>
      <c r="PS126" s="262"/>
      <c r="PT126" s="262"/>
      <c r="PU126" s="262"/>
      <c r="PV126" s="262"/>
      <c r="PW126" s="262"/>
      <c r="PX126" s="262"/>
      <c r="PY126" s="262"/>
      <c r="PZ126" s="262"/>
      <c r="QA126" s="262"/>
      <c r="QB126" s="262"/>
      <c r="QC126" s="262"/>
      <c r="QD126" s="262"/>
      <c r="QE126" s="262"/>
      <c r="QF126" s="262"/>
      <c r="QG126" s="262"/>
      <c r="QH126" s="262"/>
      <c r="QI126" s="262"/>
    </row>
    <row r="127" ht="12.75" customHeight="1">
      <c r="A127" s="9"/>
      <c r="B127" s="68" t="s">
        <v>195</v>
      </c>
      <c r="C127" s="68" t="s">
        <v>196</v>
      </c>
      <c r="D127" s="154"/>
      <c r="E127" s="154"/>
      <c r="F127" s="154"/>
      <c r="G127" s="154"/>
      <c r="H127" s="104"/>
      <c r="I127" s="104"/>
      <c r="J127" s="154"/>
      <c r="K127" s="154"/>
      <c r="L127" s="154"/>
      <c r="M127" s="154"/>
      <c r="N127" s="154"/>
      <c r="O127" s="154"/>
      <c r="P127" s="104"/>
      <c r="Q127" s="104"/>
      <c r="R127" s="154"/>
      <c r="S127" s="154"/>
      <c r="T127" s="154"/>
      <c r="U127" s="154"/>
      <c r="V127" s="154"/>
      <c r="W127" s="154"/>
      <c r="X127" s="104"/>
      <c r="Y127" s="104"/>
      <c r="Z127" s="154"/>
      <c r="AA127" s="154"/>
      <c r="AB127" s="154"/>
      <c r="AC127" s="154"/>
      <c r="AD127" s="154"/>
      <c r="AE127" s="154"/>
      <c r="AF127" s="104"/>
      <c r="AG127" s="104"/>
      <c r="AH127" s="154"/>
      <c r="AI127" s="154"/>
      <c r="AJ127" s="154"/>
      <c r="AK127" s="154"/>
      <c r="AL127" s="154"/>
      <c r="AM127" s="154"/>
      <c r="AN127" s="104"/>
      <c r="AO127" s="104"/>
      <c r="AP127" s="154"/>
      <c r="AQ127" s="154"/>
      <c r="AR127" s="154"/>
      <c r="AS127" s="154"/>
      <c r="AT127" s="154"/>
      <c r="AU127" s="154"/>
      <c r="AV127" s="104"/>
      <c r="AW127" s="104"/>
      <c r="AX127" s="154"/>
      <c r="AY127" s="154"/>
      <c r="AZ127" s="154"/>
      <c r="BA127" s="104"/>
      <c r="BB127" s="104"/>
      <c r="BC127" s="104"/>
      <c r="BE127" s="9"/>
      <c r="BF127" s="69"/>
      <c r="BH127" s="229">
        <f t="shared" ref="BH127:QI127" si="332">SUM(BH12:BH126)</f>
        <v>0</v>
      </c>
      <c r="BI127" s="230">
        <f t="shared" si="332"/>
        <v>0</v>
      </c>
      <c r="BJ127" s="230">
        <f t="shared" si="332"/>
        <v>0</v>
      </c>
      <c r="BK127" s="230">
        <f t="shared" si="332"/>
        <v>0</v>
      </c>
      <c r="BL127" s="230">
        <f t="shared" si="332"/>
        <v>0</v>
      </c>
      <c r="BM127" s="230">
        <f t="shared" si="332"/>
        <v>0</v>
      </c>
      <c r="BN127" s="230">
        <f t="shared" si="332"/>
        <v>0</v>
      </c>
      <c r="BO127" s="230">
        <f t="shared" si="332"/>
        <v>0</v>
      </c>
      <c r="BP127" s="230">
        <f t="shared" si="332"/>
        <v>0</v>
      </c>
      <c r="BQ127" s="230">
        <f t="shared" si="332"/>
        <v>0</v>
      </c>
      <c r="BR127" s="230">
        <f t="shared" si="332"/>
        <v>0</v>
      </c>
      <c r="BS127" s="230">
        <f t="shared" si="332"/>
        <v>0</v>
      </c>
      <c r="BT127" s="230">
        <f t="shared" si="332"/>
        <v>0</v>
      </c>
      <c r="BU127" s="230">
        <f t="shared" si="332"/>
        <v>0</v>
      </c>
      <c r="BV127" s="230">
        <f t="shared" si="332"/>
        <v>0</v>
      </c>
      <c r="BW127" s="230">
        <f t="shared" si="332"/>
        <v>0</v>
      </c>
      <c r="BX127" s="230">
        <f t="shared" si="332"/>
        <v>0</v>
      </c>
      <c r="BY127" s="230">
        <f t="shared" si="332"/>
        <v>0</v>
      </c>
      <c r="BZ127" s="230">
        <f t="shared" si="332"/>
        <v>0</v>
      </c>
      <c r="CA127" s="230">
        <f t="shared" si="332"/>
        <v>0</v>
      </c>
      <c r="CB127" s="230">
        <f t="shared" si="332"/>
        <v>0</v>
      </c>
      <c r="CC127" s="230">
        <f t="shared" si="332"/>
        <v>0</v>
      </c>
      <c r="CD127" s="230">
        <f t="shared" si="332"/>
        <v>0</v>
      </c>
      <c r="CE127" s="230">
        <f t="shared" si="332"/>
        <v>0</v>
      </c>
      <c r="CF127" s="230">
        <f t="shared" si="332"/>
        <v>0</v>
      </c>
      <c r="CG127" s="230">
        <f t="shared" si="332"/>
        <v>0</v>
      </c>
      <c r="CH127" s="230">
        <f t="shared" si="332"/>
        <v>0</v>
      </c>
      <c r="CI127" s="230">
        <f t="shared" si="332"/>
        <v>0</v>
      </c>
      <c r="CJ127" s="230">
        <f t="shared" si="332"/>
        <v>0</v>
      </c>
      <c r="CK127" s="230">
        <f t="shared" si="332"/>
        <v>0</v>
      </c>
      <c r="CL127" s="230">
        <f t="shared" si="332"/>
        <v>0</v>
      </c>
      <c r="CM127" s="230">
        <f t="shared" si="332"/>
        <v>0</v>
      </c>
      <c r="CN127" s="230">
        <f t="shared" si="332"/>
        <v>0</v>
      </c>
      <c r="CO127" s="230">
        <f t="shared" si="332"/>
        <v>0</v>
      </c>
      <c r="CP127" s="230">
        <f t="shared" si="332"/>
        <v>0</v>
      </c>
      <c r="CQ127" s="230">
        <f t="shared" si="332"/>
        <v>0</v>
      </c>
      <c r="CR127" s="230">
        <f t="shared" si="332"/>
        <v>0</v>
      </c>
      <c r="CS127" s="230">
        <f t="shared" si="332"/>
        <v>0</v>
      </c>
      <c r="CT127" s="230">
        <f t="shared" si="332"/>
        <v>0</v>
      </c>
      <c r="CU127" s="230">
        <f t="shared" si="332"/>
        <v>0</v>
      </c>
      <c r="CV127" s="230">
        <f t="shared" si="332"/>
        <v>0</v>
      </c>
      <c r="CW127" s="230">
        <f t="shared" si="332"/>
        <v>0</v>
      </c>
      <c r="CX127" s="230">
        <f t="shared" si="332"/>
        <v>0</v>
      </c>
      <c r="CY127" s="230">
        <f t="shared" si="332"/>
        <v>0</v>
      </c>
      <c r="CZ127" s="230">
        <f t="shared" si="332"/>
        <v>0</v>
      </c>
      <c r="DA127" s="230">
        <f t="shared" si="332"/>
        <v>0</v>
      </c>
      <c r="DB127" s="230">
        <f t="shared" si="332"/>
        <v>0</v>
      </c>
      <c r="DC127" s="230">
        <f t="shared" si="332"/>
        <v>0</v>
      </c>
      <c r="DD127" s="230">
        <f t="shared" si="332"/>
        <v>0</v>
      </c>
      <c r="DE127" s="230">
        <f t="shared" si="332"/>
        <v>0</v>
      </c>
      <c r="DF127" s="230">
        <f t="shared" si="332"/>
        <v>0</v>
      </c>
      <c r="DG127" s="230">
        <f t="shared" si="332"/>
        <v>0</v>
      </c>
      <c r="DH127" s="230">
        <f t="shared" si="332"/>
        <v>0</v>
      </c>
      <c r="DI127" s="230">
        <f t="shared" si="332"/>
        <v>0</v>
      </c>
      <c r="DJ127" s="230">
        <f t="shared" si="332"/>
        <v>0</v>
      </c>
      <c r="DK127" s="230">
        <f t="shared" si="332"/>
        <v>0</v>
      </c>
      <c r="DL127" s="230">
        <f t="shared" si="332"/>
        <v>0</v>
      </c>
      <c r="DM127" s="230">
        <f t="shared" si="332"/>
        <v>0</v>
      </c>
      <c r="DN127" s="230">
        <f t="shared" si="332"/>
        <v>0</v>
      </c>
      <c r="DO127" s="230">
        <f t="shared" si="332"/>
        <v>0</v>
      </c>
      <c r="DP127" s="230">
        <f t="shared" si="332"/>
        <v>0</v>
      </c>
      <c r="DQ127" s="230">
        <f t="shared" si="332"/>
        <v>0</v>
      </c>
      <c r="DR127" s="230">
        <f t="shared" si="332"/>
        <v>0</v>
      </c>
      <c r="DS127" s="230">
        <f t="shared" si="332"/>
        <v>0</v>
      </c>
      <c r="DT127" s="230">
        <f t="shared" si="332"/>
        <v>0</v>
      </c>
      <c r="DU127" s="230">
        <f t="shared" si="332"/>
        <v>0</v>
      </c>
      <c r="DV127" s="230">
        <f t="shared" si="332"/>
        <v>0</v>
      </c>
      <c r="DW127" s="230">
        <f t="shared" si="332"/>
        <v>0</v>
      </c>
      <c r="DX127" s="230">
        <f t="shared" si="332"/>
        <v>0</v>
      </c>
      <c r="DY127" s="230">
        <f t="shared" si="332"/>
        <v>0</v>
      </c>
      <c r="DZ127" s="230">
        <f t="shared" si="332"/>
        <v>0</v>
      </c>
      <c r="EA127" s="230">
        <f t="shared" si="332"/>
        <v>0</v>
      </c>
      <c r="EB127" s="230">
        <f t="shared" si="332"/>
        <v>0</v>
      </c>
      <c r="EC127" s="230">
        <f t="shared" si="332"/>
        <v>0</v>
      </c>
      <c r="ED127" s="230">
        <f t="shared" si="332"/>
        <v>0</v>
      </c>
      <c r="EE127" s="230">
        <f t="shared" si="332"/>
        <v>0</v>
      </c>
      <c r="EF127" s="230">
        <f t="shared" si="332"/>
        <v>0</v>
      </c>
      <c r="EG127" s="230">
        <f t="shared" si="332"/>
        <v>0</v>
      </c>
      <c r="EH127" s="230">
        <f t="shared" si="332"/>
        <v>0</v>
      </c>
      <c r="EI127" s="230">
        <f t="shared" si="332"/>
        <v>0</v>
      </c>
      <c r="EJ127" s="230">
        <f t="shared" si="332"/>
        <v>0</v>
      </c>
      <c r="EK127" s="230">
        <f t="shared" si="332"/>
        <v>0</v>
      </c>
      <c r="EL127" s="230">
        <f t="shared" si="332"/>
        <v>0</v>
      </c>
      <c r="EM127" s="230">
        <f t="shared" si="332"/>
        <v>0</v>
      </c>
      <c r="EN127" s="230">
        <f t="shared" si="332"/>
        <v>0</v>
      </c>
      <c r="EO127" s="230">
        <f t="shared" si="332"/>
        <v>0</v>
      </c>
      <c r="EP127" s="230">
        <f t="shared" si="332"/>
        <v>0</v>
      </c>
      <c r="EQ127" s="230">
        <f t="shared" si="332"/>
        <v>0</v>
      </c>
      <c r="ER127" s="230">
        <f t="shared" si="332"/>
        <v>0</v>
      </c>
      <c r="ES127" s="230">
        <f t="shared" si="332"/>
        <v>0</v>
      </c>
      <c r="ET127" s="230">
        <f t="shared" si="332"/>
        <v>0</v>
      </c>
      <c r="EU127" s="230">
        <f t="shared" si="332"/>
        <v>0</v>
      </c>
      <c r="EV127" s="230">
        <f t="shared" si="332"/>
        <v>0</v>
      </c>
      <c r="EW127" s="230">
        <f t="shared" si="332"/>
        <v>0</v>
      </c>
      <c r="EX127" s="230">
        <f t="shared" si="332"/>
        <v>0</v>
      </c>
      <c r="EY127" s="230">
        <f t="shared" si="332"/>
        <v>0</v>
      </c>
      <c r="EZ127" s="230">
        <f t="shared" si="332"/>
        <v>0</v>
      </c>
      <c r="FA127" s="230">
        <f t="shared" si="332"/>
        <v>0</v>
      </c>
      <c r="FB127" s="230">
        <f t="shared" si="332"/>
        <v>0</v>
      </c>
      <c r="FC127" s="230">
        <f t="shared" si="332"/>
        <v>0</v>
      </c>
      <c r="FD127" s="230">
        <f t="shared" si="332"/>
        <v>0</v>
      </c>
      <c r="FE127" s="230">
        <f t="shared" si="332"/>
        <v>0</v>
      </c>
      <c r="FF127" s="230">
        <f t="shared" si="332"/>
        <v>0</v>
      </c>
      <c r="FG127" s="230">
        <f t="shared" si="332"/>
        <v>0</v>
      </c>
      <c r="FH127" s="230">
        <f t="shared" si="332"/>
        <v>0</v>
      </c>
      <c r="FI127" s="230">
        <f t="shared" si="332"/>
        <v>0</v>
      </c>
      <c r="FJ127" s="230">
        <f t="shared" si="332"/>
        <v>0</v>
      </c>
      <c r="FK127" s="230">
        <f t="shared" si="332"/>
        <v>0</v>
      </c>
      <c r="FL127" s="230">
        <f t="shared" si="332"/>
        <v>0</v>
      </c>
      <c r="FM127" s="230">
        <f t="shared" si="332"/>
        <v>0</v>
      </c>
      <c r="FN127" s="230">
        <f t="shared" si="332"/>
        <v>0</v>
      </c>
      <c r="FO127" s="230">
        <f t="shared" si="332"/>
        <v>0</v>
      </c>
      <c r="FP127" s="230">
        <f t="shared" si="332"/>
        <v>0</v>
      </c>
      <c r="FQ127" s="230">
        <f t="shared" si="332"/>
        <v>0</v>
      </c>
      <c r="FR127" s="230">
        <f t="shared" si="332"/>
        <v>0</v>
      </c>
      <c r="FS127" s="230">
        <f t="shared" si="332"/>
        <v>0</v>
      </c>
      <c r="FT127" s="230">
        <f t="shared" si="332"/>
        <v>0</v>
      </c>
      <c r="FU127" s="230">
        <f t="shared" si="332"/>
        <v>0</v>
      </c>
      <c r="FV127" s="230">
        <f t="shared" si="332"/>
        <v>0</v>
      </c>
      <c r="FW127" s="230">
        <f t="shared" si="332"/>
        <v>0</v>
      </c>
      <c r="FX127" s="230">
        <f t="shared" si="332"/>
        <v>0</v>
      </c>
      <c r="FY127" s="230">
        <f t="shared" si="332"/>
        <v>0</v>
      </c>
      <c r="FZ127" s="230">
        <f t="shared" si="332"/>
        <v>0</v>
      </c>
      <c r="GA127" s="230">
        <f t="shared" si="332"/>
        <v>0</v>
      </c>
      <c r="GB127" s="230">
        <f t="shared" si="332"/>
        <v>0</v>
      </c>
      <c r="GC127" s="230">
        <f t="shared" si="332"/>
        <v>0</v>
      </c>
      <c r="GD127" s="230">
        <f t="shared" si="332"/>
        <v>0</v>
      </c>
      <c r="GE127" s="230">
        <f t="shared" si="332"/>
        <v>0</v>
      </c>
      <c r="GF127" s="230">
        <f t="shared" si="332"/>
        <v>0</v>
      </c>
      <c r="GG127" s="230">
        <f t="shared" si="332"/>
        <v>0</v>
      </c>
      <c r="GH127" s="230">
        <f t="shared" si="332"/>
        <v>0</v>
      </c>
      <c r="GI127" s="230">
        <f t="shared" si="332"/>
        <v>0</v>
      </c>
      <c r="GJ127" s="230">
        <f t="shared" si="332"/>
        <v>0</v>
      </c>
      <c r="GK127" s="230">
        <f t="shared" si="332"/>
        <v>0</v>
      </c>
      <c r="GL127" s="230">
        <f t="shared" si="332"/>
        <v>0</v>
      </c>
      <c r="GM127" s="230">
        <f t="shared" si="332"/>
        <v>0</v>
      </c>
      <c r="GN127" s="230">
        <f t="shared" si="332"/>
        <v>0</v>
      </c>
      <c r="GO127" s="231">
        <f t="shared" si="332"/>
        <v>0</v>
      </c>
      <c r="GP127" s="231">
        <f t="shared" si="332"/>
        <v>0</v>
      </c>
      <c r="GQ127" s="231">
        <f t="shared" si="332"/>
        <v>0</v>
      </c>
      <c r="GR127" s="231">
        <f t="shared" si="332"/>
        <v>0</v>
      </c>
      <c r="GS127" s="231">
        <f t="shared" si="332"/>
        <v>0</v>
      </c>
      <c r="GT127" s="231">
        <f t="shared" si="332"/>
        <v>0</v>
      </c>
      <c r="GU127" s="231">
        <f t="shared" si="332"/>
        <v>0</v>
      </c>
      <c r="GV127" s="231">
        <f t="shared" si="332"/>
        <v>0</v>
      </c>
      <c r="GW127" s="231">
        <f t="shared" si="332"/>
        <v>0</v>
      </c>
      <c r="GX127" s="231">
        <f t="shared" si="332"/>
        <v>0</v>
      </c>
      <c r="GY127" s="231">
        <f t="shared" si="332"/>
        <v>0</v>
      </c>
      <c r="GZ127" s="231">
        <f t="shared" si="332"/>
        <v>0</v>
      </c>
      <c r="HA127" s="231">
        <f t="shared" si="332"/>
        <v>0</v>
      </c>
      <c r="HB127" s="231">
        <f t="shared" si="332"/>
        <v>0</v>
      </c>
      <c r="HC127" s="231">
        <f t="shared" si="332"/>
        <v>0</v>
      </c>
      <c r="HD127" s="231">
        <f t="shared" si="332"/>
        <v>0</v>
      </c>
      <c r="HE127" s="231">
        <f t="shared" si="332"/>
        <v>0</v>
      </c>
      <c r="HF127" s="231">
        <f t="shared" si="332"/>
        <v>0</v>
      </c>
      <c r="HG127" s="231">
        <f t="shared" si="332"/>
        <v>0</v>
      </c>
      <c r="HH127" s="231">
        <f t="shared" si="332"/>
        <v>0</v>
      </c>
      <c r="HI127" s="231">
        <f t="shared" si="332"/>
        <v>0</v>
      </c>
      <c r="HJ127" s="231">
        <f t="shared" si="332"/>
        <v>0</v>
      </c>
      <c r="HK127" s="231">
        <f t="shared" si="332"/>
        <v>0</v>
      </c>
      <c r="HL127" s="231">
        <f t="shared" si="332"/>
        <v>0</v>
      </c>
      <c r="HM127" s="231">
        <f t="shared" si="332"/>
        <v>0</v>
      </c>
      <c r="HN127" s="231">
        <f t="shared" si="332"/>
        <v>0</v>
      </c>
      <c r="HO127" s="231">
        <f t="shared" si="332"/>
        <v>0</v>
      </c>
      <c r="HP127" s="231">
        <f t="shared" si="332"/>
        <v>0</v>
      </c>
      <c r="HQ127" s="231">
        <f t="shared" si="332"/>
        <v>0</v>
      </c>
      <c r="HR127" s="231">
        <f t="shared" si="332"/>
        <v>0</v>
      </c>
      <c r="HS127" s="231">
        <f t="shared" si="332"/>
        <v>0</v>
      </c>
      <c r="HT127" s="231">
        <f t="shared" si="332"/>
        <v>0</v>
      </c>
      <c r="HU127" s="231">
        <f t="shared" si="332"/>
        <v>0</v>
      </c>
      <c r="HV127" s="231">
        <f t="shared" si="332"/>
        <v>0</v>
      </c>
      <c r="HW127" s="231">
        <f t="shared" si="332"/>
        <v>0</v>
      </c>
      <c r="HX127" s="231">
        <f t="shared" si="332"/>
        <v>0</v>
      </c>
      <c r="HY127" s="231">
        <f t="shared" si="332"/>
        <v>0</v>
      </c>
      <c r="HZ127" s="231">
        <f t="shared" si="332"/>
        <v>0</v>
      </c>
      <c r="IA127" s="231">
        <f t="shared" si="332"/>
        <v>0</v>
      </c>
      <c r="IB127" s="231">
        <f t="shared" si="332"/>
        <v>0</v>
      </c>
      <c r="IC127" s="231">
        <f t="shared" si="332"/>
        <v>0</v>
      </c>
      <c r="ID127" s="231">
        <f t="shared" si="332"/>
        <v>0</v>
      </c>
      <c r="IE127" s="231">
        <f t="shared" si="332"/>
        <v>0</v>
      </c>
      <c r="IF127" s="231">
        <f t="shared" si="332"/>
        <v>0</v>
      </c>
      <c r="IG127" s="231">
        <f t="shared" si="332"/>
        <v>0</v>
      </c>
      <c r="IH127" s="231">
        <f t="shared" si="332"/>
        <v>0</v>
      </c>
      <c r="II127" s="231">
        <f t="shared" si="332"/>
        <v>0</v>
      </c>
      <c r="IJ127" s="231">
        <f t="shared" si="332"/>
        <v>0</v>
      </c>
      <c r="IK127" s="231">
        <f t="shared" si="332"/>
        <v>0</v>
      </c>
      <c r="IL127" s="231">
        <f t="shared" si="332"/>
        <v>0</v>
      </c>
      <c r="IM127" s="231">
        <f t="shared" si="332"/>
        <v>0</v>
      </c>
      <c r="IN127" s="231">
        <f t="shared" si="332"/>
        <v>0</v>
      </c>
      <c r="IO127" s="231">
        <f t="shared" si="332"/>
        <v>0</v>
      </c>
      <c r="IP127" s="231">
        <f t="shared" si="332"/>
        <v>0</v>
      </c>
      <c r="IQ127" s="231">
        <f t="shared" si="332"/>
        <v>0</v>
      </c>
      <c r="IR127" s="231">
        <f t="shared" si="332"/>
        <v>0</v>
      </c>
      <c r="IS127" s="231">
        <f t="shared" si="332"/>
        <v>0</v>
      </c>
      <c r="IT127" s="231">
        <f t="shared" si="332"/>
        <v>0</v>
      </c>
      <c r="IU127" s="231">
        <f t="shared" si="332"/>
        <v>0</v>
      </c>
      <c r="IV127" s="231">
        <f t="shared" si="332"/>
        <v>0</v>
      </c>
      <c r="IW127" s="231">
        <f t="shared" si="332"/>
        <v>0</v>
      </c>
      <c r="IX127" s="231">
        <f t="shared" si="332"/>
        <v>0</v>
      </c>
      <c r="IY127" s="231">
        <f t="shared" si="332"/>
        <v>0</v>
      </c>
      <c r="IZ127" s="231">
        <f t="shared" si="332"/>
        <v>0</v>
      </c>
      <c r="JA127" s="231">
        <f t="shared" si="332"/>
        <v>0</v>
      </c>
      <c r="JB127" s="231">
        <f t="shared" si="332"/>
        <v>0</v>
      </c>
      <c r="JC127" s="231">
        <f t="shared" si="332"/>
        <v>0</v>
      </c>
      <c r="JD127" s="231">
        <f t="shared" si="332"/>
        <v>0</v>
      </c>
      <c r="JE127" s="231">
        <f t="shared" si="332"/>
        <v>0</v>
      </c>
      <c r="JF127" s="231">
        <f t="shared" si="332"/>
        <v>0</v>
      </c>
      <c r="JG127" s="231">
        <f t="shared" si="332"/>
        <v>0</v>
      </c>
      <c r="JH127" s="231">
        <f t="shared" si="332"/>
        <v>0</v>
      </c>
      <c r="JI127" s="231">
        <f t="shared" si="332"/>
        <v>0</v>
      </c>
      <c r="JJ127" s="231">
        <f t="shared" si="332"/>
        <v>0</v>
      </c>
      <c r="JK127" s="231">
        <f t="shared" si="332"/>
        <v>0</v>
      </c>
      <c r="JL127" s="231">
        <f t="shared" si="332"/>
        <v>0</v>
      </c>
      <c r="JM127" s="231">
        <f t="shared" si="332"/>
        <v>0</v>
      </c>
      <c r="JN127" s="231">
        <f t="shared" si="332"/>
        <v>0</v>
      </c>
      <c r="JO127" s="231">
        <f t="shared" si="332"/>
        <v>0</v>
      </c>
      <c r="JP127" s="231">
        <f t="shared" si="332"/>
        <v>0</v>
      </c>
      <c r="JQ127" s="231">
        <f t="shared" si="332"/>
        <v>0</v>
      </c>
      <c r="JR127" s="231">
        <f t="shared" si="332"/>
        <v>0</v>
      </c>
      <c r="JS127" s="231">
        <f t="shared" si="332"/>
        <v>0</v>
      </c>
      <c r="JT127" s="231">
        <f t="shared" si="332"/>
        <v>0</v>
      </c>
      <c r="JU127" s="231">
        <f t="shared" si="332"/>
        <v>0</v>
      </c>
      <c r="JV127" s="231">
        <f t="shared" si="332"/>
        <v>0</v>
      </c>
      <c r="JW127" s="231">
        <f t="shared" si="332"/>
        <v>0</v>
      </c>
      <c r="JX127" s="231">
        <f t="shared" si="332"/>
        <v>0</v>
      </c>
      <c r="JY127" s="231">
        <f t="shared" si="332"/>
        <v>0</v>
      </c>
      <c r="JZ127" s="231">
        <f t="shared" si="332"/>
        <v>0</v>
      </c>
      <c r="KA127" s="231">
        <f t="shared" si="332"/>
        <v>0</v>
      </c>
      <c r="KB127" s="231">
        <f t="shared" si="332"/>
        <v>0</v>
      </c>
      <c r="KC127" s="231">
        <f t="shared" si="332"/>
        <v>0</v>
      </c>
      <c r="KD127" s="231">
        <f t="shared" si="332"/>
        <v>0</v>
      </c>
      <c r="KE127" s="231">
        <f t="shared" si="332"/>
        <v>0</v>
      </c>
      <c r="KF127" s="231">
        <f t="shared" si="332"/>
        <v>0</v>
      </c>
      <c r="KG127" s="231">
        <f t="shared" si="332"/>
        <v>0</v>
      </c>
      <c r="KH127" s="231">
        <f t="shared" si="332"/>
        <v>0</v>
      </c>
      <c r="KI127" s="231">
        <f t="shared" si="332"/>
        <v>0</v>
      </c>
      <c r="KJ127" s="231">
        <f t="shared" si="332"/>
        <v>0</v>
      </c>
      <c r="KK127" s="231">
        <f t="shared" si="332"/>
        <v>0</v>
      </c>
      <c r="KL127" s="231">
        <f t="shared" si="332"/>
        <v>0</v>
      </c>
      <c r="KM127" s="231">
        <f t="shared" si="332"/>
        <v>0</v>
      </c>
      <c r="KN127" s="231">
        <f t="shared" si="332"/>
        <v>0</v>
      </c>
      <c r="KO127" s="231">
        <f t="shared" si="332"/>
        <v>0</v>
      </c>
      <c r="KP127" s="231">
        <f t="shared" si="332"/>
        <v>0</v>
      </c>
      <c r="KQ127" s="231">
        <f t="shared" si="332"/>
        <v>0</v>
      </c>
      <c r="KR127" s="231">
        <f t="shared" si="332"/>
        <v>0</v>
      </c>
      <c r="KS127" s="231">
        <f t="shared" si="332"/>
        <v>0</v>
      </c>
      <c r="KT127" s="231">
        <f t="shared" si="332"/>
        <v>0</v>
      </c>
      <c r="KU127" s="231">
        <f t="shared" si="332"/>
        <v>0</v>
      </c>
      <c r="KV127" s="231">
        <f t="shared" si="332"/>
        <v>0</v>
      </c>
      <c r="KW127" s="231">
        <f t="shared" si="332"/>
        <v>0</v>
      </c>
      <c r="KX127" s="231">
        <f t="shared" si="332"/>
        <v>0</v>
      </c>
      <c r="KY127" s="231">
        <f t="shared" si="332"/>
        <v>0</v>
      </c>
      <c r="KZ127" s="231">
        <f t="shared" si="332"/>
        <v>0</v>
      </c>
      <c r="LA127" s="231">
        <f t="shared" si="332"/>
        <v>0</v>
      </c>
      <c r="LB127" s="231">
        <f t="shared" si="332"/>
        <v>0</v>
      </c>
      <c r="LC127" s="231">
        <f t="shared" si="332"/>
        <v>0</v>
      </c>
      <c r="LD127" s="231">
        <f t="shared" si="332"/>
        <v>0</v>
      </c>
      <c r="LE127" s="231">
        <f t="shared" si="332"/>
        <v>0</v>
      </c>
      <c r="LF127" s="231">
        <f t="shared" si="332"/>
        <v>0</v>
      </c>
      <c r="LG127" s="231">
        <f t="shared" si="332"/>
        <v>0</v>
      </c>
      <c r="LH127" s="231">
        <f t="shared" si="332"/>
        <v>0</v>
      </c>
      <c r="LI127" s="231">
        <f t="shared" si="332"/>
        <v>0</v>
      </c>
      <c r="LJ127" s="231">
        <f t="shared" si="332"/>
        <v>0</v>
      </c>
      <c r="LK127" s="231">
        <f t="shared" si="332"/>
        <v>0</v>
      </c>
      <c r="LL127" s="231">
        <f t="shared" si="332"/>
        <v>0</v>
      </c>
      <c r="LM127" s="231">
        <f t="shared" si="332"/>
        <v>0</v>
      </c>
      <c r="LN127" s="231">
        <f t="shared" si="332"/>
        <v>0</v>
      </c>
      <c r="LO127" s="231">
        <f t="shared" si="332"/>
        <v>0</v>
      </c>
      <c r="LP127" s="231">
        <f t="shared" si="332"/>
        <v>0</v>
      </c>
      <c r="LQ127" s="231">
        <f t="shared" si="332"/>
        <v>0</v>
      </c>
      <c r="LR127" s="231">
        <f t="shared" si="332"/>
        <v>0</v>
      </c>
      <c r="LS127" s="231">
        <f t="shared" si="332"/>
        <v>0</v>
      </c>
      <c r="LT127" s="231">
        <f t="shared" si="332"/>
        <v>0</v>
      </c>
      <c r="LU127" s="231">
        <f t="shared" si="332"/>
        <v>0</v>
      </c>
      <c r="LV127" s="231">
        <f t="shared" si="332"/>
        <v>0</v>
      </c>
      <c r="LW127" s="231">
        <f t="shared" si="332"/>
        <v>0</v>
      </c>
      <c r="LX127" s="231">
        <f t="shared" si="332"/>
        <v>0</v>
      </c>
      <c r="LY127" s="231">
        <f t="shared" si="332"/>
        <v>0</v>
      </c>
      <c r="LZ127" s="231">
        <f t="shared" si="332"/>
        <v>0</v>
      </c>
      <c r="MA127" s="231">
        <f t="shared" si="332"/>
        <v>0</v>
      </c>
      <c r="MB127" s="231">
        <f t="shared" si="332"/>
        <v>0</v>
      </c>
      <c r="MC127" s="231">
        <f t="shared" si="332"/>
        <v>0</v>
      </c>
      <c r="MD127" s="231">
        <f t="shared" si="332"/>
        <v>0</v>
      </c>
      <c r="ME127" s="231">
        <f t="shared" si="332"/>
        <v>0</v>
      </c>
      <c r="MF127" s="231">
        <f t="shared" si="332"/>
        <v>0</v>
      </c>
      <c r="MG127" s="231">
        <f t="shared" si="332"/>
        <v>0</v>
      </c>
      <c r="MH127" s="231">
        <f t="shared" si="332"/>
        <v>0</v>
      </c>
      <c r="MI127" s="231">
        <f t="shared" si="332"/>
        <v>0</v>
      </c>
      <c r="MJ127" s="231">
        <f t="shared" si="332"/>
        <v>0</v>
      </c>
      <c r="MK127" s="231">
        <f t="shared" si="332"/>
        <v>0</v>
      </c>
      <c r="ML127" s="231">
        <f t="shared" si="332"/>
        <v>0</v>
      </c>
      <c r="MM127" s="231">
        <f t="shared" si="332"/>
        <v>0</v>
      </c>
      <c r="MN127" s="231">
        <f t="shared" si="332"/>
        <v>0</v>
      </c>
      <c r="MO127" s="231">
        <f t="shared" si="332"/>
        <v>0</v>
      </c>
      <c r="MP127" s="231">
        <f t="shared" si="332"/>
        <v>0</v>
      </c>
      <c r="MQ127" s="231">
        <f t="shared" si="332"/>
        <v>0</v>
      </c>
      <c r="MR127" s="231">
        <f t="shared" si="332"/>
        <v>0</v>
      </c>
      <c r="MS127" s="231">
        <f t="shared" si="332"/>
        <v>0</v>
      </c>
      <c r="MT127" s="231">
        <f t="shared" si="332"/>
        <v>0</v>
      </c>
      <c r="MU127" s="231">
        <f t="shared" si="332"/>
        <v>0</v>
      </c>
      <c r="MV127" s="231">
        <f t="shared" si="332"/>
        <v>0</v>
      </c>
      <c r="MW127" s="231">
        <f t="shared" si="332"/>
        <v>0</v>
      </c>
      <c r="MX127" s="231">
        <f t="shared" si="332"/>
        <v>0</v>
      </c>
      <c r="MY127" s="231">
        <f t="shared" si="332"/>
        <v>0</v>
      </c>
      <c r="MZ127" s="231">
        <f t="shared" si="332"/>
        <v>0</v>
      </c>
      <c r="NA127" s="231">
        <f t="shared" si="332"/>
        <v>0</v>
      </c>
      <c r="NB127" s="231">
        <f t="shared" si="332"/>
        <v>0</v>
      </c>
      <c r="NC127" s="231">
        <f t="shared" si="332"/>
        <v>0</v>
      </c>
      <c r="ND127" s="231">
        <f t="shared" si="332"/>
        <v>0</v>
      </c>
      <c r="NE127" s="231">
        <f t="shared" si="332"/>
        <v>0</v>
      </c>
      <c r="NF127" s="231">
        <f t="shared" si="332"/>
        <v>0</v>
      </c>
      <c r="NG127" s="231">
        <f t="shared" si="332"/>
        <v>0</v>
      </c>
      <c r="NH127" s="231">
        <f t="shared" si="332"/>
        <v>0</v>
      </c>
      <c r="NI127" s="231">
        <f t="shared" si="332"/>
        <v>0</v>
      </c>
      <c r="NJ127" s="231">
        <f t="shared" si="332"/>
        <v>0</v>
      </c>
      <c r="NK127" s="231">
        <f t="shared" si="332"/>
        <v>0</v>
      </c>
      <c r="NL127" s="231">
        <f t="shared" si="332"/>
        <v>0</v>
      </c>
      <c r="NM127" s="231">
        <f t="shared" si="332"/>
        <v>0</v>
      </c>
      <c r="NN127" s="231">
        <f t="shared" si="332"/>
        <v>0</v>
      </c>
      <c r="NO127" s="231">
        <f t="shared" si="332"/>
        <v>0</v>
      </c>
      <c r="NP127" s="231">
        <f t="shared" si="332"/>
        <v>0</v>
      </c>
      <c r="NQ127" s="231">
        <f t="shared" si="332"/>
        <v>0</v>
      </c>
      <c r="NR127" s="231">
        <f t="shared" si="332"/>
        <v>0</v>
      </c>
      <c r="NS127" s="231">
        <f t="shared" si="332"/>
        <v>0</v>
      </c>
      <c r="NT127" s="231">
        <f t="shared" si="332"/>
        <v>0</v>
      </c>
      <c r="NU127" s="231">
        <f t="shared" si="332"/>
        <v>0</v>
      </c>
      <c r="NV127" s="231">
        <f t="shared" si="332"/>
        <v>0</v>
      </c>
      <c r="NW127" s="231">
        <f t="shared" si="332"/>
        <v>0</v>
      </c>
      <c r="NX127" s="231">
        <f t="shared" si="332"/>
        <v>0</v>
      </c>
      <c r="NY127" s="231">
        <f t="shared" si="332"/>
        <v>0</v>
      </c>
      <c r="NZ127" s="231">
        <f t="shared" si="332"/>
        <v>0</v>
      </c>
      <c r="OA127" s="231">
        <f t="shared" si="332"/>
        <v>0</v>
      </c>
      <c r="OB127" s="231">
        <f t="shared" si="332"/>
        <v>0</v>
      </c>
      <c r="OC127" s="231">
        <f t="shared" si="332"/>
        <v>0</v>
      </c>
      <c r="OD127" s="231">
        <f t="shared" si="332"/>
        <v>0</v>
      </c>
      <c r="OE127" s="231">
        <f t="shared" si="332"/>
        <v>0</v>
      </c>
      <c r="OF127" s="231">
        <f t="shared" si="332"/>
        <v>0</v>
      </c>
      <c r="OG127" s="231">
        <f t="shared" si="332"/>
        <v>0</v>
      </c>
      <c r="OH127" s="231">
        <f t="shared" si="332"/>
        <v>0</v>
      </c>
      <c r="OI127" s="231">
        <f t="shared" si="332"/>
        <v>0</v>
      </c>
      <c r="OJ127" s="231">
        <f t="shared" si="332"/>
        <v>0</v>
      </c>
      <c r="OK127" s="231">
        <f t="shared" si="332"/>
        <v>0</v>
      </c>
      <c r="OL127" s="231">
        <f t="shared" si="332"/>
        <v>0</v>
      </c>
      <c r="OM127" s="231">
        <f t="shared" si="332"/>
        <v>0</v>
      </c>
      <c r="ON127" s="231">
        <f t="shared" si="332"/>
        <v>0</v>
      </c>
      <c r="OO127" s="231">
        <f t="shared" si="332"/>
        <v>0</v>
      </c>
      <c r="OP127" s="231">
        <f t="shared" si="332"/>
        <v>0</v>
      </c>
      <c r="OQ127" s="231">
        <f t="shared" si="332"/>
        <v>0</v>
      </c>
      <c r="OR127" s="231">
        <f t="shared" si="332"/>
        <v>0</v>
      </c>
      <c r="OS127" s="231">
        <f t="shared" si="332"/>
        <v>0</v>
      </c>
      <c r="OT127" s="231">
        <f t="shared" si="332"/>
        <v>0</v>
      </c>
      <c r="OU127" s="231">
        <f t="shared" si="332"/>
        <v>0</v>
      </c>
      <c r="OV127" s="231">
        <f t="shared" si="332"/>
        <v>0</v>
      </c>
      <c r="OW127" s="231">
        <f t="shared" si="332"/>
        <v>0</v>
      </c>
      <c r="OX127" s="231">
        <f t="shared" si="332"/>
        <v>0</v>
      </c>
      <c r="OY127" s="231">
        <f t="shared" si="332"/>
        <v>0</v>
      </c>
      <c r="OZ127" s="231">
        <f t="shared" si="332"/>
        <v>0</v>
      </c>
      <c r="PA127" s="231">
        <f t="shared" si="332"/>
        <v>0</v>
      </c>
      <c r="PB127" s="231">
        <f t="shared" si="332"/>
        <v>0</v>
      </c>
      <c r="PC127" s="231">
        <f t="shared" si="332"/>
        <v>0</v>
      </c>
      <c r="PD127" s="231">
        <f t="shared" si="332"/>
        <v>0</v>
      </c>
      <c r="PE127" s="231">
        <f t="shared" si="332"/>
        <v>0</v>
      </c>
      <c r="PF127" s="231">
        <f t="shared" si="332"/>
        <v>0</v>
      </c>
      <c r="PG127" s="231">
        <f t="shared" si="332"/>
        <v>0</v>
      </c>
      <c r="PH127" s="231">
        <f t="shared" si="332"/>
        <v>0</v>
      </c>
      <c r="PI127" s="231">
        <f t="shared" si="332"/>
        <v>0</v>
      </c>
      <c r="PJ127" s="231">
        <f t="shared" si="332"/>
        <v>0</v>
      </c>
      <c r="PK127" s="231">
        <f t="shared" si="332"/>
        <v>0</v>
      </c>
      <c r="PL127" s="231">
        <f t="shared" si="332"/>
        <v>0</v>
      </c>
      <c r="PM127" s="231">
        <f t="shared" si="332"/>
        <v>0</v>
      </c>
      <c r="PN127" s="231">
        <f t="shared" si="332"/>
        <v>0</v>
      </c>
      <c r="PO127" s="231">
        <f t="shared" si="332"/>
        <v>0</v>
      </c>
      <c r="PP127" s="231">
        <f t="shared" si="332"/>
        <v>0</v>
      </c>
      <c r="PQ127" s="231">
        <f t="shared" si="332"/>
        <v>0</v>
      </c>
      <c r="PR127" s="231">
        <f t="shared" si="332"/>
        <v>0</v>
      </c>
      <c r="PS127" s="231">
        <f t="shared" si="332"/>
        <v>0</v>
      </c>
      <c r="PT127" s="231">
        <f t="shared" si="332"/>
        <v>0</v>
      </c>
      <c r="PU127" s="231">
        <f t="shared" si="332"/>
        <v>0</v>
      </c>
      <c r="PV127" s="231">
        <f t="shared" si="332"/>
        <v>0</v>
      </c>
      <c r="PW127" s="231">
        <f t="shared" si="332"/>
        <v>0</v>
      </c>
      <c r="PX127" s="231">
        <f t="shared" si="332"/>
        <v>0</v>
      </c>
      <c r="PY127" s="231">
        <f t="shared" si="332"/>
        <v>0</v>
      </c>
      <c r="PZ127" s="231">
        <f t="shared" si="332"/>
        <v>0</v>
      </c>
      <c r="QA127" s="231">
        <f t="shared" si="332"/>
        <v>0</v>
      </c>
      <c r="QB127" s="231">
        <f t="shared" si="332"/>
        <v>0</v>
      </c>
      <c r="QC127" s="231">
        <f t="shared" si="332"/>
        <v>0</v>
      </c>
      <c r="QD127" s="231">
        <f t="shared" si="332"/>
        <v>0</v>
      </c>
      <c r="QE127" s="231">
        <f t="shared" si="332"/>
        <v>0</v>
      </c>
      <c r="QF127" s="231">
        <f t="shared" si="332"/>
        <v>0</v>
      </c>
      <c r="QG127" s="231">
        <f t="shared" si="332"/>
        <v>0</v>
      </c>
      <c r="QH127" s="231">
        <f t="shared" si="332"/>
        <v>0</v>
      </c>
      <c r="QI127" s="231">
        <f t="shared" si="332"/>
        <v>0</v>
      </c>
    </row>
    <row r="128" ht="12.75" customHeight="1">
      <c r="A128" s="232" t="s">
        <v>130</v>
      </c>
      <c r="B128" s="288"/>
      <c r="C128" s="288"/>
      <c r="D128" s="154"/>
      <c r="E128" s="154"/>
      <c r="F128" s="154"/>
      <c r="G128" s="154"/>
      <c r="H128" s="104"/>
      <c r="I128" s="104"/>
      <c r="J128" s="154"/>
      <c r="K128" s="154"/>
      <c r="L128" s="154"/>
      <c r="M128" s="154"/>
      <c r="N128" s="154"/>
      <c r="O128" s="154"/>
      <c r="P128" s="104"/>
      <c r="Q128" s="104"/>
      <c r="R128" s="154"/>
      <c r="S128" s="154"/>
      <c r="T128" s="154"/>
      <c r="U128" s="154"/>
      <c r="V128" s="154"/>
      <c r="W128" s="154"/>
      <c r="X128" s="104"/>
      <c r="Y128" s="104"/>
      <c r="Z128" s="154"/>
      <c r="AA128" s="154"/>
      <c r="AB128" s="154"/>
      <c r="AC128" s="154"/>
      <c r="AD128" s="154"/>
      <c r="AE128" s="154"/>
      <c r="AF128" s="104"/>
      <c r="AG128" s="104"/>
      <c r="AH128" s="154"/>
      <c r="AI128" s="154"/>
      <c r="AJ128" s="154"/>
      <c r="AK128" s="154"/>
      <c r="AL128" s="154"/>
      <c r="AM128" s="154"/>
      <c r="AN128" s="104"/>
      <c r="AO128" s="104"/>
      <c r="AP128" s="154"/>
      <c r="AQ128" s="154"/>
      <c r="AR128" s="154"/>
      <c r="AS128" s="154"/>
      <c r="AT128" s="154"/>
      <c r="AU128" s="154"/>
      <c r="AV128" s="104"/>
      <c r="AW128" s="104"/>
      <c r="AX128" s="154"/>
      <c r="AY128" s="154"/>
      <c r="AZ128" s="154"/>
      <c r="BA128" s="104"/>
      <c r="BB128" s="104"/>
      <c r="BC128" s="104"/>
      <c r="BE128" s="9"/>
      <c r="BF128" s="69"/>
    </row>
    <row r="129" ht="12.75" customHeight="1">
      <c r="A129" s="232" t="s">
        <v>187</v>
      </c>
      <c r="B129" s="288">
        <f>+AC80</f>
        <v>0</v>
      </c>
      <c r="C129" s="288">
        <f>+AE80</f>
        <v>0</v>
      </c>
      <c r="D129" s="154"/>
      <c r="E129" s="154"/>
      <c r="F129" s="154"/>
      <c r="G129" s="154"/>
      <c r="H129" s="104"/>
      <c r="I129" s="104"/>
      <c r="J129" s="154"/>
      <c r="K129" s="154"/>
      <c r="L129" s="154"/>
      <c r="M129" s="154"/>
      <c r="N129" s="154"/>
      <c r="O129" s="154"/>
      <c r="P129" s="104"/>
      <c r="Q129" s="104"/>
      <c r="R129" s="154"/>
      <c r="S129" s="154"/>
      <c r="T129" s="154"/>
      <c r="U129" s="154"/>
      <c r="V129" s="154"/>
      <c r="W129" s="154"/>
      <c r="X129" s="104"/>
      <c r="Y129" s="104"/>
      <c r="Z129" s="154"/>
      <c r="AA129" s="154"/>
      <c r="AB129" s="154"/>
      <c r="AC129" s="154"/>
      <c r="AD129" s="154"/>
      <c r="AE129" s="154"/>
      <c r="AF129" s="104"/>
      <c r="AG129" s="104"/>
      <c r="AH129" s="154"/>
      <c r="AI129" s="154"/>
      <c r="AJ129" s="154"/>
      <c r="AK129" s="154"/>
      <c r="AL129" s="154"/>
      <c r="AM129" s="154"/>
      <c r="AN129" s="104"/>
      <c r="AO129" s="104"/>
      <c r="AP129" s="154"/>
      <c r="AQ129" s="154"/>
      <c r="AR129" s="154"/>
      <c r="AS129" s="154"/>
      <c r="AT129" s="154"/>
      <c r="AU129" s="154"/>
      <c r="AV129" s="104"/>
      <c r="AW129" s="104"/>
      <c r="AX129" s="154"/>
      <c r="AY129" s="154"/>
      <c r="AZ129" s="154"/>
      <c r="BA129" s="104"/>
      <c r="BB129" s="104"/>
      <c r="BC129" s="104"/>
      <c r="BE129" s="9"/>
      <c r="BF129" s="69"/>
      <c r="BH129" s="235" t="str">
        <f t="shared" ref="BH129:QI129" si="333">+BH11</f>
        <v>CARNE DE ASAR</v>
      </c>
      <c r="BI129" s="235" t="str">
        <f t="shared" si="333"/>
        <v>CARNE MOLIDA</v>
      </c>
      <c r="BJ129" s="235" t="str">
        <f t="shared" si="333"/>
        <v>POLLO PECHUGA</v>
      </c>
      <c r="BK129" s="235" t="str">
        <f t="shared" si="333"/>
        <v>POLLO ALITAS</v>
      </c>
      <c r="BL129" s="235">
        <f t="shared" si="333"/>
        <v>5</v>
      </c>
      <c r="BM129" s="235">
        <f t="shared" si="333"/>
        <v>6</v>
      </c>
      <c r="BN129" s="235">
        <f t="shared" si="333"/>
        <v>7</v>
      </c>
      <c r="BO129" s="235">
        <f t="shared" si="333"/>
        <v>8</v>
      </c>
      <c r="BP129" s="235">
        <f t="shared" si="333"/>
        <v>9</v>
      </c>
      <c r="BQ129" s="235">
        <f t="shared" si="333"/>
        <v>10</v>
      </c>
      <c r="BR129" s="235">
        <f t="shared" si="333"/>
        <v>11</v>
      </c>
      <c r="BS129" s="235">
        <f t="shared" si="333"/>
        <v>12</v>
      </c>
      <c r="BT129" s="235">
        <f t="shared" si="333"/>
        <v>13</v>
      </c>
      <c r="BU129" s="235">
        <f t="shared" si="333"/>
        <v>14</v>
      </c>
      <c r="BV129" s="235">
        <f t="shared" si="333"/>
        <v>15</v>
      </c>
      <c r="BW129" s="235">
        <f t="shared" si="333"/>
        <v>16</v>
      </c>
      <c r="BX129" s="235">
        <f t="shared" si="333"/>
        <v>17</v>
      </c>
      <c r="BY129" s="235">
        <f t="shared" si="333"/>
        <v>18</v>
      </c>
      <c r="BZ129" s="235">
        <f t="shared" si="333"/>
        <v>19</v>
      </c>
      <c r="CA129" s="235">
        <f t="shared" si="333"/>
        <v>20</v>
      </c>
      <c r="CB129" s="235">
        <f t="shared" si="333"/>
        <v>21</v>
      </c>
      <c r="CC129" s="235">
        <f t="shared" si="333"/>
        <v>22</v>
      </c>
      <c r="CD129" s="235">
        <f t="shared" si="333"/>
        <v>23</v>
      </c>
      <c r="CE129" s="235">
        <f t="shared" si="333"/>
        <v>24</v>
      </c>
      <c r="CF129" s="235">
        <f t="shared" si="333"/>
        <v>25</v>
      </c>
      <c r="CG129" s="235">
        <f t="shared" si="333"/>
        <v>26</v>
      </c>
      <c r="CH129" s="235">
        <f t="shared" si="333"/>
        <v>27</v>
      </c>
      <c r="CI129" s="235">
        <f t="shared" si="333"/>
        <v>28</v>
      </c>
      <c r="CJ129" s="235" t="str">
        <f t="shared" si="333"/>
        <v>AREPAS</v>
      </c>
      <c r="CK129" s="235" t="str">
        <f t="shared" si="333"/>
        <v>LECHE</v>
      </c>
      <c r="CL129" s="235" t="str">
        <f t="shared" si="333"/>
        <v>HUEVOS</v>
      </c>
      <c r="CM129" s="235">
        <f t="shared" si="333"/>
        <v>4</v>
      </c>
      <c r="CN129" s="235">
        <f t="shared" si="333"/>
        <v>5</v>
      </c>
      <c r="CO129" s="235">
        <f t="shared" si="333"/>
        <v>6</v>
      </c>
      <c r="CP129" s="235">
        <f t="shared" si="333"/>
        <v>7</v>
      </c>
      <c r="CQ129" s="235">
        <f t="shared" si="333"/>
        <v>8</v>
      </c>
      <c r="CR129" s="235">
        <f t="shared" si="333"/>
        <v>9</v>
      </c>
      <c r="CS129" s="235">
        <f t="shared" si="333"/>
        <v>10</v>
      </c>
      <c r="CT129" s="235">
        <f t="shared" si="333"/>
        <v>11</v>
      </c>
      <c r="CU129" s="235">
        <f t="shared" si="333"/>
        <v>12</v>
      </c>
      <c r="CV129" s="235">
        <f t="shared" si="333"/>
        <v>13</v>
      </c>
      <c r="CW129" s="235">
        <f t="shared" si="333"/>
        <v>14</v>
      </c>
      <c r="CX129" s="235">
        <f t="shared" si="333"/>
        <v>15</v>
      </c>
      <c r="CY129" s="235">
        <f t="shared" si="333"/>
        <v>16</v>
      </c>
      <c r="CZ129" s="235">
        <f t="shared" si="333"/>
        <v>17</v>
      </c>
      <c r="DA129" s="235">
        <f t="shared" si="333"/>
        <v>18</v>
      </c>
      <c r="DB129" s="235">
        <f t="shared" si="333"/>
        <v>19</v>
      </c>
      <c r="DC129" s="235">
        <f t="shared" si="333"/>
        <v>20</v>
      </c>
      <c r="DD129" s="235">
        <f t="shared" si="333"/>
        <v>21</v>
      </c>
      <c r="DE129" s="235">
        <f t="shared" si="333"/>
        <v>22</v>
      </c>
      <c r="DF129" s="235">
        <f t="shared" si="333"/>
        <v>23</v>
      </c>
      <c r="DG129" s="235">
        <f t="shared" si="333"/>
        <v>24</v>
      </c>
      <c r="DH129" s="235">
        <f t="shared" si="333"/>
        <v>25</v>
      </c>
      <c r="DI129" s="235">
        <f t="shared" si="333"/>
        <v>26</v>
      </c>
      <c r="DJ129" s="235">
        <f t="shared" si="333"/>
        <v>27</v>
      </c>
      <c r="DK129" s="235">
        <f t="shared" si="333"/>
        <v>28</v>
      </c>
      <c r="DL129" s="235">
        <f t="shared" si="333"/>
        <v>1</v>
      </c>
      <c r="DM129" s="235">
        <f t="shared" si="333"/>
        <v>2</v>
      </c>
      <c r="DN129" s="235">
        <f t="shared" si="333"/>
        <v>3</v>
      </c>
      <c r="DO129" s="235">
        <f t="shared" si="333"/>
        <v>4</v>
      </c>
      <c r="DP129" s="235">
        <f t="shared" si="333"/>
        <v>5</v>
      </c>
      <c r="DQ129" s="235">
        <f t="shared" si="333"/>
        <v>6</v>
      </c>
      <c r="DR129" s="235">
        <f t="shared" si="333"/>
        <v>7</v>
      </c>
      <c r="DS129" s="235">
        <f t="shared" si="333"/>
        <v>8</v>
      </c>
      <c r="DT129" s="235">
        <f t="shared" si="333"/>
        <v>9</v>
      </c>
      <c r="DU129" s="235">
        <f t="shared" si="333"/>
        <v>10</v>
      </c>
      <c r="DV129" s="235">
        <f t="shared" si="333"/>
        <v>11</v>
      </c>
      <c r="DW129" s="235">
        <f t="shared" si="333"/>
        <v>12</v>
      </c>
      <c r="DX129" s="235">
        <f t="shared" si="333"/>
        <v>13</v>
      </c>
      <c r="DY129" s="235">
        <f t="shared" si="333"/>
        <v>14</v>
      </c>
      <c r="DZ129" s="235">
        <f t="shared" si="333"/>
        <v>15</v>
      </c>
      <c r="EA129" s="235">
        <f t="shared" si="333"/>
        <v>16</v>
      </c>
      <c r="EB129" s="235">
        <f t="shared" si="333"/>
        <v>17</v>
      </c>
      <c r="EC129" s="235">
        <f t="shared" si="333"/>
        <v>18</v>
      </c>
      <c r="ED129" s="235">
        <f t="shared" si="333"/>
        <v>19</v>
      </c>
      <c r="EE129" s="235">
        <f t="shared" si="333"/>
        <v>20</v>
      </c>
      <c r="EF129" s="235">
        <f t="shared" si="333"/>
        <v>21</v>
      </c>
      <c r="EG129" s="235">
        <f t="shared" si="333"/>
        <v>22</v>
      </c>
      <c r="EH129" s="235">
        <f t="shared" si="333"/>
        <v>23</v>
      </c>
      <c r="EI129" s="235">
        <f t="shared" si="333"/>
        <v>24</v>
      </c>
      <c r="EJ129" s="235">
        <f t="shared" si="333"/>
        <v>25</v>
      </c>
      <c r="EK129" s="235">
        <f t="shared" si="333"/>
        <v>26</v>
      </c>
      <c r="EL129" s="235">
        <f t="shared" si="333"/>
        <v>27</v>
      </c>
      <c r="EM129" s="235">
        <f t="shared" si="333"/>
        <v>28</v>
      </c>
      <c r="EN129" s="235">
        <f t="shared" si="333"/>
        <v>1</v>
      </c>
      <c r="EO129" s="235">
        <f t="shared" si="333"/>
        <v>2</v>
      </c>
      <c r="EP129" s="235">
        <f t="shared" si="333"/>
        <v>3</v>
      </c>
      <c r="EQ129" s="235">
        <f t="shared" si="333"/>
        <v>4</v>
      </c>
      <c r="ER129" s="235">
        <f t="shared" si="333"/>
        <v>5</v>
      </c>
      <c r="ES129" s="235">
        <f t="shared" si="333"/>
        <v>6</v>
      </c>
      <c r="ET129" s="235">
        <f t="shared" si="333"/>
        <v>7</v>
      </c>
      <c r="EU129" s="235">
        <f t="shared" si="333"/>
        <v>8</v>
      </c>
      <c r="EV129" s="235">
        <f t="shared" si="333"/>
        <v>9</v>
      </c>
      <c r="EW129" s="235">
        <f t="shared" si="333"/>
        <v>10</v>
      </c>
      <c r="EX129" s="235">
        <f t="shared" si="333"/>
        <v>11</v>
      </c>
      <c r="EY129" s="235">
        <f t="shared" si="333"/>
        <v>12</v>
      </c>
      <c r="EZ129" s="235">
        <f t="shared" si="333"/>
        <v>13</v>
      </c>
      <c r="FA129" s="235">
        <f t="shared" si="333"/>
        <v>14</v>
      </c>
      <c r="FB129" s="235">
        <f t="shared" si="333"/>
        <v>15</v>
      </c>
      <c r="FC129" s="235">
        <f t="shared" si="333"/>
        <v>16</v>
      </c>
      <c r="FD129" s="235">
        <f t="shared" si="333"/>
        <v>17</v>
      </c>
      <c r="FE129" s="235">
        <f t="shared" si="333"/>
        <v>18</v>
      </c>
      <c r="FF129" s="235">
        <f t="shared" si="333"/>
        <v>19</v>
      </c>
      <c r="FG129" s="235">
        <f t="shared" si="333"/>
        <v>20</v>
      </c>
      <c r="FH129" s="235">
        <f t="shared" si="333"/>
        <v>21</v>
      </c>
      <c r="FI129" s="235">
        <f t="shared" si="333"/>
        <v>22</v>
      </c>
      <c r="FJ129" s="235">
        <f t="shared" si="333"/>
        <v>23</v>
      </c>
      <c r="FK129" s="235">
        <f t="shared" si="333"/>
        <v>24</v>
      </c>
      <c r="FL129" s="235">
        <f t="shared" si="333"/>
        <v>25</v>
      </c>
      <c r="FM129" s="235">
        <f t="shared" si="333"/>
        <v>26</v>
      </c>
      <c r="FN129" s="235">
        <f t="shared" si="333"/>
        <v>27</v>
      </c>
      <c r="FO129" s="235">
        <f t="shared" si="333"/>
        <v>28</v>
      </c>
      <c r="FP129" s="235">
        <f t="shared" si="333"/>
        <v>1</v>
      </c>
      <c r="FQ129" s="235">
        <f t="shared" si="333"/>
        <v>2</v>
      </c>
      <c r="FR129" s="235">
        <f t="shared" si="333"/>
        <v>3</v>
      </c>
      <c r="FS129" s="235">
        <f t="shared" si="333"/>
        <v>4</v>
      </c>
      <c r="FT129" s="235">
        <f t="shared" si="333"/>
        <v>5</v>
      </c>
      <c r="FU129" s="235">
        <f t="shared" si="333"/>
        <v>6</v>
      </c>
      <c r="FV129" s="235">
        <f t="shared" si="333"/>
        <v>7</v>
      </c>
      <c r="FW129" s="235">
        <f t="shared" si="333"/>
        <v>8</v>
      </c>
      <c r="FX129" s="235">
        <f t="shared" si="333"/>
        <v>9</v>
      </c>
      <c r="FY129" s="235">
        <f t="shared" si="333"/>
        <v>10</v>
      </c>
      <c r="FZ129" s="235">
        <f t="shared" si="333"/>
        <v>11</v>
      </c>
      <c r="GA129" s="235">
        <f t="shared" si="333"/>
        <v>12</v>
      </c>
      <c r="GB129" s="235">
        <f t="shared" si="333"/>
        <v>13</v>
      </c>
      <c r="GC129" s="235">
        <f t="shared" si="333"/>
        <v>14</v>
      </c>
      <c r="GD129" s="235">
        <f t="shared" si="333"/>
        <v>15</v>
      </c>
      <c r="GE129" s="235">
        <f t="shared" si="333"/>
        <v>16</v>
      </c>
      <c r="GF129" s="235">
        <f t="shared" si="333"/>
        <v>17</v>
      </c>
      <c r="GG129" s="235">
        <f t="shared" si="333"/>
        <v>18</v>
      </c>
      <c r="GH129" s="235">
        <f t="shared" si="333"/>
        <v>19</v>
      </c>
      <c r="GI129" s="235">
        <f t="shared" si="333"/>
        <v>20</v>
      </c>
      <c r="GJ129" s="235">
        <f t="shared" si="333"/>
        <v>21</v>
      </c>
      <c r="GK129" s="235">
        <f t="shared" si="333"/>
        <v>22</v>
      </c>
      <c r="GL129" s="235">
        <f t="shared" si="333"/>
        <v>23</v>
      </c>
      <c r="GM129" s="235">
        <f t="shared" si="333"/>
        <v>24</v>
      </c>
      <c r="GN129" s="235">
        <f t="shared" si="333"/>
        <v>25</v>
      </c>
      <c r="GO129" s="235">
        <f t="shared" si="333"/>
        <v>26</v>
      </c>
      <c r="GP129" s="235">
        <f t="shared" si="333"/>
        <v>27</v>
      </c>
      <c r="GQ129" s="235">
        <f t="shared" si="333"/>
        <v>28</v>
      </c>
      <c r="GR129" s="235">
        <f t="shared" si="333"/>
        <v>1</v>
      </c>
      <c r="GS129" s="235">
        <f t="shared" si="333"/>
        <v>2</v>
      </c>
      <c r="GT129" s="235">
        <f t="shared" si="333"/>
        <v>3</v>
      </c>
      <c r="GU129" s="235">
        <f t="shared" si="333"/>
        <v>4</v>
      </c>
      <c r="GV129" s="235">
        <f t="shared" si="333"/>
        <v>5</v>
      </c>
      <c r="GW129" s="235">
        <f t="shared" si="333"/>
        <v>6</v>
      </c>
      <c r="GX129" s="235">
        <f t="shared" si="333"/>
        <v>7</v>
      </c>
      <c r="GY129" s="235">
        <f t="shared" si="333"/>
        <v>8</v>
      </c>
      <c r="GZ129" s="235">
        <f t="shared" si="333"/>
        <v>9</v>
      </c>
      <c r="HA129" s="235">
        <f t="shared" si="333"/>
        <v>10</v>
      </c>
      <c r="HB129" s="235">
        <f t="shared" si="333"/>
        <v>11</v>
      </c>
      <c r="HC129" s="235">
        <f t="shared" si="333"/>
        <v>12</v>
      </c>
      <c r="HD129" s="235">
        <f t="shared" si="333"/>
        <v>13</v>
      </c>
      <c r="HE129" s="235">
        <f t="shared" si="333"/>
        <v>14</v>
      </c>
      <c r="HF129" s="235">
        <f t="shared" si="333"/>
        <v>15</v>
      </c>
      <c r="HG129" s="235">
        <f t="shared" si="333"/>
        <v>16</v>
      </c>
      <c r="HH129" s="235">
        <f t="shared" si="333"/>
        <v>17</v>
      </c>
      <c r="HI129" s="235">
        <f t="shared" si="333"/>
        <v>18</v>
      </c>
      <c r="HJ129" s="235">
        <f t="shared" si="333"/>
        <v>19</v>
      </c>
      <c r="HK129" s="235">
        <f t="shared" si="333"/>
        <v>20</v>
      </c>
      <c r="HL129" s="235">
        <f t="shared" si="333"/>
        <v>21</v>
      </c>
      <c r="HM129" s="235">
        <f t="shared" si="333"/>
        <v>22</v>
      </c>
      <c r="HN129" s="235">
        <f t="shared" si="333"/>
        <v>23</v>
      </c>
      <c r="HO129" s="235">
        <f t="shared" si="333"/>
        <v>24</v>
      </c>
      <c r="HP129" s="235">
        <f t="shared" si="333"/>
        <v>25</v>
      </c>
      <c r="HQ129" s="235">
        <f t="shared" si="333"/>
        <v>26</v>
      </c>
      <c r="HR129" s="235">
        <f t="shared" si="333"/>
        <v>27</v>
      </c>
      <c r="HS129" s="235">
        <f t="shared" si="333"/>
        <v>28</v>
      </c>
      <c r="HT129" s="235">
        <f t="shared" si="333"/>
        <v>1</v>
      </c>
      <c r="HU129" s="235">
        <f t="shared" si="333"/>
        <v>2</v>
      </c>
      <c r="HV129" s="235">
        <f t="shared" si="333"/>
        <v>3</v>
      </c>
      <c r="HW129" s="235">
        <f t="shared" si="333"/>
        <v>4</v>
      </c>
      <c r="HX129" s="235">
        <f t="shared" si="333"/>
        <v>5</v>
      </c>
      <c r="HY129" s="235">
        <f t="shared" si="333"/>
        <v>6</v>
      </c>
      <c r="HZ129" s="235">
        <f t="shared" si="333"/>
        <v>7</v>
      </c>
      <c r="IA129" s="235">
        <f t="shared" si="333"/>
        <v>8</v>
      </c>
      <c r="IB129" s="235">
        <f t="shared" si="333"/>
        <v>9</v>
      </c>
      <c r="IC129" s="235">
        <f t="shared" si="333"/>
        <v>10</v>
      </c>
      <c r="ID129" s="235">
        <f t="shared" si="333"/>
        <v>11</v>
      </c>
      <c r="IE129" s="235">
        <f t="shared" si="333"/>
        <v>12</v>
      </c>
      <c r="IF129" s="235">
        <f t="shared" si="333"/>
        <v>13</v>
      </c>
      <c r="IG129" s="235">
        <f t="shared" si="333"/>
        <v>14</v>
      </c>
      <c r="IH129" s="235">
        <f t="shared" si="333"/>
        <v>15</v>
      </c>
      <c r="II129" s="235">
        <f t="shared" si="333"/>
        <v>16</v>
      </c>
      <c r="IJ129" s="235">
        <f t="shared" si="333"/>
        <v>17</v>
      </c>
      <c r="IK129" s="235">
        <f t="shared" si="333"/>
        <v>18</v>
      </c>
      <c r="IL129" s="235">
        <f t="shared" si="333"/>
        <v>19</v>
      </c>
      <c r="IM129" s="235">
        <f t="shared" si="333"/>
        <v>20</v>
      </c>
      <c r="IN129" s="235">
        <f t="shared" si="333"/>
        <v>21</v>
      </c>
      <c r="IO129" s="235">
        <f t="shared" si="333"/>
        <v>22</v>
      </c>
      <c r="IP129" s="235">
        <f t="shared" si="333"/>
        <v>23</v>
      </c>
      <c r="IQ129" s="235">
        <f t="shared" si="333"/>
        <v>24</v>
      </c>
      <c r="IR129" s="235">
        <f t="shared" si="333"/>
        <v>25</v>
      </c>
      <c r="IS129" s="235">
        <f t="shared" si="333"/>
        <v>26</v>
      </c>
      <c r="IT129" s="235">
        <f t="shared" si="333"/>
        <v>27</v>
      </c>
      <c r="IU129" s="235">
        <f t="shared" si="333"/>
        <v>28</v>
      </c>
      <c r="IV129" s="235">
        <f t="shared" si="333"/>
        <v>1</v>
      </c>
      <c r="IW129" s="235">
        <f t="shared" si="333"/>
        <v>2</v>
      </c>
      <c r="IX129" s="235">
        <f t="shared" si="333"/>
        <v>3</v>
      </c>
      <c r="IY129" s="235">
        <f t="shared" si="333"/>
        <v>4</v>
      </c>
      <c r="IZ129" s="235">
        <f t="shared" si="333"/>
        <v>5</v>
      </c>
      <c r="JA129" s="235">
        <f t="shared" si="333"/>
        <v>6</v>
      </c>
      <c r="JB129" s="235">
        <f t="shared" si="333"/>
        <v>7</v>
      </c>
      <c r="JC129" s="235">
        <f t="shared" si="333"/>
        <v>8</v>
      </c>
      <c r="JD129" s="235">
        <f t="shared" si="333"/>
        <v>9</v>
      </c>
      <c r="JE129" s="235">
        <f t="shared" si="333"/>
        <v>10</v>
      </c>
      <c r="JF129" s="235">
        <f t="shared" si="333"/>
        <v>11</v>
      </c>
      <c r="JG129" s="235">
        <f t="shared" si="333"/>
        <v>12</v>
      </c>
      <c r="JH129" s="235">
        <f t="shared" si="333"/>
        <v>13</v>
      </c>
      <c r="JI129" s="235">
        <f t="shared" si="333"/>
        <v>14</v>
      </c>
      <c r="JJ129" s="235">
        <f t="shared" si="333"/>
        <v>15</v>
      </c>
      <c r="JK129" s="235">
        <f t="shared" si="333"/>
        <v>16</v>
      </c>
      <c r="JL129" s="235">
        <f t="shared" si="333"/>
        <v>17</v>
      </c>
      <c r="JM129" s="235">
        <f t="shared" si="333"/>
        <v>18</v>
      </c>
      <c r="JN129" s="235">
        <f t="shared" si="333"/>
        <v>19</v>
      </c>
      <c r="JO129" s="235">
        <f t="shared" si="333"/>
        <v>20</v>
      </c>
      <c r="JP129" s="235">
        <f t="shared" si="333"/>
        <v>21</v>
      </c>
      <c r="JQ129" s="235">
        <f t="shared" si="333"/>
        <v>22</v>
      </c>
      <c r="JR129" s="235">
        <f t="shared" si="333"/>
        <v>23</v>
      </c>
      <c r="JS129" s="235">
        <f t="shared" si="333"/>
        <v>24</v>
      </c>
      <c r="JT129" s="235">
        <f t="shared" si="333"/>
        <v>25</v>
      </c>
      <c r="JU129" s="235">
        <f t="shared" si="333"/>
        <v>26</v>
      </c>
      <c r="JV129" s="235">
        <f t="shared" si="333"/>
        <v>27</v>
      </c>
      <c r="JW129" s="235">
        <f t="shared" si="333"/>
        <v>28</v>
      </c>
      <c r="JX129" s="235">
        <f t="shared" si="333"/>
        <v>1</v>
      </c>
      <c r="JY129" s="235">
        <f t="shared" si="333"/>
        <v>2</v>
      </c>
      <c r="JZ129" s="235">
        <f t="shared" si="333"/>
        <v>3</v>
      </c>
      <c r="KA129" s="235">
        <f t="shared" si="333"/>
        <v>4</v>
      </c>
      <c r="KB129" s="235">
        <f t="shared" si="333"/>
        <v>5</v>
      </c>
      <c r="KC129" s="235">
        <f t="shared" si="333"/>
        <v>6</v>
      </c>
      <c r="KD129" s="235">
        <f t="shared" si="333"/>
        <v>7</v>
      </c>
      <c r="KE129" s="235">
        <f t="shared" si="333"/>
        <v>8</v>
      </c>
      <c r="KF129" s="235">
        <f t="shared" si="333"/>
        <v>9</v>
      </c>
      <c r="KG129" s="235">
        <f t="shared" si="333"/>
        <v>10</v>
      </c>
      <c r="KH129" s="235">
        <f t="shared" si="333"/>
        <v>11</v>
      </c>
      <c r="KI129" s="235">
        <f t="shared" si="333"/>
        <v>12</v>
      </c>
      <c r="KJ129" s="235">
        <f t="shared" si="333"/>
        <v>13</v>
      </c>
      <c r="KK129" s="235">
        <f t="shared" si="333"/>
        <v>14</v>
      </c>
      <c r="KL129" s="235">
        <f t="shared" si="333"/>
        <v>15</v>
      </c>
      <c r="KM129" s="235">
        <f t="shared" si="333"/>
        <v>16</v>
      </c>
      <c r="KN129" s="235">
        <f t="shared" si="333"/>
        <v>17</v>
      </c>
      <c r="KO129" s="235">
        <f t="shared" si="333"/>
        <v>18</v>
      </c>
      <c r="KP129" s="235">
        <f t="shared" si="333"/>
        <v>19</v>
      </c>
      <c r="KQ129" s="235">
        <f t="shared" si="333"/>
        <v>20</v>
      </c>
      <c r="KR129" s="235">
        <f t="shared" si="333"/>
        <v>21</v>
      </c>
      <c r="KS129" s="235">
        <f t="shared" si="333"/>
        <v>22</v>
      </c>
      <c r="KT129" s="235">
        <f t="shared" si="333"/>
        <v>23</v>
      </c>
      <c r="KU129" s="235">
        <f t="shared" si="333"/>
        <v>24</v>
      </c>
      <c r="KV129" s="235">
        <f t="shared" si="333"/>
        <v>25</v>
      </c>
      <c r="KW129" s="235">
        <f t="shared" si="333"/>
        <v>26</v>
      </c>
      <c r="KX129" s="235">
        <f t="shared" si="333"/>
        <v>27</v>
      </c>
      <c r="KY129" s="235">
        <f t="shared" si="333"/>
        <v>28</v>
      </c>
      <c r="KZ129" s="235">
        <f t="shared" si="333"/>
        <v>1</v>
      </c>
      <c r="LA129" s="235">
        <f t="shared" si="333"/>
        <v>2</v>
      </c>
      <c r="LB129" s="235">
        <f t="shared" si="333"/>
        <v>3</v>
      </c>
      <c r="LC129" s="235">
        <f t="shared" si="333"/>
        <v>4</v>
      </c>
      <c r="LD129" s="235">
        <f t="shared" si="333"/>
        <v>5</v>
      </c>
      <c r="LE129" s="235">
        <f t="shared" si="333"/>
        <v>6</v>
      </c>
      <c r="LF129" s="235">
        <f t="shared" si="333"/>
        <v>7</v>
      </c>
      <c r="LG129" s="235">
        <f t="shared" si="333"/>
        <v>8</v>
      </c>
      <c r="LH129" s="235">
        <f t="shared" si="333"/>
        <v>9</v>
      </c>
      <c r="LI129" s="235">
        <f t="shared" si="333"/>
        <v>10</v>
      </c>
      <c r="LJ129" s="235">
        <f t="shared" si="333"/>
        <v>11</v>
      </c>
      <c r="LK129" s="235">
        <f t="shared" si="333"/>
        <v>12</v>
      </c>
      <c r="LL129" s="235">
        <f t="shared" si="333"/>
        <v>13</v>
      </c>
      <c r="LM129" s="235">
        <f t="shared" si="333"/>
        <v>14</v>
      </c>
      <c r="LN129" s="235">
        <f t="shared" si="333"/>
        <v>15</v>
      </c>
      <c r="LO129" s="235">
        <f t="shared" si="333"/>
        <v>16</v>
      </c>
      <c r="LP129" s="235">
        <f t="shared" si="333"/>
        <v>17</v>
      </c>
      <c r="LQ129" s="235">
        <f t="shared" si="333"/>
        <v>18</v>
      </c>
      <c r="LR129" s="235">
        <f t="shared" si="333"/>
        <v>19</v>
      </c>
      <c r="LS129" s="235">
        <f t="shared" si="333"/>
        <v>20</v>
      </c>
      <c r="LT129" s="235">
        <f t="shared" si="333"/>
        <v>21</v>
      </c>
      <c r="LU129" s="235">
        <f t="shared" si="333"/>
        <v>22</v>
      </c>
      <c r="LV129" s="235">
        <f t="shared" si="333"/>
        <v>23</v>
      </c>
      <c r="LW129" s="235">
        <f t="shared" si="333"/>
        <v>24</v>
      </c>
      <c r="LX129" s="235">
        <f t="shared" si="333"/>
        <v>25</v>
      </c>
      <c r="LY129" s="235">
        <f t="shared" si="333"/>
        <v>26</v>
      </c>
      <c r="LZ129" s="235">
        <f t="shared" si="333"/>
        <v>27</v>
      </c>
      <c r="MA129" s="235">
        <f t="shared" si="333"/>
        <v>28</v>
      </c>
      <c r="MB129" s="235">
        <f t="shared" si="333"/>
        <v>1</v>
      </c>
      <c r="MC129" s="235">
        <f t="shared" si="333"/>
        <v>2</v>
      </c>
      <c r="MD129" s="235">
        <f t="shared" si="333"/>
        <v>3</v>
      </c>
      <c r="ME129" s="235">
        <f t="shared" si="333"/>
        <v>4</v>
      </c>
      <c r="MF129" s="235">
        <f t="shared" si="333"/>
        <v>5</v>
      </c>
      <c r="MG129" s="235">
        <f t="shared" si="333"/>
        <v>6</v>
      </c>
      <c r="MH129" s="235">
        <f t="shared" si="333"/>
        <v>7</v>
      </c>
      <c r="MI129" s="235">
        <f t="shared" si="333"/>
        <v>8</v>
      </c>
      <c r="MJ129" s="235">
        <f t="shared" si="333"/>
        <v>9</v>
      </c>
      <c r="MK129" s="235">
        <f t="shared" si="333"/>
        <v>10</v>
      </c>
      <c r="ML129" s="235">
        <f t="shared" si="333"/>
        <v>11</v>
      </c>
      <c r="MM129" s="235">
        <f t="shared" si="333"/>
        <v>12</v>
      </c>
      <c r="MN129" s="235">
        <f t="shared" si="333"/>
        <v>13</v>
      </c>
      <c r="MO129" s="235">
        <f t="shared" si="333"/>
        <v>14</v>
      </c>
      <c r="MP129" s="235">
        <f t="shared" si="333"/>
        <v>15</v>
      </c>
      <c r="MQ129" s="235">
        <f t="shared" si="333"/>
        <v>16</v>
      </c>
      <c r="MR129" s="235">
        <f t="shared" si="333"/>
        <v>17</v>
      </c>
      <c r="MS129" s="235">
        <f t="shared" si="333"/>
        <v>18</v>
      </c>
      <c r="MT129" s="235">
        <f t="shared" si="333"/>
        <v>19</v>
      </c>
      <c r="MU129" s="235">
        <f t="shared" si="333"/>
        <v>20</v>
      </c>
      <c r="MV129" s="235">
        <f t="shared" si="333"/>
        <v>21</v>
      </c>
      <c r="MW129" s="235">
        <f t="shared" si="333"/>
        <v>22</v>
      </c>
      <c r="MX129" s="235">
        <f t="shared" si="333"/>
        <v>23</v>
      </c>
      <c r="MY129" s="235">
        <f t="shared" si="333"/>
        <v>24</v>
      </c>
      <c r="MZ129" s="235">
        <f t="shared" si="333"/>
        <v>25</v>
      </c>
      <c r="NA129" s="235">
        <f t="shared" si="333"/>
        <v>26</v>
      </c>
      <c r="NB129" s="235">
        <f t="shared" si="333"/>
        <v>27</v>
      </c>
      <c r="NC129" s="235">
        <f t="shared" si="333"/>
        <v>28</v>
      </c>
      <c r="ND129" s="235">
        <f t="shared" si="333"/>
        <v>1</v>
      </c>
      <c r="NE129" s="235">
        <f t="shared" si="333"/>
        <v>2</v>
      </c>
      <c r="NF129" s="235">
        <f t="shared" si="333"/>
        <v>3</v>
      </c>
      <c r="NG129" s="235">
        <f t="shared" si="333"/>
        <v>4</v>
      </c>
      <c r="NH129" s="235">
        <f t="shared" si="333"/>
        <v>5</v>
      </c>
      <c r="NI129" s="235">
        <f t="shared" si="333"/>
        <v>6</v>
      </c>
      <c r="NJ129" s="235">
        <f t="shared" si="333"/>
        <v>7</v>
      </c>
      <c r="NK129" s="235">
        <f t="shared" si="333"/>
        <v>8</v>
      </c>
      <c r="NL129" s="235">
        <f t="shared" si="333"/>
        <v>9</v>
      </c>
      <c r="NM129" s="235">
        <f t="shared" si="333"/>
        <v>10</v>
      </c>
      <c r="NN129" s="235">
        <f t="shared" si="333"/>
        <v>11</v>
      </c>
      <c r="NO129" s="235">
        <f t="shared" si="333"/>
        <v>12</v>
      </c>
      <c r="NP129" s="235">
        <f t="shared" si="333"/>
        <v>13</v>
      </c>
      <c r="NQ129" s="235">
        <f t="shared" si="333"/>
        <v>14</v>
      </c>
      <c r="NR129" s="235">
        <f t="shared" si="333"/>
        <v>15</v>
      </c>
      <c r="NS129" s="235">
        <f t="shared" si="333"/>
        <v>16</v>
      </c>
      <c r="NT129" s="235">
        <f t="shared" si="333"/>
        <v>17</v>
      </c>
      <c r="NU129" s="235">
        <f t="shared" si="333"/>
        <v>18</v>
      </c>
      <c r="NV129" s="235">
        <f t="shared" si="333"/>
        <v>19</v>
      </c>
      <c r="NW129" s="235">
        <f t="shared" si="333"/>
        <v>20</v>
      </c>
      <c r="NX129" s="235">
        <f t="shared" si="333"/>
        <v>21</v>
      </c>
      <c r="NY129" s="235">
        <f t="shared" si="333"/>
        <v>22</v>
      </c>
      <c r="NZ129" s="235">
        <f t="shared" si="333"/>
        <v>23</v>
      </c>
      <c r="OA129" s="235">
        <f t="shared" si="333"/>
        <v>24</v>
      </c>
      <c r="OB129" s="235">
        <f t="shared" si="333"/>
        <v>25</v>
      </c>
      <c r="OC129" s="235">
        <f t="shared" si="333"/>
        <v>26</v>
      </c>
      <c r="OD129" s="235">
        <f t="shared" si="333"/>
        <v>27</v>
      </c>
      <c r="OE129" s="235">
        <f t="shared" si="333"/>
        <v>28</v>
      </c>
      <c r="OF129" s="235">
        <f t="shared" si="333"/>
        <v>1</v>
      </c>
      <c r="OG129" s="235">
        <f t="shared" si="333"/>
        <v>2</v>
      </c>
      <c r="OH129" s="235">
        <f t="shared" si="333"/>
        <v>3</v>
      </c>
      <c r="OI129" s="235">
        <f t="shared" si="333"/>
        <v>4</v>
      </c>
      <c r="OJ129" s="235">
        <f t="shared" si="333"/>
        <v>5</v>
      </c>
      <c r="OK129" s="235">
        <f t="shared" si="333"/>
        <v>6</v>
      </c>
      <c r="OL129" s="235">
        <f t="shared" si="333"/>
        <v>7</v>
      </c>
      <c r="OM129" s="235">
        <f t="shared" si="333"/>
        <v>8</v>
      </c>
      <c r="ON129" s="235">
        <f t="shared" si="333"/>
        <v>9</v>
      </c>
      <c r="OO129" s="235">
        <f t="shared" si="333"/>
        <v>10</v>
      </c>
      <c r="OP129" s="235">
        <f t="shared" si="333"/>
        <v>11</v>
      </c>
      <c r="OQ129" s="235">
        <f t="shared" si="333"/>
        <v>12</v>
      </c>
      <c r="OR129" s="235">
        <f t="shared" si="333"/>
        <v>13</v>
      </c>
      <c r="OS129" s="235">
        <f t="shared" si="333"/>
        <v>14</v>
      </c>
      <c r="OT129" s="235">
        <f t="shared" si="333"/>
        <v>15</v>
      </c>
      <c r="OU129" s="235">
        <f t="shared" si="333"/>
        <v>16</v>
      </c>
      <c r="OV129" s="235">
        <f t="shared" si="333"/>
        <v>17</v>
      </c>
      <c r="OW129" s="235">
        <f t="shared" si="333"/>
        <v>18</v>
      </c>
      <c r="OX129" s="235">
        <f t="shared" si="333"/>
        <v>19</v>
      </c>
      <c r="OY129" s="235">
        <f t="shared" si="333"/>
        <v>20</v>
      </c>
      <c r="OZ129" s="235">
        <f t="shared" si="333"/>
        <v>21</v>
      </c>
      <c r="PA129" s="235">
        <f t="shared" si="333"/>
        <v>22</v>
      </c>
      <c r="PB129" s="235">
        <f t="shared" si="333"/>
        <v>23</v>
      </c>
      <c r="PC129" s="235">
        <f t="shared" si="333"/>
        <v>24</v>
      </c>
      <c r="PD129" s="235">
        <f t="shared" si="333"/>
        <v>25</v>
      </c>
      <c r="PE129" s="235">
        <f t="shared" si="333"/>
        <v>26</v>
      </c>
      <c r="PF129" s="235">
        <f t="shared" si="333"/>
        <v>27</v>
      </c>
      <c r="PG129" s="235">
        <f t="shared" si="333"/>
        <v>28</v>
      </c>
      <c r="PH129" s="235">
        <f t="shared" si="333"/>
        <v>1</v>
      </c>
      <c r="PI129" s="235">
        <f t="shared" si="333"/>
        <v>2</v>
      </c>
      <c r="PJ129" s="235">
        <f t="shared" si="333"/>
        <v>3</v>
      </c>
      <c r="PK129" s="235">
        <f t="shared" si="333"/>
        <v>4</v>
      </c>
      <c r="PL129" s="235">
        <f t="shared" si="333"/>
        <v>5</v>
      </c>
      <c r="PM129" s="235">
        <f t="shared" si="333"/>
        <v>6</v>
      </c>
      <c r="PN129" s="235">
        <f t="shared" si="333"/>
        <v>7</v>
      </c>
      <c r="PO129" s="235">
        <f t="shared" si="333"/>
        <v>8</v>
      </c>
      <c r="PP129" s="235">
        <f t="shared" si="333"/>
        <v>9</v>
      </c>
      <c r="PQ129" s="235">
        <f t="shared" si="333"/>
        <v>10</v>
      </c>
      <c r="PR129" s="235">
        <f t="shared" si="333"/>
        <v>11</v>
      </c>
      <c r="PS129" s="235">
        <f t="shared" si="333"/>
        <v>12</v>
      </c>
      <c r="PT129" s="235">
        <f t="shared" si="333"/>
        <v>13</v>
      </c>
      <c r="PU129" s="235">
        <f t="shared" si="333"/>
        <v>14</v>
      </c>
      <c r="PV129" s="235">
        <f t="shared" si="333"/>
        <v>15</v>
      </c>
      <c r="PW129" s="235">
        <f t="shared" si="333"/>
        <v>16</v>
      </c>
      <c r="PX129" s="235">
        <f t="shared" si="333"/>
        <v>17</v>
      </c>
      <c r="PY129" s="235">
        <f t="shared" si="333"/>
        <v>18</v>
      </c>
      <c r="PZ129" s="235">
        <f t="shared" si="333"/>
        <v>19</v>
      </c>
      <c r="QA129" s="235">
        <f t="shared" si="333"/>
        <v>20</v>
      </c>
      <c r="QB129" s="235">
        <f t="shared" si="333"/>
        <v>21</v>
      </c>
      <c r="QC129" s="235">
        <f t="shared" si="333"/>
        <v>22</v>
      </c>
      <c r="QD129" s="235">
        <f t="shared" si="333"/>
        <v>23</v>
      </c>
      <c r="QE129" s="235">
        <f t="shared" si="333"/>
        <v>24</v>
      </c>
      <c r="QF129" s="235">
        <f t="shared" si="333"/>
        <v>25</v>
      </c>
      <c r="QG129" s="235">
        <f t="shared" si="333"/>
        <v>26</v>
      </c>
      <c r="QH129" s="235">
        <f t="shared" si="333"/>
        <v>27</v>
      </c>
      <c r="QI129" s="235">
        <f t="shared" si="333"/>
        <v>28</v>
      </c>
    </row>
    <row r="130" ht="12.75" customHeight="1">
      <c r="A130" s="232" t="s">
        <v>197</v>
      </c>
      <c r="B130" s="288">
        <f>+M80</f>
        <v>0</v>
      </c>
      <c r="C130" s="288">
        <f>+O80</f>
        <v>0</v>
      </c>
      <c r="D130" s="154"/>
      <c r="E130" s="154"/>
      <c r="F130" s="154"/>
      <c r="G130" s="154"/>
      <c r="H130" s="104"/>
      <c r="I130" s="104"/>
      <c r="J130" s="154"/>
      <c r="K130" s="154"/>
      <c r="L130" s="154"/>
      <c r="M130" s="154"/>
      <c r="N130" s="154"/>
      <c r="O130" s="154"/>
      <c r="P130" s="104"/>
      <c r="Q130" s="104"/>
      <c r="R130" s="154"/>
      <c r="S130" s="154"/>
      <c r="T130" s="154"/>
      <c r="U130" s="154"/>
      <c r="V130" s="154"/>
      <c r="W130" s="154"/>
      <c r="X130" s="104"/>
      <c r="Y130" s="104"/>
      <c r="Z130" s="154"/>
      <c r="AA130" s="154"/>
      <c r="AB130" s="154"/>
      <c r="AC130" s="154"/>
      <c r="AD130" s="154"/>
      <c r="AE130" s="154"/>
      <c r="AF130" s="104"/>
      <c r="AG130" s="104"/>
      <c r="AH130" s="154"/>
      <c r="AI130" s="154"/>
      <c r="AJ130" s="154"/>
      <c r="AK130" s="154"/>
      <c r="AL130" s="154"/>
      <c r="AM130" s="154"/>
      <c r="AN130" s="104"/>
      <c r="AO130" s="104"/>
      <c r="AP130" s="154"/>
      <c r="AQ130" s="154"/>
      <c r="AR130" s="154"/>
      <c r="AS130" s="154"/>
      <c r="AT130" s="154"/>
      <c r="AU130" s="154"/>
      <c r="AV130" s="104"/>
      <c r="AW130" s="104"/>
      <c r="AX130" s="154"/>
      <c r="AY130" s="154"/>
      <c r="AZ130" s="154"/>
      <c r="BA130" s="104"/>
      <c r="BB130" s="104"/>
      <c r="BC130" s="104"/>
      <c r="BE130" s="9"/>
      <c r="BF130" s="69"/>
      <c r="BH130" s="76" t="s">
        <v>41</v>
      </c>
      <c r="CJ130" s="76" t="s">
        <v>42</v>
      </c>
      <c r="DL130" s="76" t="s">
        <v>43</v>
      </c>
      <c r="EN130" s="76" t="s">
        <v>44</v>
      </c>
      <c r="FP130" s="76" t="s">
        <v>45</v>
      </c>
      <c r="GR130" s="76" t="s">
        <v>46</v>
      </c>
      <c r="HT130" s="76" t="s">
        <v>47</v>
      </c>
      <c r="IV130" s="76" t="s">
        <v>48</v>
      </c>
      <c r="JX130" s="76" t="s">
        <v>49</v>
      </c>
      <c r="KZ130" s="76" t="s">
        <v>50</v>
      </c>
    </row>
    <row r="131" ht="12.75" customHeight="1">
      <c r="A131" s="232" t="s">
        <v>198</v>
      </c>
      <c r="B131" s="288">
        <f>+AK125</f>
        <v>0</v>
      </c>
      <c r="C131" s="288">
        <f>+AM125</f>
        <v>0</v>
      </c>
      <c r="D131" s="154"/>
      <c r="E131" s="154"/>
      <c r="F131" s="154"/>
      <c r="G131" s="154"/>
      <c r="H131" s="104"/>
      <c r="I131" s="104"/>
      <c r="J131" s="154"/>
      <c r="K131" s="154"/>
      <c r="L131" s="154"/>
      <c r="M131" s="154"/>
      <c r="N131" s="154"/>
      <c r="O131" s="154"/>
      <c r="P131" s="104"/>
      <c r="Q131" s="104"/>
      <c r="R131" s="154"/>
      <c r="S131" s="154"/>
      <c r="T131" s="154"/>
      <c r="U131" s="154"/>
      <c r="V131" s="154"/>
      <c r="W131" s="154"/>
      <c r="X131" s="104"/>
      <c r="Y131" s="104"/>
      <c r="Z131" s="154"/>
      <c r="AA131" s="154"/>
      <c r="AB131" s="154"/>
      <c r="AC131" s="154"/>
      <c r="AD131" s="154"/>
      <c r="AE131" s="154"/>
      <c r="AF131" s="104"/>
      <c r="AG131" s="104"/>
      <c r="AH131" s="154"/>
      <c r="AI131" s="154"/>
      <c r="AJ131" s="154"/>
      <c r="AK131" s="154"/>
      <c r="AL131" s="154"/>
      <c r="AM131" s="154"/>
      <c r="AN131" s="104"/>
      <c r="AO131" s="104"/>
      <c r="AP131" s="154"/>
      <c r="AQ131" s="154"/>
      <c r="AR131" s="154"/>
      <c r="AS131" s="154"/>
      <c r="AT131" s="154"/>
      <c r="AU131" s="154"/>
      <c r="AV131" s="104"/>
      <c r="AW131" s="104"/>
      <c r="AX131" s="154"/>
      <c r="AY131" s="154"/>
      <c r="AZ131" s="154"/>
      <c r="BA131" s="104"/>
      <c r="BB131" s="104"/>
      <c r="BC131" s="104"/>
      <c r="BE131" s="9"/>
      <c r="BF131" s="69"/>
    </row>
    <row r="132" ht="12.75" customHeight="1">
      <c r="A132" s="232" t="s">
        <v>143</v>
      </c>
      <c r="B132" s="288"/>
      <c r="C132" s="288"/>
      <c r="D132" s="154"/>
      <c r="E132" s="154"/>
      <c r="F132" s="154"/>
      <c r="G132" s="154"/>
      <c r="H132" s="104"/>
      <c r="I132" s="104"/>
      <c r="J132" s="154"/>
      <c r="K132" s="154"/>
      <c r="L132" s="154"/>
      <c r="M132" s="154"/>
      <c r="N132" s="154"/>
      <c r="O132" s="154"/>
      <c r="P132" s="104"/>
      <c r="Q132" s="104"/>
      <c r="R132" s="154"/>
      <c r="S132" s="154"/>
      <c r="T132" s="154"/>
      <c r="U132" s="154"/>
      <c r="V132" s="154"/>
      <c r="W132" s="154"/>
      <c r="X132" s="104"/>
      <c r="Y132" s="104"/>
      <c r="Z132" s="154"/>
      <c r="AA132" s="154"/>
      <c r="AB132" s="154"/>
      <c r="AC132" s="154"/>
      <c r="AD132" s="154"/>
      <c r="AE132" s="154"/>
      <c r="AF132" s="104"/>
      <c r="AG132" s="104"/>
      <c r="AH132" s="154"/>
      <c r="AI132" s="154"/>
      <c r="AJ132" s="154"/>
      <c r="AK132" s="154"/>
      <c r="AL132" s="154"/>
      <c r="AM132" s="154"/>
      <c r="AN132" s="104"/>
      <c r="AO132" s="104"/>
      <c r="AP132" s="154"/>
      <c r="AQ132" s="154"/>
      <c r="AR132" s="154"/>
      <c r="AS132" s="154"/>
      <c r="AT132" s="154"/>
      <c r="AU132" s="154"/>
      <c r="AV132" s="9"/>
      <c r="AW132" s="104"/>
      <c r="AX132" s="154"/>
      <c r="AY132" s="154"/>
      <c r="AZ132" s="154"/>
      <c r="BA132" s="9"/>
      <c r="BB132" s="9"/>
      <c r="BC132" s="9"/>
      <c r="BE132" s="9"/>
      <c r="BF132" s="69"/>
    </row>
    <row r="133" ht="12.75" customHeight="1">
      <c r="A133" s="232" t="s">
        <v>188</v>
      </c>
      <c r="B133" s="288">
        <f>+M125</f>
        <v>0</v>
      </c>
      <c r="C133" s="288">
        <f>+O125</f>
        <v>0</v>
      </c>
      <c r="D133" s="154"/>
      <c r="E133" s="154"/>
      <c r="F133" s="154"/>
      <c r="G133" s="154"/>
      <c r="H133" s="104"/>
      <c r="I133" s="104"/>
      <c r="J133" s="154"/>
      <c r="K133" s="154"/>
      <c r="L133" s="154"/>
      <c r="M133" s="154"/>
      <c r="N133" s="154"/>
      <c r="O133" s="154"/>
      <c r="P133" s="104"/>
      <c r="Q133" s="104"/>
      <c r="R133" s="154"/>
      <c r="S133" s="154"/>
      <c r="T133" s="154"/>
      <c r="U133" s="154"/>
      <c r="V133" s="154"/>
      <c r="W133" s="154"/>
      <c r="X133" s="104"/>
      <c r="Y133" s="104"/>
      <c r="Z133" s="154"/>
      <c r="AA133" s="154"/>
      <c r="AB133" s="154"/>
      <c r="AC133" s="154"/>
      <c r="AD133" s="154"/>
      <c r="AE133" s="154"/>
      <c r="AF133" s="104"/>
      <c r="AG133" s="104"/>
      <c r="AH133" s="154"/>
      <c r="AI133" s="154"/>
      <c r="AJ133" s="154"/>
      <c r="AK133" s="154"/>
      <c r="AL133" s="154"/>
      <c r="AM133" s="154"/>
      <c r="AN133" s="104"/>
      <c r="AP133" s="68"/>
      <c r="AQ133" s="68"/>
      <c r="AR133" s="68"/>
      <c r="AS133" s="68"/>
      <c r="AT133" s="68"/>
      <c r="AU133" s="68"/>
      <c r="AW133" s="104"/>
      <c r="AX133" s="154"/>
      <c r="AY133" s="154"/>
      <c r="AZ133" s="154"/>
      <c r="BE133" s="9"/>
      <c r="BF133" s="69"/>
    </row>
    <row r="134" ht="12.75" customHeight="1">
      <c r="A134" s="104"/>
      <c r="B134" s="154"/>
      <c r="C134" s="154"/>
      <c r="D134" s="154"/>
      <c r="E134" s="154"/>
      <c r="F134" s="154"/>
      <c r="G134" s="154"/>
      <c r="H134" s="104"/>
      <c r="I134" s="104"/>
      <c r="J134" s="154"/>
      <c r="K134" s="154"/>
      <c r="L134" s="154"/>
      <c r="M134" s="154"/>
      <c r="N134" s="154"/>
      <c r="O134" s="154"/>
      <c r="P134" s="104"/>
      <c r="Q134" s="104"/>
      <c r="R134" s="154"/>
      <c r="S134" s="154"/>
      <c r="T134" s="154"/>
      <c r="U134" s="154"/>
      <c r="V134" s="154"/>
      <c r="W134" s="154"/>
      <c r="X134" s="104"/>
      <c r="Y134" s="104"/>
      <c r="Z134" s="154"/>
      <c r="AA134" s="154"/>
      <c r="AB134" s="154"/>
      <c r="AC134" s="154"/>
      <c r="AD134" s="154"/>
      <c r="AE134" s="154"/>
      <c r="AF134" s="104"/>
      <c r="AG134" s="104"/>
      <c r="AH134" s="154"/>
      <c r="AI134" s="154"/>
      <c r="AJ134" s="154"/>
      <c r="AK134" s="154"/>
      <c r="AL134" s="154"/>
      <c r="AM134" s="154"/>
      <c r="AN134" s="104"/>
      <c r="AO134" s="104"/>
      <c r="AP134" s="154"/>
      <c r="AQ134" s="154"/>
      <c r="AR134" s="154"/>
      <c r="AS134" s="154"/>
      <c r="AT134" s="154"/>
      <c r="AU134" s="154"/>
      <c r="AW134" s="104"/>
      <c r="AX134" s="154"/>
      <c r="AY134" s="154"/>
      <c r="AZ134" s="154"/>
      <c r="BE134" s="9"/>
      <c r="BF134" s="69"/>
    </row>
    <row r="135" ht="12.75" customHeight="1">
      <c r="A135" s="72" t="s">
        <v>199</v>
      </c>
      <c r="B135" s="68">
        <v>70.0</v>
      </c>
      <c r="C135" s="68">
        <v>90.0</v>
      </c>
      <c r="D135" s="154"/>
      <c r="E135" s="154"/>
      <c r="F135" s="154"/>
      <c r="G135" s="154"/>
      <c r="H135" s="104"/>
      <c r="I135" s="104"/>
      <c r="J135" s="154"/>
      <c r="K135" s="154"/>
      <c r="L135" s="154"/>
      <c r="M135" s="154"/>
      <c r="N135" s="154"/>
      <c r="O135" s="154"/>
      <c r="P135" s="104"/>
      <c r="Q135" s="104"/>
      <c r="R135" s="154"/>
      <c r="S135" s="154"/>
      <c r="T135" s="154"/>
      <c r="U135" s="154"/>
      <c r="V135" s="154"/>
      <c r="W135" s="154"/>
      <c r="X135" s="104"/>
      <c r="Y135" s="104"/>
      <c r="Z135" s="154"/>
      <c r="AA135" s="154"/>
      <c r="AB135" s="154"/>
      <c r="AC135" s="154"/>
      <c r="AD135" s="154"/>
      <c r="AE135" s="154"/>
      <c r="AF135" s="104"/>
      <c r="AG135" s="104"/>
      <c r="AH135" s="154"/>
      <c r="AI135" s="154"/>
      <c r="AJ135" s="154"/>
      <c r="AK135" s="154"/>
      <c r="AL135" s="154"/>
      <c r="AM135" s="154"/>
      <c r="AN135" s="104"/>
      <c r="AO135" s="104"/>
      <c r="AP135" s="154"/>
      <c r="AQ135" s="154"/>
      <c r="AR135" s="154"/>
      <c r="AS135" s="154"/>
      <c r="AT135" s="154"/>
      <c r="AU135" s="154"/>
      <c r="AW135" s="104"/>
      <c r="AX135" s="154"/>
      <c r="AY135" s="154"/>
      <c r="AZ135" s="154"/>
      <c r="BE135" s="9"/>
      <c r="BF135" s="69"/>
    </row>
    <row r="136" ht="12.75" customHeight="1">
      <c r="A136" s="232" t="s">
        <v>130</v>
      </c>
      <c r="B136" s="238">
        <f t="shared" ref="B136:B141" si="334">+(B128*500)/$B$135</f>
        <v>0</v>
      </c>
      <c r="C136" s="238">
        <f t="shared" ref="C136:C141" si="335">+(C128*500)/$C$135</f>
        <v>0</v>
      </c>
      <c r="D136" s="154"/>
      <c r="E136" s="154"/>
      <c r="F136" s="154"/>
      <c r="G136" s="154"/>
      <c r="H136" s="104"/>
      <c r="I136" s="104"/>
      <c r="J136" s="154"/>
      <c r="K136" s="154"/>
      <c r="L136" s="154"/>
      <c r="M136" s="154"/>
      <c r="N136" s="154"/>
      <c r="O136" s="154"/>
      <c r="P136" s="104"/>
      <c r="Q136" s="104"/>
      <c r="R136" s="154"/>
      <c r="S136" s="154"/>
      <c r="T136" s="154"/>
      <c r="U136" s="154"/>
      <c r="V136" s="154"/>
      <c r="W136" s="154"/>
      <c r="X136" s="104"/>
      <c r="Y136" s="104"/>
      <c r="Z136" s="154"/>
      <c r="AA136" s="154"/>
      <c r="AB136" s="154"/>
      <c r="AC136" s="154"/>
      <c r="AD136" s="154"/>
      <c r="AE136" s="154"/>
      <c r="AF136" s="104"/>
      <c r="AG136" s="104"/>
      <c r="AH136" s="154"/>
      <c r="AI136" s="154"/>
      <c r="AJ136" s="154"/>
      <c r="AK136" s="154"/>
      <c r="AL136" s="154"/>
      <c r="AM136" s="154"/>
      <c r="AN136" s="104"/>
      <c r="AO136" s="104"/>
      <c r="AP136" s="154"/>
      <c r="AQ136" s="154"/>
      <c r="AR136" s="154"/>
      <c r="AS136" s="154"/>
      <c r="AT136" s="154"/>
      <c r="AU136" s="154"/>
      <c r="AW136" s="104"/>
      <c r="AX136" s="154"/>
      <c r="AY136" s="154"/>
      <c r="AZ136" s="154"/>
      <c r="BE136" s="9"/>
      <c r="BF136" s="69"/>
    </row>
    <row r="137" ht="12.75" customHeight="1">
      <c r="A137" s="232" t="s">
        <v>187</v>
      </c>
      <c r="B137" s="238">
        <f t="shared" si="334"/>
        <v>0</v>
      </c>
      <c r="C137" s="238">
        <f t="shared" si="335"/>
        <v>0</v>
      </c>
      <c r="D137" s="154"/>
      <c r="E137" s="154"/>
      <c r="F137" s="154"/>
      <c r="G137" s="154"/>
      <c r="H137" s="104"/>
      <c r="I137" s="104"/>
      <c r="J137" s="154"/>
      <c r="K137" s="154"/>
      <c r="L137" s="154"/>
      <c r="M137" s="154"/>
      <c r="N137" s="154"/>
      <c r="O137" s="154"/>
      <c r="P137" s="104"/>
      <c r="Q137" s="104"/>
      <c r="R137" s="154"/>
      <c r="S137" s="154"/>
      <c r="T137" s="154"/>
      <c r="U137" s="154"/>
      <c r="V137" s="154"/>
      <c r="W137" s="154"/>
      <c r="X137" s="104"/>
      <c r="Y137" s="104"/>
      <c r="Z137" s="154"/>
      <c r="AA137" s="154"/>
      <c r="AB137" s="154"/>
      <c r="AC137" s="154"/>
      <c r="AD137" s="154"/>
      <c r="AE137" s="154"/>
      <c r="AF137" s="104"/>
      <c r="AG137" s="104"/>
      <c r="AH137" s="154"/>
      <c r="AI137" s="154"/>
      <c r="AJ137" s="154"/>
      <c r="AK137" s="154"/>
      <c r="AL137" s="154"/>
      <c r="AM137" s="154"/>
      <c r="AN137" s="104"/>
      <c r="AO137" s="104"/>
      <c r="AP137" s="154"/>
      <c r="AQ137" s="154"/>
      <c r="AR137" s="154"/>
      <c r="AS137" s="154"/>
      <c r="AT137" s="154"/>
      <c r="AU137" s="154"/>
      <c r="AW137" s="104"/>
      <c r="AX137" s="154"/>
      <c r="AY137" s="154"/>
      <c r="AZ137" s="154"/>
      <c r="BE137" s="9"/>
      <c r="BF137" s="69"/>
    </row>
    <row r="138" ht="12.75" customHeight="1">
      <c r="A138" s="232" t="s">
        <v>197</v>
      </c>
      <c r="B138" s="238">
        <f t="shared" si="334"/>
        <v>0</v>
      </c>
      <c r="C138" s="238">
        <f t="shared" si="335"/>
        <v>0</v>
      </c>
      <c r="D138" s="154"/>
      <c r="E138" s="154"/>
      <c r="F138" s="154"/>
      <c r="G138" s="154"/>
      <c r="H138" s="104"/>
      <c r="I138" s="104"/>
      <c r="J138" s="154"/>
      <c r="K138" s="154"/>
      <c r="L138" s="154"/>
      <c r="M138" s="154"/>
      <c r="N138" s="154"/>
      <c r="O138" s="154"/>
      <c r="P138" s="104"/>
      <c r="Q138" s="104"/>
      <c r="R138" s="154"/>
      <c r="S138" s="154"/>
      <c r="T138" s="154"/>
      <c r="U138" s="154"/>
      <c r="V138" s="154"/>
      <c r="W138" s="154"/>
      <c r="X138" s="104"/>
      <c r="Y138" s="104"/>
      <c r="Z138" s="154"/>
      <c r="AA138" s="154"/>
      <c r="AB138" s="154"/>
      <c r="AC138" s="154"/>
      <c r="AD138" s="154"/>
      <c r="AE138" s="154"/>
      <c r="AF138" s="104"/>
      <c r="AG138" s="104"/>
      <c r="AH138" s="154"/>
      <c r="AI138" s="154"/>
      <c r="AJ138" s="154"/>
      <c r="AK138" s="154"/>
      <c r="AL138" s="154"/>
      <c r="AM138" s="154"/>
      <c r="AN138" s="104"/>
      <c r="AO138" s="104"/>
      <c r="AP138" s="154"/>
      <c r="AQ138" s="154"/>
      <c r="AR138" s="154"/>
      <c r="AS138" s="154"/>
      <c r="AT138" s="154"/>
      <c r="AU138" s="154"/>
      <c r="AW138" s="104"/>
      <c r="AX138" s="154"/>
      <c r="AY138" s="154"/>
      <c r="AZ138" s="154"/>
      <c r="BE138" s="9"/>
      <c r="BF138" s="69"/>
    </row>
    <row r="139" ht="12.75" customHeight="1">
      <c r="A139" s="232" t="s">
        <v>198</v>
      </c>
      <c r="B139" s="238">
        <f t="shared" si="334"/>
        <v>0</v>
      </c>
      <c r="C139" s="238">
        <f t="shared" si="335"/>
        <v>0</v>
      </c>
      <c r="D139" s="154"/>
      <c r="E139" s="154"/>
      <c r="F139" s="154"/>
      <c r="G139" s="154"/>
      <c r="H139" s="104"/>
      <c r="I139" s="104"/>
      <c r="J139" s="154"/>
      <c r="K139" s="154"/>
      <c r="L139" s="154"/>
      <c r="M139" s="154"/>
      <c r="N139" s="154"/>
      <c r="O139" s="154"/>
      <c r="P139" s="104"/>
      <c r="Q139" s="104"/>
      <c r="R139" s="154"/>
      <c r="S139" s="154"/>
      <c r="T139" s="154"/>
      <c r="U139" s="154"/>
      <c r="V139" s="154"/>
      <c r="W139" s="154"/>
      <c r="X139" s="104"/>
      <c r="Y139" s="104"/>
      <c r="Z139" s="154"/>
      <c r="AA139" s="154"/>
      <c r="AB139" s="154"/>
      <c r="AC139" s="154"/>
      <c r="AD139" s="154"/>
      <c r="AE139" s="154"/>
      <c r="AF139" s="104"/>
      <c r="AG139" s="104"/>
      <c r="AH139" s="154"/>
      <c r="AI139" s="154"/>
      <c r="AJ139" s="154"/>
      <c r="AK139" s="154"/>
      <c r="AL139" s="154"/>
      <c r="AM139" s="154"/>
      <c r="AN139" s="104"/>
      <c r="AO139" s="104"/>
      <c r="AP139" s="154"/>
      <c r="AQ139" s="154"/>
      <c r="AR139" s="154"/>
      <c r="AS139" s="154"/>
      <c r="AT139" s="154"/>
      <c r="AU139" s="154"/>
      <c r="AX139" s="68"/>
      <c r="AY139" s="68"/>
      <c r="AZ139" s="68"/>
      <c r="BE139" s="9"/>
      <c r="BF139" s="69"/>
    </row>
    <row r="140" ht="12.75" customHeight="1">
      <c r="A140" s="232" t="s">
        <v>143</v>
      </c>
      <c r="B140" s="238">
        <f t="shared" si="334"/>
        <v>0</v>
      </c>
      <c r="C140" s="238">
        <f t="shared" si="335"/>
        <v>0</v>
      </c>
      <c r="D140" s="68"/>
      <c r="E140" s="68"/>
      <c r="F140" s="68"/>
      <c r="G140" s="68"/>
      <c r="J140" s="68"/>
      <c r="K140" s="68"/>
      <c r="L140" s="68"/>
      <c r="M140" s="68"/>
      <c r="N140" s="68"/>
      <c r="O140" s="68"/>
      <c r="R140" s="68"/>
      <c r="S140" s="68"/>
      <c r="T140" s="68"/>
      <c r="U140" s="68"/>
      <c r="V140" s="68"/>
      <c r="W140" s="68"/>
      <c r="Z140" s="68"/>
      <c r="AA140" s="68"/>
      <c r="AB140" s="68"/>
      <c r="AC140" s="68"/>
      <c r="AD140" s="68"/>
      <c r="AE140" s="68"/>
      <c r="AH140" s="68"/>
      <c r="AI140" s="68"/>
      <c r="AJ140" s="68"/>
      <c r="AK140" s="68"/>
      <c r="AL140" s="68"/>
      <c r="AM140" s="68"/>
      <c r="AP140" s="68"/>
      <c r="AQ140" s="68"/>
      <c r="AR140" s="68"/>
      <c r="AS140" s="68"/>
      <c r="AT140" s="68"/>
      <c r="AU140" s="68"/>
      <c r="AX140" s="68"/>
      <c r="AY140" s="68"/>
      <c r="AZ140" s="68"/>
      <c r="BE140" s="9"/>
      <c r="BF140" s="69"/>
    </row>
    <row r="141" ht="12.75" customHeight="1">
      <c r="A141" s="232" t="s">
        <v>188</v>
      </c>
      <c r="B141" s="238">
        <f t="shared" si="334"/>
        <v>0</v>
      </c>
      <c r="C141" s="238">
        <f t="shared" si="335"/>
        <v>0</v>
      </c>
      <c r="D141" s="68"/>
      <c r="E141" s="68"/>
      <c r="F141" s="68"/>
      <c r="G141" s="68"/>
      <c r="J141" s="68"/>
      <c r="K141" s="68"/>
      <c r="L141" s="68"/>
      <c r="M141" s="68"/>
      <c r="N141" s="68"/>
      <c r="O141" s="68"/>
      <c r="R141" s="68"/>
      <c r="S141" s="68"/>
      <c r="T141" s="68"/>
      <c r="U141" s="68"/>
      <c r="V141" s="68"/>
      <c r="W141" s="68"/>
      <c r="Z141" s="68"/>
      <c r="AA141" s="68"/>
      <c r="AB141" s="68"/>
      <c r="AC141" s="68"/>
      <c r="AD141" s="68"/>
      <c r="AE141" s="68"/>
      <c r="AH141" s="68"/>
      <c r="AI141" s="68"/>
      <c r="AJ141" s="68"/>
      <c r="AK141" s="68"/>
      <c r="AL141" s="68"/>
      <c r="AM141" s="68"/>
      <c r="AP141" s="68"/>
      <c r="AQ141" s="68"/>
      <c r="AR141" s="68"/>
      <c r="AS141" s="68"/>
      <c r="AT141" s="68"/>
      <c r="AU141" s="68"/>
      <c r="AX141" s="68"/>
      <c r="AY141" s="68"/>
      <c r="AZ141" s="68"/>
      <c r="BE141" s="9"/>
      <c r="BF141" s="69"/>
    </row>
  </sheetData>
  <mergeCells count="35">
    <mergeCell ref="B7:C7"/>
    <mergeCell ref="J7:K7"/>
    <mergeCell ref="R7:S7"/>
    <mergeCell ref="Z7:AA7"/>
    <mergeCell ref="AH7:AI7"/>
    <mergeCell ref="AP7:AQ7"/>
    <mergeCell ref="AX7:AY7"/>
    <mergeCell ref="B26:C26"/>
    <mergeCell ref="J26:K26"/>
    <mergeCell ref="R26:S26"/>
    <mergeCell ref="Z26:AA26"/>
    <mergeCell ref="AH26:AI26"/>
    <mergeCell ref="AP26:AQ26"/>
    <mergeCell ref="AX26:AY26"/>
    <mergeCell ref="B44:C44"/>
    <mergeCell ref="J44:K44"/>
    <mergeCell ref="R44:S44"/>
    <mergeCell ref="Z44:AA44"/>
    <mergeCell ref="AH44:AI44"/>
    <mergeCell ref="AP44:AQ44"/>
    <mergeCell ref="AX44:AY44"/>
    <mergeCell ref="B98:C98"/>
    <mergeCell ref="J98:K98"/>
    <mergeCell ref="R98:S98"/>
    <mergeCell ref="Z98:AA98"/>
    <mergeCell ref="AH98:AI98"/>
    <mergeCell ref="AP98:AQ98"/>
    <mergeCell ref="AX98:AY98"/>
    <mergeCell ref="B81:C81"/>
    <mergeCell ref="J81:K81"/>
    <mergeCell ref="R81:S81"/>
    <mergeCell ref="Z81:AA81"/>
    <mergeCell ref="AH81:AI81"/>
    <mergeCell ref="AP81:AQ81"/>
    <mergeCell ref="AX81:AY81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38"/>
    <col customWidth="1" min="2" max="7" width="11.38"/>
    <col customWidth="1" min="8" max="8" width="10.63"/>
    <col customWidth="1" min="9" max="9" width="26.63"/>
    <col customWidth="1" min="10" max="10" width="11.63"/>
    <col customWidth="1" min="11" max="15" width="11.38"/>
    <col customWidth="1" min="16" max="16" width="10.63"/>
    <col customWidth="1" min="17" max="17" width="26.63"/>
    <col customWidth="1" min="18" max="23" width="11.38"/>
    <col customWidth="1" min="24" max="24" width="10.63"/>
    <col customWidth="1" min="25" max="25" width="47.63"/>
    <col customWidth="1" min="26" max="31" width="11.38"/>
    <col customWidth="1" min="32" max="32" width="10.63"/>
    <col customWidth="1" min="33" max="33" width="27.0"/>
    <col customWidth="1" min="34" max="39" width="11.38"/>
    <col customWidth="1" min="40" max="40" width="10.63"/>
    <col customWidth="1" min="41" max="41" width="26.63"/>
    <col customWidth="1" min="42" max="47" width="11.38"/>
    <col customWidth="1" min="48" max="48" width="10.63"/>
    <col customWidth="1" min="49" max="49" width="26.63"/>
    <col customWidth="1" min="50" max="50" width="11.38"/>
    <col customWidth="1" min="51" max="51" width="13.0"/>
    <col customWidth="1" min="52" max="52" width="12.75"/>
    <col customWidth="1" min="53" max="53" width="10.63"/>
    <col customWidth="1" min="54" max="54" width="11.38"/>
    <col customWidth="1" min="55" max="59" width="10.63"/>
    <col customWidth="1" min="60" max="339" width="10.75"/>
    <col customWidth="1" min="340" max="451" width="10.63"/>
  </cols>
  <sheetData>
    <row r="1" ht="12.75" customHeight="1">
      <c r="A1" s="9"/>
      <c r="B1" s="68"/>
      <c r="C1" s="68"/>
      <c r="D1" s="68"/>
      <c r="E1" s="68"/>
      <c r="F1" s="68"/>
      <c r="G1" s="68"/>
      <c r="J1" s="68"/>
      <c r="K1" s="68"/>
      <c r="L1" s="68"/>
      <c r="M1" s="68"/>
      <c r="N1" s="68"/>
      <c r="O1" s="68"/>
      <c r="R1" s="68"/>
      <c r="S1" s="68"/>
      <c r="T1" s="68"/>
      <c r="U1" s="68"/>
      <c r="V1" s="68"/>
      <c r="W1" s="68"/>
      <c r="Z1" s="68"/>
      <c r="AA1" s="68"/>
      <c r="AB1" s="68"/>
      <c r="AC1" s="68"/>
      <c r="AD1" s="68"/>
      <c r="AE1" s="68"/>
      <c r="AH1" s="68"/>
      <c r="AI1" s="68"/>
      <c r="AJ1" s="68"/>
      <c r="AK1" s="68"/>
      <c r="AL1" s="68"/>
      <c r="AM1" s="68"/>
      <c r="AP1" s="68"/>
      <c r="AQ1" s="68"/>
      <c r="AR1" s="68"/>
      <c r="AS1" s="68"/>
      <c r="AT1" s="68"/>
      <c r="AU1" s="68"/>
      <c r="AX1" s="68"/>
      <c r="AY1" s="68"/>
      <c r="AZ1" s="68"/>
      <c r="BB1" s="68"/>
    </row>
    <row r="2" ht="12.75" customHeight="1">
      <c r="A2" s="70" t="s">
        <v>34</v>
      </c>
      <c r="B2" s="80"/>
      <c r="C2" s="68"/>
      <c r="D2" s="68"/>
      <c r="E2" s="68"/>
      <c r="F2" s="68"/>
      <c r="G2" s="68"/>
      <c r="J2" s="68"/>
      <c r="K2" s="68"/>
      <c r="L2" s="68"/>
      <c r="M2" s="68"/>
      <c r="N2" s="68"/>
      <c r="O2" s="68"/>
      <c r="R2" s="68"/>
      <c r="S2" s="68"/>
      <c r="T2" s="68"/>
      <c r="U2" s="68"/>
      <c r="V2" s="68"/>
      <c r="W2" s="68"/>
      <c r="Z2" s="68"/>
      <c r="AA2" s="68"/>
      <c r="AB2" s="68"/>
      <c r="AC2" s="68"/>
      <c r="AD2" s="68"/>
      <c r="AE2" s="68"/>
      <c r="AH2" s="68"/>
      <c r="AI2" s="68"/>
      <c r="AJ2" s="68"/>
      <c r="AK2" s="68"/>
      <c r="AL2" s="68"/>
      <c r="AM2" s="68"/>
      <c r="AP2" s="68"/>
      <c r="AQ2" s="68"/>
      <c r="AR2" s="68"/>
      <c r="AS2" s="68"/>
      <c r="AT2" s="68"/>
      <c r="AU2" s="68"/>
      <c r="AX2" s="68"/>
      <c r="AY2" s="68"/>
      <c r="AZ2" s="68"/>
      <c r="BB2" s="68"/>
    </row>
    <row r="3" ht="12.75" customHeight="1">
      <c r="A3" s="70" t="s">
        <v>35</v>
      </c>
      <c r="B3" s="80"/>
      <c r="C3" s="68"/>
      <c r="D3" s="68"/>
      <c r="E3" s="68"/>
      <c r="F3" s="68"/>
      <c r="G3" s="68"/>
      <c r="J3" s="68"/>
      <c r="K3" s="68"/>
      <c r="L3" s="68"/>
      <c r="M3" s="68"/>
      <c r="N3" s="68"/>
      <c r="O3" s="68"/>
      <c r="R3" s="68"/>
      <c r="S3" s="68"/>
      <c r="T3" s="68"/>
      <c r="U3" s="68"/>
      <c r="V3" s="68"/>
      <c r="W3" s="68"/>
      <c r="Z3" s="68"/>
      <c r="AA3" s="68"/>
      <c r="AB3" s="68"/>
      <c r="AC3" s="68"/>
      <c r="AD3" s="68"/>
      <c r="AE3" s="68"/>
      <c r="AH3" s="68"/>
      <c r="AI3" s="68"/>
      <c r="AJ3" s="68"/>
      <c r="AK3" s="68"/>
      <c r="AL3" s="68"/>
      <c r="AM3" s="68"/>
      <c r="AP3" s="68"/>
      <c r="AQ3" s="68"/>
      <c r="AR3" s="68"/>
      <c r="AS3" s="68"/>
      <c r="AT3" s="68"/>
      <c r="AU3" s="68"/>
      <c r="AX3" s="68"/>
      <c r="AY3" s="68"/>
      <c r="AZ3" s="68"/>
      <c r="BB3" s="68"/>
    </row>
    <row r="4" ht="12.75" customHeight="1">
      <c r="A4" s="70" t="s">
        <v>36</v>
      </c>
      <c r="B4" s="239" t="b">
        <f>+IF('Proyeccion Comidas'!H54=3,3)</f>
        <v>0</v>
      </c>
      <c r="C4" s="68"/>
      <c r="D4" s="68"/>
      <c r="E4" s="68"/>
      <c r="F4" s="68"/>
      <c r="G4" s="68"/>
      <c r="J4" s="68"/>
      <c r="K4" s="68"/>
      <c r="L4" s="68"/>
      <c r="M4" s="68"/>
      <c r="N4" s="68"/>
      <c r="O4" s="68"/>
      <c r="R4" s="68"/>
      <c r="S4" s="68"/>
      <c r="T4" s="68"/>
      <c r="U4" s="68"/>
      <c r="V4" s="68"/>
      <c r="W4" s="68"/>
      <c r="Z4" s="68"/>
      <c r="AA4" s="68"/>
      <c r="AB4" s="68"/>
      <c r="AC4" s="68"/>
      <c r="AD4" s="68"/>
      <c r="AE4" s="68"/>
      <c r="AH4" s="68"/>
      <c r="AI4" s="68"/>
      <c r="AJ4" s="68"/>
      <c r="AK4" s="68"/>
      <c r="AL4" s="68"/>
      <c r="AM4" s="68"/>
      <c r="AP4" s="68"/>
      <c r="AQ4" s="68"/>
      <c r="AR4" s="68"/>
      <c r="AS4" s="68"/>
      <c r="AT4" s="68"/>
      <c r="AU4" s="68"/>
      <c r="AX4" s="68"/>
      <c r="AY4" s="68"/>
      <c r="AZ4" s="68"/>
      <c r="BB4" s="68"/>
    </row>
    <row r="5" ht="12.75" customHeight="1">
      <c r="A5" s="70" t="s">
        <v>37</v>
      </c>
      <c r="B5" s="240" t="s">
        <v>38</v>
      </c>
      <c r="C5" s="68"/>
      <c r="D5" s="68"/>
      <c r="E5" s="68"/>
      <c r="F5" s="68"/>
      <c r="G5" s="68"/>
      <c r="J5" s="68"/>
      <c r="K5" s="68"/>
      <c r="L5" s="68"/>
      <c r="M5" s="68"/>
      <c r="N5" s="68"/>
      <c r="O5" s="68"/>
      <c r="R5" s="68"/>
      <c r="S5" s="68"/>
      <c r="T5" s="68"/>
      <c r="U5" s="68"/>
      <c r="V5" s="68"/>
      <c r="W5" s="68"/>
      <c r="Z5" s="68"/>
      <c r="AA5" s="68"/>
      <c r="AB5" s="68"/>
      <c r="AC5" s="68"/>
      <c r="AD5" s="68"/>
      <c r="AE5" s="68"/>
      <c r="AH5" s="68"/>
      <c r="AI5" s="68"/>
      <c r="AJ5" s="68"/>
      <c r="AK5" s="68"/>
      <c r="AL5" s="68"/>
      <c r="AM5" s="68"/>
      <c r="AP5" s="68"/>
      <c r="AQ5" s="68"/>
      <c r="AR5" s="68"/>
      <c r="AS5" s="68"/>
      <c r="AT5" s="68"/>
      <c r="AU5" s="68"/>
      <c r="AX5" s="68"/>
      <c r="AY5" s="68"/>
      <c r="AZ5" s="68"/>
      <c r="BB5" s="68"/>
    </row>
    <row r="6" ht="12.75" customHeight="1">
      <c r="A6" s="289"/>
      <c r="B6" s="290"/>
      <c r="C6" s="68"/>
      <c r="D6" s="68"/>
      <c r="E6" s="68"/>
      <c r="F6" s="68"/>
      <c r="G6" s="68"/>
      <c r="J6" s="68"/>
      <c r="K6" s="68"/>
      <c r="L6" s="68"/>
      <c r="M6" s="68"/>
      <c r="N6" s="68"/>
      <c r="O6" s="68"/>
      <c r="R6" s="68"/>
      <c r="S6" s="68"/>
      <c r="T6" s="68"/>
      <c r="U6" s="68"/>
      <c r="V6" s="68"/>
      <c r="W6" s="68"/>
      <c r="Z6" s="68"/>
      <c r="AA6" s="68"/>
      <c r="AB6" s="68"/>
      <c r="AC6" s="68"/>
      <c r="AD6" s="68"/>
      <c r="AE6" s="68"/>
      <c r="AH6" s="68"/>
      <c r="AI6" s="68"/>
      <c r="AJ6" s="68"/>
      <c r="AK6" s="68"/>
      <c r="AL6" s="68"/>
      <c r="AM6" s="68"/>
      <c r="AP6" s="68"/>
      <c r="AQ6" s="68"/>
      <c r="AR6" s="68"/>
      <c r="AS6" s="68"/>
      <c r="AT6" s="68"/>
      <c r="AU6" s="68"/>
      <c r="AX6" s="68"/>
      <c r="AY6" s="68"/>
      <c r="AZ6" s="68"/>
      <c r="BB6" s="68"/>
    </row>
    <row r="7" ht="18.75" customHeight="1">
      <c r="A7" s="243" t="s">
        <v>39</v>
      </c>
      <c r="B7" s="244" t="str">
        <f>+'Proyeccion Comidas'!B6:D6</f>
        <v>Viernes</v>
      </c>
      <c r="C7" s="46"/>
      <c r="D7" s="68"/>
      <c r="E7" s="68"/>
      <c r="F7" s="68"/>
      <c r="G7" s="68"/>
      <c r="I7" s="243" t="s">
        <v>39</v>
      </c>
      <c r="J7" s="245" t="str">
        <f>+'Proyeccion Comidas'!F6</f>
        <v>Sabado</v>
      </c>
      <c r="K7" s="46"/>
      <c r="L7" s="68"/>
      <c r="M7" s="68"/>
      <c r="N7" s="68"/>
      <c r="O7" s="68"/>
      <c r="Q7" s="243" t="s">
        <v>39</v>
      </c>
      <c r="R7" s="245" t="str">
        <f>+'Proyeccion Comidas'!J6</f>
        <v>Domingo</v>
      </c>
      <c r="S7" s="46"/>
      <c r="T7" s="68"/>
      <c r="U7" s="68"/>
      <c r="V7" s="68"/>
      <c r="W7" s="68"/>
      <c r="Y7" s="243" t="s">
        <v>39</v>
      </c>
      <c r="Z7" s="245" t="str">
        <f>+'Proyeccion Comidas'!N6</f>
        <v>Lunes</v>
      </c>
      <c r="AA7" s="46"/>
      <c r="AB7" s="68"/>
      <c r="AC7" s="68"/>
      <c r="AD7" s="68"/>
      <c r="AE7" s="68"/>
      <c r="AG7" s="243" t="s">
        <v>39</v>
      </c>
      <c r="AH7" s="245" t="str">
        <f>+'Proyeccion Comidas'!R6</f>
        <v>Martes</v>
      </c>
      <c r="AI7" s="46"/>
      <c r="AJ7" s="68"/>
      <c r="AK7" s="68"/>
      <c r="AL7" s="68"/>
      <c r="AM7" s="68"/>
      <c r="AO7" s="243" t="s">
        <v>39</v>
      </c>
      <c r="AP7" s="245" t="str">
        <f>+'Proyeccion Comidas'!V6</f>
        <v>Miercoles</v>
      </c>
      <c r="AQ7" s="46"/>
      <c r="AR7" s="68"/>
      <c r="AS7" s="68"/>
      <c r="AT7" s="68"/>
      <c r="AU7" s="68"/>
      <c r="AW7" s="243" t="s">
        <v>39</v>
      </c>
      <c r="AX7" s="245" t="str">
        <f>+'Proyeccion Comidas'!Z6</f>
        <v>Jueves</v>
      </c>
      <c r="AY7" s="46"/>
      <c r="AZ7" s="291"/>
      <c r="BA7" s="292"/>
      <c r="BB7" s="246"/>
      <c r="BC7" s="104"/>
    </row>
    <row r="8" ht="18.75" customHeight="1">
      <c r="A8" s="248" t="s">
        <v>13</v>
      </c>
      <c r="B8" s="249" t="b">
        <f>+$B$4</f>
        <v>0</v>
      </c>
      <c r="C8" s="68"/>
      <c r="D8" s="68"/>
      <c r="E8" s="68"/>
      <c r="F8" s="68"/>
      <c r="G8" s="68"/>
      <c r="I8" s="248" t="s">
        <v>13</v>
      </c>
      <c r="J8" s="249" t="b">
        <f>+$B$4</f>
        <v>0</v>
      </c>
      <c r="K8" s="68"/>
      <c r="L8" s="68"/>
      <c r="M8" s="68"/>
      <c r="N8" s="68"/>
      <c r="O8" s="68"/>
      <c r="Q8" s="248" t="s">
        <v>13</v>
      </c>
      <c r="R8" s="249" t="b">
        <f>+$B$4</f>
        <v>0</v>
      </c>
      <c r="S8" s="68"/>
      <c r="T8" s="68"/>
      <c r="U8" s="68"/>
      <c r="V8" s="68"/>
      <c r="W8" s="68"/>
      <c r="Y8" s="248" t="s">
        <v>13</v>
      </c>
      <c r="Z8" s="249" t="b">
        <f>+$B$4</f>
        <v>0</v>
      </c>
      <c r="AA8" s="68"/>
      <c r="AB8" s="68"/>
      <c r="AC8" s="68"/>
      <c r="AD8" s="68"/>
      <c r="AE8" s="68"/>
      <c r="AG8" s="248" t="s">
        <v>13</v>
      </c>
      <c r="AH8" s="249" t="b">
        <f>+$B$4</f>
        <v>0</v>
      </c>
      <c r="AI8" s="68"/>
      <c r="AJ8" s="68"/>
      <c r="AK8" s="68"/>
      <c r="AL8" s="68"/>
      <c r="AM8" s="68"/>
      <c r="AO8" s="248" t="s">
        <v>13</v>
      </c>
      <c r="AP8" s="249" t="b">
        <f>+$B$4</f>
        <v>0</v>
      </c>
      <c r="AQ8" s="68"/>
      <c r="AR8" s="68"/>
      <c r="AS8" s="68"/>
      <c r="AT8" s="68"/>
      <c r="AU8" s="68"/>
      <c r="AW8" s="248" t="s">
        <v>13</v>
      </c>
      <c r="AX8" s="249" t="b">
        <f>+$B$4</f>
        <v>0</v>
      </c>
      <c r="AY8" s="293"/>
      <c r="AZ8" s="291"/>
      <c r="BA8" s="292"/>
      <c r="BB8" s="246"/>
      <c r="BC8" s="104"/>
    </row>
    <row r="9" ht="18.75" customHeight="1">
      <c r="A9" s="272" t="s">
        <v>40</v>
      </c>
      <c r="B9" s="265"/>
      <c r="C9" s="265"/>
      <c r="D9" s="89" t="b">
        <f>+IF($B$4=3,'Proyeccion Comidas'!E58)</f>
        <v>0</v>
      </c>
      <c r="E9" s="265"/>
      <c r="F9" s="91" t="b">
        <f>+IF(B4=3,'Proyeccion Comidas'!E70)</f>
        <v>0</v>
      </c>
      <c r="G9" s="265"/>
      <c r="H9" s="273"/>
      <c r="I9" s="272" t="s">
        <v>40</v>
      </c>
      <c r="J9" s="265"/>
      <c r="K9" s="265"/>
      <c r="L9" s="89" t="b">
        <f>+IF(B4=3,'Proyeccion Comidas'!I58)</f>
        <v>0</v>
      </c>
      <c r="M9" s="265"/>
      <c r="N9" s="91" t="b">
        <f>+IF(B4=3,'Proyeccion Comidas'!I70)</f>
        <v>0</v>
      </c>
      <c r="O9" s="265"/>
      <c r="P9" s="273"/>
      <c r="Q9" s="272" t="s">
        <v>40</v>
      </c>
      <c r="R9" s="265"/>
      <c r="S9" s="265"/>
      <c r="T9" s="89" t="b">
        <f>+IF(B4=3,'Proyeccion Comidas'!M58)</f>
        <v>0</v>
      </c>
      <c r="U9" s="265"/>
      <c r="V9" s="91" t="b">
        <f>+IF(B4=3,'Proyeccion Comidas'!M70)</f>
        <v>0</v>
      </c>
      <c r="W9" s="265"/>
      <c r="X9" s="273"/>
      <c r="Y9" s="272" t="s">
        <v>40</v>
      </c>
      <c r="Z9" s="265"/>
      <c r="AA9" s="265"/>
      <c r="AB9" s="89" t="b">
        <f>+IF(B4=3,'Proyeccion Comidas'!Q58)</f>
        <v>0</v>
      </c>
      <c r="AC9" s="265"/>
      <c r="AD9" s="91" t="b">
        <f>+IF(B4=3,'Proyeccion Comidas'!Q70)</f>
        <v>0</v>
      </c>
      <c r="AE9" s="265"/>
      <c r="AF9" s="273"/>
      <c r="AG9" s="272" t="s">
        <v>40</v>
      </c>
      <c r="AH9" s="265"/>
      <c r="AI9" s="265"/>
      <c r="AJ9" s="89" t="b">
        <f>+IF(B4=3,'Proyeccion Comidas'!U58)</f>
        <v>0</v>
      </c>
      <c r="AK9" s="265"/>
      <c r="AL9" s="91" t="b">
        <f>+IF(B4=3,'Proyeccion Comidas'!U70)</f>
        <v>0</v>
      </c>
      <c r="AM9" s="265"/>
      <c r="AN9" s="273"/>
      <c r="AO9" s="272" t="s">
        <v>40</v>
      </c>
      <c r="AP9" s="265"/>
      <c r="AQ9" s="265"/>
      <c r="AR9" s="89" t="b">
        <f>+IF(B4=3,'Proyeccion Comidas'!Y58)</f>
        <v>0</v>
      </c>
      <c r="AS9" s="265"/>
      <c r="AT9" s="91" t="b">
        <f>+IF(B4=3,'Proyeccion Comidas'!Y70)</f>
        <v>0</v>
      </c>
      <c r="AU9" s="265"/>
      <c r="AV9" s="273"/>
      <c r="AW9" s="272" t="s">
        <v>40</v>
      </c>
      <c r="AX9" s="265"/>
      <c r="AY9" s="253"/>
      <c r="AZ9" s="89" t="b">
        <f>+IF(B4=3,'Proyeccion Comidas'!AC58)</f>
        <v>0</v>
      </c>
      <c r="BA9" s="294"/>
      <c r="BB9" s="165" t="b">
        <f>+IF(B4=3,'Proyeccion Comidas'!AC70)</f>
        <v>0</v>
      </c>
      <c r="BC9" s="104"/>
      <c r="BH9" s="76" t="s">
        <v>41</v>
      </c>
      <c r="CJ9" s="76" t="s">
        <v>42</v>
      </c>
      <c r="DL9" s="76" t="s">
        <v>43</v>
      </c>
      <c r="EN9" s="76" t="s">
        <v>44</v>
      </c>
      <c r="FP9" s="76" t="s">
        <v>45</v>
      </c>
      <c r="GR9" s="76" t="s">
        <v>46</v>
      </c>
      <c r="HT9" s="76" t="s">
        <v>47</v>
      </c>
      <c r="IV9" s="76" t="s">
        <v>48</v>
      </c>
      <c r="JX9" s="76" t="s">
        <v>49</v>
      </c>
      <c r="KZ9" s="76" t="s">
        <v>50</v>
      </c>
      <c r="MB9" s="76" t="s">
        <v>51</v>
      </c>
      <c r="ND9" s="76" t="s">
        <v>52</v>
      </c>
      <c r="OF9" s="76" t="s">
        <v>53</v>
      </c>
      <c r="PH9" s="76" t="s">
        <v>54</v>
      </c>
    </row>
    <row r="10" ht="18.75" customHeight="1">
      <c r="A10" s="254" t="s">
        <v>55</v>
      </c>
      <c r="B10" s="255"/>
      <c r="C10" s="255"/>
      <c r="D10" s="255"/>
      <c r="E10" s="255"/>
      <c r="F10" s="255"/>
      <c r="G10" s="255"/>
      <c r="H10" s="256"/>
      <c r="I10" s="254" t="s">
        <v>55</v>
      </c>
      <c r="J10" s="255"/>
      <c r="K10" s="255"/>
      <c r="L10" s="255"/>
      <c r="M10" s="255"/>
      <c r="N10" s="255"/>
      <c r="O10" s="255"/>
      <c r="P10" s="256"/>
      <c r="Q10" s="254" t="s">
        <v>55</v>
      </c>
      <c r="R10" s="255"/>
      <c r="S10" s="255"/>
      <c r="T10" s="255"/>
      <c r="U10" s="255"/>
      <c r="V10" s="255"/>
      <c r="W10" s="255"/>
      <c r="X10" s="256"/>
      <c r="Y10" s="254" t="s">
        <v>55</v>
      </c>
      <c r="Z10" s="255"/>
      <c r="AA10" s="255"/>
      <c r="AB10" s="255"/>
      <c r="AC10" s="255"/>
      <c r="AD10" s="255"/>
      <c r="AE10" s="255"/>
      <c r="AF10" s="258"/>
      <c r="AG10" s="254" t="s">
        <v>55</v>
      </c>
      <c r="AH10" s="255"/>
      <c r="AI10" s="255"/>
      <c r="AJ10" s="255"/>
      <c r="AK10" s="255"/>
      <c r="AL10" s="255"/>
      <c r="AM10" s="255"/>
      <c r="AN10" s="256"/>
      <c r="AO10" s="254" t="s">
        <v>55</v>
      </c>
      <c r="AP10" s="257"/>
      <c r="AQ10" s="257"/>
      <c r="AR10" s="257"/>
      <c r="AS10" s="257"/>
      <c r="AT10" s="257"/>
      <c r="AU10" s="257"/>
      <c r="AV10" s="256"/>
      <c r="AW10" s="254" t="s">
        <v>55</v>
      </c>
      <c r="AX10" s="255"/>
      <c r="AY10" s="255"/>
      <c r="AZ10" s="255"/>
      <c r="BA10" s="256"/>
      <c r="BB10" s="295"/>
      <c r="BC10" s="258"/>
      <c r="BD10" s="259"/>
      <c r="BE10" s="259"/>
      <c r="BF10" s="259"/>
      <c r="BG10" s="259"/>
      <c r="BH10" s="259"/>
      <c r="BI10" s="259"/>
      <c r="BJ10" s="259"/>
      <c r="BK10" s="259"/>
      <c r="BL10" s="259"/>
      <c r="BM10" s="259"/>
      <c r="BN10" s="259"/>
      <c r="BO10" s="259"/>
      <c r="BP10" s="259"/>
      <c r="BQ10" s="259"/>
      <c r="BR10" s="259"/>
      <c r="BS10" s="259"/>
      <c r="BT10" s="259"/>
      <c r="BU10" s="259"/>
      <c r="BV10" s="259"/>
      <c r="BW10" s="259"/>
      <c r="BX10" s="259"/>
      <c r="BY10" s="259"/>
      <c r="BZ10" s="259"/>
      <c r="CA10" s="259"/>
      <c r="CB10" s="259"/>
      <c r="CC10" s="259"/>
      <c r="CD10" s="259"/>
      <c r="CE10" s="259"/>
      <c r="CF10" s="259"/>
      <c r="CG10" s="259"/>
      <c r="CH10" s="259"/>
      <c r="CI10" s="259"/>
      <c r="CJ10" s="259"/>
      <c r="CK10" s="259"/>
      <c r="CL10" s="259"/>
      <c r="CM10" s="259"/>
      <c r="CN10" s="259"/>
      <c r="CO10" s="259"/>
      <c r="CP10" s="259"/>
      <c r="CQ10" s="259"/>
      <c r="CR10" s="259"/>
      <c r="CS10" s="259"/>
      <c r="CT10" s="259"/>
      <c r="CU10" s="259"/>
      <c r="CV10" s="259"/>
      <c r="CW10" s="259"/>
      <c r="CX10" s="259"/>
      <c r="CY10" s="259"/>
      <c r="CZ10" s="259"/>
      <c r="DA10" s="259"/>
      <c r="DB10" s="259"/>
      <c r="DC10" s="259"/>
      <c r="DD10" s="259"/>
      <c r="DE10" s="259"/>
      <c r="DF10" s="259"/>
      <c r="DG10" s="259"/>
      <c r="DH10" s="259"/>
      <c r="DI10" s="259"/>
      <c r="DJ10" s="259"/>
      <c r="DK10" s="259"/>
      <c r="DL10" s="259"/>
      <c r="DM10" s="259"/>
      <c r="DN10" s="259"/>
      <c r="DO10" s="259"/>
      <c r="DP10" s="259"/>
      <c r="DQ10" s="259"/>
      <c r="DR10" s="259"/>
      <c r="DS10" s="259"/>
      <c r="DT10" s="259"/>
      <c r="DU10" s="259"/>
      <c r="DV10" s="259"/>
      <c r="DW10" s="259"/>
      <c r="DX10" s="259"/>
      <c r="DY10" s="259"/>
      <c r="DZ10" s="259"/>
      <c r="EA10" s="259"/>
      <c r="EB10" s="259"/>
      <c r="EC10" s="259"/>
      <c r="ED10" s="259"/>
      <c r="EE10" s="259"/>
      <c r="EF10" s="259"/>
      <c r="EG10" s="259"/>
      <c r="EH10" s="259"/>
      <c r="EI10" s="259"/>
      <c r="EJ10" s="259"/>
      <c r="EK10" s="259"/>
      <c r="EL10" s="259"/>
      <c r="EM10" s="259"/>
      <c r="EN10" s="259"/>
      <c r="EO10" s="259"/>
      <c r="EP10" s="259"/>
      <c r="EQ10" s="259"/>
      <c r="ER10" s="259"/>
      <c r="ES10" s="259"/>
      <c r="ET10" s="259"/>
      <c r="EU10" s="259"/>
      <c r="EV10" s="259"/>
      <c r="EW10" s="259"/>
      <c r="EX10" s="259"/>
      <c r="EY10" s="259"/>
      <c r="EZ10" s="259"/>
      <c r="FA10" s="259"/>
      <c r="FB10" s="259"/>
      <c r="FC10" s="259"/>
      <c r="FD10" s="259"/>
      <c r="FE10" s="259"/>
      <c r="FF10" s="259"/>
      <c r="FG10" s="259"/>
      <c r="FH10" s="259"/>
      <c r="FI10" s="259"/>
      <c r="FJ10" s="259"/>
      <c r="FK10" s="259"/>
      <c r="FL10" s="259"/>
      <c r="FM10" s="259"/>
      <c r="FN10" s="259"/>
      <c r="FO10" s="259"/>
      <c r="FP10" s="259"/>
      <c r="FQ10" s="259"/>
      <c r="FR10" s="259"/>
      <c r="FS10" s="259"/>
      <c r="FT10" s="259"/>
      <c r="FU10" s="259"/>
      <c r="FV10" s="259"/>
      <c r="FW10" s="259"/>
      <c r="FX10" s="259"/>
      <c r="FY10" s="259"/>
      <c r="FZ10" s="259"/>
      <c r="GA10" s="259"/>
      <c r="GB10" s="259"/>
      <c r="GC10" s="259"/>
      <c r="GD10" s="259"/>
      <c r="GE10" s="259"/>
      <c r="GF10" s="259"/>
      <c r="GG10" s="259"/>
      <c r="GH10" s="259"/>
      <c r="GI10" s="259"/>
      <c r="GJ10" s="259"/>
      <c r="GK10" s="259"/>
      <c r="GL10" s="259"/>
      <c r="GM10" s="259"/>
      <c r="GN10" s="259"/>
      <c r="GO10" s="259"/>
      <c r="GP10" s="259"/>
      <c r="GQ10" s="259"/>
      <c r="GR10" s="259"/>
      <c r="GS10" s="259"/>
      <c r="GT10" s="259"/>
      <c r="GU10" s="259"/>
      <c r="GV10" s="259"/>
      <c r="GW10" s="259"/>
      <c r="GX10" s="259"/>
      <c r="GY10" s="259"/>
      <c r="GZ10" s="259"/>
      <c r="HA10" s="259"/>
      <c r="HB10" s="259"/>
      <c r="HC10" s="259"/>
      <c r="HD10" s="259"/>
      <c r="HE10" s="259"/>
      <c r="HF10" s="259"/>
      <c r="HG10" s="259"/>
      <c r="HH10" s="259"/>
      <c r="HI10" s="259"/>
      <c r="HJ10" s="259"/>
      <c r="HK10" s="259"/>
      <c r="HL10" s="259"/>
      <c r="HM10" s="259"/>
      <c r="HN10" s="259"/>
      <c r="HO10" s="259"/>
      <c r="HP10" s="259"/>
      <c r="HQ10" s="259"/>
      <c r="HR10" s="259"/>
      <c r="HS10" s="259"/>
      <c r="HT10" s="259"/>
      <c r="HU10" s="259"/>
      <c r="HV10" s="259"/>
      <c r="HW10" s="259"/>
      <c r="HX10" s="259"/>
      <c r="HY10" s="259"/>
      <c r="HZ10" s="259"/>
      <c r="IA10" s="259"/>
      <c r="IB10" s="259"/>
      <c r="IC10" s="259"/>
      <c r="ID10" s="259"/>
      <c r="IE10" s="259"/>
      <c r="IF10" s="259"/>
      <c r="IG10" s="259"/>
      <c r="IH10" s="259"/>
      <c r="II10" s="259"/>
      <c r="IJ10" s="259"/>
      <c r="IK10" s="259"/>
      <c r="IL10" s="259"/>
      <c r="IM10" s="259"/>
      <c r="IN10" s="259"/>
      <c r="IO10" s="259"/>
      <c r="IP10" s="259"/>
      <c r="IQ10" s="259"/>
      <c r="IR10" s="259"/>
      <c r="IS10" s="259"/>
      <c r="IT10" s="259"/>
      <c r="IU10" s="259"/>
      <c r="IV10" s="259"/>
      <c r="IW10" s="259"/>
      <c r="IX10" s="259"/>
      <c r="IY10" s="259"/>
      <c r="IZ10" s="259"/>
      <c r="JA10" s="259"/>
      <c r="JB10" s="259"/>
      <c r="JC10" s="259"/>
      <c r="JD10" s="259"/>
      <c r="JE10" s="259"/>
      <c r="JF10" s="259"/>
      <c r="JG10" s="259"/>
      <c r="JH10" s="259"/>
      <c r="JI10" s="259"/>
      <c r="JJ10" s="259"/>
      <c r="JK10" s="259"/>
      <c r="JL10" s="259"/>
      <c r="JM10" s="259"/>
      <c r="JN10" s="259"/>
      <c r="JO10" s="259"/>
      <c r="JP10" s="259"/>
      <c r="JQ10" s="259"/>
      <c r="JR10" s="259"/>
      <c r="JS10" s="259"/>
      <c r="JT10" s="259"/>
      <c r="JU10" s="259"/>
      <c r="JV10" s="259"/>
      <c r="JW10" s="259"/>
      <c r="JX10" s="259"/>
      <c r="JY10" s="259"/>
      <c r="JZ10" s="259"/>
      <c r="KA10" s="259"/>
      <c r="KB10" s="259"/>
      <c r="KC10" s="259"/>
      <c r="KD10" s="259"/>
      <c r="KE10" s="259"/>
      <c r="KF10" s="259"/>
      <c r="KG10" s="259"/>
      <c r="KH10" s="259"/>
      <c r="KI10" s="259"/>
      <c r="KJ10" s="259"/>
      <c r="KK10" s="259"/>
      <c r="KL10" s="259"/>
      <c r="KM10" s="259"/>
      <c r="KN10" s="259"/>
      <c r="KO10" s="259"/>
      <c r="KP10" s="259"/>
      <c r="KQ10" s="259"/>
      <c r="KR10" s="259"/>
      <c r="KS10" s="259"/>
      <c r="KT10" s="259"/>
      <c r="KU10" s="259"/>
      <c r="KV10" s="259"/>
      <c r="KW10" s="259"/>
      <c r="KX10" s="259"/>
      <c r="KY10" s="259"/>
      <c r="KZ10" s="259"/>
      <c r="LA10" s="259"/>
      <c r="LB10" s="259"/>
      <c r="LC10" s="259"/>
      <c r="LD10" s="259"/>
      <c r="LE10" s="259"/>
      <c r="LF10" s="259"/>
      <c r="LG10" s="259"/>
      <c r="LH10" s="259"/>
      <c r="LI10" s="259"/>
      <c r="LJ10" s="259"/>
      <c r="LK10" s="259"/>
      <c r="LL10" s="259"/>
      <c r="LM10" s="259"/>
      <c r="LN10" s="259"/>
      <c r="LO10" s="259"/>
      <c r="LP10" s="259"/>
      <c r="LQ10" s="259"/>
      <c r="LR10" s="259"/>
      <c r="LS10" s="259"/>
      <c r="LT10" s="259"/>
      <c r="LU10" s="259"/>
      <c r="LV10" s="259"/>
      <c r="LW10" s="259"/>
      <c r="LX10" s="259"/>
      <c r="LY10" s="259"/>
      <c r="LZ10" s="259"/>
      <c r="MA10" s="259"/>
      <c r="MB10" s="259"/>
      <c r="MC10" s="259"/>
      <c r="MD10" s="259"/>
      <c r="ME10" s="259"/>
      <c r="MF10" s="259"/>
      <c r="MG10" s="259"/>
      <c r="MH10" s="259"/>
      <c r="MI10" s="259"/>
      <c r="MJ10" s="259"/>
      <c r="MK10" s="259"/>
      <c r="ML10" s="259"/>
      <c r="MM10" s="259"/>
      <c r="MN10" s="259"/>
      <c r="MO10" s="259"/>
      <c r="MP10" s="259"/>
      <c r="MQ10" s="259"/>
      <c r="MR10" s="259"/>
      <c r="MS10" s="259"/>
      <c r="MT10" s="259"/>
      <c r="MU10" s="259"/>
      <c r="MV10" s="259"/>
      <c r="MW10" s="259"/>
      <c r="MX10" s="259"/>
      <c r="MY10" s="259"/>
      <c r="MZ10" s="259"/>
      <c r="NA10" s="259"/>
      <c r="NB10" s="259"/>
      <c r="NC10" s="259"/>
      <c r="ND10" s="259"/>
      <c r="NE10" s="259"/>
      <c r="NF10" s="259"/>
      <c r="NG10" s="259"/>
      <c r="NH10" s="259"/>
      <c r="NI10" s="259"/>
      <c r="NJ10" s="259"/>
      <c r="NK10" s="259"/>
      <c r="NL10" s="259"/>
      <c r="NM10" s="259"/>
      <c r="NN10" s="259"/>
      <c r="NO10" s="259"/>
      <c r="NP10" s="259"/>
      <c r="NQ10" s="259"/>
      <c r="NR10" s="259"/>
      <c r="NS10" s="259"/>
      <c r="NT10" s="259"/>
      <c r="NU10" s="259"/>
      <c r="NV10" s="259"/>
      <c r="NW10" s="259"/>
      <c r="NX10" s="259"/>
      <c r="NY10" s="259"/>
      <c r="NZ10" s="259"/>
      <c r="OA10" s="259"/>
      <c r="OB10" s="259"/>
      <c r="OC10" s="259"/>
      <c r="OD10" s="259"/>
      <c r="OE10" s="259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</row>
    <row r="11" ht="18.75" customHeight="1">
      <c r="A11" s="105" t="s">
        <v>56</v>
      </c>
      <c r="B11" s="106" t="s">
        <v>57</v>
      </c>
      <c r="C11" s="107" t="s">
        <v>58</v>
      </c>
      <c r="D11" s="108" t="s">
        <v>59</v>
      </c>
      <c r="E11" s="109" t="s">
        <v>60</v>
      </c>
      <c r="F11" s="108" t="s">
        <v>61</v>
      </c>
      <c r="G11" s="109" t="s">
        <v>60</v>
      </c>
      <c r="H11" s="104"/>
      <c r="I11" s="105" t="s">
        <v>56</v>
      </c>
      <c r="J11" s="106" t="s">
        <v>57</v>
      </c>
      <c r="K11" s="107" t="s">
        <v>58</v>
      </c>
      <c r="L11" s="108" t="s">
        <v>59</v>
      </c>
      <c r="M11" s="109" t="s">
        <v>60</v>
      </c>
      <c r="N11" s="108" t="s">
        <v>61</v>
      </c>
      <c r="O11" s="109" t="s">
        <v>60</v>
      </c>
      <c r="P11" s="104"/>
      <c r="Q11" s="105" t="s">
        <v>56</v>
      </c>
      <c r="R11" s="106" t="s">
        <v>57</v>
      </c>
      <c r="S11" s="107" t="s">
        <v>58</v>
      </c>
      <c r="T11" s="108" t="s">
        <v>59</v>
      </c>
      <c r="U11" s="109" t="s">
        <v>60</v>
      </c>
      <c r="V11" s="108" t="s">
        <v>61</v>
      </c>
      <c r="W11" s="109" t="s">
        <v>60</v>
      </c>
      <c r="X11" s="104"/>
      <c r="Y11" s="105" t="s">
        <v>56</v>
      </c>
      <c r="Z11" s="106" t="s">
        <v>57</v>
      </c>
      <c r="AA11" s="107" t="s">
        <v>58</v>
      </c>
      <c r="AB11" s="108" t="s">
        <v>59</v>
      </c>
      <c r="AC11" s="109" t="s">
        <v>60</v>
      </c>
      <c r="AD11" s="108" t="s">
        <v>61</v>
      </c>
      <c r="AE11" s="109" t="s">
        <v>60</v>
      </c>
      <c r="AF11" s="104"/>
      <c r="AG11" s="105" t="s">
        <v>56</v>
      </c>
      <c r="AH11" s="106" t="s">
        <v>57</v>
      </c>
      <c r="AI11" s="107" t="s">
        <v>58</v>
      </c>
      <c r="AJ11" s="108" t="s">
        <v>59</v>
      </c>
      <c r="AK11" s="109" t="s">
        <v>60</v>
      </c>
      <c r="AL11" s="108" t="s">
        <v>61</v>
      </c>
      <c r="AM11" s="109" t="s">
        <v>60</v>
      </c>
      <c r="AN11" s="104"/>
      <c r="AO11" s="105" t="s">
        <v>56</v>
      </c>
      <c r="AP11" s="106" t="s">
        <v>57</v>
      </c>
      <c r="AQ11" s="107" t="s">
        <v>58</v>
      </c>
      <c r="AR11" s="108" t="s">
        <v>59</v>
      </c>
      <c r="AS11" s="109" t="s">
        <v>60</v>
      </c>
      <c r="AT11" s="108" t="s">
        <v>61</v>
      </c>
      <c r="AU11" s="109" t="s">
        <v>60</v>
      </c>
      <c r="AV11" s="104"/>
      <c r="AW11" s="105" t="s">
        <v>56</v>
      </c>
      <c r="AX11" s="106" t="s">
        <v>57</v>
      </c>
      <c r="AY11" s="107" t="s">
        <v>58</v>
      </c>
      <c r="AZ11" s="108" t="s">
        <v>59</v>
      </c>
      <c r="BA11" s="109" t="s">
        <v>60</v>
      </c>
      <c r="BB11" s="108" t="s">
        <v>61</v>
      </c>
      <c r="BC11" s="109" t="s">
        <v>60</v>
      </c>
      <c r="BH11" s="111" t="str">
        <f>+'Proveedor 1'!B7</f>
        <v>CARNE DE ASAR</v>
      </c>
      <c r="BI11" s="112" t="str">
        <f>+'Proveedor 1'!B8</f>
        <v>CARNE MOLIDA</v>
      </c>
      <c r="BJ11" s="112" t="str">
        <f>+'Proveedor 1'!B9</f>
        <v>POLLO PECHUGA</v>
      </c>
      <c r="BK11" s="112" t="str">
        <f>+'Proveedor 1'!B10</f>
        <v>POLLO ALITAS</v>
      </c>
      <c r="BL11" s="112">
        <f>+'Proveedor 1'!B11</f>
        <v>5</v>
      </c>
      <c r="BM11" s="112">
        <f>+'Proveedor 1'!B12</f>
        <v>6</v>
      </c>
      <c r="BN11" s="112">
        <f>+'Proveedor 1'!B13</f>
        <v>7</v>
      </c>
      <c r="BO11" s="112">
        <f>+'Proveedor 1'!B14</f>
        <v>8</v>
      </c>
      <c r="BP11" s="112">
        <f>+'Proveedor 1'!B15</f>
        <v>9</v>
      </c>
      <c r="BQ11" s="112">
        <f>+'Proveedor 1'!B16</f>
        <v>10</v>
      </c>
      <c r="BR11" s="112">
        <f>+'Proveedor 1'!B17</f>
        <v>11</v>
      </c>
      <c r="BS11" s="112">
        <f>+'Proveedor 1'!B18</f>
        <v>12</v>
      </c>
      <c r="BT11" s="112">
        <f>+'Proveedor 1'!B19</f>
        <v>13</v>
      </c>
      <c r="BU11" s="112">
        <f>+'Proveedor 1'!B20</f>
        <v>14</v>
      </c>
      <c r="BV11" s="112">
        <f>+'Proveedor 1'!B21</f>
        <v>15</v>
      </c>
      <c r="BW11" s="112">
        <f>+'Proveedor 1'!B22</f>
        <v>16</v>
      </c>
      <c r="BX11" s="112">
        <f>+'Proveedor 1'!B23</f>
        <v>17</v>
      </c>
      <c r="BY11" s="112">
        <f>+'Proveedor 1'!B24</f>
        <v>18</v>
      </c>
      <c r="BZ11" s="112">
        <f>+'Proveedor 1'!B25</f>
        <v>19</v>
      </c>
      <c r="CA11" s="112">
        <f>+'Proveedor 1'!B26</f>
        <v>20</v>
      </c>
      <c r="CB11" s="112">
        <f>+'Proveedor 1'!B27</f>
        <v>21</v>
      </c>
      <c r="CC11" s="112">
        <f>+'Proveedor 1'!B28</f>
        <v>22</v>
      </c>
      <c r="CD11" s="112">
        <f>+'Proveedor 1'!B29</f>
        <v>23</v>
      </c>
      <c r="CE11" s="112">
        <f>+'Proveedor 1'!B30</f>
        <v>24</v>
      </c>
      <c r="CF11" s="112">
        <f>+'Proveedor 1'!B31</f>
        <v>25</v>
      </c>
      <c r="CG11" s="112">
        <f>+'Proveedor 1'!B32</f>
        <v>26</v>
      </c>
      <c r="CH11" s="112">
        <f>+'Proveedor 1'!B33</f>
        <v>27</v>
      </c>
      <c r="CI11" s="112">
        <f>+'Proveedor 1'!B34</f>
        <v>28</v>
      </c>
      <c r="CJ11" s="113" t="str">
        <f>+'Proveedor 2'!B7</f>
        <v>AREPAS</v>
      </c>
      <c r="CK11" s="113" t="str">
        <f>+'Proveedor 2'!B8</f>
        <v>LECHE</v>
      </c>
      <c r="CL11" s="113" t="str">
        <f>+'Proveedor 2'!B9</f>
        <v>HUEVOS</v>
      </c>
      <c r="CM11" s="113">
        <f>+'Proveedor 2'!B10</f>
        <v>4</v>
      </c>
      <c r="CN11" s="113">
        <f>+'Proveedor 2'!B11</f>
        <v>5</v>
      </c>
      <c r="CO11" s="113">
        <f>+'Proveedor 2'!B12</f>
        <v>6</v>
      </c>
      <c r="CP11" s="113">
        <f>+'Proveedor 2'!B13</f>
        <v>7</v>
      </c>
      <c r="CQ11" s="113">
        <f>+'Proveedor 2'!B14</f>
        <v>8</v>
      </c>
      <c r="CR11" s="113">
        <f>+'Proveedor 2'!B15</f>
        <v>9</v>
      </c>
      <c r="CS11" s="113">
        <f>+'Proveedor 2'!B16</f>
        <v>10</v>
      </c>
      <c r="CT11" s="113">
        <f>+'Proveedor 2'!B17</f>
        <v>11</v>
      </c>
      <c r="CU11" s="113">
        <f>+'Proveedor 2'!B18</f>
        <v>12</v>
      </c>
      <c r="CV11" s="113">
        <f>+'Proveedor 2'!B19</f>
        <v>13</v>
      </c>
      <c r="CW11" s="113">
        <f>+'Proveedor 2'!B20</f>
        <v>14</v>
      </c>
      <c r="CX11" s="113">
        <f>+'Proveedor 2'!B21</f>
        <v>15</v>
      </c>
      <c r="CY11" s="113">
        <f>+'Proveedor 2'!B22</f>
        <v>16</v>
      </c>
      <c r="CZ11" s="113">
        <f>+'Proveedor 2'!B23</f>
        <v>17</v>
      </c>
      <c r="DA11" s="113">
        <f>+'Proveedor 2'!B24</f>
        <v>18</v>
      </c>
      <c r="DB11" s="113">
        <f>+'Proveedor 2'!B25</f>
        <v>19</v>
      </c>
      <c r="DC11" s="113">
        <f>+'Proveedor 2'!B26</f>
        <v>20</v>
      </c>
      <c r="DD11" s="113">
        <f>+'Proveedor 2'!B27</f>
        <v>21</v>
      </c>
      <c r="DE11" s="113">
        <f>+'Proveedor 2'!B28</f>
        <v>22</v>
      </c>
      <c r="DF11" s="113">
        <f>+'Proveedor 2'!B29</f>
        <v>23</v>
      </c>
      <c r="DG11" s="113">
        <f>+'Proveedor 2'!B30</f>
        <v>24</v>
      </c>
      <c r="DH11" s="113">
        <f>+'Proveedor 2'!B31</f>
        <v>25</v>
      </c>
      <c r="DI11" s="113">
        <f>+'Proveedor 2'!B32</f>
        <v>26</v>
      </c>
      <c r="DJ11" s="113">
        <f>+'Proveedor 2'!B33</f>
        <v>27</v>
      </c>
      <c r="DK11" s="113">
        <f>+'Proveedor 2'!B34</f>
        <v>28</v>
      </c>
      <c r="DL11" s="114">
        <f>+'Proveedor 3'!B7</f>
        <v>1</v>
      </c>
      <c r="DM11" s="114">
        <f>+'Proveedor 3'!B8</f>
        <v>2</v>
      </c>
      <c r="DN11" s="114">
        <f>+'Proveedor 3'!B9</f>
        <v>3</v>
      </c>
      <c r="DO11" s="114">
        <f>+'Proveedor 3'!B10</f>
        <v>4</v>
      </c>
      <c r="DP11" s="114">
        <f>+'Proveedor 3'!B11</f>
        <v>5</v>
      </c>
      <c r="DQ11" s="114">
        <f>+'Proveedor 3'!B12</f>
        <v>6</v>
      </c>
      <c r="DR11" s="114">
        <f>+'Proveedor 3'!B13</f>
        <v>7</v>
      </c>
      <c r="DS11" s="114">
        <f>+'Proveedor 3'!B14</f>
        <v>8</v>
      </c>
      <c r="DT11" s="114">
        <f>+'Proveedor 3'!B15</f>
        <v>9</v>
      </c>
      <c r="DU11" s="114">
        <f>+'Proveedor 3'!B16</f>
        <v>10</v>
      </c>
      <c r="DV11" s="114">
        <f>+'Proveedor 3'!B17</f>
        <v>11</v>
      </c>
      <c r="DW11" s="114">
        <f>+'Proveedor 3'!B18</f>
        <v>12</v>
      </c>
      <c r="DX11" s="114">
        <f>+'Proveedor 3'!B19</f>
        <v>13</v>
      </c>
      <c r="DY11" s="114">
        <f>+'Proveedor 3'!B20</f>
        <v>14</v>
      </c>
      <c r="DZ11" s="114">
        <f>+'Proveedor 3'!B21</f>
        <v>15</v>
      </c>
      <c r="EA11" s="114">
        <f>+'Proveedor 3'!B22</f>
        <v>16</v>
      </c>
      <c r="EB11" s="114">
        <f>+'Proveedor 3'!B23</f>
        <v>17</v>
      </c>
      <c r="EC11" s="114">
        <f>+'Proveedor 3'!B24</f>
        <v>18</v>
      </c>
      <c r="ED11" s="114">
        <f>+'Proveedor 3'!B25</f>
        <v>19</v>
      </c>
      <c r="EE11" s="114">
        <f>+'Proveedor 3'!B26</f>
        <v>20</v>
      </c>
      <c r="EF11" s="114">
        <f>+'Proveedor 3'!B27</f>
        <v>21</v>
      </c>
      <c r="EG11" s="114">
        <f>+'Proveedor 3'!B28</f>
        <v>22</v>
      </c>
      <c r="EH11" s="114">
        <f>+'Proveedor 3'!B29</f>
        <v>23</v>
      </c>
      <c r="EI11" s="114">
        <f>+'Proveedor 3'!B30</f>
        <v>24</v>
      </c>
      <c r="EJ11" s="114">
        <f>+'Proveedor 3'!B31</f>
        <v>25</v>
      </c>
      <c r="EK11" s="114">
        <f>+'Proveedor 3'!B32</f>
        <v>26</v>
      </c>
      <c r="EL11" s="114">
        <f>+'Proveedor 3'!B33</f>
        <v>27</v>
      </c>
      <c r="EM11" s="114">
        <f>+'Proveedor 3'!B34</f>
        <v>28</v>
      </c>
      <c r="EN11" s="115">
        <f>+'Proveedor 4'!B7</f>
        <v>1</v>
      </c>
      <c r="EO11" s="115">
        <f>+'Proveedor 4'!B8</f>
        <v>2</v>
      </c>
      <c r="EP11" s="115">
        <f>+'Proveedor 4'!B9</f>
        <v>3</v>
      </c>
      <c r="EQ11" s="115">
        <f>+'Proveedor 4'!B10</f>
        <v>4</v>
      </c>
      <c r="ER11" s="115">
        <f>+'Proveedor 4'!B11</f>
        <v>5</v>
      </c>
      <c r="ES11" s="115">
        <f>+'Proveedor 4'!B12</f>
        <v>6</v>
      </c>
      <c r="ET11" s="115">
        <f>+'Proveedor 4'!B13</f>
        <v>7</v>
      </c>
      <c r="EU11" s="115">
        <f>+'Proveedor 4'!B14</f>
        <v>8</v>
      </c>
      <c r="EV11" s="115">
        <f>+'Proveedor 4'!B15</f>
        <v>9</v>
      </c>
      <c r="EW11" s="115">
        <f>+'Proveedor 4'!B16</f>
        <v>10</v>
      </c>
      <c r="EX11" s="115">
        <f>+'Proveedor 4'!B17</f>
        <v>11</v>
      </c>
      <c r="EY11" s="115">
        <f>+'Proveedor 4'!B18</f>
        <v>12</v>
      </c>
      <c r="EZ11" s="115">
        <f>+'Proveedor 4'!B19</f>
        <v>13</v>
      </c>
      <c r="FA11" s="115">
        <f>+'Proveedor 4'!B20</f>
        <v>14</v>
      </c>
      <c r="FB11" s="115">
        <f>+'Proveedor 4'!B21</f>
        <v>15</v>
      </c>
      <c r="FC11" s="115">
        <f>+'Proveedor 4'!B22</f>
        <v>16</v>
      </c>
      <c r="FD11" s="115">
        <f>+'Proveedor 4'!B23</f>
        <v>17</v>
      </c>
      <c r="FE11" s="115">
        <f>+'Proveedor 4'!B24</f>
        <v>18</v>
      </c>
      <c r="FF11" s="115">
        <f>+'Proveedor 4'!B25</f>
        <v>19</v>
      </c>
      <c r="FG11" s="115">
        <f>+'Proveedor 4'!B26</f>
        <v>20</v>
      </c>
      <c r="FH11" s="115">
        <f>+'Proveedor 4'!B27</f>
        <v>21</v>
      </c>
      <c r="FI11" s="115">
        <f>+'Proveedor 4'!B28</f>
        <v>22</v>
      </c>
      <c r="FJ11" s="115">
        <f>+'Proveedor 4'!B29</f>
        <v>23</v>
      </c>
      <c r="FK11" s="115">
        <f>+'Proveedor 4'!B30</f>
        <v>24</v>
      </c>
      <c r="FL11" s="115">
        <f>+'Proveedor 4'!B31</f>
        <v>25</v>
      </c>
      <c r="FM11" s="115">
        <f>+'Proveedor 4'!B32</f>
        <v>26</v>
      </c>
      <c r="FN11" s="115">
        <f>+'Proveedor 4'!B33</f>
        <v>27</v>
      </c>
      <c r="FO11" s="115">
        <f>+'Proveedor 4'!B34</f>
        <v>28</v>
      </c>
      <c r="FP11" s="114">
        <f>+'Proveedor 5'!B7</f>
        <v>1</v>
      </c>
      <c r="FQ11" s="114">
        <f>+'Proveedor 5'!B8</f>
        <v>2</v>
      </c>
      <c r="FR11" s="114">
        <f>+'Proveedor 5'!B9</f>
        <v>3</v>
      </c>
      <c r="FS11" s="114">
        <f>+'Proveedor 5'!B10</f>
        <v>4</v>
      </c>
      <c r="FT11" s="114">
        <f>+'Proveedor 5'!B11</f>
        <v>5</v>
      </c>
      <c r="FU11" s="114">
        <f>+'Proveedor 5'!B12</f>
        <v>6</v>
      </c>
      <c r="FV11" s="114">
        <f>+'Proveedor 5'!B13</f>
        <v>7</v>
      </c>
      <c r="FW11" s="114">
        <f>+'Proveedor 5'!B14</f>
        <v>8</v>
      </c>
      <c r="FX11" s="114">
        <f>+'Proveedor 5'!B15</f>
        <v>9</v>
      </c>
      <c r="FY11" s="114">
        <f>+'Proveedor 5'!B16</f>
        <v>10</v>
      </c>
      <c r="FZ11" s="114">
        <f>+'Proveedor 5'!B17</f>
        <v>11</v>
      </c>
      <c r="GA11" s="114">
        <f>+'Proveedor 5'!B18</f>
        <v>12</v>
      </c>
      <c r="GB11" s="114">
        <f>+'Proveedor 5'!B19</f>
        <v>13</v>
      </c>
      <c r="GC11" s="114">
        <f>+'Proveedor 5'!B20</f>
        <v>14</v>
      </c>
      <c r="GD11" s="114">
        <f>+'Proveedor 5'!B21</f>
        <v>15</v>
      </c>
      <c r="GE11" s="114">
        <f>+'Proveedor 5'!B22</f>
        <v>16</v>
      </c>
      <c r="GF11" s="114">
        <f>+'Proveedor 5'!B23</f>
        <v>17</v>
      </c>
      <c r="GG11" s="114">
        <f>+'Proveedor 5'!B24</f>
        <v>18</v>
      </c>
      <c r="GH11" s="114">
        <f>+'Proveedor 5'!B25</f>
        <v>19</v>
      </c>
      <c r="GI11" s="114">
        <f>+'Proveedor 5'!B26</f>
        <v>20</v>
      </c>
      <c r="GJ11" s="114">
        <f>+'Proveedor 5'!B27</f>
        <v>21</v>
      </c>
      <c r="GK11" s="114">
        <f>+'Proveedor 5'!B28</f>
        <v>22</v>
      </c>
      <c r="GL11" s="114">
        <f>+'Proveedor 5'!B29</f>
        <v>23</v>
      </c>
      <c r="GM11" s="114">
        <f>+'Proveedor 5'!B30</f>
        <v>24</v>
      </c>
      <c r="GN11" s="114">
        <f>+'Proveedor 5'!B31</f>
        <v>25</v>
      </c>
      <c r="GO11" s="114">
        <f>+'Proveedor 5'!B32</f>
        <v>26</v>
      </c>
      <c r="GP11" s="114">
        <f>+'Proveedor 5'!B33</f>
        <v>27</v>
      </c>
      <c r="GQ11" s="114">
        <f>+'Proveedor 5'!B34</f>
        <v>28</v>
      </c>
      <c r="GR11" s="116">
        <f>+'Proveedor 6'!B7</f>
        <v>1</v>
      </c>
      <c r="GS11" s="116">
        <f>+'Proveedor 6'!B8</f>
        <v>2</v>
      </c>
      <c r="GT11" s="116">
        <f>+'Proveedor 6'!B9</f>
        <v>3</v>
      </c>
      <c r="GU11" s="116">
        <f>+'Proveedor 6'!B10</f>
        <v>4</v>
      </c>
      <c r="GV11" s="116">
        <f>+'Proveedor 6'!B11</f>
        <v>5</v>
      </c>
      <c r="GW11" s="116">
        <f>+'Proveedor 6'!B12</f>
        <v>6</v>
      </c>
      <c r="GX11" s="116">
        <f>+'Proveedor 6'!B13</f>
        <v>7</v>
      </c>
      <c r="GY11" s="116">
        <f>+'Proveedor 6'!B14</f>
        <v>8</v>
      </c>
      <c r="GZ11" s="116">
        <f>+'Proveedor 6'!B15</f>
        <v>9</v>
      </c>
      <c r="HA11" s="116">
        <f>+'Proveedor 6'!B16</f>
        <v>10</v>
      </c>
      <c r="HB11" s="116">
        <f>+'Proveedor 6'!B17</f>
        <v>11</v>
      </c>
      <c r="HC11" s="116">
        <f>+'Proveedor 6'!B18</f>
        <v>12</v>
      </c>
      <c r="HD11" s="116">
        <f>+'Proveedor 6'!B19</f>
        <v>13</v>
      </c>
      <c r="HE11" s="116">
        <f>+'Proveedor 6'!B20</f>
        <v>14</v>
      </c>
      <c r="HF11" s="116">
        <f>+'Proveedor 6'!B21</f>
        <v>15</v>
      </c>
      <c r="HG11" s="116">
        <f>+'Proveedor 6'!B22</f>
        <v>16</v>
      </c>
      <c r="HH11" s="116">
        <f>+'Proveedor 6'!B23</f>
        <v>17</v>
      </c>
      <c r="HI11" s="116">
        <f>+'Proveedor 6'!B24</f>
        <v>18</v>
      </c>
      <c r="HJ11" s="116">
        <f>+'Proveedor 6'!B25</f>
        <v>19</v>
      </c>
      <c r="HK11" s="116">
        <f>+'Proveedor 6'!B26</f>
        <v>20</v>
      </c>
      <c r="HL11" s="116">
        <f>+'Proveedor 6'!B27</f>
        <v>21</v>
      </c>
      <c r="HM11" s="116">
        <f>+'Proveedor 6'!B28</f>
        <v>22</v>
      </c>
      <c r="HN11" s="116">
        <f>+'Proveedor 6'!B29</f>
        <v>23</v>
      </c>
      <c r="HO11" s="116">
        <f>+'Proveedor 6'!B30</f>
        <v>24</v>
      </c>
      <c r="HP11" s="116">
        <f>+'Proveedor 6'!B31</f>
        <v>25</v>
      </c>
      <c r="HQ11" s="116">
        <f>+'Proveedor 6'!B32</f>
        <v>26</v>
      </c>
      <c r="HR11" s="116">
        <f>+'Proveedor 6'!B33</f>
        <v>27</v>
      </c>
      <c r="HS11" s="116">
        <f>+'Proveedor 6'!B34</f>
        <v>28</v>
      </c>
      <c r="HT11" s="114">
        <f>+'Proveedor 7'!B7</f>
        <v>1</v>
      </c>
      <c r="HU11" s="114">
        <f>+'Proveedor 7'!B8</f>
        <v>2</v>
      </c>
      <c r="HV11" s="114">
        <f>+'Proveedor 7'!B9</f>
        <v>3</v>
      </c>
      <c r="HW11" s="114">
        <f>+'Proveedor 7'!B10</f>
        <v>4</v>
      </c>
      <c r="HX11" s="114">
        <f>+'Proveedor 7'!B11</f>
        <v>5</v>
      </c>
      <c r="HY11" s="114">
        <f>+'Proveedor 7'!B12</f>
        <v>6</v>
      </c>
      <c r="HZ11" s="114">
        <f>+'Proveedor 7'!B13</f>
        <v>7</v>
      </c>
      <c r="IA11" s="114">
        <f>+'Proveedor 7'!B14</f>
        <v>8</v>
      </c>
      <c r="IB11" s="114">
        <f>+'Proveedor 7'!B15</f>
        <v>9</v>
      </c>
      <c r="IC11" s="114">
        <f>+'Proveedor 7'!B16</f>
        <v>10</v>
      </c>
      <c r="ID11" s="114">
        <f>+'Proveedor 7'!B17</f>
        <v>11</v>
      </c>
      <c r="IE11" s="114">
        <f>+'Proveedor 7'!B18</f>
        <v>12</v>
      </c>
      <c r="IF11" s="114">
        <f>+'Proveedor 7'!B19</f>
        <v>13</v>
      </c>
      <c r="IG11" s="114">
        <f>+'Proveedor 7'!B20</f>
        <v>14</v>
      </c>
      <c r="IH11" s="114">
        <f>+'Proveedor 7'!B21</f>
        <v>15</v>
      </c>
      <c r="II11" s="114">
        <f>+'Proveedor 7'!B22</f>
        <v>16</v>
      </c>
      <c r="IJ11" s="114">
        <f>+'Proveedor 7'!B23</f>
        <v>17</v>
      </c>
      <c r="IK11" s="114">
        <f>+'Proveedor 7'!B24</f>
        <v>18</v>
      </c>
      <c r="IL11" s="114">
        <f>+'Proveedor 7'!B25</f>
        <v>19</v>
      </c>
      <c r="IM11" s="114">
        <f>+'Proveedor 7'!B26</f>
        <v>20</v>
      </c>
      <c r="IN11" s="114">
        <f>+'Proveedor 7'!B27</f>
        <v>21</v>
      </c>
      <c r="IO11" s="114">
        <f>+'Proveedor 7'!B28</f>
        <v>22</v>
      </c>
      <c r="IP11" s="114">
        <f>+'Proveedor 7'!B29</f>
        <v>23</v>
      </c>
      <c r="IQ11" s="114">
        <f>+'Proveedor 7'!B30</f>
        <v>24</v>
      </c>
      <c r="IR11" s="114">
        <f>+'Proveedor 7'!B31</f>
        <v>25</v>
      </c>
      <c r="IS11" s="114">
        <f>+'Proveedor 7'!B32</f>
        <v>26</v>
      </c>
      <c r="IT11" s="114">
        <f>+'Proveedor 7'!B33</f>
        <v>27</v>
      </c>
      <c r="IU11" s="114">
        <f>+'Proveedor 7'!B34</f>
        <v>28</v>
      </c>
      <c r="IV11" s="116">
        <f>+'Proveedor 8'!B7</f>
        <v>1</v>
      </c>
      <c r="IW11" s="116">
        <f>+'Proveedor 8'!B8</f>
        <v>2</v>
      </c>
      <c r="IX11" s="116">
        <f>+'Proveedor 8'!B9</f>
        <v>3</v>
      </c>
      <c r="IY11" s="116">
        <f>+'Proveedor 8'!B10</f>
        <v>4</v>
      </c>
      <c r="IZ11" s="116">
        <f>+'Proveedor 8'!B11</f>
        <v>5</v>
      </c>
      <c r="JA11" s="116">
        <f>+'Proveedor 8'!B12</f>
        <v>6</v>
      </c>
      <c r="JB11" s="116">
        <f>+'Proveedor 8'!B13</f>
        <v>7</v>
      </c>
      <c r="JC11" s="116">
        <f>+'Proveedor 8'!B14</f>
        <v>8</v>
      </c>
      <c r="JD11" s="116">
        <f>+'Proveedor 8'!B15</f>
        <v>9</v>
      </c>
      <c r="JE11" s="116">
        <f>+'Proveedor 8'!B16</f>
        <v>10</v>
      </c>
      <c r="JF11" s="116">
        <f>+'Proveedor 8'!B17</f>
        <v>11</v>
      </c>
      <c r="JG11" s="116">
        <f>+'Proveedor 8'!B18</f>
        <v>12</v>
      </c>
      <c r="JH11" s="116">
        <f>+'Proveedor 8'!B19</f>
        <v>13</v>
      </c>
      <c r="JI11" s="116">
        <f>+'Proveedor 8'!B20</f>
        <v>14</v>
      </c>
      <c r="JJ11" s="116">
        <f>+'Proveedor 8'!B21</f>
        <v>15</v>
      </c>
      <c r="JK11" s="116">
        <f>+'Proveedor 8'!B22</f>
        <v>16</v>
      </c>
      <c r="JL11" s="116">
        <f>+'Proveedor 8'!B23</f>
        <v>17</v>
      </c>
      <c r="JM11" s="116">
        <f>+'Proveedor 8'!B24</f>
        <v>18</v>
      </c>
      <c r="JN11" s="116">
        <f>+'Proveedor 8'!B25</f>
        <v>19</v>
      </c>
      <c r="JO11" s="116">
        <f>+'Proveedor 8'!B26</f>
        <v>20</v>
      </c>
      <c r="JP11" s="116">
        <f>+'Proveedor 8'!B27</f>
        <v>21</v>
      </c>
      <c r="JQ11" s="116">
        <f>+'Proveedor 8'!B28</f>
        <v>22</v>
      </c>
      <c r="JR11" s="116">
        <f>+'Proveedor 8'!B29</f>
        <v>23</v>
      </c>
      <c r="JS11" s="116">
        <f>+'Proveedor 8'!B30</f>
        <v>24</v>
      </c>
      <c r="JT11" s="116">
        <f>+'Proveedor 8'!B31</f>
        <v>25</v>
      </c>
      <c r="JU11" s="116">
        <f>+'Proveedor 8'!B32</f>
        <v>26</v>
      </c>
      <c r="JV11" s="116">
        <f>+'Proveedor 8'!B33</f>
        <v>27</v>
      </c>
      <c r="JW11" s="116">
        <f>+'Proveedor 8'!B34</f>
        <v>28</v>
      </c>
      <c r="JX11" s="114">
        <f>+'Proveedor 9'!B7</f>
        <v>1</v>
      </c>
      <c r="JY11" s="114">
        <f>+'Proveedor 9'!B8</f>
        <v>2</v>
      </c>
      <c r="JZ11" s="114">
        <f>+'Proveedor 9'!B9</f>
        <v>3</v>
      </c>
      <c r="KA11" s="114">
        <f>+'Proveedor 9'!B10</f>
        <v>4</v>
      </c>
      <c r="KB11" s="114">
        <f>+'Proveedor 9'!B11</f>
        <v>5</v>
      </c>
      <c r="KC11" s="114">
        <f>+'Proveedor 9'!B12</f>
        <v>6</v>
      </c>
      <c r="KD11" s="114">
        <f>+'Proveedor 9'!B13</f>
        <v>7</v>
      </c>
      <c r="KE11" s="114">
        <f>+'Proveedor 9'!B14</f>
        <v>8</v>
      </c>
      <c r="KF11" s="114">
        <f>+'Proveedor 9'!B15</f>
        <v>9</v>
      </c>
      <c r="KG11" s="114">
        <f>+'Proveedor 9'!B16</f>
        <v>10</v>
      </c>
      <c r="KH11" s="114">
        <f>+'Proveedor 9'!B17</f>
        <v>11</v>
      </c>
      <c r="KI11" s="114">
        <f>+'Proveedor 9'!B18</f>
        <v>12</v>
      </c>
      <c r="KJ11" s="114">
        <f>+'Proveedor 9'!B19</f>
        <v>13</v>
      </c>
      <c r="KK11" s="114">
        <f>+'Proveedor 9'!B20</f>
        <v>14</v>
      </c>
      <c r="KL11" s="114">
        <f>+'Proveedor 9'!B21</f>
        <v>15</v>
      </c>
      <c r="KM11" s="114">
        <f>+'Proveedor 9'!B22</f>
        <v>16</v>
      </c>
      <c r="KN11" s="114">
        <f>+'Proveedor 9'!B23</f>
        <v>17</v>
      </c>
      <c r="KO11" s="114">
        <f>+'Proveedor 9'!B24</f>
        <v>18</v>
      </c>
      <c r="KP11" s="114">
        <f>+'Proveedor 9'!B25</f>
        <v>19</v>
      </c>
      <c r="KQ11" s="114">
        <f>+'Proveedor 9'!B26</f>
        <v>20</v>
      </c>
      <c r="KR11" s="114">
        <f>+'Proveedor 9'!B27</f>
        <v>21</v>
      </c>
      <c r="KS11" s="114">
        <f>+'Proveedor 9'!B28</f>
        <v>22</v>
      </c>
      <c r="KT11" s="114">
        <f>+'Proveedor 9'!B29</f>
        <v>23</v>
      </c>
      <c r="KU11" s="114">
        <f>+'Proveedor 9'!B30</f>
        <v>24</v>
      </c>
      <c r="KV11" s="114">
        <f>+'Proveedor 9'!B31</f>
        <v>25</v>
      </c>
      <c r="KW11" s="114">
        <f>+'Proveedor 9'!B32</f>
        <v>26</v>
      </c>
      <c r="KX11" s="114">
        <f>+'Proveedor 9'!B33</f>
        <v>27</v>
      </c>
      <c r="KY11" s="114">
        <f>+'Proveedor 9'!B34</f>
        <v>28</v>
      </c>
      <c r="KZ11" s="116">
        <f>+'Proveedor 10'!B7</f>
        <v>1</v>
      </c>
      <c r="LA11" s="116">
        <f>+'Proveedor 10'!B8</f>
        <v>2</v>
      </c>
      <c r="LB11" s="116">
        <f>+'Proveedor 10'!B9</f>
        <v>3</v>
      </c>
      <c r="LC11" s="116">
        <f>+'Proveedor 10'!B10</f>
        <v>4</v>
      </c>
      <c r="LD11" s="116">
        <f>+'Proveedor 10'!B11</f>
        <v>5</v>
      </c>
      <c r="LE11" s="116">
        <f>+'Proveedor 10'!B12</f>
        <v>6</v>
      </c>
      <c r="LF11" s="116">
        <f>+'Proveedor 10'!B13</f>
        <v>7</v>
      </c>
      <c r="LG11" s="116">
        <f>+'Proveedor 10'!B14</f>
        <v>8</v>
      </c>
      <c r="LH11" s="116">
        <f>+'Proveedor 10'!B15</f>
        <v>9</v>
      </c>
      <c r="LI11" s="116">
        <f>+'Proveedor 10'!B16</f>
        <v>10</v>
      </c>
      <c r="LJ11" s="116">
        <f>+'Proveedor 10'!B17</f>
        <v>11</v>
      </c>
      <c r="LK11" s="116">
        <f>+'Proveedor 10'!B18</f>
        <v>12</v>
      </c>
      <c r="LL11" s="116">
        <f>+'Proveedor 10'!B19</f>
        <v>13</v>
      </c>
      <c r="LM11" s="116">
        <f>+'Proveedor 10'!B20</f>
        <v>14</v>
      </c>
      <c r="LN11" s="116">
        <f>+'Proveedor 10'!B21</f>
        <v>15</v>
      </c>
      <c r="LO11" s="116">
        <f>+'Proveedor 10'!B22</f>
        <v>16</v>
      </c>
      <c r="LP11" s="116">
        <f>+'Proveedor 10'!B23</f>
        <v>17</v>
      </c>
      <c r="LQ11" s="116">
        <f>+'Proveedor 10'!B24</f>
        <v>18</v>
      </c>
      <c r="LR11" s="116">
        <f>+'Proveedor 10'!B25</f>
        <v>19</v>
      </c>
      <c r="LS11" s="116">
        <f>+'Proveedor 10'!B26</f>
        <v>20</v>
      </c>
      <c r="LT11" s="116">
        <f>+'Proveedor 10'!B27</f>
        <v>21</v>
      </c>
      <c r="LU11" s="116">
        <f>+'Proveedor 10'!B28</f>
        <v>22</v>
      </c>
      <c r="LV11" s="116">
        <f>+'Proveedor 10'!B29</f>
        <v>23</v>
      </c>
      <c r="LW11" s="116">
        <f>+'Proveedor 10'!B30</f>
        <v>24</v>
      </c>
      <c r="LX11" s="116">
        <f>+'Proveedor 10'!B31</f>
        <v>25</v>
      </c>
      <c r="LY11" s="116">
        <f>+'Proveedor 10'!B32</f>
        <v>26</v>
      </c>
      <c r="LZ11" s="116">
        <f>+'Proveedor 10'!B33</f>
        <v>27</v>
      </c>
      <c r="MA11" s="260">
        <f>+'Proveedor 10'!B34</f>
        <v>28</v>
      </c>
      <c r="MB11" s="118">
        <f>+'Proveedor 11'!B7</f>
        <v>1</v>
      </c>
      <c r="MC11" s="118">
        <f>+'Proveedor 11'!B8</f>
        <v>2</v>
      </c>
      <c r="MD11" s="118">
        <f>+'Proveedor 11'!B9</f>
        <v>3</v>
      </c>
      <c r="ME11" s="118">
        <f>+'Proveedor 11'!B10</f>
        <v>4</v>
      </c>
      <c r="MF11" s="118">
        <f>+'Proveedor 11'!B11</f>
        <v>5</v>
      </c>
      <c r="MG11" s="118">
        <f>+'Proveedor 11'!B12</f>
        <v>6</v>
      </c>
      <c r="MH11" s="118">
        <f>+'Proveedor 11'!B13</f>
        <v>7</v>
      </c>
      <c r="MI11" s="118">
        <f>+'Proveedor 11'!B14</f>
        <v>8</v>
      </c>
      <c r="MJ11" s="118">
        <f>+'Proveedor 11'!B15</f>
        <v>9</v>
      </c>
      <c r="MK11" s="118">
        <f>+'Proveedor 11'!B16</f>
        <v>10</v>
      </c>
      <c r="ML11" s="118">
        <f>+'Proveedor 11'!B17</f>
        <v>11</v>
      </c>
      <c r="MM11" s="118">
        <f>+'Proveedor 11'!B18</f>
        <v>12</v>
      </c>
      <c r="MN11" s="118">
        <f>+'Proveedor 11'!B19</f>
        <v>13</v>
      </c>
      <c r="MO11" s="118">
        <f>+'Proveedor 11'!B20</f>
        <v>14</v>
      </c>
      <c r="MP11" s="118">
        <f>+'Proveedor 11'!B21</f>
        <v>15</v>
      </c>
      <c r="MQ11" s="118">
        <f>+'Proveedor 11'!B22</f>
        <v>16</v>
      </c>
      <c r="MR11" s="118">
        <f>+'Proveedor 11'!B23</f>
        <v>17</v>
      </c>
      <c r="MS11" s="118">
        <f>+'Proveedor 11'!B24</f>
        <v>18</v>
      </c>
      <c r="MT11" s="118">
        <f>+'Proveedor 11'!B25</f>
        <v>19</v>
      </c>
      <c r="MU11" s="118">
        <f>+'Proveedor 11'!B26</f>
        <v>20</v>
      </c>
      <c r="MV11" s="118">
        <f>+'Proveedor 11'!B27</f>
        <v>21</v>
      </c>
      <c r="MW11" s="118">
        <f>+'Proveedor 11'!B28</f>
        <v>22</v>
      </c>
      <c r="MX11" s="118">
        <f>+'Proveedor 11'!B29</f>
        <v>23</v>
      </c>
      <c r="MY11" s="118">
        <f>+'Proveedor 11'!B30</f>
        <v>24</v>
      </c>
      <c r="MZ11" s="118">
        <f>+'Proveedor 11'!B31</f>
        <v>25</v>
      </c>
      <c r="NA11" s="118">
        <f>+'Proveedor 11'!B32</f>
        <v>26</v>
      </c>
      <c r="NB11" s="118">
        <f>+'Proveedor 11'!B33</f>
        <v>27</v>
      </c>
      <c r="NC11" s="118">
        <f>+'Proveedor 11'!B34</f>
        <v>28</v>
      </c>
      <c r="ND11" s="116">
        <f t="array" ref="ND11:OE11">TRANSPOSE('Proveedor 12'!B7:B34)</f>
        <v>1</v>
      </c>
      <c r="NE11" s="116">
        <v>2.0</v>
      </c>
      <c r="NF11" s="116">
        <v>3.0</v>
      </c>
      <c r="NG11" s="116">
        <v>4.0</v>
      </c>
      <c r="NH11" s="116">
        <v>5.0</v>
      </c>
      <c r="NI11" s="116">
        <v>6.0</v>
      </c>
      <c r="NJ11" s="116">
        <v>7.0</v>
      </c>
      <c r="NK11" s="116">
        <v>8.0</v>
      </c>
      <c r="NL11" s="116">
        <v>9.0</v>
      </c>
      <c r="NM11" s="116">
        <v>10.0</v>
      </c>
      <c r="NN11" s="116">
        <v>11.0</v>
      </c>
      <c r="NO11" s="116">
        <v>12.0</v>
      </c>
      <c r="NP11" s="116">
        <v>13.0</v>
      </c>
      <c r="NQ11" s="116">
        <v>14.0</v>
      </c>
      <c r="NR11" s="116">
        <v>15.0</v>
      </c>
      <c r="NS11" s="116">
        <v>16.0</v>
      </c>
      <c r="NT11" s="116">
        <v>17.0</v>
      </c>
      <c r="NU11" s="116">
        <v>18.0</v>
      </c>
      <c r="NV11" s="116">
        <v>19.0</v>
      </c>
      <c r="NW11" s="116">
        <v>20.0</v>
      </c>
      <c r="NX11" s="116">
        <v>21.0</v>
      </c>
      <c r="NY11" s="116">
        <v>22.0</v>
      </c>
      <c r="NZ11" s="116">
        <v>23.0</v>
      </c>
      <c r="OA11" s="116">
        <v>24.0</v>
      </c>
      <c r="OB11" s="116">
        <v>25.0</v>
      </c>
      <c r="OC11" s="116">
        <v>26.0</v>
      </c>
      <c r="OD11" s="116">
        <v>27.0</v>
      </c>
      <c r="OE11" s="260">
        <v>28.0</v>
      </c>
      <c r="OF11" s="118">
        <f t="array" ref="OF11:PG11">TRANSPOSE('Proveedor 13'!B7:B34)</f>
        <v>1</v>
      </c>
      <c r="OG11" s="118">
        <v>2.0</v>
      </c>
      <c r="OH11" s="118">
        <v>3.0</v>
      </c>
      <c r="OI11" s="118">
        <v>4.0</v>
      </c>
      <c r="OJ11" s="118">
        <v>5.0</v>
      </c>
      <c r="OK11" s="118">
        <v>6.0</v>
      </c>
      <c r="OL11" s="118">
        <v>7.0</v>
      </c>
      <c r="OM11" s="118">
        <v>8.0</v>
      </c>
      <c r="ON11" s="118">
        <v>9.0</v>
      </c>
      <c r="OO11" s="118">
        <v>10.0</v>
      </c>
      <c r="OP11" s="118">
        <v>11.0</v>
      </c>
      <c r="OQ11" s="118">
        <v>12.0</v>
      </c>
      <c r="OR11" s="118">
        <v>13.0</v>
      </c>
      <c r="OS11" s="118">
        <v>14.0</v>
      </c>
      <c r="OT11" s="118">
        <v>15.0</v>
      </c>
      <c r="OU11" s="118">
        <v>16.0</v>
      </c>
      <c r="OV11" s="118">
        <v>17.0</v>
      </c>
      <c r="OW11" s="118">
        <v>18.0</v>
      </c>
      <c r="OX11" s="118">
        <v>19.0</v>
      </c>
      <c r="OY11" s="118">
        <v>20.0</v>
      </c>
      <c r="OZ11" s="118">
        <v>21.0</v>
      </c>
      <c r="PA11" s="118">
        <v>22.0</v>
      </c>
      <c r="PB11" s="118">
        <v>23.0</v>
      </c>
      <c r="PC11" s="118">
        <v>24.0</v>
      </c>
      <c r="PD11" s="118">
        <v>25.0</v>
      </c>
      <c r="PE11" s="118">
        <v>26.0</v>
      </c>
      <c r="PF11" s="118">
        <v>27.0</v>
      </c>
      <c r="PG11" s="118">
        <v>28.0</v>
      </c>
      <c r="PH11" s="117">
        <f t="array" ref="PH11:QI11">TRANSPOSE('Proveedor 14'!B7:B34)</f>
        <v>1</v>
      </c>
      <c r="PI11" s="117">
        <v>2.0</v>
      </c>
      <c r="PJ11" s="117">
        <v>3.0</v>
      </c>
      <c r="PK11" s="117">
        <v>4.0</v>
      </c>
      <c r="PL11" s="117">
        <v>5.0</v>
      </c>
      <c r="PM11" s="117">
        <v>6.0</v>
      </c>
      <c r="PN11" s="117">
        <v>7.0</v>
      </c>
      <c r="PO11" s="117">
        <v>8.0</v>
      </c>
      <c r="PP11" s="117">
        <v>9.0</v>
      </c>
      <c r="PQ11" s="117">
        <v>10.0</v>
      </c>
      <c r="PR11" s="117">
        <v>11.0</v>
      </c>
      <c r="PS11" s="117">
        <v>12.0</v>
      </c>
      <c r="PT11" s="117">
        <v>13.0</v>
      </c>
      <c r="PU11" s="117">
        <v>14.0</v>
      </c>
      <c r="PV11" s="117">
        <v>15.0</v>
      </c>
      <c r="PW11" s="117">
        <v>16.0</v>
      </c>
      <c r="PX11" s="117">
        <v>17.0</v>
      </c>
      <c r="PY11" s="117">
        <v>18.0</v>
      </c>
      <c r="PZ11" s="117">
        <v>19.0</v>
      </c>
      <c r="QA11" s="117">
        <v>20.0</v>
      </c>
      <c r="QB11" s="117">
        <v>21.0</v>
      </c>
      <c r="QC11" s="117">
        <v>22.0</v>
      </c>
      <c r="QD11" s="117">
        <v>23.0</v>
      </c>
      <c r="QE11" s="117">
        <v>24.0</v>
      </c>
      <c r="QF11" s="117">
        <v>25.0</v>
      </c>
      <c r="QG11" s="117">
        <v>26.0</v>
      </c>
      <c r="QH11" s="117">
        <v>27.0</v>
      </c>
      <c r="QI11" s="119">
        <v>28.0</v>
      </c>
    </row>
    <row r="12" ht="18.75" customHeight="1">
      <c r="A12" s="125"/>
      <c r="B12" s="68">
        <f t="shared" ref="B12:B23" si="2">+E12+G12</f>
        <v>0</v>
      </c>
      <c r="C12" s="261" t="s">
        <v>63</v>
      </c>
      <c r="D12" s="261">
        <v>14.0</v>
      </c>
      <c r="E12" s="261">
        <f>+D$9*D12/500</f>
        <v>0</v>
      </c>
      <c r="F12" s="154">
        <v>14.0</v>
      </c>
      <c r="G12" s="261">
        <f>+F$9*F12/500</f>
        <v>0</v>
      </c>
      <c r="H12" s="104"/>
      <c r="I12" s="125" t="s">
        <v>69</v>
      </c>
      <c r="J12" s="68">
        <f t="shared" ref="J12:J23" si="3">+M12+O12</f>
        <v>0</v>
      </c>
      <c r="K12" s="261" t="s">
        <v>63</v>
      </c>
      <c r="L12" s="261">
        <v>14.0</v>
      </c>
      <c r="M12" s="261">
        <f t="shared" ref="M12:M13" si="4">+L$9*L12/500</f>
        <v>0</v>
      </c>
      <c r="N12" s="154">
        <v>14.0</v>
      </c>
      <c r="O12" s="261">
        <f t="shared" ref="O12:O13" si="5">+N$9*N12/500</f>
        <v>0</v>
      </c>
      <c r="P12" s="104"/>
      <c r="Q12" s="120" t="s">
        <v>67</v>
      </c>
      <c r="R12" s="68">
        <f t="shared" ref="R12:R23" si="6">+U12+W12</f>
        <v>0</v>
      </c>
      <c r="S12" s="261" t="s">
        <v>68</v>
      </c>
      <c r="T12" s="261">
        <v>6.0</v>
      </c>
      <c r="U12" s="261">
        <f>+T$9*T12/20000</f>
        <v>0</v>
      </c>
      <c r="V12" s="154">
        <v>6.0</v>
      </c>
      <c r="W12" s="261">
        <f>+V$9*V12/20000</f>
        <v>0</v>
      </c>
      <c r="X12" s="104"/>
      <c r="Y12" s="125" t="s">
        <v>77</v>
      </c>
      <c r="Z12" s="68">
        <f t="shared" ref="Z12:Z23" si="7">+AC12+AE12</f>
        <v>0</v>
      </c>
      <c r="AA12" s="261" t="s">
        <v>63</v>
      </c>
      <c r="AB12" s="261">
        <v>14.0</v>
      </c>
      <c r="AC12" s="261">
        <f>+AB$9*AB12/500</f>
        <v>0</v>
      </c>
      <c r="AD12" s="154">
        <v>14.0</v>
      </c>
      <c r="AE12" s="261">
        <f>+AD$9*AD12/500</f>
        <v>0</v>
      </c>
      <c r="AF12" s="104"/>
      <c r="AG12" s="120" t="s">
        <v>67</v>
      </c>
      <c r="AH12" s="68">
        <f t="shared" ref="AH12:AH23" si="8">+AK12+AM12</f>
        <v>0</v>
      </c>
      <c r="AI12" s="261" t="s">
        <v>68</v>
      </c>
      <c r="AJ12" s="261">
        <v>8.0</v>
      </c>
      <c r="AK12" s="261">
        <f>+AJ$9*AJ12/20000</f>
        <v>0</v>
      </c>
      <c r="AL12" s="154">
        <v>8.0</v>
      </c>
      <c r="AM12" s="261">
        <f>+AL$9*AL12/20000</f>
        <v>0</v>
      </c>
      <c r="AN12" s="104"/>
      <c r="AO12" s="125" t="s">
        <v>69</v>
      </c>
      <c r="AP12" s="68">
        <f t="shared" ref="AP12:AP23" si="9">+AS12+AU12</f>
        <v>0</v>
      </c>
      <c r="AQ12" s="261" t="s">
        <v>63</v>
      </c>
      <c r="AR12" s="261">
        <v>14.0</v>
      </c>
      <c r="AS12" s="261">
        <f t="shared" ref="AS12:AS13" si="10">+AR$9*AR12/500</f>
        <v>0</v>
      </c>
      <c r="AT12" s="154">
        <v>14.0</v>
      </c>
      <c r="AU12" s="261">
        <f t="shared" ref="AU12:AU13" si="11">+AT$9*AT12/500</f>
        <v>0</v>
      </c>
      <c r="AV12" s="104"/>
      <c r="AW12" s="125" t="s">
        <v>77</v>
      </c>
      <c r="AX12" s="68">
        <f t="shared" ref="AX12:AX23" si="12">+BA12+BC12</f>
        <v>0</v>
      </c>
      <c r="AY12" s="261" t="s">
        <v>63</v>
      </c>
      <c r="AZ12" s="261">
        <v>14.0</v>
      </c>
      <c r="BA12" s="261">
        <f>+AZ$9*AZ12/500</f>
        <v>0</v>
      </c>
      <c r="BB12" s="154">
        <v>14.0</v>
      </c>
      <c r="BC12" s="268">
        <f>+BB$9*BB12/500</f>
        <v>0</v>
      </c>
      <c r="BH12" s="131">
        <f t="shared" ref="BH12:BH23" si="13">+IF($A12=$BH$11,($E12+$G12))+IF($I12=$BH$11,($M12+$O12))+IF($Q12=$BH$11,($U12+$W12))+IF($Y12=$BH$11,($AC12+$AE12))+IF($AG12=$BH$11,($AK12+$AM12))+IF($AO12=$BH$11,($AS12+$AU12))+IF($AW12=$BH$11,($BA12+$BC12))</f>
        <v>0</v>
      </c>
      <c r="BI12" s="132">
        <f t="shared" ref="BI12:BI23" si="14">+IF($A12=$BI$11,($E12+$G12))+IF($I12=$BI$11,($M12+$O12))+IF($Q12=$BI$11,($U12+$W12))+IF($Y12=$BI$11,($AC12+$AE12))+IF($AG12=$BI$11,($AK12+$AM12))+IF($AO12=$BI$11,($AS12+$AU12))+IF($AW12=$BI$11,($BA12+$BC12))</f>
        <v>0</v>
      </c>
      <c r="BJ12" s="132">
        <f t="shared" ref="BJ12:QI12" si="1">+IF($A12=BJ$11,($E12+$G12))+IF($I12=BJ$11,($M12+$O12))+IF($Q12=BJ$11,($U12+$W12))+IF($Y12=BJ$11,($AC12+$AE12))+IF($AG12=BJ$11,($AK12+$AM12))+IF($AO12=BJ$11,($AS12+$AU12))+IF($AW12=BJ$11,($BA12+$BC12))</f>
        <v>0</v>
      </c>
      <c r="BK12" s="132">
        <f t="shared" si="1"/>
        <v>0</v>
      </c>
      <c r="BL12" s="132">
        <f t="shared" si="1"/>
        <v>0</v>
      </c>
      <c r="BM12" s="132">
        <f t="shared" si="1"/>
        <v>0</v>
      </c>
      <c r="BN12" s="132">
        <f t="shared" si="1"/>
        <v>0</v>
      </c>
      <c r="BO12" s="132">
        <f t="shared" si="1"/>
        <v>0</v>
      </c>
      <c r="BP12" s="132">
        <f t="shared" si="1"/>
        <v>0</v>
      </c>
      <c r="BQ12" s="132">
        <f t="shared" si="1"/>
        <v>0</v>
      </c>
      <c r="BR12" s="132">
        <f t="shared" si="1"/>
        <v>0</v>
      </c>
      <c r="BS12" s="132">
        <f t="shared" si="1"/>
        <v>0</v>
      </c>
      <c r="BT12" s="132">
        <f t="shared" si="1"/>
        <v>0</v>
      </c>
      <c r="BU12" s="132">
        <f t="shared" si="1"/>
        <v>0</v>
      </c>
      <c r="BV12" s="132">
        <f t="shared" si="1"/>
        <v>0</v>
      </c>
      <c r="BW12" s="132">
        <f t="shared" si="1"/>
        <v>0</v>
      </c>
      <c r="BX12" s="132">
        <f t="shared" si="1"/>
        <v>0</v>
      </c>
      <c r="BY12" s="132">
        <f t="shared" si="1"/>
        <v>0</v>
      </c>
      <c r="BZ12" s="132">
        <f t="shared" si="1"/>
        <v>0</v>
      </c>
      <c r="CA12" s="132">
        <f t="shared" si="1"/>
        <v>0</v>
      </c>
      <c r="CB12" s="132">
        <f t="shared" si="1"/>
        <v>0</v>
      </c>
      <c r="CC12" s="132">
        <f t="shared" si="1"/>
        <v>0</v>
      </c>
      <c r="CD12" s="132">
        <f t="shared" si="1"/>
        <v>0</v>
      </c>
      <c r="CE12" s="132">
        <f t="shared" si="1"/>
        <v>0</v>
      </c>
      <c r="CF12" s="132">
        <f t="shared" si="1"/>
        <v>0</v>
      </c>
      <c r="CG12" s="132">
        <f t="shared" si="1"/>
        <v>0</v>
      </c>
      <c r="CH12" s="132">
        <f t="shared" si="1"/>
        <v>0</v>
      </c>
      <c r="CI12" s="132">
        <f t="shared" si="1"/>
        <v>0</v>
      </c>
      <c r="CJ12" s="132">
        <f t="shared" si="1"/>
        <v>0</v>
      </c>
      <c r="CK12" s="132">
        <f t="shared" si="1"/>
        <v>0</v>
      </c>
      <c r="CL12" s="132">
        <f t="shared" si="1"/>
        <v>0</v>
      </c>
      <c r="CM12" s="132">
        <f t="shared" si="1"/>
        <v>0</v>
      </c>
      <c r="CN12" s="132">
        <f t="shared" si="1"/>
        <v>0</v>
      </c>
      <c r="CO12" s="132">
        <f t="shared" si="1"/>
        <v>0</v>
      </c>
      <c r="CP12" s="132">
        <f t="shared" si="1"/>
        <v>0</v>
      </c>
      <c r="CQ12" s="132">
        <f t="shared" si="1"/>
        <v>0</v>
      </c>
      <c r="CR12" s="132">
        <f t="shared" si="1"/>
        <v>0</v>
      </c>
      <c r="CS12" s="132">
        <f t="shared" si="1"/>
        <v>0</v>
      </c>
      <c r="CT12" s="132">
        <f t="shared" si="1"/>
        <v>0</v>
      </c>
      <c r="CU12" s="132">
        <f t="shared" si="1"/>
        <v>0</v>
      </c>
      <c r="CV12" s="132">
        <f t="shared" si="1"/>
        <v>0</v>
      </c>
      <c r="CW12" s="132">
        <f t="shared" si="1"/>
        <v>0</v>
      </c>
      <c r="CX12" s="132">
        <f t="shared" si="1"/>
        <v>0</v>
      </c>
      <c r="CY12" s="132">
        <f t="shared" si="1"/>
        <v>0</v>
      </c>
      <c r="CZ12" s="132">
        <f t="shared" si="1"/>
        <v>0</v>
      </c>
      <c r="DA12" s="132">
        <f t="shared" si="1"/>
        <v>0</v>
      </c>
      <c r="DB12" s="132">
        <f t="shared" si="1"/>
        <v>0</v>
      </c>
      <c r="DC12" s="132">
        <f t="shared" si="1"/>
        <v>0</v>
      </c>
      <c r="DD12" s="132">
        <f t="shared" si="1"/>
        <v>0</v>
      </c>
      <c r="DE12" s="132">
        <f t="shared" si="1"/>
        <v>0</v>
      </c>
      <c r="DF12" s="132">
        <f t="shared" si="1"/>
        <v>0</v>
      </c>
      <c r="DG12" s="132">
        <f t="shared" si="1"/>
        <v>0</v>
      </c>
      <c r="DH12" s="132">
        <f t="shared" si="1"/>
        <v>0</v>
      </c>
      <c r="DI12" s="132">
        <f t="shared" si="1"/>
        <v>0</v>
      </c>
      <c r="DJ12" s="132">
        <f t="shared" si="1"/>
        <v>0</v>
      </c>
      <c r="DK12" s="132">
        <f t="shared" si="1"/>
        <v>0</v>
      </c>
      <c r="DL12" s="132">
        <f t="shared" si="1"/>
        <v>0</v>
      </c>
      <c r="DM12" s="132">
        <f t="shared" si="1"/>
        <v>0</v>
      </c>
      <c r="DN12" s="132">
        <f t="shared" si="1"/>
        <v>0</v>
      </c>
      <c r="DO12" s="132">
        <f t="shared" si="1"/>
        <v>0</v>
      </c>
      <c r="DP12" s="132">
        <f t="shared" si="1"/>
        <v>0</v>
      </c>
      <c r="DQ12" s="132">
        <f t="shared" si="1"/>
        <v>0</v>
      </c>
      <c r="DR12" s="132">
        <f t="shared" si="1"/>
        <v>0</v>
      </c>
      <c r="DS12" s="132">
        <f t="shared" si="1"/>
        <v>0</v>
      </c>
      <c r="DT12" s="132">
        <f t="shared" si="1"/>
        <v>0</v>
      </c>
      <c r="DU12" s="132">
        <f t="shared" si="1"/>
        <v>0</v>
      </c>
      <c r="DV12" s="132">
        <f t="shared" si="1"/>
        <v>0</v>
      </c>
      <c r="DW12" s="132">
        <f t="shared" si="1"/>
        <v>0</v>
      </c>
      <c r="DX12" s="132">
        <f t="shared" si="1"/>
        <v>0</v>
      </c>
      <c r="DY12" s="132">
        <f t="shared" si="1"/>
        <v>0</v>
      </c>
      <c r="DZ12" s="132">
        <f t="shared" si="1"/>
        <v>0</v>
      </c>
      <c r="EA12" s="132">
        <f t="shared" si="1"/>
        <v>0</v>
      </c>
      <c r="EB12" s="132">
        <f t="shared" si="1"/>
        <v>0</v>
      </c>
      <c r="EC12" s="132">
        <f t="shared" si="1"/>
        <v>0</v>
      </c>
      <c r="ED12" s="132">
        <f t="shared" si="1"/>
        <v>0</v>
      </c>
      <c r="EE12" s="132">
        <f t="shared" si="1"/>
        <v>0</v>
      </c>
      <c r="EF12" s="132">
        <f t="shared" si="1"/>
        <v>0</v>
      </c>
      <c r="EG12" s="132">
        <f t="shared" si="1"/>
        <v>0</v>
      </c>
      <c r="EH12" s="132">
        <f t="shared" si="1"/>
        <v>0</v>
      </c>
      <c r="EI12" s="132">
        <f t="shared" si="1"/>
        <v>0</v>
      </c>
      <c r="EJ12" s="132">
        <f t="shared" si="1"/>
        <v>0</v>
      </c>
      <c r="EK12" s="132">
        <f t="shared" si="1"/>
        <v>0</v>
      </c>
      <c r="EL12" s="132">
        <f t="shared" si="1"/>
        <v>0</v>
      </c>
      <c r="EM12" s="132">
        <f t="shared" si="1"/>
        <v>0</v>
      </c>
      <c r="EN12" s="132">
        <f t="shared" si="1"/>
        <v>0</v>
      </c>
      <c r="EO12" s="132">
        <f t="shared" si="1"/>
        <v>0</v>
      </c>
      <c r="EP12" s="132">
        <f t="shared" si="1"/>
        <v>0</v>
      </c>
      <c r="EQ12" s="132">
        <f t="shared" si="1"/>
        <v>0</v>
      </c>
      <c r="ER12" s="132">
        <f t="shared" si="1"/>
        <v>0</v>
      </c>
      <c r="ES12" s="132">
        <f t="shared" si="1"/>
        <v>0</v>
      </c>
      <c r="ET12" s="132">
        <f t="shared" si="1"/>
        <v>0</v>
      </c>
      <c r="EU12" s="132">
        <f t="shared" si="1"/>
        <v>0</v>
      </c>
      <c r="EV12" s="132">
        <f t="shared" si="1"/>
        <v>0</v>
      </c>
      <c r="EW12" s="132">
        <f t="shared" si="1"/>
        <v>0</v>
      </c>
      <c r="EX12" s="132">
        <f t="shared" si="1"/>
        <v>0</v>
      </c>
      <c r="EY12" s="132">
        <f t="shared" si="1"/>
        <v>0</v>
      </c>
      <c r="EZ12" s="132">
        <f t="shared" si="1"/>
        <v>0</v>
      </c>
      <c r="FA12" s="132">
        <f t="shared" si="1"/>
        <v>0</v>
      </c>
      <c r="FB12" s="132">
        <f t="shared" si="1"/>
        <v>0</v>
      </c>
      <c r="FC12" s="132">
        <f t="shared" si="1"/>
        <v>0</v>
      </c>
      <c r="FD12" s="132">
        <f t="shared" si="1"/>
        <v>0</v>
      </c>
      <c r="FE12" s="132">
        <f t="shared" si="1"/>
        <v>0</v>
      </c>
      <c r="FF12" s="132">
        <f t="shared" si="1"/>
        <v>0</v>
      </c>
      <c r="FG12" s="132">
        <f t="shared" si="1"/>
        <v>0</v>
      </c>
      <c r="FH12" s="132">
        <f t="shared" si="1"/>
        <v>0</v>
      </c>
      <c r="FI12" s="132">
        <f t="shared" si="1"/>
        <v>0</v>
      </c>
      <c r="FJ12" s="132">
        <f t="shared" si="1"/>
        <v>0</v>
      </c>
      <c r="FK12" s="132">
        <f t="shared" si="1"/>
        <v>0</v>
      </c>
      <c r="FL12" s="132">
        <f t="shared" si="1"/>
        <v>0</v>
      </c>
      <c r="FM12" s="132">
        <f t="shared" si="1"/>
        <v>0</v>
      </c>
      <c r="FN12" s="132">
        <f t="shared" si="1"/>
        <v>0</v>
      </c>
      <c r="FO12" s="132">
        <f t="shared" si="1"/>
        <v>0</v>
      </c>
      <c r="FP12" s="132">
        <f t="shared" si="1"/>
        <v>0</v>
      </c>
      <c r="FQ12" s="132">
        <f t="shared" si="1"/>
        <v>0</v>
      </c>
      <c r="FR12" s="132">
        <f t="shared" si="1"/>
        <v>0</v>
      </c>
      <c r="FS12" s="132">
        <f t="shared" si="1"/>
        <v>0</v>
      </c>
      <c r="FT12" s="132">
        <f t="shared" si="1"/>
        <v>0</v>
      </c>
      <c r="FU12" s="132">
        <f t="shared" si="1"/>
        <v>0</v>
      </c>
      <c r="FV12" s="132">
        <f t="shared" si="1"/>
        <v>0</v>
      </c>
      <c r="FW12" s="132">
        <f t="shared" si="1"/>
        <v>0</v>
      </c>
      <c r="FX12" s="132">
        <f t="shared" si="1"/>
        <v>0</v>
      </c>
      <c r="FY12" s="132">
        <f t="shared" si="1"/>
        <v>0</v>
      </c>
      <c r="FZ12" s="132">
        <f t="shared" si="1"/>
        <v>0</v>
      </c>
      <c r="GA12" s="132">
        <f t="shared" si="1"/>
        <v>0</v>
      </c>
      <c r="GB12" s="132">
        <f t="shared" si="1"/>
        <v>0</v>
      </c>
      <c r="GC12" s="132">
        <f t="shared" si="1"/>
        <v>0</v>
      </c>
      <c r="GD12" s="132">
        <f t="shared" si="1"/>
        <v>0</v>
      </c>
      <c r="GE12" s="132">
        <f t="shared" si="1"/>
        <v>0</v>
      </c>
      <c r="GF12" s="132">
        <f t="shared" si="1"/>
        <v>0</v>
      </c>
      <c r="GG12" s="132">
        <f t="shared" si="1"/>
        <v>0</v>
      </c>
      <c r="GH12" s="132">
        <f t="shared" si="1"/>
        <v>0</v>
      </c>
      <c r="GI12" s="132">
        <f t="shared" si="1"/>
        <v>0</v>
      </c>
      <c r="GJ12" s="132">
        <f t="shared" si="1"/>
        <v>0</v>
      </c>
      <c r="GK12" s="132">
        <f t="shared" si="1"/>
        <v>0</v>
      </c>
      <c r="GL12" s="132">
        <f t="shared" si="1"/>
        <v>0</v>
      </c>
      <c r="GM12" s="132">
        <f t="shared" si="1"/>
        <v>0</v>
      </c>
      <c r="GN12" s="132">
        <f t="shared" si="1"/>
        <v>0</v>
      </c>
      <c r="GO12" s="132">
        <f t="shared" si="1"/>
        <v>0</v>
      </c>
      <c r="GP12" s="132">
        <f t="shared" si="1"/>
        <v>0</v>
      </c>
      <c r="GQ12" s="132">
        <f t="shared" si="1"/>
        <v>0</v>
      </c>
      <c r="GR12" s="132">
        <f t="shared" si="1"/>
        <v>0</v>
      </c>
      <c r="GS12" s="132">
        <f t="shared" si="1"/>
        <v>0</v>
      </c>
      <c r="GT12" s="132">
        <f t="shared" si="1"/>
        <v>0</v>
      </c>
      <c r="GU12" s="132">
        <f t="shared" si="1"/>
        <v>0</v>
      </c>
      <c r="GV12" s="132">
        <f t="shared" si="1"/>
        <v>0</v>
      </c>
      <c r="GW12" s="132">
        <f t="shared" si="1"/>
        <v>0</v>
      </c>
      <c r="GX12" s="132">
        <f t="shared" si="1"/>
        <v>0</v>
      </c>
      <c r="GY12" s="132">
        <f t="shared" si="1"/>
        <v>0</v>
      </c>
      <c r="GZ12" s="132">
        <f t="shared" si="1"/>
        <v>0</v>
      </c>
      <c r="HA12" s="132">
        <f t="shared" si="1"/>
        <v>0</v>
      </c>
      <c r="HB12" s="132">
        <f t="shared" si="1"/>
        <v>0</v>
      </c>
      <c r="HC12" s="132">
        <f t="shared" si="1"/>
        <v>0</v>
      </c>
      <c r="HD12" s="132">
        <f t="shared" si="1"/>
        <v>0</v>
      </c>
      <c r="HE12" s="132">
        <f t="shared" si="1"/>
        <v>0</v>
      </c>
      <c r="HF12" s="132">
        <f t="shared" si="1"/>
        <v>0</v>
      </c>
      <c r="HG12" s="132">
        <f t="shared" si="1"/>
        <v>0</v>
      </c>
      <c r="HH12" s="132">
        <f t="shared" si="1"/>
        <v>0</v>
      </c>
      <c r="HI12" s="132">
        <f t="shared" si="1"/>
        <v>0</v>
      </c>
      <c r="HJ12" s="132">
        <f t="shared" si="1"/>
        <v>0</v>
      </c>
      <c r="HK12" s="132">
        <f t="shared" si="1"/>
        <v>0</v>
      </c>
      <c r="HL12" s="132">
        <f t="shared" si="1"/>
        <v>0</v>
      </c>
      <c r="HM12" s="132">
        <f t="shared" si="1"/>
        <v>0</v>
      </c>
      <c r="HN12" s="132">
        <f t="shared" si="1"/>
        <v>0</v>
      </c>
      <c r="HO12" s="132">
        <f t="shared" si="1"/>
        <v>0</v>
      </c>
      <c r="HP12" s="132">
        <f t="shared" si="1"/>
        <v>0</v>
      </c>
      <c r="HQ12" s="132">
        <f t="shared" si="1"/>
        <v>0</v>
      </c>
      <c r="HR12" s="132">
        <f t="shared" si="1"/>
        <v>0</v>
      </c>
      <c r="HS12" s="132">
        <f t="shared" si="1"/>
        <v>0</v>
      </c>
      <c r="HT12" s="132">
        <f t="shared" si="1"/>
        <v>0</v>
      </c>
      <c r="HU12" s="132">
        <f t="shared" si="1"/>
        <v>0</v>
      </c>
      <c r="HV12" s="132">
        <f t="shared" si="1"/>
        <v>0</v>
      </c>
      <c r="HW12" s="132">
        <f t="shared" si="1"/>
        <v>0</v>
      </c>
      <c r="HX12" s="132">
        <f t="shared" si="1"/>
        <v>0</v>
      </c>
      <c r="HY12" s="132">
        <f t="shared" si="1"/>
        <v>0</v>
      </c>
      <c r="HZ12" s="132">
        <f t="shared" si="1"/>
        <v>0</v>
      </c>
      <c r="IA12" s="132">
        <f t="shared" si="1"/>
        <v>0</v>
      </c>
      <c r="IB12" s="132">
        <f t="shared" si="1"/>
        <v>0</v>
      </c>
      <c r="IC12" s="132">
        <f t="shared" si="1"/>
        <v>0</v>
      </c>
      <c r="ID12" s="132">
        <f t="shared" si="1"/>
        <v>0</v>
      </c>
      <c r="IE12" s="132">
        <f t="shared" si="1"/>
        <v>0</v>
      </c>
      <c r="IF12" s="132">
        <f t="shared" si="1"/>
        <v>0</v>
      </c>
      <c r="IG12" s="132">
        <f t="shared" si="1"/>
        <v>0</v>
      </c>
      <c r="IH12" s="132">
        <f t="shared" si="1"/>
        <v>0</v>
      </c>
      <c r="II12" s="132">
        <f t="shared" si="1"/>
        <v>0</v>
      </c>
      <c r="IJ12" s="132">
        <f t="shared" si="1"/>
        <v>0</v>
      </c>
      <c r="IK12" s="132">
        <f t="shared" si="1"/>
        <v>0</v>
      </c>
      <c r="IL12" s="132">
        <f t="shared" si="1"/>
        <v>0</v>
      </c>
      <c r="IM12" s="132">
        <f t="shared" si="1"/>
        <v>0</v>
      </c>
      <c r="IN12" s="132">
        <f t="shared" si="1"/>
        <v>0</v>
      </c>
      <c r="IO12" s="132">
        <f t="shared" si="1"/>
        <v>0</v>
      </c>
      <c r="IP12" s="132">
        <f t="shared" si="1"/>
        <v>0</v>
      </c>
      <c r="IQ12" s="132">
        <f t="shared" si="1"/>
        <v>0</v>
      </c>
      <c r="IR12" s="132">
        <f t="shared" si="1"/>
        <v>0</v>
      </c>
      <c r="IS12" s="132">
        <f t="shared" si="1"/>
        <v>0</v>
      </c>
      <c r="IT12" s="132">
        <f t="shared" si="1"/>
        <v>0</v>
      </c>
      <c r="IU12" s="132">
        <f t="shared" si="1"/>
        <v>0</v>
      </c>
      <c r="IV12" s="132">
        <f t="shared" si="1"/>
        <v>0</v>
      </c>
      <c r="IW12" s="132">
        <f t="shared" si="1"/>
        <v>0</v>
      </c>
      <c r="IX12" s="132">
        <f t="shared" si="1"/>
        <v>0</v>
      </c>
      <c r="IY12" s="132">
        <f t="shared" si="1"/>
        <v>0</v>
      </c>
      <c r="IZ12" s="132">
        <f t="shared" si="1"/>
        <v>0</v>
      </c>
      <c r="JA12" s="132">
        <f t="shared" si="1"/>
        <v>0</v>
      </c>
      <c r="JB12" s="132">
        <f t="shared" si="1"/>
        <v>0</v>
      </c>
      <c r="JC12" s="132">
        <f t="shared" si="1"/>
        <v>0</v>
      </c>
      <c r="JD12" s="132">
        <f t="shared" si="1"/>
        <v>0</v>
      </c>
      <c r="JE12" s="132">
        <f t="shared" si="1"/>
        <v>0</v>
      </c>
      <c r="JF12" s="132">
        <f t="shared" si="1"/>
        <v>0</v>
      </c>
      <c r="JG12" s="132">
        <f t="shared" si="1"/>
        <v>0</v>
      </c>
      <c r="JH12" s="132">
        <f t="shared" si="1"/>
        <v>0</v>
      </c>
      <c r="JI12" s="132">
        <f t="shared" si="1"/>
        <v>0</v>
      </c>
      <c r="JJ12" s="132">
        <f t="shared" si="1"/>
        <v>0</v>
      </c>
      <c r="JK12" s="132">
        <f t="shared" si="1"/>
        <v>0</v>
      </c>
      <c r="JL12" s="132">
        <f t="shared" si="1"/>
        <v>0</v>
      </c>
      <c r="JM12" s="132">
        <f t="shared" si="1"/>
        <v>0</v>
      </c>
      <c r="JN12" s="132">
        <f t="shared" si="1"/>
        <v>0</v>
      </c>
      <c r="JO12" s="132">
        <f t="shared" si="1"/>
        <v>0</v>
      </c>
      <c r="JP12" s="132">
        <f t="shared" si="1"/>
        <v>0</v>
      </c>
      <c r="JQ12" s="132">
        <f t="shared" si="1"/>
        <v>0</v>
      </c>
      <c r="JR12" s="132">
        <f t="shared" si="1"/>
        <v>0</v>
      </c>
      <c r="JS12" s="132">
        <f t="shared" si="1"/>
        <v>0</v>
      </c>
      <c r="JT12" s="132">
        <f t="shared" si="1"/>
        <v>0</v>
      </c>
      <c r="JU12" s="132">
        <f t="shared" si="1"/>
        <v>0</v>
      </c>
      <c r="JV12" s="132">
        <f t="shared" si="1"/>
        <v>0</v>
      </c>
      <c r="JW12" s="132">
        <f t="shared" si="1"/>
        <v>0</v>
      </c>
      <c r="JX12" s="132">
        <f t="shared" si="1"/>
        <v>0</v>
      </c>
      <c r="JY12" s="132">
        <f t="shared" si="1"/>
        <v>0</v>
      </c>
      <c r="JZ12" s="132">
        <f t="shared" si="1"/>
        <v>0</v>
      </c>
      <c r="KA12" s="132">
        <f t="shared" si="1"/>
        <v>0</v>
      </c>
      <c r="KB12" s="132">
        <f t="shared" si="1"/>
        <v>0</v>
      </c>
      <c r="KC12" s="132">
        <f t="shared" si="1"/>
        <v>0</v>
      </c>
      <c r="KD12" s="132">
        <f t="shared" si="1"/>
        <v>0</v>
      </c>
      <c r="KE12" s="132">
        <f t="shared" si="1"/>
        <v>0</v>
      </c>
      <c r="KF12" s="132">
        <f t="shared" si="1"/>
        <v>0</v>
      </c>
      <c r="KG12" s="132">
        <f t="shared" si="1"/>
        <v>0</v>
      </c>
      <c r="KH12" s="132">
        <f t="shared" si="1"/>
        <v>0</v>
      </c>
      <c r="KI12" s="132">
        <f t="shared" si="1"/>
        <v>0</v>
      </c>
      <c r="KJ12" s="132">
        <f t="shared" si="1"/>
        <v>0</v>
      </c>
      <c r="KK12" s="132">
        <f t="shared" si="1"/>
        <v>0</v>
      </c>
      <c r="KL12" s="132">
        <f t="shared" si="1"/>
        <v>0</v>
      </c>
      <c r="KM12" s="132">
        <f t="shared" si="1"/>
        <v>0</v>
      </c>
      <c r="KN12" s="132">
        <f t="shared" si="1"/>
        <v>0</v>
      </c>
      <c r="KO12" s="132">
        <f t="shared" si="1"/>
        <v>0</v>
      </c>
      <c r="KP12" s="132">
        <f t="shared" si="1"/>
        <v>0</v>
      </c>
      <c r="KQ12" s="132">
        <f t="shared" si="1"/>
        <v>0</v>
      </c>
      <c r="KR12" s="132">
        <f t="shared" si="1"/>
        <v>0</v>
      </c>
      <c r="KS12" s="132">
        <f t="shared" si="1"/>
        <v>0</v>
      </c>
      <c r="KT12" s="132">
        <f t="shared" si="1"/>
        <v>0</v>
      </c>
      <c r="KU12" s="132">
        <f t="shared" si="1"/>
        <v>0</v>
      </c>
      <c r="KV12" s="132">
        <f t="shared" si="1"/>
        <v>0</v>
      </c>
      <c r="KW12" s="132">
        <f t="shared" si="1"/>
        <v>0</v>
      </c>
      <c r="KX12" s="132">
        <f t="shared" si="1"/>
        <v>0</v>
      </c>
      <c r="KY12" s="132">
        <f t="shared" si="1"/>
        <v>0</v>
      </c>
      <c r="KZ12" s="132">
        <f t="shared" si="1"/>
        <v>0</v>
      </c>
      <c r="LA12" s="132">
        <f t="shared" si="1"/>
        <v>0</v>
      </c>
      <c r="LB12" s="132">
        <f t="shared" si="1"/>
        <v>0</v>
      </c>
      <c r="LC12" s="132">
        <f t="shared" si="1"/>
        <v>0</v>
      </c>
      <c r="LD12" s="132">
        <f t="shared" si="1"/>
        <v>0</v>
      </c>
      <c r="LE12" s="132">
        <f t="shared" si="1"/>
        <v>0</v>
      </c>
      <c r="LF12" s="132">
        <f t="shared" si="1"/>
        <v>0</v>
      </c>
      <c r="LG12" s="132">
        <f t="shared" si="1"/>
        <v>0</v>
      </c>
      <c r="LH12" s="132">
        <f t="shared" si="1"/>
        <v>0</v>
      </c>
      <c r="LI12" s="132">
        <f t="shared" si="1"/>
        <v>0</v>
      </c>
      <c r="LJ12" s="132">
        <f t="shared" si="1"/>
        <v>0</v>
      </c>
      <c r="LK12" s="132">
        <f t="shared" si="1"/>
        <v>0</v>
      </c>
      <c r="LL12" s="132">
        <f t="shared" si="1"/>
        <v>0</v>
      </c>
      <c r="LM12" s="132">
        <f t="shared" si="1"/>
        <v>0</v>
      </c>
      <c r="LN12" s="132">
        <f t="shared" si="1"/>
        <v>0</v>
      </c>
      <c r="LO12" s="132">
        <f t="shared" si="1"/>
        <v>0</v>
      </c>
      <c r="LP12" s="132">
        <f t="shared" si="1"/>
        <v>0</v>
      </c>
      <c r="LQ12" s="132">
        <f t="shared" si="1"/>
        <v>0</v>
      </c>
      <c r="LR12" s="132">
        <f t="shared" si="1"/>
        <v>0</v>
      </c>
      <c r="LS12" s="132">
        <f t="shared" si="1"/>
        <v>0</v>
      </c>
      <c r="LT12" s="132">
        <f t="shared" si="1"/>
        <v>0</v>
      </c>
      <c r="LU12" s="132">
        <f t="shared" si="1"/>
        <v>0</v>
      </c>
      <c r="LV12" s="132">
        <f t="shared" si="1"/>
        <v>0</v>
      </c>
      <c r="LW12" s="132">
        <f t="shared" si="1"/>
        <v>0</v>
      </c>
      <c r="LX12" s="132">
        <f t="shared" si="1"/>
        <v>0</v>
      </c>
      <c r="LY12" s="132">
        <f t="shared" si="1"/>
        <v>0</v>
      </c>
      <c r="LZ12" s="132">
        <f t="shared" si="1"/>
        <v>0</v>
      </c>
      <c r="MA12" s="262">
        <f t="shared" si="1"/>
        <v>0</v>
      </c>
      <c r="MB12" s="262">
        <f t="shared" si="1"/>
        <v>0</v>
      </c>
      <c r="MC12" s="262">
        <f t="shared" si="1"/>
        <v>0</v>
      </c>
      <c r="MD12" s="262">
        <f t="shared" si="1"/>
        <v>0</v>
      </c>
      <c r="ME12" s="262">
        <f t="shared" si="1"/>
        <v>0</v>
      </c>
      <c r="MF12" s="262">
        <f t="shared" si="1"/>
        <v>0</v>
      </c>
      <c r="MG12" s="262">
        <f t="shared" si="1"/>
        <v>0</v>
      </c>
      <c r="MH12" s="262">
        <f t="shared" si="1"/>
        <v>0</v>
      </c>
      <c r="MI12" s="262">
        <f t="shared" si="1"/>
        <v>0</v>
      </c>
      <c r="MJ12" s="262">
        <f t="shared" si="1"/>
        <v>0</v>
      </c>
      <c r="MK12" s="262">
        <f t="shared" si="1"/>
        <v>0</v>
      </c>
      <c r="ML12" s="262">
        <f t="shared" si="1"/>
        <v>0</v>
      </c>
      <c r="MM12" s="262">
        <f t="shared" si="1"/>
        <v>0</v>
      </c>
      <c r="MN12" s="262">
        <f t="shared" si="1"/>
        <v>0</v>
      </c>
      <c r="MO12" s="262">
        <f t="shared" si="1"/>
        <v>0</v>
      </c>
      <c r="MP12" s="262">
        <f t="shared" si="1"/>
        <v>0</v>
      </c>
      <c r="MQ12" s="262">
        <f t="shared" si="1"/>
        <v>0</v>
      </c>
      <c r="MR12" s="262">
        <f t="shared" si="1"/>
        <v>0</v>
      </c>
      <c r="MS12" s="262">
        <f t="shared" si="1"/>
        <v>0</v>
      </c>
      <c r="MT12" s="262">
        <f t="shared" si="1"/>
        <v>0</v>
      </c>
      <c r="MU12" s="262">
        <f t="shared" si="1"/>
        <v>0</v>
      </c>
      <c r="MV12" s="262">
        <f t="shared" si="1"/>
        <v>0</v>
      </c>
      <c r="MW12" s="262">
        <f t="shared" si="1"/>
        <v>0</v>
      </c>
      <c r="MX12" s="262">
        <f t="shared" si="1"/>
        <v>0</v>
      </c>
      <c r="MY12" s="262">
        <f t="shared" si="1"/>
        <v>0</v>
      </c>
      <c r="MZ12" s="262">
        <f t="shared" si="1"/>
        <v>0</v>
      </c>
      <c r="NA12" s="262">
        <f t="shared" si="1"/>
        <v>0</v>
      </c>
      <c r="NB12" s="262">
        <f t="shared" si="1"/>
        <v>0</v>
      </c>
      <c r="NC12" s="262">
        <f t="shared" si="1"/>
        <v>0</v>
      </c>
      <c r="ND12" s="262">
        <f t="shared" si="1"/>
        <v>0</v>
      </c>
      <c r="NE12" s="262">
        <f t="shared" si="1"/>
        <v>0</v>
      </c>
      <c r="NF12" s="262">
        <f t="shared" si="1"/>
        <v>0</v>
      </c>
      <c r="NG12" s="262">
        <f t="shared" si="1"/>
        <v>0</v>
      </c>
      <c r="NH12" s="262">
        <f t="shared" si="1"/>
        <v>0</v>
      </c>
      <c r="NI12" s="262">
        <f t="shared" si="1"/>
        <v>0</v>
      </c>
      <c r="NJ12" s="262">
        <f t="shared" si="1"/>
        <v>0</v>
      </c>
      <c r="NK12" s="262">
        <f t="shared" si="1"/>
        <v>0</v>
      </c>
      <c r="NL12" s="262">
        <f t="shared" si="1"/>
        <v>0</v>
      </c>
      <c r="NM12" s="262">
        <f t="shared" si="1"/>
        <v>0</v>
      </c>
      <c r="NN12" s="262">
        <f t="shared" si="1"/>
        <v>0</v>
      </c>
      <c r="NO12" s="262">
        <f t="shared" si="1"/>
        <v>0</v>
      </c>
      <c r="NP12" s="262">
        <f t="shared" si="1"/>
        <v>0</v>
      </c>
      <c r="NQ12" s="262">
        <f t="shared" si="1"/>
        <v>0</v>
      </c>
      <c r="NR12" s="262">
        <f t="shared" si="1"/>
        <v>0</v>
      </c>
      <c r="NS12" s="262">
        <f t="shared" si="1"/>
        <v>0</v>
      </c>
      <c r="NT12" s="262">
        <f t="shared" si="1"/>
        <v>0</v>
      </c>
      <c r="NU12" s="262">
        <f t="shared" si="1"/>
        <v>0</v>
      </c>
      <c r="NV12" s="262">
        <f t="shared" si="1"/>
        <v>0</v>
      </c>
      <c r="NW12" s="262">
        <f t="shared" si="1"/>
        <v>0</v>
      </c>
      <c r="NX12" s="262">
        <f t="shared" si="1"/>
        <v>0</v>
      </c>
      <c r="NY12" s="262">
        <f t="shared" si="1"/>
        <v>0</v>
      </c>
      <c r="NZ12" s="262">
        <f t="shared" si="1"/>
        <v>0</v>
      </c>
      <c r="OA12" s="262">
        <f t="shared" si="1"/>
        <v>0</v>
      </c>
      <c r="OB12" s="262">
        <f t="shared" si="1"/>
        <v>0</v>
      </c>
      <c r="OC12" s="262">
        <f t="shared" si="1"/>
        <v>0</v>
      </c>
      <c r="OD12" s="262">
        <f t="shared" si="1"/>
        <v>0</v>
      </c>
      <c r="OE12" s="262">
        <f t="shared" si="1"/>
        <v>0</v>
      </c>
      <c r="OF12" s="262">
        <f t="shared" si="1"/>
        <v>0</v>
      </c>
      <c r="OG12" s="262">
        <f t="shared" si="1"/>
        <v>0</v>
      </c>
      <c r="OH12" s="262">
        <f t="shared" si="1"/>
        <v>0</v>
      </c>
      <c r="OI12" s="262">
        <f t="shared" si="1"/>
        <v>0</v>
      </c>
      <c r="OJ12" s="262">
        <f t="shared" si="1"/>
        <v>0</v>
      </c>
      <c r="OK12" s="262">
        <f t="shared" si="1"/>
        <v>0</v>
      </c>
      <c r="OL12" s="262">
        <f t="shared" si="1"/>
        <v>0</v>
      </c>
      <c r="OM12" s="262">
        <f t="shared" si="1"/>
        <v>0</v>
      </c>
      <c r="ON12" s="262">
        <f t="shared" si="1"/>
        <v>0</v>
      </c>
      <c r="OO12" s="262">
        <f t="shared" si="1"/>
        <v>0</v>
      </c>
      <c r="OP12" s="262">
        <f t="shared" si="1"/>
        <v>0</v>
      </c>
      <c r="OQ12" s="262">
        <f t="shared" si="1"/>
        <v>0</v>
      </c>
      <c r="OR12" s="262">
        <f t="shared" si="1"/>
        <v>0</v>
      </c>
      <c r="OS12" s="262">
        <f t="shared" si="1"/>
        <v>0</v>
      </c>
      <c r="OT12" s="262">
        <f t="shared" si="1"/>
        <v>0</v>
      </c>
      <c r="OU12" s="262">
        <f t="shared" si="1"/>
        <v>0</v>
      </c>
      <c r="OV12" s="262">
        <f t="shared" si="1"/>
        <v>0</v>
      </c>
      <c r="OW12" s="262">
        <f t="shared" si="1"/>
        <v>0</v>
      </c>
      <c r="OX12" s="262">
        <f t="shared" si="1"/>
        <v>0</v>
      </c>
      <c r="OY12" s="262">
        <f t="shared" si="1"/>
        <v>0</v>
      </c>
      <c r="OZ12" s="262">
        <f t="shared" si="1"/>
        <v>0</v>
      </c>
      <c r="PA12" s="262">
        <f t="shared" si="1"/>
        <v>0</v>
      </c>
      <c r="PB12" s="262">
        <f t="shared" si="1"/>
        <v>0</v>
      </c>
      <c r="PC12" s="262">
        <f t="shared" si="1"/>
        <v>0</v>
      </c>
      <c r="PD12" s="262">
        <f t="shared" si="1"/>
        <v>0</v>
      </c>
      <c r="PE12" s="262">
        <f t="shared" si="1"/>
        <v>0</v>
      </c>
      <c r="PF12" s="262">
        <f t="shared" si="1"/>
        <v>0</v>
      </c>
      <c r="PG12" s="262">
        <f t="shared" si="1"/>
        <v>0</v>
      </c>
      <c r="PH12" s="262">
        <f t="shared" si="1"/>
        <v>0</v>
      </c>
      <c r="PI12" s="262">
        <f t="shared" si="1"/>
        <v>0</v>
      </c>
      <c r="PJ12" s="262">
        <f t="shared" si="1"/>
        <v>0</v>
      </c>
      <c r="PK12" s="262">
        <f t="shared" si="1"/>
        <v>0</v>
      </c>
      <c r="PL12" s="262">
        <f t="shared" si="1"/>
        <v>0</v>
      </c>
      <c r="PM12" s="262">
        <f t="shared" si="1"/>
        <v>0</v>
      </c>
      <c r="PN12" s="262">
        <f t="shared" si="1"/>
        <v>0</v>
      </c>
      <c r="PO12" s="262">
        <f t="shared" si="1"/>
        <v>0</v>
      </c>
      <c r="PP12" s="262">
        <f t="shared" si="1"/>
        <v>0</v>
      </c>
      <c r="PQ12" s="262">
        <f t="shared" si="1"/>
        <v>0</v>
      </c>
      <c r="PR12" s="262">
        <f t="shared" si="1"/>
        <v>0</v>
      </c>
      <c r="PS12" s="262">
        <f t="shared" si="1"/>
        <v>0</v>
      </c>
      <c r="PT12" s="262">
        <f t="shared" si="1"/>
        <v>0</v>
      </c>
      <c r="PU12" s="262">
        <f t="shared" si="1"/>
        <v>0</v>
      </c>
      <c r="PV12" s="262">
        <f t="shared" si="1"/>
        <v>0</v>
      </c>
      <c r="PW12" s="262">
        <f t="shared" si="1"/>
        <v>0</v>
      </c>
      <c r="PX12" s="262">
        <f t="shared" si="1"/>
        <v>0</v>
      </c>
      <c r="PY12" s="262">
        <f t="shared" si="1"/>
        <v>0</v>
      </c>
      <c r="PZ12" s="262">
        <f t="shared" si="1"/>
        <v>0</v>
      </c>
      <c r="QA12" s="262">
        <f t="shared" si="1"/>
        <v>0</v>
      </c>
      <c r="QB12" s="262">
        <f t="shared" si="1"/>
        <v>0</v>
      </c>
      <c r="QC12" s="262">
        <f t="shared" si="1"/>
        <v>0</v>
      </c>
      <c r="QD12" s="262">
        <f t="shared" si="1"/>
        <v>0</v>
      </c>
      <c r="QE12" s="262">
        <f t="shared" si="1"/>
        <v>0</v>
      </c>
      <c r="QF12" s="262">
        <f t="shared" si="1"/>
        <v>0</v>
      </c>
      <c r="QG12" s="262">
        <f t="shared" si="1"/>
        <v>0</v>
      </c>
      <c r="QH12" s="262">
        <f t="shared" si="1"/>
        <v>0</v>
      </c>
      <c r="QI12" s="262">
        <f t="shared" si="1"/>
        <v>0</v>
      </c>
    </row>
    <row r="13" ht="18.75" customHeight="1">
      <c r="A13" s="125"/>
      <c r="B13" s="68">
        <f t="shared" si="2"/>
        <v>0</v>
      </c>
      <c r="C13" s="261" t="s">
        <v>74</v>
      </c>
      <c r="D13" s="261">
        <v>100.0</v>
      </c>
      <c r="E13" s="261">
        <f>+D$9*D13/900</f>
        <v>0</v>
      </c>
      <c r="F13" s="154">
        <v>120.0</v>
      </c>
      <c r="G13" s="261">
        <f>+F$9*F13/900</f>
        <v>0</v>
      </c>
      <c r="H13" s="104"/>
      <c r="I13" s="125" t="s">
        <v>66</v>
      </c>
      <c r="J13" s="68">
        <f t="shared" si="3"/>
        <v>0</v>
      </c>
      <c r="K13" s="261" t="s">
        <v>63</v>
      </c>
      <c r="L13" s="261">
        <v>16.0</v>
      </c>
      <c r="M13" s="261">
        <f t="shared" si="4"/>
        <v>0</v>
      </c>
      <c r="N13" s="154">
        <v>16.0</v>
      </c>
      <c r="O13" s="261">
        <f t="shared" si="5"/>
        <v>0</v>
      </c>
      <c r="P13" s="104"/>
      <c r="Q13" s="125" t="s">
        <v>64</v>
      </c>
      <c r="R13" s="68">
        <f t="shared" si="6"/>
        <v>0</v>
      </c>
      <c r="S13" s="261" t="s">
        <v>79</v>
      </c>
      <c r="T13" s="261">
        <v>1.0</v>
      </c>
      <c r="U13" s="261">
        <f>+T$9*T13</f>
        <v>0</v>
      </c>
      <c r="V13" s="154">
        <v>1.0</v>
      </c>
      <c r="W13" s="261">
        <f>+V$9*V13</f>
        <v>0</v>
      </c>
      <c r="X13" s="104"/>
      <c r="Y13" s="125" t="s">
        <v>75</v>
      </c>
      <c r="Z13" s="68">
        <f t="shared" si="7"/>
        <v>0</v>
      </c>
      <c r="AA13" s="261" t="s">
        <v>74</v>
      </c>
      <c r="AB13" s="261">
        <v>100.0</v>
      </c>
      <c r="AC13" s="261">
        <f>+AB$9*AB13/900</f>
        <v>0</v>
      </c>
      <c r="AD13" s="154">
        <v>120.0</v>
      </c>
      <c r="AE13" s="261">
        <f>+AD$9*AD13/900</f>
        <v>0</v>
      </c>
      <c r="AF13" s="104"/>
      <c r="AG13" s="125" t="s">
        <v>82</v>
      </c>
      <c r="AH13" s="68">
        <f t="shared" si="8"/>
        <v>0</v>
      </c>
      <c r="AI13" s="261" t="s">
        <v>79</v>
      </c>
      <c r="AJ13" s="261">
        <v>1.0</v>
      </c>
      <c r="AK13" s="261">
        <f>+AJ$9*AJ13</f>
        <v>0</v>
      </c>
      <c r="AL13" s="154">
        <v>1.0</v>
      </c>
      <c r="AM13" s="261">
        <f>+AL$9*AL13</f>
        <v>0</v>
      </c>
      <c r="AN13" s="104"/>
      <c r="AO13" s="125" t="s">
        <v>66</v>
      </c>
      <c r="AP13" s="68">
        <f t="shared" si="9"/>
        <v>0</v>
      </c>
      <c r="AQ13" s="261" t="s">
        <v>63</v>
      </c>
      <c r="AR13" s="261">
        <v>16.0</v>
      </c>
      <c r="AS13" s="261">
        <f t="shared" si="10"/>
        <v>0</v>
      </c>
      <c r="AT13" s="154">
        <v>16.0</v>
      </c>
      <c r="AU13" s="261">
        <f t="shared" si="11"/>
        <v>0</v>
      </c>
      <c r="AV13" s="104"/>
      <c r="AW13" s="125" t="s">
        <v>82</v>
      </c>
      <c r="AX13" s="68">
        <f t="shared" si="12"/>
        <v>0</v>
      </c>
      <c r="AY13" s="261" t="s">
        <v>79</v>
      </c>
      <c r="AZ13" s="261">
        <v>1.0</v>
      </c>
      <c r="BA13" s="261">
        <f>+AZ$9*AZ13</f>
        <v>0</v>
      </c>
      <c r="BB13" s="154">
        <v>1.0</v>
      </c>
      <c r="BC13" s="268">
        <f>+BB$9*BB13</f>
        <v>0</v>
      </c>
      <c r="BH13" s="131">
        <f t="shared" si="13"/>
        <v>0</v>
      </c>
      <c r="BI13" s="132">
        <f t="shared" si="14"/>
        <v>0</v>
      </c>
      <c r="BJ13" s="132">
        <f t="shared" ref="BJ13:QI13" si="15">+IF($A13=BJ$11,($E13+$G13))+IF($I13=BJ$11,($M13+$O13))+IF($Q13=BJ$11,($U13+$W13))+IF($Y13=BJ$11,($AC13+$AE13))+IF($AG13=BJ$11,($AK13+$AM13))+IF($AO13=BJ$11,($AS13+$AU13))+IF($AW13=BJ$11,($BA13+$BC13))</f>
        <v>0</v>
      </c>
      <c r="BK13" s="132">
        <f t="shared" si="15"/>
        <v>0</v>
      </c>
      <c r="BL13" s="132">
        <f t="shared" si="15"/>
        <v>0</v>
      </c>
      <c r="BM13" s="132">
        <f t="shared" si="15"/>
        <v>0</v>
      </c>
      <c r="BN13" s="132">
        <f t="shared" si="15"/>
        <v>0</v>
      </c>
      <c r="BO13" s="132">
        <f t="shared" si="15"/>
        <v>0</v>
      </c>
      <c r="BP13" s="132">
        <f t="shared" si="15"/>
        <v>0</v>
      </c>
      <c r="BQ13" s="132">
        <f t="shared" si="15"/>
        <v>0</v>
      </c>
      <c r="BR13" s="132">
        <f t="shared" si="15"/>
        <v>0</v>
      </c>
      <c r="BS13" s="132">
        <f t="shared" si="15"/>
        <v>0</v>
      </c>
      <c r="BT13" s="132">
        <f t="shared" si="15"/>
        <v>0</v>
      </c>
      <c r="BU13" s="132">
        <f t="shared" si="15"/>
        <v>0</v>
      </c>
      <c r="BV13" s="132">
        <f t="shared" si="15"/>
        <v>0</v>
      </c>
      <c r="BW13" s="132">
        <f t="shared" si="15"/>
        <v>0</v>
      </c>
      <c r="BX13" s="132">
        <f t="shared" si="15"/>
        <v>0</v>
      </c>
      <c r="BY13" s="132">
        <f t="shared" si="15"/>
        <v>0</v>
      </c>
      <c r="BZ13" s="132">
        <f t="shared" si="15"/>
        <v>0</v>
      </c>
      <c r="CA13" s="132">
        <f t="shared" si="15"/>
        <v>0</v>
      </c>
      <c r="CB13" s="132">
        <f t="shared" si="15"/>
        <v>0</v>
      </c>
      <c r="CC13" s="132">
        <f t="shared" si="15"/>
        <v>0</v>
      </c>
      <c r="CD13" s="132">
        <f t="shared" si="15"/>
        <v>0</v>
      </c>
      <c r="CE13" s="132">
        <f t="shared" si="15"/>
        <v>0</v>
      </c>
      <c r="CF13" s="132">
        <f t="shared" si="15"/>
        <v>0</v>
      </c>
      <c r="CG13" s="132">
        <f t="shared" si="15"/>
        <v>0</v>
      </c>
      <c r="CH13" s="132">
        <f t="shared" si="15"/>
        <v>0</v>
      </c>
      <c r="CI13" s="132">
        <f t="shared" si="15"/>
        <v>0</v>
      </c>
      <c r="CJ13" s="132">
        <f t="shared" si="15"/>
        <v>0</v>
      </c>
      <c r="CK13" s="132">
        <f t="shared" si="15"/>
        <v>0</v>
      </c>
      <c r="CL13" s="132">
        <f t="shared" si="15"/>
        <v>0</v>
      </c>
      <c r="CM13" s="132">
        <f t="shared" si="15"/>
        <v>0</v>
      </c>
      <c r="CN13" s="132">
        <f t="shared" si="15"/>
        <v>0</v>
      </c>
      <c r="CO13" s="132">
        <f t="shared" si="15"/>
        <v>0</v>
      </c>
      <c r="CP13" s="132">
        <f t="shared" si="15"/>
        <v>0</v>
      </c>
      <c r="CQ13" s="132">
        <f t="shared" si="15"/>
        <v>0</v>
      </c>
      <c r="CR13" s="132">
        <f t="shared" si="15"/>
        <v>0</v>
      </c>
      <c r="CS13" s="132">
        <f t="shared" si="15"/>
        <v>0</v>
      </c>
      <c r="CT13" s="132">
        <f t="shared" si="15"/>
        <v>0</v>
      </c>
      <c r="CU13" s="132">
        <f t="shared" si="15"/>
        <v>0</v>
      </c>
      <c r="CV13" s="132">
        <f t="shared" si="15"/>
        <v>0</v>
      </c>
      <c r="CW13" s="132">
        <f t="shared" si="15"/>
        <v>0</v>
      </c>
      <c r="CX13" s="132">
        <f t="shared" si="15"/>
        <v>0</v>
      </c>
      <c r="CY13" s="132">
        <f t="shared" si="15"/>
        <v>0</v>
      </c>
      <c r="CZ13" s="132">
        <f t="shared" si="15"/>
        <v>0</v>
      </c>
      <c r="DA13" s="132">
        <f t="shared" si="15"/>
        <v>0</v>
      </c>
      <c r="DB13" s="132">
        <f t="shared" si="15"/>
        <v>0</v>
      </c>
      <c r="DC13" s="132">
        <f t="shared" si="15"/>
        <v>0</v>
      </c>
      <c r="DD13" s="132">
        <f t="shared" si="15"/>
        <v>0</v>
      </c>
      <c r="DE13" s="132">
        <f t="shared" si="15"/>
        <v>0</v>
      </c>
      <c r="DF13" s="132">
        <f t="shared" si="15"/>
        <v>0</v>
      </c>
      <c r="DG13" s="132">
        <f t="shared" si="15"/>
        <v>0</v>
      </c>
      <c r="DH13" s="132">
        <f t="shared" si="15"/>
        <v>0</v>
      </c>
      <c r="DI13" s="132">
        <f t="shared" si="15"/>
        <v>0</v>
      </c>
      <c r="DJ13" s="132">
        <f t="shared" si="15"/>
        <v>0</v>
      </c>
      <c r="DK13" s="132">
        <f t="shared" si="15"/>
        <v>0</v>
      </c>
      <c r="DL13" s="132">
        <f t="shared" si="15"/>
        <v>0</v>
      </c>
      <c r="DM13" s="132">
        <f t="shared" si="15"/>
        <v>0</v>
      </c>
      <c r="DN13" s="132">
        <f t="shared" si="15"/>
        <v>0</v>
      </c>
      <c r="DO13" s="132">
        <f t="shared" si="15"/>
        <v>0</v>
      </c>
      <c r="DP13" s="132">
        <f t="shared" si="15"/>
        <v>0</v>
      </c>
      <c r="DQ13" s="132">
        <f t="shared" si="15"/>
        <v>0</v>
      </c>
      <c r="DR13" s="132">
        <f t="shared" si="15"/>
        <v>0</v>
      </c>
      <c r="DS13" s="132">
        <f t="shared" si="15"/>
        <v>0</v>
      </c>
      <c r="DT13" s="132">
        <f t="shared" si="15"/>
        <v>0</v>
      </c>
      <c r="DU13" s="132">
        <f t="shared" si="15"/>
        <v>0</v>
      </c>
      <c r="DV13" s="132">
        <f t="shared" si="15"/>
        <v>0</v>
      </c>
      <c r="DW13" s="132">
        <f t="shared" si="15"/>
        <v>0</v>
      </c>
      <c r="DX13" s="132">
        <f t="shared" si="15"/>
        <v>0</v>
      </c>
      <c r="DY13" s="132">
        <f t="shared" si="15"/>
        <v>0</v>
      </c>
      <c r="DZ13" s="132">
        <f t="shared" si="15"/>
        <v>0</v>
      </c>
      <c r="EA13" s="132">
        <f t="shared" si="15"/>
        <v>0</v>
      </c>
      <c r="EB13" s="132">
        <f t="shared" si="15"/>
        <v>0</v>
      </c>
      <c r="EC13" s="132">
        <f t="shared" si="15"/>
        <v>0</v>
      </c>
      <c r="ED13" s="132">
        <f t="shared" si="15"/>
        <v>0</v>
      </c>
      <c r="EE13" s="132">
        <f t="shared" si="15"/>
        <v>0</v>
      </c>
      <c r="EF13" s="132">
        <f t="shared" si="15"/>
        <v>0</v>
      </c>
      <c r="EG13" s="132">
        <f t="shared" si="15"/>
        <v>0</v>
      </c>
      <c r="EH13" s="132">
        <f t="shared" si="15"/>
        <v>0</v>
      </c>
      <c r="EI13" s="132">
        <f t="shared" si="15"/>
        <v>0</v>
      </c>
      <c r="EJ13" s="132">
        <f t="shared" si="15"/>
        <v>0</v>
      </c>
      <c r="EK13" s="132">
        <f t="shared" si="15"/>
        <v>0</v>
      </c>
      <c r="EL13" s="132">
        <f t="shared" si="15"/>
        <v>0</v>
      </c>
      <c r="EM13" s="132">
        <f t="shared" si="15"/>
        <v>0</v>
      </c>
      <c r="EN13" s="132">
        <f t="shared" si="15"/>
        <v>0</v>
      </c>
      <c r="EO13" s="132">
        <f t="shared" si="15"/>
        <v>0</v>
      </c>
      <c r="EP13" s="132">
        <f t="shared" si="15"/>
        <v>0</v>
      </c>
      <c r="EQ13" s="132">
        <f t="shared" si="15"/>
        <v>0</v>
      </c>
      <c r="ER13" s="132">
        <f t="shared" si="15"/>
        <v>0</v>
      </c>
      <c r="ES13" s="132">
        <f t="shared" si="15"/>
        <v>0</v>
      </c>
      <c r="ET13" s="132">
        <f t="shared" si="15"/>
        <v>0</v>
      </c>
      <c r="EU13" s="132">
        <f t="shared" si="15"/>
        <v>0</v>
      </c>
      <c r="EV13" s="132">
        <f t="shared" si="15"/>
        <v>0</v>
      </c>
      <c r="EW13" s="132">
        <f t="shared" si="15"/>
        <v>0</v>
      </c>
      <c r="EX13" s="132">
        <f t="shared" si="15"/>
        <v>0</v>
      </c>
      <c r="EY13" s="132">
        <f t="shared" si="15"/>
        <v>0</v>
      </c>
      <c r="EZ13" s="132">
        <f t="shared" si="15"/>
        <v>0</v>
      </c>
      <c r="FA13" s="132">
        <f t="shared" si="15"/>
        <v>0</v>
      </c>
      <c r="FB13" s="132">
        <f t="shared" si="15"/>
        <v>0</v>
      </c>
      <c r="FC13" s="132">
        <f t="shared" si="15"/>
        <v>0</v>
      </c>
      <c r="FD13" s="132">
        <f t="shared" si="15"/>
        <v>0</v>
      </c>
      <c r="FE13" s="132">
        <f t="shared" si="15"/>
        <v>0</v>
      </c>
      <c r="FF13" s="132">
        <f t="shared" si="15"/>
        <v>0</v>
      </c>
      <c r="FG13" s="132">
        <f t="shared" si="15"/>
        <v>0</v>
      </c>
      <c r="FH13" s="132">
        <f t="shared" si="15"/>
        <v>0</v>
      </c>
      <c r="FI13" s="132">
        <f t="shared" si="15"/>
        <v>0</v>
      </c>
      <c r="FJ13" s="132">
        <f t="shared" si="15"/>
        <v>0</v>
      </c>
      <c r="FK13" s="132">
        <f t="shared" si="15"/>
        <v>0</v>
      </c>
      <c r="FL13" s="132">
        <f t="shared" si="15"/>
        <v>0</v>
      </c>
      <c r="FM13" s="132">
        <f t="shared" si="15"/>
        <v>0</v>
      </c>
      <c r="FN13" s="132">
        <f t="shared" si="15"/>
        <v>0</v>
      </c>
      <c r="FO13" s="132">
        <f t="shared" si="15"/>
        <v>0</v>
      </c>
      <c r="FP13" s="132">
        <f t="shared" si="15"/>
        <v>0</v>
      </c>
      <c r="FQ13" s="132">
        <f t="shared" si="15"/>
        <v>0</v>
      </c>
      <c r="FR13" s="132">
        <f t="shared" si="15"/>
        <v>0</v>
      </c>
      <c r="FS13" s="132">
        <f t="shared" si="15"/>
        <v>0</v>
      </c>
      <c r="FT13" s="132">
        <f t="shared" si="15"/>
        <v>0</v>
      </c>
      <c r="FU13" s="132">
        <f t="shared" si="15"/>
        <v>0</v>
      </c>
      <c r="FV13" s="132">
        <f t="shared" si="15"/>
        <v>0</v>
      </c>
      <c r="FW13" s="132">
        <f t="shared" si="15"/>
        <v>0</v>
      </c>
      <c r="FX13" s="132">
        <f t="shared" si="15"/>
        <v>0</v>
      </c>
      <c r="FY13" s="132">
        <f t="shared" si="15"/>
        <v>0</v>
      </c>
      <c r="FZ13" s="132">
        <f t="shared" si="15"/>
        <v>0</v>
      </c>
      <c r="GA13" s="132">
        <f t="shared" si="15"/>
        <v>0</v>
      </c>
      <c r="GB13" s="132">
        <f t="shared" si="15"/>
        <v>0</v>
      </c>
      <c r="GC13" s="132">
        <f t="shared" si="15"/>
        <v>0</v>
      </c>
      <c r="GD13" s="132">
        <f t="shared" si="15"/>
        <v>0</v>
      </c>
      <c r="GE13" s="132">
        <f t="shared" si="15"/>
        <v>0</v>
      </c>
      <c r="GF13" s="132">
        <f t="shared" si="15"/>
        <v>0</v>
      </c>
      <c r="GG13" s="132">
        <f t="shared" si="15"/>
        <v>0</v>
      </c>
      <c r="GH13" s="132">
        <f t="shared" si="15"/>
        <v>0</v>
      </c>
      <c r="GI13" s="132">
        <f t="shared" si="15"/>
        <v>0</v>
      </c>
      <c r="GJ13" s="132">
        <f t="shared" si="15"/>
        <v>0</v>
      </c>
      <c r="GK13" s="132">
        <f t="shared" si="15"/>
        <v>0</v>
      </c>
      <c r="GL13" s="132">
        <f t="shared" si="15"/>
        <v>0</v>
      </c>
      <c r="GM13" s="132">
        <f t="shared" si="15"/>
        <v>0</v>
      </c>
      <c r="GN13" s="132">
        <f t="shared" si="15"/>
        <v>0</v>
      </c>
      <c r="GO13" s="132">
        <f t="shared" si="15"/>
        <v>0</v>
      </c>
      <c r="GP13" s="132">
        <f t="shared" si="15"/>
        <v>0</v>
      </c>
      <c r="GQ13" s="132">
        <f t="shared" si="15"/>
        <v>0</v>
      </c>
      <c r="GR13" s="132">
        <f t="shared" si="15"/>
        <v>0</v>
      </c>
      <c r="GS13" s="132">
        <f t="shared" si="15"/>
        <v>0</v>
      </c>
      <c r="GT13" s="132">
        <f t="shared" si="15"/>
        <v>0</v>
      </c>
      <c r="GU13" s="132">
        <f t="shared" si="15"/>
        <v>0</v>
      </c>
      <c r="GV13" s="132">
        <f t="shared" si="15"/>
        <v>0</v>
      </c>
      <c r="GW13" s="132">
        <f t="shared" si="15"/>
        <v>0</v>
      </c>
      <c r="GX13" s="132">
        <f t="shared" si="15"/>
        <v>0</v>
      </c>
      <c r="GY13" s="132">
        <f t="shared" si="15"/>
        <v>0</v>
      </c>
      <c r="GZ13" s="132">
        <f t="shared" si="15"/>
        <v>0</v>
      </c>
      <c r="HA13" s="132">
        <f t="shared" si="15"/>
        <v>0</v>
      </c>
      <c r="HB13" s="132">
        <f t="shared" si="15"/>
        <v>0</v>
      </c>
      <c r="HC13" s="132">
        <f t="shared" si="15"/>
        <v>0</v>
      </c>
      <c r="HD13" s="132">
        <f t="shared" si="15"/>
        <v>0</v>
      </c>
      <c r="HE13" s="132">
        <f t="shared" si="15"/>
        <v>0</v>
      </c>
      <c r="HF13" s="132">
        <f t="shared" si="15"/>
        <v>0</v>
      </c>
      <c r="HG13" s="132">
        <f t="shared" si="15"/>
        <v>0</v>
      </c>
      <c r="HH13" s="132">
        <f t="shared" si="15"/>
        <v>0</v>
      </c>
      <c r="HI13" s="132">
        <f t="shared" si="15"/>
        <v>0</v>
      </c>
      <c r="HJ13" s="132">
        <f t="shared" si="15"/>
        <v>0</v>
      </c>
      <c r="HK13" s="132">
        <f t="shared" si="15"/>
        <v>0</v>
      </c>
      <c r="HL13" s="132">
        <f t="shared" si="15"/>
        <v>0</v>
      </c>
      <c r="HM13" s="132">
        <f t="shared" si="15"/>
        <v>0</v>
      </c>
      <c r="HN13" s="132">
        <f t="shared" si="15"/>
        <v>0</v>
      </c>
      <c r="HO13" s="132">
        <f t="shared" si="15"/>
        <v>0</v>
      </c>
      <c r="HP13" s="132">
        <f t="shared" si="15"/>
        <v>0</v>
      </c>
      <c r="HQ13" s="132">
        <f t="shared" si="15"/>
        <v>0</v>
      </c>
      <c r="HR13" s="132">
        <f t="shared" si="15"/>
        <v>0</v>
      </c>
      <c r="HS13" s="132">
        <f t="shared" si="15"/>
        <v>0</v>
      </c>
      <c r="HT13" s="132">
        <f t="shared" si="15"/>
        <v>0</v>
      </c>
      <c r="HU13" s="132">
        <f t="shared" si="15"/>
        <v>0</v>
      </c>
      <c r="HV13" s="132">
        <f t="shared" si="15"/>
        <v>0</v>
      </c>
      <c r="HW13" s="132">
        <f t="shared" si="15"/>
        <v>0</v>
      </c>
      <c r="HX13" s="132">
        <f t="shared" si="15"/>
        <v>0</v>
      </c>
      <c r="HY13" s="132">
        <f t="shared" si="15"/>
        <v>0</v>
      </c>
      <c r="HZ13" s="132">
        <f t="shared" si="15"/>
        <v>0</v>
      </c>
      <c r="IA13" s="132">
        <f t="shared" si="15"/>
        <v>0</v>
      </c>
      <c r="IB13" s="132">
        <f t="shared" si="15"/>
        <v>0</v>
      </c>
      <c r="IC13" s="132">
        <f t="shared" si="15"/>
        <v>0</v>
      </c>
      <c r="ID13" s="132">
        <f t="shared" si="15"/>
        <v>0</v>
      </c>
      <c r="IE13" s="132">
        <f t="shared" si="15"/>
        <v>0</v>
      </c>
      <c r="IF13" s="132">
        <f t="shared" si="15"/>
        <v>0</v>
      </c>
      <c r="IG13" s="132">
        <f t="shared" si="15"/>
        <v>0</v>
      </c>
      <c r="IH13" s="132">
        <f t="shared" si="15"/>
        <v>0</v>
      </c>
      <c r="II13" s="132">
        <f t="shared" si="15"/>
        <v>0</v>
      </c>
      <c r="IJ13" s="132">
        <f t="shared" si="15"/>
        <v>0</v>
      </c>
      <c r="IK13" s="132">
        <f t="shared" si="15"/>
        <v>0</v>
      </c>
      <c r="IL13" s="132">
        <f t="shared" si="15"/>
        <v>0</v>
      </c>
      <c r="IM13" s="132">
        <f t="shared" si="15"/>
        <v>0</v>
      </c>
      <c r="IN13" s="132">
        <f t="shared" si="15"/>
        <v>0</v>
      </c>
      <c r="IO13" s="132">
        <f t="shared" si="15"/>
        <v>0</v>
      </c>
      <c r="IP13" s="132">
        <f t="shared" si="15"/>
        <v>0</v>
      </c>
      <c r="IQ13" s="132">
        <f t="shared" si="15"/>
        <v>0</v>
      </c>
      <c r="IR13" s="132">
        <f t="shared" si="15"/>
        <v>0</v>
      </c>
      <c r="IS13" s="132">
        <f t="shared" si="15"/>
        <v>0</v>
      </c>
      <c r="IT13" s="132">
        <f t="shared" si="15"/>
        <v>0</v>
      </c>
      <c r="IU13" s="132">
        <f t="shared" si="15"/>
        <v>0</v>
      </c>
      <c r="IV13" s="132">
        <f t="shared" si="15"/>
        <v>0</v>
      </c>
      <c r="IW13" s="132">
        <f t="shared" si="15"/>
        <v>0</v>
      </c>
      <c r="IX13" s="132">
        <f t="shared" si="15"/>
        <v>0</v>
      </c>
      <c r="IY13" s="132">
        <f t="shared" si="15"/>
        <v>0</v>
      </c>
      <c r="IZ13" s="132">
        <f t="shared" si="15"/>
        <v>0</v>
      </c>
      <c r="JA13" s="132">
        <f t="shared" si="15"/>
        <v>0</v>
      </c>
      <c r="JB13" s="132">
        <f t="shared" si="15"/>
        <v>0</v>
      </c>
      <c r="JC13" s="132">
        <f t="shared" si="15"/>
        <v>0</v>
      </c>
      <c r="JD13" s="132">
        <f t="shared" si="15"/>
        <v>0</v>
      </c>
      <c r="JE13" s="132">
        <f t="shared" si="15"/>
        <v>0</v>
      </c>
      <c r="JF13" s="132">
        <f t="shared" si="15"/>
        <v>0</v>
      </c>
      <c r="JG13" s="132">
        <f t="shared" si="15"/>
        <v>0</v>
      </c>
      <c r="JH13" s="132">
        <f t="shared" si="15"/>
        <v>0</v>
      </c>
      <c r="JI13" s="132">
        <f t="shared" si="15"/>
        <v>0</v>
      </c>
      <c r="JJ13" s="132">
        <f t="shared" si="15"/>
        <v>0</v>
      </c>
      <c r="JK13" s="132">
        <f t="shared" si="15"/>
        <v>0</v>
      </c>
      <c r="JL13" s="132">
        <f t="shared" si="15"/>
        <v>0</v>
      </c>
      <c r="JM13" s="132">
        <f t="shared" si="15"/>
        <v>0</v>
      </c>
      <c r="JN13" s="132">
        <f t="shared" si="15"/>
        <v>0</v>
      </c>
      <c r="JO13" s="132">
        <f t="shared" si="15"/>
        <v>0</v>
      </c>
      <c r="JP13" s="132">
        <f t="shared" si="15"/>
        <v>0</v>
      </c>
      <c r="JQ13" s="132">
        <f t="shared" si="15"/>
        <v>0</v>
      </c>
      <c r="JR13" s="132">
        <f t="shared" si="15"/>
        <v>0</v>
      </c>
      <c r="JS13" s="132">
        <f t="shared" si="15"/>
        <v>0</v>
      </c>
      <c r="JT13" s="132">
        <f t="shared" si="15"/>
        <v>0</v>
      </c>
      <c r="JU13" s="132">
        <f t="shared" si="15"/>
        <v>0</v>
      </c>
      <c r="JV13" s="132">
        <f t="shared" si="15"/>
        <v>0</v>
      </c>
      <c r="JW13" s="132">
        <f t="shared" si="15"/>
        <v>0</v>
      </c>
      <c r="JX13" s="132">
        <f t="shared" si="15"/>
        <v>0</v>
      </c>
      <c r="JY13" s="132">
        <f t="shared" si="15"/>
        <v>0</v>
      </c>
      <c r="JZ13" s="132">
        <f t="shared" si="15"/>
        <v>0</v>
      </c>
      <c r="KA13" s="132">
        <f t="shared" si="15"/>
        <v>0</v>
      </c>
      <c r="KB13" s="132">
        <f t="shared" si="15"/>
        <v>0</v>
      </c>
      <c r="KC13" s="132">
        <f t="shared" si="15"/>
        <v>0</v>
      </c>
      <c r="KD13" s="132">
        <f t="shared" si="15"/>
        <v>0</v>
      </c>
      <c r="KE13" s="132">
        <f t="shared" si="15"/>
        <v>0</v>
      </c>
      <c r="KF13" s="132">
        <f t="shared" si="15"/>
        <v>0</v>
      </c>
      <c r="KG13" s="132">
        <f t="shared" si="15"/>
        <v>0</v>
      </c>
      <c r="KH13" s="132">
        <f t="shared" si="15"/>
        <v>0</v>
      </c>
      <c r="KI13" s="132">
        <f t="shared" si="15"/>
        <v>0</v>
      </c>
      <c r="KJ13" s="132">
        <f t="shared" si="15"/>
        <v>0</v>
      </c>
      <c r="KK13" s="132">
        <f t="shared" si="15"/>
        <v>0</v>
      </c>
      <c r="KL13" s="132">
        <f t="shared" si="15"/>
        <v>0</v>
      </c>
      <c r="KM13" s="132">
        <f t="shared" si="15"/>
        <v>0</v>
      </c>
      <c r="KN13" s="132">
        <f t="shared" si="15"/>
        <v>0</v>
      </c>
      <c r="KO13" s="132">
        <f t="shared" si="15"/>
        <v>0</v>
      </c>
      <c r="KP13" s="132">
        <f t="shared" si="15"/>
        <v>0</v>
      </c>
      <c r="KQ13" s="132">
        <f t="shared" si="15"/>
        <v>0</v>
      </c>
      <c r="KR13" s="132">
        <f t="shared" si="15"/>
        <v>0</v>
      </c>
      <c r="KS13" s="132">
        <f t="shared" si="15"/>
        <v>0</v>
      </c>
      <c r="KT13" s="132">
        <f t="shared" si="15"/>
        <v>0</v>
      </c>
      <c r="KU13" s="132">
        <f t="shared" si="15"/>
        <v>0</v>
      </c>
      <c r="KV13" s="132">
        <f t="shared" si="15"/>
        <v>0</v>
      </c>
      <c r="KW13" s="132">
        <f t="shared" si="15"/>
        <v>0</v>
      </c>
      <c r="KX13" s="132">
        <f t="shared" si="15"/>
        <v>0</v>
      </c>
      <c r="KY13" s="132">
        <f t="shared" si="15"/>
        <v>0</v>
      </c>
      <c r="KZ13" s="132">
        <f t="shared" si="15"/>
        <v>0</v>
      </c>
      <c r="LA13" s="132">
        <f t="shared" si="15"/>
        <v>0</v>
      </c>
      <c r="LB13" s="132">
        <f t="shared" si="15"/>
        <v>0</v>
      </c>
      <c r="LC13" s="132">
        <f t="shared" si="15"/>
        <v>0</v>
      </c>
      <c r="LD13" s="132">
        <f t="shared" si="15"/>
        <v>0</v>
      </c>
      <c r="LE13" s="132">
        <f t="shared" si="15"/>
        <v>0</v>
      </c>
      <c r="LF13" s="132">
        <f t="shared" si="15"/>
        <v>0</v>
      </c>
      <c r="LG13" s="132">
        <f t="shared" si="15"/>
        <v>0</v>
      </c>
      <c r="LH13" s="132">
        <f t="shared" si="15"/>
        <v>0</v>
      </c>
      <c r="LI13" s="132">
        <f t="shared" si="15"/>
        <v>0</v>
      </c>
      <c r="LJ13" s="132">
        <f t="shared" si="15"/>
        <v>0</v>
      </c>
      <c r="LK13" s="132">
        <f t="shared" si="15"/>
        <v>0</v>
      </c>
      <c r="LL13" s="132">
        <f t="shared" si="15"/>
        <v>0</v>
      </c>
      <c r="LM13" s="132">
        <f t="shared" si="15"/>
        <v>0</v>
      </c>
      <c r="LN13" s="132">
        <f t="shared" si="15"/>
        <v>0</v>
      </c>
      <c r="LO13" s="132">
        <f t="shared" si="15"/>
        <v>0</v>
      </c>
      <c r="LP13" s="132">
        <f t="shared" si="15"/>
        <v>0</v>
      </c>
      <c r="LQ13" s="132">
        <f t="shared" si="15"/>
        <v>0</v>
      </c>
      <c r="LR13" s="132">
        <f t="shared" si="15"/>
        <v>0</v>
      </c>
      <c r="LS13" s="132">
        <f t="shared" si="15"/>
        <v>0</v>
      </c>
      <c r="LT13" s="132">
        <f t="shared" si="15"/>
        <v>0</v>
      </c>
      <c r="LU13" s="132">
        <f t="shared" si="15"/>
        <v>0</v>
      </c>
      <c r="LV13" s="132">
        <f t="shared" si="15"/>
        <v>0</v>
      </c>
      <c r="LW13" s="132">
        <f t="shared" si="15"/>
        <v>0</v>
      </c>
      <c r="LX13" s="132">
        <f t="shared" si="15"/>
        <v>0</v>
      </c>
      <c r="LY13" s="132">
        <f t="shared" si="15"/>
        <v>0</v>
      </c>
      <c r="LZ13" s="132">
        <f t="shared" si="15"/>
        <v>0</v>
      </c>
      <c r="MA13" s="262">
        <f t="shared" si="15"/>
        <v>0</v>
      </c>
      <c r="MB13" s="262">
        <f t="shared" si="15"/>
        <v>0</v>
      </c>
      <c r="MC13" s="262">
        <f t="shared" si="15"/>
        <v>0</v>
      </c>
      <c r="MD13" s="262">
        <f t="shared" si="15"/>
        <v>0</v>
      </c>
      <c r="ME13" s="262">
        <f t="shared" si="15"/>
        <v>0</v>
      </c>
      <c r="MF13" s="262">
        <f t="shared" si="15"/>
        <v>0</v>
      </c>
      <c r="MG13" s="262">
        <f t="shared" si="15"/>
        <v>0</v>
      </c>
      <c r="MH13" s="262">
        <f t="shared" si="15"/>
        <v>0</v>
      </c>
      <c r="MI13" s="262">
        <f t="shared" si="15"/>
        <v>0</v>
      </c>
      <c r="MJ13" s="262">
        <f t="shared" si="15"/>
        <v>0</v>
      </c>
      <c r="MK13" s="262">
        <f t="shared" si="15"/>
        <v>0</v>
      </c>
      <c r="ML13" s="262">
        <f t="shared" si="15"/>
        <v>0</v>
      </c>
      <c r="MM13" s="262">
        <f t="shared" si="15"/>
        <v>0</v>
      </c>
      <c r="MN13" s="262">
        <f t="shared" si="15"/>
        <v>0</v>
      </c>
      <c r="MO13" s="262">
        <f t="shared" si="15"/>
        <v>0</v>
      </c>
      <c r="MP13" s="262">
        <f t="shared" si="15"/>
        <v>0</v>
      </c>
      <c r="MQ13" s="262">
        <f t="shared" si="15"/>
        <v>0</v>
      </c>
      <c r="MR13" s="262">
        <f t="shared" si="15"/>
        <v>0</v>
      </c>
      <c r="MS13" s="262">
        <f t="shared" si="15"/>
        <v>0</v>
      </c>
      <c r="MT13" s="262">
        <f t="shared" si="15"/>
        <v>0</v>
      </c>
      <c r="MU13" s="262">
        <f t="shared" si="15"/>
        <v>0</v>
      </c>
      <c r="MV13" s="262">
        <f t="shared" si="15"/>
        <v>0</v>
      </c>
      <c r="MW13" s="262">
        <f t="shared" si="15"/>
        <v>0</v>
      </c>
      <c r="MX13" s="262">
        <f t="shared" si="15"/>
        <v>0</v>
      </c>
      <c r="MY13" s="262">
        <f t="shared" si="15"/>
        <v>0</v>
      </c>
      <c r="MZ13" s="262">
        <f t="shared" si="15"/>
        <v>0</v>
      </c>
      <c r="NA13" s="262">
        <f t="shared" si="15"/>
        <v>0</v>
      </c>
      <c r="NB13" s="262">
        <f t="shared" si="15"/>
        <v>0</v>
      </c>
      <c r="NC13" s="262">
        <f t="shared" si="15"/>
        <v>0</v>
      </c>
      <c r="ND13" s="262">
        <f t="shared" si="15"/>
        <v>0</v>
      </c>
      <c r="NE13" s="262">
        <f t="shared" si="15"/>
        <v>0</v>
      </c>
      <c r="NF13" s="262">
        <f t="shared" si="15"/>
        <v>0</v>
      </c>
      <c r="NG13" s="262">
        <f t="shared" si="15"/>
        <v>0</v>
      </c>
      <c r="NH13" s="262">
        <f t="shared" si="15"/>
        <v>0</v>
      </c>
      <c r="NI13" s="262">
        <f t="shared" si="15"/>
        <v>0</v>
      </c>
      <c r="NJ13" s="262">
        <f t="shared" si="15"/>
        <v>0</v>
      </c>
      <c r="NK13" s="262">
        <f t="shared" si="15"/>
        <v>0</v>
      </c>
      <c r="NL13" s="262">
        <f t="shared" si="15"/>
        <v>0</v>
      </c>
      <c r="NM13" s="262">
        <f t="shared" si="15"/>
        <v>0</v>
      </c>
      <c r="NN13" s="262">
        <f t="shared" si="15"/>
        <v>0</v>
      </c>
      <c r="NO13" s="262">
        <f t="shared" si="15"/>
        <v>0</v>
      </c>
      <c r="NP13" s="262">
        <f t="shared" si="15"/>
        <v>0</v>
      </c>
      <c r="NQ13" s="262">
        <f t="shared" si="15"/>
        <v>0</v>
      </c>
      <c r="NR13" s="262">
        <f t="shared" si="15"/>
        <v>0</v>
      </c>
      <c r="NS13" s="262">
        <f t="shared" si="15"/>
        <v>0</v>
      </c>
      <c r="NT13" s="262">
        <f t="shared" si="15"/>
        <v>0</v>
      </c>
      <c r="NU13" s="262">
        <f t="shared" si="15"/>
        <v>0</v>
      </c>
      <c r="NV13" s="262">
        <f t="shared" si="15"/>
        <v>0</v>
      </c>
      <c r="NW13" s="262">
        <f t="shared" si="15"/>
        <v>0</v>
      </c>
      <c r="NX13" s="262">
        <f t="shared" si="15"/>
        <v>0</v>
      </c>
      <c r="NY13" s="262">
        <f t="shared" si="15"/>
        <v>0</v>
      </c>
      <c r="NZ13" s="262">
        <f t="shared" si="15"/>
        <v>0</v>
      </c>
      <c r="OA13" s="262">
        <f t="shared" si="15"/>
        <v>0</v>
      </c>
      <c r="OB13" s="262">
        <f t="shared" si="15"/>
        <v>0</v>
      </c>
      <c r="OC13" s="262">
        <f t="shared" si="15"/>
        <v>0</v>
      </c>
      <c r="OD13" s="262">
        <f t="shared" si="15"/>
        <v>0</v>
      </c>
      <c r="OE13" s="262">
        <f t="shared" si="15"/>
        <v>0</v>
      </c>
      <c r="OF13" s="262">
        <f t="shared" si="15"/>
        <v>0</v>
      </c>
      <c r="OG13" s="262">
        <f t="shared" si="15"/>
        <v>0</v>
      </c>
      <c r="OH13" s="262">
        <f t="shared" si="15"/>
        <v>0</v>
      </c>
      <c r="OI13" s="262">
        <f t="shared" si="15"/>
        <v>0</v>
      </c>
      <c r="OJ13" s="262">
        <f t="shared" si="15"/>
        <v>0</v>
      </c>
      <c r="OK13" s="262">
        <f t="shared" si="15"/>
        <v>0</v>
      </c>
      <c r="OL13" s="262">
        <f t="shared" si="15"/>
        <v>0</v>
      </c>
      <c r="OM13" s="262">
        <f t="shared" si="15"/>
        <v>0</v>
      </c>
      <c r="ON13" s="262">
        <f t="shared" si="15"/>
        <v>0</v>
      </c>
      <c r="OO13" s="262">
        <f t="shared" si="15"/>
        <v>0</v>
      </c>
      <c r="OP13" s="262">
        <f t="shared" si="15"/>
        <v>0</v>
      </c>
      <c r="OQ13" s="262">
        <f t="shared" si="15"/>
        <v>0</v>
      </c>
      <c r="OR13" s="262">
        <f t="shared" si="15"/>
        <v>0</v>
      </c>
      <c r="OS13" s="262">
        <f t="shared" si="15"/>
        <v>0</v>
      </c>
      <c r="OT13" s="262">
        <f t="shared" si="15"/>
        <v>0</v>
      </c>
      <c r="OU13" s="262">
        <f t="shared" si="15"/>
        <v>0</v>
      </c>
      <c r="OV13" s="262">
        <f t="shared" si="15"/>
        <v>0</v>
      </c>
      <c r="OW13" s="262">
        <f t="shared" si="15"/>
        <v>0</v>
      </c>
      <c r="OX13" s="262">
        <f t="shared" si="15"/>
        <v>0</v>
      </c>
      <c r="OY13" s="262">
        <f t="shared" si="15"/>
        <v>0</v>
      </c>
      <c r="OZ13" s="262">
        <f t="shared" si="15"/>
        <v>0</v>
      </c>
      <c r="PA13" s="262">
        <f t="shared" si="15"/>
        <v>0</v>
      </c>
      <c r="PB13" s="262">
        <f t="shared" si="15"/>
        <v>0</v>
      </c>
      <c r="PC13" s="262">
        <f t="shared" si="15"/>
        <v>0</v>
      </c>
      <c r="PD13" s="262">
        <f t="shared" si="15"/>
        <v>0</v>
      </c>
      <c r="PE13" s="262">
        <f t="shared" si="15"/>
        <v>0</v>
      </c>
      <c r="PF13" s="262">
        <f t="shared" si="15"/>
        <v>0</v>
      </c>
      <c r="PG13" s="262">
        <f t="shared" si="15"/>
        <v>0</v>
      </c>
      <c r="PH13" s="262">
        <f t="shared" si="15"/>
        <v>0</v>
      </c>
      <c r="PI13" s="262">
        <f t="shared" si="15"/>
        <v>0</v>
      </c>
      <c r="PJ13" s="262">
        <f t="shared" si="15"/>
        <v>0</v>
      </c>
      <c r="PK13" s="262">
        <f t="shared" si="15"/>
        <v>0</v>
      </c>
      <c r="PL13" s="262">
        <f t="shared" si="15"/>
        <v>0</v>
      </c>
      <c r="PM13" s="262">
        <f t="shared" si="15"/>
        <v>0</v>
      </c>
      <c r="PN13" s="262">
        <f t="shared" si="15"/>
        <v>0</v>
      </c>
      <c r="PO13" s="262">
        <f t="shared" si="15"/>
        <v>0</v>
      </c>
      <c r="PP13" s="262">
        <f t="shared" si="15"/>
        <v>0</v>
      </c>
      <c r="PQ13" s="262">
        <f t="shared" si="15"/>
        <v>0</v>
      </c>
      <c r="PR13" s="262">
        <f t="shared" si="15"/>
        <v>0</v>
      </c>
      <c r="PS13" s="262">
        <f t="shared" si="15"/>
        <v>0</v>
      </c>
      <c r="PT13" s="262">
        <f t="shared" si="15"/>
        <v>0</v>
      </c>
      <c r="PU13" s="262">
        <f t="shared" si="15"/>
        <v>0</v>
      </c>
      <c r="PV13" s="262">
        <f t="shared" si="15"/>
        <v>0</v>
      </c>
      <c r="PW13" s="262">
        <f t="shared" si="15"/>
        <v>0</v>
      </c>
      <c r="PX13" s="262">
        <f t="shared" si="15"/>
        <v>0</v>
      </c>
      <c r="PY13" s="262">
        <f t="shared" si="15"/>
        <v>0</v>
      </c>
      <c r="PZ13" s="262">
        <f t="shared" si="15"/>
        <v>0</v>
      </c>
      <c r="QA13" s="262">
        <f t="shared" si="15"/>
        <v>0</v>
      </c>
      <c r="QB13" s="262">
        <f t="shared" si="15"/>
        <v>0</v>
      </c>
      <c r="QC13" s="262">
        <f t="shared" si="15"/>
        <v>0</v>
      </c>
      <c r="QD13" s="262">
        <f t="shared" si="15"/>
        <v>0</v>
      </c>
      <c r="QE13" s="262">
        <f t="shared" si="15"/>
        <v>0</v>
      </c>
      <c r="QF13" s="262">
        <f t="shared" si="15"/>
        <v>0</v>
      </c>
      <c r="QG13" s="262">
        <f t="shared" si="15"/>
        <v>0</v>
      </c>
      <c r="QH13" s="262">
        <f t="shared" si="15"/>
        <v>0</v>
      </c>
      <c r="QI13" s="262">
        <f t="shared" si="15"/>
        <v>0</v>
      </c>
    </row>
    <row r="14" ht="18.75" customHeight="1">
      <c r="A14" s="125" t="s">
        <v>89</v>
      </c>
      <c r="B14" s="68">
        <f t="shared" si="2"/>
        <v>0</v>
      </c>
      <c r="C14" s="261" t="s">
        <v>65</v>
      </c>
      <c r="D14" s="261">
        <v>1.0</v>
      </c>
      <c r="E14" s="261">
        <f>+D$9*D14</f>
        <v>0</v>
      </c>
      <c r="F14" s="154">
        <v>1.0</v>
      </c>
      <c r="G14" s="261">
        <f>+F$9*F14</f>
        <v>0</v>
      </c>
      <c r="H14" s="104"/>
      <c r="I14" s="125" t="s">
        <v>80</v>
      </c>
      <c r="J14" s="68">
        <f t="shared" si="3"/>
        <v>0</v>
      </c>
      <c r="K14" s="261" t="s">
        <v>79</v>
      </c>
      <c r="L14" s="261">
        <v>1.0</v>
      </c>
      <c r="M14" s="261">
        <f>+L$9*L14</f>
        <v>0</v>
      </c>
      <c r="N14" s="154">
        <v>1.0</v>
      </c>
      <c r="O14" s="261">
        <f>+N$9*N14</f>
        <v>0</v>
      </c>
      <c r="P14" s="104"/>
      <c r="Q14" s="125" t="s">
        <v>66</v>
      </c>
      <c r="R14" s="68">
        <f t="shared" si="6"/>
        <v>0</v>
      </c>
      <c r="S14" s="261" t="s">
        <v>63</v>
      </c>
      <c r="T14" s="261">
        <v>16.0</v>
      </c>
      <c r="U14" s="261">
        <f>+T$9*T14/500</f>
        <v>0</v>
      </c>
      <c r="V14" s="154">
        <v>16.0</v>
      </c>
      <c r="W14" s="261">
        <f>+V$9*V14/500</f>
        <v>0</v>
      </c>
      <c r="X14" s="104"/>
      <c r="Y14" s="125" t="s">
        <v>91</v>
      </c>
      <c r="Z14" s="68">
        <f t="shared" si="7"/>
        <v>0</v>
      </c>
      <c r="AA14" s="261" t="s">
        <v>79</v>
      </c>
      <c r="AB14" s="261">
        <v>1.0</v>
      </c>
      <c r="AC14" s="261">
        <f t="shared" ref="AC14:AC15" si="17">+AB$9*AB14</f>
        <v>0</v>
      </c>
      <c r="AD14" s="154">
        <v>1.0</v>
      </c>
      <c r="AE14" s="261">
        <f t="shared" ref="AE14:AE15" si="18">+AD$9*AD14</f>
        <v>0</v>
      </c>
      <c r="AF14" s="104"/>
      <c r="AG14" s="125" t="s">
        <v>75</v>
      </c>
      <c r="AH14" s="68">
        <f t="shared" si="8"/>
        <v>0</v>
      </c>
      <c r="AI14" s="261" t="s">
        <v>74</v>
      </c>
      <c r="AJ14" s="261">
        <v>100.0</v>
      </c>
      <c r="AK14" s="261">
        <f>+AJ$9*AJ14/900</f>
        <v>0</v>
      </c>
      <c r="AL14" s="154">
        <v>120.0</v>
      </c>
      <c r="AM14" s="261">
        <f>+AL$9*AL14/900</f>
        <v>0</v>
      </c>
      <c r="AN14" s="104"/>
      <c r="AO14" s="125" t="s">
        <v>72</v>
      </c>
      <c r="AP14" s="68">
        <f t="shared" si="9"/>
        <v>0</v>
      </c>
      <c r="AQ14" s="261" t="s">
        <v>65</v>
      </c>
      <c r="AR14" s="261">
        <v>1.0</v>
      </c>
      <c r="AS14" s="261">
        <f>+AR$9*AR14</f>
        <v>0</v>
      </c>
      <c r="AT14" s="154">
        <v>1.0</v>
      </c>
      <c r="AU14" s="261">
        <f>+AT$9*AT14</f>
        <v>0</v>
      </c>
      <c r="AV14" s="104"/>
      <c r="AW14" s="125" t="s">
        <v>75</v>
      </c>
      <c r="AX14" s="68">
        <f t="shared" si="12"/>
        <v>0</v>
      </c>
      <c r="AY14" s="261" t="s">
        <v>74</v>
      </c>
      <c r="AZ14" s="261">
        <v>100.0</v>
      </c>
      <c r="BA14" s="261">
        <f>+AZ$9*AZ14/900</f>
        <v>0</v>
      </c>
      <c r="BB14" s="154">
        <v>120.0</v>
      </c>
      <c r="BC14" s="268">
        <f>+BB$9*BB14/900</f>
        <v>0</v>
      </c>
      <c r="BH14" s="131">
        <f t="shared" si="13"/>
        <v>0</v>
      </c>
      <c r="BI14" s="132">
        <f t="shared" si="14"/>
        <v>0</v>
      </c>
      <c r="BJ14" s="132">
        <f t="shared" ref="BJ14:QI14" si="16">+IF($A14=BJ$11,($E14+$G14))+IF($I14=BJ$11,($M14+$O14))+IF($Q14=BJ$11,($U14+$W14))+IF($Y14=BJ$11,($AC14+$AE14))+IF($AG14=BJ$11,($AK14+$AM14))+IF($AO14=BJ$11,($AS14+$AU14))+IF($AW14=BJ$11,($BA14+$BC14))</f>
        <v>0</v>
      </c>
      <c r="BK14" s="132">
        <f t="shared" si="16"/>
        <v>0</v>
      </c>
      <c r="BL14" s="132">
        <f t="shared" si="16"/>
        <v>0</v>
      </c>
      <c r="BM14" s="132">
        <f t="shared" si="16"/>
        <v>0</v>
      </c>
      <c r="BN14" s="132">
        <f t="shared" si="16"/>
        <v>0</v>
      </c>
      <c r="BO14" s="132">
        <f t="shared" si="16"/>
        <v>0</v>
      </c>
      <c r="BP14" s="132">
        <f t="shared" si="16"/>
        <v>0</v>
      </c>
      <c r="BQ14" s="132">
        <f t="shared" si="16"/>
        <v>0</v>
      </c>
      <c r="BR14" s="132">
        <f t="shared" si="16"/>
        <v>0</v>
      </c>
      <c r="BS14" s="132">
        <f t="shared" si="16"/>
        <v>0</v>
      </c>
      <c r="BT14" s="132">
        <f t="shared" si="16"/>
        <v>0</v>
      </c>
      <c r="BU14" s="132">
        <f t="shared" si="16"/>
        <v>0</v>
      </c>
      <c r="BV14" s="132">
        <f t="shared" si="16"/>
        <v>0</v>
      </c>
      <c r="BW14" s="132">
        <f t="shared" si="16"/>
        <v>0</v>
      </c>
      <c r="BX14" s="132">
        <f t="shared" si="16"/>
        <v>0</v>
      </c>
      <c r="BY14" s="132">
        <f t="shared" si="16"/>
        <v>0</v>
      </c>
      <c r="BZ14" s="132">
        <f t="shared" si="16"/>
        <v>0</v>
      </c>
      <c r="CA14" s="132">
        <f t="shared" si="16"/>
        <v>0</v>
      </c>
      <c r="CB14" s="132">
        <f t="shared" si="16"/>
        <v>0</v>
      </c>
      <c r="CC14" s="132">
        <f t="shared" si="16"/>
        <v>0</v>
      </c>
      <c r="CD14" s="132">
        <f t="shared" si="16"/>
        <v>0</v>
      </c>
      <c r="CE14" s="132">
        <f t="shared" si="16"/>
        <v>0</v>
      </c>
      <c r="CF14" s="132">
        <f t="shared" si="16"/>
        <v>0</v>
      </c>
      <c r="CG14" s="132">
        <f t="shared" si="16"/>
        <v>0</v>
      </c>
      <c r="CH14" s="132">
        <f t="shared" si="16"/>
        <v>0</v>
      </c>
      <c r="CI14" s="132">
        <f t="shared" si="16"/>
        <v>0</v>
      </c>
      <c r="CJ14" s="132">
        <f t="shared" si="16"/>
        <v>0</v>
      </c>
      <c r="CK14" s="132">
        <f t="shared" si="16"/>
        <v>0</v>
      </c>
      <c r="CL14" s="132">
        <f t="shared" si="16"/>
        <v>0</v>
      </c>
      <c r="CM14" s="132">
        <f t="shared" si="16"/>
        <v>0</v>
      </c>
      <c r="CN14" s="132">
        <f t="shared" si="16"/>
        <v>0</v>
      </c>
      <c r="CO14" s="132">
        <f t="shared" si="16"/>
        <v>0</v>
      </c>
      <c r="CP14" s="132">
        <f t="shared" si="16"/>
        <v>0</v>
      </c>
      <c r="CQ14" s="132">
        <f t="shared" si="16"/>
        <v>0</v>
      </c>
      <c r="CR14" s="132">
        <f t="shared" si="16"/>
        <v>0</v>
      </c>
      <c r="CS14" s="132">
        <f t="shared" si="16"/>
        <v>0</v>
      </c>
      <c r="CT14" s="132">
        <f t="shared" si="16"/>
        <v>0</v>
      </c>
      <c r="CU14" s="132">
        <f t="shared" si="16"/>
        <v>0</v>
      </c>
      <c r="CV14" s="132">
        <f t="shared" si="16"/>
        <v>0</v>
      </c>
      <c r="CW14" s="132">
        <f t="shared" si="16"/>
        <v>0</v>
      </c>
      <c r="CX14" s="132">
        <f t="shared" si="16"/>
        <v>0</v>
      </c>
      <c r="CY14" s="132">
        <f t="shared" si="16"/>
        <v>0</v>
      </c>
      <c r="CZ14" s="132">
        <f t="shared" si="16"/>
        <v>0</v>
      </c>
      <c r="DA14" s="132">
        <f t="shared" si="16"/>
        <v>0</v>
      </c>
      <c r="DB14" s="132">
        <f t="shared" si="16"/>
        <v>0</v>
      </c>
      <c r="DC14" s="132">
        <f t="shared" si="16"/>
        <v>0</v>
      </c>
      <c r="DD14" s="132">
        <f t="shared" si="16"/>
        <v>0</v>
      </c>
      <c r="DE14" s="132">
        <f t="shared" si="16"/>
        <v>0</v>
      </c>
      <c r="DF14" s="132">
        <f t="shared" si="16"/>
        <v>0</v>
      </c>
      <c r="DG14" s="132">
        <f t="shared" si="16"/>
        <v>0</v>
      </c>
      <c r="DH14" s="132">
        <f t="shared" si="16"/>
        <v>0</v>
      </c>
      <c r="DI14" s="132">
        <f t="shared" si="16"/>
        <v>0</v>
      </c>
      <c r="DJ14" s="132">
        <f t="shared" si="16"/>
        <v>0</v>
      </c>
      <c r="DK14" s="132">
        <f t="shared" si="16"/>
        <v>0</v>
      </c>
      <c r="DL14" s="132">
        <f t="shared" si="16"/>
        <v>0</v>
      </c>
      <c r="DM14" s="132">
        <f t="shared" si="16"/>
        <v>0</v>
      </c>
      <c r="DN14" s="132">
        <f t="shared" si="16"/>
        <v>0</v>
      </c>
      <c r="DO14" s="132">
        <f t="shared" si="16"/>
        <v>0</v>
      </c>
      <c r="DP14" s="132">
        <f t="shared" si="16"/>
        <v>0</v>
      </c>
      <c r="DQ14" s="132">
        <f t="shared" si="16"/>
        <v>0</v>
      </c>
      <c r="DR14" s="132">
        <f t="shared" si="16"/>
        <v>0</v>
      </c>
      <c r="DS14" s="132">
        <f t="shared" si="16"/>
        <v>0</v>
      </c>
      <c r="DT14" s="132">
        <f t="shared" si="16"/>
        <v>0</v>
      </c>
      <c r="DU14" s="132">
        <f t="shared" si="16"/>
        <v>0</v>
      </c>
      <c r="DV14" s="132">
        <f t="shared" si="16"/>
        <v>0</v>
      </c>
      <c r="DW14" s="132">
        <f t="shared" si="16"/>
        <v>0</v>
      </c>
      <c r="DX14" s="132">
        <f t="shared" si="16"/>
        <v>0</v>
      </c>
      <c r="DY14" s="132">
        <f t="shared" si="16"/>
        <v>0</v>
      </c>
      <c r="DZ14" s="132">
        <f t="shared" si="16"/>
        <v>0</v>
      </c>
      <c r="EA14" s="132">
        <f t="shared" si="16"/>
        <v>0</v>
      </c>
      <c r="EB14" s="132">
        <f t="shared" si="16"/>
        <v>0</v>
      </c>
      <c r="EC14" s="132">
        <f t="shared" si="16"/>
        <v>0</v>
      </c>
      <c r="ED14" s="132">
        <f t="shared" si="16"/>
        <v>0</v>
      </c>
      <c r="EE14" s="132">
        <f t="shared" si="16"/>
        <v>0</v>
      </c>
      <c r="EF14" s="132">
        <f t="shared" si="16"/>
        <v>0</v>
      </c>
      <c r="EG14" s="132">
        <f t="shared" si="16"/>
        <v>0</v>
      </c>
      <c r="EH14" s="132">
        <f t="shared" si="16"/>
        <v>0</v>
      </c>
      <c r="EI14" s="132">
        <f t="shared" si="16"/>
        <v>0</v>
      </c>
      <c r="EJ14" s="132">
        <f t="shared" si="16"/>
        <v>0</v>
      </c>
      <c r="EK14" s="132">
        <f t="shared" si="16"/>
        <v>0</v>
      </c>
      <c r="EL14" s="132">
        <f t="shared" si="16"/>
        <v>0</v>
      </c>
      <c r="EM14" s="132">
        <f t="shared" si="16"/>
        <v>0</v>
      </c>
      <c r="EN14" s="132">
        <f t="shared" si="16"/>
        <v>0</v>
      </c>
      <c r="EO14" s="132">
        <f t="shared" si="16"/>
        <v>0</v>
      </c>
      <c r="EP14" s="132">
        <f t="shared" si="16"/>
        <v>0</v>
      </c>
      <c r="EQ14" s="132">
        <f t="shared" si="16"/>
        <v>0</v>
      </c>
      <c r="ER14" s="132">
        <f t="shared" si="16"/>
        <v>0</v>
      </c>
      <c r="ES14" s="132">
        <f t="shared" si="16"/>
        <v>0</v>
      </c>
      <c r="ET14" s="132">
        <f t="shared" si="16"/>
        <v>0</v>
      </c>
      <c r="EU14" s="132">
        <f t="shared" si="16"/>
        <v>0</v>
      </c>
      <c r="EV14" s="132">
        <f t="shared" si="16"/>
        <v>0</v>
      </c>
      <c r="EW14" s="132">
        <f t="shared" si="16"/>
        <v>0</v>
      </c>
      <c r="EX14" s="132">
        <f t="shared" si="16"/>
        <v>0</v>
      </c>
      <c r="EY14" s="132">
        <f t="shared" si="16"/>
        <v>0</v>
      </c>
      <c r="EZ14" s="132">
        <f t="shared" si="16"/>
        <v>0</v>
      </c>
      <c r="FA14" s="132">
        <f t="shared" si="16"/>
        <v>0</v>
      </c>
      <c r="FB14" s="132">
        <f t="shared" si="16"/>
        <v>0</v>
      </c>
      <c r="FC14" s="132">
        <f t="shared" si="16"/>
        <v>0</v>
      </c>
      <c r="FD14" s="132">
        <f t="shared" si="16"/>
        <v>0</v>
      </c>
      <c r="FE14" s="132">
        <f t="shared" si="16"/>
        <v>0</v>
      </c>
      <c r="FF14" s="132">
        <f t="shared" si="16"/>
        <v>0</v>
      </c>
      <c r="FG14" s="132">
        <f t="shared" si="16"/>
        <v>0</v>
      </c>
      <c r="FH14" s="132">
        <f t="shared" si="16"/>
        <v>0</v>
      </c>
      <c r="FI14" s="132">
        <f t="shared" si="16"/>
        <v>0</v>
      </c>
      <c r="FJ14" s="132">
        <f t="shared" si="16"/>
        <v>0</v>
      </c>
      <c r="FK14" s="132">
        <f t="shared" si="16"/>
        <v>0</v>
      </c>
      <c r="FL14" s="132">
        <f t="shared" si="16"/>
        <v>0</v>
      </c>
      <c r="FM14" s="132">
        <f t="shared" si="16"/>
        <v>0</v>
      </c>
      <c r="FN14" s="132">
        <f t="shared" si="16"/>
        <v>0</v>
      </c>
      <c r="FO14" s="132">
        <f t="shared" si="16"/>
        <v>0</v>
      </c>
      <c r="FP14" s="132">
        <f t="shared" si="16"/>
        <v>0</v>
      </c>
      <c r="FQ14" s="132">
        <f t="shared" si="16"/>
        <v>0</v>
      </c>
      <c r="FR14" s="132">
        <f t="shared" si="16"/>
        <v>0</v>
      </c>
      <c r="FS14" s="132">
        <f t="shared" si="16"/>
        <v>0</v>
      </c>
      <c r="FT14" s="132">
        <f t="shared" si="16"/>
        <v>0</v>
      </c>
      <c r="FU14" s="132">
        <f t="shared" si="16"/>
        <v>0</v>
      </c>
      <c r="FV14" s="132">
        <f t="shared" si="16"/>
        <v>0</v>
      </c>
      <c r="FW14" s="132">
        <f t="shared" si="16"/>
        <v>0</v>
      </c>
      <c r="FX14" s="132">
        <f t="shared" si="16"/>
        <v>0</v>
      </c>
      <c r="FY14" s="132">
        <f t="shared" si="16"/>
        <v>0</v>
      </c>
      <c r="FZ14" s="132">
        <f t="shared" si="16"/>
        <v>0</v>
      </c>
      <c r="GA14" s="132">
        <f t="shared" si="16"/>
        <v>0</v>
      </c>
      <c r="GB14" s="132">
        <f t="shared" si="16"/>
        <v>0</v>
      </c>
      <c r="GC14" s="132">
        <f t="shared" si="16"/>
        <v>0</v>
      </c>
      <c r="GD14" s="132">
        <f t="shared" si="16"/>
        <v>0</v>
      </c>
      <c r="GE14" s="132">
        <f t="shared" si="16"/>
        <v>0</v>
      </c>
      <c r="GF14" s="132">
        <f t="shared" si="16"/>
        <v>0</v>
      </c>
      <c r="GG14" s="132">
        <f t="shared" si="16"/>
        <v>0</v>
      </c>
      <c r="GH14" s="132">
        <f t="shared" si="16"/>
        <v>0</v>
      </c>
      <c r="GI14" s="132">
        <f t="shared" si="16"/>
        <v>0</v>
      </c>
      <c r="GJ14" s="132">
        <f t="shared" si="16"/>
        <v>0</v>
      </c>
      <c r="GK14" s="132">
        <f t="shared" si="16"/>
        <v>0</v>
      </c>
      <c r="GL14" s="132">
        <f t="shared" si="16"/>
        <v>0</v>
      </c>
      <c r="GM14" s="132">
        <f t="shared" si="16"/>
        <v>0</v>
      </c>
      <c r="GN14" s="132">
        <f t="shared" si="16"/>
        <v>0</v>
      </c>
      <c r="GO14" s="132">
        <f t="shared" si="16"/>
        <v>0</v>
      </c>
      <c r="GP14" s="132">
        <f t="shared" si="16"/>
        <v>0</v>
      </c>
      <c r="GQ14" s="132">
        <f t="shared" si="16"/>
        <v>0</v>
      </c>
      <c r="GR14" s="132">
        <f t="shared" si="16"/>
        <v>0</v>
      </c>
      <c r="GS14" s="132">
        <f t="shared" si="16"/>
        <v>0</v>
      </c>
      <c r="GT14" s="132">
        <f t="shared" si="16"/>
        <v>0</v>
      </c>
      <c r="GU14" s="132">
        <f t="shared" si="16"/>
        <v>0</v>
      </c>
      <c r="GV14" s="132">
        <f t="shared" si="16"/>
        <v>0</v>
      </c>
      <c r="GW14" s="132">
        <f t="shared" si="16"/>
        <v>0</v>
      </c>
      <c r="GX14" s="132">
        <f t="shared" si="16"/>
        <v>0</v>
      </c>
      <c r="GY14" s="132">
        <f t="shared" si="16"/>
        <v>0</v>
      </c>
      <c r="GZ14" s="132">
        <f t="shared" si="16"/>
        <v>0</v>
      </c>
      <c r="HA14" s="132">
        <f t="shared" si="16"/>
        <v>0</v>
      </c>
      <c r="HB14" s="132">
        <f t="shared" si="16"/>
        <v>0</v>
      </c>
      <c r="HC14" s="132">
        <f t="shared" si="16"/>
        <v>0</v>
      </c>
      <c r="HD14" s="132">
        <f t="shared" si="16"/>
        <v>0</v>
      </c>
      <c r="HE14" s="132">
        <f t="shared" si="16"/>
        <v>0</v>
      </c>
      <c r="HF14" s="132">
        <f t="shared" si="16"/>
        <v>0</v>
      </c>
      <c r="HG14" s="132">
        <f t="shared" si="16"/>
        <v>0</v>
      </c>
      <c r="HH14" s="132">
        <f t="shared" si="16"/>
        <v>0</v>
      </c>
      <c r="HI14" s="132">
        <f t="shared" si="16"/>
        <v>0</v>
      </c>
      <c r="HJ14" s="132">
        <f t="shared" si="16"/>
        <v>0</v>
      </c>
      <c r="HK14" s="132">
        <f t="shared" si="16"/>
        <v>0</v>
      </c>
      <c r="HL14" s="132">
        <f t="shared" si="16"/>
        <v>0</v>
      </c>
      <c r="HM14" s="132">
        <f t="shared" si="16"/>
        <v>0</v>
      </c>
      <c r="HN14" s="132">
        <f t="shared" si="16"/>
        <v>0</v>
      </c>
      <c r="HO14" s="132">
        <f t="shared" si="16"/>
        <v>0</v>
      </c>
      <c r="HP14" s="132">
        <f t="shared" si="16"/>
        <v>0</v>
      </c>
      <c r="HQ14" s="132">
        <f t="shared" si="16"/>
        <v>0</v>
      </c>
      <c r="HR14" s="132">
        <f t="shared" si="16"/>
        <v>0</v>
      </c>
      <c r="HS14" s="132">
        <f t="shared" si="16"/>
        <v>0</v>
      </c>
      <c r="HT14" s="132">
        <f t="shared" si="16"/>
        <v>0</v>
      </c>
      <c r="HU14" s="132">
        <f t="shared" si="16"/>
        <v>0</v>
      </c>
      <c r="HV14" s="132">
        <f t="shared" si="16"/>
        <v>0</v>
      </c>
      <c r="HW14" s="132">
        <f t="shared" si="16"/>
        <v>0</v>
      </c>
      <c r="HX14" s="132">
        <f t="shared" si="16"/>
        <v>0</v>
      </c>
      <c r="HY14" s="132">
        <f t="shared" si="16"/>
        <v>0</v>
      </c>
      <c r="HZ14" s="132">
        <f t="shared" si="16"/>
        <v>0</v>
      </c>
      <c r="IA14" s="132">
        <f t="shared" si="16"/>
        <v>0</v>
      </c>
      <c r="IB14" s="132">
        <f t="shared" si="16"/>
        <v>0</v>
      </c>
      <c r="IC14" s="132">
        <f t="shared" si="16"/>
        <v>0</v>
      </c>
      <c r="ID14" s="132">
        <f t="shared" si="16"/>
        <v>0</v>
      </c>
      <c r="IE14" s="132">
        <f t="shared" si="16"/>
        <v>0</v>
      </c>
      <c r="IF14" s="132">
        <f t="shared" si="16"/>
        <v>0</v>
      </c>
      <c r="IG14" s="132">
        <f t="shared" si="16"/>
        <v>0</v>
      </c>
      <c r="IH14" s="132">
        <f t="shared" si="16"/>
        <v>0</v>
      </c>
      <c r="II14" s="132">
        <f t="shared" si="16"/>
        <v>0</v>
      </c>
      <c r="IJ14" s="132">
        <f t="shared" si="16"/>
        <v>0</v>
      </c>
      <c r="IK14" s="132">
        <f t="shared" si="16"/>
        <v>0</v>
      </c>
      <c r="IL14" s="132">
        <f t="shared" si="16"/>
        <v>0</v>
      </c>
      <c r="IM14" s="132">
        <f t="shared" si="16"/>
        <v>0</v>
      </c>
      <c r="IN14" s="132">
        <f t="shared" si="16"/>
        <v>0</v>
      </c>
      <c r="IO14" s="132">
        <f t="shared" si="16"/>
        <v>0</v>
      </c>
      <c r="IP14" s="132">
        <f t="shared" si="16"/>
        <v>0</v>
      </c>
      <c r="IQ14" s="132">
        <f t="shared" si="16"/>
        <v>0</v>
      </c>
      <c r="IR14" s="132">
        <f t="shared" si="16"/>
        <v>0</v>
      </c>
      <c r="IS14" s="132">
        <f t="shared" si="16"/>
        <v>0</v>
      </c>
      <c r="IT14" s="132">
        <f t="shared" si="16"/>
        <v>0</v>
      </c>
      <c r="IU14" s="132">
        <f t="shared" si="16"/>
        <v>0</v>
      </c>
      <c r="IV14" s="132">
        <f t="shared" si="16"/>
        <v>0</v>
      </c>
      <c r="IW14" s="132">
        <f t="shared" si="16"/>
        <v>0</v>
      </c>
      <c r="IX14" s="132">
        <f t="shared" si="16"/>
        <v>0</v>
      </c>
      <c r="IY14" s="132">
        <f t="shared" si="16"/>
        <v>0</v>
      </c>
      <c r="IZ14" s="132">
        <f t="shared" si="16"/>
        <v>0</v>
      </c>
      <c r="JA14" s="132">
        <f t="shared" si="16"/>
        <v>0</v>
      </c>
      <c r="JB14" s="132">
        <f t="shared" si="16"/>
        <v>0</v>
      </c>
      <c r="JC14" s="132">
        <f t="shared" si="16"/>
        <v>0</v>
      </c>
      <c r="JD14" s="132">
        <f t="shared" si="16"/>
        <v>0</v>
      </c>
      <c r="JE14" s="132">
        <f t="shared" si="16"/>
        <v>0</v>
      </c>
      <c r="JF14" s="132">
        <f t="shared" si="16"/>
        <v>0</v>
      </c>
      <c r="JG14" s="132">
        <f t="shared" si="16"/>
        <v>0</v>
      </c>
      <c r="JH14" s="132">
        <f t="shared" si="16"/>
        <v>0</v>
      </c>
      <c r="JI14" s="132">
        <f t="shared" si="16"/>
        <v>0</v>
      </c>
      <c r="JJ14" s="132">
        <f t="shared" si="16"/>
        <v>0</v>
      </c>
      <c r="JK14" s="132">
        <f t="shared" si="16"/>
        <v>0</v>
      </c>
      <c r="JL14" s="132">
        <f t="shared" si="16"/>
        <v>0</v>
      </c>
      <c r="JM14" s="132">
        <f t="shared" si="16"/>
        <v>0</v>
      </c>
      <c r="JN14" s="132">
        <f t="shared" si="16"/>
        <v>0</v>
      </c>
      <c r="JO14" s="132">
        <f t="shared" si="16"/>
        <v>0</v>
      </c>
      <c r="JP14" s="132">
        <f t="shared" si="16"/>
        <v>0</v>
      </c>
      <c r="JQ14" s="132">
        <f t="shared" si="16"/>
        <v>0</v>
      </c>
      <c r="JR14" s="132">
        <f t="shared" si="16"/>
        <v>0</v>
      </c>
      <c r="JS14" s="132">
        <f t="shared" si="16"/>
        <v>0</v>
      </c>
      <c r="JT14" s="132">
        <f t="shared" si="16"/>
        <v>0</v>
      </c>
      <c r="JU14" s="132">
        <f t="shared" si="16"/>
        <v>0</v>
      </c>
      <c r="JV14" s="132">
        <f t="shared" si="16"/>
        <v>0</v>
      </c>
      <c r="JW14" s="132">
        <f t="shared" si="16"/>
        <v>0</v>
      </c>
      <c r="JX14" s="132">
        <f t="shared" si="16"/>
        <v>0</v>
      </c>
      <c r="JY14" s="132">
        <f t="shared" si="16"/>
        <v>0</v>
      </c>
      <c r="JZ14" s="132">
        <f t="shared" si="16"/>
        <v>0</v>
      </c>
      <c r="KA14" s="132">
        <f t="shared" si="16"/>
        <v>0</v>
      </c>
      <c r="KB14" s="132">
        <f t="shared" si="16"/>
        <v>0</v>
      </c>
      <c r="KC14" s="132">
        <f t="shared" si="16"/>
        <v>0</v>
      </c>
      <c r="KD14" s="132">
        <f t="shared" si="16"/>
        <v>0</v>
      </c>
      <c r="KE14" s="132">
        <f t="shared" si="16"/>
        <v>0</v>
      </c>
      <c r="KF14" s="132">
        <f t="shared" si="16"/>
        <v>0</v>
      </c>
      <c r="KG14" s="132">
        <f t="shared" si="16"/>
        <v>0</v>
      </c>
      <c r="KH14" s="132">
        <f t="shared" si="16"/>
        <v>0</v>
      </c>
      <c r="KI14" s="132">
        <f t="shared" si="16"/>
        <v>0</v>
      </c>
      <c r="KJ14" s="132">
        <f t="shared" si="16"/>
        <v>0</v>
      </c>
      <c r="KK14" s="132">
        <f t="shared" si="16"/>
        <v>0</v>
      </c>
      <c r="KL14" s="132">
        <f t="shared" si="16"/>
        <v>0</v>
      </c>
      <c r="KM14" s="132">
        <f t="shared" si="16"/>
        <v>0</v>
      </c>
      <c r="KN14" s="132">
        <f t="shared" si="16"/>
        <v>0</v>
      </c>
      <c r="KO14" s="132">
        <f t="shared" si="16"/>
        <v>0</v>
      </c>
      <c r="KP14" s="132">
        <f t="shared" si="16"/>
        <v>0</v>
      </c>
      <c r="KQ14" s="132">
        <f t="shared" si="16"/>
        <v>0</v>
      </c>
      <c r="KR14" s="132">
        <f t="shared" si="16"/>
        <v>0</v>
      </c>
      <c r="KS14" s="132">
        <f t="shared" si="16"/>
        <v>0</v>
      </c>
      <c r="KT14" s="132">
        <f t="shared" si="16"/>
        <v>0</v>
      </c>
      <c r="KU14" s="132">
        <f t="shared" si="16"/>
        <v>0</v>
      </c>
      <c r="KV14" s="132">
        <f t="shared" si="16"/>
        <v>0</v>
      </c>
      <c r="KW14" s="132">
        <f t="shared" si="16"/>
        <v>0</v>
      </c>
      <c r="KX14" s="132">
        <f t="shared" si="16"/>
        <v>0</v>
      </c>
      <c r="KY14" s="132">
        <f t="shared" si="16"/>
        <v>0</v>
      </c>
      <c r="KZ14" s="132">
        <f t="shared" si="16"/>
        <v>0</v>
      </c>
      <c r="LA14" s="132">
        <f t="shared" si="16"/>
        <v>0</v>
      </c>
      <c r="LB14" s="132">
        <f t="shared" si="16"/>
        <v>0</v>
      </c>
      <c r="LC14" s="132">
        <f t="shared" si="16"/>
        <v>0</v>
      </c>
      <c r="LD14" s="132">
        <f t="shared" si="16"/>
        <v>0</v>
      </c>
      <c r="LE14" s="132">
        <f t="shared" si="16"/>
        <v>0</v>
      </c>
      <c r="LF14" s="132">
        <f t="shared" si="16"/>
        <v>0</v>
      </c>
      <c r="LG14" s="132">
        <f t="shared" si="16"/>
        <v>0</v>
      </c>
      <c r="LH14" s="132">
        <f t="shared" si="16"/>
        <v>0</v>
      </c>
      <c r="LI14" s="132">
        <f t="shared" si="16"/>
        <v>0</v>
      </c>
      <c r="LJ14" s="132">
        <f t="shared" si="16"/>
        <v>0</v>
      </c>
      <c r="LK14" s="132">
        <f t="shared" si="16"/>
        <v>0</v>
      </c>
      <c r="LL14" s="132">
        <f t="shared" si="16"/>
        <v>0</v>
      </c>
      <c r="LM14" s="132">
        <f t="shared" si="16"/>
        <v>0</v>
      </c>
      <c r="LN14" s="132">
        <f t="shared" si="16"/>
        <v>0</v>
      </c>
      <c r="LO14" s="132">
        <f t="shared" si="16"/>
        <v>0</v>
      </c>
      <c r="LP14" s="132">
        <f t="shared" si="16"/>
        <v>0</v>
      </c>
      <c r="LQ14" s="132">
        <f t="shared" si="16"/>
        <v>0</v>
      </c>
      <c r="LR14" s="132">
        <f t="shared" si="16"/>
        <v>0</v>
      </c>
      <c r="LS14" s="132">
        <f t="shared" si="16"/>
        <v>0</v>
      </c>
      <c r="LT14" s="132">
        <f t="shared" si="16"/>
        <v>0</v>
      </c>
      <c r="LU14" s="132">
        <f t="shared" si="16"/>
        <v>0</v>
      </c>
      <c r="LV14" s="132">
        <f t="shared" si="16"/>
        <v>0</v>
      </c>
      <c r="LW14" s="132">
        <f t="shared" si="16"/>
        <v>0</v>
      </c>
      <c r="LX14" s="132">
        <f t="shared" si="16"/>
        <v>0</v>
      </c>
      <c r="LY14" s="132">
        <f t="shared" si="16"/>
        <v>0</v>
      </c>
      <c r="LZ14" s="132">
        <f t="shared" si="16"/>
        <v>0</v>
      </c>
      <c r="MA14" s="262">
        <f t="shared" si="16"/>
        <v>0</v>
      </c>
      <c r="MB14" s="262">
        <f t="shared" si="16"/>
        <v>0</v>
      </c>
      <c r="MC14" s="262">
        <f t="shared" si="16"/>
        <v>0</v>
      </c>
      <c r="MD14" s="262">
        <f t="shared" si="16"/>
        <v>0</v>
      </c>
      <c r="ME14" s="262">
        <f t="shared" si="16"/>
        <v>0</v>
      </c>
      <c r="MF14" s="262">
        <f t="shared" si="16"/>
        <v>0</v>
      </c>
      <c r="MG14" s="262">
        <f t="shared" si="16"/>
        <v>0</v>
      </c>
      <c r="MH14" s="262">
        <f t="shared" si="16"/>
        <v>0</v>
      </c>
      <c r="MI14" s="262">
        <f t="shared" si="16"/>
        <v>0</v>
      </c>
      <c r="MJ14" s="262">
        <f t="shared" si="16"/>
        <v>0</v>
      </c>
      <c r="MK14" s="262">
        <f t="shared" si="16"/>
        <v>0</v>
      </c>
      <c r="ML14" s="262">
        <f t="shared" si="16"/>
        <v>0</v>
      </c>
      <c r="MM14" s="262">
        <f t="shared" si="16"/>
        <v>0</v>
      </c>
      <c r="MN14" s="262">
        <f t="shared" si="16"/>
        <v>0</v>
      </c>
      <c r="MO14" s="262">
        <f t="shared" si="16"/>
        <v>0</v>
      </c>
      <c r="MP14" s="262">
        <f t="shared" si="16"/>
        <v>0</v>
      </c>
      <c r="MQ14" s="262">
        <f t="shared" si="16"/>
        <v>0</v>
      </c>
      <c r="MR14" s="262">
        <f t="shared" si="16"/>
        <v>0</v>
      </c>
      <c r="MS14" s="262">
        <f t="shared" si="16"/>
        <v>0</v>
      </c>
      <c r="MT14" s="262">
        <f t="shared" si="16"/>
        <v>0</v>
      </c>
      <c r="MU14" s="262">
        <f t="shared" si="16"/>
        <v>0</v>
      </c>
      <c r="MV14" s="262">
        <f t="shared" si="16"/>
        <v>0</v>
      </c>
      <c r="MW14" s="262">
        <f t="shared" si="16"/>
        <v>0</v>
      </c>
      <c r="MX14" s="262">
        <f t="shared" si="16"/>
        <v>0</v>
      </c>
      <c r="MY14" s="262">
        <f t="shared" si="16"/>
        <v>0</v>
      </c>
      <c r="MZ14" s="262">
        <f t="shared" si="16"/>
        <v>0</v>
      </c>
      <c r="NA14" s="262">
        <f t="shared" si="16"/>
        <v>0</v>
      </c>
      <c r="NB14" s="262">
        <f t="shared" si="16"/>
        <v>0</v>
      </c>
      <c r="NC14" s="262">
        <f t="shared" si="16"/>
        <v>0</v>
      </c>
      <c r="ND14" s="262">
        <f t="shared" si="16"/>
        <v>0</v>
      </c>
      <c r="NE14" s="262">
        <f t="shared" si="16"/>
        <v>0</v>
      </c>
      <c r="NF14" s="262">
        <f t="shared" si="16"/>
        <v>0</v>
      </c>
      <c r="NG14" s="262">
        <f t="shared" si="16"/>
        <v>0</v>
      </c>
      <c r="NH14" s="262">
        <f t="shared" si="16"/>
        <v>0</v>
      </c>
      <c r="NI14" s="262">
        <f t="shared" si="16"/>
        <v>0</v>
      </c>
      <c r="NJ14" s="262">
        <f t="shared" si="16"/>
        <v>0</v>
      </c>
      <c r="NK14" s="262">
        <f t="shared" si="16"/>
        <v>0</v>
      </c>
      <c r="NL14" s="262">
        <f t="shared" si="16"/>
        <v>0</v>
      </c>
      <c r="NM14" s="262">
        <f t="shared" si="16"/>
        <v>0</v>
      </c>
      <c r="NN14" s="262">
        <f t="shared" si="16"/>
        <v>0</v>
      </c>
      <c r="NO14" s="262">
        <f t="shared" si="16"/>
        <v>0</v>
      </c>
      <c r="NP14" s="262">
        <f t="shared" si="16"/>
        <v>0</v>
      </c>
      <c r="NQ14" s="262">
        <f t="shared" si="16"/>
        <v>0</v>
      </c>
      <c r="NR14" s="262">
        <f t="shared" si="16"/>
        <v>0</v>
      </c>
      <c r="NS14" s="262">
        <f t="shared" si="16"/>
        <v>0</v>
      </c>
      <c r="NT14" s="262">
        <f t="shared" si="16"/>
        <v>0</v>
      </c>
      <c r="NU14" s="262">
        <f t="shared" si="16"/>
        <v>0</v>
      </c>
      <c r="NV14" s="262">
        <f t="shared" si="16"/>
        <v>0</v>
      </c>
      <c r="NW14" s="262">
        <f t="shared" si="16"/>
        <v>0</v>
      </c>
      <c r="NX14" s="262">
        <f t="shared" si="16"/>
        <v>0</v>
      </c>
      <c r="NY14" s="262">
        <f t="shared" si="16"/>
        <v>0</v>
      </c>
      <c r="NZ14" s="262">
        <f t="shared" si="16"/>
        <v>0</v>
      </c>
      <c r="OA14" s="262">
        <f t="shared" si="16"/>
        <v>0</v>
      </c>
      <c r="OB14" s="262">
        <f t="shared" si="16"/>
        <v>0</v>
      </c>
      <c r="OC14" s="262">
        <f t="shared" si="16"/>
        <v>0</v>
      </c>
      <c r="OD14" s="262">
        <f t="shared" si="16"/>
        <v>0</v>
      </c>
      <c r="OE14" s="262">
        <f t="shared" si="16"/>
        <v>0</v>
      </c>
      <c r="OF14" s="262">
        <f t="shared" si="16"/>
        <v>0</v>
      </c>
      <c r="OG14" s="262">
        <f t="shared" si="16"/>
        <v>0</v>
      </c>
      <c r="OH14" s="262">
        <f t="shared" si="16"/>
        <v>0</v>
      </c>
      <c r="OI14" s="262">
        <f t="shared" si="16"/>
        <v>0</v>
      </c>
      <c r="OJ14" s="262">
        <f t="shared" si="16"/>
        <v>0</v>
      </c>
      <c r="OK14" s="262">
        <f t="shared" si="16"/>
        <v>0</v>
      </c>
      <c r="OL14" s="262">
        <f t="shared" si="16"/>
        <v>0</v>
      </c>
      <c r="OM14" s="262">
        <f t="shared" si="16"/>
        <v>0</v>
      </c>
      <c r="ON14" s="262">
        <f t="shared" si="16"/>
        <v>0</v>
      </c>
      <c r="OO14" s="262">
        <f t="shared" si="16"/>
        <v>0</v>
      </c>
      <c r="OP14" s="262">
        <f t="shared" si="16"/>
        <v>0</v>
      </c>
      <c r="OQ14" s="262">
        <f t="shared" si="16"/>
        <v>0</v>
      </c>
      <c r="OR14" s="262">
        <f t="shared" si="16"/>
        <v>0</v>
      </c>
      <c r="OS14" s="262">
        <f t="shared" si="16"/>
        <v>0</v>
      </c>
      <c r="OT14" s="262">
        <f t="shared" si="16"/>
        <v>0</v>
      </c>
      <c r="OU14" s="262">
        <f t="shared" si="16"/>
        <v>0</v>
      </c>
      <c r="OV14" s="262">
        <f t="shared" si="16"/>
        <v>0</v>
      </c>
      <c r="OW14" s="262">
        <f t="shared" si="16"/>
        <v>0</v>
      </c>
      <c r="OX14" s="262">
        <f t="shared" si="16"/>
        <v>0</v>
      </c>
      <c r="OY14" s="262">
        <f t="shared" si="16"/>
        <v>0</v>
      </c>
      <c r="OZ14" s="262">
        <f t="shared" si="16"/>
        <v>0</v>
      </c>
      <c r="PA14" s="262">
        <f t="shared" si="16"/>
        <v>0</v>
      </c>
      <c r="PB14" s="262">
        <f t="shared" si="16"/>
        <v>0</v>
      </c>
      <c r="PC14" s="262">
        <f t="shared" si="16"/>
        <v>0</v>
      </c>
      <c r="PD14" s="262">
        <f t="shared" si="16"/>
        <v>0</v>
      </c>
      <c r="PE14" s="262">
        <f t="shared" si="16"/>
        <v>0</v>
      </c>
      <c r="PF14" s="262">
        <f t="shared" si="16"/>
        <v>0</v>
      </c>
      <c r="PG14" s="262">
        <f t="shared" si="16"/>
        <v>0</v>
      </c>
      <c r="PH14" s="262">
        <f t="shared" si="16"/>
        <v>0</v>
      </c>
      <c r="PI14" s="262">
        <f t="shared" si="16"/>
        <v>0</v>
      </c>
      <c r="PJ14" s="262">
        <f t="shared" si="16"/>
        <v>0</v>
      </c>
      <c r="PK14" s="262">
        <f t="shared" si="16"/>
        <v>0</v>
      </c>
      <c r="PL14" s="262">
        <f t="shared" si="16"/>
        <v>0</v>
      </c>
      <c r="PM14" s="262">
        <f t="shared" si="16"/>
        <v>0</v>
      </c>
      <c r="PN14" s="262">
        <f t="shared" si="16"/>
        <v>0</v>
      </c>
      <c r="PO14" s="262">
        <f t="shared" si="16"/>
        <v>0</v>
      </c>
      <c r="PP14" s="262">
        <f t="shared" si="16"/>
        <v>0</v>
      </c>
      <c r="PQ14" s="262">
        <f t="shared" si="16"/>
        <v>0</v>
      </c>
      <c r="PR14" s="262">
        <f t="shared" si="16"/>
        <v>0</v>
      </c>
      <c r="PS14" s="262">
        <f t="shared" si="16"/>
        <v>0</v>
      </c>
      <c r="PT14" s="262">
        <f t="shared" si="16"/>
        <v>0</v>
      </c>
      <c r="PU14" s="262">
        <f t="shared" si="16"/>
        <v>0</v>
      </c>
      <c r="PV14" s="262">
        <f t="shared" si="16"/>
        <v>0</v>
      </c>
      <c r="PW14" s="262">
        <f t="shared" si="16"/>
        <v>0</v>
      </c>
      <c r="PX14" s="262">
        <f t="shared" si="16"/>
        <v>0</v>
      </c>
      <c r="PY14" s="262">
        <f t="shared" si="16"/>
        <v>0</v>
      </c>
      <c r="PZ14" s="262">
        <f t="shared" si="16"/>
        <v>0</v>
      </c>
      <c r="QA14" s="262">
        <f t="shared" si="16"/>
        <v>0</v>
      </c>
      <c r="QB14" s="262">
        <f t="shared" si="16"/>
        <v>0</v>
      </c>
      <c r="QC14" s="262">
        <f t="shared" si="16"/>
        <v>0</v>
      </c>
      <c r="QD14" s="262">
        <f t="shared" si="16"/>
        <v>0</v>
      </c>
      <c r="QE14" s="262">
        <f t="shared" si="16"/>
        <v>0</v>
      </c>
      <c r="QF14" s="262">
        <f t="shared" si="16"/>
        <v>0</v>
      </c>
      <c r="QG14" s="262">
        <f t="shared" si="16"/>
        <v>0</v>
      </c>
      <c r="QH14" s="262">
        <f t="shared" si="16"/>
        <v>0</v>
      </c>
      <c r="QI14" s="262">
        <f t="shared" si="16"/>
        <v>0</v>
      </c>
    </row>
    <row r="15" ht="18.75" customHeight="1">
      <c r="A15" s="125" t="s">
        <v>93</v>
      </c>
      <c r="B15" s="68">
        <f t="shared" si="2"/>
        <v>0</v>
      </c>
      <c r="C15" s="261" t="s">
        <v>63</v>
      </c>
      <c r="D15" s="261">
        <v>171.0</v>
      </c>
      <c r="E15" s="261">
        <f t="shared" ref="E15:E16" si="20">+D$9*D15/500</f>
        <v>0</v>
      </c>
      <c r="F15" s="154">
        <v>171.0</v>
      </c>
      <c r="G15" s="261">
        <f t="shared" ref="G15:G16" si="21">+F$9*F15/500</f>
        <v>0</v>
      </c>
      <c r="H15" s="104"/>
      <c r="I15" s="125" t="s">
        <v>75</v>
      </c>
      <c r="J15" s="68">
        <f t="shared" si="3"/>
        <v>0</v>
      </c>
      <c r="K15" s="261" t="s">
        <v>74</v>
      </c>
      <c r="L15" s="261">
        <v>100.0</v>
      </c>
      <c r="M15" s="261">
        <f>+L$9*L15/900</f>
        <v>0</v>
      </c>
      <c r="N15" s="154">
        <v>120.0</v>
      </c>
      <c r="O15" s="261">
        <f>+N$9*N15/900</f>
        <v>0</v>
      </c>
      <c r="P15" s="104"/>
      <c r="Q15" s="125" t="s">
        <v>73</v>
      </c>
      <c r="R15" s="68">
        <f t="shared" si="6"/>
        <v>0</v>
      </c>
      <c r="S15" s="261" t="s">
        <v>74</v>
      </c>
      <c r="T15" s="261">
        <v>15.0</v>
      </c>
      <c r="U15" s="261">
        <f>+T$9*T15/900</f>
        <v>0</v>
      </c>
      <c r="V15" s="154">
        <v>15.0</v>
      </c>
      <c r="W15" s="261">
        <f>+V$9*V15/900</f>
        <v>0</v>
      </c>
      <c r="X15" s="104"/>
      <c r="Y15" s="125" t="s">
        <v>95</v>
      </c>
      <c r="Z15" s="68">
        <f t="shared" si="7"/>
        <v>0</v>
      </c>
      <c r="AA15" s="261" t="s">
        <v>79</v>
      </c>
      <c r="AB15" s="261">
        <v>1.0</v>
      </c>
      <c r="AC15" s="261">
        <f t="shared" si="17"/>
        <v>0</v>
      </c>
      <c r="AD15" s="154">
        <v>1.0</v>
      </c>
      <c r="AE15" s="261">
        <f t="shared" si="18"/>
        <v>0</v>
      </c>
      <c r="AF15" s="104"/>
      <c r="AG15" s="125" t="s">
        <v>84</v>
      </c>
      <c r="AH15" s="68">
        <f t="shared" si="8"/>
        <v>0</v>
      </c>
      <c r="AI15" s="261" t="s">
        <v>79</v>
      </c>
      <c r="AJ15" s="261">
        <v>1.0</v>
      </c>
      <c r="AK15" s="261">
        <f t="shared" ref="AK15:AK16" si="22">+AJ$9*AJ15</f>
        <v>0</v>
      </c>
      <c r="AL15" s="154">
        <v>1.0</v>
      </c>
      <c r="AM15" s="261">
        <f t="shared" ref="AM15:AM16" si="23">+AL$9*AL15</f>
        <v>0</v>
      </c>
      <c r="AN15" s="104"/>
      <c r="AO15" s="125" t="s">
        <v>75</v>
      </c>
      <c r="AP15" s="68">
        <f t="shared" si="9"/>
        <v>0</v>
      </c>
      <c r="AQ15" s="261" t="s">
        <v>74</v>
      </c>
      <c r="AR15" s="261">
        <v>100.0</v>
      </c>
      <c r="AS15" s="261">
        <f>+AR$9*AR15/900</f>
        <v>0</v>
      </c>
      <c r="AT15" s="154">
        <v>120.0</v>
      </c>
      <c r="AU15" s="261">
        <f>+AT$9*AT15/900</f>
        <v>0</v>
      </c>
      <c r="AV15" s="104"/>
      <c r="AW15" s="125" t="s">
        <v>87</v>
      </c>
      <c r="AX15" s="68">
        <f t="shared" si="12"/>
        <v>0</v>
      </c>
      <c r="AY15" s="261" t="s">
        <v>79</v>
      </c>
      <c r="AZ15" s="261">
        <v>1.0</v>
      </c>
      <c r="BA15" s="261">
        <f t="shared" ref="BA15:BA23" si="24">+AZ$9*AZ15</f>
        <v>0</v>
      </c>
      <c r="BB15" s="154">
        <v>1.0</v>
      </c>
      <c r="BC15" s="268">
        <f t="shared" ref="BC15:BC23" si="25">+BB$9*BB15</f>
        <v>0</v>
      </c>
      <c r="BH15" s="131">
        <f t="shared" si="13"/>
        <v>0</v>
      </c>
      <c r="BI15" s="132">
        <f t="shared" si="14"/>
        <v>0</v>
      </c>
      <c r="BJ15" s="132">
        <f t="shared" ref="BJ15:QI15" si="19">+IF($A15=BJ$11,($E15+$G15))+IF($I15=BJ$11,($M15+$O15))+IF($Q15=BJ$11,($U15+$W15))+IF($Y15=BJ$11,($AC15+$AE15))+IF($AG15=BJ$11,($AK15+$AM15))+IF($AO15=BJ$11,($AS15+$AU15))+IF($AW15=BJ$11,($BA15+$BC15))</f>
        <v>0</v>
      </c>
      <c r="BK15" s="132">
        <f t="shared" si="19"/>
        <v>0</v>
      </c>
      <c r="BL15" s="132">
        <f t="shared" si="19"/>
        <v>0</v>
      </c>
      <c r="BM15" s="132">
        <f t="shared" si="19"/>
        <v>0</v>
      </c>
      <c r="BN15" s="132">
        <f t="shared" si="19"/>
        <v>0</v>
      </c>
      <c r="BO15" s="132">
        <f t="shared" si="19"/>
        <v>0</v>
      </c>
      <c r="BP15" s="132">
        <f t="shared" si="19"/>
        <v>0</v>
      </c>
      <c r="BQ15" s="132">
        <f t="shared" si="19"/>
        <v>0</v>
      </c>
      <c r="BR15" s="132">
        <f t="shared" si="19"/>
        <v>0</v>
      </c>
      <c r="BS15" s="132">
        <f t="shared" si="19"/>
        <v>0</v>
      </c>
      <c r="BT15" s="132">
        <f t="shared" si="19"/>
        <v>0</v>
      </c>
      <c r="BU15" s="132">
        <f t="shared" si="19"/>
        <v>0</v>
      </c>
      <c r="BV15" s="132">
        <f t="shared" si="19"/>
        <v>0</v>
      </c>
      <c r="BW15" s="132">
        <f t="shared" si="19"/>
        <v>0</v>
      </c>
      <c r="BX15" s="132">
        <f t="shared" si="19"/>
        <v>0</v>
      </c>
      <c r="BY15" s="132">
        <f t="shared" si="19"/>
        <v>0</v>
      </c>
      <c r="BZ15" s="132">
        <f t="shared" si="19"/>
        <v>0</v>
      </c>
      <c r="CA15" s="132">
        <f t="shared" si="19"/>
        <v>0</v>
      </c>
      <c r="CB15" s="132">
        <f t="shared" si="19"/>
        <v>0</v>
      </c>
      <c r="CC15" s="132">
        <f t="shared" si="19"/>
        <v>0</v>
      </c>
      <c r="CD15" s="132">
        <f t="shared" si="19"/>
        <v>0</v>
      </c>
      <c r="CE15" s="132">
        <f t="shared" si="19"/>
        <v>0</v>
      </c>
      <c r="CF15" s="132">
        <f t="shared" si="19"/>
        <v>0</v>
      </c>
      <c r="CG15" s="132">
        <f t="shared" si="19"/>
        <v>0</v>
      </c>
      <c r="CH15" s="132">
        <f t="shared" si="19"/>
        <v>0</v>
      </c>
      <c r="CI15" s="132">
        <f t="shared" si="19"/>
        <v>0</v>
      </c>
      <c r="CJ15" s="132">
        <f t="shared" si="19"/>
        <v>0</v>
      </c>
      <c r="CK15" s="132">
        <f t="shared" si="19"/>
        <v>0</v>
      </c>
      <c r="CL15" s="132">
        <f t="shared" si="19"/>
        <v>0</v>
      </c>
      <c r="CM15" s="132">
        <f t="shared" si="19"/>
        <v>0</v>
      </c>
      <c r="CN15" s="132">
        <f t="shared" si="19"/>
        <v>0</v>
      </c>
      <c r="CO15" s="132">
        <f t="shared" si="19"/>
        <v>0</v>
      </c>
      <c r="CP15" s="132">
        <f t="shared" si="19"/>
        <v>0</v>
      </c>
      <c r="CQ15" s="132">
        <f t="shared" si="19"/>
        <v>0</v>
      </c>
      <c r="CR15" s="132">
        <f t="shared" si="19"/>
        <v>0</v>
      </c>
      <c r="CS15" s="132">
        <f t="shared" si="19"/>
        <v>0</v>
      </c>
      <c r="CT15" s="132">
        <f t="shared" si="19"/>
        <v>0</v>
      </c>
      <c r="CU15" s="132">
        <f t="shared" si="19"/>
        <v>0</v>
      </c>
      <c r="CV15" s="132">
        <f t="shared" si="19"/>
        <v>0</v>
      </c>
      <c r="CW15" s="132">
        <f t="shared" si="19"/>
        <v>0</v>
      </c>
      <c r="CX15" s="132">
        <f t="shared" si="19"/>
        <v>0</v>
      </c>
      <c r="CY15" s="132">
        <f t="shared" si="19"/>
        <v>0</v>
      </c>
      <c r="CZ15" s="132">
        <f t="shared" si="19"/>
        <v>0</v>
      </c>
      <c r="DA15" s="132">
        <f t="shared" si="19"/>
        <v>0</v>
      </c>
      <c r="DB15" s="132">
        <f t="shared" si="19"/>
        <v>0</v>
      </c>
      <c r="DC15" s="132">
        <f t="shared" si="19"/>
        <v>0</v>
      </c>
      <c r="DD15" s="132">
        <f t="shared" si="19"/>
        <v>0</v>
      </c>
      <c r="DE15" s="132">
        <f t="shared" si="19"/>
        <v>0</v>
      </c>
      <c r="DF15" s="132">
        <f t="shared" si="19"/>
        <v>0</v>
      </c>
      <c r="DG15" s="132">
        <f t="shared" si="19"/>
        <v>0</v>
      </c>
      <c r="DH15" s="132">
        <f t="shared" si="19"/>
        <v>0</v>
      </c>
      <c r="DI15" s="132">
        <f t="shared" si="19"/>
        <v>0</v>
      </c>
      <c r="DJ15" s="132">
        <f t="shared" si="19"/>
        <v>0</v>
      </c>
      <c r="DK15" s="132">
        <f t="shared" si="19"/>
        <v>0</v>
      </c>
      <c r="DL15" s="132">
        <f t="shared" si="19"/>
        <v>0</v>
      </c>
      <c r="DM15" s="132">
        <f t="shared" si="19"/>
        <v>0</v>
      </c>
      <c r="DN15" s="132">
        <f t="shared" si="19"/>
        <v>0</v>
      </c>
      <c r="DO15" s="132">
        <f t="shared" si="19"/>
        <v>0</v>
      </c>
      <c r="DP15" s="132">
        <f t="shared" si="19"/>
        <v>0</v>
      </c>
      <c r="DQ15" s="132">
        <f t="shared" si="19"/>
        <v>0</v>
      </c>
      <c r="DR15" s="132">
        <f t="shared" si="19"/>
        <v>0</v>
      </c>
      <c r="DS15" s="132">
        <f t="shared" si="19"/>
        <v>0</v>
      </c>
      <c r="DT15" s="132">
        <f t="shared" si="19"/>
        <v>0</v>
      </c>
      <c r="DU15" s="132">
        <f t="shared" si="19"/>
        <v>0</v>
      </c>
      <c r="DV15" s="132">
        <f t="shared" si="19"/>
        <v>0</v>
      </c>
      <c r="DW15" s="132">
        <f t="shared" si="19"/>
        <v>0</v>
      </c>
      <c r="DX15" s="132">
        <f t="shared" si="19"/>
        <v>0</v>
      </c>
      <c r="DY15" s="132">
        <f t="shared" si="19"/>
        <v>0</v>
      </c>
      <c r="DZ15" s="132">
        <f t="shared" si="19"/>
        <v>0</v>
      </c>
      <c r="EA15" s="132">
        <f t="shared" si="19"/>
        <v>0</v>
      </c>
      <c r="EB15" s="132">
        <f t="shared" si="19"/>
        <v>0</v>
      </c>
      <c r="EC15" s="132">
        <f t="shared" si="19"/>
        <v>0</v>
      </c>
      <c r="ED15" s="132">
        <f t="shared" si="19"/>
        <v>0</v>
      </c>
      <c r="EE15" s="132">
        <f t="shared" si="19"/>
        <v>0</v>
      </c>
      <c r="EF15" s="132">
        <f t="shared" si="19"/>
        <v>0</v>
      </c>
      <c r="EG15" s="132">
        <f t="shared" si="19"/>
        <v>0</v>
      </c>
      <c r="EH15" s="132">
        <f t="shared" si="19"/>
        <v>0</v>
      </c>
      <c r="EI15" s="132">
        <f t="shared" si="19"/>
        <v>0</v>
      </c>
      <c r="EJ15" s="132">
        <f t="shared" si="19"/>
        <v>0</v>
      </c>
      <c r="EK15" s="132">
        <f t="shared" si="19"/>
        <v>0</v>
      </c>
      <c r="EL15" s="132">
        <f t="shared" si="19"/>
        <v>0</v>
      </c>
      <c r="EM15" s="132">
        <f t="shared" si="19"/>
        <v>0</v>
      </c>
      <c r="EN15" s="132">
        <f t="shared" si="19"/>
        <v>0</v>
      </c>
      <c r="EO15" s="132">
        <f t="shared" si="19"/>
        <v>0</v>
      </c>
      <c r="EP15" s="132">
        <f t="shared" si="19"/>
        <v>0</v>
      </c>
      <c r="EQ15" s="132">
        <f t="shared" si="19"/>
        <v>0</v>
      </c>
      <c r="ER15" s="132">
        <f t="shared" si="19"/>
        <v>0</v>
      </c>
      <c r="ES15" s="132">
        <f t="shared" si="19"/>
        <v>0</v>
      </c>
      <c r="ET15" s="132">
        <f t="shared" si="19"/>
        <v>0</v>
      </c>
      <c r="EU15" s="132">
        <f t="shared" si="19"/>
        <v>0</v>
      </c>
      <c r="EV15" s="132">
        <f t="shared" si="19"/>
        <v>0</v>
      </c>
      <c r="EW15" s="132">
        <f t="shared" si="19"/>
        <v>0</v>
      </c>
      <c r="EX15" s="132">
        <f t="shared" si="19"/>
        <v>0</v>
      </c>
      <c r="EY15" s="132">
        <f t="shared" si="19"/>
        <v>0</v>
      </c>
      <c r="EZ15" s="132">
        <f t="shared" si="19"/>
        <v>0</v>
      </c>
      <c r="FA15" s="132">
        <f t="shared" si="19"/>
        <v>0</v>
      </c>
      <c r="FB15" s="132">
        <f t="shared" si="19"/>
        <v>0</v>
      </c>
      <c r="FC15" s="132">
        <f t="shared" si="19"/>
        <v>0</v>
      </c>
      <c r="FD15" s="132">
        <f t="shared" si="19"/>
        <v>0</v>
      </c>
      <c r="FE15" s="132">
        <f t="shared" si="19"/>
        <v>0</v>
      </c>
      <c r="FF15" s="132">
        <f t="shared" si="19"/>
        <v>0</v>
      </c>
      <c r="FG15" s="132">
        <f t="shared" si="19"/>
        <v>0</v>
      </c>
      <c r="FH15" s="132">
        <f t="shared" si="19"/>
        <v>0</v>
      </c>
      <c r="FI15" s="132">
        <f t="shared" si="19"/>
        <v>0</v>
      </c>
      <c r="FJ15" s="132">
        <f t="shared" si="19"/>
        <v>0</v>
      </c>
      <c r="FK15" s="132">
        <f t="shared" si="19"/>
        <v>0</v>
      </c>
      <c r="FL15" s="132">
        <f t="shared" si="19"/>
        <v>0</v>
      </c>
      <c r="FM15" s="132">
        <f t="shared" si="19"/>
        <v>0</v>
      </c>
      <c r="FN15" s="132">
        <f t="shared" si="19"/>
        <v>0</v>
      </c>
      <c r="FO15" s="132">
        <f t="shared" si="19"/>
        <v>0</v>
      </c>
      <c r="FP15" s="132">
        <f t="shared" si="19"/>
        <v>0</v>
      </c>
      <c r="FQ15" s="132">
        <f t="shared" si="19"/>
        <v>0</v>
      </c>
      <c r="FR15" s="132">
        <f t="shared" si="19"/>
        <v>0</v>
      </c>
      <c r="FS15" s="132">
        <f t="shared" si="19"/>
        <v>0</v>
      </c>
      <c r="FT15" s="132">
        <f t="shared" si="19"/>
        <v>0</v>
      </c>
      <c r="FU15" s="132">
        <f t="shared" si="19"/>
        <v>0</v>
      </c>
      <c r="FV15" s="132">
        <f t="shared" si="19"/>
        <v>0</v>
      </c>
      <c r="FW15" s="132">
        <f t="shared" si="19"/>
        <v>0</v>
      </c>
      <c r="FX15" s="132">
        <f t="shared" si="19"/>
        <v>0</v>
      </c>
      <c r="FY15" s="132">
        <f t="shared" si="19"/>
        <v>0</v>
      </c>
      <c r="FZ15" s="132">
        <f t="shared" si="19"/>
        <v>0</v>
      </c>
      <c r="GA15" s="132">
        <f t="shared" si="19"/>
        <v>0</v>
      </c>
      <c r="GB15" s="132">
        <f t="shared" si="19"/>
        <v>0</v>
      </c>
      <c r="GC15" s="132">
        <f t="shared" si="19"/>
        <v>0</v>
      </c>
      <c r="GD15" s="132">
        <f t="shared" si="19"/>
        <v>0</v>
      </c>
      <c r="GE15" s="132">
        <f t="shared" si="19"/>
        <v>0</v>
      </c>
      <c r="GF15" s="132">
        <f t="shared" si="19"/>
        <v>0</v>
      </c>
      <c r="GG15" s="132">
        <f t="shared" si="19"/>
        <v>0</v>
      </c>
      <c r="GH15" s="132">
        <f t="shared" si="19"/>
        <v>0</v>
      </c>
      <c r="GI15" s="132">
        <f t="shared" si="19"/>
        <v>0</v>
      </c>
      <c r="GJ15" s="132">
        <f t="shared" si="19"/>
        <v>0</v>
      </c>
      <c r="GK15" s="132">
        <f t="shared" si="19"/>
        <v>0</v>
      </c>
      <c r="GL15" s="132">
        <f t="shared" si="19"/>
        <v>0</v>
      </c>
      <c r="GM15" s="132">
        <f t="shared" si="19"/>
        <v>0</v>
      </c>
      <c r="GN15" s="132">
        <f t="shared" si="19"/>
        <v>0</v>
      </c>
      <c r="GO15" s="132">
        <f t="shared" si="19"/>
        <v>0</v>
      </c>
      <c r="GP15" s="132">
        <f t="shared" si="19"/>
        <v>0</v>
      </c>
      <c r="GQ15" s="132">
        <f t="shared" si="19"/>
        <v>0</v>
      </c>
      <c r="GR15" s="132">
        <f t="shared" si="19"/>
        <v>0</v>
      </c>
      <c r="GS15" s="132">
        <f t="shared" si="19"/>
        <v>0</v>
      </c>
      <c r="GT15" s="132">
        <f t="shared" si="19"/>
        <v>0</v>
      </c>
      <c r="GU15" s="132">
        <f t="shared" si="19"/>
        <v>0</v>
      </c>
      <c r="GV15" s="132">
        <f t="shared" si="19"/>
        <v>0</v>
      </c>
      <c r="GW15" s="132">
        <f t="shared" si="19"/>
        <v>0</v>
      </c>
      <c r="GX15" s="132">
        <f t="shared" si="19"/>
        <v>0</v>
      </c>
      <c r="GY15" s="132">
        <f t="shared" si="19"/>
        <v>0</v>
      </c>
      <c r="GZ15" s="132">
        <f t="shared" si="19"/>
        <v>0</v>
      </c>
      <c r="HA15" s="132">
        <f t="shared" si="19"/>
        <v>0</v>
      </c>
      <c r="HB15" s="132">
        <f t="shared" si="19"/>
        <v>0</v>
      </c>
      <c r="HC15" s="132">
        <f t="shared" si="19"/>
        <v>0</v>
      </c>
      <c r="HD15" s="132">
        <f t="shared" si="19"/>
        <v>0</v>
      </c>
      <c r="HE15" s="132">
        <f t="shared" si="19"/>
        <v>0</v>
      </c>
      <c r="HF15" s="132">
        <f t="shared" si="19"/>
        <v>0</v>
      </c>
      <c r="HG15" s="132">
        <f t="shared" si="19"/>
        <v>0</v>
      </c>
      <c r="HH15" s="132">
        <f t="shared" si="19"/>
        <v>0</v>
      </c>
      <c r="HI15" s="132">
        <f t="shared" si="19"/>
        <v>0</v>
      </c>
      <c r="HJ15" s="132">
        <f t="shared" si="19"/>
        <v>0</v>
      </c>
      <c r="HK15" s="132">
        <f t="shared" si="19"/>
        <v>0</v>
      </c>
      <c r="HL15" s="132">
        <f t="shared" si="19"/>
        <v>0</v>
      </c>
      <c r="HM15" s="132">
        <f t="shared" si="19"/>
        <v>0</v>
      </c>
      <c r="HN15" s="132">
        <f t="shared" si="19"/>
        <v>0</v>
      </c>
      <c r="HO15" s="132">
        <f t="shared" si="19"/>
        <v>0</v>
      </c>
      <c r="HP15" s="132">
        <f t="shared" si="19"/>
        <v>0</v>
      </c>
      <c r="HQ15" s="132">
        <f t="shared" si="19"/>
        <v>0</v>
      </c>
      <c r="HR15" s="132">
        <f t="shared" si="19"/>
        <v>0</v>
      </c>
      <c r="HS15" s="132">
        <f t="shared" si="19"/>
        <v>0</v>
      </c>
      <c r="HT15" s="132">
        <f t="shared" si="19"/>
        <v>0</v>
      </c>
      <c r="HU15" s="132">
        <f t="shared" si="19"/>
        <v>0</v>
      </c>
      <c r="HV15" s="132">
        <f t="shared" si="19"/>
        <v>0</v>
      </c>
      <c r="HW15" s="132">
        <f t="shared" si="19"/>
        <v>0</v>
      </c>
      <c r="HX15" s="132">
        <f t="shared" si="19"/>
        <v>0</v>
      </c>
      <c r="HY15" s="132">
        <f t="shared" si="19"/>
        <v>0</v>
      </c>
      <c r="HZ15" s="132">
        <f t="shared" si="19"/>
        <v>0</v>
      </c>
      <c r="IA15" s="132">
        <f t="shared" si="19"/>
        <v>0</v>
      </c>
      <c r="IB15" s="132">
        <f t="shared" si="19"/>
        <v>0</v>
      </c>
      <c r="IC15" s="132">
        <f t="shared" si="19"/>
        <v>0</v>
      </c>
      <c r="ID15" s="132">
        <f t="shared" si="19"/>
        <v>0</v>
      </c>
      <c r="IE15" s="132">
        <f t="shared" si="19"/>
        <v>0</v>
      </c>
      <c r="IF15" s="132">
        <f t="shared" si="19"/>
        <v>0</v>
      </c>
      <c r="IG15" s="132">
        <f t="shared" si="19"/>
        <v>0</v>
      </c>
      <c r="IH15" s="132">
        <f t="shared" si="19"/>
        <v>0</v>
      </c>
      <c r="II15" s="132">
        <f t="shared" si="19"/>
        <v>0</v>
      </c>
      <c r="IJ15" s="132">
        <f t="shared" si="19"/>
        <v>0</v>
      </c>
      <c r="IK15" s="132">
        <f t="shared" si="19"/>
        <v>0</v>
      </c>
      <c r="IL15" s="132">
        <f t="shared" si="19"/>
        <v>0</v>
      </c>
      <c r="IM15" s="132">
        <f t="shared" si="19"/>
        <v>0</v>
      </c>
      <c r="IN15" s="132">
        <f t="shared" si="19"/>
        <v>0</v>
      </c>
      <c r="IO15" s="132">
        <f t="shared" si="19"/>
        <v>0</v>
      </c>
      <c r="IP15" s="132">
        <f t="shared" si="19"/>
        <v>0</v>
      </c>
      <c r="IQ15" s="132">
        <f t="shared" si="19"/>
        <v>0</v>
      </c>
      <c r="IR15" s="132">
        <f t="shared" si="19"/>
        <v>0</v>
      </c>
      <c r="IS15" s="132">
        <f t="shared" si="19"/>
        <v>0</v>
      </c>
      <c r="IT15" s="132">
        <f t="shared" si="19"/>
        <v>0</v>
      </c>
      <c r="IU15" s="132">
        <f t="shared" si="19"/>
        <v>0</v>
      </c>
      <c r="IV15" s="132">
        <f t="shared" si="19"/>
        <v>0</v>
      </c>
      <c r="IW15" s="132">
        <f t="shared" si="19"/>
        <v>0</v>
      </c>
      <c r="IX15" s="132">
        <f t="shared" si="19"/>
        <v>0</v>
      </c>
      <c r="IY15" s="132">
        <f t="shared" si="19"/>
        <v>0</v>
      </c>
      <c r="IZ15" s="132">
        <f t="shared" si="19"/>
        <v>0</v>
      </c>
      <c r="JA15" s="132">
        <f t="shared" si="19"/>
        <v>0</v>
      </c>
      <c r="JB15" s="132">
        <f t="shared" si="19"/>
        <v>0</v>
      </c>
      <c r="JC15" s="132">
        <f t="shared" si="19"/>
        <v>0</v>
      </c>
      <c r="JD15" s="132">
        <f t="shared" si="19"/>
        <v>0</v>
      </c>
      <c r="JE15" s="132">
        <f t="shared" si="19"/>
        <v>0</v>
      </c>
      <c r="JF15" s="132">
        <f t="shared" si="19"/>
        <v>0</v>
      </c>
      <c r="JG15" s="132">
        <f t="shared" si="19"/>
        <v>0</v>
      </c>
      <c r="JH15" s="132">
        <f t="shared" si="19"/>
        <v>0</v>
      </c>
      <c r="JI15" s="132">
        <f t="shared" si="19"/>
        <v>0</v>
      </c>
      <c r="JJ15" s="132">
        <f t="shared" si="19"/>
        <v>0</v>
      </c>
      <c r="JK15" s="132">
        <f t="shared" si="19"/>
        <v>0</v>
      </c>
      <c r="JL15" s="132">
        <f t="shared" si="19"/>
        <v>0</v>
      </c>
      <c r="JM15" s="132">
        <f t="shared" si="19"/>
        <v>0</v>
      </c>
      <c r="JN15" s="132">
        <f t="shared" si="19"/>
        <v>0</v>
      </c>
      <c r="JO15" s="132">
        <f t="shared" si="19"/>
        <v>0</v>
      </c>
      <c r="JP15" s="132">
        <f t="shared" si="19"/>
        <v>0</v>
      </c>
      <c r="JQ15" s="132">
        <f t="shared" si="19"/>
        <v>0</v>
      </c>
      <c r="JR15" s="132">
        <f t="shared" si="19"/>
        <v>0</v>
      </c>
      <c r="JS15" s="132">
        <f t="shared" si="19"/>
        <v>0</v>
      </c>
      <c r="JT15" s="132">
        <f t="shared" si="19"/>
        <v>0</v>
      </c>
      <c r="JU15" s="132">
        <f t="shared" si="19"/>
        <v>0</v>
      </c>
      <c r="JV15" s="132">
        <f t="shared" si="19"/>
        <v>0</v>
      </c>
      <c r="JW15" s="132">
        <f t="shared" si="19"/>
        <v>0</v>
      </c>
      <c r="JX15" s="132">
        <f t="shared" si="19"/>
        <v>0</v>
      </c>
      <c r="JY15" s="132">
        <f t="shared" si="19"/>
        <v>0</v>
      </c>
      <c r="JZ15" s="132">
        <f t="shared" si="19"/>
        <v>0</v>
      </c>
      <c r="KA15" s="132">
        <f t="shared" si="19"/>
        <v>0</v>
      </c>
      <c r="KB15" s="132">
        <f t="shared" si="19"/>
        <v>0</v>
      </c>
      <c r="KC15" s="132">
        <f t="shared" si="19"/>
        <v>0</v>
      </c>
      <c r="KD15" s="132">
        <f t="shared" si="19"/>
        <v>0</v>
      </c>
      <c r="KE15" s="132">
        <f t="shared" si="19"/>
        <v>0</v>
      </c>
      <c r="KF15" s="132">
        <f t="shared" si="19"/>
        <v>0</v>
      </c>
      <c r="KG15" s="132">
        <f t="shared" si="19"/>
        <v>0</v>
      </c>
      <c r="KH15" s="132">
        <f t="shared" si="19"/>
        <v>0</v>
      </c>
      <c r="KI15" s="132">
        <f t="shared" si="19"/>
        <v>0</v>
      </c>
      <c r="KJ15" s="132">
        <f t="shared" si="19"/>
        <v>0</v>
      </c>
      <c r="KK15" s="132">
        <f t="shared" si="19"/>
        <v>0</v>
      </c>
      <c r="KL15" s="132">
        <f t="shared" si="19"/>
        <v>0</v>
      </c>
      <c r="KM15" s="132">
        <f t="shared" si="19"/>
        <v>0</v>
      </c>
      <c r="KN15" s="132">
        <f t="shared" si="19"/>
        <v>0</v>
      </c>
      <c r="KO15" s="132">
        <f t="shared" si="19"/>
        <v>0</v>
      </c>
      <c r="KP15" s="132">
        <f t="shared" si="19"/>
        <v>0</v>
      </c>
      <c r="KQ15" s="132">
        <f t="shared" si="19"/>
        <v>0</v>
      </c>
      <c r="KR15" s="132">
        <f t="shared" si="19"/>
        <v>0</v>
      </c>
      <c r="KS15" s="132">
        <f t="shared" si="19"/>
        <v>0</v>
      </c>
      <c r="KT15" s="132">
        <f t="shared" si="19"/>
        <v>0</v>
      </c>
      <c r="KU15" s="132">
        <f t="shared" si="19"/>
        <v>0</v>
      </c>
      <c r="KV15" s="132">
        <f t="shared" si="19"/>
        <v>0</v>
      </c>
      <c r="KW15" s="132">
        <f t="shared" si="19"/>
        <v>0</v>
      </c>
      <c r="KX15" s="132">
        <f t="shared" si="19"/>
        <v>0</v>
      </c>
      <c r="KY15" s="132">
        <f t="shared" si="19"/>
        <v>0</v>
      </c>
      <c r="KZ15" s="132">
        <f t="shared" si="19"/>
        <v>0</v>
      </c>
      <c r="LA15" s="132">
        <f t="shared" si="19"/>
        <v>0</v>
      </c>
      <c r="LB15" s="132">
        <f t="shared" si="19"/>
        <v>0</v>
      </c>
      <c r="LC15" s="132">
        <f t="shared" si="19"/>
        <v>0</v>
      </c>
      <c r="LD15" s="132">
        <f t="shared" si="19"/>
        <v>0</v>
      </c>
      <c r="LE15" s="132">
        <f t="shared" si="19"/>
        <v>0</v>
      </c>
      <c r="LF15" s="132">
        <f t="shared" si="19"/>
        <v>0</v>
      </c>
      <c r="LG15" s="132">
        <f t="shared" si="19"/>
        <v>0</v>
      </c>
      <c r="LH15" s="132">
        <f t="shared" si="19"/>
        <v>0</v>
      </c>
      <c r="LI15" s="132">
        <f t="shared" si="19"/>
        <v>0</v>
      </c>
      <c r="LJ15" s="132">
        <f t="shared" si="19"/>
        <v>0</v>
      </c>
      <c r="LK15" s="132">
        <f t="shared" si="19"/>
        <v>0</v>
      </c>
      <c r="LL15" s="132">
        <f t="shared" si="19"/>
        <v>0</v>
      </c>
      <c r="LM15" s="132">
        <f t="shared" si="19"/>
        <v>0</v>
      </c>
      <c r="LN15" s="132">
        <f t="shared" si="19"/>
        <v>0</v>
      </c>
      <c r="LO15" s="132">
        <f t="shared" si="19"/>
        <v>0</v>
      </c>
      <c r="LP15" s="132">
        <f t="shared" si="19"/>
        <v>0</v>
      </c>
      <c r="LQ15" s="132">
        <f t="shared" si="19"/>
        <v>0</v>
      </c>
      <c r="LR15" s="132">
        <f t="shared" si="19"/>
        <v>0</v>
      </c>
      <c r="LS15" s="132">
        <f t="shared" si="19"/>
        <v>0</v>
      </c>
      <c r="LT15" s="132">
        <f t="shared" si="19"/>
        <v>0</v>
      </c>
      <c r="LU15" s="132">
        <f t="shared" si="19"/>
        <v>0</v>
      </c>
      <c r="LV15" s="132">
        <f t="shared" si="19"/>
        <v>0</v>
      </c>
      <c r="LW15" s="132">
        <f t="shared" si="19"/>
        <v>0</v>
      </c>
      <c r="LX15" s="132">
        <f t="shared" si="19"/>
        <v>0</v>
      </c>
      <c r="LY15" s="132">
        <f t="shared" si="19"/>
        <v>0</v>
      </c>
      <c r="LZ15" s="132">
        <f t="shared" si="19"/>
        <v>0</v>
      </c>
      <c r="MA15" s="262">
        <f t="shared" si="19"/>
        <v>0</v>
      </c>
      <c r="MB15" s="262">
        <f t="shared" si="19"/>
        <v>0</v>
      </c>
      <c r="MC15" s="262">
        <f t="shared" si="19"/>
        <v>0</v>
      </c>
      <c r="MD15" s="262">
        <f t="shared" si="19"/>
        <v>0</v>
      </c>
      <c r="ME15" s="262">
        <f t="shared" si="19"/>
        <v>0</v>
      </c>
      <c r="MF15" s="262">
        <f t="shared" si="19"/>
        <v>0</v>
      </c>
      <c r="MG15" s="262">
        <f t="shared" si="19"/>
        <v>0</v>
      </c>
      <c r="MH15" s="262">
        <f t="shared" si="19"/>
        <v>0</v>
      </c>
      <c r="MI15" s="262">
        <f t="shared" si="19"/>
        <v>0</v>
      </c>
      <c r="MJ15" s="262">
        <f t="shared" si="19"/>
        <v>0</v>
      </c>
      <c r="MK15" s="262">
        <f t="shared" si="19"/>
        <v>0</v>
      </c>
      <c r="ML15" s="262">
        <f t="shared" si="19"/>
        <v>0</v>
      </c>
      <c r="MM15" s="262">
        <f t="shared" si="19"/>
        <v>0</v>
      </c>
      <c r="MN15" s="262">
        <f t="shared" si="19"/>
        <v>0</v>
      </c>
      <c r="MO15" s="262">
        <f t="shared" si="19"/>
        <v>0</v>
      </c>
      <c r="MP15" s="262">
        <f t="shared" si="19"/>
        <v>0</v>
      </c>
      <c r="MQ15" s="262">
        <f t="shared" si="19"/>
        <v>0</v>
      </c>
      <c r="MR15" s="262">
        <f t="shared" si="19"/>
        <v>0</v>
      </c>
      <c r="MS15" s="262">
        <f t="shared" si="19"/>
        <v>0</v>
      </c>
      <c r="MT15" s="262">
        <f t="shared" si="19"/>
        <v>0</v>
      </c>
      <c r="MU15" s="262">
        <f t="shared" si="19"/>
        <v>0</v>
      </c>
      <c r="MV15" s="262">
        <f t="shared" si="19"/>
        <v>0</v>
      </c>
      <c r="MW15" s="262">
        <f t="shared" si="19"/>
        <v>0</v>
      </c>
      <c r="MX15" s="262">
        <f t="shared" si="19"/>
        <v>0</v>
      </c>
      <c r="MY15" s="262">
        <f t="shared" si="19"/>
        <v>0</v>
      </c>
      <c r="MZ15" s="262">
        <f t="shared" si="19"/>
        <v>0</v>
      </c>
      <c r="NA15" s="262">
        <f t="shared" si="19"/>
        <v>0</v>
      </c>
      <c r="NB15" s="262">
        <f t="shared" si="19"/>
        <v>0</v>
      </c>
      <c r="NC15" s="262">
        <f t="shared" si="19"/>
        <v>0</v>
      </c>
      <c r="ND15" s="262">
        <f t="shared" si="19"/>
        <v>0</v>
      </c>
      <c r="NE15" s="262">
        <f t="shared" si="19"/>
        <v>0</v>
      </c>
      <c r="NF15" s="262">
        <f t="shared" si="19"/>
        <v>0</v>
      </c>
      <c r="NG15" s="262">
        <f t="shared" si="19"/>
        <v>0</v>
      </c>
      <c r="NH15" s="262">
        <f t="shared" si="19"/>
        <v>0</v>
      </c>
      <c r="NI15" s="262">
        <f t="shared" si="19"/>
        <v>0</v>
      </c>
      <c r="NJ15" s="262">
        <f t="shared" si="19"/>
        <v>0</v>
      </c>
      <c r="NK15" s="262">
        <f t="shared" si="19"/>
        <v>0</v>
      </c>
      <c r="NL15" s="262">
        <f t="shared" si="19"/>
        <v>0</v>
      </c>
      <c r="NM15" s="262">
        <f t="shared" si="19"/>
        <v>0</v>
      </c>
      <c r="NN15" s="262">
        <f t="shared" si="19"/>
        <v>0</v>
      </c>
      <c r="NO15" s="262">
        <f t="shared" si="19"/>
        <v>0</v>
      </c>
      <c r="NP15" s="262">
        <f t="shared" si="19"/>
        <v>0</v>
      </c>
      <c r="NQ15" s="262">
        <f t="shared" si="19"/>
        <v>0</v>
      </c>
      <c r="NR15" s="262">
        <f t="shared" si="19"/>
        <v>0</v>
      </c>
      <c r="NS15" s="262">
        <f t="shared" si="19"/>
        <v>0</v>
      </c>
      <c r="NT15" s="262">
        <f t="shared" si="19"/>
        <v>0</v>
      </c>
      <c r="NU15" s="262">
        <f t="shared" si="19"/>
        <v>0</v>
      </c>
      <c r="NV15" s="262">
        <f t="shared" si="19"/>
        <v>0</v>
      </c>
      <c r="NW15" s="262">
        <f t="shared" si="19"/>
        <v>0</v>
      </c>
      <c r="NX15" s="262">
        <f t="shared" si="19"/>
        <v>0</v>
      </c>
      <c r="NY15" s="262">
        <f t="shared" si="19"/>
        <v>0</v>
      </c>
      <c r="NZ15" s="262">
        <f t="shared" si="19"/>
        <v>0</v>
      </c>
      <c r="OA15" s="262">
        <f t="shared" si="19"/>
        <v>0</v>
      </c>
      <c r="OB15" s="262">
        <f t="shared" si="19"/>
        <v>0</v>
      </c>
      <c r="OC15" s="262">
        <f t="shared" si="19"/>
        <v>0</v>
      </c>
      <c r="OD15" s="262">
        <f t="shared" si="19"/>
        <v>0</v>
      </c>
      <c r="OE15" s="262">
        <f t="shared" si="19"/>
        <v>0</v>
      </c>
      <c r="OF15" s="262">
        <f t="shared" si="19"/>
        <v>0</v>
      </c>
      <c r="OG15" s="262">
        <f t="shared" si="19"/>
        <v>0</v>
      </c>
      <c r="OH15" s="262">
        <f t="shared" si="19"/>
        <v>0</v>
      </c>
      <c r="OI15" s="262">
        <f t="shared" si="19"/>
        <v>0</v>
      </c>
      <c r="OJ15" s="262">
        <f t="shared" si="19"/>
        <v>0</v>
      </c>
      <c r="OK15" s="262">
        <f t="shared" si="19"/>
        <v>0</v>
      </c>
      <c r="OL15" s="262">
        <f t="shared" si="19"/>
        <v>0</v>
      </c>
      <c r="OM15" s="262">
        <f t="shared" si="19"/>
        <v>0</v>
      </c>
      <c r="ON15" s="262">
        <f t="shared" si="19"/>
        <v>0</v>
      </c>
      <c r="OO15" s="262">
        <f t="shared" si="19"/>
        <v>0</v>
      </c>
      <c r="OP15" s="262">
        <f t="shared" si="19"/>
        <v>0</v>
      </c>
      <c r="OQ15" s="262">
        <f t="shared" si="19"/>
        <v>0</v>
      </c>
      <c r="OR15" s="262">
        <f t="shared" si="19"/>
        <v>0</v>
      </c>
      <c r="OS15" s="262">
        <f t="shared" si="19"/>
        <v>0</v>
      </c>
      <c r="OT15" s="262">
        <f t="shared" si="19"/>
        <v>0</v>
      </c>
      <c r="OU15" s="262">
        <f t="shared" si="19"/>
        <v>0</v>
      </c>
      <c r="OV15" s="262">
        <f t="shared" si="19"/>
        <v>0</v>
      </c>
      <c r="OW15" s="262">
        <f t="shared" si="19"/>
        <v>0</v>
      </c>
      <c r="OX15" s="262">
        <f t="shared" si="19"/>
        <v>0</v>
      </c>
      <c r="OY15" s="262">
        <f t="shared" si="19"/>
        <v>0</v>
      </c>
      <c r="OZ15" s="262">
        <f t="shared" si="19"/>
        <v>0</v>
      </c>
      <c r="PA15" s="262">
        <f t="shared" si="19"/>
        <v>0</v>
      </c>
      <c r="PB15" s="262">
        <f t="shared" si="19"/>
        <v>0</v>
      </c>
      <c r="PC15" s="262">
        <f t="shared" si="19"/>
        <v>0</v>
      </c>
      <c r="PD15" s="262">
        <f t="shared" si="19"/>
        <v>0</v>
      </c>
      <c r="PE15" s="262">
        <f t="shared" si="19"/>
        <v>0</v>
      </c>
      <c r="PF15" s="262">
        <f t="shared" si="19"/>
        <v>0</v>
      </c>
      <c r="PG15" s="262">
        <f t="shared" si="19"/>
        <v>0</v>
      </c>
      <c r="PH15" s="262">
        <f t="shared" si="19"/>
        <v>0</v>
      </c>
      <c r="PI15" s="262">
        <f t="shared" si="19"/>
        <v>0</v>
      </c>
      <c r="PJ15" s="262">
        <f t="shared" si="19"/>
        <v>0</v>
      </c>
      <c r="PK15" s="262">
        <f t="shared" si="19"/>
        <v>0</v>
      </c>
      <c r="PL15" s="262">
        <f t="shared" si="19"/>
        <v>0</v>
      </c>
      <c r="PM15" s="262">
        <f t="shared" si="19"/>
        <v>0</v>
      </c>
      <c r="PN15" s="262">
        <f t="shared" si="19"/>
        <v>0</v>
      </c>
      <c r="PO15" s="262">
        <f t="shared" si="19"/>
        <v>0</v>
      </c>
      <c r="PP15" s="262">
        <f t="shared" si="19"/>
        <v>0</v>
      </c>
      <c r="PQ15" s="262">
        <f t="shared" si="19"/>
        <v>0</v>
      </c>
      <c r="PR15" s="262">
        <f t="shared" si="19"/>
        <v>0</v>
      </c>
      <c r="PS15" s="262">
        <f t="shared" si="19"/>
        <v>0</v>
      </c>
      <c r="PT15" s="262">
        <f t="shared" si="19"/>
        <v>0</v>
      </c>
      <c r="PU15" s="262">
        <f t="shared" si="19"/>
        <v>0</v>
      </c>
      <c r="PV15" s="262">
        <f t="shared" si="19"/>
        <v>0</v>
      </c>
      <c r="PW15" s="262">
        <f t="shared" si="19"/>
        <v>0</v>
      </c>
      <c r="PX15" s="262">
        <f t="shared" si="19"/>
        <v>0</v>
      </c>
      <c r="PY15" s="262">
        <f t="shared" si="19"/>
        <v>0</v>
      </c>
      <c r="PZ15" s="262">
        <f t="shared" si="19"/>
        <v>0</v>
      </c>
      <c r="QA15" s="262">
        <f t="shared" si="19"/>
        <v>0</v>
      </c>
      <c r="QB15" s="262">
        <f t="shared" si="19"/>
        <v>0</v>
      </c>
      <c r="QC15" s="262">
        <f t="shared" si="19"/>
        <v>0</v>
      </c>
      <c r="QD15" s="262">
        <f t="shared" si="19"/>
        <v>0</v>
      </c>
      <c r="QE15" s="262">
        <f t="shared" si="19"/>
        <v>0</v>
      </c>
      <c r="QF15" s="262">
        <f t="shared" si="19"/>
        <v>0</v>
      </c>
      <c r="QG15" s="262">
        <f t="shared" si="19"/>
        <v>0</v>
      </c>
      <c r="QH15" s="262">
        <f t="shared" si="19"/>
        <v>0</v>
      </c>
      <c r="QI15" s="262">
        <f t="shared" si="19"/>
        <v>0</v>
      </c>
    </row>
    <row r="16" ht="18.75" customHeight="1">
      <c r="A16" s="125" t="s">
        <v>88</v>
      </c>
      <c r="B16" s="68">
        <f t="shared" si="2"/>
        <v>0</v>
      </c>
      <c r="C16" s="261" t="s">
        <v>63</v>
      </c>
      <c r="D16" s="261">
        <v>50.0</v>
      </c>
      <c r="E16" s="261">
        <f t="shared" si="20"/>
        <v>0</v>
      </c>
      <c r="F16" s="154">
        <v>60.0</v>
      </c>
      <c r="G16" s="261">
        <f t="shared" si="21"/>
        <v>0</v>
      </c>
      <c r="H16" s="104"/>
      <c r="I16" s="125" t="s">
        <v>200</v>
      </c>
      <c r="J16" s="68">
        <f t="shared" si="3"/>
        <v>0</v>
      </c>
      <c r="K16" s="261" t="s">
        <v>79</v>
      </c>
      <c r="L16" s="261">
        <v>1.0</v>
      </c>
      <c r="M16" s="261">
        <f>+L$9*L16</f>
        <v>0</v>
      </c>
      <c r="N16" s="154">
        <v>1.0</v>
      </c>
      <c r="O16" s="261">
        <f>+N$9*N16</f>
        <v>0</v>
      </c>
      <c r="P16" s="104"/>
      <c r="Q16" s="125" t="s">
        <v>82</v>
      </c>
      <c r="R16" s="68">
        <f t="shared" si="6"/>
        <v>0</v>
      </c>
      <c r="S16" s="261" t="s">
        <v>79</v>
      </c>
      <c r="T16" s="261">
        <v>1.0</v>
      </c>
      <c r="U16" s="261">
        <f>+T$9*T16</f>
        <v>0</v>
      </c>
      <c r="V16" s="154">
        <v>1.0</v>
      </c>
      <c r="W16" s="261">
        <f>+V$9*V16</f>
        <v>0</v>
      </c>
      <c r="X16" s="104"/>
      <c r="Y16" s="125" t="s">
        <v>88</v>
      </c>
      <c r="Z16" s="68">
        <f t="shared" si="7"/>
        <v>0</v>
      </c>
      <c r="AA16" s="261" t="s">
        <v>63</v>
      </c>
      <c r="AB16" s="261">
        <v>60.0</v>
      </c>
      <c r="AC16" s="261">
        <f>+AB$9*AB16/500</f>
        <v>0</v>
      </c>
      <c r="AD16" s="154">
        <v>60.0</v>
      </c>
      <c r="AE16" s="261">
        <f>+AD$9*AD16/500</f>
        <v>0</v>
      </c>
      <c r="AF16" s="104"/>
      <c r="AG16" s="125" t="s">
        <v>101</v>
      </c>
      <c r="AH16" s="68">
        <f t="shared" si="8"/>
        <v>0</v>
      </c>
      <c r="AI16" s="261" t="s">
        <v>79</v>
      </c>
      <c r="AJ16" s="261">
        <v>1.0</v>
      </c>
      <c r="AK16" s="261">
        <f t="shared" si="22"/>
        <v>0</v>
      </c>
      <c r="AL16" s="154">
        <v>1.0</v>
      </c>
      <c r="AM16" s="261">
        <f t="shared" si="23"/>
        <v>0</v>
      </c>
      <c r="AN16" s="104"/>
      <c r="AO16" s="125" t="s">
        <v>86</v>
      </c>
      <c r="AP16" s="68">
        <f t="shared" si="9"/>
        <v>0</v>
      </c>
      <c r="AQ16" s="261" t="s">
        <v>63</v>
      </c>
      <c r="AR16" s="261">
        <v>10.0</v>
      </c>
      <c r="AS16" s="261">
        <f>+AR$9*AR16/500</f>
        <v>0</v>
      </c>
      <c r="AT16" s="154">
        <v>10.0</v>
      </c>
      <c r="AU16" s="261">
        <f>+AT$9*AT16/500</f>
        <v>0</v>
      </c>
      <c r="AV16" s="104"/>
      <c r="AW16" s="125" t="s">
        <v>97</v>
      </c>
      <c r="AX16" s="68">
        <f t="shared" si="12"/>
        <v>0</v>
      </c>
      <c r="AY16" s="261" t="s">
        <v>65</v>
      </c>
      <c r="AZ16" s="261">
        <v>1.0</v>
      </c>
      <c r="BA16" s="261">
        <f t="shared" si="24"/>
        <v>0</v>
      </c>
      <c r="BB16" s="154">
        <v>1.0</v>
      </c>
      <c r="BC16" s="268">
        <f t="shared" si="25"/>
        <v>0</v>
      </c>
      <c r="BH16" s="131">
        <f t="shared" si="13"/>
        <v>0</v>
      </c>
      <c r="BI16" s="132">
        <f t="shared" si="14"/>
        <v>0</v>
      </c>
      <c r="BJ16" s="132">
        <f t="shared" ref="BJ16:QI16" si="26">+IF($A16=BJ$11,($E16+$G16))+IF($I16=BJ$11,($M16+$O16))+IF($Q16=BJ$11,($U16+$W16))+IF($Y16=BJ$11,($AC16+$AE16))+IF($AG16=BJ$11,($AK16+$AM16))+IF($AO16=BJ$11,($AS16+$AU16))+IF($AW16=BJ$11,($BA16+$BC16))</f>
        <v>0</v>
      </c>
      <c r="BK16" s="132">
        <f t="shared" si="26"/>
        <v>0</v>
      </c>
      <c r="BL16" s="132">
        <f t="shared" si="26"/>
        <v>0</v>
      </c>
      <c r="BM16" s="132">
        <f t="shared" si="26"/>
        <v>0</v>
      </c>
      <c r="BN16" s="132">
        <f t="shared" si="26"/>
        <v>0</v>
      </c>
      <c r="BO16" s="132">
        <f t="shared" si="26"/>
        <v>0</v>
      </c>
      <c r="BP16" s="132">
        <f t="shared" si="26"/>
        <v>0</v>
      </c>
      <c r="BQ16" s="132">
        <f t="shared" si="26"/>
        <v>0</v>
      </c>
      <c r="BR16" s="132">
        <f t="shared" si="26"/>
        <v>0</v>
      </c>
      <c r="BS16" s="132">
        <f t="shared" si="26"/>
        <v>0</v>
      </c>
      <c r="BT16" s="132">
        <f t="shared" si="26"/>
        <v>0</v>
      </c>
      <c r="BU16" s="132">
        <f t="shared" si="26"/>
        <v>0</v>
      </c>
      <c r="BV16" s="132">
        <f t="shared" si="26"/>
        <v>0</v>
      </c>
      <c r="BW16" s="132">
        <f t="shared" si="26"/>
        <v>0</v>
      </c>
      <c r="BX16" s="132">
        <f t="shared" si="26"/>
        <v>0</v>
      </c>
      <c r="BY16" s="132">
        <f t="shared" si="26"/>
        <v>0</v>
      </c>
      <c r="BZ16" s="132">
        <f t="shared" si="26"/>
        <v>0</v>
      </c>
      <c r="CA16" s="132">
        <f t="shared" si="26"/>
        <v>0</v>
      </c>
      <c r="CB16" s="132">
        <f t="shared" si="26"/>
        <v>0</v>
      </c>
      <c r="CC16" s="132">
        <f t="shared" si="26"/>
        <v>0</v>
      </c>
      <c r="CD16" s="132">
        <f t="shared" si="26"/>
        <v>0</v>
      </c>
      <c r="CE16" s="132">
        <f t="shared" si="26"/>
        <v>0</v>
      </c>
      <c r="CF16" s="132">
        <f t="shared" si="26"/>
        <v>0</v>
      </c>
      <c r="CG16" s="132">
        <f t="shared" si="26"/>
        <v>0</v>
      </c>
      <c r="CH16" s="132">
        <f t="shared" si="26"/>
        <v>0</v>
      </c>
      <c r="CI16" s="132">
        <f t="shared" si="26"/>
        <v>0</v>
      </c>
      <c r="CJ16" s="132">
        <f t="shared" si="26"/>
        <v>0</v>
      </c>
      <c r="CK16" s="132">
        <f t="shared" si="26"/>
        <v>0</v>
      </c>
      <c r="CL16" s="132">
        <f t="shared" si="26"/>
        <v>0</v>
      </c>
      <c r="CM16" s="132">
        <f t="shared" si="26"/>
        <v>0</v>
      </c>
      <c r="CN16" s="132">
        <f t="shared" si="26"/>
        <v>0</v>
      </c>
      <c r="CO16" s="132">
        <f t="shared" si="26"/>
        <v>0</v>
      </c>
      <c r="CP16" s="132">
        <f t="shared" si="26"/>
        <v>0</v>
      </c>
      <c r="CQ16" s="132">
        <f t="shared" si="26"/>
        <v>0</v>
      </c>
      <c r="CR16" s="132">
        <f t="shared" si="26"/>
        <v>0</v>
      </c>
      <c r="CS16" s="132">
        <f t="shared" si="26"/>
        <v>0</v>
      </c>
      <c r="CT16" s="132">
        <f t="shared" si="26"/>
        <v>0</v>
      </c>
      <c r="CU16" s="132">
        <f t="shared" si="26"/>
        <v>0</v>
      </c>
      <c r="CV16" s="132">
        <f t="shared" si="26"/>
        <v>0</v>
      </c>
      <c r="CW16" s="132">
        <f t="shared" si="26"/>
        <v>0</v>
      </c>
      <c r="CX16" s="132">
        <f t="shared" si="26"/>
        <v>0</v>
      </c>
      <c r="CY16" s="132">
        <f t="shared" si="26"/>
        <v>0</v>
      </c>
      <c r="CZ16" s="132">
        <f t="shared" si="26"/>
        <v>0</v>
      </c>
      <c r="DA16" s="132">
        <f t="shared" si="26"/>
        <v>0</v>
      </c>
      <c r="DB16" s="132">
        <f t="shared" si="26"/>
        <v>0</v>
      </c>
      <c r="DC16" s="132">
        <f t="shared" si="26"/>
        <v>0</v>
      </c>
      <c r="DD16" s="132">
        <f t="shared" si="26"/>
        <v>0</v>
      </c>
      <c r="DE16" s="132">
        <f t="shared" si="26"/>
        <v>0</v>
      </c>
      <c r="DF16" s="132">
        <f t="shared" si="26"/>
        <v>0</v>
      </c>
      <c r="DG16" s="132">
        <f t="shared" si="26"/>
        <v>0</v>
      </c>
      <c r="DH16" s="132">
        <f t="shared" si="26"/>
        <v>0</v>
      </c>
      <c r="DI16" s="132">
        <f t="shared" si="26"/>
        <v>0</v>
      </c>
      <c r="DJ16" s="132">
        <f t="shared" si="26"/>
        <v>0</v>
      </c>
      <c r="DK16" s="132">
        <f t="shared" si="26"/>
        <v>0</v>
      </c>
      <c r="DL16" s="132">
        <f t="shared" si="26"/>
        <v>0</v>
      </c>
      <c r="DM16" s="132">
        <f t="shared" si="26"/>
        <v>0</v>
      </c>
      <c r="DN16" s="132">
        <f t="shared" si="26"/>
        <v>0</v>
      </c>
      <c r="DO16" s="132">
        <f t="shared" si="26"/>
        <v>0</v>
      </c>
      <c r="DP16" s="132">
        <f t="shared" si="26"/>
        <v>0</v>
      </c>
      <c r="DQ16" s="132">
        <f t="shared" si="26"/>
        <v>0</v>
      </c>
      <c r="DR16" s="132">
        <f t="shared" si="26"/>
        <v>0</v>
      </c>
      <c r="DS16" s="132">
        <f t="shared" si="26"/>
        <v>0</v>
      </c>
      <c r="DT16" s="132">
        <f t="shared" si="26"/>
        <v>0</v>
      </c>
      <c r="DU16" s="132">
        <f t="shared" si="26"/>
        <v>0</v>
      </c>
      <c r="DV16" s="132">
        <f t="shared" si="26"/>
        <v>0</v>
      </c>
      <c r="DW16" s="132">
        <f t="shared" si="26"/>
        <v>0</v>
      </c>
      <c r="DX16" s="132">
        <f t="shared" si="26"/>
        <v>0</v>
      </c>
      <c r="DY16" s="132">
        <f t="shared" si="26"/>
        <v>0</v>
      </c>
      <c r="DZ16" s="132">
        <f t="shared" si="26"/>
        <v>0</v>
      </c>
      <c r="EA16" s="132">
        <f t="shared" si="26"/>
        <v>0</v>
      </c>
      <c r="EB16" s="132">
        <f t="shared" si="26"/>
        <v>0</v>
      </c>
      <c r="EC16" s="132">
        <f t="shared" si="26"/>
        <v>0</v>
      </c>
      <c r="ED16" s="132">
        <f t="shared" si="26"/>
        <v>0</v>
      </c>
      <c r="EE16" s="132">
        <f t="shared" si="26"/>
        <v>0</v>
      </c>
      <c r="EF16" s="132">
        <f t="shared" si="26"/>
        <v>0</v>
      </c>
      <c r="EG16" s="132">
        <f t="shared" si="26"/>
        <v>0</v>
      </c>
      <c r="EH16" s="132">
        <f t="shared" si="26"/>
        <v>0</v>
      </c>
      <c r="EI16" s="132">
        <f t="shared" si="26"/>
        <v>0</v>
      </c>
      <c r="EJ16" s="132">
        <f t="shared" si="26"/>
        <v>0</v>
      </c>
      <c r="EK16" s="132">
        <f t="shared" si="26"/>
        <v>0</v>
      </c>
      <c r="EL16" s="132">
        <f t="shared" si="26"/>
        <v>0</v>
      </c>
      <c r="EM16" s="132">
        <f t="shared" si="26"/>
        <v>0</v>
      </c>
      <c r="EN16" s="132">
        <f t="shared" si="26"/>
        <v>0</v>
      </c>
      <c r="EO16" s="132">
        <f t="shared" si="26"/>
        <v>0</v>
      </c>
      <c r="EP16" s="132">
        <f t="shared" si="26"/>
        <v>0</v>
      </c>
      <c r="EQ16" s="132">
        <f t="shared" si="26"/>
        <v>0</v>
      </c>
      <c r="ER16" s="132">
        <f t="shared" si="26"/>
        <v>0</v>
      </c>
      <c r="ES16" s="132">
        <f t="shared" si="26"/>
        <v>0</v>
      </c>
      <c r="ET16" s="132">
        <f t="shared" si="26"/>
        <v>0</v>
      </c>
      <c r="EU16" s="132">
        <f t="shared" si="26"/>
        <v>0</v>
      </c>
      <c r="EV16" s="132">
        <f t="shared" si="26"/>
        <v>0</v>
      </c>
      <c r="EW16" s="132">
        <f t="shared" si="26"/>
        <v>0</v>
      </c>
      <c r="EX16" s="132">
        <f t="shared" si="26"/>
        <v>0</v>
      </c>
      <c r="EY16" s="132">
        <f t="shared" si="26"/>
        <v>0</v>
      </c>
      <c r="EZ16" s="132">
        <f t="shared" si="26"/>
        <v>0</v>
      </c>
      <c r="FA16" s="132">
        <f t="shared" si="26"/>
        <v>0</v>
      </c>
      <c r="FB16" s="132">
        <f t="shared" si="26"/>
        <v>0</v>
      </c>
      <c r="FC16" s="132">
        <f t="shared" si="26"/>
        <v>0</v>
      </c>
      <c r="FD16" s="132">
        <f t="shared" si="26"/>
        <v>0</v>
      </c>
      <c r="FE16" s="132">
        <f t="shared" si="26"/>
        <v>0</v>
      </c>
      <c r="FF16" s="132">
        <f t="shared" si="26"/>
        <v>0</v>
      </c>
      <c r="FG16" s="132">
        <f t="shared" si="26"/>
        <v>0</v>
      </c>
      <c r="FH16" s="132">
        <f t="shared" si="26"/>
        <v>0</v>
      </c>
      <c r="FI16" s="132">
        <f t="shared" si="26"/>
        <v>0</v>
      </c>
      <c r="FJ16" s="132">
        <f t="shared" si="26"/>
        <v>0</v>
      </c>
      <c r="FK16" s="132">
        <f t="shared" si="26"/>
        <v>0</v>
      </c>
      <c r="FL16" s="132">
        <f t="shared" si="26"/>
        <v>0</v>
      </c>
      <c r="FM16" s="132">
        <f t="shared" si="26"/>
        <v>0</v>
      </c>
      <c r="FN16" s="132">
        <f t="shared" si="26"/>
        <v>0</v>
      </c>
      <c r="FO16" s="132">
        <f t="shared" si="26"/>
        <v>0</v>
      </c>
      <c r="FP16" s="132">
        <f t="shared" si="26"/>
        <v>0</v>
      </c>
      <c r="FQ16" s="132">
        <f t="shared" si="26"/>
        <v>0</v>
      </c>
      <c r="FR16" s="132">
        <f t="shared" si="26"/>
        <v>0</v>
      </c>
      <c r="FS16" s="132">
        <f t="shared" si="26"/>
        <v>0</v>
      </c>
      <c r="FT16" s="132">
        <f t="shared" si="26"/>
        <v>0</v>
      </c>
      <c r="FU16" s="132">
        <f t="shared" si="26"/>
        <v>0</v>
      </c>
      <c r="FV16" s="132">
        <f t="shared" si="26"/>
        <v>0</v>
      </c>
      <c r="FW16" s="132">
        <f t="shared" si="26"/>
        <v>0</v>
      </c>
      <c r="FX16" s="132">
        <f t="shared" si="26"/>
        <v>0</v>
      </c>
      <c r="FY16" s="132">
        <f t="shared" si="26"/>
        <v>0</v>
      </c>
      <c r="FZ16" s="132">
        <f t="shared" si="26"/>
        <v>0</v>
      </c>
      <c r="GA16" s="132">
        <f t="shared" si="26"/>
        <v>0</v>
      </c>
      <c r="GB16" s="132">
        <f t="shared" si="26"/>
        <v>0</v>
      </c>
      <c r="GC16" s="132">
        <f t="shared" si="26"/>
        <v>0</v>
      </c>
      <c r="GD16" s="132">
        <f t="shared" si="26"/>
        <v>0</v>
      </c>
      <c r="GE16" s="132">
        <f t="shared" si="26"/>
        <v>0</v>
      </c>
      <c r="GF16" s="132">
        <f t="shared" si="26"/>
        <v>0</v>
      </c>
      <c r="GG16" s="132">
        <f t="shared" si="26"/>
        <v>0</v>
      </c>
      <c r="GH16" s="132">
        <f t="shared" si="26"/>
        <v>0</v>
      </c>
      <c r="GI16" s="132">
        <f t="shared" si="26"/>
        <v>0</v>
      </c>
      <c r="GJ16" s="132">
        <f t="shared" si="26"/>
        <v>0</v>
      </c>
      <c r="GK16" s="132">
        <f t="shared" si="26"/>
        <v>0</v>
      </c>
      <c r="GL16" s="132">
        <f t="shared" si="26"/>
        <v>0</v>
      </c>
      <c r="GM16" s="132">
        <f t="shared" si="26"/>
        <v>0</v>
      </c>
      <c r="GN16" s="132">
        <f t="shared" si="26"/>
        <v>0</v>
      </c>
      <c r="GO16" s="132">
        <f t="shared" si="26"/>
        <v>0</v>
      </c>
      <c r="GP16" s="132">
        <f t="shared" si="26"/>
        <v>0</v>
      </c>
      <c r="GQ16" s="132">
        <f t="shared" si="26"/>
        <v>0</v>
      </c>
      <c r="GR16" s="132">
        <f t="shared" si="26"/>
        <v>0</v>
      </c>
      <c r="GS16" s="132">
        <f t="shared" si="26"/>
        <v>0</v>
      </c>
      <c r="GT16" s="132">
        <f t="shared" si="26"/>
        <v>0</v>
      </c>
      <c r="GU16" s="132">
        <f t="shared" si="26"/>
        <v>0</v>
      </c>
      <c r="GV16" s="132">
        <f t="shared" si="26"/>
        <v>0</v>
      </c>
      <c r="GW16" s="132">
        <f t="shared" si="26"/>
        <v>0</v>
      </c>
      <c r="GX16" s="132">
        <f t="shared" si="26"/>
        <v>0</v>
      </c>
      <c r="GY16" s="132">
        <f t="shared" si="26"/>
        <v>0</v>
      </c>
      <c r="GZ16" s="132">
        <f t="shared" si="26"/>
        <v>0</v>
      </c>
      <c r="HA16" s="132">
        <f t="shared" si="26"/>
        <v>0</v>
      </c>
      <c r="HB16" s="132">
        <f t="shared" si="26"/>
        <v>0</v>
      </c>
      <c r="HC16" s="132">
        <f t="shared" si="26"/>
        <v>0</v>
      </c>
      <c r="HD16" s="132">
        <f t="shared" si="26"/>
        <v>0</v>
      </c>
      <c r="HE16" s="132">
        <f t="shared" si="26"/>
        <v>0</v>
      </c>
      <c r="HF16" s="132">
        <f t="shared" si="26"/>
        <v>0</v>
      </c>
      <c r="HG16" s="132">
        <f t="shared" si="26"/>
        <v>0</v>
      </c>
      <c r="HH16" s="132">
        <f t="shared" si="26"/>
        <v>0</v>
      </c>
      <c r="HI16" s="132">
        <f t="shared" si="26"/>
        <v>0</v>
      </c>
      <c r="HJ16" s="132">
        <f t="shared" si="26"/>
        <v>0</v>
      </c>
      <c r="HK16" s="132">
        <f t="shared" si="26"/>
        <v>0</v>
      </c>
      <c r="HL16" s="132">
        <f t="shared" si="26"/>
        <v>0</v>
      </c>
      <c r="HM16" s="132">
        <f t="shared" si="26"/>
        <v>0</v>
      </c>
      <c r="HN16" s="132">
        <f t="shared" si="26"/>
        <v>0</v>
      </c>
      <c r="HO16" s="132">
        <f t="shared" si="26"/>
        <v>0</v>
      </c>
      <c r="HP16" s="132">
        <f t="shared" si="26"/>
        <v>0</v>
      </c>
      <c r="HQ16" s="132">
        <f t="shared" si="26"/>
        <v>0</v>
      </c>
      <c r="HR16" s="132">
        <f t="shared" si="26"/>
        <v>0</v>
      </c>
      <c r="HS16" s="132">
        <f t="shared" si="26"/>
        <v>0</v>
      </c>
      <c r="HT16" s="132">
        <f t="shared" si="26"/>
        <v>0</v>
      </c>
      <c r="HU16" s="132">
        <f t="shared" si="26"/>
        <v>0</v>
      </c>
      <c r="HV16" s="132">
        <f t="shared" si="26"/>
        <v>0</v>
      </c>
      <c r="HW16" s="132">
        <f t="shared" si="26"/>
        <v>0</v>
      </c>
      <c r="HX16" s="132">
        <f t="shared" si="26"/>
        <v>0</v>
      </c>
      <c r="HY16" s="132">
        <f t="shared" si="26"/>
        <v>0</v>
      </c>
      <c r="HZ16" s="132">
        <f t="shared" si="26"/>
        <v>0</v>
      </c>
      <c r="IA16" s="132">
        <f t="shared" si="26"/>
        <v>0</v>
      </c>
      <c r="IB16" s="132">
        <f t="shared" si="26"/>
        <v>0</v>
      </c>
      <c r="IC16" s="132">
        <f t="shared" si="26"/>
        <v>0</v>
      </c>
      <c r="ID16" s="132">
        <f t="shared" si="26"/>
        <v>0</v>
      </c>
      <c r="IE16" s="132">
        <f t="shared" si="26"/>
        <v>0</v>
      </c>
      <c r="IF16" s="132">
        <f t="shared" si="26"/>
        <v>0</v>
      </c>
      <c r="IG16" s="132">
        <f t="shared" si="26"/>
        <v>0</v>
      </c>
      <c r="IH16" s="132">
        <f t="shared" si="26"/>
        <v>0</v>
      </c>
      <c r="II16" s="132">
        <f t="shared" si="26"/>
        <v>0</v>
      </c>
      <c r="IJ16" s="132">
        <f t="shared" si="26"/>
        <v>0</v>
      </c>
      <c r="IK16" s="132">
        <f t="shared" si="26"/>
        <v>0</v>
      </c>
      <c r="IL16" s="132">
        <f t="shared" si="26"/>
        <v>0</v>
      </c>
      <c r="IM16" s="132">
        <f t="shared" si="26"/>
        <v>0</v>
      </c>
      <c r="IN16" s="132">
        <f t="shared" si="26"/>
        <v>0</v>
      </c>
      <c r="IO16" s="132">
        <f t="shared" si="26"/>
        <v>0</v>
      </c>
      <c r="IP16" s="132">
        <f t="shared" si="26"/>
        <v>0</v>
      </c>
      <c r="IQ16" s="132">
        <f t="shared" si="26"/>
        <v>0</v>
      </c>
      <c r="IR16" s="132">
        <f t="shared" si="26"/>
        <v>0</v>
      </c>
      <c r="IS16" s="132">
        <f t="shared" si="26"/>
        <v>0</v>
      </c>
      <c r="IT16" s="132">
        <f t="shared" si="26"/>
        <v>0</v>
      </c>
      <c r="IU16" s="132">
        <f t="shared" si="26"/>
        <v>0</v>
      </c>
      <c r="IV16" s="132">
        <f t="shared" si="26"/>
        <v>0</v>
      </c>
      <c r="IW16" s="132">
        <f t="shared" si="26"/>
        <v>0</v>
      </c>
      <c r="IX16" s="132">
        <f t="shared" si="26"/>
        <v>0</v>
      </c>
      <c r="IY16" s="132">
        <f t="shared" si="26"/>
        <v>0</v>
      </c>
      <c r="IZ16" s="132">
        <f t="shared" si="26"/>
        <v>0</v>
      </c>
      <c r="JA16" s="132">
        <f t="shared" si="26"/>
        <v>0</v>
      </c>
      <c r="JB16" s="132">
        <f t="shared" si="26"/>
        <v>0</v>
      </c>
      <c r="JC16" s="132">
        <f t="shared" si="26"/>
        <v>0</v>
      </c>
      <c r="JD16" s="132">
        <f t="shared" si="26"/>
        <v>0</v>
      </c>
      <c r="JE16" s="132">
        <f t="shared" si="26"/>
        <v>0</v>
      </c>
      <c r="JF16" s="132">
        <f t="shared" si="26"/>
        <v>0</v>
      </c>
      <c r="JG16" s="132">
        <f t="shared" si="26"/>
        <v>0</v>
      </c>
      <c r="JH16" s="132">
        <f t="shared" si="26"/>
        <v>0</v>
      </c>
      <c r="JI16" s="132">
        <f t="shared" si="26"/>
        <v>0</v>
      </c>
      <c r="JJ16" s="132">
        <f t="shared" si="26"/>
        <v>0</v>
      </c>
      <c r="JK16" s="132">
        <f t="shared" si="26"/>
        <v>0</v>
      </c>
      <c r="JL16" s="132">
        <f t="shared" si="26"/>
        <v>0</v>
      </c>
      <c r="JM16" s="132">
        <f t="shared" si="26"/>
        <v>0</v>
      </c>
      <c r="JN16" s="132">
        <f t="shared" si="26"/>
        <v>0</v>
      </c>
      <c r="JO16" s="132">
        <f t="shared" si="26"/>
        <v>0</v>
      </c>
      <c r="JP16" s="132">
        <f t="shared" si="26"/>
        <v>0</v>
      </c>
      <c r="JQ16" s="132">
        <f t="shared" si="26"/>
        <v>0</v>
      </c>
      <c r="JR16" s="132">
        <f t="shared" si="26"/>
        <v>0</v>
      </c>
      <c r="JS16" s="132">
        <f t="shared" si="26"/>
        <v>0</v>
      </c>
      <c r="JT16" s="132">
        <f t="shared" si="26"/>
        <v>0</v>
      </c>
      <c r="JU16" s="132">
        <f t="shared" si="26"/>
        <v>0</v>
      </c>
      <c r="JV16" s="132">
        <f t="shared" si="26"/>
        <v>0</v>
      </c>
      <c r="JW16" s="132">
        <f t="shared" si="26"/>
        <v>0</v>
      </c>
      <c r="JX16" s="132">
        <f t="shared" si="26"/>
        <v>0</v>
      </c>
      <c r="JY16" s="132">
        <f t="shared" si="26"/>
        <v>0</v>
      </c>
      <c r="JZ16" s="132">
        <f t="shared" si="26"/>
        <v>0</v>
      </c>
      <c r="KA16" s="132">
        <f t="shared" si="26"/>
        <v>0</v>
      </c>
      <c r="KB16" s="132">
        <f t="shared" si="26"/>
        <v>0</v>
      </c>
      <c r="KC16" s="132">
        <f t="shared" si="26"/>
        <v>0</v>
      </c>
      <c r="KD16" s="132">
        <f t="shared" si="26"/>
        <v>0</v>
      </c>
      <c r="KE16" s="132">
        <f t="shared" si="26"/>
        <v>0</v>
      </c>
      <c r="KF16" s="132">
        <f t="shared" si="26"/>
        <v>0</v>
      </c>
      <c r="KG16" s="132">
        <f t="shared" si="26"/>
        <v>0</v>
      </c>
      <c r="KH16" s="132">
        <f t="shared" si="26"/>
        <v>0</v>
      </c>
      <c r="KI16" s="132">
        <f t="shared" si="26"/>
        <v>0</v>
      </c>
      <c r="KJ16" s="132">
        <f t="shared" si="26"/>
        <v>0</v>
      </c>
      <c r="KK16" s="132">
        <f t="shared" si="26"/>
        <v>0</v>
      </c>
      <c r="KL16" s="132">
        <f t="shared" si="26"/>
        <v>0</v>
      </c>
      <c r="KM16" s="132">
        <f t="shared" si="26"/>
        <v>0</v>
      </c>
      <c r="KN16" s="132">
        <f t="shared" si="26"/>
        <v>0</v>
      </c>
      <c r="KO16" s="132">
        <f t="shared" si="26"/>
        <v>0</v>
      </c>
      <c r="KP16" s="132">
        <f t="shared" si="26"/>
        <v>0</v>
      </c>
      <c r="KQ16" s="132">
        <f t="shared" si="26"/>
        <v>0</v>
      </c>
      <c r="KR16" s="132">
        <f t="shared" si="26"/>
        <v>0</v>
      </c>
      <c r="KS16" s="132">
        <f t="shared" si="26"/>
        <v>0</v>
      </c>
      <c r="KT16" s="132">
        <f t="shared" si="26"/>
        <v>0</v>
      </c>
      <c r="KU16" s="132">
        <f t="shared" si="26"/>
        <v>0</v>
      </c>
      <c r="KV16" s="132">
        <f t="shared" si="26"/>
        <v>0</v>
      </c>
      <c r="KW16" s="132">
        <f t="shared" si="26"/>
        <v>0</v>
      </c>
      <c r="KX16" s="132">
        <f t="shared" si="26"/>
        <v>0</v>
      </c>
      <c r="KY16" s="132">
        <f t="shared" si="26"/>
        <v>0</v>
      </c>
      <c r="KZ16" s="132">
        <f t="shared" si="26"/>
        <v>0</v>
      </c>
      <c r="LA16" s="132">
        <f t="shared" si="26"/>
        <v>0</v>
      </c>
      <c r="LB16" s="132">
        <f t="shared" si="26"/>
        <v>0</v>
      </c>
      <c r="LC16" s="132">
        <f t="shared" si="26"/>
        <v>0</v>
      </c>
      <c r="LD16" s="132">
        <f t="shared" si="26"/>
        <v>0</v>
      </c>
      <c r="LE16" s="132">
        <f t="shared" si="26"/>
        <v>0</v>
      </c>
      <c r="LF16" s="132">
        <f t="shared" si="26"/>
        <v>0</v>
      </c>
      <c r="LG16" s="132">
        <f t="shared" si="26"/>
        <v>0</v>
      </c>
      <c r="LH16" s="132">
        <f t="shared" si="26"/>
        <v>0</v>
      </c>
      <c r="LI16" s="132">
        <f t="shared" si="26"/>
        <v>0</v>
      </c>
      <c r="LJ16" s="132">
        <f t="shared" si="26"/>
        <v>0</v>
      </c>
      <c r="LK16" s="132">
        <f t="shared" si="26"/>
        <v>0</v>
      </c>
      <c r="LL16" s="132">
        <f t="shared" si="26"/>
        <v>0</v>
      </c>
      <c r="LM16" s="132">
        <f t="shared" si="26"/>
        <v>0</v>
      </c>
      <c r="LN16" s="132">
        <f t="shared" si="26"/>
        <v>0</v>
      </c>
      <c r="LO16" s="132">
        <f t="shared" si="26"/>
        <v>0</v>
      </c>
      <c r="LP16" s="132">
        <f t="shared" si="26"/>
        <v>0</v>
      </c>
      <c r="LQ16" s="132">
        <f t="shared" si="26"/>
        <v>0</v>
      </c>
      <c r="LR16" s="132">
        <f t="shared" si="26"/>
        <v>0</v>
      </c>
      <c r="LS16" s="132">
        <f t="shared" si="26"/>
        <v>0</v>
      </c>
      <c r="LT16" s="132">
        <f t="shared" si="26"/>
        <v>0</v>
      </c>
      <c r="LU16" s="132">
        <f t="shared" si="26"/>
        <v>0</v>
      </c>
      <c r="LV16" s="132">
        <f t="shared" si="26"/>
        <v>0</v>
      </c>
      <c r="LW16" s="132">
        <f t="shared" si="26"/>
        <v>0</v>
      </c>
      <c r="LX16" s="132">
        <f t="shared" si="26"/>
        <v>0</v>
      </c>
      <c r="LY16" s="132">
        <f t="shared" si="26"/>
        <v>0</v>
      </c>
      <c r="LZ16" s="132">
        <f t="shared" si="26"/>
        <v>0</v>
      </c>
      <c r="MA16" s="262">
        <f t="shared" si="26"/>
        <v>0</v>
      </c>
      <c r="MB16" s="262">
        <f t="shared" si="26"/>
        <v>0</v>
      </c>
      <c r="MC16" s="262">
        <f t="shared" si="26"/>
        <v>0</v>
      </c>
      <c r="MD16" s="262">
        <f t="shared" si="26"/>
        <v>0</v>
      </c>
      <c r="ME16" s="262">
        <f t="shared" si="26"/>
        <v>0</v>
      </c>
      <c r="MF16" s="262">
        <f t="shared" si="26"/>
        <v>0</v>
      </c>
      <c r="MG16" s="262">
        <f t="shared" si="26"/>
        <v>0</v>
      </c>
      <c r="MH16" s="262">
        <f t="shared" si="26"/>
        <v>0</v>
      </c>
      <c r="MI16" s="262">
        <f t="shared" si="26"/>
        <v>0</v>
      </c>
      <c r="MJ16" s="262">
        <f t="shared" si="26"/>
        <v>0</v>
      </c>
      <c r="MK16" s="262">
        <f t="shared" si="26"/>
        <v>0</v>
      </c>
      <c r="ML16" s="262">
        <f t="shared" si="26"/>
        <v>0</v>
      </c>
      <c r="MM16" s="262">
        <f t="shared" si="26"/>
        <v>0</v>
      </c>
      <c r="MN16" s="262">
        <f t="shared" si="26"/>
        <v>0</v>
      </c>
      <c r="MO16" s="262">
        <f t="shared" si="26"/>
        <v>0</v>
      </c>
      <c r="MP16" s="262">
        <f t="shared" si="26"/>
        <v>0</v>
      </c>
      <c r="MQ16" s="262">
        <f t="shared" si="26"/>
        <v>0</v>
      </c>
      <c r="MR16" s="262">
        <f t="shared" si="26"/>
        <v>0</v>
      </c>
      <c r="MS16" s="262">
        <f t="shared" si="26"/>
        <v>0</v>
      </c>
      <c r="MT16" s="262">
        <f t="shared" si="26"/>
        <v>0</v>
      </c>
      <c r="MU16" s="262">
        <f t="shared" si="26"/>
        <v>0</v>
      </c>
      <c r="MV16" s="262">
        <f t="shared" si="26"/>
        <v>0</v>
      </c>
      <c r="MW16" s="262">
        <f t="shared" si="26"/>
        <v>0</v>
      </c>
      <c r="MX16" s="262">
        <f t="shared" si="26"/>
        <v>0</v>
      </c>
      <c r="MY16" s="262">
        <f t="shared" si="26"/>
        <v>0</v>
      </c>
      <c r="MZ16" s="262">
        <f t="shared" si="26"/>
        <v>0</v>
      </c>
      <c r="NA16" s="262">
        <f t="shared" si="26"/>
        <v>0</v>
      </c>
      <c r="NB16" s="262">
        <f t="shared" si="26"/>
        <v>0</v>
      </c>
      <c r="NC16" s="262">
        <f t="shared" si="26"/>
        <v>0</v>
      </c>
      <c r="ND16" s="262">
        <f t="shared" si="26"/>
        <v>0</v>
      </c>
      <c r="NE16" s="262">
        <f t="shared" si="26"/>
        <v>0</v>
      </c>
      <c r="NF16" s="262">
        <f t="shared" si="26"/>
        <v>0</v>
      </c>
      <c r="NG16" s="262">
        <f t="shared" si="26"/>
        <v>0</v>
      </c>
      <c r="NH16" s="262">
        <f t="shared" si="26"/>
        <v>0</v>
      </c>
      <c r="NI16" s="262">
        <f t="shared" si="26"/>
        <v>0</v>
      </c>
      <c r="NJ16" s="262">
        <f t="shared" si="26"/>
        <v>0</v>
      </c>
      <c r="NK16" s="262">
        <f t="shared" si="26"/>
        <v>0</v>
      </c>
      <c r="NL16" s="262">
        <f t="shared" si="26"/>
        <v>0</v>
      </c>
      <c r="NM16" s="262">
        <f t="shared" si="26"/>
        <v>0</v>
      </c>
      <c r="NN16" s="262">
        <f t="shared" si="26"/>
        <v>0</v>
      </c>
      <c r="NO16" s="262">
        <f t="shared" si="26"/>
        <v>0</v>
      </c>
      <c r="NP16" s="262">
        <f t="shared" si="26"/>
        <v>0</v>
      </c>
      <c r="NQ16" s="262">
        <f t="shared" si="26"/>
        <v>0</v>
      </c>
      <c r="NR16" s="262">
        <f t="shared" si="26"/>
        <v>0</v>
      </c>
      <c r="NS16" s="262">
        <f t="shared" si="26"/>
        <v>0</v>
      </c>
      <c r="NT16" s="262">
        <f t="shared" si="26"/>
        <v>0</v>
      </c>
      <c r="NU16" s="262">
        <f t="shared" si="26"/>
        <v>0</v>
      </c>
      <c r="NV16" s="262">
        <f t="shared" si="26"/>
        <v>0</v>
      </c>
      <c r="NW16" s="262">
        <f t="shared" si="26"/>
        <v>0</v>
      </c>
      <c r="NX16" s="262">
        <f t="shared" si="26"/>
        <v>0</v>
      </c>
      <c r="NY16" s="262">
        <f t="shared" si="26"/>
        <v>0</v>
      </c>
      <c r="NZ16" s="262">
        <f t="shared" si="26"/>
        <v>0</v>
      </c>
      <c r="OA16" s="262">
        <f t="shared" si="26"/>
        <v>0</v>
      </c>
      <c r="OB16" s="262">
        <f t="shared" si="26"/>
        <v>0</v>
      </c>
      <c r="OC16" s="262">
        <f t="shared" si="26"/>
        <v>0</v>
      </c>
      <c r="OD16" s="262">
        <f t="shared" si="26"/>
        <v>0</v>
      </c>
      <c r="OE16" s="262">
        <f t="shared" si="26"/>
        <v>0</v>
      </c>
      <c r="OF16" s="262">
        <f t="shared" si="26"/>
        <v>0</v>
      </c>
      <c r="OG16" s="262">
        <f t="shared" si="26"/>
        <v>0</v>
      </c>
      <c r="OH16" s="262">
        <f t="shared" si="26"/>
        <v>0</v>
      </c>
      <c r="OI16" s="262">
        <f t="shared" si="26"/>
        <v>0</v>
      </c>
      <c r="OJ16" s="262">
        <f t="shared" si="26"/>
        <v>0</v>
      </c>
      <c r="OK16" s="262">
        <f t="shared" si="26"/>
        <v>0</v>
      </c>
      <c r="OL16" s="262">
        <f t="shared" si="26"/>
        <v>0</v>
      </c>
      <c r="OM16" s="262">
        <f t="shared" si="26"/>
        <v>0</v>
      </c>
      <c r="ON16" s="262">
        <f t="shared" si="26"/>
        <v>0</v>
      </c>
      <c r="OO16" s="262">
        <f t="shared" si="26"/>
        <v>0</v>
      </c>
      <c r="OP16" s="262">
        <f t="shared" si="26"/>
        <v>0</v>
      </c>
      <c r="OQ16" s="262">
        <f t="shared" si="26"/>
        <v>0</v>
      </c>
      <c r="OR16" s="262">
        <f t="shared" si="26"/>
        <v>0</v>
      </c>
      <c r="OS16" s="262">
        <f t="shared" si="26"/>
        <v>0</v>
      </c>
      <c r="OT16" s="262">
        <f t="shared" si="26"/>
        <v>0</v>
      </c>
      <c r="OU16" s="262">
        <f t="shared" si="26"/>
        <v>0</v>
      </c>
      <c r="OV16" s="262">
        <f t="shared" si="26"/>
        <v>0</v>
      </c>
      <c r="OW16" s="262">
        <f t="shared" si="26"/>
        <v>0</v>
      </c>
      <c r="OX16" s="262">
        <f t="shared" si="26"/>
        <v>0</v>
      </c>
      <c r="OY16" s="262">
        <f t="shared" si="26"/>
        <v>0</v>
      </c>
      <c r="OZ16" s="262">
        <f t="shared" si="26"/>
        <v>0</v>
      </c>
      <c r="PA16" s="262">
        <f t="shared" si="26"/>
        <v>0</v>
      </c>
      <c r="PB16" s="262">
        <f t="shared" si="26"/>
        <v>0</v>
      </c>
      <c r="PC16" s="262">
        <f t="shared" si="26"/>
        <v>0</v>
      </c>
      <c r="PD16" s="262">
        <f t="shared" si="26"/>
        <v>0</v>
      </c>
      <c r="PE16" s="262">
        <f t="shared" si="26"/>
        <v>0</v>
      </c>
      <c r="PF16" s="262">
        <f t="shared" si="26"/>
        <v>0</v>
      </c>
      <c r="PG16" s="262">
        <f t="shared" si="26"/>
        <v>0</v>
      </c>
      <c r="PH16" s="262">
        <f t="shared" si="26"/>
        <v>0</v>
      </c>
      <c r="PI16" s="262">
        <f t="shared" si="26"/>
        <v>0</v>
      </c>
      <c r="PJ16" s="262">
        <f t="shared" si="26"/>
        <v>0</v>
      </c>
      <c r="PK16" s="262">
        <f t="shared" si="26"/>
        <v>0</v>
      </c>
      <c r="PL16" s="262">
        <f t="shared" si="26"/>
        <v>0</v>
      </c>
      <c r="PM16" s="262">
        <f t="shared" si="26"/>
        <v>0</v>
      </c>
      <c r="PN16" s="262">
        <f t="shared" si="26"/>
        <v>0</v>
      </c>
      <c r="PO16" s="262">
        <f t="shared" si="26"/>
        <v>0</v>
      </c>
      <c r="PP16" s="262">
        <f t="shared" si="26"/>
        <v>0</v>
      </c>
      <c r="PQ16" s="262">
        <f t="shared" si="26"/>
        <v>0</v>
      </c>
      <c r="PR16" s="262">
        <f t="shared" si="26"/>
        <v>0</v>
      </c>
      <c r="PS16" s="262">
        <f t="shared" si="26"/>
        <v>0</v>
      </c>
      <c r="PT16" s="262">
        <f t="shared" si="26"/>
        <v>0</v>
      </c>
      <c r="PU16" s="262">
        <f t="shared" si="26"/>
        <v>0</v>
      </c>
      <c r="PV16" s="262">
        <f t="shared" si="26"/>
        <v>0</v>
      </c>
      <c r="PW16" s="262">
        <f t="shared" si="26"/>
        <v>0</v>
      </c>
      <c r="PX16" s="262">
        <f t="shared" si="26"/>
        <v>0</v>
      </c>
      <c r="PY16" s="262">
        <f t="shared" si="26"/>
        <v>0</v>
      </c>
      <c r="PZ16" s="262">
        <f t="shared" si="26"/>
        <v>0</v>
      </c>
      <c r="QA16" s="262">
        <f t="shared" si="26"/>
        <v>0</v>
      </c>
      <c r="QB16" s="262">
        <f t="shared" si="26"/>
        <v>0</v>
      </c>
      <c r="QC16" s="262">
        <f t="shared" si="26"/>
        <v>0</v>
      </c>
      <c r="QD16" s="262">
        <f t="shared" si="26"/>
        <v>0</v>
      </c>
      <c r="QE16" s="262">
        <f t="shared" si="26"/>
        <v>0</v>
      </c>
      <c r="QF16" s="262">
        <f t="shared" si="26"/>
        <v>0</v>
      </c>
      <c r="QG16" s="262">
        <f t="shared" si="26"/>
        <v>0</v>
      </c>
      <c r="QH16" s="262">
        <f t="shared" si="26"/>
        <v>0</v>
      </c>
      <c r="QI16" s="262">
        <f t="shared" si="26"/>
        <v>0</v>
      </c>
    </row>
    <row r="17" ht="18.75" customHeight="1">
      <c r="A17" s="139"/>
      <c r="B17" s="68">
        <f t="shared" si="2"/>
        <v>0</v>
      </c>
      <c r="C17" s="261"/>
      <c r="D17" s="261"/>
      <c r="E17" s="261">
        <f t="shared" ref="E17:E23" si="28">+D$9*D17</f>
        <v>0</v>
      </c>
      <c r="F17" s="154"/>
      <c r="G17" s="261">
        <f t="shared" ref="G17:G23" si="29">+F$9*F17</f>
        <v>0</v>
      </c>
      <c r="H17" s="104"/>
      <c r="I17" s="125" t="s">
        <v>88</v>
      </c>
      <c r="J17" s="68">
        <f t="shared" si="3"/>
        <v>0</v>
      </c>
      <c r="K17" s="261" t="s">
        <v>63</v>
      </c>
      <c r="L17" s="261">
        <v>50.0</v>
      </c>
      <c r="M17" s="261">
        <f>+L$9*L17/500</f>
        <v>0</v>
      </c>
      <c r="N17" s="154">
        <v>60.0</v>
      </c>
      <c r="O17" s="261">
        <f>+N$9*N17/500</f>
        <v>0</v>
      </c>
      <c r="P17" s="104"/>
      <c r="Q17" s="125" t="s">
        <v>75</v>
      </c>
      <c r="R17" s="68">
        <f t="shared" si="6"/>
        <v>0</v>
      </c>
      <c r="S17" s="261" t="s">
        <v>74</v>
      </c>
      <c r="T17" s="261">
        <v>100.0</v>
      </c>
      <c r="U17" s="261">
        <f>+T$9*T17/900</f>
        <v>0</v>
      </c>
      <c r="V17" s="154">
        <v>120.0</v>
      </c>
      <c r="W17" s="261">
        <f>+V$9*V17/900</f>
        <v>0</v>
      </c>
      <c r="X17" s="104"/>
      <c r="Y17" s="139"/>
      <c r="Z17" s="68">
        <f t="shared" si="7"/>
        <v>0</v>
      </c>
      <c r="AA17" s="261"/>
      <c r="AB17" s="261"/>
      <c r="AC17" s="261">
        <f t="shared" ref="AC17:AC23" si="30">+AB$9*AB17</f>
        <v>0</v>
      </c>
      <c r="AD17" s="154"/>
      <c r="AE17" s="261">
        <f t="shared" ref="AE17:AE23" si="31">+AD$9*AD17</f>
        <v>0</v>
      </c>
      <c r="AF17" s="104"/>
      <c r="AG17" s="125" t="s">
        <v>202</v>
      </c>
      <c r="AH17" s="68">
        <f t="shared" si="8"/>
        <v>0</v>
      </c>
      <c r="AI17" s="261" t="s">
        <v>79</v>
      </c>
      <c r="AJ17" s="261">
        <v>17.0</v>
      </c>
      <c r="AK17" s="268">
        <f>+AJ$9*AJ17/450</f>
        <v>0</v>
      </c>
      <c r="AL17" s="154">
        <v>17.0</v>
      </c>
      <c r="AM17" s="261">
        <f>+AL$9*AL17/450</f>
        <v>0</v>
      </c>
      <c r="AN17" s="104"/>
      <c r="AO17" s="125" t="s">
        <v>217</v>
      </c>
      <c r="AP17" s="68">
        <f t="shared" si="9"/>
        <v>0</v>
      </c>
      <c r="AQ17" s="261" t="s">
        <v>65</v>
      </c>
      <c r="AR17" s="261">
        <v>1.0</v>
      </c>
      <c r="AS17" s="261">
        <f>+AR$9*AR17</f>
        <v>0</v>
      </c>
      <c r="AT17" s="154">
        <v>1.0</v>
      </c>
      <c r="AU17" s="261">
        <f>+AT$9*AT17</f>
        <v>0</v>
      </c>
      <c r="AV17" s="104"/>
      <c r="AW17" s="139"/>
      <c r="AX17" s="68">
        <f t="shared" si="12"/>
        <v>0</v>
      </c>
      <c r="AY17" s="261"/>
      <c r="AZ17" s="261"/>
      <c r="BA17" s="261">
        <f t="shared" si="24"/>
        <v>0</v>
      </c>
      <c r="BB17" s="154"/>
      <c r="BC17" s="268">
        <f t="shared" si="25"/>
        <v>0</v>
      </c>
      <c r="BH17" s="131">
        <f t="shared" si="13"/>
        <v>0</v>
      </c>
      <c r="BI17" s="132">
        <f t="shared" si="14"/>
        <v>0</v>
      </c>
      <c r="BJ17" s="132">
        <f t="shared" ref="BJ17:QI17" si="27">+IF($A17=BJ$11,($E17+$G17))+IF($I17=BJ$11,($M17+$O17))+IF($Q17=BJ$11,($U17+$W17))+IF($Y17=BJ$11,($AC17+$AE17))+IF($AG17=BJ$11,($AK17+$AM17))+IF($AO17=BJ$11,($AS17+$AU17))+IF($AW17=BJ$11,($BA17+$BC17))</f>
        <v>0</v>
      </c>
      <c r="BK17" s="132">
        <f t="shared" si="27"/>
        <v>0</v>
      </c>
      <c r="BL17" s="132">
        <f t="shared" si="27"/>
        <v>0</v>
      </c>
      <c r="BM17" s="132">
        <f t="shared" si="27"/>
        <v>0</v>
      </c>
      <c r="BN17" s="132">
        <f t="shared" si="27"/>
        <v>0</v>
      </c>
      <c r="BO17" s="132">
        <f t="shared" si="27"/>
        <v>0</v>
      </c>
      <c r="BP17" s="132">
        <f t="shared" si="27"/>
        <v>0</v>
      </c>
      <c r="BQ17" s="132">
        <f t="shared" si="27"/>
        <v>0</v>
      </c>
      <c r="BR17" s="132">
        <f t="shared" si="27"/>
        <v>0</v>
      </c>
      <c r="BS17" s="132">
        <f t="shared" si="27"/>
        <v>0</v>
      </c>
      <c r="BT17" s="132">
        <f t="shared" si="27"/>
        <v>0</v>
      </c>
      <c r="BU17" s="132">
        <f t="shared" si="27"/>
        <v>0</v>
      </c>
      <c r="BV17" s="132">
        <f t="shared" si="27"/>
        <v>0</v>
      </c>
      <c r="BW17" s="132">
        <f t="shared" si="27"/>
        <v>0</v>
      </c>
      <c r="BX17" s="132">
        <f t="shared" si="27"/>
        <v>0</v>
      </c>
      <c r="BY17" s="132">
        <f t="shared" si="27"/>
        <v>0</v>
      </c>
      <c r="BZ17" s="132">
        <f t="shared" si="27"/>
        <v>0</v>
      </c>
      <c r="CA17" s="132">
        <f t="shared" si="27"/>
        <v>0</v>
      </c>
      <c r="CB17" s="132">
        <f t="shared" si="27"/>
        <v>0</v>
      </c>
      <c r="CC17" s="132">
        <f t="shared" si="27"/>
        <v>0</v>
      </c>
      <c r="CD17" s="132">
        <f t="shared" si="27"/>
        <v>0</v>
      </c>
      <c r="CE17" s="132">
        <f t="shared" si="27"/>
        <v>0</v>
      </c>
      <c r="CF17" s="132">
        <f t="shared" si="27"/>
        <v>0</v>
      </c>
      <c r="CG17" s="132">
        <f t="shared" si="27"/>
        <v>0</v>
      </c>
      <c r="CH17" s="132">
        <f t="shared" si="27"/>
        <v>0</v>
      </c>
      <c r="CI17" s="132">
        <f t="shared" si="27"/>
        <v>0</v>
      </c>
      <c r="CJ17" s="132">
        <f t="shared" si="27"/>
        <v>0</v>
      </c>
      <c r="CK17" s="132">
        <f t="shared" si="27"/>
        <v>0</v>
      </c>
      <c r="CL17" s="132">
        <f t="shared" si="27"/>
        <v>0</v>
      </c>
      <c r="CM17" s="132">
        <f t="shared" si="27"/>
        <v>0</v>
      </c>
      <c r="CN17" s="132">
        <f t="shared" si="27"/>
        <v>0</v>
      </c>
      <c r="CO17" s="132">
        <f t="shared" si="27"/>
        <v>0</v>
      </c>
      <c r="CP17" s="132">
        <f t="shared" si="27"/>
        <v>0</v>
      </c>
      <c r="CQ17" s="132">
        <f t="shared" si="27"/>
        <v>0</v>
      </c>
      <c r="CR17" s="132">
        <f t="shared" si="27"/>
        <v>0</v>
      </c>
      <c r="CS17" s="132">
        <f t="shared" si="27"/>
        <v>0</v>
      </c>
      <c r="CT17" s="132">
        <f t="shared" si="27"/>
        <v>0</v>
      </c>
      <c r="CU17" s="132">
        <f t="shared" si="27"/>
        <v>0</v>
      </c>
      <c r="CV17" s="132">
        <f t="shared" si="27"/>
        <v>0</v>
      </c>
      <c r="CW17" s="132">
        <f t="shared" si="27"/>
        <v>0</v>
      </c>
      <c r="CX17" s="132">
        <f t="shared" si="27"/>
        <v>0</v>
      </c>
      <c r="CY17" s="132">
        <f t="shared" si="27"/>
        <v>0</v>
      </c>
      <c r="CZ17" s="132">
        <f t="shared" si="27"/>
        <v>0</v>
      </c>
      <c r="DA17" s="132">
        <f t="shared" si="27"/>
        <v>0</v>
      </c>
      <c r="DB17" s="132">
        <f t="shared" si="27"/>
        <v>0</v>
      </c>
      <c r="DC17" s="132">
        <f t="shared" si="27"/>
        <v>0</v>
      </c>
      <c r="DD17" s="132">
        <f t="shared" si="27"/>
        <v>0</v>
      </c>
      <c r="DE17" s="132">
        <f t="shared" si="27"/>
        <v>0</v>
      </c>
      <c r="DF17" s="132">
        <f t="shared" si="27"/>
        <v>0</v>
      </c>
      <c r="DG17" s="132">
        <f t="shared" si="27"/>
        <v>0</v>
      </c>
      <c r="DH17" s="132">
        <f t="shared" si="27"/>
        <v>0</v>
      </c>
      <c r="DI17" s="132">
        <f t="shared" si="27"/>
        <v>0</v>
      </c>
      <c r="DJ17" s="132">
        <f t="shared" si="27"/>
        <v>0</v>
      </c>
      <c r="DK17" s="132">
        <f t="shared" si="27"/>
        <v>0</v>
      </c>
      <c r="DL17" s="132">
        <f t="shared" si="27"/>
        <v>0</v>
      </c>
      <c r="DM17" s="132">
        <f t="shared" si="27"/>
        <v>0</v>
      </c>
      <c r="DN17" s="132">
        <f t="shared" si="27"/>
        <v>0</v>
      </c>
      <c r="DO17" s="132">
        <f t="shared" si="27"/>
        <v>0</v>
      </c>
      <c r="DP17" s="132">
        <f t="shared" si="27"/>
        <v>0</v>
      </c>
      <c r="DQ17" s="132">
        <f t="shared" si="27"/>
        <v>0</v>
      </c>
      <c r="DR17" s="132">
        <f t="shared" si="27"/>
        <v>0</v>
      </c>
      <c r="DS17" s="132">
        <f t="shared" si="27"/>
        <v>0</v>
      </c>
      <c r="DT17" s="132">
        <f t="shared" si="27"/>
        <v>0</v>
      </c>
      <c r="DU17" s="132">
        <f t="shared" si="27"/>
        <v>0</v>
      </c>
      <c r="DV17" s="132">
        <f t="shared" si="27"/>
        <v>0</v>
      </c>
      <c r="DW17" s="132">
        <f t="shared" si="27"/>
        <v>0</v>
      </c>
      <c r="DX17" s="132">
        <f t="shared" si="27"/>
        <v>0</v>
      </c>
      <c r="DY17" s="132">
        <f t="shared" si="27"/>
        <v>0</v>
      </c>
      <c r="DZ17" s="132">
        <f t="shared" si="27"/>
        <v>0</v>
      </c>
      <c r="EA17" s="132">
        <f t="shared" si="27"/>
        <v>0</v>
      </c>
      <c r="EB17" s="132">
        <f t="shared" si="27"/>
        <v>0</v>
      </c>
      <c r="EC17" s="132">
        <f t="shared" si="27"/>
        <v>0</v>
      </c>
      <c r="ED17" s="132">
        <f t="shared" si="27"/>
        <v>0</v>
      </c>
      <c r="EE17" s="132">
        <f t="shared" si="27"/>
        <v>0</v>
      </c>
      <c r="EF17" s="132">
        <f t="shared" si="27"/>
        <v>0</v>
      </c>
      <c r="EG17" s="132">
        <f t="shared" si="27"/>
        <v>0</v>
      </c>
      <c r="EH17" s="132">
        <f t="shared" si="27"/>
        <v>0</v>
      </c>
      <c r="EI17" s="132">
        <f t="shared" si="27"/>
        <v>0</v>
      </c>
      <c r="EJ17" s="132">
        <f t="shared" si="27"/>
        <v>0</v>
      </c>
      <c r="EK17" s="132">
        <f t="shared" si="27"/>
        <v>0</v>
      </c>
      <c r="EL17" s="132">
        <f t="shared" si="27"/>
        <v>0</v>
      </c>
      <c r="EM17" s="132">
        <f t="shared" si="27"/>
        <v>0</v>
      </c>
      <c r="EN17" s="132">
        <f t="shared" si="27"/>
        <v>0</v>
      </c>
      <c r="EO17" s="132">
        <f t="shared" si="27"/>
        <v>0</v>
      </c>
      <c r="EP17" s="132">
        <f t="shared" si="27"/>
        <v>0</v>
      </c>
      <c r="EQ17" s="132">
        <f t="shared" si="27"/>
        <v>0</v>
      </c>
      <c r="ER17" s="132">
        <f t="shared" si="27"/>
        <v>0</v>
      </c>
      <c r="ES17" s="132">
        <f t="shared" si="27"/>
        <v>0</v>
      </c>
      <c r="ET17" s="132">
        <f t="shared" si="27"/>
        <v>0</v>
      </c>
      <c r="EU17" s="132">
        <f t="shared" si="27"/>
        <v>0</v>
      </c>
      <c r="EV17" s="132">
        <f t="shared" si="27"/>
        <v>0</v>
      </c>
      <c r="EW17" s="132">
        <f t="shared" si="27"/>
        <v>0</v>
      </c>
      <c r="EX17" s="132">
        <f t="shared" si="27"/>
        <v>0</v>
      </c>
      <c r="EY17" s="132">
        <f t="shared" si="27"/>
        <v>0</v>
      </c>
      <c r="EZ17" s="132">
        <f t="shared" si="27"/>
        <v>0</v>
      </c>
      <c r="FA17" s="132">
        <f t="shared" si="27"/>
        <v>0</v>
      </c>
      <c r="FB17" s="132">
        <f t="shared" si="27"/>
        <v>0</v>
      </c>
      <c r="FC17" s="132">
        <f t="shared" si="27"/>
        <v>0</v>
      </c>
      <c r="FD17" s="132">
        <f t="shared" si="27"/>
        <v>0</v>
      </c>
      <c r="FE17" s="132">
        <f t="shared" si="27"/>
        <v>0</v>
      </c>
      <c r="FF17" s="132">
        <f t="shared" si="27"/>
        <v>0</v>
      </c>
      <c r="FG17" s="132">
        <f t="shared" si="27"/>
        <v>0</v>
      </c>
      <c r="FH17" s="132">
        <f t="shared" si="27"/>
        <v>0</v>
      </c>
      <c r="FI17" s="132">
        <f t="shared" si="27"/>
        <v>0</v>
      </c>
      <c r="FJ17" s="132">
        <f t="shared" si="27"/>
        <v>0</v>
      </c>
      <c r="FK17" s="132">
        <f t="shared" si="27"/>
        <v>0</v>
      </c>
      <c r="FL17" s="132">
        <f t="shared" si="27"/>
        <v>0</v>
      </c>
      <c r="FM17" s="132">
        <f t="shared" si="27"/>
        <v>0</v>
      </c>
      <c r="FN17" s="132">
        <f t="shared" si="27"/>
        <v>0</v>
      </c>
      <c r="FO17" s="132">
        <f t="shared" si="27"/>
        <v>0</v>
      </c>
      <c r="FP17" s="132">
        <f t="shared" si="27"/>
        <v>0</v>
      </c>
      <c r="FQ17" s="132">
        <f t="shared" si="27"/>
        <v>0</v>
      </c>
      <c r="FR17" s="132">
        <f t="shared" si="27"/>
        <v>0</v>
      </c>
      <c r="FS17" s="132">
        <f t="shared" si="27"/>
        <v>0</v>
      </c>
      <c r="FT17" s="132">
        <f t="shared" si="27"/>
        <v>0</v>
      </c>
      <c r="FU17" s="132">
        <f t="shared" si="27"/>
        <v>0</v>
      </c>
      <c r="FV17" s="132">
        <f t="shared" si="27"/>
        <v>0</v>
      </c>
      <c r="FW17" s="132">
        <f t="shared" si="27"/>
        <v>0</v>
      </c>
      <c r="FX17" s="132">
        <f t="shared" si="27"/>
        <v>0</v>
      </c>
      <c r="FY17" s="132">
        <f t="shared" si="27"/>
        <v>0</v>
      </c>
      <c r="FZ17" s="132">
        <f t="shared" si="27"/>
        <v>0</v>
      </c>
      <c r="GA17" s="132">
        <f t="shared" si="27"/>
        <v>0</v>
      </c>
      <c r="GB17" s="132">
        <f t="shared" si="27"/>
        <v>0</v>
      </c>
      <c r="GC17" s="132">
        <f t="shared" si="27"/>
        <v>0</v>
      </c>
      <c r="GD17" s="132">
        <f t="shared" si="27"/>
        <v>0</v>
      </c>
      <c r="GE17" s="132">
        <f t="shared" si="27"/>
        <v>0</v>
      </c>
      <c r="GF17" s="132">
        <f t="shared" si="27"/>
        <v>0</v>
      </c>
      <c r="GG17" s="132">
        <f t="shared" si="27"/>
        <v>0</v>
      </c>
      <c r="GH17" s="132">
        <f t="shared" si="27"/>
        <v>0</v>
      </c>
      <c r="GI17" s="132">
        <f t="shared" si="27"/>
        <v>0</v>
      </c>
      <c r="GJ17" s="132">
        <f t="shared" si="27"/>
        <v>0</v>
      </c>
      <c r="GK17" s="132">
        <f t="shared" si="27"/>
        <v>0</v>
      </c>
      <c r="GL17" s="132">
        <f t="shared" si="27"/>
        <v>0</v>
      </c>
      <c r="GM17" s="132">
        <f t="shared" si="27"/>
        <v>0</v>
      </c>
      <c r="GN17" s="132">
        <f t="shared" si="27"/>
        <v>0</v>
      </c>
      <c r="GO17" s="132">
        <f t="shared" si="27"/>
        <v>0</v>
      </c>
      <c r="GP17" s="132">
        <f t="shared" si="27"/>
        <v>0</v>
      </c>
      <c r="GQ17" s="132">
        <f t="shared" si="27"/>
        <v>0</v>
      </c>
      <c r="GR17" s="132">
        <f t="shared" si="27"/>
        <v>0</v>
      </c>
      <c r="GS17" s="132">
        <f t="shared" si="27"/>
        <v>0</v>
      </c>
      <c r="GT17" s="132">
        <f t="shared" si="27"/>
        <v>0</v>
      </c>
      <c r="GU17" s="132">
        <f t="shared" si="27"/>
        <v>0</v>
      </c>
      <c r="GV17" s="132">
        <f t="shared" si="27"/>
        <v>0</v>
      </c>
      <c r="GW17" s="132">
        <f t="shared" si="27"/>
        <v>0</v>
      </c>
      <c r="GX17" s="132">
        <f t="shared" si="27"/>
        <v>0</v>
      </c>
      <c r="GY17" s="132">
        <f t="shared" si="27"/>
        <v>0</v>
      </c>
      <c r="GZ17" s="132">
        <f t="shared" si="27"/>
        <v>0</v>
      </c>
      <c r="HA17" s="132">
        <f t="shared" si="27"/>
        <v>0</v>
      </c>
      <c r="HB17" s="132">
        <f t="shared" si="27"/>
        <v>0</v>
      </c>
      <c r="HC17" s="132">
        <f t="shared" si="27"/>
        <v>0</v>
      </c>
      <c r="HD17" s="132">
        <f t="shared" si="27"/>
        <v>0</v>
      </c>
      <c r="HE17" s="132">
        <f t="shared" si="27"/>
        <v>0</v>
      </c>
      <c r="HF17" s="132">
        <f t="shared" si="27"/>
        <v>0</v>
      </c>
      <c r="HG17" s="132">
        <f t="shared" si="27"/>
        <v>0</v>
      </c>
      <c r="HH17" s="132">
        <f t="shared" si="27"/>
        <v>0</v>
      </c>
      <c r="HI17" s="132">
        <f t="shared" si="27"/>
        <v>0</v>
      </c>
      <c r="HJ17" s="132">
        <f t="shared" si="27"/>
        <v>0</v>
      </c>
      <c r="HK17" s="132">
        <f t="shared" si="27"/>
        <v>0</v>
      </c>
      <c r="HL17" s="132">
        <f t="shared" si="27"/>
        <v>0</v>
      </c>
      <c r="HM17" s="132">
        <f t="shared" si="27"/>
        <v>0</v>
      </c>
      <c r="HN17" s="132">
        <f t="shared" si="27"/>
        <v>0</v>
      </c>
      <c r="HO17" s="132">
        <f t="shared" si="27"/>
        <v>0</v>
      </c>
      <c r="HP17" s="132">
        <f t="shared" si="27"/>
        <v>0</v>
      </c>
      <c r="HQ17" s="132">
        <f t="shared" si="27"/>
        <v>0</v>
      </c>
      <c r="HR17" s="132">
        <f t="shared" si="27"/>
        <v>0</v>
      </c>
      <c r="HS17" s="132">
        <f t="shared" si="27"/>
        <v>0</v>
      </c>
      <c r="HT17" s="132">
        <f t="shared" si="27"/>
        <v>0</v>
      </c>
      <c r="HU17" s="132">
        <f t="shared" si="27"/>
        <v>0</v>
      </c>
      <c r="HV17" s="132">
        <f t="shared" si="27"/>
        <v>0</v>
      </c>
      <c r="HW17" s="132">
        <f t="shared" si="27"/>
        <v>0</v>
      </c>
      <c r="HX17" s="132">
        <f t="shared" si="27"/>
        <v>0</v>
      </c>
      <c r="HY17" s="132">
        <f t="shared" si="27"/>
        <v>0</v>
      </c>
      <c r="HZ17" s="132">
        <f t="shared" si="27"/>
        <v>0</v>
      </c>
      <c r="IA17" s="132">
        <f t="shared" si="27"/>
        <v>0</v>
      </c>
      <c r="IB17" s="132">
        <f t="shared" si="27"/>
        <v>0</v>
      </c>
      <c r="IC17" s="132">
        <f t="shared" si="27"/>
        <v>0</v>
      </c>
      <c r="ID17" s="132">
        <f t="shared" si="27"/>
        <v>0</v>
      </c>
      <c r="IE17" s="132">
        <f t="shared" si="27"/>
        <v>0</v>
      </c>
      <c r="IF17" s="132">
        <f t="shared" si="27"/>
        <v>0</v>
      </c>
      <c r="IG17" s="132">
        <f t="shared" si="27"/>
        <v>0</v>
      </c>
      <c r="IH17" s="132">
        <f t="shared" si="27"/>
        <v>0</v>
      </c>
      <c r="II17" s="132">
        <f t="shared" si="27"/>
        <v>0</v>
      </c>
      <c r="IJ17" s="132">
        <f t="shared" si="27"/>
        <v>0</v>
      </c>
      <c r="IK17" s="132">
        <f t="shared" si="27"/>
        <v>0</v>
      </c>
      <c r="IL17" s="132">
        <f t="shared" si="27"/>
        <v>0</v>
      </c>
      <c r="IM17" s="132">
        <f t="shared" si="27"/>
        <v>0</v>
      </c>
      <c r="IN17" s="132">
        <f t="shared" si="27"/>
        <v>0</v>
      </c>
      <c r="IO17" s="132">
        <f t="shared" si="27"/>
        <v>0</v>
      </c>
      <c r="IP17" s="132">
        <f t="shared" si="27"/>
        <v>0</v>
      </c>
      <c r="IQ17" s="132">
        <f t="shared" si="27"/>
        <v>0</v>
      </c>
      <c r="IR17" s="132">
        <f t="shared" si="27"/>
        <v>0</v>
      </c>
      <c r="IS17" s="132">
        <f t="shared" si="27"/>
        <v>0</v>
      </c>
      <c r="IT17" s="132">
        <f t="shared" si="27"/>
        <v>0</v>
      </c>
      <c r="IU17" s="132">
        <f t="shared" si="27"/>
        <v>0</v>
      </c>
      <c r="IV17" s="132">
        <f t="shared" si="27"/>
        <v>0</v>
      </c>
      <c r="IW17" s="132">
        <f t="shared" si="27"/>
        <v>0</v>
      </c>
      <c r="IX17" s="132">
        <f t="shared" si="27"/>
        <v>0</v>
      </c>
      <c r="IY17" s="132">
        <f t="shared" si="27"/>
        <v>0</v>
      </c>
      <c r="IZ17" s="132">
        <f t="shared" si="27"/>
        <v>0</v>
      </c>
      <c r="JA17" s="132">
        <f t="shared" si="27"/>
        <v>0</v>
      </c>
      <c r="JB17" s="132">
        <f t="shared" si="27"/>
        <v>0</v>
      </c>
      <c r="JC17" s="132">
        <f t="shared" si="27"/>
        <v>0</v>
      </c>
      <c r="JD17" s="132">
        <f t="shared" si="27"/>
        <v>0</v>
      </c>
      <c r="JE17" s="132">
        <f t="shared" si="27"/>
        <v>0</v>
      </c>
      <c r="JF17" s="132">
        <f t="shared" si="27"/>
        <v>0</v>
      </c>
      <c r="JG17" s="132">
        <f t="shared" si="27"/>
        <v>0</v>
      </c>
      <c r="JH17" s="132">
        <f t="shared" si="27"/>
        <v>0</v>
      </c>
      <c r="JI17" s="132">
        <f t="shared" si="27"/>
        <v>0</v>
      </c>
      <c r="JJ17" s="132">
        <f t="shared" si="27"/>
        <v>0</v>
      </c>
      <c r="JK17" s="132">
        <f t="shared" si="27"/>
        <v>0</v>
      </c>
      <c r="JL17" s="132">
        <f t="shared" si="27"/>
        <v>0</v>
      </c>
      <c r="JM17" s="132">
        <f t="shared" si="27"/>
        <v>0</v>
      </c>
      <c r="JN17" s="132">
        <f t="shared" si="27"/>
        <v>0</v>
      </c>
      <c r="JO17" s="132">
        <f t="shared" si="27"/>
        <v>0</v>
      </c>
      <c r="JP17" s="132">
        <f t="shared" si="27"/>
        <v>0</v>
      </c>
      <c r="JQ17" s="132">
        <f t="shared" si="27"/>
        <v>0</v>
      </c>
      <c r="JR17" s="132">
        <f t="shared" si="27"/>
        <v>0</v>
      </c>
      <c r="JS17" s="132">
        <f t="shared" si="27"/>
        <v>0</v>
      </c>
      <c r="JT17" s="132">
        <f t="shared" si="27"/>
        <v>0</v>
      </c>
      <c r="JU17" s="132">
        <f t="shared" si="27"/>
        <v>0</v>
      </c>
      <c r="JV17" s="132">
        <f t="shared" si="27"/>
        <v>0</v>
      </c>
      <c r="JW17" s="132">
        <f t="shared" si="27"/>
        <v>0</v>
      </c>
      <c r="JX17" s="132">
        <f t="shared" si="27"/>
        <v>0</v>
      </c>
      <c r="JY17" s="132">
        <f t="shared" si="27"/>
        <v>0</v>
      </c>
      <c r="JZ17" s="132">
        <f t="shared" si="27"/>
        <v>0</v>
      </c>
      <c r="KA17" s="132">
        <f t="shared" si="27"/>
        <v>0</v>
      </c>
      <c r="KB17" s="132">
        <f t="shared" si="27"/>
        <v>0</v>
      </c>
      <c r="KC17" s="132">
        <f t="shared" si="27"/>
        <v>0</v>
      </c>
      <c r="KD17" s="132">
        <f t="shared" si="27"/>
        <v>0</v>
      </c>
      <c r="KE17" s="132">
        <f t="shared" si="27"/>
        <v>0</v>
      </c>
      <c r="KF17" s="132">
        <f t="shared" si="27"/>
        <v>0</v>
      </c>
      <c r="KG17" s="132">
        <f t="shared" si="27"/>
        <v>0</v>
      </c>
      <c r="KH17" s="132">
        <f t="shared" si="27"/>
        <v>0</v>
      </c>
      <c r="KI17" s="132">
        <f t="shared" si="27"/>
        <v>0</v>
      </c>
      <c r="KJ17" s="132">
        <f t="shared" si="27"/>
        <v>0</v>
      </c>
      <c r="KK17" s="132">
        <f t="shared" si="27"/>
        <v>0</v>
      </c>
      <c r="KL17" s="132">
        <f t="shared" si="27"/>
        <v>0</v>
      </c>
      <c r="KM17" s="132">
        <f t="shared" si="27"/>
        <v>0</v>
      </c>
      <c r="KN17" s="132">
        <f t="shared" si="27"/>
        <v>0</v>
      </c>
      <c r="KO17" s="132">
        <f t="shared" si="27"/>
        <v>0</v>
      </c>
      <c r="KP17" s="132">
        <f t="shared" si="27"/>
        <v>0</v>
      </c>
      <c r="KQ17" s="132">
        <f t="shared" si="27"/>
        <v>0</v>
      </c>
      <c r="KR17" s="132">
        <f t="shared" si="27"/>
        <v>0</v>
      </c>
      <c r="KS17" s="132">
        <f t="shared" si="27"/>
        <v>0</v>
      </c>
      <c r="KT17" s="132">
        <f t="shared" si="27"/>
        <v>0</v>
      </c>
      <c r="KU17" s="132">
        <f t="shared" si="27"/>
        <v>0</v>
      </c>
      <c r="KV17" s="132">
        <f t="shared" si="27"/>
        <v>0</v>
      </c>
      <c r="KW17" s="132">
        <f t="shared" si="27"/>
        <v>0</v>
      </c>
      <c r="KX17" s="132">
        <f t="shared" si="27"/>
        <v>0</v>
      </c>
      <c r="KY17" s="132">
        <f t="shared" si="27"/>
        <v>0</v>
      </c>
      <c r="KZ17" s="132">
        <f t="shared" si="27"/>
        <v>0</v>
      </c>
      <c r="LA17" s="132">
        <f t="shared" si="27"/>
        <v>0</v>
      </c>
      <c r="LB17" s="132">
        <f t="shared" si="27"/>
        <v>0</v>
      </c>
      <c r="LC17" s="132">
        <f t="shared" si="27"/>
        <v>0</v>
      </c>
      <c r="LD17" s="132">
        <f t="shared" si="27"/>
        <v>0</v>
      </c>
      <c r="LE17" s="132">
        <f t="shared" si="27"/>
        <v>0</v>
      </c>
      <c r="LF17" s="132">
        <f t="shared" si="27"/>
        <v>0</v>
      </c>
      <c r="LG17" s="132">
        <f t="shared" si="27"/>
        <v>0</v>
      </c>
      <c r="LH17" s="132">
        <f t="shared" si="27"/>
        <v>0</v>
      </c>
      <c r="LI17" s="132">
        <f t="shared" si="27"/>
        <v>0</v>
      </c>
      <c r="LJ17" s="132">
        <f t="shared" si="27"/>
        <v>0</v>
      </c>
      <c r="LK17" s="132">
        <f t="shared" si="27"/>
        <v>0</v>
      </c>
      <c r="LL17" s="132">
        <f t="shared" si="27"/>
        <v>0</v>
      </c>
      <c r="LM17" s="132">
        <f t="shared" si="27"/>
        <v>0</v>
      </c>
      <c r="LN17" s="132">
        <f t="shared" si="27"/>
        <v>0</v>
      </c>
      <c r="LO17" s="132">
        <f t="shared" si="27"/>
        <v>0</v>
      </c>
      <c r="LP17" s="132">
        <f t="shared" si="27"/>
        <v>0</v>
      </c>
      <c r="LQ17" s="132">
        <f t="shared" si="27"/>
        <v>0</v>
      </c>
      <c r="LR17" s="132">
        <f t="shared" si="27"/>
        <v>0</v>
      </c>
      <c r="LS17" s="132">
        <f t="shared" si="27"/>
        <v>0</v>
      </c>
      <c r="LT17" s="132">
        <f t="shared" si="27"/>
        <v>0</v>
      </c>
      <c r="LU17" s="132">
        <f t="shared" si="27"/>
        <v>0</v>
      </c>
      <c r="LV17" s="132">
        <f t="shared" si="27"/>
        <v>0</v>
      </c>
      <c r="LW17" s="132">
        <f t="shared" si="27"/>
        <v>0</v>
      </c>
      <c r="LX17" s="132">
        <f t="shared" si="27"/>
        <v>0</v>
      </c>
      <c r="LY17" s="132">
        <f t="shared" si="27"/>
        <v>0</v>
      </c>
      <c r="LZ17" s="132">
        <f t="shared" si="27"/>
        <v>0</v>
      </c>
      <c r="MA17" s="262">
        <f t="shared" si="27"/>
        <v>0</v>
      </c>
      <c r="MB17" s="262">
        <f t="shared" si="27"/>
        <v>0</v>
      </c>
      <c r="MC17" s="262">
        <f t="shared" si="27"/>
        <v>0</v>
      </c>
      <c r="MD17" s="262">
        <f t="shared" si="27"/>
        <v>0</v>
      </c>
      <c r="ME17" s="262">
        <f t="shared" si="27"/>
        <v>0</v>
      </c>
      <c r="MF17" s="262">
        <f t="shared" si="27"/>
        <v>0</v>
      </c>
      <c r="MG17" s="262">
        <f t="shared" si="27"/>
        <v>0</v>
      </c>
      <c r="MH17" s="262">
        <f t="shared" si="27"/>
        <v>0</v>
      </c>
      <c r="MI17" s="262">
        <f t="shared" si="27"/>
        <v>0</v>
      </c>
      <c r="MJ17" s="262">
        <f t="shared" si="27"/>
        <v>0</v>
      </c>
      <c r="MK17" s="262">
        <f t="shared" si="27"/>
        <v>0</v>
      </c>
      <c r="ML17" s="262">
        <f t="shared" si="27"/>
        <v>0</v>
      </c>
      <c r="MM17" s="262">
        <f t="shared" si="27"/>
        <v>0</v>
      </c>
      <c r="MN17" s="262">
        <f t="shared" si="27"/>
        <v>0</v>
      </c>
      <c r="MO17" s="262">
        <f t="shared" si="27"/>
        <v>0</v>
      </c>
      <c r="MP17" s="262">
        <f t="shared" si="27"/>
        <v>0</v>
      </c>
      <c r="MQ17" s="262">
        <f t="shared" si="27"/>
        <v>0</v>
      </c>
      <c r="MR17" s="262">
        <f t="shared" si="27"/>
        <v>0</v>
      </c>
      <c r="MS17" s="262">
        <f t="shared" si="27"/>
        <v>0</v>
      </c>
      <c r="MT17" s="262">
        <f t="shared" si="27"/>
        <v>0</v>
      </c>
      <c r="MU17" s="262">
        <f t="shared" si="27"/>
        <v>0</v>
      </c>
      <c r="MV17" s="262">
        <f t="shared" si="27"/>
        <v>0</v>
      </c>
      <c r="MW17" s="262">
        <f t="shared" si="27"/>
        <v>0</v>
      </c>
      <c r="MX17" s="262">
        <f t="shared" si="27"/>
        <v>0</v>
      </c>
      <c r="MY17" s="262">
        <f t="shared" si="27"/>
        <v>0</v>
      </c>
      <c r="MZ17" s="262">
        <f t="shared" si="27"/>
        <v>0</v>
      </c>
      <c r="NA17" s="262">
        <f t="shared" si="27"/>
        <v>0</v>
      </c>
      <c r="NB17" s="262">
        <f t="shared" si="27"/>
        <v>0</v>
      </c>
      <c r="NC17" s="262">
        <f t="shared" si="27"/>
        <v>0</v>
      </c>
      <c r="ND17" s="262">
        <f t="shared" si="27"/>
        <v>0</v>
      </c>
      <c r="NE17" s="262">
        <f t="shared" si="27"/>
        <v>0</v>
      </c>
      <c r="NF17" s="262">
        <f t="shared" si="27"/>
        <v>0</v>
      </c>
      <c r="NG17" s="262">
        <f t="shared" si="27"/>
        <v>0</v>
      </c>
      <c r="NH17" s="262">
        <f t="shared" si="27"/>
        <v>0</v>
      </c>
      <c r="NI17" s="262">
        <f t="shared" si="27"/>
        <v>0</v>
      </c>
      <c r="NJ17" s="262">
        <f t="shared" si="27"/>
        <v>0</v>
      </c>
      <c r="NK17" s="262">
        <f t="shared" si="27"/>
        <v>0</v>
      </c>
      <c r="NL17" s="262">
        <f t="shared" si="27"/>
        <v>0</v>
      </c>
      <c r="NM17" s="262">
        <f t="shared" si="27"/>
        <v>0</v>
      </c>
      <c r="NN17" s="262">
        <f t="shared" si="27"/>
        <v>0</v>
      </c>
      <c r="NO17" s="262">
        <f t="shared" si="27"/>
        <v>0</v>
      </c>
      <c r="NP17" s="262">
        <f t="shared" si="27"/>
        <v>0</v>
      </c>
      <c r="NQ17" s="262">
        <f t="shared" si="27"/>
        <v>0</v>
      </c>
      <c r="NR17" s="262">
        <f t="shared" si="27"/>
        <v>0</v>
      </c>
      <c r="NS17" s="262">
        <f t="shared" si="27"/>
        <v>0</v>
      </c>
      <c r="NT17" s="262">
        <f t="shared" si="27"/>
        <v>0</v>
      </c>
      <c r="NU17" s="262">
        <f t="shared" si="27"/>
        <v>0</v>
      </c>
      <c r="NV17" s="262">
        <f t="shared" si="27"/>
        <v>0</v>
      </c>
      <c r="NW17" s="262">
        <f t="shared" si="27"/>
        <v>0</v>
      </c>
      <c r="NX17" s="262">
        <f t="shared" si="27"/>
        <v>0</v>
      </c>
      <c r="NY17" s="262">
        <f t="shared" si="27"/>
        <v>0</v>
      </c>
      <c r="NZ17" s="262">
        <f t="shared" si="27"/>
        <v>0</v>
      </c>
      <c r="OA17" s="262">
        <f t="shared" si="27"/>
        <v>0</v>
      </c>
      <c r="OB17" s="262">
        <f t="shared" si="27"/>
        <v>0</v>
      </c>
      <c r="OC17" s="262">
        <f t="shared" si="27"/>
        <v>0</v>
      </c>
      <c r="OD17" s="262">
        <f t="shared" si="27"/>
        <v>0</v>
      </c>
      <c r="OE17" s="262">
        <f t="shared" si="27"/>
        <v>0</v>
      </c>
      <c r="OF17" s="262">
        <f t="shared" si="27"/>
        <v>0</v>
      </c>
      <c r="OG17" s="262">
        <f t="shared" si="27"/>
        <v>0</v>
      </c>
      <c r="OH17" s="262">
        <f t="shared" si="27"/>
        <v>0</v>
      </c>
      <c r="OI17" s="262">
        <f t="shared" si="27"/>
        <v>0</v>
      </c>
      <c r="OJ17" s="262">
        <f t="shared" si="27"/>
        <v>0</v>
      </c>
      <c r="OK17" s="262">
        <f t="shared" si="27"/>
        <v>0</v>
      </c>
      <c r="OL17" s="262">
        <f t="shared" si="27"/>
        <v>0</v>
      </c>
      <c r="OM17" s="262">
        <f t="shared" si="27"/>
        <v>0</v>
      </c>
      <c r="ON17" s="262">
        <f t="shared" si="27"/>
        <v>0</v>
      </c>
      <c r="OO17" s="262">
        <f t="shared" si="27"/>
        <v>0</v>
      </c>
      <c r="OP17" s="262">
        <f t="shared" si="27"/>
        <v>0</v>
      </c>
      <c r="OQ17" s="262">
        <f t="shared" si="27"/>
        <v>0</v>
      </c>
      <c r="OR17" s="262">
        <f t="shared" si="27"/>
        <v>0</v>
      </c>
      <c r="OS17" s="262">
        <f t="shared" si="27"/>
        <v>0</v>
      </c>
      <c r="OT17" s="262">
        <f t="shared" si="27"/>
        <v>0</v>
      </c>
      <c r="OU17" s="262">
        <f t="shared" si="27"/>
        <v>0</v>
      </c>
      <c r="OV17" s="262">
        <f t="shared" si="27"/>
        <v>0</v>
      </c>
      <c r="OW17" s="262">
        <f t="shared" si="27"/>
        <v>0</v>
      </c>
      <c r="OX17" s="262">
        <f t="shared" si="27"/>
        <v>0</v>
      </c>
      <c r="OY17" s="262">
        <f t="shared" si="27"/>
        <v>0</v>
      </c>
      <c r="OZ17" s="262">
        <f t="shared" si="27"/>
        <v>0</v>
      </c>
      <c r="PA17" s="262">
        <f t="shared" si="27"/>
        <v>0</v>
      </c>
      <c r="PB17" s="262">
        <f t="shared" si="27"/>
        <v>0</v>
      </c>
      <c r="PC17" s="262">
        <f t="shared" si="27"/>
        <v>0</v>
      </c>
      <c r="PD17" s="262">
        <f t="shared" si="27"/>
        <v>0</v>
      </c>
      <c r="PE17" s="262">
        <f t="shared" si="27"/>
        <v>0</v>
      </c>
      <c r="PF17" s="262">
        <f t="shared" si="27"/>
        <v>0</v>
      </c>
      <c r="PG17" s="262">
        <f t="shared" si="27"/>
        <v>0</v>
      </c>
      <c r="PH17" s="262">
        <f t="shared" si="27"/>
        <v>0</v>
      </c>
      <c r="PI17" s="262">
        <f t="shared" si="27"/>
        <v>0</v>
      </c>
      <c r="PJ17" s="262">
        <f t="shared" si="27"/>
        <v>0</v>
      </c>
      <c r="PK17" s="262">
        <f t="shared" si="27"/>
        <v>0</v>
      </c>
      <c r="PL17" s="262">
        <f t="shared" si="27"/>
        <v>0</v>
      </c>
      <c r="PM17" s="262">
        <f t="shared" si="27"/>
        <v>0</v>
      </c>
      <c r="PN17" s="262">
        <f t="shared" si="27"/>
        <v>0</v>
      </c>
      <c r="PO17" s="262">
        <f t="shared" si="27"/>
        <v>0</v>
      </c>
      <c r="PP17" s="262">
        <f t="shared" si="27"/>
        <v>0</v>
      </c>
      <c r="PQ17" s="262">
        <f t="shared" si="27"/>
        <v>0</v>
      </c>
      <c r="PR17" s="262">
        <f t="shared" si="27"/>
        <v>0</v>
      </c>
      <c r="PS17" s="262">
        <f t="shared" si="27"/>
        <v>0</v>
      </c>
      <c r="PT17" s="262">
        <f t="shared" si="27"/>
        <v>0</v>
      </c>
      <c r="PU17" s="262">
        <f t="shared" si="27"/>
        <v>0</v>
      </c>
      <c r="PV17" s="262">
        <f t="shared" si="27"/>
        <v>0</v>
      </c>
      <c r="PW17" s="262">
        <f t="shared" si="27"/>
        <v>0</v>
      </c>
      <c r="PX17" s="262">
        <f t="shared" si="27"/>
        <v>0</v>
      </c>
      <c r="PY17" s="262">
        <f t="shared" si="27"/>
        <v>0</v>
      </c>
      <c r="PZ17" s="262">
        <f t="shared" si="27"/>
        <v>0</v>
      </c>
      <c r="QA17" s="262">
        <f t="shared" si="27"/>
        <v>0</v>
      </c>
      <c r="QB17" s="262">
        <f t="shared" si="27"/>
        <v>0</v>
      </c>
      <c r="QC17" s="262">
        <f t="shared" si="27"/>
        <v>0</v>
      </c>
      <c r="QD17" s="262">
        <f t="shared" si="27"/>
        <v>0</v>
      </c>
      <c r="QE17" s="262">
        <f t="shared" si="27"/>
        <v>0</v>
      </c>
      <c r="QF17" s="262">
        <f t="shared" si="27"/>
        <v>0</v>
      </c>
      <c r="QG17" s="262">
        <f t="shared" si="27"/>
        <v>0</v>
      </c>
      <c r="QH17" s="262">
        <f t="shared" si="27"/>
        <v>0</v>
      </c>
      <c r="QI17" s="262">
        <f t="shared" si="27"/>
        <v>0</v>
      </c>
    </row>
    <row r="18" ht="18.75" customHeight="1">
      <c r="A18" s="139"/>
      <c r="B18" s="68">
        <f t="shared" si="2"/>
        <v>0</v>
      </c>
      <c r="C18" s="261"/>
      <c r="D18" s="261"/>
      <c r="E18" s="261">
        <f t="shared" si="28"/>
        <v>0</v>
      </c>
      <c r="F18" s="154"/>
      <c r="G18" s="261">
        <f t="shared" si="29"/>
        <v>0</v>
      </c>
      <c r="H18" s="104"/>
      <c r="I18" s="139"/>
      <c r="J18" s="68">
        <f t="shared" si="3"/>
        <v>0</v>
      </c>
      <c r="K18" s="261"/>
      <c r="L18" s="261"/>
      <c r="M18" s="261">
        <f t="shared" ref="M18:M23" si="33">+L$9*L18</f>
        <v>0</v>
      </c>
      <c r="N18" s="154"/>
      <c r="O18" s="261">
        <f t="shared" ref="O18:O23" si="34">+N$9*N18</f>
        <v>0</v>
      </c>
      <c r="P18" s="104"/>
      <c r="Q18" s="125" t="s">
        <v>90</v>
      </c>
      <c r="R18" s="68">
        <f t="shared" si="6"/>
        <v>0</v>
      </c>
      <c r="S18" s="261" t="s">
        <v>63</v>
      </c>
      <c r="T18" s="261">
        <v>10.0</v>
      </c>
      <c r="U18" s="261">
        <f t="shared" ref="U18:U19" si="35">+T$9*T18/500</f>
        <v>0</v>
      </c>
      <c r="V18" s="154">
        <v>10.0</v>
      </c>
      <c r="W18" s="261">
        <f t="shared" ref="W18:W19" si="36">+V$9*V18/500</f>
        <v>0</v>
      </c>
      <c r="X18" s="104"/>
      <c r="Y18" s="139"/>
      <c r="Z18" s="68">
        <f t="shared" si="7"/>
        <v>0</v>
      </c>
      <c r="AA18" s="261"/>
      <c r="AB18" s="261"/>
      <c r="AC18" s="261">
        <f t="shared" si="30"/>
        <v>0</v>
      </c>
      <c r="AD18" s="154"/>
      <c r="AE18" s="261">
        <f t="shared" si="31"/>
        <v>0</v>
      </c>
      <c r="AF18" s="104"/>
      <c r="AG18" s="139"/>
      <c r="AH18" s="68">
        <f t="shared" si="8"/>
        <v>0</v>
      </c>
      <c r="AI18" s="261"/>
      <c r="AJ18" s="261"/>
      <c r="AK18" s="261">
        <f t="shared" ref="AK18:AK23" si="37">+AJ$9*AJ18</f>
        <v>0</v>
      </c>
      <c r="AL18" s="154"/>
      <c r="AM18" s="261">
        <f t="shared" ref="AM18:AM23" si="38">+AL$9*AL18</f>
        <v>0</v>
      </c>
      <c r="AN18" s="104"/>
      <c r="AO18" s="125" t="s">
        <v>88</v>
      </c>
      <c r="AP18" s="68">
        <f t="shared" si="9"/>
        <v>0</v>
      </c>
      <c r="AQ18" s="261" t="s">
        <v>63</v>
      </c>
      <c r="AR18" s="261">
        <v>50.0</v>
      </c>
      <c r="AS18" s="261">
        <f>+AR$9*AR18/500</f>
        <v>0</v>
      </c>
      <c r="AT18" s="154">
        <v>60.0</v>
      </c>
      <c r="AU18" s="261">
        <f>+AT$9*AT18/500</f>
        <v>0</v>
      </c>
      <c r="AV18" s="104"/>
      <c r="AW18" s="139"/>
      <c r="AX18" s="68">
        <f t="shared" si="12"/>
        <v>0</v>
      </c>
      <c r="AY18" s="261"/>
      <c r="AZ18" s="261"/>
      <c r="BA18" s="261">
        <f t="shared" si="24"/>
        <v>0</v>
      </c>
      <c r="BB18" s="154"/>
      <c r="BC18" s="268">
        <f t="shared" si="25"/>
        <v>0</v>
      </c>
      <c r="BH18" s="131">
        <f t="shared" si="13"/>
        <v>0</v>
      </c>
      <c r="BI18" s="132">
        <f t="shared" si="14"/>
        <v>0</v>
      </c>
      <c r="BJ18" s="132">
        <f t="shared" ref="BJ18:QI18" si="32">+IF($A18=BJ$11,($E18+$G18))+IF($I18=BJ$11,($M18+$O18))+IF($Q18=BJ$11,($U18+$W18))+IF($Y18=BJ$11,($AC18+$AE18))+IF($AG18=BJ$11,($AK18+$AM18))+IF($AO18=BJ$11,($AS18+$AU18))+IF($AW18=BJ$11,($BA18+$BC18))</f>
        <v>0</v>
      </c>
      <c r="BK18" s="132">
        <f t="shared" si="32"/>
        <v>0</v>
      </c>
      <c r="BL18" s="132">
        <f t="shared" si="32"/>
        <v>0</v>
      </c>
      <c r="BM18" s="132">
        <f t="shared" si="32"/>
        <v>0</v>
      </c>
      <c r="BN18" s="132">
        <f t="shared" si="32"/>
        <v>0</v>
      </c>
      <c r="BO18" s="132">
        <f t="shared" si="32"/>
        <v>0</v>
      </c>
      <c r="BP18" s="132">
        <f t="shared" si="32"/>
        <v>0</v>
      </c>
      <c r="BQ18" s="132">
        <f t="shared" si="32"/>
        <v>0</v>
      </c>
      <c r="BR18" s="132">
        <f t="shared" si="32"/>
        <v>0</v>
      </c>
      <c r="BS18" s="132">
        <f t="shared" si="32"/>
        <v>0</v>
      </c>
      <c r="BT18" s="132">
        <f t="shared" si="32"/>
        <v>0</v>
      </c>
      <c r="BU18" s="132">
        <f t="shared" si="32"/>
        <v>0</v>
      </c>
      <c r="BV18" s="132">
        <f t="shared" si="32"/>
        <v>0</v>
      </c>
      <c r="BW18" s="132">
        <f t="shared" si="32"/>
        <v>0</v>
      </c>
      <c r="BX18" s="132">
        <f t="shared" si="32"/>
        <v>0</v>
      </c>
      <c r="BY18" s="132">
        <f t="shared" si="32"/>
        <v>0</v>
      </c>
      <c r="BZ18" s="132">
        <f t="shared" si="32"/>
        <v>0</v>
      </c>
      <c r="CA18" s="132">
        <f t="shared" si="32"/>
        <v>0</v>
      </c>
      <c r="CB18" s="132">
        <f t="shared" si="32"/>
        <v>0</v>
      </c>
      <c r="CC18" s="132">
        <f t="shared" si="32"/>
        <v>0</v>
      </c>
      <c r="CD18" s="132">
        <f t="shared" si="32"/>
        <v>0</v>
      </c>
      <c r="CE18" s="132">
        <f t="shared" si="32"/>
        <v>0</v>
      </c>
      <c r="CF18" s="132">
        <f t="shared" si="32"/>
        <v>0</v>
      </c>
      <c r="CG18" s="132">
        <f t="shared" si="32"/>
        <v>0</v>
      </c>
      <c r="CH18" s="132">
        <f t="shared" si="32"/>
        <v>0</v>
      </c>
      <c r="CI18" s="132">
        <f t="shared" si="32"/>
        <v>0</v>
      </c>
      <c r="CJ18" s="132">
        <f t="shared" si="32"/>
        <v>0</v>
      </c>
      <c r="CK18" s="132">
        <f t="shared" si="32"/>
        <v>0</v>
      </c>
      <c r="CL18" s="132">
        <f t="shared" si="32"/>
        <v>0</v>
      </c>
      <c r="CM18" s="132">
        <f t="shared" si="32"/>
        <v>0</v>
      </c>
      <c r="CN18" s="132">
        <f t="shared" si="32"/>
        <v>0</v>
      </c>
      <c r="CO18" s="132">
        <f t="shared" si="32"/>
        <v>0</v>
      </c>
      <c r="CP18" s="132">
        <f t="shared" si="32"/>
        <v>0</v>
      </c>
      <c r="CQ18" s="132">
        <f t="shared" si="32"/>
        <v>0</v>
      </c>
      <c r="CR18" s="132">
        <f t="shared" si="32"/>
        <v>0</v>
      </c>
      <c r="CS18" s="132">
        <f t="shared" si="32"/>
        <v>0</v>
      </c>
      <c r="CT18" s="132">
        <f t="shared" si="32"/>
        <v>0</v>
      </c>
      <c r="CU18" s="132">
        <f t="shared" si="32"/>
        <v>0</v>
      </c>
      <c r="CV18" s="132">
        <f t="shared" si="32"/>
        <v>0</v>
      </c>
      <c r="CW18" s="132">
        <f t="shared" si="32"/>
        <v>0</v>
      </c>
      <c r="CX18" s="132">
        <f t="shared" si="32"/>
        <v>0</v>
      </c>
      <c r="CY18" s="132">
        <f t="shared" si="32"/>
        <v>0</v>
      </c>
      <c r="CZ18" s="132">
        <f t="shared" si="32"/>
        <v>0</v>
      </c>
      <c r="DA18" s="132">
        <f t="shared" si="32"/>
        <v>0</v>
      </c>
      <c r="DB18" s="132">
        <f t="shared" si="32"/>
        <v>0</v>
      </c>
      <c r="DC18" s="132">
        <f t="shared" si="32"/>
        <v>0</v>
      </c>
      <c r="DD18" s="132">
        <f t="shared" si="32"/>
        <v>0</v>
      </c>
      <c r="DE18" s="132">
        <f t="shared" si="32"/>
        <v>0</v>
      </c>
      <c r="DF18" s="132">
        <f t="shared" si="32"/>
        <v>0</v>
      </c>
      <c r="DG18" s="132">
        <f t="shared" si="32"/>
        <v>0</v>
      </c>
      <c r="DH18" s="132">
        <f t="shared" si="32"/>
        <v>0</v>
      </c>
      <c r="DI18" s="132">
        <f t="shared" si="32"/>
        <v>0</v>
      </c>
      <c r="DJ18" s="132">
        <f t="shared" si="32"/>
        <v>0</v>
      </c>
      <c r="DK18" s="132">
        <f t="shared" si="32"/>
        <v>0</v>
      </c>
      <c r="DL18" s="132">
        <f t="shared" si="32"/>
        <v>0</v>
      </c>
      <c r="DM18" s="132">
        <f t="shared" si="32"/>
        <v>0</v>
      </c>
      <c r="DN18" s="132">
        <f t="shared" si="32"/>
        <v>0</v>
      </c>
      <c r="DO18" s="132">
        <f t="shared" si="32"/>
        <v>0</v>
      </c>
      <c r="DP18" s="132">
        <f t="shared" si="32"/>
        <v>0</v>
      </c>
      <c r="DQ18" s="132">
        <f t="shared" si="32"/>
        <v>0</v>
      </c>
      <c r="DR18" s="132">
        <f t="shared" si="32"/>
        <v>0</v>
      </c>
      <c r="DS18" s="132">
        <f t="shared" si="32"/>
        <v>0</v>
      </c>
      <c r="DT18" s="132">
        <f t="shared" si="32"/>
        <v>0</v>
      </c>
      <c r="DU18" s="132">
        <f t="shared" si="32"/>
        <v>0</v>
      </c>
      <c r="DV18" s="132">
        <f t="shared" si="32"/>
        <v>0</v>
      </c>
      <c r="DW18" s="132">
        <f t="shared" si="32"/>
        <v>0</v>
      </c>
      <c r="DX18" s="132">
        <f t="shared" si="32"/>
        <v>0</v>
      </c>
      <c r="DY18" s="132">
        <f t="shared" si="32"/>
        <v>0</v>
      </c>
      <c r="DZ18" s="132">
        <f t="shared" si="32"/>
        <v>0</v>
      </c>
      <c r="EA18" s="132">
        <f t="shared" si="32"/>
        <v>0</v>
      </c>
      <c r="EB18" s="132">
        <f t="shared" si="32"/>
        <v>0</v>
      </c>
      <c r="EC18" s="132">
        <f t="shared" si="32"/>
        <v>0</v>
      </c>
      <c r="ED18" s="132">
        <f t="shared" si="32"/>
        <v>0</v>
      </c>
      <c r="EE18" s="132">
        <f t="shared" si="32"/>
        <v>0</v>
      </c>
      <c r="EF18" s="132">
        <f t="shared" si="32"/>
        <v>0</v>
      </c>
      <c r="EG18" s="132">
        <f t="shared" si="32"/>
        <v>0</v>
      </c>
      <c r="EH18" s="132">
        <f t="shared" si="32"/>
        <v>0</v>
      </c>
      <c r="EI18" s="132">
        <f t="shared" si="32"/>
        <v>0</v>
      </c>
      <c r="EJ18" s="132">
        <f t="shared" si="32"/>
        <v>0</v>
      </c>
      <c r="EK18" s="132">
        <f t="shared" si="32"/>
        <v>0</v>
      </c>
      <c r="EL18" s="132">
        <f t="shared" si="32"/>
        <v>0</v>
      </c>
      <c r="EM18" s="132">
        <f t="shared" si="32"/>
        <v>0</v>
      </c>
      <c r="EN18" s="132">
        <f t="shared" si="32"/>
        <v>0</v>
      </c>
      <c r="EO18" s="132">
        <f t="shared" si="32"/>
        <v>0</v>
      </c>
      <c r="EP18" s="132">
        <f t="shared" si="32"/>
        <v>0</v>
      </c>
      <c r="EQ18" s="132">
        <f t="shared" si="32"/>
        <v>0</v>
      </c>
      <c r="ER18" s="132">
        <f t="shared" si="32"/>
        <v>0</v>
      </c>
      <c r="ES18" s="132">
        <f t="shared" si="32"/>
        <v>0</v>
      </c>
      <c r="ET18" s="132">
        <f t="shared" si="32"/>
        <v>0</v>
      </c>
      <c r="EU18" s="132">
        <f t="shared" si="32"/>
        <v>0</v>
      </c>
      <c r="EV18" s="132">
        <f t="shared" si="32"/>
        <v>0</v>
      </c>
      <c r="EW18" s="132">
        <f t="shared" si="32"/>
        <v>0</v>
      </c>
      <c r="EX18" s="132">
        <f t="shared" si="32"/>
        <v>0</v>
      </c>
      <c r="EY18" s="132">
        <f t="shared" si="32"/>
        <v>0</v>
      </c>
      <c r="EZ18" s="132">
        <f t="shared" si="32"/>
        <v>0</v>
      </c>
      <c r="FA18" s="132">
        <f t="shared" si="32"/>
        <v>0</v>
      </c>
      <c r="FB18" s="132">
        <f t="shared" si="32"/>
        <v>0</v>
      </c>
      <c r="FC18" s="132">
        <f t="shared" si="32"/>
        <v>0</v>
      </c>
      <c r="FD18" s="132">
        <f t="shared" si="32"/>
        <v>0</v>
      </c>
      <c r="FE18" s="132">
        <f t="shared" si="32"/>
        <v>0</v>
      </c>
      <c r="FF18" s="132">
        <f t="shared" si="32"/>
        <v>0</v>
      </c>
      <c r="FG18" s="132">
        <f t="shared" si="32"/>
        <v>0</v>
      </c>
      <c r="FH18" s="132">
        <f t="shared" si="32"/>
        <v>0</v>
      </c>
      <c r="FI18" s="132">
        <f t="shared" si="32"/>
        <v>0</v>
      </c>
      <c r="FJ18" s="132">
        <f t="shared" si="32"/>
        <v>0</v>
      </c>
      <c r="FK18" s="132">
        <f t="shared" si="32"/>
        <v>0</v>
      </c>
      <c r="FL18" s="132">
        <f t="shared" si="32"/>
        <v>0</v>
      </c>
      <c r="FM18" s="132">
        <f t="shared" si="32"/>
        <v>0</v>
      </c>
      <c r="FN18" s="132">
        <f t="shared" si="32"/>
        <v>0</v>
      </c>
      <c r="FO18" s="132">
        <f t="shared" si="32"/>
        <v>0</v>
      </c>
      <c r="FP18" s="132">
        <f t="shared" si="32"/>
        <v>0</v>
      </c>
      <c r="FQ18" s="132">
        <f t="shared" si="32"/>
        <v>0</v>
      </c>
      <c r="FR18" s="132">
        <f t="shared" si="32"/>
        <v>0</v>
      </c>
      <c r="FS18" s="132">
        <f t="shared" si="32"/>
        <v>0</v>
      </c>
      <c r="FT18" s="132">
        <f t="shared" si="32"/>
        <v>0</v>
      </c>
      <c r="FU18" s="132">
        <f t="shared" si="32"/>
        <v>0</v>
      </c>
      <c r="FV18" s="132">
        <f t="shared" si="32"/>
        <v>0</v>
      </c>
      <c r="FW18" s="132">
        <f t="shared" si="32"/>
        <v>0</v>
      </c>
      <c r="FX18" s="132">
        <f t="shared" si="32"/>
        <v>0</v>
      </c>
      <c r="FY18" s="132">
        <f t="shared" si="32"/>
        <v>0</v>
      </c>
      <c r="FZ18" s="132">
        <f t="shared" si="32"/>
        <v>0</v>
      </c>
      <c r="GA18" s="132">
        <f t="shared" si="32"/>
        <v>0</v>
      </c>
      <c r="GB18" s="132">
        <f t="shared" si="32"/>
        <v>0</v>
      </c>
      <c r="GC18" s="132">
        <f t="shared" si="32"/>
        <v>0</v>
      </c>
      <c r="GD18" s="132">
        <f t="shared" si="32"/>
        <v>0</v>
      </c>
      <c r="GE18" s="132">
        <f t="shared" si="32"/>
        <v>0</v>
      </c>
      <c r="GF18" s="132">
        <f t="shared" si="32"/>
        <v>0</v>
      </c>
      <c r="GG18" s="132">
        <f t="shared" si="32"/>
        <v>0</v>
      </c>
      <c r="GH18" s="132">
        <f t="shared" si="32"/>
        <v>0</v>
      </c>
      <c r="GI18" s="132">
        <f t="shared" si="32"/>
        <v>0</v>
      </c>
      <c r="GJ18" s="132">
        <f t="shared" si="32"/>
        <v>0</v>
      </c>
      <c r="GK18" s="132">
        <f t="shared" si="32"/>
        <v>0</v>
      </c>
      <c r="GL18" s="132">
        <f t="shared" si="32"/>
        <v>0</v>
      </c>
      <c r="GM18" s="132">
        <f t="shared" si="32"/>
        <v>0</v>
      </c>
      <c r="GN18" s="132">
        <f t="shared" si="32"/>
        <v>0</v>
      </c>
      <c r="GO18" s="132">
        <f t="shared" si="32"/>
        <v>0</v>
      </c>
      <c r="GP18" s="132">
        <f t="shared" si="32"/>
        <v>0</v>
      </c>
      <c r="GQ18" s="132">
        <f t="shared" si="32"/>
        <v>0</v>
      </c>
      <c r="GR18" s="132">
        <f t="shared" si="32"/>
        <v>0</v>
      </c>
      <c r="GS18" s="132">
        <f t="shared" si="32"/>
        <v>0</v>
      </c>
      <c r="GT18" s="132">
        <f t="shared" si="32"/>
        <v>0</v>
      </c>
      <c r="GU18" s="132">
        <f t="shared" si="32"/>
        <v>0</v>
      </c>
      <c r="GV18" s="132">
        <f t="shared" si="32"/>
        <v>0</v>
      </c>
      <c r="GW18" s="132">
        <f t="shared" si="32"/>
        <v>0</v>
      </c>
      <c r="GX18" s="132">
        <f t="shared" si="32"/>
        <v>0</v>
      </c>
      <c r="GY18" s="132">
        <f t="shared" si="32"/>
        <v>0</v>
      </c>
      <c r="GZ18" s="132">
        <f t="shared" si="32"/>
        <v>0</v>
      </c>
      <c r="HA18" s="132">
        <f t="shared" si="32"/>
        <v>0</v>
      </c>
      <c r="HB18" s="132">
        <f t="shared" si="32"/>
        <v>0</v>
      </c>
      <c r="HC18" s="132">
        <f t="shared" si="32"/>
        <v>0</v>
      </c>
      <c r="HD18" s="132">
        <f t="shared" si="32"/>
        <v>0</v>
      </c>
      <c r="HE18" s="132">
        <f t="shared" si="32"/>
        <v>0</v>
      </c>
      <c r="HF18" s="132">
        <f t="shared" si="32"/>
        <v>0</v>
      </c>
      <c r="HG18" s="132">
        <f t="shared" si="32"/>
        <v>0</v>
      </c>
      <c r="HH18" s="132">
        <f t="shared" si="32"/>
        <v>0</v>
      </c>
      <c r="HI18" s="132">
        <f t="shared" si="32"/>
        <v>0</v>
      </c>
      <c r="HJ18" s="132">
        <f t="shared" si="32"/>
        <v>0</v>
      </c>
      <c r="HK18" s="132">
        <f t="shared" si="32"/>
        <v>0</v>
      </c>
      <c r="HL18" s="132">
        <f t="shared" si="32"/>
        <v>0</v>
      </c>
      <c r="HM18" s="132">
        <f t="shared" si="32"/>
        <v>0</v>
      </c>
      <c r="HN18" s="132">
        <f t="shared" si="32"/>
        <v>0</v>
      </c>
      <c r="HO18" s="132">
        <f t="shared" si="32"/>
        <v>0</v>
      </c>
      <c r="HP18" s="132">
        <f t="shared" si="32"/>
        <v>0</v>
      </c>
      <c r="HQ18" s="132">
        <f t="shared" si="32"/>
        <v>0</v>
      </c>
      <c r="HR18" s="132">
        <f t="shared" si="32"/>
        <v>0</v>
      </c>
      <c r="HS18" s="132">
        <f t="shared" si="32"/>
        <v>0</v>
      </c>
      <c r="HT18" s="132">
        <f t="shared" si="32"/>
        <v>0</v>
      </c>
      <c r="HU18" s="132">
        <f t="shared" si="32"/>
        <v>0</v>
      </c>
      <c r="HV18" s="132">
        <f t="shared" si="32"/>
        <v>0</v>
      </c>
      <c r="HW18" s="132">
        <f t="shared" si="32"/>
        <v>0</v>
      </c>
      <c r="HX18" s="132">
        <f t="shared" si="32"/>
        <v>0</v>
      </c>
      <c r="HY18" s="132">
        <f t="shared" si="32"/>
        <v>0</v>
      </c>
      <c r="HZ18" s="132">
        <f t="shared" si="32"/>
        <v>0</v>
      </c>
      <c r="IA18" s="132">
        <f t="shared" si="32"/>
        <v>0</v>
      </c>
      <c r="IB18" s="132">
        <f t="shared" si="32"/>
        <v>0</v>
      </c>
      <c r="IC18" s="132">
        <f t="shared" si="32"/>
        <v>0</v>
      </c>
      <c r="ID18" s="132">
        <f t="shared" si="32"/>
        <v>0</v>
      </c>
      <c r="IE18" s="132">
        <f t="shared" si="32"/>
        <v>0</v>
      </c>
      <c r="IF18" s="132">
        <f t="shared" si="32"/>
        <v>0</v>
      </c>
      <c r="IG18" s="132">
        <f t="shared" si="32"/>
        <v>0</v>
      </c>
      <c r="IH18" s="132">
        <f t="shared" si="32"/>
        <v>0</v>
      </c>
      <c r="II18" s="132">
        <f t="shared" si="32"/>
        <v>0</v>
      </c>
      <c r="IJ18" s="132">
        <f t="shared" si="32"/>
        <v>0</v>
      </c>
      <c r="IK18" s="132">
        <f t="shared" si="32"/>
        <v>0</v>
      </c>
      <c r="IL18" s="132">
        <f t="shared" si="32"/>
        <v>0</v>
      </c>
      <c r="IM18" s="132">
        <f t="shared" si="32"/>
        <v>0</v>
      </c>
      <c r="IN18" s="132">
        <f t="shared" si="32"/>
        <v>0</v>
      </c>
      <c r="IO18" s="132">
        <f t="shared" si="32"/>
        <v>0</v>
      </c>
      <c r="IP18" s="132">
        <f t="shared" si="32"/>
        <v>0</v>
      </c>
      <c r="IQ18" s="132">
        <f t="shared" si="32"/>
        <v>0</v>
      </c>
      <c r="IR18" s="132">
        <f t="shared" si="32"/>
        <v>0</v>
      </c>
      <c r="IS18" s="132">
        <f t="shared" si="32"/>
        <v>0</v>
      </c>
      <c r="IT18" s="132">
        <f t="shared" si="32"/>
        <v>0</v>
      </c>
      <c r="IU18" s="132">
        <f t="shared" si="32"/>
        <v>0</v>
      </c>
      <c r="IV18" s="132">
        <f t="shared" si="32"/>
        <v>0</v>
      </c>
      <c r="IW18" s="132">
        <f t="shared" si="32"/>
        <v>0</v>
      </c>
      <c r="IX18" s="132">
        <f t="shared" si="32"/>
        <v>0</v>
      </c>
      <c r="IY18" s="132">
        <f t="shared" si="32"/>
        <v>0</v>
      </c>
      <c r="IZ18" s="132">
        <f t="shared" si="32"/>
        <v>0</v>
      </c>
      <c r="JA18" s="132">
        <f t="shared" si="32"/>
        <v>0</v>
      </c>
      <c r="JB18" s="132">
        <f t="shared" si="32"/>
        <v>0</v>
      </c>
      <c r="JC18" s="132">
        <f t="shared" si="32"/>
        <v>0</v>
      </c>
      <c r="JD18" s="132">
        <f t="shared" si="32"/>
        <v>0</v>
      </c>
      <c r="JE18" s="132">
        <f t="shared" si="32"/>
        <v>0</v>
      </c>
      <c r="JF18" s="132">
        <f t="shared" si="32"/>
        <v>0</v>
      </c>
      <c r="JG18" s="132">
        <f t="shared" si="32"/>
        <v>0</v>
      </c>
      <c r="JH18" s="132">
        <f t="shared" si="32"/>
        <v>0</v>
      </c>
      <c r="JI18" s="132">
        <f t="shared" si="32"/>
        <v>0</v>
      </c>
      <c r="JJ18" s="132">
        <f t="shared" si="32"/>
        <v>0</v>
      </c>
      <c r="JK18" s="132">
        <f t="shared" si="32"/>
        <v>0</v>
      </c>
      <c r="JL18" s="132">
        <f t="shared" si="32"/>
        <v>0</v>
      </c>
      <c r="JM18" s="132">
        <f t="shared" si="32"/>
        <v>0</v>
      </c>
      <c r="JN18" s="132">
        <f t="shared" si="32"/>
        <v>0</v>
      </c>
      <c r="JO18" s="132">
        <f t="shared" si="32"/>
        <v>0</v>
      </c>
      <c r="JP18" s="132">
        <f t="shared" si="32"/>
        <v>0</v>
      </c>
      <c r="JQ18" s="132">
        <f t="shared" si="32"/>
        <v>0</v>
      </c>
      <c r="JR18" s="132">
        <f t="shared" si="32"/>
        <v>0</v>
      </c>
      <c r="JS18" s="132">
        <f t="shared" si="32"/>
        <v>0</v>
      </c>
      <c r="JT18" s="132">
        <f t="shared" si="32"/>
        <v>0</v>
      </c>
      <c r="JU18" s="132">
        <f t="shared" si="32"/>
        <v>0</v>
      </c>
      <c r="JV18" s="132">
        <f t="shared" si="32"/>
        <v>0</v>
      </c>
      <c r="JW18" s="132">
        <f t="shared" si="32"/>
        <v>0</v>
      </c>
      <c r="JX18" s="132">
        <f t="shared" si="32"/>
        <v>0</v>
      </c>
      <c r="JY18" s="132">
        <f t="shared" si="32"/>
        <v>0</v>
      </c>
      <c r="JZ18" s="132">
        <f t="shared" si="32"/>
        <v>0</v>
      </c>
      <c r="KA18" s="132">
        <f t="shared" si="32"/>
        <v>0</v>
      </c>
      <c r="KB18" s="132">
        <f t="shared" si="32"/>
        <v>0</v>
      </c>
      <c r="KC18" s="132">
        <f t="shared" si="32"/>
        <v>0</v>
      </c>
      <c r="KD18" s="132">
        <f t="shared" si="32"/>
        <v>0</v>
      </c>
      <c r="KE18" s="132">
        <f t="shared" si="32"/>
        <v>0</v>
      </c>
      <c r="KF18" s="132">
        <f t="shared" si="32"/>
        <v>0</v>
      </c>
      <c r="KG18" s="132">
        <f t="shared" si="32"/>
        <v>0</v>
      </c>
      <c r="KH18" s="132">
        <f t="shared" si="32"/>
        <v>0</v>
      </c>
      <c r="KI18" s="132">
        <f t="shared" si="32"/>
        <v>0</v>
      </c>
      <c r="KJ18" s="132">
        <f t="shared" si="32"/>
        <v>0</v>
      </c>
      <c r="KK18" s="132">
        <f t="shared" si="32"/>
        <v>0</v>
      </c>
      <c r="KL18" s="132">
        <f t="shared" si="32"/>
        <v>0</v>
      </c>
      <c r="KM18" s="132">
        <f t="shared" si="32"/>
        <v>0</v>
      </c>
      <c r="KN18" s="132">
        <f t="shared" si="32"/>
        <v>0</v>
      </c>
      <c r="KO18" s="132">
        <f t="shared" si="32"/>
        <v>0</v>
      </c>
      <c r="KP18" s="132">
        <f t="shared" si="32"/>
        <v>0</v>
      </c>
      <c r="KQ18" s="132">
        <f t="shared" si="32"/>
        <v>0</v>
      </c>
      <c r="KR18" s="132">
        <f t="shared" si="32"/>
        <v>0</v>
      </c>
      <c r="KS18" s="132">
        <f t="shared" si="32"/>
        <v>0</v>
      </c>
      <c r="KT18" s="132">
        <f t="shared" si="32"/>
        <v>0</v>
      </c>
      <c r="KU18" s="132">
        <f t="shared" si="32"/>
        <v>0</v>
      </c>
      <c r="KV18" s="132">
        <f t="shared" si="32"/>
        <v>0</v>
      </c>
      <c r="KW18" s="132">
        <f t="shared" si="32"/>
        <v>0</v>
      </c>
      <c r="KX18" s="132">
        <f t="shared" si="32"/>
        <v>0</v>
      </c>
      <c r="KY18" s="132">
        <f t="shared" si="32"/>
        <v>0</v>
      </c>
      <c r="KZ18" s="132">
        <f t="shared" si="32"/>
        <v>0</v>
      </c>
      <c r="LA18" s="132">
        <f t="shared" si="32"/>
        <v>0</v>
      </c>
      <c r="LB18" s="132">
        <f t="shared" si="32"/>
        <v>0</v>
      </c>
      <c r="LC18" s="132">
        <f t="shared" si="32"/>
        <v>0</v>
      </c>
      <c r="LD18" s="132">
        <f t="shared" si="32"/>
        <v>0</v>
      </c>
      <c r="LE18" s="132">
        <f t="shared" si="32"/>
        <v>0</v>
      </c>
      <c r="LF18" s="132">
        <f t="shared" si="32"/>
        <v>0</v>
      </c>
      <c r="LG18" s="132">
        <f t="shared" si="32"/>
        <v>0</v>
      </c>
      <c r="LH18" s="132">
        <f t="shared" si="32"/>
        <v>0</v>
      </c>
      <c r="LI18" s="132">
        <f t="shared" si="32"/>
        <v>0</v>
      </c>
      <c r="LJ18" s="132">
        <f t="shared" si="32"/>
        <v>0</v>
      </c>
      <c r="LK18" s="132">
        <f t="shared" si="32"/>
        <v>0</v>
      </c>
      <c r="LL18" s="132">
        <f t="shared" si="32"/>
        <v>0</v>
      </c>
      <c r="LM18" s="132">
        <f t="shared" si="32"/>
        <v>0</v>
      </c>
      <c r="LN18" s="132">
        <f t="shared" si="32"/>
        <v>0</v>
      </c>
      <c r="LO18" s="132">
        <f t="shared" si="32"/>
        <v>0</v>
      </c>
      <c r="LP18" s="132">
        <f t="shared" si="32"/>
        <v>0</v>
      </c>
      <c r="LQ18" s="132">
        <f t="shared" si="32"/>
        <v>0</v>
      </c>
      <c r="LR18" s="132">
        <f t="shared" si="32"/>
        <v>0</v>
      </c>
      <c r="LS18" s="132">
        <f t="shared" si="32"/>
        <v>0</v>
      </c>
      <c r="LT18" s="132">
        <f t="shared" si="32"/>
        <v>0</v>
      </c>
      <c r="LU18" s="132">
        <f t="shared" si="32"/>
        <v>0</v>
      </c>
      <c r="LV18" s="132">
        <f t="shared" si="32"/>
        <v>0</v>
      </c>
      <c r="LW18" s="132">
        <f t="shared" si="32"/>
        <v>0</v>
      </c>
      <c r="LX18" s="132">
        <f t="shared" si="32"/>
        <v>0</v>
      </c>
      <c r="LY18" s="132">
        <f t="shared" si="32"/>
        <v>0</v>
      </c>
      <c r="LZ18" s="132">
        <f t="shared" si="32"/>
        <v>0</v>
      </c>
      <c r="MA18" s="262">
        <f t="shared" si="32"/>
        <v>0</v>
      </c>
      <c r="MB18" s="262">
        <f t="shared" si="32"/>
        <v>0</v>
      </c>
      <c r="MC18" s="262">
        <f t="shared" si="32"/>
        <v>0</v>
      </c>
      <c r="MD18" s="262">
        <f t="shared" si="32"/>
        <v>0</v>
      </c>
      <c r="ME18" s="262">
        <f t="shared" si="32"/>
        <v>0</v>
      </c>
      <c r="MF18" s="262">
        <f t="shared" si="32"/>
        <v>0</v>
      </c>
      <c r="MG18" s="262">
        <f t="shared" si="32"/>
        <v>0</v>
      </c>
      <c r="MH18" s="262">
        <f t="shared" si="32"/>
        <v>0</v>
      </c>
      <c r="MI18" s="262">
        <f t="shared" si="32"/>
        <v>0</v>
      </c>
      <c r="MJ18" s="262">
        <f t="shared" si="32"/>
        <v>0</v>
      </c>
      <c r="MK18" s="262">
        <f t="shared" si="32"/>
        <v>0</v>
      </c>
      <c r="ML18" s="262">
        <f t="shared" si="32"/>
        <v>0</v>
      </c>
      <c r="MM18" s="262">
        <f t="shared" si="32"/>
        <v>0</v>
      </c>
      <c r="MN18" s="262">
        <f t="shared" si="32"/>
        <v>0</v>
      </c>
      <c r="MO18" s="262">
        <f t="shared" si="32"/>
        <v>0</v>
      </c>
      <c r="MP18" s="262">
        <f t="shared" si="32"/>
        <v>0</v>
      </c>
      <c r="MQ18" s="262">
        <f t="shared" si="32"/>
        <v>0</v>
      </c>
      <c r="MR18" s="262">
        <f t="shared" si="32"/>
        <v>0</v>
      </c>
      <c r="MS18" s="262">
        <f t="shared" si="32"/>
        <v>0</v>
      </c>
      <c r="MT18" s="262">
        <f t="shared" si="32"/>
        <v>0</v>
      </c>
      <c r="MU18" s="262">
        <f t="shared" si="32"/>
        <v>0</v>
      </c>
      <c r="MV18" s="262">
        <f t="shared" si="32"/>
        <v>0</v>
      </c>
      <c r="MW18" s="262">
        <f t="shared" si="32"/>
        <v>0</v>
      </c>
      <c r="MX18" s="262">
        <f t="shared" si="32"/>
        <v>0</v>
      </c>
      <c r="MY18" s="262">
        <f t="shared" si="32"/>
        <v>0</v>
      </c>
      <c r="MZ18" s="262">
        <f t="shared" si="32"/>
        <v>0</v>
      </c>
      <c r="NA18" s="262">
        <f t="shared" si="32"/>
        <v>0</v>
      </c>
      <c r="NB18" s="262">
        <f t="shared" si="32"/>
        <v>0</v>
      </c>
      <c r="NC18" s="262">
        <f t="shared" si="32"/>
        <v>0</v>
      </c>
      <c r="ND18" s="262">
        <f t="shared" si="32"/>
        <v>0</v>
      </c>
      <c r="NE18" s="262">
        <f t="shared" si="32"/>
        <v>0</v>
      </c>
      <c r="NF18" s="262">
        <f t="shared" si="32"/>
        <v>0</v>
      </c>
      <c r="NG18" s="262">
        <f t="shared" si="32"/>
        <v>0</v>
      </c>
      <c r="NH18" s="262">
        <f t="shared" si="32"/>
        <v>0</v>
      </c>
      <c r="NI18" s="262">
        <f t="shared" si="32"/>
        <v>0</v>
      </c>
      <c r="NJ18" s="262">
        <f t="shared" si="32"/>
        <v>0</v>
      </c>
      <c r="NK18" s="262">
        <f t="shared" si="32"/>
        <v>0</v>
      </c>
      <c r="NL18" s="262">
        <f t="shared" si="32"/>
        <v>0</v>
      </c>
      <c r="NM18" s="262">
        <f t="shared" si="32"/>
        <v>0</v>
      </c>
      <c r="NN18" s="262">
        <f t="shared" si="32"/>
        <v>0</v>
      </c>
      <c r="NO18" s="262">
        <f t="shared" si="32"/>
        <v>0</v>
      </c>
      <c r="NP18" s="262">
        <f t="shared" si="32"/>
        <v>0</v>
      </c>
      <c r="NQ18" s="262">
        <f t="shared" si="32"/>
        <v>0</v>
      </c>
      <c r="NR18" s="262">
        <f t="shared" si="32"/>
        <v>0</v>
      </c>
      <c r="NS18" s="262">
        <f t="shared" si="32"/>
        <v>0</v>
      </c>
      <c r="NT18" s="262">
        <f t="shared" si="32"/>
        <v>0</v>
      </c>
      <c r="NU18" s="262">
        <f t="shared" si="32"/>
        <v>0</v>
      </c>
      <c r="NV18" s="262">
        <f t="shared" si="32"/>
        <v>0</v>
      </c>
      <c r="NW18" s="262">
        <f t="shared" si="32"/>
        <v>0</v>
      </c>
      <c r="NX18" s="262">
        <f t="shared" si="32"/>
        <v>0</v>
      </c>
      <c r="NY18" s="262">
        <f t="shared" si="32"/>
        <v>0</v>
      </c>
      <c r="NZ18" s="262">
        <f t="shared" si="32"/>
        <v>0</v>
      </c>
      <c r="OA18" s="262">
        <f t="shared" si="32"/>
        <v>0</v>
      </c>
      <c r="OB18" s="262">
        <f t="shared" si="32"/>
        <v>0</v>
      </c>
      <c r="OC18" s="262">
        <f t="shared" si="32"/>
        <v>0</v>
      </c>
      <c r="OD18" s="262">
        <f t="shared" si="32"/>
        <v>0</v>
      </c>
      <c r="OE18" s="262">
        <f t="shared" si="32"/>
        <v>0</v>
      </c>
      <c r="OF18" s="262">
        <f t="shared" si="32"/>
        <v>0</v>
      </c>
      <c r="OG18" s="262">
        <f t="shared" si="32"/>
        <v>0</v>
      </c>
      <c r="OH18" s="262">
        <f t="shared" si="32"/>
        <v>0</v>
      </c>
      <c r="OI18" s="262">
        <f t="shared" si="32"/>
        <v>0</v>
      </c>
      <c r="OJ18" s="262">
        <f t="shared" si="32"/>
        <v>0</v>
      </c>
      <c r="OK18" s="262">
        <f t="shared" si="32"/>
        <v>0</v>
      </c>
      <c r="OL18" s="262">
        <f t="shared" si="32"/>
        <v>0</v>
      </c>
      <c r="OM18" s="262">
        <f t="shared" si="32"/>
        <v>0</v>
      </c>
      <c r="ON18" s="262">
        <f t="shared" si="32"/>
        <v>0</v>
      </c>
      <c r="OO18" s="262">
        <f t="shared" si="32"/>
        <v>0</v>
      </c>
      <c r="OP18" s="262">
        <f t="shared" si="32"/>
        <v>0</v>
      </c>
      <c r="OQ18" s="262">
        <f t="shared" si="32"/>
        <v>0</v>
      </c>
      <c r="OR18" s="262">
        <f t="shared" si="32"/>
        <v>0</v>
      </c>
      <c r="OS18" s="262">
        <f t="shared" si="32"/>
        <v>0</v>
      </c>
      <c r="OT18" s="262">
        <f t="shared" si="32"/>
        <v>0</v>
      </c>
      <c r="OU18" s="262">
        <f t="shared" si="32"/>
        <v>0</v>
      </c>
      <c r="OV18" s="262">
        <f t="shared" si="32"/>
        <v>0</v>
      </c>
      <c r="OW18" s="262">
        <f t="shared" si="32"/>
        <v>0</v>
      </c>
      <c r="OX18" s="262">
        <f t="shared" si="32"/>
        <v>0</v>
      </c>
      <c r="OY18" s="262">
        <f t="shared" si="32"/>
        <v>0</v>
      </c>
      <c r="OZ18" s="262">
        <f t="shared" si="32"/>
        <v>0</v>
      </c>
      <c r="PA18" s="262">
        <f t="shared" si="32"/>
        <v>0</v>
      </c>
      <c r="PB18" s="262">
        <f t="shared" si="32"/>
        <v>0</v>
      </c>
      <c r="PC18" s="262">
        <f t="shared" si="32"/>
        <v>0</v>
      </c>
      <c r="PD18" s="262">
        <f t="shared" si="32"/>
        <v>0</v>
      </c>
      <c r="PE18" s="262">
        <f t="shared" si="32"/>
        <v>0</v>
      </c>
      <c r="PF18" s="262">
        <f t="shared" si="32"/>
        <v>0</v>
      </c>
      <c r="PG18" s="262">
        <f t="shared" si="32"/>
        <v>0</v>
      </c>
      <c r="PH18" s="262">
        <f t="shared" si="32"/>
        <v>0</v>
      </c>
      <c r="PI18" s="262">
        <f t="shared" si="32"/>
        <v>0</v>
      </c>
      <c r="PJ18" s="262">
        <f t="shared" si="32"/>
        <v>0</v>
      </c>
      <c r="PK18" s="262">
        <f t="shared" si="32"/>
        <v>0</v>
      </c>
      <c r="PL18" s="262">
        <f t="shared" si="32"/>
        <v>0</v>
      </c>
      <c r="PM18" s="262">
        <f t="shared" si="32"/>
        <v>0</v>
      </c>
      <c r="PN18" s="262">
        <f t="shared" si="32"/>
        <v>0</v>
      </c>
      <c r="PO18" s="262">
        <f t="shared" si="32"/>
        <v>0</v>
      </c>
      <c r="PP18" s="262">
        <f t="shared" si="32"/>
        <v>0</v>
      </c>
      <c r="PQ18" s="262">
        <f t="shared" si="32"/>
        <v>0</v>
      </c>
      <c r="PR18" s="262">
        <f t="shared" si="32"/>
        <v>0</v>
      </c>
      <c r="PS18" s="262">
        <f t="shared" si="32"/>
        <v>0</v>
      </c>
      <c r="PT18" s="262">
        <f t="shared" si="32"/>
        <v>0</v>
      </c>
      <c r="PU18" s="262">
        <f t="shared" si="32"/>
        <v>0</v>
      </c>
      <c r="PV18" s="262">
        <f t="shared" si="32"/>
        <v>0</v>
      </c>
      <c r="PW18" s="262">
        <f t="shared" si="32"/>
        <v>0</v>
      </c>
      <c r="PX18" s="262">
        <f t="shared" si="32"/>
        <v>0</v>
      </c>
      <c r="PY18" s="262">
        <f t="shared" si="32"/>
        <v>0</v>
      </c>
      <c r="PZ18" s="262">
        <f t="shared" si="32"/>
        <v>0</v>
      </c>
      <c r="QA18" s="262">
        <f t="shared" si="32"/>
        <v>0</v>
      </c>
      <c r="QB18" s="262">
        <f t="shared" si="32"/>
        <v>0</v>
      </c>
      <c r="QC18" s="262">
        <f t="shared" si="32"/>
        <v>0</v>
      </c>
      <c r="QD18" s="262">
        <f t="shared" si="32"/>
        <v>0</v>
      </c>
      <c r="QE18" s="262">
        <f t="shared" si="32"/>
        <v>0</v>
      </c>
      <c r="QF18" s="262">
        <f t="shared" si="32"/>
        <v>0</v>
      </c>
      <c r="QG18" s="262">
        <f t="shared" si="32"/>
        <v>0</v>
      </c>
      <c r="QH18" s="262">
        <f t="shared" si="32"/>
        <v>0</v>
      </c>
      <c r="QI18" s="262">
        <f t="shared" si="32"/>
        <v>0</v>
      </c>
    </row>
    <row r="19" ht="18.75" customHeight="1">
      <c r="A19" s="139"/>
      <c r="B19" s="68">
        <f t="shared" si="2"/>
        <v>0</v>
      </c>
      <c r="C19" s="261"/>
      <c r="D19" s="261"/>
      <c r="E19" s="261">
        <f t="shared" si="28"/>
        <v>0</v>
      </c>
      <c r="F19" s="154"/>
      <c r="G19" s="261">
        <f t="shared" si="29"/>
        <v>0</v>
      </c>
      <c r="H19" s="104"/>
      <c r="I19" s="139"/>
      <c r="J19" s="68">
        <f t="shared" si="3"/>
        <v>0</v>
      </c>
      <c r="K19" s="261"/>
      <c r="L19" s="261"/>
      <c r="M19" s="261">
        <f t="shared" si="33"/>
        <v>0</v>
      </c>
      <c r="N19" s="154"/>
      <c r="O19" s="261">
        <f t="shared" si="34"/>
        <v>0</v>
      </c>
      <c r="P19" s="104"/>
      <c r="Q19" s="125" t="s">
        <v>94</v>
      </c>
      <c r="R19" s="68">
        <f t="shared" si="6"/>
        <v>0</v>
      </c>
      <c r="S19" s="261" t="s">
        <v>63</v>
      </c>
      <c r="T19" s="261">
        <v>240.0</v>
      </c>
      <c r="U19" s="261">
        <f t="shared" si="35"/>
        <v>0</v>
      </c>
      <c r="V19" s="154">
        <v>240.0</v>
      </c>
      <c r="W19" s="261">
        <f t="shared" si="36"/>
        <v>0</v>
      </c>
      <c r="X19" s="104"/>
      <c r="Y19" s="139"/>
      <c r="Z19" s="68">
        <f t="shared" si="7"/>
        <v>0</v>
      </c>
      <c r="AA19" s="261"/>
      <c r="AB19" s="261"/>
      <c r="AC19" s="261">
        <f t="shared" si="30"/>
        <v>0</v>
      </c>
      <c r="AD19" s="154"/>
      <c r="AE19" s="261">
        <f t="shared" si="31"/>
        <v>0</v>
      </c>
      <c r="AF19" s="104"/>
      <c r="AG19" s="139"/>
      <c r="AH19" s="68">
        <f t="shared" si="8"/>
        <v>0</v>
      </c>
      <c r="AI19" s="261"/>
      <c r="AJ19" s="261"/>
      <c r="AK19" s="261">
        <f t="shared" si="37"/>
        <v>0</v>
      </c>
      <c r="AL19" s="154"/>
      <c r="AM19" s="261">
        <f t="shared" si="38"/>
        <v>0</v>
      </c>
      <c r="AN19" s="104"/>
      <c r="AO19" s="139"/>
      <c r="AP19" s="68">
        <f t="shared" si="9"/>
        <v>0</v>
      </c>
      <c r="AQ19" s="261"/>
      <c r="AR19" s="261"/>
      <c r="AS19" s="261">
        <f t="shared" ref="AS19:AS23" si="40">+AR$9*AR19</f>
        <v>0</v>
      </c>
      <c r="AT19" s="154"/>
      <c r="AU19" s="261">
        <f t="shared" ref="AU19:AU23" si="41">+AT$9*AT19</f>
        <v>0</v>
      </c>
      <c r="AV19" s="104"/>
      <c r="AW19" s="139"/>
      <c r="AX19" s="68">
        <f t="shared" si="12"/>
        <v>0</v>
      </c>
      <c r="AY19" s="261"/>
      <c r="AZ19" s="261"/>
      <c r="BA19" s="261">
        <f t="shared" si="24"/>
        <v>0</v>
      </c>
      <c r="BB19" s="154"/>
      <c r="BC19" s="268">
        <f t="shared" si="25"/>
        <v>0</v>
      </c>
      <c r="BH19" s="131">
        <f t="shared" si="13"/>
        <v>0</v>
      </c>
      <c r="BI19" s="132">
        <f t="shared" si="14"/>
        <v>0</v>
      </c>
      <c r="BJ19" s="132">
        <f t="shared" ref="BJ19:QI19" si="39">+IF($A19=BJ$11,($E19+$G19))+IF($I19=BJ$11,($M19+$O19))+IF($Q19=BJ$11,($U19+$W19))+IF($Y19=BJ$11,($AC19+$AE19))+IF($AG19=BJ$11,($AK19+$AM19))+IF($AO19=BJ$11,($AS19+$AU19))+IF($AW19=BJ$11,($BA19+$BC19))</f>
        <v>0</v>
      </c>
      <c r="BK19" s="132">
        <f t="shared" si="39"/>
        <v>0</v>
      </c>
      <c r="BL19" s="132">
        <f t="shared" si="39"/>
        <v>0</v>
      </c>
      <c r="BM19" s="132">
        <f t="shared" si="39"/>
        <v>0</v>
      </c>
      <c r="BN19" s="132">
        <f t="shared" si="39"/>
        <v>0</v>
      </c>
      <c r="BO19" s="132">
        <f t="shared" si="39"/>
        <v>0</v>
      </c>
      <c r="BP19" s="132">
        <f t="shared" si="39"/>
        <v>0</v>
      </c>
      <c r="BQ19" s="132">
        <f t="shared" si="39"/>
        <v>0</v>
      </c>
      <c r="BR19" s="132">
        <f t="shared" si="39"/>
        <v>0</v>
      </c>
      <c r="BS19" s="132">
        <f t="shared" si="39"/>
        <v>0</v>
      </c>
      <c r="BT19" s="132">
        <f t="shared" si="39"/>
        <v>0</v>
      </c>
      <c r="BU19" s="132">
        <f t="shared" si="39"/>
        <v>0</v>
      </c>
      <c r="BV19" s="132">
        <f t="shared" si="39"/>
        <v>0</v>
      </c>
      <c r="BW19" s="132">
        <f t="shared" si="39"/>
        <v>0</v>
      </c>
      <c r="BX19" s="132">
        <f t="shared" si="39"/>
        <v>0</v>
      </c>
      <c r="BY19" s="132">
        <f t="shared" si="39"/>
        <v>0</v>
      </c>
      <c r="BZ19" s="132">
        <f t="shared" si="39"/>
        <v>0</v>
      </c>
      <c r="CA19" s="132">
        <f t="shared" si="39"/>
        <v>0</v>
      </c>
      <c r="CB19" s="132">
        <f t="shared" si="39"/>
        <v>0</v>
      </c>
      <c r="CC19" s="132">
        <f t="shared" si="39"/>
        <v>0</v>
      </c>
      <c r="CD19" s="132">
        <f t="shared" si="39"/>
        <v>0</v>
      </c>
      <c r="CE19" s="132">
        <f t="shared" si="39"/>
        <v>0</v>
      </c>
      <c r="CF19" s="132">
        <f t="shared" si="39"/>
        <v>0</v>
      </c>
      <c r="CG19" s="132">
        <f t="shared" si="39"/>
        <v>0</v>
      </c>
      <c r="CH19" s="132">
        <f t="shared" si="39"/>
        <v>0</v>
      </c>
      <c r="CI19" s="132">
        <f t="shared" si="39"/>
        <v>0</v>
      </c>
      <c r="CJ19" s="132">
        <f t="shared" si="39"/>
        <v>0</v>
      </c>
      <c r="CK19" s="132">
        <f t="shared" si="39"/>
        <v>0</v>
      </c>
      <c r="CL19" s="132">
        <f t="shared" si="39"/>
        <v>0</v>
      </c>
      <c r="CM19" s="132">
        <f t="shared" si="39"/>
        <v>0</v>
      </c>
      <c r="CN19" s="132">
        <f t="shared" si="39"/>
        <v>0</v>
      </c>
      <c r="CO19" s="132">
        <f t="shared" si="39"/>
        <v>0</v>
      </c>
      <c r="CP19" s="132">
        <f t="shared" si="39"/>
        <v>0</v>
      </c>
      <c r="CQ19" s="132">
        <f t="shared" si="39"/>
        <v>0</v>
      </c>
      <c r="CR19" s="132">
        <f t="shared" si="39"/>
        <v>0</v>
      </c>
      <c r="CS19" s="132">
        <f t="shared" si="39"/>
        <v>0</v>
      </c>
      <c r="CT19" s="132">
        <f t="shared" si="39"/>
        <v>0</v>
      </c>
      <c r="CU19" s="132">
        <f t="shared" si="39"/>
        <v>0</v>
      </c>
      <c r="CV19" s="132">
        <f t="shared" si="39"/>
        <v>0</v>
      </c>
      <c r="CW19" s="132">
        <f t="shared" si="39"/>
        <v>0</v>
      </c>
      <c r="CX19" s="132">
        <f t="shared" si="39"/>
        <v>0</v>
      </c>
      <c r="CY19" s="132">
        <f t="shared" si="39"/>
        <v>0</v>
      </c>
      <c r="CZ19" s="132">
        <f t="shared" si="39"/>
        <v>0</v>
      </c>
      <c r="DA19" s="132">
        <f t="shared" si="39"/>
        <v>0</v>
      </c>
      <c r="DB19" s="132">
        <f t="shared" si="39"/>
        <v>0</v>
      </c>
      <c r="DC19" s="132">
        <f t="shared" si="39"/>
        <v>0</v>
      </c>
      <c r="DD19" s="132">
        <f t="shared" si="39"/>
        <v>0</v>
      </c>
      <c r="DE19" s="132">
        <f t="shared" si="39"/>
        <v>0</v>
      </c>
      <c r="DF19" s="132">
        <f t="shared" si="39"/>
        <v>0</v>
      </c>
      <c r="DG19" s="132">
        <f t="shared" si="39"/>
        <v>0</v>
      </c>
      <c r="DH19" s="132">
        <f t="shared" si="39"/>
        <v>0</v>
      </c>
      <c r="DI19" s="132">
        <f t="shared" si="39"/>
        <v>0</v>
      </c>
      <c r="DJ19" s="132">
        <f t="shared" si="39"/>
        <v>0</v>
      </c>
      <c r="DK19" s="132">
        <f t="shared" si="39"/>
        <v>0</v>
      </c>
      <c r="DL19" s="132">
        <f t="shared" si="39"/>
        <v>0</v>
      </c>
      <c r="DM19" s="132">
        <f t="shared" si="39"/>
        <v>0</v>
      </c>
      <c r="DN19" s="132">
        <f t="shared" si="39"/>
        <v>0</v>
      </c>
      <c r="DO19" s="132">
        <f t="shared" si="39"/>
        <v>0</v>
      </c>
      <c r="DP19" s="132">
        <f t="shared" si="39"/>
        <v>0</v>
      </c>
      <c r="DQ19" s="132">
        <f t="shared" si="39"/>
        <v>0</v>
      </c>
      <c r="DR19" s="132">
        <f t="shared" si="39"/>
        <v>0</v>
      </c>
      <c r="DS19" s="132">
        <f t="shared" si="39"/>
        <v>0</v>
      </c>
      <c r="DT19" s="132">
        <f t="shared" si="39"/>
        <v>0</v>
      </c>
      <c r="DU19" s="132">
        <f t="shared" si="39"/>
        <v>0</v>
      </c>
      <c r="DV19" s="132">
        <f t="shared" si="39"/>
        <v>0</v>
      </c>
      <c r="DW19" s="132">
        <f t="shared" si="39"/>
        <v>0</v>
      </c>
      <c r="DX19" s="132">
        <f t="shared" si="39"/>
        <v>0</v>
      </c>
      <c r="DY19" s="132">
        <f t="shared" si="39"/>
        <v>0</v>
      </c>
      <c r="DZ19" s="132">
        <f t="shared" si="39"/>
        <v>0</v>
      </c>
      <c r="EA19" s="132">
        <f t="shared" si="39"/>
        <v>0</v>
      </c>
      <c r="EB19" s="132">
        <f t="shared" si="39"/>
        <v>0</v>
      </c>
      <c r="EC19" s="132">
        <f t="shared" si="39"/>
        <v>0</v>
      </c>
      <c r="ED19" s="132">
        <f t="shared" si="39"/>
        <v>0</v>
      </c>
      <c r="EE19" s="132">
        <f t="shared" si="39"/>
        <v>0</v>
      </c>
      <c r="EF19" s="132">
        <f t="shared" si="39"/>
        <v>0</v>
      </c>
      <c r="EG19" s="132">
        <f t="shared" si="39"/>
        <v>0</v>
      </c>
      <c r="EH19" s="132">
        <f t="shared" si="39"/>
        <v>0</v>
      </c>
      <c r="EI19" s="132">
        <f t="shared" si="39"/>
        <v>0</v>
      </c>
      <c r="EJ19" s="132">
        <f t="shared" si="39"/>
        <v>0</v>
      </c>
      <c r="EK19" s="132">
        <f t="shared" si="39"/>
        <v>0</v>
      </c>
      <c r="EL19" s="132">
        <f t="shared" si="39"/>
        <v>0</v>
      </c>
      <c r="EM19" s="132">
        <f t="shared" si="39"/>
        <v>0</v>
      </c>
      <c r="EN19" s="132">
        <f t="shared" si="39"/>
        <v>0</v>
      </c>
      <c r="EO19" s="132">
        <f t="shared" si="39"/>
        <v>0</v>
      </c>
      <c r="EP19" s="132">
        <f t="shared" si="39"/>
        <v>0</v>
      </c>
      <c r="EQ19" s="132">
        <f t="shared" si="39"/>
        <v>0</v>
      </c>
      <c r="ER19" s="132">
        <f t="shared" si="39"/>
        <v>0</v>
      </c>
      <c r="ES19" s="132">
        <f t="shared" si="39"/>
        <v>0</v>
      </c>
      <c r="ET19" s="132">
        <f t="shared" si="39"/>
        <v>0</v>
      </c>
      <c r="EU19" s="132">
        <f t="shared" si="39"/>
        <v>0</v>
      </c>
      <c r="EV19" s="132">
        <f t="shared" si="39"/>
        <v>0</v>
      </c>
      <c r="EW19" s="132">
        <f t="shared" si="39"/>
        <v>0</v>
      </c>
      <c r="EX19" s="132">
        <f t="shared" si="39"/>
        <v>0</v>
      </c>
      <c r="EY19" s="132">
        <f t="shared" si="39"/>
        <v>0</v>
      </c>
      <c r="EZ19" s="132">
        <f t="shared" si="39"/>
        <v>0</v>
      </c>
      <c r="FA19" s="132">
        <f t="shared" si="39"/>
        <v>0</v>
      </c>
      <c r="FB19" s="132">
        <f t="shared" si="39"/>
        <v>0</v>
      </c>
      <c r="FC19" s="132">
        <f t="shared" si="39"/>
        <v>0</v>
      </c>
      <c r="FD19" s="132">
        <f t="shared" si="39"/>
        <v>0</v>
      </c>
      <c r="FE19" s="132">
        <f t="shared" si="39"/>
        <v>0</v>
      </c>
      <c r="FF19" s="132">
        <f t="shared" si="39"/>
        <v>0</v>
      </c>
      <c r="FG19" s="132">
        <f t="shared" si="39"/>
        <v>0</v>
      </c>
      <c r="FH19" s="132">
        <f t="shared" si="39"/>
        <v>0</v>
      </c>
      <c r="FI19" s="132">
        <f t="shared" si="39"/>
        <v>0</v>
      </c>
      <c r="FJ19" s="132">
        <f t="shared" si="39"/>
        <v>0</v>
      </c>
      <c r="FK19" s="132">
        <f t="shared" si="39"/>
        <v>0</v>
      </c>
      <c r="FL19" s="132">
        <f t="shared" si="39"/>
        <v>0</v>
      </c>
      <c r="FM19" s="132">
        <f t="shared" si="39"/>
        <v>0</v>
      </c>
      <c r="FN19" s="132">
        <f t="shared" si="39"/>
        <v>0</v>
      </c>
      <c r="FO19" s="132">
        <f t="shared" si="39"/>
        <v>0</v>
      </c>
      <c r="FP19" s="132">
        <f t="shared" si="39"/>
        <v>0</v>
      </c>
      <c r="FQ19" s="132">
        <f t="shared" si="39"/>
        <v>0</v>
      </c>
      <c r="FR19" s="132">
        <f t="shared" si="39"/>
        <v>0</v>
      </c>
      <c r="FS19" s="132">
        <f t="shared" si="39"/>
        <v>0</v>
      </c>
      <c r="FT19" s="132">
        <f t="shared" si="39"/>
        <v>0</v>
      </c>
      <c r="FU19" s="132">
        <f t="shared" si="39"/>
        <v>0</v>
      </c>
      <c r="FV19" s="132">
        <f t="shared" si="39"/>
        <v>0</v>
      </c>
      <c r="FW19" s="132">
        <f t="shared" si="39"/>
        <v>0</v>
      </c>
      <c r="FX19" s="132">
        <f t="shared" si="39"/>
        <v>0</v>
      </c>
      <c r="FY19" s="132">
        <f t="shared" si="39"/>
        <v>0</v>
      </c>
      <c r="FZ19" s="132">
        <f t="shared" si="39"/>
        <v>0</v>
      </c>
      <c r="GA19" s="132">
        <f t="shared" si="39"/>
        <v>0</v>
      </c>
      <c r="GB19" s="132">
        <f t="shared" si="39"/>
        <v>0</v>
      </c>
      <c r="GC19" s="132">
        <f t="shared" si="39"/>
        <v>0</v>
      </c>
      <c r="GD19" s="132">
        <f t="shared" si="39"/>
        <v>0</v>
      </c>
      <c r="GE19" s="132">
        <f t="shared" si="39"/>
        <v>0</v>
      </c>
      <c r="GF19" s="132">
        <f t="shared" si="39"/>
        <v>0</v>
      </c>
      <c r="GG19" s="132">
        <f t="shared" si="39"/>
        <v>0</v>
      </c>
      <c r="GH19" s="132">
        <f t="shared" si="39"/>
        <v>0</v>
      </c>
      <c r="GI19" s="132">
        <f t="shared" si="39"/>
        <v>0</v>
      </c>
      <c r="GJ19" s="132">
        <f t="shared" si="39"/>
        <v>0</v>
      </c>
      <c r="GK19" s="132">
        <f t="shared" si="39"/>
        <v>0</v>
      </c>
      <c r="GL19" s="132">
        <f t="shared" si="39"/>
        <v>0</v>
      </c>
      <c r="GM19" s="132">
        <f t="shared" si="39"/>
        <v>0</v>
      </c>
      <c r="GN19" s="132">
        <f t="shared" si="39"/>
        <v>0</v>
      </c>
      <c r="GO19" s="132">
        <f t="shared" si="39"/>
        <v>0</v>
      </c>
      <c r="GP19" s="132">
        <f t="shared" si="39"/>
        <v>0</v>
      </c>
      <c r="GQ19" s="132">
        <f t="shared" si="39"/>
        <v>0</v>
      </c>
      <c r="GR19" s="132">
        <f t="shared" si="39"/>
        <v>0</v>
      </c>
      <c r="GS19" s="132">
        <f t="shared" si="39"/>
        <v>0</v>
      </c>
      <c r="GT19" s="132">
        <f t="shared" si="39"/>
        <v>0</v>
      </c>
      <c r="GU19" s="132">
        <f t="shared" si="39"/>
        <v>0</v>
      </c>
      <c r="GV19" s="132">
        <f t="shared" si="39"/>
        <v>0</v>
      </c>
      <c r="GW19" s="132">
        <f t="shared" si="39"/>
        <v>0</v>
      </c>
      <c r="GX19" s="132">
        <f t="shared" si="39"/>
        <v>0</v>
      </c>
      <c r="GY19" s="132">
        <f t="shared" si="39"/>
        <v>0</v>
      </c>
      <c r="GZ19" s="132">
        <f t="shared" si="39"/>
        <v>0</v>
      </c>
      <c r="HA19" s="132">
        <f t="shared" si="39"/>
        <v>0</v>
      </c>
      <c r="HB19" s="132">
        <f t="shared" si="39"/>
        <v>0</v>
      </c>
      <c r="HC19" s="132">
        <f t="shared" si="39"/>
        <v>0</v>
      </c>
      <c r="HD19" s="132">
        <f t="shared" si="39"/>
        <v>0</v>
      </c>
      <c r="HE19" s="132">
        <f t="shared" si="39"/>
        <v>0</v>
      </c>
      <c r="HF19" s="132">
        <f t="shared" si="39"/>
        <v>0</v>
      </c>
      <c r="HG19" s="132">
        <f t="shared" si="39"/>
        <v>0</v>
      </c>
      <c r="HH19" s="132">
        <f t="shared" si="39"/>
        <v>0</v>
      </c>
      <c r="HI19" s="132">
        <f t="shared" si="39"/>
        <v>0</v>
      </c>
      <c r="HJ19" s="132">
        <f t="shared" si="39"/>
        <v>0</v>
      </c>
      <c r="HK19" s="132">
        <f t="shared" si="39"/>
        <v>0</v>
      </c>
      <c r="HL19" s="132">
        <f t="shared" si="39"/>
        <v>0</v>
      </c>
      <c r="HM19" s="132">
        <f t="shared" si="39"/>
        <v>0</v>
      </c>
      <c r="HN19" s="132">
        <f t="shared" si="39"/>
        <v>0</v>
      </c>
      <c r="HO19" s="132">
        <f t="shared" si="39"/>
        <v>0</v>
      </c>
      <c r="HP19" s="132">
        <f t="shared" si="39"/>
        <v>0</v>
      </c>
      <c r="HQ19" s="132">
        <f t="shared" si="39"/>
        <v>0</v>
      </c>
      <c r="HR19" s="132">
        <f t="shared" si="39"/>
        <v>0</v>
      </c>
      <c r="HS19" s="132">
        <f t="shared" si="39"/>
        <v>0</v>
      </c>
      <c r="HT19" s="132">
        <f t="shared" si="39"/>
        <v>0</v>
      </c>
      <c r="HU19" s="132">
        <f t="shared" si="39"/>
        <v>0</v>
      </c>
      <c r="HV19" s="132">
        <f t="shared" si="39"/>
        <v>0</v>
      </c>
      <c r="HW19" s="132">
        <f t="shared" si="39"/>
        <v>0</v>
      </c>
      <c r="HX19" s="132">
        <f t="shared" si="39"/>
        <v>0</v>
      </c>
      <c r="HY19" s="132">
        <f t="shared" si="39"/>
        <v>0</v>
      </c>
      <c r="HZ19" s="132">
        <f t="shared" si="39"/>
        <v>0</v>
      </c>
      <c r="IA19" s="132">
        <f t="shared" si="39"/>
        <v>0</v>
      </c>
      <c r="IB19" s="132">
        <f t="shared" si="39"/>
        <v>0</v>
      </c>
      <c r="IC19" s="132">
        <f t="shared" si="39"/>
        <v>0</v>
      </c>
      <c r="ID19" s="132">
        <f t="shared" si="39"/>
        <v>0</v>
      </c>
      <c r="IE19" s="132">
        <f t="shared" si="39"/>
        <v>0</v>
      </c>
      <c r="IF19" s="132">
        <f t="shared" si="39"/>
        <v>0</v>
      </c>
      <c r="IG19" s="132">
        <f t="shared" si="39"/>
        <v>0</v>
      </c>
      <c r="IH19" s="132">
        <f t="shared" si="39"/>
        <v>0</v>
      </c>
      <c r="II19" s="132">
        <f t="shared" si="39"/>
        <v>0</v>
      </c>
      <c r="IJ19" s="132">
        <f t="shared" si="39"/>
        <v>0</v>
      </c>
      <c r="IK19" s="132">
        <f t="shared" si="39"/>
        <v>0</v>
      </c>
      <c r="IL19" s="132">
        <f t="shared" si="39"/>
        <v>0</v>
      </c>
      <c r="IM19" s="132">
        <f t="shared" si="39"/>
        <v>0</v>
      </c>
      <c r="IN19" s="132">
        <f t="shared" si="39"/>
        <v>0</v>
      </c>
      <c r="IO19" s="132">
        <f t="shared" si="39"/>
        <v>0</v>
      </c>
      <c r="IP19" s="132">
        <f t="shared" si="39"/>
        <v>0</v>
      </c>
      <c r="IQ19" s="132">
        <f t="shared" si="39"/>
        <v>0</v>
      </c>
      <c r="IR19" s="132">
        <f t="shared" si="39"/>
        <v>0</v>
      </c>
      <c r="IS19" s="132">
        <f t="shared" si="39"/>
        <v>0</v>
      </c>
      <c r="IT19" s="132">
        <f t="shared" si="39"/>
        <v>0</v>
      </c>
      <c r="IU19" s="132">
        <f t="shared" si="39"/>
        <v>0</v>
      </c>
      <c r="IV19" s="132">
        <f t="shared" si="39"/>
        <v>0</v>
      </c>
      <c r="IW19" s="132">
        <f t="shared" si="39"/>
        <v>0</v>
      </c>
      <c r="IX19" s="132">
        <f t="shared" si="39"/>
        <v>0</v>
      </c>
      <c r="IY19" s="132">
        <f t="shared" si="39"/>
        <v>0</v>
      </c>
      <c r="IZ19" s="132">
        <f t="shared" si="39"/>
        <v>0</v>
      </c>
      <c r="JA19" s="132">
        <f t="shared" si="39"/>
        <v>0</v>
      </c>
      <c r="JB19" s="132">
        <f t="shared" si="39"/>
        <v>0</v>
      </c>
      <c r="JC19" s="132">
        <f t="shared" si="39"/>
        <v>0</v>
      </c>
      <c r="JD19" s="132">
        <f t="shared" si="39"/>
        <v>0</v>
      </c>
      <c r="JE19" s="132">
        <f t="shared" si="39"/>
        <v>0</v>
      </c>
      <c r="JF19" s="132">
        <f t="shared" si="39"/>
        <v>0</v>
      </c>
      <c r="JG19" s="132">
        <f t="shared" si="39"/>
        <v>0</v>
      </c>
      <c r="JH19" s="132">
        <f t="shared" si="39"/>
        <v>0</v>
      </c>
      <c r="JI19" s="132">
        <f t="shared" si="39"/>
        <v>0</v>
      </c>
      <c r="JJ19" s="132">
        <f t="shared" si="39"/>
        <v>0</v>
      </c>
      <c r="JK19" s="132">
        <f t="shared" si="39"/>
        <v>0</v>
      </c>
      <c r="JL19" s="132">
        <f t="shared" si="39"/>
        <v>0</v>
      </c>
      <c r="JM19" s="132">
        <f t="shared" si="39"/>
        <v>0</v>
      </c>
      <c r="JN19" s="132">
        <f t="shared" si="39"/>
        <v>0</v>
      </c>
      <c r="JO19" s="132">
        <f t="shared" si="39"/>
        <v>0</v>
      </c>
      <c r="JP19" s="132">
        <f t="shared" si="39"/>
        <v>0</v>
      </c>
      <c r="JQ19" s="132">
        <f t="shared" si="39"/>
        <v>0</v>
      </c>
      <c r="JR19" s="132">
        <f t="shared" si="39"/>
        <v>0</v>
      </c>
      <c r="JS19" s="132">
        <f t="shared" si="39"/>
        <v>0</v>
      </c>
      <c r="JT19" s="132">
        <f t="shared" si="39"/>
        <v>0</v>
      </c>
      <c r="JU19" s="132">
        <f t="shared" si="39"/>
        <v>0</v>
      </c>
      <c r="JV19" s="132">
        <f t="shared" si="39"/>
        <v>0</v>
      </c>
      <c r="JW19" s="132">
        <f t="shared" si="39"/>
        <v>0</v>
      </c>
      <c r="JX19" s="132">
        <f t="shared" si="39"/>
        <v>0</v>
      </c>
      <c r="JY19" s="132">
        <f t="shared" si="39"/>
        <v>0</v>
      </c>
      <c r="JZ19" s="132">
        <f t="shared" si="39"/>
        <v>0</v>
      </c>
      <c r="KA19" s="132">
        <f t="shared" si="39"/>
        <v>0</v>
      </c>
      <c r="KB19" s="132">
        <f t="shared" si="39"/>
        <v>0</v>
      </c>
      <c r="KC19" s="132">
        <f t="shared" si="39"/>
        <v>0</v>
      </c>
      <c r="KD19" s="132">
        <f t="shared" si="39"/>
        <v>0</v>
      </c>
      <c r="KE19" s="132">
        <f t="shared" si="39"/>
        <v>0</v>
      </c>
      <c r="KF19" s="132">
        <f t="shared" si="39"/>
        <v>0</v>
      </c>
      <c r="KG19" s="132">
        <f t="shared" si="39"/>
        <v>0</v>
      </c>
      <c r="KH19" s="132">
        <f t="shared" si="39"/>
        <v>0</v>
      </c>
      <c r="KI19" s="132">
        <f t="shared" si="39"/>
        <v>0</v>
      </c>
      <c r="KJ19" s="132">
        <f t="shared" si="39"/>
        <v>0</v>
      </c>
      <c r="KK19" s="132">
        <f t="shared" si="39"/>
        <v>0</v>
      </c>
      <c r="KL19" s="132">
        <f t="shared" si="39"/>
        <v>0</v>
      </c>
      <c r="KM19" s="132">
        <f t="shared" si="39"/>
        <v>0</v>
      </c>
      <c r="KN19" s="132">
        <f t="shared" si="39"/>
        <v>0</v>
      </c>
      <c r="KO19" s="132">
        <f t="shared" si="39"/>
        <v>0</v>
      </c>
      <c r="KP19" s="132">
        <f t="shared" si="39"/>
        <v>0</v>
      </c>
      <c r="KQ19" s="132">
        <f t="shared" si="39"/>
        <v>0</v>
      </c>
      <c r="KR19" s="132">
        <f t="shared" si="39"/>
        <v>0</v>
      </c>
      <c r="KS19" s="132">
        <f t="shared" si="39"/>
        <v>0</v>
      </c>
      <c r="KT19" s="132">
        <f t="shared" si="39"/>
        <v>0</v>
      </c>
      <c r="KU19" s="132">
        <f t="shared" si="39"/>
        <v>0</v>
      </c>
      <c r="KV19" s="132">
        <f t="shared" si="39"/>
        <v>0</v>
      </c>
      <c r="KW19" s="132">
        <f t="shared" si="39"/>
        <v>0</v>
      </c>
      <c r="KX19" s="132">
        <f t="shared" si="39"/>
        <v>0</v>
      </c>
      <c r="KY19" s="132">
        <f t="shared" si="39"/>
        <v>0</v>
      </c>
      <c r="KZ19" s="132">
        <f t="shared" si="39"/>
        <v>0</v>
      </c>
      <c r="LA19" s="132">
        <f t="shared" si="39"/>
        <v>0</v>
      </c>
      <c r="LB19" s="132">
        <f t="shared" si="39"/>
        <v>0</v>
      </c>
      <c r="LC19" s="132">
        <f t="shared" si="39"/>
        <v>0</v>
      </c>
      <c r="LD19" s="132">
        <f t="shared" si="39"/>
        <v>0</v>
      </c>
      <c r="LE19" s="132">
        <f t="shared" si="39"/>
        <v>0</v>
      </c>
      <c r="LF19" s="132">
        <f t="shared" si="39"/>
        <v>0</v>
      </c>
      <c r="LG19" s="132">
        <f t="shared" si="39"/>
        <v>0</v>
      </c>
      <c r="LH19" s="132">
        <f t="shared" si="39"/>
        <v>0</v>
      </c>
      <c r="LI19" s="132">
        <f t="shared" si="39"/>
        <v>0</v>
      </c>
      <c r="LJ19" s="132">
        <f t="shared" si="39"/>
        <v>0</v>
      </c>
      <c r="LK19" s="132">
        <f t="shared" si="39"/>
        <v>0</v>
      </c>
      <c r="LL19" s="132">
        <f t="shared" si="39"/>
        <v>0</v>
      </c>
      <c r="LM19" s="132">
        <f t="shared" si="39"/>
        <v>0</v>
      </c>
      <c r="LN19" s="132">
        <f t="shared" si="39"/>
        <v>0</v>
      </c>
      <c r="LO19" s="132">
        <f t="shared" si="39"/>
        <v>0</v>
      </c>
      <c r="LP19" s="132">
        <f t="shared" si="39"/>
        <v>0</v>
      </c>
      <c r="LQ19" s="132">
        <f t="shared" si="39"/>
        <v>0</v>
      </c>
      <c r="LR19" s="132">
        <f t="shared" si="39"/>
        <v>0</v>
      </c>
      <c r="LS19" s="132">
        <f t="shared" si="39"/>
        <v>0</v>
      </c>
      <c r="LT19" s="132">
        <f t="shared" si="39"/>
        <v>0</v>
      </c>
      <c r="LU19" s="132">
        <f t="shared" si="39"/>
        <v>0</v>
      </c>
      <c r="LV19" s="132">
        <f t="shared" si="39"/>
        <v>0</v>
      </c>
      <c r="LW19" s="132">
        <f t="shared" si="39"/>
        <v>0</v>
      </c>
      <c r="LX19" s="132">
        <f t="shared" si="39"/>
        <v>0</v>
      </c>
      <c r="LY19" s="132">
        <f t="shared" si="39"/>
        <v>0</v>
      </c>
      <c r="LZ19" s="132">
        <f t="shared" si="39"/>
        <v>0</v>
      </c>
      <c r="MA19" s="262">
        <f t="shared" si="39"/>
        <v>0</v>
      </c>
      <c r="MB19" s="262">
        <f t="shared" si="39"/>
        <v>0</v>
      </c>
      <c r="MC19" s="262">
        <f t="shared" si="39"/>
        <v>0</v>
      </c>
      <c r="MD19" s="262">
        <f t="shared" si="39"/>
        <v>0</v>
      </c>
      <c r="ME19" s="262">
        <f t="shared" si="39"/>
        <v>0</v>
      </c>
      <c r="MF19" s="262">
        <f t="shared" si="39"/>
        <v>0</v>
      </c>
      <c r="MG19" s="262">
        <f t="shared" si="39"/>
        <v>0</v>
      </c>
      <c r="MH19" s="262">
        <f t="shared" si="39"/>
        <v>0</v>
      </c>
      <c r="MI19" s="262">
        <f t="shared" si="39"/>
        <v>0</v>
      </c>
      <c r="MJ19" s="262">
        <f t="shared" si="39"/>
        <v>0</v>
      </c>
      <c r="MK19" s="262">
        <f t="shared" si="39"/>
        <v>0</v>
      </c>
      <c r="ML19" s="262">
        <f t="shared" si="39"/>
        <v>0</v>
      </c>
      <c r="MM19" s="262">
        <f t="shared" si="39"/>
        <v>0</v>
      </c>
      <c r="MN19" s="262">
        <f t="shared" si="39"/>
        <v>0</v>
      </c>
      <c r="MO19" s="262">
        <f t="shared" si="39"/>
        <v>0</v>
      </c>
      <c r="MP19" s="262">
        <f t="shared" si="39"/>
        <v>0</v>
      </c>
      <c r="MQ19" s="262">
        <f t="shared" si="39"/>
        <v>0</v>
      </c>
      <c r="MR19" s="262">
        <f t="shared" si="39"/>
        <v>0</v>
      </c>
      <c r="MS19" s="262">
        <f t="shared" si="39"/>
        <v>0</v>
      </c>
      <c r="MT19" s="262">
        <f t="shared" si="39"/>
        <v>0</v>
      </c>
      <c r="MU19" s="262">
        <f t="shared" si="39"/>
        <v>0</v>
      </c>
      <c r="MV19" s="262">
        <f t="shared" si="39"/>
        <v>0</v>
      </c>
      <c r="MW19" s="262">
        <f t="shared" si="39"/>
        <v>0</v>
      </c>
      <c r="MX19" s="262">
        <f t="shared" si="39"/>
        <v>0</v>
      </c>
      <c r="MY19" s="262">
        <f t="shared" si="39"/>
        <v>0</v>
      </c>
      <c r="MZ19" s="262">
        <f t="shared" si="39"/>
        <v>0</v>
      </c>
      <c r="NA19" s="262">
        <f t="shared" si="39"/>
        <v>0</v>
      </c>
      <c r="NB19" s="262">
        <f t="shared" si="39"/>
        <v>0</v>
      </c>
      <c r="NC19" s="262">
        <f t="shared" si="39"/>
        <v>0</v>
      </c>
      <c r="ND19" s="262">
        <f t="shared" si="39"/>
        <v>0</v>
      </c>
      <c r="NE19" s="262">
        <f t="shared" si="39"/>
        <v>0</v>
      </c>
      <c r="NF19" s="262">
        <f t="shared" si="39"/>
        <v>0</v>
      </c>
      <c r="NG19" s="262">
        <f t="shared" si="39"/>
        <v>0</v>
      </c>
      <c r="NH19" s="262">
        <f t="shared" si="39"/>
        <v>0</v>
      </c>
      <c r="NI19" s="262">
        <f t="shared" si="39"/>
        <v>0</v>
      </c>
      <c r="NJ19" s="262">
        <f t="shared" si="39"/>
        <v>0</v>
      </c>
      <c r="NK19" s="262">
        <f t="shared" si="39"/>
        <v>0</v>
      </c>
      <c r="NL19" s="262">
        <f t="shared" si="39"/>
        <v>0</v>
      </c>
      <c r="NM19" s="262">
        <f t="shared" si="39"/>
        <v>0</v>
      </c>
      <c r="NN19" s="262">
        <f t="shared" si="39"/>
        <v>0</v>
      </c>
      <c r="NO19" s="262">
        <f t="shared" si="39"/>
        <v>0</v>
      </c>
      <c r="NP19" s="262">
        <f t="shared" si="39"/>
        <v>0</v>
      </c>
      <c r="NQ19" s="262">
        <f t="shared" si="39"/>
        <v>0</v>
      </c>
      <c r="NR19" s="262">
        <f t="shared" si="39"/>
        <v>0</v>
      </c>
      <c r="NS19" s="262">
        <f t="shared" si="39"/>
        <v>0</v>
      </c>
      <c r="NT19" s="262">
        <f t="shared" si="39"/>
        <v>0</v>
      </c>
      <c r="NU19" s="262">
        <f t="shared" si="39"/>
        <v>0</v>
      </c>
      <c r="NV19" s="262">
        <f t="shared" si="39"/>
        <v>0</v>
      </c>
      <c r="NW19" s="262">
        <f t="shared" si="39"/>
        <v>0</v>
      </c>
      <c r="NX19" s="262">
        <f t="shared" si="39"/>
        <v>0</v>
      </c>
      <c r="NY19" s="262">
        <f t="shared" si="39"/>
        <v>0</v>
      </c>
      <c r="NZ19" s="262">
        <f t="shared" si="39"/>
        <v>0</v>
      </c>
      <c r="OA19" s="262">
        <f t="shared" si="39"/>
        <v>0</v>
      </c>
      <c r="OB19" s="262">
        <f t="shared" si="39"/>
        <v>0</v>
      </c>
      <c r="OC19" s="262">
        <f t="shared" si="39"/>
        <v>0</v>
      </c>
      <c r="OD19" s="262">
        <f t="shared" si="39"/>
        <v>0</v>
      </c>
      <c r="OE19" s="262">
        <f t="shared" si="39"/>
        <v>0</v>
      </c>
      <c r="OF19" s="262">
        <f t="shared" si="39"/>
        <v>0</v>
      </c>
      <c r="OG19" s="262">
        <f t="shared" si="39"/>
        <v>0</v>
      </c>
      <c r="OH19" s="262">
        <f t="shared" si="39"/>
        <v>0</v>
      </c>
      <c r="OI19" s="262">
        <f t="shared" si="39"/>
        <v>0</v>
      </c>
      <c r="OJ19" s="262">
        <f t="shared" si="39"/>
        <v>0</v>
      </c>
      <c r="OK19" s="262">
        <f t="shared" si="39"/>
        <v>0</v>
      </c>
      <c r="OL19" s="262">
        <f t="shared" si="39"/>
        <v>0</v>
      </c>
      <c r="OM19" s="262">
        <f t="shared" si="39"/>
        <v>0</v>
      </c>
      <c r="ON19" s="262">
        <f t="shared" si="39"/>
        <v>0</v>
      </c>
      <c r="OO19" s="262">
        <f t="shared" si="39"/>
        <v>0</v>
      </c>
      <c r="OP19" s="262">
        <f t="shared" si="39"/>
        <v>0</v>
      </c>
      <c r="OQ19" s="262">
        <f t="shared" si="39"/>
        <v>0</v>
      </c>
      <c r="OR19" s="262">
        <f t="shared" si="39"/>
        <v>0</v>
      </c>
      <c r="OS19" s="262">
        <f t="shared" si="39"/>
        <v>0</v>
      </c>
      <c r="OT19" s="262">
        <f t="shared" si="39"/>
        <v>0</v>
      </c>
      <c r="OU19" s="262">
        <f t="shared" si="39"/>
        <v>0</v>
      </c>
      <c r="OV19" s="262">
        <f t="shared" si="39"/>
        <v>0</v>
      </c>
      <c r="OW19" s="262">
        <f t="shared" si="39"/>
        <v>0</v>
      </c>
      <c r="OX19" s="262">
        <f t="shared" si="39"/>
        <v>0</v>
      </c>
      <c r="OY19" s="262">
        <f t="shared" si="39"/>
        <v>0</v>
      </c>
      <c r="OZ19" s="262">
        <f t="shared" si="39"/>
        <v>0</v>
      </c>
      <c r="PA19" s="262">
        <f t="shared" si="39"/>
        <v>0</v>
      </c>
      <c r="PB19" s="262">
        <f t="shared" si="39"/>
        <v>0</v>
      </c>
      <c r="PC19" s="262">
        <f t="shared" si="39"/>
        <v>0</v>
      </c>
      <c r="PD19" s="262">
        <f t="shared" si="39"/>
        <v>0</v>
      </c>
      <c r="PE19" s="262">
        <f t="shared" si="39"/>
        <v>0</v>
      </c>
      <c r="PF19" s="262">
        <f t="shared" si="39"/>
        <v>0</v>
      </c>
      <c r="PG19" s="262">
        <f t="shared" si="39"/>
        <v>0</v>
      </c>
      <c r="PH19" s="262">
        <f t="shared" si="39"/>
        <v>0</v>
      </c>
      <c r="PI19" s="262">
        <f t="shared" si="39"/>
        <v>0</v>
      </c>
      <c r="PJ19" s="262">
        <f t="shared" si="39"/>
        <v>0</v>
      </c>
      <c r="PK19" s="262">
        <f t="shared" si="39"/>
        <v>0</v>
      </c>
      <c r="PL19" s="262">
        <f t="shared" si="39"/>
        <v>0</v>
      </c>
      <c r="PM19" s="262">
        <f t="shared" si="39"/>
        <v>0</v>
      </c>
      <c r="PN19" s="262">
        <f t="shared" si="39"/>
        <v>0</v>
      </c>
      <c r="PO19" s="262">
        <f t="shared" si="39"/>
        <v>0</v>
      </c>
      <c r="PP19" s="262">
        <f t="shared" si="39"/>
        <v>0</v>
      </c>
      <c r="PQ19" s="262">
        <f t="shared" si="39"/>
        <v>0</v>
      </c>
      <c r="PR19" s="262">
        <f t="shared" si="39"/>
        <v>0</v>
      </c>
      <c r="PS19" s="262">
        <f t="shared" si="39"/>
        <v>0</v>
      </c>
      <c r="PT19" s="262">
        <f t="shared" si="39"/>
        <v>0</v>
      </c>
      <c r="PU19" s="262">
        <f t="shared" si="39"/>
        <v>0</v>
      </c>
      <c r="PV19" s="262">
        <f t="shared" si="39"/>
        <v>0</v>
      </c>
      <c r="PW19" s="262">
        <f t="shared" si="39"/>
        <v>0</v>
      </c>
      <c r="PX19" s="262">
        <f t="shared" si="39"/>
        <v>0</v>
      </c>
      <c r="PY19" s="262">
        <f t="shared" si="39"/>
        <v>0</v>
      </c>
      <c r="PZ19" s="262">
        <f t="shared" si="39"/>
        <v>0</v>
      </c>
      <c r="QA19" s="262">
        <f t="shared" si="39"/>
        <v>0</v>
      </c>
      <c r="QB19" s="262">
        <f t="shared" si="39"/>
        <v>0</v>
      </c>
      <c r="QC19" s="262">
        <f t="shared" si="39"/>
        <v>0</v>
      </c>
      <c r="QD19" s="262">
        <f t="shared" si="39"/>
        <v>0</v>
      </c>
      <c r="QE19" s="262">
        <f t="shared" si="39"/>
        <v>0</v>
      </c>
      <c r="QF19" s="262">
        <f t="shared" si="39"/>
        <v>0</v>
      </c>
      <c r="QG19" s="262">
        <f t="shared" si="39"/>
        <v>0</v>
      </c>
      <c r="QH19" s="262">
        <f t="shared" si="39"/>
        <v>0</v>
      </c>
      <c r="QI19" s="262">
        <f t="shared" si="39"/>
        <v>0</v>
      </c>
    </row>
    <row r="20" ht="18.75" customHeight="1">
      <c r="A20" s="139"/>
      <c r="B20" s="68">
        <f t="shared" si="2"/>
        <v>0</v>
      </c>
      <c r="C20" s="261"/>
      <c r="D20" s="261"/>
      <c r="E20" s="261">
        <f t="shared" si="28"/>
        <v>0</v>
      </c>
      <c r="F20" s="154"/>
      <c r="G20" s="261">
        <f t="shared" si="29"/>
        <v>0</v>
      </c>
      <c r="H20" s="104"/>
      <c r="I20" s="139"/>
      <c r="J20" s="68">
        <f t="shared" si="3"/>
        <v>0</v>
      </c>
      <c r="K20" s="261"/>
      <c r="L20" s="261"/>
      <c r="M20" s="261">
        <f t="shared" si="33"/>
        <v>0</v>
      </c>
      <c r="N20" s="154"/>
      <c r="O20" s="261">
        <f t="shared" si="34"/>
        <v>0</v>
      </c>
      <c r="P20" s="104"/>
      <c r="Q20" s="139"/>
      <c r="R20" s="68">
        <f t="shared" si="6"/>
        <v>0</v>
      </c>
      <c r="S20" s="261"/>
      <c r="T20" s="261"/>
      <c r="U20" s="261">
        <f t="shared" ref="U20:U23" si="43">+T$9*T20</f>
        <v>0</v>
      </c>
      <c r="V20" s="154"/>
      <c r="W20" s="261">
        <f t="shared" ref="W20:W23" si="44">+V$9*V20</f>
        <v>0</v>
      </c>
      <c r="X20" s="104"/>
      <c r="Y20" s="139"/>
      <c r="Z20" s="68">
        <f t="shared" si="7"/>
        <v>0</v>
      </c>
      <c r="AA20" s="261"/>
      <c r="AB20" s="261"/>
      <c r="AC20" s="261">
        <f t="shared" si="30"/>
        <v>0</v>
      </c>
      <c r="AD20" s="154"/>
      <c r="AE20" s="261">
        <f t="shared" si="31"/>
        <v>0</v>
      </c>
      <c r="AF20" s="104"/>
      <c r="AG20" s="139"/>
      <c r="AH20" s="68">
        <f t="shared" si="8"/>
        <v>0</v>
      </c>
      <c r="AI20" s="261"/>
      <c r="AJ20" s="261"/>
      <c r="AK20" s="261">
        <f t="shared" si="37"/>
        <v>0</v>
      </c>
      <c r="AL20" s="154"/>
      <c r="AM20" s="261">
        <f t="shared" si="38"/>
        <v>0</v>
      </c>
      <c r="AN20" s="104"/>
      <c r="AO20" s="139"/>
      <c r="AP20" s="68">
        <f t="shared" si="9"/>
        <v>0</v>
      </c>
      <c r="AQ20" s="261"/>
      <c r="AR20" s="261"/>
      <c r="AS20" s="261">
        <f t="shared" si="40"/>
        <v>0</v>
      </c>
      <c r="AT20" s="154"/>
      <c r="AU20" s="261">
        <f t="shared" si="41"/>
        <v>0</v>
      </c>
      <c r="AV20" s="104"/>
      <c r="AW20" s="139"/>
      <c r="AX20" s="68">
        <f t="shared" si="12"/>
        <v>0</v>
      </c>
      <c r="AY20" s="261"/>
      <c r="AZ20" s="261"/>
      <c r="BA20" s="261">
        <f t="shared" si="24"/>
        <v>0</v>
      </c>
      <c r="BB20" s="154"/>
      <c r="BC20" s="268">
        <f t="shared" si="25"/>
        <v>0</v>
      </c>
      <c r="BH20" s="131">
        <f t="shared" si="13"/>
        <v>0</v>
      </c>
      <c r="BI20" s="132">
        <f t="shared" si="14"/>
        <v>0</v>
      </c>
      <c r="BJ20" s="132">
        <f t="shared" ref="BJ20:QI20" si="42">+IF($A20=BJ$11,($E20+$G20))+IF($I20=BJ$11,($M20+$O20))+IF($Q20=BJ$11,($U20+$W20))+IF($Y20=BJ$11,($AC20+$AE20))+IF($AG20=BJ$11,($AK20+$AM20))+IF($AO20=BJ$11,($AS20+$AU20))+IF($AW20=BJ$11,($BA20+$BC20))</f>
        <v>0</v>
      </c>
      <c r="BK20" s="132">
        <f t="shared" si="42"/>
        <v>0</v>
      </c>
      <c r="BL20" s="132">
        <f t="shared" si="42"/>
        <v>0</v>
      </c>
      <c r="BM20" s="132">
        <f t="shared" si="42"/>
        <v>0</v>
      </c>
      <c r="BN20" s="132">
        <f t="shared" si="42"/>
        <v>0</v>
      </c>
      <c r="BO20" s="132">
        <f t="shared" si="42"/>
        <v>0</v>
      </c>
      <c r="BP20" s="132">
        <f t="shared" si="42"/>
        <v>0</v>
      </c>
      <c r="BQ20" s="132">
        <f t="shared" si="42"/>
        <v>0</v>
      </c>
      <c r="BR20" s="132">
        <f t="shared" si="42"/>
        <v>0</v>
      </c>
      <c r="BS20" s="132">
        <f t="shared" si="42"/>
        <v>0</v>
      </c>
      <c r="BT20" s="132">
        <f t="shared" si="42"/>
        <v>0</v>
      </c>
      <c r="BU20" s="132">
        <f t="shared" si="42"/>
        <v>0</v>
      </c>
      <c r="BV20" s="132">
        <f t="shared" si="42"/>
        <v>0</v>
      </c>
      <c r="BW20" s="132">
        <f t="shared" si="42"/>
        <v>0</v>
      </c>
      <c r="BX20" s="132">
        <f t="shared" si="42"/>
        <v>0</v>
      </c>
      <c r="BY20" s="132">
        <f t="shared" si="42"/>
        <v>0</v>
      </c>
      <c r="BZ20" s="132">
        <f t="shared" si="42"/>
        <v>0</v>
      </c>
      <c r="CA20" s="132">
        <f t="shared" si="42"/>
        <v>0</v>
      </c>
      <c r="CB20" s="132">
        <f t="shared" si="42"/>
        <v>0</v>
      </c>
      <c r="CC20" s="132">
        <f t="shared" si="42"/>
        <v>0</v>
      </c>
      <c r="CD20" s="132">
        <f t="shared" si="42"/>
        <v>0</v>
      </c>
      <c r="CE20" s="132">
        <f t="shared" si="42"/>
        <v>0</v>
      </c>
      <c r="CF20" s="132">
        <f t="shared" si="42"/>
        <v>0</v>
      </c>
      <c r="CG20" s="132">
        <f t="shared" si="42"/>
        <v>0</v>
      </c>
      <c r="CH20" s="132">
        <f t="shared" si="42"/>
        <v>0</v>
      </c>
      <c r="CI20" s="132">
        <f t="shared" si="42"/>
        <v>0</v>
      </c>
      <c r="CJ20" s="132">
        <f t="shared" si="42"/>
        <v>0</v>
      </c>
      <c r="CK20" s="132">
        <f t="shared" si="42"/>
        <v>0</v>
      </c>
      <c r="CL20" s="132">
        <f t="shared" si="42"/>
        <v>0</v>
      </c>
      <c r="CM20" s="132">
        <f t="shared" si="42"/>
        <v>0</v>
      </c>
      <c r="CN20" s="132">
        <f t="shared" si="42"/>
        <v>0</v>
      </c>
      <c r="CO20" s="132">
        <f t="shared" si="42"/>
        <v>0</v>
      </c>
      <c r="CP20" s="132">
        <f t="shared" si="42"/>
        <v>0</v>
      </c>
      <c r="CQ20" s="132">
        <f t="shared" si="42"/>
        <v>0</v>
      </c>
      <c r="CR20" s="132">
        <f t="shared" si="42"/>
        <v>0</v>
      </c>
      <c r="CS20" s="132">
        <f t="shared" si="42"/>
        <v>0</v>
      </c>
      <c r="CT20" s="132">
        <f t="shared" si="42"/>
        <v>0</v>
      </c>
      <c r="CU20" s="132">
        <f t="shared" si="42"/>
        <v>0</v>
      </c>
      <c r="CV20" s="132">
        <f t="shared" si="42"/>
        <v>0</v>
      </c>
      <c r="CW20" s="132">
        <f t="shared" si="42"/>
        <v>0</v>
      </c>
      <c r="CX20" s="132">
        <f t="shared" si="42"/>
        <v>0</v>
      </c>
      <c r="CY20" s="132">
        <f t="shared" si="42"/>
        <v>0</v>
      </c>
      <c r="CZ20" s="132">
        <f t="shared" si="42"/>
        <v>0</v>
      </c>
      <c r="DA20" s="132">
        <f t="shared" si="42"/>
        <v>0</v>
      </c>
      <c r="DB20" s="132">
        <f t="shared" si="42"/>
        <v>0</v>
      </c>
      <c r="DC20" s="132">
        <f t="shared" si="42"/>
        <v>0</v>
      </c>
      <c r="DD20" s="132">
        <f t="shared" si="42"/>
        <v>0</v>
      </c>
      <c r="DE20" s="132">
        <f t="shared" si="42"/>
        <v>0</v>
      </c>
      <c r="DF20" s="132">
        <f t="shared" si="42"/>
        <v>0</v>
      </c>
      <c r="DG20" s="132">
        <f t="shared" si="42"/>
        <v>0</v>
      </c>
      <c r="DH20" s="132">
        <f t="shared" si="42"/>
        <v>0</v>
      </c>
      <c r="DI20" s="132">
        <f t="shared" si="42"/>
        <v>0</v>
      </c>
      <c r="DJ20" s="132">
        <f t="shared" si="42"/>
        <v>0</v>
      </c>
      <c r="DK20" s="132">
        <f t="shared" si="42"/>
        <v>0</v>
      </c>
      <c r="DL20" s="132">
        <f t="shared" si="42"/>
        <v>0</v>
      </c>
      <c r="DM20" s="132">
        <f t="shared" si="42"/>
        <v>0</v>
      </c>
      <c r="DN20" s="132">
        <f t="shared" si="42"/>
        <v>0</v>
      </c>
      <c r="DO20" s="132">
        <f t="shared" si="42"/>
        <v>0</v>
      </c>
      <c r="DP20" s="132">
        <f t="shared" si="42"/>
        <v>0</v>
      </c>
      <c r="DQ20" s="132">
        <f t="shared" si="42"/>
        <v>0</v>
      </c>
      <c r="DR20" s="132">
        <f t="shared" si="42"/>
        <v>0</v>
      </c>
      <c r="DS20" s="132">
        <f t="shared" si="42"/>
        <v>0</v>
      </c>
      <c r="DT20" s="132">
        <f t="shared" si="42"/>
        <v>0</v>
      </c>
      <c r="DU20" s="132">
        <f t="shared" si="42"/>
        <v>0</v>
      </c>
      <c r="DV20" s="132">
        <f t="shared" si="42"/>
        <v>0</v>
      </c>
      <c r="DW20" s="132">
        <f t="shared" si="42"/>
        <v>0</v>
      </c>
      <c r="DX20" s="132">
        <f t="shared" si="42"/>
        <v>0</v>
      </c>
      <c r="DY20" s="132">
        <f t="shared" si="42"/>
        <v>0</v>
      </c>
      <c r="DZ20" s="132">
        <f t="shared" si="42"/>
        <v>0</v>
      </c>
      <c r="EA20" s="132">
        <f t="shared" si="42"/>
        <v>0</v>
      </c>
      <c r="EB20" s="132">
        <f t="shared" si="42"/>
        <v>0</v>
      </c>
      <c r="EC20" s="132">
        <f t="shared" si="42"/>
        <v>0</v>
      </c>
      <c r="ED20" s="132">
        <f t="shared" si="42"/>
        <v>0</v>
      </c>
      <c r="EE20" s="132">
        <f t="shared" si="42"/>
        <v>0</v>
      </c>
      <c r="EF20" s="132">
        <f t="shared" si="42"/>
        <v>0</v>
      </c>
      <c r="EG20" s="132">
        <f t="shared" si="42"/>
        <v>0</v>
      </c>
      <c r="EH20" s="132">
        <f t="shared" si="42"/>
        <v>0</v>
      </c>
      <c r="EI20" s="132">
        <f t="shared" si="42"/>
        <v>0</v>
      </c>
      <c r="EJ20" s="132">
        <f t="shared" si="42"/>
        <v>0</v>
      </c>
      <c r="EK20" s="132">
        <f t="shared" si="42"/>
        <v>0</v>
      </c>
      <c r="EL20" s="132">
        <f t="shared" si="42"/>
        <v>0</v>
      </c>
      <c r="EM20" s="132">
        <f t="shared" si="42"/>
        <v>0</v>
      </c>
      <c r="EN20" s="132">
        <f t="shared" si="42"/>
        <v>0</v>
      </c>
      <c r="EO20" s="132">
        <f t="shared" si="42"/>
        <v>0</v>
      </c>
      <c r="EP20" s="132">
        <f t="shared" si="42"/>
        <v>0</v>
      </c>
      <c r="EQ20" s="132">
        <f t="shared" si="42"/>
        <v>0</v>
      </c>
      <c r="ER20" s="132">
        <f t="shared" si="42"/>
        <v>0</v>
      </c>
      <c r="ES20" s="132">
        <f t="shared" si="42"/>
        <v>0</v>
      </c>
      <c r="ET20" s="132">
        <f t="shared" si="42"/>
        <v>0</v>
      </c>
      <c r="EU20" s="132">
        <f t="shared" si="42"/>
        <v>0</v>
      </c>
      <c r="EV20" s="132">
        <f t="shared" si="42"/>
        <v>0</v>
      </c>
      <c r="EW20" s="132">
        <f t="shared" si="42"/>
        <v>0</v>
      </c>
      <c r="EX20" s="132">
        <f t="shared" si="42"/>
        <v>0</v>
      </c>
      <c r="EY20" s="132">
        <f t="shared" si="42"/>
        <v>0</v>
      </c>
      <c r="EZ20" s="132">
        <f t="shared" si="42"/>
        <v>0</v>
      </c>
      <c r="FA20" s="132">
        <f t="shared" si="42"/>
        <v>0</v>
      </c>
      <c r="FB20" s="132">
        <f t="shared" si="42"/>
        <v>0</v>
      </c>
      <c r="FC20" s="132">
        <f t="shared" si="42"/>
        <v>0</v>
      </c>
      <c r="FD20" s="132">
        <f t="shared" si="42"/>
        <v>0</v>
      </c>
      <c r="FE20" s="132">
        <f t="shared" si="42"/>
        <v>0</v>
      </c>
      <c r="FF20" s="132">
        <f t="shared" si="42"/>
        <v>0</v>
      </c>
      <c r="FG20" s="132">
        <f t="shared" si="42"/>
        <v>0</v>
      </c>
      <c r="FH20" s="132">
        <f t="shared" si="42"/>
        <v>0</v>
      </c>
      <c r="FI20" s="132">
        <f t="shared" si="42"/>
        <v>0</v>
      </c>
      <c r="FJ20" s="132">
        <f t="shared" si="42"/>
        <v>0</v>
      </c>
      <c r="FK20" s="132">
        <f t="shared" si="42"/>
        <v>0</v>
      </c>
      <c r="FL20" s="132">
        <f t="shared" si="42"/>
        <v>0</v>
      </c>
      <c r="FM20" s="132">
        <f t="shared" si="42"/>
        <v>0</v>
      </c>
      <c r="FN20" s="132">
        <f t="shared" si="42"/>
        <v>0</v>
      </c>
      <c r="FO20" s="132">
        <f t="shared" si="42"/>
        <v>0</v>
      </c>
      <c r="FP20" s="132">
        <f t="shared" si="42"/>
        <v>0</v>
      </c>
      <c r="FQ20" s="132">
        <f t="shared" si="42"/>
        <v>0</v>
      </c>
      <c r="FR20" s="132">
        <f t="shared" si="42"/>
        <v>0</v>
      </c>
      <c r="FS20" s="132">
        <f t="shared" si="42"/>
        <v>0</v>
      </c>
      <c r="FT20" s="132">
        <f t="shared" si="42"/>
        <v>0</v>
      </c>
      <c r="FU20" s="132">
        <f t="shared" si="42"/>
        <v>0</v>
      </c>
      <c r="FV20" s="132">
        <f t="shared" si="42"/>
        <v>0</v>
      </c>
      <c r="FW20" s="132">
        <f t="shared" si="42"/>
        <v>0</v>
      </c>
      <c r="FX20" s="132">
        <f t="shared" si="42"/>
        <v>0</v>
      </c>
      <c r="FY20" s="132">
        <f t="shared" si="42"/>
        <v>0</v>
      </c>
      <c r="FZ20" s="132">
        <f t="shared" si="42"/>
        <v>0</v>
      </c>
      <c r="GA20" s="132">
        <f t="shared" si="42"/>
        <v>0</v>
      </c>
      <c r="GB20" s="132">
        <f t="shared" si="42"/>
        <v>0</v>
      </c>
      <c r="GC20" s="132">
        <f t="shared" si="42"/>
        <v>0</v>
      </c>
      <c r="GD20" s="132">
        <f t="shared" si="42"/>
        <v>0</v>
      </c>
      <c r="GE20" s="132">
        <f t="shared" si="42"/>
        <v>0</v>
      </c>
      <c r="GF20" s="132">
        <f t="shared" si="42"/>
        <v>0</v>
      </c>
      <c r="GG20" s="132">
        <f t="shared" si="42"/>
        <v>0</v>
      </c>
      <c r="GH20" s="132">
        <f t="shared" si="42"/>
        <v>0</v>
      </c>
      <c r="GI20" s="132">
        <f t="shared" si="42"/>
        <v>0</v>
      </c>
      <c r="GJ20" s="132">
        <f t="shared" si="42"/>
        <v>0</v>
      </c>
      <c r="GK20" s="132">
        <f t="shared" si="42"/>
        <v>0</v>
      </c>
      <c r="GL20" s="132">
        <f t="shared" si="42"/>
        <v>0</v>
      </c>
      <c r="GM20" s="132">
        <f t="shared" si="42"/>
        <v>0</v>
      </c>
      <c r="GN20" s="132">
        <f t="shared" si="42"/>
        <v>0</v>
      </c>
      <c r="GO20" s="132">
        <f t="shared" si="42"/>
        <v>0</v>
      </c>
      <c r="GP20" s="132">
        <f t="shared" si="42"/>
        <v>0</v>
      </c>
      <c r="GQ20" s="132">
        <f t="shared" si="42"/>
        <v>0</v>
      </c>
      <c r="GR20" s="132">
        <f t="shared" si="42"/>
        <v>0</v>
      </c>
      <c r="GS20" s="132">
        <f t="shared" si="42"/>
        <v>0</v>
      </c>
      <c r="GT20" s="132">
        <f t="shared" si="42"/>
        <v>0</v>
      </c>
      <c r="GU20" s="132">
        <f t="shared" si="42"/>
        <v>0</v>
      </c>
      <c r="GV20" s="132">
        <f t="shared" si="42"/>
        <v>0</v>
      </c>
      <c r="GW20" s="132">
        <f t="shared" si="42"/>
        <v>0</v>
      </c>
      <c r="GX20" s="132">
        <f t="shared" si="42"/>
        <v>0</v>
      </c>
      <c r="GY20" s="132">
        <f t="shared" si="42"/>
        <v>0</v>
      </c>
      <c r="GZ20" s="132">
        <f t="shared" si="42"/>
        <v>0</v>
      </c>
      <c r="HA20" s="132">
        <f t="shared" si="42"/>
        <v>0</v>
      </c>
      <c r="HB20" s="132">
        <f t="shared" si="42"/>
        <v>0</v>
      </c>
      <c r="HC20" s="132">
        <f t="shared" si="42"/>
        <v>0</v>
      </c>
      <c r="HD20" s="132">
        <f t="shared" si="42"/>
        <v>0</v>
      </c>
      <c r="HE20" s="132">
        <f t="shared" si="42"/>
        <v>0</v>
      </c>
      <c r="HF20" s="132">
        <f t="shared" si="42"/>
        <v>0</v>
      </c>
      <c r="HG20" s="132">
        <f t="shared" si="42"/>
        <v>0</v>
      </c>
      <c r="HH20" s="132">
        <f t="shared" si="42"/>
        <v>0</v>
      </c>
      <c r="HI20" s="132">
        <f t="shared" si="42"/>
        <v>0</v>
      </c>
      <c r="HJ20" s="132">
        <f t="shared" si="42"/>
        <v>0</v>
      </c>
      <c r="HK20" s="132">
        <f t="shared" si="42"/>
        <v>0</v>
      </c>
      <c r="HL20" s="132">
        <f t="shared" si="42"/>
        <v>0</v>
      </c>
      <c r="HM20" s="132">
        <f t="shared" si="42"/>
        <v>0</v>
      </c>
      <c r="HN20" s="132">
        <f t="shared" si="42"/>
        <v>0</v>
      </c>
      <c r="HO20" s="132">
        <f t="shared" si="42"/>
        <v>0</v>
      </c>
      <c r="HP20" s="132">
        <f t="shared" si="42"/>
        <v>0</v>
      </c>
      <c r="HQ20" s="132">
        <f t="shared" si="42"/>
        <v>0</v>
      </c>
      <c r="HR20" s="132">
        <f t="shared" si="42"/>
        <v>0</v>
      </c>
      <c r="HS20" s="132">
        <f t="shared" si="42"/>
        <v>0</v>
      </c>
      <c r="HT20" s="132">
        <f t="shared" si="42"/>
        <v>0</v>
      </c>
      <c r="HU20" s="132">
        <f t="shared" si="42"/>
        <v>0</v>
      </c>
      <c r="HV20" s="132">
        <f t="shared" si="42"/>
        <v>0</v>
      </c>
      <c r="HW20" s="132">
        <f t="shared" si="42"/>
        <v>0</v>
      </c>
      <c r="HX20" s="132">
        <f t="shared" si="42"/>
        <v>0</v>
      </c>
      <c r="HY20" s="132">
        <f t="shared" si="42"/>
        <v>0</v>
      </c>
      <c r="HZ20" s="132">
        <f t="shared" si="42"/>
        <v>0</v>
      </c>
      <c r="IA20" s="132">
        <f t="shared" si="42"/>
        <v>0</v>
      </c>
      <c r="IB20" s="132">
        <f t="shared" si="42"/>
        <v>0</v>
      </c>
      <c r="IC20" s="132">
        <f t="shared" si="42"/>
        <v>0</v>
      </c>
      <c r="ID20" s="132">
        <f t="shared" si="42"/>
        <v>0</v>
      </c>
      <c r="IE20" s="132">
        <f t="shared" si="42"/>
        <v>0</v>
      </c>
      <c r="IF20" s="132">
        <f t="shared" si="42"/>
        <v>0</v>
      </c>
      <c r="IG20" s="132">
        <f t="shared" si="42"/>
        <v>0</v>
      </c>
      <c r="IH20" s="132">
        <f t="shared" si="42"/>
        <v>0</v>
      </c>
      <c r="II20" s="132">
        <f t="shared" si="42"/>
        <v>0</v>
      </c>
      <c r="IJ20" s="132">
        <f t="shared" si="42"/>
        <v>0</v>
      </c>
      <c r="IK20" s="132">
        <f t="shared" si="42"/>
        <v>0</v>
      </c>
      <c r="IL20" s="132">
        <f t="shared" si="42"/>
        <v>0</v>
      </c>
      <c r="IM20" s="132">
        <f t="shared" si="42"/>
        <v>0</v>
      </c>
      <c r="IN20" s="132">
        <f t="shared" si="42"/>
        <v>0</v>
      </c>
      <c r="IO20" s="132">
        <f t="shared" si="42"/>
        <v>0</v>
      </c>
      <c r="IP20" s="132">
        <f t="shared" si="42"/>
        <v>0</v>
      </c>
      <c r="IQ20" s="132">
        <f t="shared" si="42"/>
        <v>0</v>
      </c>
      <c r="IR20" s="132">
        <f t="shared" si="42"/>
        <v>0</v>
      </c>
      <c r="IS20" s="132">
        <f t="shared" si="42"/>
        <v>0</v>
      </c>
      <c r="IT20" s="132">
        <f t="shared" si="42"/>
        <v>0</v>
      </c>
      <c r="IU20" s="132">
        <f t="shared" si="42"/>
        <v>0</v>
      </c>
      <c r="IV20" s="132">
        <f t="shared" si="42"/>
        <v>0</v>
      </c>
      <c r="IW20" s="132">
        <f t="shared" si="42"/>
        <v>0</v>
      </c>
      <c r="IX20" s="132">
        <f t="shared" si="42"/>
        <v>0</v>
      </c>
      <c r="IY20" s="132">
        <f t="shared" si="42"/>
        <v>0</v>
      </c>
      <c r="IZ20" s="132">
        <f t="shared" si="42"/>
        <v>0</v>
      </c>
      <c r="JA20" s="132">
        <f t="shared" si="42"/>
        <v>0</v>
      </c>
      <c r="JB20" s="132">
        <f t="shared" si="42"/>
        <v>0</v>
      </c>
      <c r="JC20" s="132">
        <f t="shared" si="42"/>
        <v>0</v>
      </c>
      <c r="JD20" s="132">
        <f t="shared" si="42"/>
        <v>0</v>
      </c>
      <c r="JE20" s="132">
        <f t="shared" si="42"/>
        <v>0</v>
      </c>
      <c r="JF20" s="132">
        <f t="shared" si="42"/>
        <v>0</v>
      </c>
      <c r="JG20" s="132">
        <f t="shared" si="42"/>
        <v>0</v>
      </c>
      <c r="JH20" s="132">
        <f t="shared" si="42"/>
        <v>0</v>
      </c>
      <c r="JI20" s="132">
        <f t="shared" si="42"/>
        <v>0</v>
      </c>
      <c r="JJ20" s="132">
        <f t="shared" si="42"/>
        <v>0</v>
      </c>
      <c r="JK20" s="132">
        <f t="shared" si="42"/>
        <v>0</v>
      </c>
      <c r="JL20" s="132">
        <f t="shared" si="42"/>
        <v>0</v>
      </c>
      <c r="JM20" s="132">
        <f t="shared" si="42"/>
        <v>0</v>
      </c>
      <c r="JN20" s="132">
        <f t="shared" si="42"/>
        <v>0</v>
      </c>
      <c r="JO20" s="132">
        <f t="shared" si="42"/>
        <v>0</v>
      </c>
      <c r="JP20" s="132">
        <f t="shared" si="42"/>
        <v>0</v>
      </c>
      <c r="JQ20" s="132">
        <f t="shared" si="42"/>
        <v>0</v>
      </c>
      <c r="JR20" s="132">
        <f t="shared" si="42"/>
        <v>0</v>
      </c>
      <c r="JS20" s="132">
        <f t="shared" si="42"/>
        <v>0</v>
      </c>
      <c r="JT20" s="132">
        <f t="shared" si="42"/>
        <v>0</v>
      </c>
      <c r="JU20" s="132">
        <f t="shared" si="42"/>
        <v>0</v>
      </c>
      <c r="JV20" s="132">
        <f t="shared" si="42"/>
        <v>0</v>
      </c>
      <c r="JW20" s="132">
        <f t="shared" si="42"/>
        <v>0</v>
      </c>
      <c r="JX20" s="132">
        <f t="shared" si="42"/>
        <v>0</v>
      </c>
      <c r="JY20" s="132">
        <f t="shared" si="42"/>
        <v>0</v>
      </c>
      <c r="JZ20" s="132">
        <f t="shared" si="42"/>
        <v>0</v>
      </c>
      <c r="KA20" s="132">
        <f t="shared" si="42"/>
        <v>0</v>
      </c>
      <c r="KB20" s="132">
        <f t="shared" si="42"/>
        <v>0</v>
      </c>
      <c r="KC20" s="132">
        <f t="shared" si="42"/>
        <v>0</v>
      </c>
      <c r="KD20" s="132">
        <f t="shared" si="42"/>
        <v>0</v>
      </c>
      <c r="KE20" s="132">
        <f t="shared" si="42"/>
        <v>0</v>
      </c>
      <c r="KF20" s="132">
        <f t="shared" si="42"/>
        <v>0</v>
      </c>
      <c r="KG20" s="132">
        <f t="shared" si="42"/>
        <v>0</v>
      </c>
      <c r="KH20" s="132">
        <f t="shared" si="42"/>
        <v>0</v>
      </c>
      <c r="KI20" s="132">
        <f t="shared" si="42"/>
        <v>0</v>
      </c>
      <c r="KJ20" s="132">
        <f t="shared" si="42"/>
        <v>0</v>
      </c>
      <c r="KK20" s="132">
        <f t="shared" si="42"/>
        <v>0</v>
      </c>
      <c r="KL20" s="132">
        <f t="shared" si="42"/>
        <v>0</v>
      </c>
      <c r="KM20" s="132">
        <f t="shared" si="42"/>
        <v>0</v>
      </c>
      <c r="KN20" s="132">
        <f t="shared" si="42"/>
        <v>0</v>
      </c>
      <c r="KO20" s="132">
        <f t="shared" si="42"/>
        <v>0</v>
      </c>
      <c r="KP20" s="132">
        <f t="shared" si="42"/>
        <v>0</v>
      </c>
      <c r="KQ20" s="132">
        <f t="shared" si="42"/>
        <v>0</v>
      </c>
      <c r="KR20" s="132">
        <f t="shared" si="42"/>
        <v>0</v>
      </c>
      <c r="KS20" s="132">
        <f t="shared" si="42"/>
        <v>0</v>
      </c>
      <c r="KT20" s="132">
        <f t="shared" si="42"/>
        <v>0</v>
      </c>
      <c r="KU20" s="132">
        <f t="shared" si="42"/>
        <v>0</v>
      </c>
      <c r="KV20" s="132">
        <f t="shared" si="42"/>
        <v>0</v>
      </c>
      <c r="KW20" s="132">
        <f t="shared" si="42"/>
        <v>0</v>
      </c>
      <c r="KX20" s="132">
        <f t="shared" si="42"/>
        <v>0</v>
      </c>
      <c r="KY20" s="132">
        <f t="shared" si="42"/>
        <v>0</v>
      </c>
      <c r="KZ20" s="132">
        <f t="shared" si="42"/>
        <v>0</v>
      </c>
      <c r="LA20" s="132">
        <f t="shared" si="42"/>
        <v>0</v>
      </c>
      <c r="LB20" s="132">
        <f t="shared" si="42"/>
        <v>0</v>
      </c>
      <c r="LC20" s="132">
        <f t="shared" si="42"/>
        <v>0</v>
      </c>
      <c r="LD20" s="132">
        <f t="shared" si="42"/>
        <v>0</v>
      </c>
      <c r="LE20" s="132">
        <f t="shared" si="42"/>
        <v>0</v>
      </c>
      <c r="LF20" s="132">
        <f t="shared" si="42"/>
        <v>0</v>
      </c>
      <c r="LG20" s="132">
        <f t="shared" si="42"/>
        <v>0</v>
      </c>
      <c r="LH20" s="132">
        <f t="shared" si="42"/>
        <v>0</v>
      </c>
      <c r="LI20" s="132">
        <f t="shared" si="42"/>
        <v>0</v>
      </c>
      <c r="LJ20" s="132">
        <f t="shared" si="42"/>
        <v>0</v>
      </c>
      <c r="LK20" s="132">
        <f t="shared" si="42"/>
        <v>0</v>
      </c>
      <c r="LL20" s="132">
        <f t="shared" si="42"/>
        <v>0</v>
      </c>
      <c r="LM20" s="132">
        <f t="shared" si="42"/>
        <v>0</v>
      </c>
      <c r="LN20" s="132">
        <f t="shared" si="42"/>
        <v>0</v>
      </c>
      <c r="LO20" s="132">
        <f t="shared" si="42"/>
        <v>0</v>
      </c>
      <c r="LP20" s="132">
        <f t="shared" si="42"/>
        <v>0</v>
      </c>
      <c r="LQ20" s="132">
        <f t="shared" si="42"/>
        <v>0</v>
      </c>
      <c r="LR20" s="132">
        <f t="shared" si="42"/>
        <v>0</v>
      </c>
      <c r="LS20" s="132">
        <f t="shared" si="42"/>
        <v>0</v>
      </c>
      <c r="LT20" s="132">
        <f t="shared" si="42"/>
        <v>0</v>
      </c>
      <c r="LU20" s="132">
        <f t="shared" si="42"/>
        <v>0</v>
      </c>
      <c r="LV20" s="132">
        <f t="shared" si="42"/>
        <v>0</v>
      </c>
      <c r="LW20" s="132">
        <f t="shared" si="42"/>
        <v>0</v>
      </c>
      <c r="LX20" s="132">
        <f t="shared" si="42"/>
        <v>0</v>
      </c>
      <c r="LY20" s="132">
        <f t="shared" si="42"/>
        <v>0</v>
      </c>
      <c r="LZ20" s="132">
        <f t="shared" si="42"/>
        <v>0</v>
      </c>
      <c r="MA20" s="262">
        <f t="shared" si="42"/>
        <v>0</v>
      </c>
      <c r="MB20" s="262">
        <f t="shared" si="42"/>
        <v>0</v>
      </c>
      <c r="MC20" s="262">
        <f t="shared" si="42"/>
        <v>0</v>
      </c>
      <c r="MD20" s="262">
        <f t="shared" si="42"/>
        <v>0</v>
      </c>
      <c r="ME20" s="262">
        <f t="shared" si="42"/>
        <v>0</v>
      </c>
      <c r="MF20" s="262">
        <f t="shared" si="42"/>
        <v>0</v>
      </c>
      <c r="MG20" s="262">
        <f t="shared" si="42"/>
        <v>0</v>
      </c>
      <c r="MH20" s="262">
        <f t="shared" si="42"/>
        <v>0</v>
      </c>
      <c r="MI20" s="262">
        <f t="shared" si="42"/>
        <v>0</v>
      </c>
      <c r="MJ20" s="262">
        <f t="shared" si="42"/>
        <v>0</v>
      </c>
      <c r="MK20" s="262">
        <f t="shared" si="42"/>
        <v>0</v>
      </c>
      <c r="ML20" s="262">
        <f t="shared" si="42"/>
        <v>0</v>
      </c>
      <c r="MM20" s="262">
        <f t="shared" si="42"/>
        <v>0</v>
      </c>
      <c r="MN20" s="262">
        <f t="shared" si="42"/>
        <v>0</v>
      </c>
      <c r="MO20" s="262">
        <f t="shared" si="42"/>
        <v>0</v>
      </c>
      <c r="MP20" s="262">
        <f t="shared" si="42"/>
        <v>0</v>
      </c>
      <c r="MQ20" s="262">
        <f t="shared" si="42"/>
        <v>0</v>
      </c>
      <c r="MR20" s="262">
        <f t="shared" si="42"/>
        <v>0</v>
      </c>
      <c r="MS20" s="262">
        <f t="shared" si="42"/>
        <v>0</v>
      </c>
      <c r="MT20" s="262">
        <f t="shared" si="42"/>
        <v>0</v>
      </c>
      <c r="MU20" s="262">
        <f t="shared" si="42"/>
        <v>0</v>
      </c>
      <c r="MV20" s="262">
        <f t="shared" si="42"/>
        <v>0</v>
      </c>
      <c r="MW20" s="262">
        <f t="shared" si="42"/>
        <v>0</v>
      </c>
      <c r="MX20" s="262">
        <f t="shared" si="42"/>
        <v>0</v>
      </c>
      <c r="MY20" s="262">
        <f t="shared" si="42"/>
        <v>0</v>
      </c>
      <c r="MZ20" s="262">
        <f t="shared" si="42"/>
        <v>0</v>
      </c>
      <c r="NA20" s="262">
        <f t="shared" si="42"/>
        <v>0</v>
      </c>
      <c r="NB20" s="262">
        <f t="shared" si="42"/>
        <v>0</v>
      </c>
      <c r="NC20" s="262">
        <f t="shared" si="42"/>
        <v>0</v>
      </c>
      <c r="ND20" s="262">
        <f t="shared" si="42"/>
        <v>0</v>
      </c>
      <c r="NE20" s="262">
        <f t="shared" si="42"/>
        <v>0</v>
      </c>
      <c r="NF20" s="262">
        <f t="shared" si="42"/>
        <v>0</v>
      </c>
      <c r="NG20" s="262">
        <f t="shared" si="42"/>
        <v>0</v>
      </c>
      <c r="NH20" s="262">
        <f t="shared" si="42"/>
        <v>0</v>
      </c>
      <c r="NI20" s="262">
        <f t="shared" si="42"/>
        <v>0</v>
      </c>
      <c r="NJ20" s="262">
        <f t="shared" si="42"/>
        <v>0</v>
      </c>
      <c r="NK20" s="262">
        <f t="shared" si="42"/>
        <v>0</v>
      </c>
      <c r="NL20" s="262">
        <f t="shared" si="42"/>
        <v>0</v>
      </c>
      <c r="NM20" s="262">
        <f t="shared" si="42"/>
        <v>0</v>
      </c>
      <c r="NN20" s="262">
        <f t="shared" si="42"/>
        <v>0</v>
      </c>
      <c r="NO20" s="262">
        <f t="shared" si="42"/>
        <v>0</v>
      </c>
      <c r="NP20" s="262">
        <f t="shared" si="42"/>
        <v>0</v>
      </c>
      <c r="NQ20" s="262">
        <f t="shared" si="42"/>
        <v>0</v>
      </c>
      <c r="NR20" s="262">
        <f t="shared" si="42"/>
        <v>0</v>
      </c>
      <c r="NS20" s="262">
        <f t="shared" si="42"/>
        <v>0</v>
      </c>
      <c r="NT20" s="262">
        <f t="shared" si="42"/>
        <v>0</v>
      </c>
      <c r="NU20" s="262">
        <f t="shared" si="42"/>
        <v>0</v>
      </c>
      <c r="NV20" s="262">
        <f t="shared" si="42"/>
        <v>0</v>
      </c>
      <c r="NW20" s="262">
        <f t="shared" si="42"/>
        <v>0</v>
      </c>
      <c r="NX20" s="262">
        <f t="shared" si="42"/>
        <v>0</v>
      </c>
      <c r="NY20" s="262">
        <f t="shared" si="42"/>
        <v>0</v>
      </c>
      <c r="NZ20" s="262">
        <f t="shared" si="42"/>
        <v>0</v>
      </c>
      <c r="OA20" s="262">
        <f t="shared" si="42"/>
        <v>0</v>
      </c>
      <c r="OB20" s="262">
        <f t="shared" si="42"/>
        <v>0</v>
      </c>
      <c r="OC20" s="262">
        <f t="shared" si="42"/>
        <v>0</v>
      </c>
      <c r="OD20" s="262">
        <f t="shared" si="42"/>
        <v>0</v>
      </c>
      <c r="OE20" s="262">
        <f t="shared" si="42"/>
        <v>0</v>
      </c>
      <c r="OF20" s="262">
        <f t="shared" si="42"/>
        <v>0</v>
      </c>
      <c r="OG20" s="262">
        <f t="shared" si="42"/>
        <v>0</v>
      </c>
      <c r="OH20" s="262">
        <f t="shared" si="42"/>
        <v>0</v>
      </c>
      <c r="OI20" s="262">
        <f t="shared" si="42"/>
        <v>0</v>
      </c>
      <c r="OJ20" s="262">
        <f t="shared" si="42"/>
        <v>0</v>
      </c>
      <c r="OK20" s="262">
        <f t="shared" si="42"/>
        <v>0</v>
      </c>
      <c r="OL20" s="262">
        <f t="shared" si="42"/>
        <v>0</v>
      </c>
      <c r="OM20" s="262">
        <f t="shared" si="42"/>
        <v>0</v>
      </c>
      <c r="ON20" s="262">
        <f t="shared" si="42"/>
        <v>0</v>
      </c>
      <c r="OO20" s="262">
        <f t="shared" si="42"/>
        <v>0</v>
      </c>
      <c r="OP20" s="262">
        <f t="shared" si="42"/>
        <v>0</v>
      </c>
      <c r="OQ20" s="262">
        <f t="shared" si="42"/>
        <v>0</v>
      </c>
      <c r="OR20" s="262">
        <f t="shared" si="42"/>
        <v>0</v>
      </c>
      <c r="OS20" s="262">
        <f t="shared" si="42"/>
        <v>0</v>
      </c>
      <c r="OT20" s="262">
        <f t="shared" si="42"/>
        <v>0</v>
      </c>
      <c r="OU20" s="262">
        <f t="shared" si="42"/>
        <v>0</v>
      </c>
      <c r="OV20" s="262">
        <f t="shared" si="42"/>
        <v>0</v>
      </c>
      <c r="OW20" s="262">
        <f t="shared" si="42"/>
        <v>0</v>
      </c>
      <c r="OX20" s="262">
        <f t="shared" si="42"/>
        <v>0</v>
      </c>
      <c r="OY20" s="262">
        <f t="shared" si="42"/>
        <v>0</v>
      </c>
      <c r="OZ20" s="262">
        <f t="shared" si="42"/>
        <v>0</v>
      </c>
      <c r="PA20" s="262">
        <f t="shared" si="42"/>
        <v>0</v>
      </c>
      <c r="PB20" s="262">
        <f t="shared" si="42"/>
        <v>0</v>
      </c>
      <c r="PC20" s="262">
        <f t="shared" si="42"/>
        <v>0</v>
      </c>
      <c r="PD20" s="262">
        <f t="shared" si="42"/>
        <v>0</v>
      </c>
      <c r="PE20" s="262">
        <f t="shared" si="42"/>
        <v>0</v>
      </c>
      <c r="PF20" s="262">
        <f t="shared" si="42"/>
        <v>0</v>
      </c>
      <c r="PG20" s="262">
        <f t="shared" si="42"/>
        <v>0</v>
      </c>
      <c r="PH20" s="262">
        <f t="shared" si="42"/>
        <v>0</v>
      </c>
      <c r="PI20" s="262">
        <f t="shared" si="42"/>
        <v>0</v>
      </c>
      <c r="PJ20" s="262">
        <f t="shared" si="42"/>
        <v>0</v>
      </c>
      <c r="PK20" s="262">
        <f t="shared" si="42"/>
        <v>0</v>
      </c>
      <c r="PL20" s="262">
        <f t="shared" si="42"/>
        <v>0</v>
      </c>
      <c r="PM20" s="262">
        <f t="shared" si="42"/>
        <v>0</v>
      </c>
      <c r="PN20" s="262">
        <f t="shared" si="42"/>
        <v>0</v>
      </c>
      <c r="PO20" s="262">
        <f t="shared" si="42"/>
        <v>0</v>
      </c>
      <c r="PP20" s="262">
        <f t="shared" si="42"/>
        <v>0</v>
      </c>
      <c r="PQ20" s="262">
        <f t="shared" si="42"/>
        <v>0</v>
      </c>
      <c r="PR20" s="262">
        <f t="shared" si="42"/>
        <v>0</v>
      </c>
      <c r="PS20" s="262">
        <f t="shared" si="42"/>
        <v>0</v>
      </c>
      <c r="PT20" s="262">
        <f t="shared" si="42"/>
        <v>0</v>
      </c>
      <c r="PU20" s="262">
        <f t="shared" si="42"/>
        <v>0</v>
      </c>
      <c r="PV20" s="262">
        <f t="shared" si="42"/>
        <v>0</v>
      </c>
      <c r="PW20" s="262">
        <f t="shared" si="42"/>
        <v>0</v>
      </c>
      <c r="PX20" s="262">
        <f t="shared" si="42"/>
        <v>0</v>
      </c>
      <c r="PY20" s="262">
        <f t="shared" si="42"/>
        <v>0</v>
      </c>
      <c r="PZ20" s="262">
        <f t="shared" si="42"/>
        <v>0</v>
      </c>
      <c r="QA20" s="262">
        <f t="shared" si="42"/>
        <v>0</v>
      </c>
      <c r="QB20" s="262">
        <f t="shared" si="42"/>
        <v>0</v>
      </c>
      <c r="QC20" s="262">
        <f t="shared" si="42"/>
        <v>0</v>
      </c>
      <c r="QD20" s="262">
        <f t="shared" si="42"/>
        <v>0</v>
      </c>
      <c r="QE20" s="262">
        <f t="shared" si="42"/>
        <v>0</v>
      </c>
      <c r="QF20" s="262">
        <f t="shared" si="42"/>
        <v>0</v>
      </c>
      <c r="QG20" s="262">
        <f t="shared" si="42"/>
        <v>0</v>
      </c>
      <c r="QH20" s="262">
        <f t="shared" si="42"/>
        <v>0</v>
      </c>
      <c r="QI20" s="262">
        <f t="shared" si="42"/>
        <v>0</v>
      </c>
    </row>
    <row r="21" ht="18.75" customHeight="1">
      <c r="A21" s="132"/>
      <c r="B21" s="68">
        <f t="shared" si="2"/>
        <v>0</v>
      </c>
      <c r="C21" s="270"/>
      <c r="D21" s="270"/>
      <c r="E21" s="261">
        <f t="shared" si="28"/>
        <v>0</v>
      </c>
      <c r="F21" s="68"/>
      <c r="G21" s="261">
        <f t="shared" si="29"/>
        <v>0</v>
      </c>
      <c r="H21" s="104"/>
      <c r="I21" s="139"/>
      <c r="J21" s="68">
        <f t="shared" si="3"/>
        <v>0</v>
      </c>
      <c r="K21" s="261"/>
      <c r="L21" s="261"/>
      <c r="M21" s="261">
        <f t="shared" si="33"/>
        <v>0</v>
      </c>
      <c r="N21" s="154"/>
      <c r="O21" s="261">
        <f t="shared" si="34"/>
        <v>0</v>
      </c>
      <c r="P21" s="104"/>
      <c r="Q21" s="139"/>
      <c r="R21" s="68">
        <f t="shared" si="6"/>
        <v>0</v>
      </c>
      <c r="S21" s="261"/>
      <c r="T21" s="261"/>
      <c r="U21" s="261">
        <f t="shared" si="43"/>
        <v>0</v>
      </c>
      <c r="V21" s="154"/>
      <c r="W21" s="261">
        <f t="shared" si="44"/>
        <v>0</v>
      </c>
      <c r="X21" s="104"/>
      <c r="Y21" s="132"/>
      <c r="Z21" s="68">
        <f t="shared" si="7"/>
        <v>0</v>
      </c>
      <c r="AA21" s="270"/>
      <c r="AB21" s="270"/>
      <c r="AC21" s="261">
        <f t="shared" si="30"/>
        <v>0</v>
      </c>
      <c r="AD21" s="68"/>
      <c r="AE21" s="261">
        <f t="shared" si="31"/>
        <v>0</v>
      </c>
      <c r="AF21" s="104"/>
      <c r="AG21" s="139"/>
      <c r="AH21" s="68">
        <f t="shared" si="8"/>
        <v>0</v>
      </c>
      <c r="AI21" s="261"/>
      <c r="AJ21" s="261"/>
      <c r="AK21" s="261">
        <f t="shared" si="37"/>
        <v>0</v>
      </c>
      <c r="AL21" s="154"/>
      <c r="AM21" s="261">
        <f t="shared" si="38"/>
        <v>0</v>
      </c>
      <c r="AN21" s="104"/>
      <c r="AO21" s="139"/>
      <c r="AP21" s="68">
        <f t="shared" si="9"/>
        <v>0</v>
      </c>
      <c r="AQ21" s="261"/>
      <c r="AR21" s="261"/>
      <c r="AS21" s="261">
        <f t="shared" si="40"/>
        <v>0</v>
      </c>
      <c r="AT21" s="154"/>
      <c r="AU21" s="261">
        <f t="shared" si="41"/>
        <v>0</v>
      </c>
      <c r="AV21" s="104"/>
      <c r="AW21" s="132"/>
      <c r="AX21" s="68">
        <f t="shared" si="12"/>
        <v>0</v>
      </c>
      <c r="AY21" s="270"/>
      <c r="AZ21" s="270"/>
      <c r="BA21" s="261">
        <f t="shared" si="24"/>
        <v>0</v>
      </c>
      <c r="BB21" s="296"/>
      <c r="BC21" s="268">
        <f t="shared" si="25"/>
        <v>0</v>
      </c>
      <c r="BH21" s="131">
        <f t="shared" si="13"/>
        <v>0</v>
      </c>
      <c r="BI21" s="132">
        <f t="shared" si="14"/>
        <v>0</v>
      </c>
      <c r="BJ21" s="132">
        <f t="shared" ref="BJ21:QI21" si="45">+IF($A21=BJ$11,($E21+$G21))+IF($I21=BJ$11,($M21+$O21))+IF($Q21=BJ$11,($U21+$W21))+IF($Y21=BJ$11,($AC21+$AE21))+IF($AG21=BJ$11,($AK21+$AM21))+IF($AO21=BJ$11,($AS21+$AU21))+IF($AW21=BJ$11,($BA21+$BC21))</f>
        <v>0</v>
      </c>
      <c r="BK21" s="132">
        <f t="shared" si="45"/>
        <v>0</v>
      </c>
      <c r="BL21" s="132">
        <f t="shared" si="45"/>
        <v>0</v>
      </c>
      <c r="BM21" s="132">
        <f t="shared" si="45"/>
        <v>0</v>
      </c>
      <c r="BN21" s="132">
        <f t="shared" si="45"/>
        <v>0</v>
      </c>
      <c r="BO21" s="132">
        <f t="shared" si="45"/>
        <v>0</v>
      </c>
      <c r="BP21" s="132">
        <f t="shared" si="45"/>
        <v>0</v>
      </c>
      <c r="BQ21" s="132">
        <f t="shared" si="45"/>
        <v>0</v>
      </c>
      <c r="BR21" s="132">
        <f t="shared" si="45"/>
        <v>0</v>
      </c>
      <c r="BS21" s="132">
        <f t="shared" si="45"/>
        <v>0</v>
      </c>
      <c r="BT21" s="132">
        <f t="shared" si="45"/>
        <v>0</v>
      </c>
      <c r="BU21" s="132">
        <f t="shared" si="45"/>
        <v>0</v>
      </c>
      <c r="BV21" s="132">
        <f t="shared" si="45"/>
        <v>0</v>
      </c>
      <c r="BW21" s="132">
        <f t="shared" si="45"/>
        <v>0</v>
      </c>
      <c r="BX21" s="132">
        <f t="shared" si="45"/>
        <v>0</v>
      </c>
      <c r="BY21" s="132">
        <f t="shared" si="45"/>
        <v>0</v>
      </c>
      <c r="BZ21" s="132">
        <f t="shared" si="45"/>
        <v>0</v>
      </c>
      <c r="CA21" s="132">
        <f t="shared" si="45"/>
        <v>0</v>
      </c>
      <c r="CB21" s="132">
        <f t="shared" si="45"/>
        <v>0</v>
      </c>
      <c r="CC21" s="132">
        <f t="shared" si="45"/>
        <v>0</v>
      </c>
      <c r="CD21" s="132">
        <f t="shared" si="45"/>
        <v>0</v>
      </c>
      <c r="CE21" s="132">
        <f t="shared" si="45"/>
        <v>0</v>
      </c>
      <c r="CF21" s="132">
        <f t="shared" si="45"/>
        <v>0</v>
      </c>
      <c r="CG21" s="132">
        <f t="shared" si="45"/>
        <v>0</v>
      </c>
      <c r="CH21" s="132">
        <f t="shared" si="45"/>
        <v>0</v>
      </c>
      <c r="CI21" s="132">
        <f t="shared" si="45"/>
        <v>0</v>
      </c>
      <c r="CJ21" s="132">
        <f t="shared" si="45"/>
        <v>0</v>
      </c>
      <c r="CK21" s="132">
        <f t="shared" si="45"/>
        <v>0</v>
      </c>
      <c r="CL21" s="132">
        <f t="shared" si="45"/>
        <v>0</v>
      </c>
      <c r="CM21" s="132">
        <f t="shared" si="45"/>
        <v>0</v>
      </c>
      <c r="CN21" s="132">
        <f t="shared" si="45"/>
        <v>0</v>
      </c>
      <c r="CO21" s="132">
        <f t="shared" si="45"/>
        <v>0</v>
      </c>
      <c r="CP21" s="132">
        <f t="shared" si="45"/>
        <v>0</v>
      </c>
      <c r="CQ21" s="132">
        <f t="shared" si="45"/>
        <v>0</v>
      </c>
      <c r="CR21" s="132">
        <f t="shared" si="45"/>
        <v>0</v>
      </c>
      <c r="CS21" s="132">
        <f t="shared" si="45"/>
        <v>0</v>
      </c>
      <c r="CT21" s="132">
        <f t="shared" si="45"/>
        <v>0</v>
      </c>
      <c r="CU21" s="132">
        <f t="shared" si="45"/>
        <v>0</v>
      </c>
      <c r="CV21" s="132">
        <f t="shared" si="45"/>
        <v>0</v>
      </c>
      <c r="CW21" s="132">
        <f t="shared" si="45"/>
        <v>0</v>
      </c>
      <c r="CX21" s="132">
        <f t="shared" si="45"/>
        <v>0</v>
      </c>
      <c r="CY21" s="132">
        <f t="shared" si="45"/>
        <v>0</v>
      </c>
      <c r="CZ21" s="132">
        <f t="shared" si="45"/>
        <v>0</v>
      </c>
      <c r="DA21" s="132">
        <f t="shared" si="45"/>
        <v>0</v>
      </c>
      <c r="DB21" s="132">
        <f t="shared" si="45"/>
        <v>0</v>
      </c>
      <c r="DC21" s="132">
        <f t="shared" si="45"/>
        <v>0</v>
      </c>
      <c r="DD21" s="132">
        <f t="shared" si="45"/>
        <v>0</v>
      </c>
      <c r="DE21" s="132">
        <f t="shared" si="45"/>
        <v>0</v>
      </c>
      <c r="DF21" s="132">
        <f t="shared" si="45"/>
        <v>0</v>
      </c>
      <c r="DG21" s="132">
        <f t="shared" si="45"/>
        <v>0</v>
      </c>
      <c r="DH21" s="132">
        <f t="shared" si="45"/>
        <v>0</v>
      </c>
      <c r="DI21" s="132">
        <f t="shared" si="45"/>
        <v>0</v>
      </c>
      <c r="DJ21" s="132">
        <f t="shared" si="45"/>
        <v>0</v>
      </c>
      <c r="DK21" s="132">
        <f t="shared" si="45"/>
        <v>0</v>
      </c>
      <c r="DL21" s="132">
        <f t="shared" si="45"/>
        <v>0</v>
      </c>
      <c r="DM21" s="132">
        <f t="shared" si="45"/>
        <v>0</v>
      </c>
      <c r="DN21" s="132">
        <f t="shared" si="45"/>
        <v>0</v>
      </c>
      <c r="DO21" s="132">
        <f t="shared" si="45"/>
        <v>0</v>
      </c>
      <c r="DP21" s="132">
        <f t="shared" si="45"/>
        <v>0</v>
      </c>
      <c r="DQ21" s="132">
        <f t="shared" si="45"/>
        <v>0</v>
      </c>
      <c r="DR21" s="132">
        <f t="shared" si="45"/>
        <v>0</v>
      </c>
      <c r="DS21" s="132">
        <f t="shared" si="45"/>
        <v>0</v>
      </c>
      <c r="DT21" s="132">
        <f t="shared" si="45"/>
        <v>0</v>
      </c>
      <c r="DU21" s="132">
        <f t="shared" si="45"/>
        <v>0</v>
      </c>
      <c r="DV21" s="132">
        <f t="shared" si="45"/>
        <v>0</v>
      </c>
      <c r="DW21" s="132">
        <f t="shared" si="45"/>
        <v>0</v>
      </c>
      <c r="DX21" s="132">
        <f t="shared" si="45"/>
        <v>0</v>
      </c>
      <c r="DY21" s="132">
        <f t="shared" si="45"/>
        <v>0</v>
      </c>
      <c r="DZ21" s="132">
        <f t="shared" si="45"/>
        <v>0</v>
      </c>
      <c r="EA21" s="132">
        <f t="shared" si="45"/>
        <v>0</v>
      </c>
      <c r="EB21" s="132">
        <f t="shared" si="45"/>
        <v>0</v>
      </c>
      <c r="EC21" s="132">
        <f t="shared" si="45"/>
        <v>0</v>
      </c>
      <c r="ED21" s="132">
        <f t="shared" si="45"/>
        <v>0</v>
      </c>
      <c r="EE21" s="132">
        <f t="shared" si="45"/>
        <v>0</v>
      </c>
      <c r="EF21" s="132">
        <f t="shared" si="45"/>
        <v>0</v>
      </c>
      <c r="EG21" s="132">
        <f t="shared" si="45"/>
        <v>0</v>
      </c>
      <c r="EH21" s="132">
        <f t="shared" si="45"/>
        <v>0</v>
      </c>
      <c r="EI21" s="132">
        <f t="shared" si="45"/>
        <v>0</v>
      </c>
      <c r="EJ21" s="132">
        <f t="shared" si="45"/>
        <v>0</v>
      </c>
      <c r="EK21" s="132">
        <f t="shared" si="45"/>
        <v>0</v>
      </c>
      <c r="EL21" s="132">
        <f t="shared" si="45"/>
        <v>0</v>
      </c>
      <c r="EM21" s="132">
        <f t="shared" si="45"/>
        <v>0</v>
      </c>
      <c r="EN21" s="132">
        <f t="shared" si="45"/>
        <v>0</v>
      </c>
      <c r="EO21" s="132">
        <f t="shared" si="45"/>
        <v>0</v>
      </c>
      <c r="EP21" s="132">
        <f t="shared" si="45"/>
        <v>0</v>
      </c>
      <c r="EQ21" s="132">
        <f t="shared" si="45"/>
        <v>0</v>
      </c>
      <c r="ER21" s="132">
        <f t="shared" si="45"/>
        <v>0</v>
      </c>
      <c r="ES21" s="132">
        <f t="shared" si="45"/>
        <v>0</v>
      </c>
      <c r="ET21" s="132">
        <f t="shared" si="45"/>
        <v>0</v>
      </c>
      <c r="EU21" s="132">
        <f t="shared" si="45"/>
        <v>0</v>
      </c>
      <c r="EV21" s="132">
        <f t="shared" si="45"/>
        <v>0</v>
      </c>
      <c r="EW21" s="132">
        <f t="shared" si="45"/>
        <v>0</v>
      </c>
      <c r="EX21" s="132">
        <f t="shared" si="45"/>
        <v>0</v>
      </c>
      <c r="EY21" s="132">
        <f t="shared" si="45"/>
        <v>0</v>
      </c>
      <c r="EZ21" s="132">
        <f t="shared" si="45"/>
        <v>0</v>
      </c>
      <c r="FA21" s="132">
        <f t="shared" si="45"/>
        <v>0</v>
      </c>
      <c r="FB21" s="132">
        <f t="shared" si="45"/>
        <v>0</v>
      </c>
      <c r="FC21" s="132">
        <f t="shared" si="45"/>
        <v>0</v>
      </c>
      <c r="FD21" s="132">
        <f t="shared" si="45"/>
        <v>0</v>
      </c>
      <c r="FE21" s="132">
        <f t="shared" si="45"/>
        <v>0</v>
      </c>
      <c r="FF21" s="132">
        <f t="shared" si="45"/>
        <v>0</v>
      </c>
      <c r="FG21" s="132">
        <f t="shared" si="45"/>
        <v>0</v>
      </c>
      <c r="FH21" s="132">
        <f t="shared" si="45"/>
        <v>0</v>
      </c>
      <c r="FI21" s="132">
        <f t="shared" si="45"/>
        <v>0</v>
      </c>
      <c r="FJ21" s="132">
        <f t="shared" si="45"/>
        <v>0</v>
      </c>
      <c r="FK21" s="132">
        <f t="shared" si="45"/>
        <v>0</v>
      </c>
      <c r="FL21" s="132">
        <f t="shared" si="45"/>
        <v>0</v>
      </c>
      <c r="FM21" s="132">
        <f t="shared" si="45"/>
        <v>0</v>
      </c>
      <c r="FN21" s="132">
        <f t="shared" si="45"/>
        <v>0</v>
      </c>
      <c r="FO21" s="132">
        <f t="shared" si="45"/>
        <v>0</v>
      </c>
      <c r="FP21" s="132">
        <f t="shared" si="45"/>
        <v>0</v>
      </c>
      <c r="FQ21" s="132">
        <f t="shared" si="45"/>
        <v>0</v>
      </c>
      <c r="FR21" s="132">
        <f t="shared" si="45"/>
        <v>0</v>
      </c>
      <c r="FS21" s="132">
        <f t="shared" si="45"/>
        <v>0</v>
      </c>
      <c r="FT21" s="132">
        <f t="shared" si="45"/>
        <v>0</v>
      </c>
      <c r="FU21" s="132">
        <f t="shared" si="45"/>
        <v>0</v>
      </c>
      <c r="FV21" s="132">
        <f t="shared" si="45"/>
        <v>0</v>
      </c>
      <c r="FW21" s="132">
        <f t="shared" si="45"/>
        <v>0</v>
      </c>
      <c r="FX21" s="132">
        <f t="shared" si="45"/>
        <v>0</v>
      </c>
      <c r="FY21" s="132">
        <f t="shared" si="45"/>
        <v>0</v>
      </c>
      <c r="FZ21" s="132">
        <f t="shared" si="45"/>
        <v>0</v>
      </c>
      <c r="GA21" s="132">
        <f t="shared" si="45"/>
        <v>0</v>
      </c>
      <c r="GB21" s="132">
        <f t="shared" si="45"/>
        <v>0</v>
      </c>
      <c r="GC21" s="132">
        <f t="shared" si="45"/>
        <v>0</v>
      </c>
      <c r="GD21" s="132">
        <f t="shared" si="45"/>
        <v>0</v>
      </c>
      <c r="GE21" s="132">
        <f t="shared" si="45"/>
        <v>0</v>
      </c>
      <c r="GF21" s="132">
        <f t="shared" si="45"/>
        <v>0</v>
      </c>
      <c r="GG21" s="132">
        <f t="shared" si="45"/>
        <v>0</v>
      </c>
      <c r="GH21" s="132">
        <f t="shared" si="45"/>
        <v>0</v>
      </c>
      <c r="GI21" s="132">
        <f t="shared" si="45"/>
        <v>0</v>
      </c>
      <c r="GJ21" s="132">
        <f t="shared" si="45"/>
        <v>0</v>
      </c>
      <c r="GK21" s="132">
        <f t="shared" si="45"/>
        <v>0</v>
      </c>
      <c r="GL21" s="132">
        <f t="shared" si="45"/>
        <v>0</v>
      </c>
      <c r="GM21" s="132">
        <f t="shared" si="45"/>
        <v>0</v>
      </c>
      <c r="GN21" s="132">
        <f t="shared" si="45"/>
        <v>0</v>
      </c>
      <c r="GO21" s="132">
        <f t="shared" si="45"/>
        <v>0</v>
      </c>
      <c r="GP21" s="132">
        <f t="shared" si="45"/>
        <v>0</v>
      </c>
      <c r="GQ21" s="132">
        <f t="shared" si="45"/>
        <v>0</v>
      </c>
      <c r="GR21" s="132">
        <f t="shared" si="45"/>
        <v>0</v>
      </c>
      <c r="GS21" s="132">
        <f t="shared" si="45"/>
        <v>0</v>
      </c>
      <c r="GT21" s="132">
        <f t="shared" si="45"/>
        <v>0</v>
      </c>
      <c r="GU21" s="132">
        <f t="shared" si="45"/>
        <v>0</v>
      </c>
      <c r="GV21" s="132">
        <f t="shared" si="45"/>
        <v>0</v>
      </c>
      <c r="GW21" s="132">
        <f t="shared" si="45"/>
        <v>0</v>
      </c>
      <c r="GX21" s="132">
        <f t="shared" si="45"/>
        <v>0</v>
      </c>
      <c r="GY21" s="132">
        <f t="shared" si="45"/>
        <v>0</v>
      </c>
      <c r="GZ21" s="132">
        <f t="shared" si="45"/>
        <v>0</v>
      </c>
      <c r="HA21" s="132">
        <f t="shared" si="45"/>
        <v>0</v>
      </c>
      <c r="HB21" s="132">
        <f t="shared" si="45"/>
        <v>0</v>
      </c>
      <c r="HC21" s="132">
        <f t="shared" si="45"/>
        <v>0</v>
      </c>
      <c r="HD21" s="132">
        <f t="shared" si="45"/>
        <v>0</v>
      </c>
      <c r="HE21" s="132">
        <f t="shared" si="45"/>
        <v>0</v>
      </c>
      <c r="HF21" s="132">
        <f t="shared" si="45"/>
        <v>0</v>
      </c>
      <c r="HG21" s="132">
        <f t="shared" si="45"/>
        <v>0</v>
      </c>
      <c r="HH21" s="132">
        <f t="shared" si="45"/>
        <v>0</v>
      </c>
      <c r="HI21" s="132">
        <f t="shared" si="45"/>
        <v>0</v>
      </c>
      <c r="HJ21" s="132">
        <f t="shared" si="45"/>
        <v>0</v>
      </c>
      <c r="HK21" s="132">
        <f t="shared" si="45"/>
        <v>0</v>
      </c>
      <c r="HL21" s="132">
        <f t="shared" si="45"/>
        <v>0</v>
      </c>
      <c r="HM21" s="132">
        <f t="shared" si="45"/>
        <v>0</v>
      </c>
      <c r="HN21" s="132">
        <f t="shared" si="45"/>
        <v>0</v>
      </c>
      <c r="HO21" s="132">
        <f t="shared" si="45"/>
        <v>0</v>
      </c>
      <c r="HP21" s="132">
        <f t="shared" si="45"/>
        <v>0</v>
      </c>
      <c r="HQ21" s="132">
        <f t="shared" si="45"/>
        <v>0</v>
      </c>
      <c r="HR21" s="132">
        <f t="shared" si="45"/>
        <v>0</v>
      </c>
      <c r="HS21" s="132">
        <f t="shared" si="45"/>
        <v>0</v>
      </c>
      <c r="HT21" s="132">
        <f t="shared" si="45"/>
        <v>0</v>
      </c>
      <c r="HU21" s="132">
        <f t="shared" si="45"/>
        <v>0</v>
      </c>
      <c r="HV21" s="132">
        <f t="shared" si="45"/>
        <v>0</v>
      </c>
      <c r="HW21" s="132">
        <f t="shared" si="45"/>
        <v>0</v>
      </c>
      <c r="HX21" s="132">
        <f t="shared" si="45"/>
        <v>0</v>
      </c>
      <c r="HY21" s="132">
        <f t="shared" si="45"/>
        <v>0</v>
      </c>
      <c r="HZ21" s="132">
        <f t="shared" si="45"/>
        <v>0</v>
      </c>
      <c r="IA21" s="132">
        <f t="shared" si="45"/>
        <v>0</v>
      </c>
      <c r="IB21" s="132">
        <f t="shared" si="45"/>
        <v>0</v>
      </c>
      <c r="IC21" s="132">
        <f t="shared" si="45"/>
        <v>0</v>
      </c>
      <c r="ID21" s="132">
        <f t="shared" si="45"/>
        <v>0</v>
      </c>
      <c r="IE21" s="132">
        <f t="shared" si="45"/>
        <v>0</v>
      </c>
      <c r="IF21" s="132">
        <f t="shared" si="45"/>
        <v>0</v>
      </c>
      <c r="IG21" s="132">
        <f t="shared" si="45"/>
        <v>0</v>
      </c>
      <c r="IH21" s="132">
        <f t="shared" si="45"/>
        <v>0</v>
      </c>
      <c r="II21" s="132">
        <f t="shared" si="45"/>
        <v>0</v>
      </c>
      <c r="IJ21" s="132">
        <f t="shared" si="45"/>
        <v>0</v>
      </c>
      <c r="IK21" s="132">
        <f t="shared" si="45"/>
        <v>0</v>
      </c>
      <c r="IL21" s="132">
        <f t="shared" si="45"/>
        <v>0</v>
      </c>
      <c r="IM21" s="132">
        <f t="shared" si="45"/>
        <v>0</v>
      </c>
      <c r="IN21" s="132">
        <f t="shared" si="45"/>
        <v>0</v>
      </c>
      <c r="IO21" s="132">
        <f t="shared" si="45"/>
        <v>0</v>
      </c>
      <c r="IP21" s="132">
        <f t="shared" si="45"/>
        <v>0</v>
      </c>
      <c r="IQ21" s="132">
        <f t="shared" si="45"/>
        <v>0</v>
      </c>
      <c r="IR21" s="132">
        <f t="shared" si="45"/>
        <v>0</v>
      </c>
      <c r="IS21" s="132">
        <f t="shared" si="45"/>
        <v>0</v>
      </c>
      <c r="IT21" s="132">
        <f t="shared" si="45"/>
        <v>0</v>
      </c>
      <c r="IU21" s="132">
        <f t="shared" si="45"/>
        <v>0</v>
      </c>
      <c r="IV21" s="132">
        <f t="shared" si="45"/>
        <v>0</v>
      </c>
      <c r="IW21" s="132">
        <f t="shared" si="45"/>
        <v>0</v>
      </c>
      <c r="IX21" s="132">
        <f t="shared" si="45"/>
        <v>0</v>
      </c>
      <c r="IY21" s="132">
        <f t="shared" si="45"/>
        <v>0</v>
      </c>
      <c r="IZ21" s="132">
        <f t="shared" si="45"/>
        <v>0</v>
      </c>
      <c r="JA21" s="132">
        <f t="shared" si="45"/>
        <v>0</v>
      </c>
      <c r="JB21" s="132">
        <f t="shared" si="45"/>
        <v>0</v>
      </c>
      <c r="JC21" s="132">
        <f t="shared" si="45"/>
        <v>0</v>
      </c>
      <c r="JD21" s="132">
        <f t="shared" si="45"/>
        <v>0</v>
      </c>
      <c r="JE21" s="132">
        <f t="shared" si="45"/>
        <v>0</v>
      </c>
      <c r="JF21" s="132">
        <f t="shared" si="45"/>
        <v>0</v>
      </c>
      <c r="JG21" s="132">
        <f t="shared" si="45"/>
        <v>0</v>
      </c>
      <c r="JH21" s="132">
        <f t="shared" si="45"/>
        <v>0</v>
      </c>
      <c r="JI21" s="132">
        <f t="shared" si="45"/>
        <v>0</v>
      </c>
      <c r="JJ21" s="132">
        <f t="shared" si="45"/>
        <v>0</v>
      </c>
      <c r="JK21" s="132">
        <f t="shared" si="45"/>
        <v>0</v>
      </c>
      <c r="JL21" s="132">
        <f t="shared" si="45"/>
        <v>0</v>
      </c>
      <c r="JM21" s="132">
        <f t="shared" si="45"/>
        <v>0</v>
      </c>
      <c r="JN21" s="132">
        <f t="shared" si="45"/>
        <v>0</v>
      </c>
      <c r="JO21" s="132">
        <f t="shared" si="45"/>
        <v>0</v>
      </c>
      <c r="JP21" s="132">
        <f t="shared" si="45"/>
        <v>0</v>
      </c>
      <c r="JQ21" s="132">
        <f t="shared" si="45"/>
        <v>0</v>
      </c>
      <c r="JR21" s="132">
        <f t="shared" si="45"/>
        <v>0</v>
      </c>
      <c r="JS21" s="132">
        <f t="shared" si="45"/>
        <v>0</v>
      </c>
      <c r="JT21" s="132">
        <f t="shared" si="45"/>
        <v>0</v>
      </c>
      <c r="JU21" s="132">
        <f t="shared" si="45"/>
        <v>0</v>
      </c>
      <c r="JV21" s="132">
        <f t="shared" si="45"/>
        <v>0</v>
      </c>
      <c r="JW21" s="132">
        <f t="shared" si="45"/>
        <v>0</v>
      </c>
      <c r="JX21" s="132">
        <f t="shared" si="45"/>
        <v>0</v>
      </c>
      <c r="JY21" s="132">
        <f t="shared" si="45"/>
        <v>0</v>
      </c>
      <c r="JZ21" s="132">
        <f t="shared" si="45"/>
        <v>0</v>
      </c>
      <c r="KA21" s="132">
        <f t="shared" si="45"/>
        <v>0</v>
      </c>
      <c r="KB21" s="132">
        <f t="shared" si="45"/>
        <v>0</v>
      </c>
      <c r="KC21" s="132">
        <f t="shared" si="45"/>
        <v>0</v>
      </c>
      <c r="KD21" s="132">
        <f t="shared" si="45"/>
        <v>0</v>
      </c>
      <c r="KE21" s="132">
        <f t="shared" si="45"/>
        <v>0</v>
      </c>
      <c r="KF21" s="132">
        <f t="shared" si="45"/>
        <v>0</v>
      </c>
      <c r="KG21" s="132">
        <f t="shared" si="45"/>
        <v>0</v>
      </c>
      <c r="KH21" s="132">
        <f t="shared" si="45"/>
        <v>0</v>
      </c>
      <c r="KI21" s="132">
        <f t="shared" si="45"/>
        <v>0</v>
      </c>
      <c r="KJ21" s="132">
        <f t="shared" si="45"/>
        <v>0</v>
      </c>
      <c r="KK21" s="132">
        <f t="shared" si="45"/>
        <v>0</v>
      </c>
      <c r="KL21" s="132">
        <f t="shared" si="45"/>
        <v>0</v>
      </c>
      <c r="KM21" s="132">
        <f t="shared" si="45"/>
        <v>0</v>
      </c>
      <c r="KN21" s="132">
        <f t="shared" si="45"/>
        <v>0</v>
      </c>
      <c r="KO21" s="132">
        <f t="shared" si="45"/>
        <v>0</v>
      </c>
      <c r="KP21" s="132">
        <f t="shared" si="45"/>
        <v>0</v>
      </c>
      <c r="KQ21" s="132">
        <f t="shared" si="45"/>
        <v>0</v>
      </c>
      <c r="KR21" s="132">
        <f t="shared" si="45"/>
        <v>0</v>
      </c>
      <c r="KS21" s="132">
        <f t="shared" si="45"/>
        <v>0</v>
      </c>
      <c r="KT21" s="132">
        <f t="shared" si="45"/>
        <v>0</v>
      </c>
      <c r="KU21" s="132">
        <f t="shared" si="45"/>
        <v>0</v>
      </c>
      <c r="KV21" s="132">
        <f t="shared" si="45"/>
        <v>0</v>
      </c>
      <c r="KW21" s="132">
        <f t="shared" si="45"/>
        <v>0</v>
      </c>
      <c r="KX21" s="132">
        <f t="shared" si="45"/>
        <v>0</v>
      </c>
      <c r="KY21" s="132">
        <f t="shared" si="45"/>
        <v>0</v>
      </c>
      <c r="KZ21" s="132">
        <f t="shared" si="45"/>
        <v>0</v>
      </c>
      <c r="LA21" s="132">
        <f t="shared" si="45"/>
        <v>0</v>
      </c>
      <c r="LB21" s="132">
        <f t="shared" si="45"/>
        <v>0</v>
      </c>
      <c r="LC21" s="132">
        <f t="shared" si="45"/>
        <v>0</v>
      </c>
      <c r="LD21" s="132">
        <f t="shared" si="45"/>
        <v>0</v>
      </c>
      <c r="LE21" s="132">
        <f t="shared" si="45"/>
        <v>0</v>
      </c>
      <c r="LF21" s="132">
        <f t="shared" si="45"/>
        <v>0</v>
      </c>
      <c r="LG21" s="132">
        <f t="shared" si="45"/>
        <v>0</v>
      </c>
      <c r="LH21" s="132">
        <f t="shared" si="45"/>
        <v>0</v>
      </c>
      <c r="LI21" s="132">
        <f t="shared" si="45"/>
        <v>0</v>
      </c>
      <c r="LJ21" s="132">
        <f t="shared" si="45"/>
        <v>0</v>
      </c>
      <c r="LK21" s="132">
        <f t="shared" si="45"/>
        <v>0</v>
      </c>
      <c r="LL21" s="132">
        <f t="shared" si="45"/>
        <v>0</v>
      </c>
      <c r="LM21" s="132">
        <f t="shared" si="45"/>
        <v>0</v>
      </c>
      <c r="LN21" s="132">
        <f t="shared" si="45"/>
        <v>0</v>
      </c>
      <c r="LO21" s="132">
        <f t="shared" si="45"/>
        <v>0</v>
      </c>
      <c r="LP21" s="132">
        <f t="shared" si="45"/>
        <v>0</v>
      </c>
      <c r="LQ21" s="132">
        <f t="shared" si="45"/>
        <v>0</v>
      </c>
      <c r="LR21" s="132">
        <f t="shared" si="45"/>
        <v>0</v>
      </c>
      <c r="LS21" s="132">
        <f t="shared" si="45"/>
        <v>0</v>
      </c>
      <c r="LT21" s="132">
        <f t="shared" si="45"/>
        <v>0</v>
      </c>
      <c r="LU21" s="132">
        <f t="shared" si="45"/>
        <v>0</v>
      </c>
      <c r="LV21" s="132">
        <f t="shared" si="45"/>
        <v>0</v>
      </c>
      <c r="LW21" s="132">
        <f t="shared" si="45"/>
        <v>0</v>
      </c>
      <c r="LX21" s="132">
        <f t="shared" si="45"/>
        <v>0</v>
      </c>
      <c r="LY21" s="132">
        <f t="shared" si="45"/>
        <v>0</v>
      </c>
      <c r="LZ21" s="132">
        <f t="shared" si="45"/>
        <v>0</v>
      </c>
      <c r="MA21" s="262">
        <f t="shared" si="45"/>
        <v>0</v>
      </c>
      <c r="MB21" s="262">
        <f t="shared" si="45"/>
        <v>0</v>
      </c>
      <c r="MC21" s="262">
        <f t="shared" si="45"/>
        <v>0</v>
      </c>
      <c r="MD21" s="262">
        <f t="shared" si="45"/>
        <v>0</v>
      </c>
      <c r="ME21" s="262">
        <f t="shared" si="45"/>
        <v>0</v>
      </c>
      <c r="MF21" s="262">
        <f t="shared" si="45"/>
        <v>0</v>
      </c>
      <c r="MG21" s="262">
        <f t="shared" si="45"/>
        <v>0</v>
      </c>
      <c r="MH21" s="262">
        <f t="shared" si="45"/>
        <v>0</v>
      </c>
      <c r="MI21" s="262">
        <f t="shared" si="45"/>
        <v>0</v>
      </c>
      <c r="MJ21" s="262">
        <f t="shared" si="45"/>
        <v>0</v>
      </c>
      <c r="MK21" s="262">
        <f t="shared" si="45"/>
        <v>0</v>
      </c>
      <c r="ML21" s="262">
        <f t="shared" si="45"/>
        <v>0</v>
      </c>
      <c r="MM21" s="262">
        <f t="shared" si="45"/>
        <v>0</v>
      </c>
      <c r="MN21" s="262">
        <f t="shared" si="45"/>
        <v>0</v>
      </c>
      <c r="MO21" s="262">
        <f t="shared" si="45"/>
        <v>0</v>
      </c>
      <c r="MP21" s="262">
        <f t="shared" si="45"/>
        <v>0</v>
      </c>
      <c r="MQ21" s="262">
        <f t="shared" si="45"/>
        <v>0</v>
      </c>
      <c r="MR21" s="262">
        <f t="shared" si="45"/>
        <v>0</v>
      </c>
      <c r="MS21" s="262">
        <f t="shared" si="45"/>
        <v>0</v>
      </c>
      <c r="MT21" s="262">
        <f t="shared" si="45"/>
        <v>0</v>
      </c>
      <c r="MU21" s="262">
        <f t="shared" si="45"/>
        <v>0</v>
      </c>
      <c r="MV21" s="262">
        <f t="shared" si="45"/>
        <v>0</v>
      </c>
      <c r="MW21" s="262">
        <f t="shared" si="45"/>
        <v>0</v>
      </c>
      <c r="MX21" s="262">
        <f t="shared" si="45"/>
        <v>0</v>
      </c>
      <c r="MY21" s="262">
        <f t="shared" si="45"/>
        <v>0</v>
      </c>
      <c r="MZ21" s="262">
        <f t="shared" si="45"/>
        <v>0</v>
      </c>
      <c r="NA21" s="262">
        <f t="shared" si="45"/>
        <v>0</v>
      </c>
      <c r="NB21" s="262">
        <f t="shared" si="45"/>
        <v>0</v>
      </c>
      <c r="NC21" s="262">
        <f t="shared" si="45"/>
        <v>0</v>
      </c>
      <c r="ND21" s="262">
        <f t="shared" si="45"/>
        <v>0</v>
      </c>
      <c r="NE21" s="262">
        <f t="shared" si="45"/>
        <v>0</v>
      </c>
      <c r="NF21" s="262">
        <f t="shared" si="45"/>
        <v>0</v>
      </c>
      <c r="NG21" s="262">
        <f t="shared" si="45"/>
        <v>0</v>
      </c>
      <c r="NH21" s="262">
        <f t="shared" si="45"/>
        <v>0</v>
      </c>
      <c r="NI21" s="262">
        <f t="shared" si="45"/>
        <v>0</v>
      </c>
      <c r="NJ21" s="262">
        <f t="shared" si="45"/>
        <v>0</v>
      </c>
      <c r="NK21" s="262">
        <f t="shared" si="45"/>
        <v>0</v>
      </c>
      <c r="NL21" s="262">
        <f t="shared" si="45"/>
        <v>0</v>
      </c>
      <c r="NM21" s="262">
        <f t="shared" si="45"/>
        <v>0</v>
      </c>
      <c r="NN21" s="262">
        <f t="shared" si="45"/>
        <v>0</v>
      </c>
      <c r="NO21" s="262">
        <f t="shared" si="45"/>
        <v>0</v>
      </c>
      <c r="NP21" s="262">
        <f t="shared" si="45"/>
        <v>0</v>
      </c>
      <c r="NQ21" s="262">
        <f t="shared" si="45"/>
        <v>0</v>
      </c>
      <c r="NR21" s="262">
        <f t="shared" si="45"/>
        <v>0</v>
      </c>
      <c r="NS21" s="262">
        <f t="shared" si="45"/>
        <v>0</v>
      </c>
      <c r="NT21" s="262">
        <f t="shared" si="45"/>
        <v>0</v>
      </c>
      <c r="NU21" s="262">
        <f t="shared" si="45"/>
        <v>0</v>
      </c>
      <c r="NV21" s="262">
        <f t="shared" si="45"/>
        <v>0</v>
      </c>
      <c r="NW21" s="262">
        <f t="shared" si="45"/>
        <v>0</v>
      </c>
      <c r="NX21" s="262">
        <f t="shared" si="45"/>
        <v>0</v>
      </c>
      <c r="NY21" s="262">
        <f t="shared" si="45"/>
        <v>0</v>
      </c>
      <c r="NZ21" s="262">
        <f t="shared" si="45"/>
        <v>0</v>
      </c>
      <c r="OA21" s="262">
        <f t="shared" si="45"/>
        <v>0</v>
      </c>
      <c r="OB21" s="262">
        <f t="shared" si="45"/>
        <v>0</v>
      </c>
      <c r="OC21" s="262">
        <f t="shared" si="45"/>
        <v>0</v>
      </c>
      <c r="OD21" s="262">
        <f t="shared" si="45"/>
        <v>0</v>
      </c>
      <c r="OE21" s="262">
        <f t="shared" si="45"/>
        <v>0</v>
      </c>
      <c r="OF21" s="262">
        <f t="shared" si="45"/>
        <v>0</v>
      </c>
      <c r="OG21" s="262">
        <f t="shared" si="45"/>
        <v>0</v>
      </c>
      <c r="OH21" s="262">
        <f t="shared" si="45"/>
        <v>0</v>
      </c>
      <c r="OI21" s="262">
        <f t="shared" si="45"/>
        <v>0</v>
      </c>
      <c r="OJ21" s="262">
        <f t="shared" si="45"/>
        <v>0</v>
      </c>
      <c r="OK21" s="262">
        <f t="shared" si="45"/>
        <v>0</v>
      </c>
      <c r="OL21" s="262">
        <f t="shared" si="45"/>
        <v>0</v>
      </c>
      <c r="OM21" s="262">
        <f t="shared" si="45"/>
        <v>0</v>
      </c>
      <c r="ON21" s="262">
        <f t="shared" si="45"/>
        <v>0</v>
      </c>
      <c r="OO21" s="262">
        <f t="shared" si="45"/>
        <v>0</v>
      </c>
      <c r="OP21" s="262">
        <f t="shared" si="45"/>
        <v>0</v>
      </c>
      <c r="OQ21" s="262">
        <f t="shared" si="45"/>
        <v>0</v>
      </c>
      <c r="OR21" s="262">
        <f t="shared" si="45"/>
        <v>0</v>
      </c>
      <c r="OS21" s="262">
        <f t="shared" si="45"/>
        <v>0</v>
      </c>
      <c r="OT21" s="262">
        <f t="shared" si="45"/>
        <v>0</v>
      </c>
      <c r="OU21" s="262">
        <f t="shared" si="45"/>
        <v>0</v>
      </c>
      <c r="OV21" s="262">
        <f t="shared" si="45"/>
        <v>0</v>
      </c>
      <c r="OW21" s="262">
        <f t="shared" si="45"/>
        <v>0</v>
      </c>
      <c r="OX21" s="262">
        <f t="shared" si="45"/>
        <v>0</v>
      </c>
      <c r="OY21" s="262">
        <f t="shared" si="45"/>
        <v>0</v>
      </c>
      <c r="OZ21" s="262">
        <f t="shared" si="45"/>
        <v>0</v>
      </c>
      <c r="PA21" s="262">
        <f t="shared" si="45"/>
        <v>0</v>
      </c>
      <c r="PB21" s="262">
        <f t="shared" si="45"/>
        <v>0</v>
      </c>
      <c r="PC21" s="262">
        <f t="shared" si="45"/>
        <v>0</v>
      </c>
      <c r="PD21" s="262">
        <f t="shared" si="45"/>
        <v>0</v>
      </c>
      <c r="PE21" s="262">
        <f t="shared" si="45"/>
        <v>0</v>
      </c>
      <c r="PF21" s="262">
        <f t="shared" si="45"/>
        <v>0</v>
      </c>
      <c r="PG21" s="262">
        <f t="shared" si="45"/>
        <v>0</v>
      </c>
      <c r="PH21" s="262">
        <f t="shared" si="45"/>
        <v>0</v>
      </c>
      <c r="PI21" s="262">
        <f t="shared" si="45"/>
        <v>0</v>
      </c>
      <c r="PJ21" s="262">
        <f t="shared" si="45"/>
        <v>0</v>
      </c>
      <c r="PK21" s="262">
        <f t="shared" si="45"/>
        <v>0</v>
      </c>
      <c r="PL21" s="262">
        <f t="shared" si="45"/>
        <v>0</v>
      </c>
      <c r="PM21" s="262">
        <f t="shared" si="45"/>
        <v>0</v>
      </c>
      <c r="PN21" s="262">
        <f t="shared" si="45"/>
        <v>0</v>
      </c>
      <c r="PO21" s="262">
        <f t="shared" si="45"/>
        <v>0</v>
      </c>
      <c r="PP21" s="262">
        <f t="shared" si="45"/>
        <v>0</v>
      </c>
      <c r="PQ21" s="262">
        <f t="shared" si="45"/>
        <v>0</v>
      </c>
      <c r="PR21" s="262">
        <f t="shared" si="45"/>
        <v>0</v>
      </c>
      <c r="PS21" s="262">
        <f t="shared" si="45"/>
        <v>0</v>
      </c>
      <c r="PT21" s="262">
        <f t="shared" si="45"/>
        <v>0</v>
      </c>
      <c r="PU21" s="262">
        <f t="shared" si="45"/>
        <v>0</v>
      </c>
      <c r="PV21" s="262">
        <f t="shared" si="45"/>
        <v>0</v>
      </c>
      <c r="PW21" s="262">
        <f t="shared" si="45"/>
        <v>0</v>
      </c>
      <c r="PX21" s="262">
        <f t="shared" si="45"/>
        <v>0</v>
      </c>
      <c r="PY21" s="262">
        <f t="shared" si="45"/>
        <v>0</v>
      </c>
      <c r="PZ21" s="262">
        <f t="shared" si="45"/>
        <v>0</v>
      </c>
      <c r="QA21" s="262">
        <f t="shared" si="45"/>
        <v>0</v>
      </c>
      <c r="QB21" s="262">
        <f t="shared" si="45"/>
        <v>0</v>
      </c>
      <c r="QC21" s="262">
        <f t="shared" si="45"/>
        <v>0</v>
      </c>
      <c r="QD21" s="262">
        <f t="shared" si="45"/>
        <v>0</v>
      </c>
      <c r="QE21" s="262">
        <f t="shared" si="45"/>
        <v>0</v>
      </c>
      <c r="QF21" s="262">
        <f t="shared" si="45"/>
        <v>0</v>
      </c>
      <c r="QG21" s="262">
        <f t="shared" si="45"/>
        <v>0</v>
      </c>
      <c r="QH21" s="262">
        <f t="shared" si="45"/>
        <v>0</v>
      </c>
      <c r="QI21" s="262">
        <f t="shared" si="45"/>
        <v>0</v>
      </c>
    </row>
    <row r="22" ht="18.75" customHeight="1">
      <c r="A22" s="132"/>
      <c r="B22" s="68">
        <f t="shared" si="2"/>
        <v>0</v>
      </c>
      <c r="C22" s="270"/>
      <c r="D22" s="270"/>
      <c r="E22" s="261">
        <f t="shared" si="28"/>
        <v>0</v>
      </c>
      <c r="F22" s="68"/>
      <c r="G22" s="261">
        <f t="shared" si="29"/>
        <v>0</v>
      </c>
      <c r="H22" s="104"/>
      <c r="I22" s="139"/>
      <c r="J22" s="68">
        <f t="shared" si="3"/>
        <v>0</v>
      </c>
      <c r="K22" s="261"/>
      <c r="L22" s="261"/>
      <c r="M22" s="261">
        <f t="shared" si="33"/>
        <v>0</v>
      </c>
      <c r="N22" s="154"/>
      <c r="O22" s="261">
        <f t="shared" si="34"/>
        <v>0</v>
      </c>
      <c r="P22" s="104"/>
      <c r="Q22" s="139"/>
      <c r="R22" s="68">
        <f t="shared" si="6"/>
        <v>0</v>
      </c>
      <c r="S22" s="261"/>
      <c r="T22" s="261"/>
      <c r="U22" s="261">
        <f t="shared" si="43"/>
        <v>0</v>
      </c>
      <c r="V22" s="154"/>
      <c r="W22" s="261">
        <f t="shared" si="44"/>
        <v>0</v>
      </c>
      <c r="X22" s="104"/>
      <c r="Y22" s="132"/>
      <c r="Z22" s="68">
        <f t="shared" si="7"/>
        <v>0</v>
      </c>
      <c r="AA22" s="270"/>
      <c r="AB22" s="270"/>
      <c r="AC22" s="261">
        <f t="shared" si="30"/>
        <v>0</v>
      </c>
      <c r="AD22" s="68"/>
      <c r="AE22" s="261">
        <f t="shared" si="31"/>
        <v>0</v>
      </c>
      <c r="AF22" s="104"/>
      <c r="AG22" s="139"/>
      <c r="AH22" s="68">
        <f t="shared" si="8"/>
        <v>0</v>
      </c>
      <c r="AI22" s="261"/>
      <c r="AJ22" s="261"/>
      <c r="AK22" s="261">
        <f t="shared" si="37"/>
        <v>0</v>
      </c>
      <c r="AL22" s="154"/>
      <c r="AM22" s="261">
        <f t="shared" si="38"/>
        <v>0</v>
      </c>
      <c r="AN22" s="104"/>
      <c r="AO22" s="139"/>
      <c r="AP22" s="68">
        <f t="shared" si="9"/>
        <v>0</v>
      </c>
      <c r="AQ22" s="261"/>
      <c r="AR22" s="261"/>
      <c r="AS22" s="261">
        <f t="shared" si="40"/>
        <v>0</v>
      </c>
      <c r="AT22" s="154"/>
      <c r="AU22" s="261">
        <f t="shared" si="41"/>
        <v>0</v>
      </c>
      <c r="AV22" s="104"/>
      <c r="AW22" s="132"/>
      <c r="AX22" s="68">
        <f t="shared" si="12"/>
        <v>0</v>
      </c>
      <c r="AY22" s="270"/>
      <c r="AZ22" s="270"/>
      <c r="BA22" s="261">
        <f t="shared" si="24"/>
        <v>0</v>
      </c>
      <c r="BB22" s="296"/>
      <c r="BC22" s="268">
        <f t="shared" si="25"/>
        <v>0</v>
      </c>
      <c r="BH22" s="131">
        <f t="shared" si="13"/>
        <v>0</v>
      </c>
      <c r="BI22" s="132">
        <f t="shared" si="14"/>
        <v>0</v>
      </c>
      <c r="BJ22" s="132">
        <f t="shared" ref="BJ22:QI22" si="46">+IF($A22=BJ$11,($E22+$G22))+IF($I22=BJ$11,($M22+$O22))+IF($Q22=BJ$11,($U22+$W22))+IF($Y22=BJ$11,($AC22+$AE22))+IF($AG22=BJ$11,($AK22+$AM22))+IF($AO22=BJ$11,($AS22+$AU22))+IF($AW22=BJ$11,($BA22+$BC22))</f>
        <v>0</v>
      </c>
      <c r="BK22" s="132">
        <f t="shared" si="46"/>
        <v>0</v>
      </c>
      <c r="BL22" s="132">
        <f t="shared" si="46"/>
        <v>0</v>
      </c>
      <c r="BM22" s="132">
        <f t="shared" si="46"/>
        <v>0</v>
      </c>
      <c r="BN22" s="132">
        <f t="shared" si="46"/>
        <v>0</v>
      </c>
      <c r="BO22" s="132">
        <f t="shared" si="46"/>
        <v>0</v>
      </c>
      <c r="BP22" s="132">
        <f t="shared" si="46"/>
        <v>0</v>
      </c>
      <c r="BQ22" s="132">
        <f t="shared" si="46"/>
        <v>0</v>
      </c>
      <c r="BR22" s="132">
        <f t="shared" si="46"/>
        <v>0</v>
      </c>
      <c r="BS22" s="132">
        <f t="shared" si="46"/>
        <v>0</v>
      </c>
      <c r="BT22" s="132">
        <f t="shared" si="46"/>
        <v>0</v>
      </c>
      <c r="BU22" s="132">
        <f t="shared" si="46"/>
        <v>0</v>
      </c>
      <c r="BV22" s="132">
        <f t="shared" si="46"/>
        <v>0</v>
      </c>
      <c r="BW22" s="132">
        <f t="shared" si="46"/>
        <v>0</v>
      </c>
      <c r="BX22" s="132">
        <f t="shared" si="46"/>
        <v>0</v>
      </c>
      <c r="BY22" s="132">
        <f t="shared" si="46"/>
        <v>0</v>
      </c>
      <c r="BZ22" s="132">
        <f t="shared" si="46"/>
        <v>0</v>
      </c>
      <c r="CA22" s="132">
        <f t="shared" si="46"/>
        <v>0</v>
      </c>
      <c r="CB22" s="132">
        <f t="shared" si="46"/>
        <v>0</v>
      </c>
      <c r="CC22" s="132">
        <f t="shared" si="46"/>
        <v>0</v>
      </c>
      <c r="CD22" s="132">
        <f t="shared" si="46"/>
        <v>0</v>
      </c>
      <c r="CE22" s="132">
        <f t="shared" si="46"/>
        <v>0</v>
      </c>
      <c r="CF22" s="132">
        <f t="shared" si="46"/>
        <v>0</v>
      </c>
      <c r="CG22" s="132">
        <f t="shared" si="46"/>
        <v>0</v>
      </c>
      <c r="CH22" s="132">
        <f t="shared" si="46"/>
        <v>0</v>
      </c>
      <c r="CI22" s="132">
        <f t="shared" si="46"/>
        <v>0</v>
      </c>
      <c r="CJ22" s="132">
        <f t="shared" si="46"/>
        <v>0</v>
      </c>
      <c r="CK22" s="132">
        <f t="shared" si="46"/>
        <v>0</v>
      </c>
      <c r="CL22" s="132">
        <f t="shared" si="46"/>
        <v>0</v>
      </c>
      <c r="CM22" s="132">
        <f t="shared" si="46"/>
        <v>0</v>
      </c>
      <c r="CN22" s="132">
        <f t="shared" si="46"/>
        <v>0</v>
      </c>
      <c r="CO22" s="132">
        <f t="shared" si="46"/>
        <v>0</v>
      </c>
      <c r="CP22" s="132">
        <f t="shared" si="46"/>
        <v>0</v>
      </c>
      <c r="CQ22" s="132">
        <f t="shared" si="46"/>
        <v>0</v>
      </c>
      <c r="CR22" s="132">
        <f t="shared" si="46"/>
        <v>0</v>
      </c>
      <c r="CS22" s="132">
        <f t="shared" si="46"/>
        <v>0</v>
      </c>
      <c r="CT22" s="132">
        <f t="shared" si="46"/>
        <v>0</v>
      </c>
      <c r="CU22" s="132">
        <f t="shared" si="46"/>
        <v>0</v>
      </c>
      <c r="CV22" s="132">
        <f t="shared" si="46"/>
        <v>0</v>
      </c>
      <c r="CW22" s="132">
        <f t="shared" si="46"/>
        <v>0</v>
      </c>
      <c r="CX22" s="132">
        <f t="shared" si="46"/>
        <v>0</v>
      </c>
      <c r="CY22" s="132">
        <f t="shared" si="46"/>
        <v>0</v>
      </c>
      <c r="CZ22" s="132">
        <f t="shared" si="46"/>
        <v>0</v>
      </c>
      <c r="DA22" s="132">
        <f t="shared" si="46"/>
        <v>0</v>
      </c>
      <c r="DB22" s="132">
        <f t="shared" si="46"/>
        <v>0</v>
      </c>
      <c r="DC22" s="132">
        <f t="shared" si="46"/>
        <v>0</v>
      </c>
      <c r="DD22" s="132">
        <f t="shared" si="46"/>
        <v>0</v>
      </c>
      <c r="DE22" s="132">
        <f t="shared" si="46"/>
        <v>0</v>
      </c>
      <c r="DF22" s="132">
        <f t="shared" si="46"/>
        <v>0</v>
      </c>
      <c r="DG22" s="132">
        <f t="shared" si="46"/>
        <v>0</v>
      </c>
      <c r="DH22" s="132">
        <f t="shared" si="46"/>
        <v>0</v>
      </c>
      <c r="DI22" s="132">
        <f t="shared" si="46"/>
        <v>0</v>
      </c>
      <c r="DJ22" s="132">
        <f t="shared" si="46"/>
        <v>0</v>
      </c>
      <c r="DK22" s="132">
        <f t="shared" si="46"/>
        <v>0</v>
      </c>
      <c r="DL22" s="132">
        <f t="shared" si="46"/>
        <v>0</v>
      </c>
      <c r="DM22" s="132">
        <f t="shared" si="46"/>
        <v>0</v>
      </c>
      <c r="DN22" s="132">
        <f t="shared" si="46"/>
        <v>0</v>
      </c>
      <c r="DO22" s="132">
        <f t="shared" si="46"/>
        <v>0</v>
      </c>
      <c r="DP22" s="132">
        <f t="shared" si="46"/>
        <v>0</v>
      </c>
      <c r="DQ22" s="132">
        <f t="shared" si="46"/>
        <v>0</v>
      </c>
      <c r="DR22" s="132">
        <f t="shared" si="46"/>
        <v>0</v>
      </c>
      <c r="DS22" s="132">
        <f t="shared" si="46"/>
        <v>0</v>
      </c>
      <c r="DT22" s="132">
        <f t="shared" si="46"/>
        <v>0</v>
      </c>
      <c r="DU22" s="132">
        <f t="shared" si="46"/>
        <v>0</v>
      </c>
      <c r="DV22" s="132">
        <f t="shared" si="46"/>
        <v>0</v>
      </c>
      <c r="DW22" s="132">
        <f t="shared" si="46"/>
        <v>0</v>
      </c>
      <c r="DX22" s="132">
        <f t="shared" si="46"/>
        <v>0</v>
      </c>
      <c r="DY22" s="132">
        <f t="shared" si="46"/>
        <v>0</v>
      </c>
      <c r="DZ22" s="132">
        <f t="shared" si="46"/>
        <v>0</v>
      </c>
      <c r="EA22" s="132">
        <f t="shared" si="46"/>
        <v>0</v>
      </c>
      <c r="EB22" s="132">
        <f t="shared" si="46"/>
        <v>0</v>
      </c>
      <c r="EC22" s="132">
        <f t="shared" si="46"/>
        <v>0</v>
      </c>
      <c r="ED22" s="132">
        <f t="shared" si="46"/>
        <v>0</v>
      </c>
      <c r="EE22" s="132">
        <f t="shared" si="46"/>
        <v>0</v>
      </c>
      <c r="EF22" s="132">
        <f t="shared" si="46"/>
        <v>0</v>
      </c>
      <c r="EG22" s="132">
        <f t="shared" si="46"/>
        <v>0</v>
      </c>
      <c r="EH22" s="132">
        <f t="shared" si="46"/>
        <v>0</v>
      </c>
      <c r="EI22" s="132">
        <f t="shared" si="46"/>
        <v>0</v>
      </c>
      <c r="EJ22" s="132">
        <f t="shared" si="46"/>
        <v>0</v>
      </c>
      <c r="EK22" s="132">
        <f t="shared" si="46"/>
        <v>0</v>
      </c>
      <c r="EL22" s="132">
        <f t="shared" si="46"/>
        <v>0</v>
      </c>
      <c r="EM22" s="132">
        <f t="shared" si="46"/>
        <v>0</v>
      </c>
      <c r="EN22" s="132">
        <f t="shared" si="46"/>
        <v>0</v>
      </c>
      <c r="EO22" s="132">
        <f t="shared" si="46"/>
        <v>0</v>
      </c>
      <c r="EP22" s="132">
        <f t="shared" si="46"/>
        <v>0</v>
      </c>
      <c r="EQ22" s="132">
        <f t="shared" si="46"/>
        <v>0</v>
      </c>
      <c r="ER22" s="132">
        <f t="shared" si="46"/>
        <v>0</v>
      </c>
      <c r="ES22" s="132">
        <f t="shared" si="46"/>
        <v>0</v>
      </c>
      <c r="ET22" s="132">
        <f t="shared" si="46"/>
        <v>0</v>
      </c>
      <c r="EU22" s="132">
        <f t="shared" si="46"/>
        <v>0</v>
      </c>
      <c r="EV22" s="132">
        <f t="shared" si="46"/>
        <v>0</v>
      </c>
      <c r="EW22" s="132">
        <f t="shared" si="46"/>
        <v>0</v>
      </c>
      <c r="EX22" s="132">
        <f t="shared" si="46"/>
        <v>0</v>
      </c>
      <c r="EY22" s="132">
        <f t="shared" si="46"/>
        <v>0</v>
      </c>
      <c r="EZ22" s="132">
        <f t="shared" si="46"/>
        <v>0</v>
      </c>
      <c r="FA22" s="132">
        <f t="shared" si="46"/>
        <v>0</v>
      </c>
      <c r="FB22" s="132">
        <f t="shared" si="46"/>
        <v>0</v>
      </c>
      <c r="FC22" s="132">
        <f t="shared" si="46"/>
        <v>0</v>
      </c>
      <c r="FD22" s="132">
        <f t="shared" si="46"/>
        <v>0</v>
      </c>
      <c r="FE22" s="132">
        <f t="shared" si="46"/>
        <v>0</v>
      </c>
      <c r="FF22" s="132">
        <f t="shared" si="46"/>
        <v>0</v>
      </c>
      <c r="FG22" s="132">
        <f t="shared" si="46"/>
        <v>0</v>
      </c>
      <c r="FH22" s="132">
        <f t="shared" si="46"/>
        <v>0</v>
      </c>
      <c r="FI22" s="132">
        <f t="shared" si="46"/>
        <v>0</v>
      </c>
      <c r="FJ22" s="132">
        <f t="shared" si="46"/>
        <v>0</v>
      </c>
      <c r="FK22" s="132">
        <f t="shared" si="46"/>
        <v>0</v>
      </c>
      <c r="FL22" s="132">
        <f t="shared" si="46"/>
        <v>0</v>
      </c>
      <c r="FM22" s="132">
        <f t="shared" si="46"/>
        <v>0</v>
      </c>
      <c r="FN22" s="132">
        <f t="shared" si="46"/>
        <v>0</v>
      </c>
      <c r="FO22" s="132">
        <f t="shared" si="46"/>
        <v>0</v>
      </c>
      <c r="FP22" s="132">
        <f t="shared" si="46"/>
        <v>0</v>
      </c>
      <c r="FQ22" s="132">
        <f t="shared" si="46"/>
        <v>0</v>
      </c>
      <c r="FR22" s="132">
        <f t="shared" si="46"/>
        <v>0</v>
      </c>
      <c r="FS22" s="132">
        <f t="shared" si="46"/>
        <v>0</v>
      </c>
      <c r="FT22" s="132">
        <f t="shared" si="46"/>
        <v>0</v>
      </c>
      <c r="FU22" s="132">
        <f t="shared" si="46"/>
        <v>0</v>
      </c>
      <c r="FV22" s="132">
        <f t="shared" si="46"/>
        <v>0</v>
      </c>
      <c r="FW22" s="132">
        <f t="shared" si="46"/>
        <v>0</v>
      </c>
      <c r="FX22" s="132">
        <f t="shared" si="46"/>
        <v>0</v>
      </c>
      <c r="FY22" s="132">
        <f t="shared" si="46"/>
        <v>0</v>
      </c>
      <c r="FZ22" s="132">
        <f t="shared" si="46"/>
        <v>0</v>
      </c>
      <c r="GA22" s="132">
        <f t="shared" si="46"/>
        <v>0</v>
      </c>
      <c r="GB22" s="132">
        <f t="shared" si="46"/>
        <v>0</v>
      </c>
      <c r="GC22" s="132">
        <f t="shared" si="46"/>
        <v>0</v>
      </c>
      <c r="GD22" s="132">
        <f t="shared" si="46"/>
        <v>0</v>
      </c>
      <c r="GE22" s="132">
        <f t="shared" si="46"/>
        <v>0</v>
      </c>
      <c r="GF22" s="132">
        <f t="shared" si="46"/>
        <v>0</v>
      </c>
      <c r="GG22" s="132">
        <f t="shared" si="46"/>
        <v>0</v>
      </c>
      <c r="GH22" s="132">
        <f t="shared" si="46"/>
        <v>0</v>
      </c>
      <c r="GI22" s="132">
        <f t="shared" si="46"/>
        <v>0</v>
      </c>
      <c r="GJ22" s="132">
        <f t="shared" si="46"/>
        <v>0</v>
      </c>
      <c r="GK22" s="132">
        <f t="shared" si="46"/>
        <v>0</v>
      </c>
      <c r="GL22" s="132">
        <f t="shared" si="46"/>
        <v>0</v>
      </c>
      <c r="GM22" s="132">
        <f t="shared" si="46"/>
        <v>0</v>
      </c>
      <c r="GN22" s="132">
        <f t="shared" si="46"/>
        <v>0</v>
      </c>
      <c r="GO22" s="132">
        <f t="shared" si="46"/>
        <v>0</v>
      </c>
      <c r="GP22" s="132">
        <f t="shared" si="46"/>
        <v>0</v>
      </c>
      <c r="GQ22" s="132">
        <f t="shared" si="46"/>
        <v>0</v>
      </c>
      <c r="GR22" s="132">
        <f t="shared" si="46"/>
        <v>0</v>
      </c>
      <c r="GS22" s="132">
        <f t="shared" si="46"/>
        <v>0</v>
      </c>
      <c r="GT22" s="132">
        <f t="shared" si="46"/>
        <v>0</v>
      </c>
      <c r="GU22" s="132">
        <f t="shared" si="46"/>
        <v>0</v>
      </c>
      <c r="GV22" s="132">
        <f t="shared" si="46"/>
        <v>0</v>
      </c>
      <c r="GW22" s="132">
        <f t="shared" si="46"/>
        <v>0</v>
      </c>
      <c r="GX22" s="132">
        <f t="shared" si="46"/>
        <v>0</v>
      </c>
      <c r="GY22" s="132">
        <f t="shared" si="46"/>
        <v>0</v>
      </c>
      <c r="GZ22" s="132">
        <f t="shared" si="46"/>
        <v>0</v>
      </c>
      <c r="HA22" s="132">
        <f t="shared" si="46"/>
        <v>0</v>
      </c>
      <c r="HB22" s="132">
        <f t="shared" si="46"/>
        <v>0</v>
      </c>
      <c r="HC22" s="132">
        <f t="shared" si="46"/>
        <v>0</v>
      </c>
      <c r="HD22" s="132">
        <f t="shared" si="46"/>
        <v>0</v>
      </c>
      <c r="HE22" s="132">
        <f t="shared" si="46"/>
        <v>0</v>
      </c>
      <c r="HF22" s="132">
        <f t="shared" si="46"/>
        <v>0</v>
      </c>
      <c r="HG22" s="132">
        <f t="shared" si="46"/>
        <v>0</v>
      </c>
      <c r="HH22" s="132">
        <f t="shared" si="46"/>
        <v>0</v>
      </c>
      <c r="HI22" s="132">
        <f t="shared" si="46"/>
        <v>0</v>
      </c>
      <c r="HJ22" s="132">
        <f t="shared" si="46"/>
        <v>0</v>
      </c>
      <c r="HK22" s="132">
        <f t="shared" si="46"/>
        <v>0</v>
      </c>
      <c r="HL22" s="132">
        <f t="shared" si="46"/>
        <v>0</v>
      </c>
      <c r="HM22" s="132">
        <f t="shared" si="46"/>
        <v>0</v>
      </c>
      <c r="HN22" s="132">
        <f t="shared" si="46"/>
        <v>0</v>
      </c>
      <c r="HO22" s="132">
        <f t="shared" si="46"/>
        <v>0</v>
      </c>
      <c r="HP22" s="132">
        <f t="shared" si="46"/>
        <v>0</v>
      </c>
      <c r="HQ22" s="132">
        <f t="shared" si="46"/>
        <v>0</v>
      </c>
      <c r="HR22" s="132">
        <f t="shared" si="46"/>
        <v>0</v>
      </c>
      <c r="HS22" s="132">
        <f t="shared" si="46"/>
        <v>0</v>
      </c>
      <c r="HT22" s="132">
        <f t="shared" si="46"/>
        <v>0</v>
      </c>
      <c r="HU22" s="132">
        <f t="shared" si="46"/>
        <v>0</v>
      </c>
      <c r="HV22" s="132">
        <f t="shared" si="46"/>
        <v>0</v>
      </c>
      <c r="HW22" s="132">
        <f t="shared" si="46"/>
        <v>0</v>
      </c>
      <c r="HX22" s="132">
        <f t="shared" si="46"/>
        <v>0</v>
      </c>
      <c r="HY22" s="132">
        <f t="shared" si="46"/>
        <v>0</v>
      </c>
      <c r="HZ22" s="132">
        <f t="shared" si="46"/>
        <v>0</v>
      </c>
      <c r="IA22" s="132">
        <f t="shared" si="46"/>
        <v>0</v>
      </c>
      <c r="IB22" s="132">
        <f t="shared" si="46"/>
        <v>0</v>
      </c>
      <c r="IC22" s="132">
        <f t="shared" si="46"/>
        <v>0</v>
      </c>
      <c r="ID22" s="132">
        <f t="shared" si="46"/>
        <v>0</v>
      </c>
      <c r="IE22" s="132">
        <f t="shared" si="46"/>
        <v>0</v>
      </c>
      <c r="IF22" s="132">
        <f t="shared" si="46"/>
        <v>0</v>
      </c>
      <c r="IG22" s="132">
        <f t="shared" si="46"/>
        <v>0</v>
      </c>
      <c r="IH22" s="132">
        <f t="shared" si="46"/>
        <v>0</v>
      </c>
      <c r="II22" s="132">
        <f t="shared" si="46"/>
        <v>0</v>
      </c>
      <c r="IJ22" s="132">
        <f t="shared" si="46"/>
        <v>0</v>
      </c>
      <c r="IK22" s="132">
        <f t="shared" si="46"/>
        <v>0</v>
      </c>
      <c r="IL22" s="132">
        <f t="shared" si="46"/>
        <v>0</v>
      </c>
      <c r="IM22" s="132">
        <f t="shared" si="46"/>
        <v>0</v>
      </c>
      <c r="IN22" s="132">
        <f t="shared" si="46"/>
        <v>0</v>
      </c>
      <c r="IO22" s="132">
        <f t="shared" si="46"/>
        <v>0</v>
      </c>
      <c r="IP22" s="132">
        <f t="shared" si="46"/>
        <v>0</v>
      </c>
      <c r="IQ22" s="132">
        <f t="shared" si="46"/>
        <v>0</v>
      </c>
      <c r="IR22" s="132">
        <f t="shared" si="46"/>
        <v>0</v>
      </c>
      <c r="IS22" s="132">
        <f t="shared" si="46"/>
        <v>0</v>
      </c>
      <c r="IT22" s="132">
        <f t="shared" si="46"/>
        <v>0</v>
      </c>
      <c r="IU22" s="132">
        <f t="shared" si="46"/>
        <v>0</v>
      </c>
      <c r="IV22" s="132">
        <f t="shared" si="46"/>
        <v>0</v>
      </c>
      <c r="IW22" s="132">
        <f t="shared" si="46"/>
        <v>0</v>
      </c>
      <c r="IX22" s="132">
        <f t="shared" si="46"/>
        <v>0</v>
      </c>
      <c r="IY22" s="132">
        <f t="shared" si="46"/>
        <v>0</v>
      </c>
      <c r="IZ22" s="132">
        <f t="shared" si="46"/>
        <v>0</v>
      </c>
      <c r="JA22" s="132">
        <f t="shared" si="46"/>
        <v>0</v>
      </c>
      <c r="JB22" s="132">
        <f t="shared" si="46"/>
        <v>0</v>
      </c>
      <c r="JC22" s="132">
        <f t="shared" si="46"/>
        <v>0</v>
      </c>
      <c r="JD22" s="132">
        <f t="shared" si="46"/>
        <v>0</v>
      </c>
      <c r="JE22" s="132">
        <f t="shared" si="46"/>
        <v>0</v>
      </c>
      <c r="JF22" s="132">
        <f t="shared" si="46"/>
        <v>0</v>
      </c>
      <c r="JG22" s="132">
        <f t="shared" si="46"/>
        <v>0</v>
      </c>
      <c r="JH22" s="132">
        <f t="shared" si="46"/>
        <v>0</v>
      </c>
      <c r="JI22" s="132">
        <f t="shared" si="46"/>
        <v>0</v>
      </c>
      <c r="JJ22" s="132">
        <f t="shared" si="46"/>
        <v>0</v>
      </c>
      <c r="JK22" s="132">
        <f t="shared" si="46"/>
        <v>0</v>
      </c>
      <c r="JL22" s="132">
        <f t="shared" si="46"/>
        <v>0</v>
      </c>
      <c r="JM22" s="132">
        <f t="shared" si="46"/>
        <v>0</v>
      </c>
      <c r="JN22" s="132">
        <f t="shared" si="46"/>
        <v>0</v>
      </c>
      <c r="JO22" s="132">
        <f t="shared" si="46"/>
        <v>0</v>
      </c>
      <c r="JP22" s="132">
        <f t="shared" si="46"/>
        <v>0</v>
      </c>
      <c r="JQ22" s="132">
        <f t="shared" si="46"/>
        <v>0</v>
      </c>
      <c r="JR22" s="132">
        <f t="shared" si="46"/>
        <v>0</v>
      </c>
      <c r="JS22" s="132">
        <f t="shared" si="46"/>
        <v>0</v>
      </c>
      <c r="JT22" s="132">
        <f t="shared" si="46"/>
        <v>0</v>
      </c>
      <c r="JU22" s="132">
        <f t="shared" si="46"/>
        <v>0</v>
      </c>
      <c r="JV22" s="132">
        <f t="shared" si="46"/>
        <v>0</v>
      </c>
      <c r="JW22" s="132">
        <f t="shared" si="46"/>
        <v>0</v>
      </c>
      <c r="JX22" s="132">
        <f t="shared" si="46"/>
        <v>0</v>
      </c>
      <c r="JY22" s="132">
        <f t="shared" si="46"/>
        <v>0</v>
      </c>
      <c r="JZ22" s="132">
        <f t="shared" si="46"/>
        <v>0</v>
      </c>
      <c r="KA22" s="132">
        <f t="shared" si="46"/>
        <v>0</v>
      </c>
      <c r="KB22" s="132">
        <f t="shared" si="46"/>
        <v>0</v>
      </c>
      <c r="KC22" s="132">
        <f t="shared" si="46"/>
        <v>0</v>
      </c>
      <c r="KD22" s="132">
        <f t="shared" si="46"/>
        <v>0</v>
      </c>
      <c r="KE22" s="132">
        <f t="shared" si="46"/>
        <v>0</v>
      </c>
      <c r="KF22" s="132">
        <f t="shared" si="46"/>
        <v>0</v>
      </c>
      <c r="KG22" s="132">
        <f t="shared" si="46"/>
        <v>0</v>
      </c>
      <c r="KH22" s="132">
        <f t="shared" si="46"/>
        <v>0</v>
      </c>
      <c r="KI22" s="132">
        <f t="shared" si="46"/>
        <v>0</v>
      </c>
      <c r="KJ22" s="132">
        <f t="shared" si="46"/>
        <v>0</v>
      </c>
      <c r="KK22" s="132">
        <f t="shared" si="46"/>
        <v>0</v>
      </c>
      <c r="KL22" s="132">
        <f t="shared" si="46"/>
        <v>0</v>
      </c>
      <c r="KM22" s="132">
        <f t="shared" si="46"/>
        <v>0</v>
      </c>
      <c r="KN22" s="132">
        <f t="shared" si="46"/>
        <v>0</v>
      </c>
      <c r="KO22" s="132">
        <f t="shared" si="46"/>
        <v>0</v>
      </c>
      <c r="KP22" s="132">
        <f t="shared" si="46"/>
        <v>0</v>
      </c>
      <c r="KQ22" s="132">
        <f t="shared" si="46"/>
        <v>0</v>
      </c>
      <c r="KR22" s="132">
        <f t="shared" si="46"/>
        <v>0</v>
      </c>
      <c r="KS22" s="132">
        <f t="shared" si="46"/>
        <v>0</v>
      </c>
      <c r="KT22" s="132">
        <f t="shared" si="46"/>
        <v>0</v>
      </c>
      <c r="KU22" s="132">
        <f t="shared" si="46"/>
        <v>0</v>
      </c>
      <c r="KV22" s="132">
        <f t="shared" si="46"/>
        <v>0</v>
      </c>
      <c r="KW22" s="132">
        <f t="shared" si="46"/>
        <v>0</v>
      </c>
      <c r="KX22" s="132">
        <f t="shared" si="46"/>
        <v>0</v>
      </c>
      <c r="KY22" s="132">
        <f t="shared" si="46"/>
        <v>0</v>
      </c>
      <c r="KZ22" s="132">
        <f t="shared" si="46"/>
        <v>0</v>
      </c>
      <c r="LA22" s="132">
        <f t="shared" si="46"/>
        <v>0</v>
      </c>
      <c r="LB22" s="132">
        <f t="shared" si="46"/>
        <v>0</v>
      </c>
      <c r="LC22" s="132">
        <f t="shared" si="46"/>
        <v>0</v>
      </c>
      <c r="LD22" s="132">
        <f t="shared" si="46"/>
        <v>0</v>
      </c>
      <c r="LE22" s="132">
        <f t="shared" si="46"/>
        <v>0</v>
      </c>
      <c r="LF22" s="132">
        <f t="shared" si="46"/>
        <v>0</v>
      </c>
      <c r="LG22" s="132">
        <f t="shared" si="46"/>
        <v>0</v>
      </c>
      <c r="LH22" s="132">
        <f t="shared" si="46"/>
        <v>0</v>
      </c>
      <c r="LI22" s="132">
        <f t="shared" si="46"/>
        <v>0</v>
      </c>
      <c r="LJ22" s="132">
        <f t="shared" si="46"/>
        <v>0</v>
      </c>
      <c r="LK22" s="132">
        <f t="shared" si="46"/>
        <v>0</v>
      </c>
      <c r="LL22" s="132">
        <f t="shared" si="46"/>
        <v>0</v>
      </c>
      <c r="LM22" s="132">
        <f t="shared" si="46"/>
        <v>0</v>
      </c>
      <c r="LN22" s="132">
        <f t="shared" si="46"/>
        <v>0</v>
      </c>
      <c r="LO22" s="132">
        <f t="shared" si="46"/>
        <v>0</v>
      </c>
      <c r="LP22" s="132">
        <f t="shared" si="46"/>
        <v>0</v>
      </c>
      <c r="LQ22" s="132">
        <f t="shared" si="46"/>
        <v>0</v>
      </c>
      <c r="LR22" s="132">
        <f t="shared" si="46"/>
        <v>0</v>
      </c>
      <c r="LS22" s="132">
        <f t="shared" si="46"/>
        <v>0</v>
      </c>
      <c r="LT22" s="132">
        <f t="shared" si="46"/>
        <v>0</v>
      </c>
      <c r="LU22" s="132">
        <f t="shared" si="46"/>
        <v>0</v>
      </c>
      <c r="LV22" s="132">
        <f t="shared" si="46"/>
        <v>0</v>
      </c>
      <c r="LW22" s="132">
        <f t="shared" si="46"/>
        <v>0</v>
      </c>
      <c r="LX22" s="132">
        <f t="shared" si="46"/>
        <v>0</v>
      </c>
      <c r="LY22" s="132">
        <f t="shared" si="46"/>
        <v>0</v>
      </c>
      <c r="LZ22" s="132">
        <f t="shared" si="46"/>
        <v>0</v>
      </c>
      <c r="MA22" s="262">
        <f t="shared" si="46"/>
        <v>0</v>
      </c>
      <c r="MB22" s="262">
        <f t="shared" si="46"/>
        <v>0</v>
      </c>
      <c r="MC22" s="262">
        <f t="shared" si="46"/>
        <v>0</v>
      </c>
      <c r="MD22" s="262">
        <f t="shared" si="46"/>
        <v>0</v>
      </c>
      <c r="ME22" s="262">
        <f t="shared" si="46"/>
        <v>0</v>
      </c>
      <c r="MF22" s="262">
        <f t="shared" si="46"/>
        <v>0</v>
      </c>
      <c r="MG22" s="262">
        <f t="shared" si="46"/>
        <v>0</v>
      </c>
      <c r="MH22" s="262">
        <f t="shared" si="46"/>
        <v>0</v>
      </c>
      <c r="MI22" s="262">
        <f t="shared" si="46"/>
        <v>0</v>
      </c>
      <c r="MJ22" s="262">
        <f t="shared" si="46"/>
        <v>0</v>
      </c>
      <c r="MK22" s="262">
        <f t="shared" si="46"/>
        <v>0</v>
      </c>
      <c r="ML22" s="262">
        <f t="shared" si="46"/>
        <v>0</v>
      </c>
      <c r="MM22" s="262">
        <f t="shared" si="46"/>
        <v>0</v>
      </c>
      <c r="MN22" s="262">
        <f t="shared" si="46"/>
        <v>0</v>
      </c>
      <c r="MO22" s="262">
        <f t="shared" si="46"/>
        <v>0</v>
      </c>
      <c r="MP22" s="262">
        <f t="shared" si="46"/>
        <v>0</v>
      </c>
      <c r="MQ22" s="262">
        <f t="shared" si="46"/>
        <v>0</v>
      </c>
      <c r="MR22" s="262">
        <f t="shared" si="46"/>
        <v>0</v>
      </c>
      <c r="MS22" s="262">
        <f t="shared" si="46"/>
        <v>0</v>
      </c>
      <c r="MT22" s="262">
        <f t="shared" si="46"/>
        <v>0</v>
      </c>
      <c r="MU22" s="262">
        <f t="shared" si="46"/>
        <v>0</v>
      </c>
      <c r="MV22" s="262">
        <f t="shared" si="46"/>
        <v>0</v>
      </c>
      <c r="MW22" s="262">
        <f t="shared" si="46"/>
        <v>0</v>
      </c>
      <c r="MX22" s="262">
        <f t="shared" si="46"/>
        <v>0</v>
      </c>
      <c r="MY22" s="262">
        <f t="shared" si="46"/>
        <v>0</v>
      </c>
      <c r="MZ22" s="262">
        <f t="shared" si="46"/>
        <v>0</v>
      </c>
      <c r="NA22" s="262">
        <f t="shared" si="46"/>
        <v>0</v>
      </c>
      <c r="NB22" s="262">
        <f t="shared" si="46"/>
        <v>0</v>
      </c>
      <c r="NC22" s="262">
        <f t="shared" si="46"/>
        <v>0</v>
      </c>
      <c r="ND22" s="262">
        <f t="shared" si="46"/>
        <v>0</v>
      </c>
      <c r="NE22" s="262">
        <f t="shared" si="46"/>
        <v>0</v>
      </c>
      <c r="NF22" s="262">
        <f t="shared" si="46"/>
        <v>0</v>
      </c>
      <c r="NG22" s="262">
        <f t="shared" si="46"/>
        <v>0</v>
      </c>
      <c r="NH22" s="262">
        <f t="shared" si="46"/>
        <v>0</v>
      </c>
      <c r="NI22" s="262">
        <f t="shared" si="46"/>
        <v>0</v>
      </c>
      <c r="NJ22" s="262">
        <f t="shared" si="46"/>
        <v>0</v>
      </c>
      <c r="NK22" s="262">
        <f t="shared" si="46"/>
        <v>0</v>
      </c>
      <c r="NL22" s="262">
        <f t="shared" si="46"/>
        <v>0</v>
      </c>
      <c r="NM22" s="262">
        <f t="shared" si="46"/>
        <v>0</v>
      </c>
      <c r="NN22" s="262">
        <f t="shared" si="46"/>
        <v>0</v>
      </c>
      <c r="NO22" s="262">
        <f t="shared" si="46"/>
        <v>0</v>
      </c>
      <c r="NP22" s="262">
        <f t="shared" si="46"/>
        <v>0</v>
      </c>
      <c r="NQ22" s="262">
        <f t="shared" si="46"/>
        <v>0</v>
      </c>
      <c r="NR22" s="262">
        <f t="shared" si="46"/>
        <v>0</v>
      </c>
      <c r="NS22" s="262">
        <f t="shared" si="46"/>
        <v>0</v>
      </c>
      <c r="NT22" s="262">
        <f t="shared" si="46"/>
        <v>0</v>
      </c>
      <c r="NU22" s="262">
        <f t="shared" si="46"/>
        <v>0</v>
      </c>
      <c r="NV22" s="262">
        <f t="shared" si="46"/>
        <v>0</v>
      </c>
      <c r="NW22" s="262">
        <f t="shared" si="46"/>
        <v>0</v>
      </c>
      <c r="NX22" s="262">
        <f t="shared" si="46"/>
        <v>0</v>
      </c>
      <c r="NY22" s="262">
        <f t="shared" si="46"/>
        <v>0</v>
      </c>
      <c r="NZ22" s="262">
        <f t="shared" si="46"/>
        <v>0</v>
      </c>
      <c r="OA22" s="262">
        <f t="shared" si="46"/>
        <v>0</v>
      </c>
      <c r="OB22" s="262">
        <f t="shared" si="46"/>
        <v>0</v>
      </c>
      <c r="OC22" s="262">
        <f t="shared" si="46"/>
        <v>0</v>
      </c>
      <c r="OD22" s="262">
        <f t="shared" si="46"/>
        <v>0</v>
      </c>
      <c r="OE22" s="262">
        <f t="shared" si="46"/>
        <v>0</v>
      </c>
      <c r="OF22" s="262">
        <f t="shared" si="46"/>
        <v>0</v>
      </c>
      <c r="OG22" s="262">
        <f t="shared" si="46"/>
        <v>0</v>
      </c>
      <c r="OH22" s="262">
        <f t="shared" si="46"/>
        <v>0</v>
      </c>
      <c r="OI22" s="262">
        <f t="shared" si="46"/>
        <v>0</v>
      </c>
      <c r="OJ22" s="262">
        <f t="shared" si="46"/>
        <v>0</v>
      </c>
      <c r="OK22" s="262">
        <f t="shared" si="46"/>
        <v>0</v>
      </c>
      <c r="OL22" s="262">
        <f t="shared" si="46"/>
        <v>0</v>
      </c>
      <c r="OM22" s="262">
        <f t="shared" si="46"/>
        <v>0</v>
      </c>
      <c r="ON22" s="262">
        <f t="shared" si="46"/>
        <v>0</v>
      </c>
      <c r="OO22" s="262">
        <f t="shared" si="46"/>
        <v>0</v>
      </c>
      <c r="OP22" s="262">
        <f t="shared" si="46"/>
        <v>0</v>
      </c>
      <c r="OQ22" s="262">
        <f t="shared" si="46"/>
        <v>0</v>
      </c>
      <c r="OR22" s="262">
        <f t="shared" si="46"/>
        <v>0</v>
      </c>
      <c r="OS22" s="262">
        <f t="shared" si="46"/>
        <v>0</v>
      </c>
      <c r="OT22" s="262">
        <f t="shared" si="46"/>
        <v>0</v>
      </c>
      <c r="OU22" s="262">
        <f t="shared" si="46"/>
        <v>0</v>
      </c>
      <c r="OV22" s="262">
        <f t="shared" si="46"/>
        <v>0</v>
      </c>
      <c r="OW22" s="262">
        <f t="shared" si="46"/>
        <v>0</v>
      </c>
      <c r="OX22" s="262">
        <f t="shared" si="46"/>
        <v>0</v>
      </c>
      <c r="OY22" s="262">
        <f t="shared" si="46"/>
        <v>0</v>
      </c>
      <c r="OZ22" s="262">
        <f t="shared" si="46"/>
        <v>0</v>
      </c>
      <c r="PA22" s="262">
        <f t="shared" si="46"/>
        <v>0</v>
      </c>
      <c r="PB22" s="262">
        <f t="shared" si="46"/>
        <v>0</v>
      </c>
      <c r="PC22" s="262">
        <f t="shared" si="46"/>
        <v>0</v>
      </c>
      <c r="PD22" s="262">
        <f t="shared" si="46"/>
        <v>0</v>
      </c>
      <c r="PE22" s="262">
        <f t="shared" si="46"/>
        <v>0</v>
      </c>
      <c r="PF22" s="262">
        <f t="shared" si="46"/>
        <v>0</v>
      </c>
      <c r="PG22" s="262">
        <f t="shared" si="46"/>
        <v>0</v>
      </c>
      <c r="PH22" s="262">
        <f t="shared" si="46"/>
        <v>0</v>
      </c>
      <c r="PI22" s="262">
        <f t="shared" si="46"/>
        <v>0</v>
      </c>
      <c r="PJ22" s="262">
        <f t="shared" si="46"/>
        <v>0</v>
      </c>
      <c r="PK22" s="262">
        <f t="shared" si="46"/>
        <v>0</v>
      </c>
      <c r="PL22" s="262">
        <f t="shared" si="46"/>
        <v>0</v>
      </c>
      <c r="PM22" s="262">
        <f t="shared" si="46"/>
        <v>0</v>
      </c>
      <c r="PN22" s="262">
        <f t="shared" si="46"/>
        <v>0</v>
      </c>
      <c r="PO22" s="262">
        <f t="shared" si="46"/>
        <v>0</v>
      </c>
      <c r="PP22" s="262">
        <f t="shared" si="46"/>
        <v>0</v>
      </c>
      <c r="PQ22" s="262">
        <f t="shared" si="46"/>
        <v>0</v>
      </c>
      <c r="PR22" s="262">
        <f t="shared" si="46"/>
        <v>0</v>
      </c>
      <c r="PS22" s="262">
        <f t="shared" si="46"/>
        <v>0</v>
      </c>
      <c r="PT22" s="262">
        <f t="shared" si="46"/>
        <v>0</v>
      </c>
      <c r="PU22" s="262">
        <f t="shared" si="46"/>
        <v>0</v>
      </c>
      <c r="PV22" s="262">
        <f t="shared" si="46"/>
        <v>0</v>
      </c>
      <c r="PW22" s="262">
        <f t="shared" si="46"/>
        <v>0</v>
      </c>
      <c r="PX22" s="262">
        <f t="shared" si="46"/>
        <v>0</v>
      </c>
      <c r="PY22" s="262">
        <f t="shared" si="46"/>
        <v>0</v>
      </c>
      <c r="PZ22" s="262">
        <f t="shared" si="46"/>
        <v>0</v>
      </c>
      <c r="QA22" s="262">
        <f t="shared" si="46"/>
        <v>0</v>
      </c>
      <c r="QB22" s="262">
        <f t="shared" si="46"/>
        <v>0</v>
      </c>
      <c r="QC22" s="262">
        <f t="shared" si="46"/>
        <v>0</v>
      </c>
      <c r="QD22" s="262">
        <f t="shared" si="46"/>
        <v>0</v>
      </c>
      <c r="QE22" s="262">
        <f t="shared" si="46"/>
        <v>0</v>
      </c>
      <c r="QF22" s="262">
        <f t="shared" si="46"/>
        <v>0</v>
      </c>
      <c r="QG22" s="262">
        <f t="shared" si="46"/>
        <v>0</v>
      </c>
      <c r="QH22" s="262">
        <f t="shared" si="46"/>
        <v>0</v>
      </c>
      <c r="QI22" s="262">
        <f t="shared" si="46"/>
        <v>0</v>
      </c>
    </row>
    <row r="23" ht="18.75" customHeight="1">
      <c r="A23" s="132"/>
      <c r="B23" s="68">
        <f t="shared" si="2"/>
        <v>0</v>
      </c>
      <c r="C23" s="270"/>
      <c r="D23" s="270"/>
      <c r="E23" s="261">
        <f t="shared" si="28"/>
        <v>0</v>
      </c>
      <c r="F23" s="68"/>
      <c r="G23" s="261">
        <f t="shared" si="29"/>
        <v>0</v>
      </c>
      <c r="H23" s="104"/>
      <c r="I23" s="139"/>
      <c r="J23" s="68">
        <f t="shared" si="3"/>
        <v>0</v>
      </c>
      <c r="K23" s="261"/>
      <c r="L23" s="261"/>
      <c r="M23" s="261">
        <f t="shared" si="33"/>
        <v>0</v>
      </c>
      <c r="N23" s="154"/>
      <c r="O23" s="261">
        <f t="shared" si="34"/>
        <v>0</v>
      </c>
      <c r="P23" s="104"/>
      <c r="Q23" s="139"/>
      <c r="R23" s="68">
        <f t="shared" si="6"/>
        <v>0</v>
      </c>
      <c r="S23" s="261"/>
      <c r="T23" s="261"/>
      <c r="U23" s="261">
        <f t="shared" si="43"/>
        <v>0</v>
      </c>
      <c r="V23" s="154"/>
      <c r="W23" s="261">
        <f t="shared" si="44"/>
        <v>0</v>
      </c>
      <c r="X23" s="104"/>
      <c r="Y23" s="132"/>
      <c r="Z23" s="68">
        <f t="shared" si="7"/>
        <v>0</v>
      </c>
      <c r="AA23" s="270"/>
      <c r="AB23" s="270"/>
      <c r="AC23" s="261">
        <f t="shared" si="30"/>
        <v>0</v>
      </c>
      <c r="AD23" s="68"/>
      <c r="AE23" s="261">
        <f t="shared" si="31"/>
        <v>0</v>
      </c>
      <c r="AF23" s="104"/>
      <c r="AG23" s="139"/>
      <c r="AH23" s="68">
        <f t="shared" si="8"/>
        <v>0</v>
      </c>
      <c r="AI23" s="261"/>
      <c r="AJ23" s="261"/>
      <c r="AK23" s="261">
        <f t="shared" si="37"/>
        <v>0</v>
      </c>
      <c r="AL23" s="154"/>
      <c r="AM23" s="261">
        <f t="shared" si="38"/>
        <v>0</v>
      </c>
      <c r="AN23" s="104"/>
      <c r="AO23" s="139"/>
      <c r="AP23" s="68">
        <f t="shared" si="9"/>
        <v>0</v>
      </c>
      <c r="AQ23" s="261"/>
      <c r="AR23" s="261"/>
      <c r="AS23" s="261">
        <f t="shared" si="40"/>
        <v>0</v>
      </c>
      <c r="AT23" s="154"/>
      <c r="AU23" s="261">
        <f t="shared" si="41"/>
        <v>0</v>
      </c>
      <c r="AV23" s="104"/>
      <c r="AW23" s="132"/>
      <c r="AX23" s="68">
        <f t="shared" si="12"/>
        <v>0</v>
      </c>
      <c r="AY23" s="270"/>
      <c r="AZ23" s="270"/>
      <c r="BA23" s="261">
        <f t="shared" si="24"/>
        <v>0</v>
      </c>
      <c r="BB23" s="296"/>
      <c r="BC23" s="268">
        <f t="shared" si="25"/>
        <v>0</v>
      </c>
      <c r="BH23" s="131">
        <f t="shared" si="13"/>
        <v>0</v>
      </c>
      <c r="BI23" s="132">
        <f t="shared" si="14"/>
        <v>0</v>
      </c>
      <c r="BJ23" s="132">
        <f t="shared" ref="BJ23:QI23" si="47">+IF($A23=BJ$11,($E23+$G23))+IF($I23=BJ$11,($M23+$O23))+IF($Q23=BJ$11,($U23+$W23))+IF($Y23=BJ$11,($AC23+$AE23))+IF($AG23=BJ$11,($AK23+$AM23))+IF($AO23=BJ$11,($AS23+$AU23))+IF($AW23=BJ$11,($BA23+$BC23))</f>
        <v>0</v>
      </c>
      <c r="BK23" s="132">
        <f t="shared" si="47"/>
        <v>0</v>
      </c>
      <c r="BL23" s="132">
        <f t="shared" si="47"/>
        <v>0</v>
      </c>
      <c r="BM23" s="132">
        <f t="shared" si="47"/>
        <v>0</v>
      </c>
      <c r="BN23" s="132">
        <f t="shared" si="47"/>
        <v>0</v>
      </c>
      <c r="BO23" s="132">
        <f t="shared" si="47"/>
        <v>0</v>
      </c>
      <c r="BP23" s="132">
        <f t="shared" si="47"/>
        <v>0</v>
      </c>
      <c r="BQ23" s="132">
        <f t="shared" si="47"/>
        <v>0</v>
      </c>
      <c r="BR23" s="132">
        <f t="shared" si="47"/>
        <v>0</v>
      </c>
      <c r="BS23" s="132">
        <f t="shared" si="47"/>
        <v>0</v>
      </c>
      <c r="BT23" s="132">
        <f t="shared" si="47"/>
        <v>0</v>
      </c>
      <c r="BU23" s="132">
        <f t="shared" si="47"/>
        <v>0</v>
      </c>
      <c r="BV23" s="132">
        <f t="shared" si="47"/>
        <v>0</v>
      </c>
      <c r="BW23" s="132">
        <f t="shared" si="47"/>
        <v>0</v>
      </c>
      <c r="BX23" s="132">
        <f t="shared" si="47"/>
        <v>0</v>
      </c>
      <c r="BY23" s="132">
        <f t="shared" si="47"/>
        <v>0</v>
      </c>
      <c r="BZ23" s="132">
        <f t="shared" si="47"/>
        <v>0</v>
      </c>
      <c r="CA23" s="132">
        <f t="shared" si="47"/>
        <v>0</v>
      </c>
      <c r="CB23" s="132">
        <f t="shared" si="47"/>
        <v>0</v>
      </c>
      <c r="CC23" s="132">
        <f t="shared" si="47"/>
        <v>0</v>
      </c>
      <c r="CD23" s="132">
        <f t="shared" si="47"/>
        <v>0</v>
      </c>
      <c r="CE23" s="132">
        <f t="shared" si="47"/>
        <v>0</v>
      </c>
      <c r="CF23" s="132">
        <f t="shared" si="47"/>
        <v>0</v>
      </c>
      <c r="CG23" s="132">
        <f t="shared" si="47"/>
        <v>0</v>
      </c>
      <c r="CH23" s="132">
        <f t="shared" si="47"/>
        <v>0</v>
      </c>
      <c r="CI23" s="132">
        <f t="shared" si="47"/>
        <v>0</v>
      </c>
      <c r="CJ23" s="132">
        <f t="shared" si="47"/>
        <v>0</v>
      </c>
      <c r="CK23" s="132">
        <f t="shared" si="47"/>
        <v>0</v>
      </c>
      <c r="CL23" s="132">
        <f t="shared" si="47"/>
        <v>0</v>
      </c>
      <c r="CM23" s="132">
        <f t="shared" si="47"/>
        <v>0</v>
      </c>
      <c r="CN23" s="132">
        <f t="shared" si="47"/>
        <v>0</v>
      </c>
      <c r="CO23" s="132">
        <f t="shared" si="47"/>
        <v>0</v>
      </c>
      <c r="CP23" s="132">
        <f t="shared" si="47"/>
        <v>0</v>
      </c>
      <c r="CQ23" s="132">
        <f t="shared" si="47"/>
        <v>0</v>
      </c>
      <c r="CR23" s="132">
        <f t="shared" si="47"/>
        <v>0</v>
      </c>
      <c r="CS23" s="132">
        <f t="shared" si="47"/>
        <v>0</v>
      </c>
      <c r="CT23" s="132">
        <f t="shared" si="47"/>
        <v>0</v>
      </c>
      <c r="CU23" s="132">
        <f t="shared" si="47"/>
        <v>0</v>
      </c>
      <c r="CV23" s="132">
        <f t="shared" si="47"/>
        <v>0</v>
      </c>
      <c r="CW23" s="132">
        <f t="shared" si="47"/>
        <v>0</v>
      </c>
      <c r="CX23" s="132">
        <f t="shared" si="47"/>
        <v>0</v>
      </c>
      <c r="CY23" s="132">
        <f t="shared" si="47"/>
        <v>0</v>
      </c>
      <c r="CZ23" s="132">
        <f t="shared" si="47"/>
        <v>0</v>
      </c>
      <c r="DA23" s="132">
        <f t="shared" si="47"/>
        <v>0</v>
      </c>
      <c r="DB23" s="132">
        <f t="shared" si="47"/>
        <v>0</v>
      </c>
      <c r="DC23" s="132">
        <f t="shared" si="47"/>
        <v>0</v>
      </c>
      <c r="DD23" s="132">
        <f t="shared" si="47"/>
        <v>0</v>
      </c>
      <c r="DE23" s="132">
        <f t="shared" si="47"/>
        <v>0</v>
      </c>
      <c r="DF23" s="132">
        <f t="shared" si="47"/>
        <v>0</v>
      </c>
      <c r="DG23" s="132">
        <f t="shared" si="47"/>
        <v>0</v>
      </c>
      <c r="DH23" s="132">
        <f t="shared" si="47"/>
        <v>0</v>
      </c>
      <c r="DI23" s="132">
        <f t="shared" si="47"/>
        <v>0</v>
      </c>
      <c r="DJ23" s="132">
        <f t="shared" si="47"/>
        <v>0</v>
      </c>
      <c r="DK23" s="132">
        <f t="shared" si="47"/>
        <v>0</v>
      </c>
      <c r="DL23" s="132">
        <f t="shared" si="47"/>
        <v>0</v>
      </c>
      <c r="DM23" s="132">
        <f t="shared" si="47"/>
        <v>0</v>
      </c>
      <c r="DN23" s="132">
        <f t="shared" si="47"/>
        <v>0</v>
      </c>
      <c r="DO23" s="132">
        <f t="shared" si="47"/>
        <v>0</v>
      </c>
      <c r="DP23" s="132">
        <f t="shared" si="47"/>
        <v>0</v>
      </c>
      <c r="DQ23" s="132">
        <f t="shared" si="47"/>
        <v>0</v>
      </c>
      <c r="DR23" s="132">
        <f t="shared" si="47"/>
        <v>0</v>
      </c>
      <c r="DS23" s="132">
        <f t="shared" si="47"/>
        <v>0</v>
      </c>
      <c r="DT23" s="132">
        <f t="shared" si="47"/>
        <v>0</v>
      </c>
      <c r="DU23" s="132">
        <f t="shared" si="47"/>
        <v>0</v>
      </c>
      <c r="DV23" s="132">
        <f t="shared" si="47"/>
        <v>0</v>
      </c>
      <c r="DW23" s="132">
        <f t="shared" si="47"/>
        <v>0</v>
      </c>
      <c r="DX23" s="132">
        <f t="shared" si="47"/>
        <v>0</v>
      </c>
      <c r="DY23" s="132">
        <f t="shared" si="47"/>
        <v>0</v>
      </c>
      <c r="DZ23" s="132">
        <f t="shared" si="47"/>
        <v>0</v>
      </c>
      <c r="EA23" s="132">
        <f t="shared" si="47"/>
        <v>0</v>
      </c>
      <c r="EB23" s="132">
        <f t="shared" si="47"/>
        <v>0</v>
      </c>
      <c r="EC23" s="132">
        <f t="shared" si="47"/>
        <v>0</v>
      </c>
      <c r="ED23" s="132">
        <f t="shared" si="47"/>
        <v>0</v>
      </c>
      <c r="EE23" s="132">
        <f t="shared" si="47"/>
        <v>0</v>
      </c>
      <c r="EF23" s="132">
        <f t="shared" si="47"/>
        <v>0</v>
      </c>
      <c r="EG23" s="132">
        <f t="shared" si="47"/>
        <v>0</v>
      </c>
      <c r="EH23" s="132">
        <f t="shared" si="47"/>
        <v>0</v>
      </c>
      <c r="EI23" s="132">
        <f t="shared" si="47"/>
        <v>0</v>
      </c>
      <c r="EJ23" s="132">
        <f t="shared" si="47"/>
        <v>0</v>
      </c>
      <c r="EK23" s="132">
        <f t="shared" si="47"/>
        <v>0</v>
      </c>
      <c r="EL23" s="132">
        <f t="shared" si="47"/>
        <v>0</v>
      </c>
      <c r="EM23" s="132">
        <f t="shared" si="47"/>
        <v>0</v>
      </c>
      <c r="EN23" s="132">
        <f t="shared" si="47"/>
        <v>0</v>
      </c>
      <c r="EO23" s="132">
        <f t="shared" si="47"/>
        <v>0</v>
      </c>
      <c r="EP23" s="132">
        <f t="shared" si="47"/>
        <v>0</v>
      </c>
      <c r="EQ23" s="132">
        <f t="shared" si="47"/>
        <v>0</v>
      </c>
      <c r="ER23" s="132">
        <f t="shared" si="47"/>
        <v>0</v>
      </c>
      <c r="ES23" s="132">
        <f t="shared" si="47"/>
        <v>0</v>
      </c>
      <c r="ET23" s="132">
        <f t="shared" si="47"/>
        <v>0</v>
      </c>
      <c r="EU23" s="132">
        <f t="shared" si="47"/>
        <v>0</v>
      </c>
      <c r="EV23" s="132">
        <f t="shared" si="47"/>
        <v>0</v>
      </c>
      <c r="EW23" s="132">
        <f t="shared" si="47"/>
        <v>0</v>
      </c>
      <c r="EX23" s="132">
        <f t="shared" si="47"/>
        <v>0</v>
      </c>
      <c r="EY23" s="132">
        <f t="shared" si="47"/>
        <v>0</v>
      </c>
      <c r="EZ23" s="132">
        <f t="shared" si="47"/>
        <v>0</v>
      </c>
      <c r="FA23" s="132">
        <f t="shared" si="47"/>
        <v>0</v>
      </c>
      <c r="FB23" s="132">
        <f t="shared" si="47"/>
        <v>0</v>
      </c>
      <c r="FC23" s="132">
        <f t="shared" si="47"/>
        <v>0</v>
      </c>
      <c r="FD23" s="132">
        <f t="shared" si="47"/>
        <v>0</v>
      </c>
      <c r="FE23" s="132">
        <f t="shared" si="47"/>
        <v>0</v>
      </c>
      <c r="FF23" s="132">
        <f t="shared" si="47"/>
        <v>0</v>
      </c>
      <c r="FG23" s="132">
        <f t="shared" si="47"/>
        <v>0</v>
      </c>
      <c r="FH23" s="132">
        <f t="shared" si="47"/>
        <v>0</v>
      </c>
      <c r="FI23" s="132">
        <f t="shared" si="47"/>
        <v>0</v>
      </c>
      <c r="FJ23" s="132">
        <f t="shared" si="47"/>
        <v>0</v>
      </c>
      <c r="FK23" s="132">
        <f t="shared" si="47"/>
        <v>0</v>
      </c>
      <c r="FL23" s="132">
        <f t="shared" si="47"/>
        <v>0</v>
      </c>
      <c r="FM23" s="132">
        <f t="shared" si="47"/>
        <v>0</v>
      </c>
      <c r="FN23" s="132">
        <f t="shared" si="47"/>
        <v>0</v>
      </c>
      <c r="FO23" s="132">
        <f t="shared" si="47"/>
        <v>0</v>
      </c>
      <c r="FP23" s="132">
        <f t="shared" si="47"/>
        <v>0</v>
      </c>
      <c r="FQ23" s="132">
        <f t="shared" si="47"/>
        <v>0</v>
      </c>
      <c r="FR23" s="132">
        <f t="shared" si="47"/>
        <v>0</v>
      </c>
      <c r="FS23" s="132">
        <f t="shared" si="47"/>
        <v>0</v>
      </c>
      <c r="FT23" s="132">
        <f t="shared" si="47"/>
        <v>0</v>
      </c>
      <c r="FU23" s="132">
        <f t="shared" si="47"/>
        <v>0</v>
      </c>
      <c r="FV23" s="132">
        <f t="shared" si="47"/>
        <v>0</v>
      </c>
      <c r="FW23" s="132">
        <f t="shared" si="47"/>
        <v>0</v>
      </c>
      <c r="FX23" s="132">
        <f t="shared" si="47"/>
        <v>0</v>
      </c>
      <c r="FY23" s="132">
        <f t="shared" si="47"/>
        <v>0</v>
      </c>
      <c r="FZ23" s="132">
        <f t="shared" si="47"/>
        <v>0</v>
      </c>
      <c r="GA23" s="132">
        <f t="shared" si="47"/>
        <v>0</v>
      </c>
      <c r="GB23" s="132">
        <f t="shared" si="47"/>
        <v>0</v>
      </c>
      <c r="GC23" s="132">
        <f t="shared" si="47"/>
        <v>0</v>
      </c>
      <c r="GD23" s="132">
        <f t="shared" si="47"/>
        <v>0</v>
      </c>
      <c r="GE23" s="132">
        <f t="shared" si="47"/>
        <v>0</v>
      </c>
      <c r="GF23" s="132">
        <f t="shared" si="47"/>
        <v>0</v>
      </c>
      <c r="GG23" s="132">
        <f t="shared" si="47"/>
        <v>0</v>
      </c>
      <c r="GH23" s="132">
        <f t="shared" si="47"/>
        <v>0</v>
      </c>
      <c r="GI23" s="132">
        <f t="shared" si="47"/>
        <v>0</v>
      </c>
      <c r="GJ23" s="132">
        <f t="shared" si="47"/>
        <v>0</v>
      </c>
      <c r="GK23" s="132">
        <f t="shared" si="47"/>
        <v>0</v>
      </c>
      <c r="GL23" s="132">
        <f t="shared" si="47"/>
        <v>0</v>
      </c>
      <c r="GM23" s="132">
        <f t="shared" si="47"/>
        <v>0</v>
      </c>
      <c r="GN23" s="132">
        <f t="shared" si="47"/>
        <v>0</v>
      </c>
      <c r="GO23" s="132">
        <f t="shared" si="47"/>
        <v>0</v>
      </c>
      <c r="GP23" s="132">
        <f t="shared" si="47"/>
        <v>0</v>
      </c>
      <c r="GQ23" s="132">
        <f t="shared" si="47"/>
        <v>0</v>
      </c>
      <c r="GR23" s="132">
        <f t="shared" si="47"/>
        <v>0</v>
      </c>
      <c r="GS23" s="132">
        <f t="shared" si="47"/>
        <v>0</v>
      </c>
      <c r="GT23" s="132">
        <f t="shared" si="47"/>
        <v>0</v>
      </c>
      <c r="GU23" s="132">
        <f t="shared" si="47"/>
        <v>0</v>
      </c>
      <c r="GV23" s="132">
        <f t="shared" si="47"/>
        <v>0</v>
      </c>
      <c r="GW23" s="132">
        <f t="shared" si="47"/>
        <v>0</v>
      </c>
      <c r="GX23" s="132">
        <f t="shared" si="47"/>
        <v>0</v>
      </c>
      <c r="GY23" s="132">
        <f t="shared" si="47"/>
        <v>0</v>
      </c>
      <c r="GZ23" s="132">
        <f t="shared" si="47"/>
        <v>0</v>
      </c>
      <c r="HA23" s="132">
        <f t="shared" si="47"/>
        <v>0</v>
      </c>
      <c r="HB23" s="132">
        <f t="shared" si="47"/>
        <v>0</v>
      </c>
      <c r="HC23" s="132">
        <f t="shared" si="47"/>
        <v>0</v>
      </c>
      <c r="HD23" s="132">
        <f t="shared" si="47"/>
        <v>0</v>
      </c>
      <c r="HE23" s="132">
        <f t="shared" si="47"/>
        <v>0</v>
      </c>
      <c r="HF23" s="132">
        <f t="shared" si="47"/>
        <v>0</v>
      </c>
      <c r="HG23" s="132">
        <f t="shared" si="47"/>
        <v>0</v>
      </c>
      <c r="HH23" s="132">
        <f t="shared" si="47"/>
        <v>0</v>
      </c>
      <c r="HI23" s="132">
        <f t="shared" si="47"/>
        <v>0</v>
      </c>
      <c r="HJ23" s="132">
        <f t="shared" si="47"/>
        <v>0</v>
      </c>
      <c r="HK23" s="132">
        <f t="shared" si="47"/>
        <v>0</v>
      </c>
      <c r="HL23" s="132">
        <f t="shared" si="47"/>
        <v>0</v>
      </c>
      <c r="HM23" s="132">
        <f t="shared" si="47"/>
        <v>0</v>
      </c>
      <c r="HN23" s="132">
        <f t="shared" si="47"/>
        <v>0</v>
      </c>
      <c r="HO23" s="132">
        <f t="shared" si="47"/>
        <v>0</v>
      </c>
      <c r="HP23" s="132">
        <f t="shared" si="47"/>
        <v>0</v>
      </c>
      <c r="HQ23" s="132">
        <f t="shared" si="47"/>
        <v>0</v>
      </c>
      <c r="HR23" s="132">
        <f t="shared" si="47"/>
        <v>0</v>
      </c>
      <c r="HS23" s="132">
        <f t="shared" si="47"/>
        <v>0</v>
      </c>
      <c r="HT23" s="132">
        <f t="shared" si="47"/>
        <v>0</v>
      </c>
      <c r="HU23" s="132">
        <f t="shared" si="47"/>
        <v>0</v>
      </c>
      <c r="HV23" s="132">
        <f t="shared" si="47"/>
        <v>0</v>
      </c>
      <c r="HW23" s="132">
        <f t="shared" si="47"/>
        <v>0</v>
      </c>
      <c r="HX23" s="132">
        <f t="shared" si="47"/>
        <v>0</v>
      </c>
      <c r="HY23" s="132">
        <f t="shared" si="47"/>
        <v>0</v>
      </c>
      <c r="HZ23" s="132">
        <f t="shared" si="47"/>
        <v>0</v>
      </c>
      <c r="IA23" s="132">
        <f t="shared" si="47"/>
        <v>0</v>
      </c>
      <c r="IB23" s="132">
        <f t="shared" si="47"/>
        <v>0</v>
      </c>
      <c r="IC23" s="132">
        <f t="shared" si="47"/>
        <v>0</v>
      </c>
      <c r="ID23" s="132">
        <f t="shared" si="47"/>
        <v>0</v>
      </c>
      <c r="IE23" s="132">
        <f t="shared" si="47"/>
        <v>0</v>
      </c>
      <c r="IF23" s="132">
        <f t="shared" si="47"/>
        <v>0</v>
      </c>
      <c r="IG23" s="132">
        <f t="shared" si="47"/>
        <v>0</v>
      </c>
      <c r="IH23" s="132">
        <f t="shared" si="47"/>
        <v>0</v>
      </c>
      <c r="II23" s="132">
        <f t="shared" si="47"/>
        <v>0</v>
      </c>
      <c r="IJ23" s="132">
        <f t="shared" si="47"/>
        <v>0</v>
      </c>
      <c r="IK23" s="132">
        <f t="shared" si="47"/>
        <v>0</v>
      </c>
      <c r="IL23" s="132">
        <f t="shared" si="47"/>
        <v>0</v>
      </c>
      <c r="IM23" s="132">
        <f t="shared" si="47"/>
        <v>0</v>
      </c>
      <c r="IN23" s="132">
        <f t="shared" si="47"/>
        <v>0</v>
      </c>
      <c r="IO23" s="132">
        <f t="shared" si="47"/>
        <v>0</v>
      </c>
      <c r="IP23" s="132">
        <f t="shared" si="47"/>
        <v>0</v>
      </c>
      <c r="IQ23" s="132">
        <f t="shared" si="47"/>
        <v>0</v>
      </c>
      <c r="IR23" s="132">
        <f t="shared" si="47"/>
        <v>0</v>
      </c>
      <c r="IS23" s="132">
        <f t="shared" si="47"/>
        <v>0</v>
      </c>
      <c r="IT23" s="132">
        <f t="shared" si="47"/>
        <v>0</v>
      </c>
      <c r="IU23" s="132">
        <f t="shared" si="47"/>
        <v>0</v>
      </c>
      <c r="IV23" s="132">
        <f t="shared" si="47"/>
        <v>0</v>
      </c>
      <c r="IW23" s="132">
        <f t="shared" si="47"/>
        <v>0</v>
      </c>
      <c r="IX23" s="132">
        <f t="shared" si="47"/>
        <v>0</v>
      </c>
      <c r="IY23" s="132">
        <f t="shared" si="47"/>
        <v>0</v>
      </c>
      <c r="IZ23" s="132">
        <f t="shared" si="47"/>
        <v>0</v>
      </c>
      <c r="JA23" s="132">
        <f t="shared" si="47"/>
        <v>0</v>
      </c>
      <c r="JB23" s="132">
        <f t="shared" si="47"/>
        <v>0</v>
      </c>
      <c r="JC23" s="132">
        <f t="shared" si="47"/>
        <v>0</v>
      </c>
      <c r="JD23" s="132">
        <f t="shared" si="47"/>
        <v>0</v>
      </c>
      <c r="JE23" s="132">
        <f t="shared" si="47"/>
        <v>0</v>
      </c>
      <c r="JF23" s="132">
        <f t="shared" si="47"/>
        <v>0</v>
      </c>
      <c r="JG23" s="132">
        <f t="shared" si="47"/>
        <v>0</v>
      </c>
      <c r="JH23" s="132">
        <f t="shared" si="47"/>
        <v>0</v>
      </c>
      <c r="JI23" s="132">
        <f t="shared" si="47"/>
        <v>0</v>
      </c>
      <c r="JJ23" s="132">
        <f t="shared" si="47"/>
        <v>0</v>
      </c>
      <c r="JK23" s="132">
        <f t="shared" si="47"/>
        <v>0</v>
      </c>
      <c r="JL23" s="132">
        <f t="shared" si="47"/>
        <v>0</v>
      </c>
      <c r="JM23" s="132">
        <f t="shared" si="47"/>
        <v>0</v>
      </c>
      <c r="JN23" s="132">
        <f t="shared" si="47"/>
        <v>0</v>
      </c>
      <c r="JO23" s="132">
        <f t="shared" si="47"/>
        <v>0</v>
      </c>
      <c r="JP23" s="132">
        <f t="shared" si="47"/>
        <v>0</v>
      </c>
      <c r="JQ23" s="132">
        <f t="shared" si="47"/>
        <v>0</v>
      </c>
      <c r="JR23" s="132">
        <f t="shared" si="47"/>
        <v>0</v>
      </c>
      <c r="JS23" s="132">
        <f t="shared" si="47"/>
        <v>0</v>
      </c>
      <c r="JT23" s="132">
        <f t="shared" si="47"/>
        <v>0</v>
      </c>
      <c r="JU23" s="132">
        <f t="shared" si="47"/>
        <v>0</v>
      </c>
      <c r="JV23" s="132">
        <f t="shared" si="47"/>
        <v>0</v>
      </c>
      <c r="JW23" s="132">
        <f t="shared" si="47"/>
        <v>0</v>
      </c>
      <c r="JX23" s="132">
        <f t="shared" si="47"/>
        <v>0</v>
      </c>
      <c r="JY23" s="132">
        <f t="shared" si="47"/>
        <v>0</v>
      </c>
      <c r="JZ23" s="132">
        <f t="shared" si="47"/>
        <v>0</v>
      </c>
      <c r="KA23" s="132">
        <f t="shared" si="47"/>
        <v>0</v>
      </c>
      <c r="KB23" s="132">
        <f t="shared" si="47"/>
        <v>0</v>
      </c>
      <c r="KC23" s="132">
        <f t="shared" si="47"/>
        <v>0</v>
      </c>
      <c r="KD23" s="132">
        <f t="shared" si="47"/>
        <v>0</v>
      </c>
      <c r="KE23" s="132">
        <f t="shared" si="47"/>
        <v>0</v>
      </c>
      <c r="KF23" s="132">
        <f t="shared" si="47"/>
        <v>0</v>
      </c>
      <c r="KG23" s="132">
        <f t="shared" si="47"/>
        <v>0</v>
      </c>
      <c r="KH23" s="132">
        <f t="shared" si="47"/>
        <v>0</v>
      </c>
      <c r="KI23" s="132">
        <f t="shared" si="47"/>
        <v>0</v>
      </c>
      <c r="KJ23" s="132">
        <f t="shared" si="47"/>
        <v>0</v>
      </c>
      <c r="KK23" s="132">
        <f t="shared" si="47"/>
        <v>0</v>
      </c>
      <c r="KL23" s="132">
        <f t="shared" si="47"/>
        <v>0</v>
      </c>
      <c r="KM23" s="132">
        <f t="shared" si="47"/>
        <v>0</v>
      </c>
      <c r="KN23" s="132">
        <f t="shared" si="47"/>
        <v>0</v>
      </c>
      <c r="KO23" s="132">
        <f t="shared" si="47"/>
        <v>0</v>
      </c>
      <c r="KP23" s="132">
        <f t="shared" si="47"/>
        <v>0</v>
      </c>
      <c r="KQ23" s="132">
        <f t="shared" si="47"/>
        <v>0</v>
      </c>
      <c r="KR23" s="132">
        <f t="shared" si="47"/>
        <v>0</v>
      </c>
      <c r="KS23" s="132">
        <f t="shared" si="47"/>
        <v>0</v>
      </c>
      <c r="KT23" s="132">
        <f t="shared" si="47"/>
        <v>0</v>
      </c>
      <c r="KU23" s="132">
        <f t="shared" si="47"/>
        <v>0</v>
      </c>
      <c r="KV23" s="132">
        <f t="shared" si="47"/>
        <v>0</v>
      </c>
      <c r="KW23" s="132">
        <f t="shared" si="47"/>
        <v>0</v>
      </c>
      <c r="KX23" s="132">
        <f t="shared" si="47"/>
        <v>0</v>
      </c>
      <c r="KY23" s="132">
        <f t="shared" si="47"/>
        <v>0</v>
      </c>
      <c r="KZ23" s="132">
        <f t="shared" si="47"/>
        <v>0</v>
      </c>
      <c r="LA23" s="132">
        <f t="shared" si="47"/>
        <v>0</v>
      </c>
      <c r="LB23" s="132">
        <f t="shared" si="47"/>
        <v>0</v>
      </c>
      <c r="LC23" s="132">
        <f t="shared" si="47"/>
        <v>0</v>
      </c>
      <c r="LD23" s="132">
        <f t="shared" si="47"/>
        <v>0</v>
      </c>
      <c r="LE23" s="132">
        <f t="shared" si="47"/>
        <v>0</v>
      </c>
      <c r="LF23" s="132">
        <f t="shared" si="47"/>
        <v>0</v>
      </c>
      <c r="LG23" s="132">
        <f t="shared" si="47"/>
        <v>0</v>
      </c>
      <c r="LH23" s="132">
        <f t="shared" si="47"/>
        <v>0</v>
      </c>
      <c r="LI23" s="132">
        <f t="shared" si="47"/>
        <v>0</v>
      </c>
      <c r="LJ23" s="132">
        <f t="shared" si="47"/>
        <v>0</v>
      </c>
      <c r="LK23" s="132">
        <f t="shared" si="47"/>
        <v>0</v>
      </c>
      <c r="LL23" s="132">
        <f t="shared" si="47"/>
        <v>0</v>
      </c>
      <c r="LM23" s="132">
        <f t="shared" si="47"/>
        <v>0</v>
      </c>
      <c r="LN23" s="132">
        <f t="shared" si="47"/>
        <v>0</v>
      </c>
      <c r="LO23" s="132">
        <f t="shared" si="47"/>
        <v>0</v>
      </c>
      <c r="LP23" s="132">
        <f t="shared" si="47"/>
        <v>0</v>
      </c>
      <c r="LQ23" s="132">
        <f t="shared" si="47"/>
        <v>0</v>
      </c>
      <c r="LR23" s="132">
        <f t="shared" si="47"/>
        <v>0</v>
      </c>
      <c r="LS23" s="132">
        <f t="shared" si="47"/>
        <v>0</v>
      </c>
      <c r="LT23" s="132">
        <f t="shared" si="47"/>
        <v>0</v>
      </c>
      <c r="LU23" s="132">
        <f t="shared" si="47"/>
        <v>0</v>
      </c>
      <c r="LV23" s="132">
        <f t="shared" si="47"/>
        <v>0</v>
      </c>
      <c r="LW23" s="132">
        <f t="shared" si="47"/>
        <v>0</v>
      </c>
      <c r="LX23" s="132">
        <f t="shared" si="47"/>
        <v>0</v>
      </c>
      <c r="LY23" s="132">
        <f t="shared" si="47"/>
        <v>0</v>
      </c>
      <c r="LZ23" s="132">
        <f t="shared" si="47"/>
        <v>0</v>
      </c>
      <c r="MA23" s="262">
        <f t="shared" si="47"/>
        <v>0</v>
      </c>
      <c r="MB23" s="262">
        <f t="shared" si="47"/>
        <v>0</v>
      </c>
      <c r="MC23" s="262">
        <f t="shared" si="47"/>
        <v>0</v>
      </c>
      <c r="MD23" s="262">
        <f t="shared" si="47"/>
        <v>0</v>
      </c>
      <c r="ME23" s="262">
        <f t="shared" si="47"/>
        <v>0</v>
      </c>
      <c r="MF23" s="262">
        <f t="shared" si="47"/>
        <v>0</v>
      </c>
      <c r="MG23" s="262">
        <f t="shared" si="47"/>
        <v>0</v>
      </c>
      <c r="MH23" s="262">
        <f t="shared" si="47"/>
        <v>0</v>
      </c>
      <c r="MI23" s="262">
        <f t="shared" si="47"/>
        <v>0</v>
      </c>
      <c r="MJ23" s="262">
        <f t="shared" si="47"/>
        <v>0</v>
      </c>
      <c r="MK23" s="262">
        <f t="shared" si="47"/>
        <v>0</v>
      </c>
      <c r="ML23" s="262">
        <f t="shared" si="47"/>
        <v>0</v>
      </c>
      <c r="MM23" s="262">
        <f t="shared" si="47"/>
        <v>0</v>
      </c>
      <c r="MN23" s="262">
        <f t="shared" si="47"/>
        <v>0</v>
      </c>
      <c r="MO23" s="262">
        <f t="shared" si="47"/>
        <v>0</v>
      </c>
      <c r="MP23" s="262">
        <f t="shared" si="47"/>
        <v>0</v>
      </c>
      <c r="MQ23" s="262">
        <f t="shared" si="47"/>
        <v>0</v>
      </c>
      <c r="MR23" s="262">
        <f t="shared" si="47"/>
        <v>0</v>
      </c>
      <c r="MS23" s="262">
        <f t="shared" si="47"/>
        <v>0</v>
      </c>
      <c r="MT23" s="262">
        <f t="shared" si="47"/>
        <v>0</v>
      </c>
      <c r="MU23" s="262">
        <f t="shared" si="47"/>
        <v>0</v>
      </c>
      <c r="MV23" s="262">
        <f t="shared" si="47"/>
        <v>0</v>
      </c>
      <c r="MW23" s="262">
        <f t="shared" si="47"/>
        <v>0</v>
      </c>
      <c r="MX23" s="262">
        <f t="shared" si="47"/>
        <v>0</v>
      </c>
      <c r="MY23" s="262">
        <f t="shared" si="47"/>
        <v>0</v>
      </c>
      <c r="MZ23" s="262">
        <f t="shared" si="47"/>
        <v>0</v>
      </c>
      <c r="NA23" s="262">
        <f t="shared" si="47"/>
        <v>0</v>
      </c>
      <c r="NB23" s="262">
        <f t="shared" si="47"/>
        <v>0</v>
      </c>
      <c r="NC23" s="262">
        <f t="shared" si="47"/>
        <v>0</v>
      </c>
      <c r="ND23" s="262">
        <f t="shared" si="47"/>
        <v>0</v>
      </c>
      <c r="NE23" s="262">
        <f t="shared" si="47"/>
        <v>0</v>
      </c>
      <c r="NF23" s="262">
        <f t="shared" si="47"/>
        <v>0</v>
      </c>
      <c r="NG23" s="262">
        <f t="shared" si="47"/>
        <v>0</v>
      </c>
      <c r="NH23" s="262">
        <f t="shared" si="47"/>
        <v>0</v>
      </c>
      <c r="NI23" s="262">
        <f t="shared" si="47"/>
        <v>0</v>
      </c>
      <c r="NJ23" s="262">
        <f t="shared" si="47"/>
        <v>0</v>
      </c>
      <c r="NK23" s="262">
        <f t="shared" si="47"/>
        <v>0</v>
      </c>
      <c r="NL23" s="262">
        <f t="shared" si="47"/>
        <v>0</v>
      </c>
      <c r="NM23" s="262">
        <f t="shared" si="47"/>
        <v>0</v>
      </c>
      <c r="NN23" s="262">
        <f t="shared" si="47"/>
        <v>0</v>
      </c>
      <c r="NO23" s="262">
        <f t="shared" si="47"/>
        <v>0</v>
      </c>
      <c r="NP23" s="262">
        <f t="shared" si="47"/>
        <v>0</v>
      </c>
      <c r="NQ23" s="262">
        <f t="shared" si="47"/>
        <v>0</v>
      </c>
      <c r="NR23" s="262">
        <f t="shared" si="47"/>
        <v>0</v>
      </c>
      <c r="NS23" s="262">
        <f t="shared" si="47"/>
        <v>0</v>
      </c>
      <c r="NT23" s="262">
        <f t="shared" si="47"/>
        <v>0</v>
      </c>
      <c r="NU23" s="262">
        <f t="shared" si="47"/>
        <v>0</v>
      </c>
      <c r="NV23" s="262">
        <f t="shared" si="47"/>
        <v>0</v>
      </c>
      <c r="NW23" s="262">
        <f t="shared" si="47"/>
        <v>0</v>
      </c>
      <c r="NX23" s="262">
        <f t="shared" si="47"/>
        <v>0</v>
      </c>
      <c r="NY23" s="262">
        <f t="shared" si="47"/>
        <v>0</v>
      </c>
      <c r="NZ23" s="262">
        <f t="shared" si="47"/>
        <v>0</v>
      </c>
      <c r="OA23" s="262">
        <f t="shared" si="47"/>
        <v>0</v>
      </c>
      <c r="OB23" s="262">
        <f t="shared" si="47"/>
        <v>0</v>
      </c>
      <c r="OC23" s="262">
        <f t="shared" si="47"/>
        <v>0</v>
      </c>
      <c r="OD23" s="262">
        <f t="shared" si="47"/>
        <v>0</v>
      </c>
      <c r="OE23" s="262">
        <f t="shared" si="47"/>
        <v>0</v>
      </c>
      <c r="OF23" s="262">
        <f t="shared" si="47"/>
        <v>0</v>
      </c>
      <c r="OG23" s="262">
        <f t="shared" si="47"/>
        <v>0</v>
      </c>
      <c r="OH23" s="262">
        <f t="shared" si="47"/>
        <v>0</v>
      </c>
      <c r="OI23" s="262">
        <f t="shared" si="47"/>
        <v>0</v>
      </c>
      <c r="OJ23" s="262">
        <f t="shared" si="47"/>
        <v>0</v>
      </c>
      <c r="OK23" s="262">
        <f t="shared" si="47"/>
        <v>0</v>
      </c>
      <c r="OL23" s="262">
        <f t="shared" si="47"/>
        <v>0</v>
      </c>
      <c r="OM23" s="262">
        <f t="shared" si="47"/>
        <v>0</v>
      </c>
      <c r="ON23" s="262">
        <f t="shared" si="47"/>
        <v>0</v>
      </c>
      <c r="OO23" s="262">
        <f t="shared" si="47"/>
        <v>0</v>
      </c>
      <c r="OP23" s="262">
        <f t="shared" si="47"/>
        <v>0</v>
      </c>
      <c r="OQ23" s="262">
        <f t="shared" si="47"/>
        <v>0</v>
      </c>
      <c r="OR23" s="262">
        <f t="shared" si="47"/>
        <v>0</v>
      </c>
      <c r="OS23" s="262">
        <f t="shared" si="47"/>
        <v>0</v>
      </c>
      <c r="OT23" s="262">
        <f t="shared" si="47"/>
        <v>0</v>
      </c>
      <c r="OU23" s="262">
        <f t="shared" si="47"/>
        <v>0</v>
      </c>
      <c r="OV23" s="262">
        <f t="shared" si="47"/>
        <v>0</v>
      </c>
      <c r="OW23" s="262">
        <f t="shared" si="47"/>
        <v>0</v>
      </c>
      <c r="OX23" s="262">
        <f t="shared" si="47"/>
        <v>0</v>
      </c>
      <c r="OY23" s="262">
        <f t="shared" si="47"/>
        <v>0</v>
      </c>
      <c r="OZ23" s="262">
        <f t="shared" si="47"/>
        <v>0</v>
      </c>
      <c r="PA23" s="262">
        <f t="shared" si="47"/>
        <v>0</v>
      </c>
      <c r="PB23" s="262">
        <f t="shared" si="47"/>
        <v>0</v>
      </c>
      <c r="PC23" s="262">
        <f t="shared" si="47"/>
        <v>0</v>
      </c>
      <c r="PD23" s="262">
        <f t="shared" si="47"/>
        <v>0</v>
      </c>
      <c r="PE23" s="262">
        <f t="shared" si="47"/>
        <v>0</v>
      </c>
      <c r="PF23" s="262">
        <f t="shared" si="47"/>
        <v>0</v>
      </c>
      <c r="PG23" s="262">
        <f t="shared" si="47"/>
        <v>0</v>
      </c>
      <c r="PH23" s="262">
        <f t="shared" si="47"/>
        <v>0</v>
      </c>
      <c r="PI23" s="262">
        <f t="shared" si="47"/>
        <v>0</v>
      </c>
      <c r="PJ23" s="262">
        <f t="shared" si="47"/>
        <v>0</v>
      </c>
      <c r="PK23" s="262">
        <f t="shared" si="47"/>
        <v>0</v>
      </c>
      <c r="PL23" s="262">
        <f t="shared" si="47"/>
        <v>0</v>
      </c>
      <c r="PM23" s="262">
        <f t="shared" si="47"/>
        <v>0</v>
      </c>
      <c r="PN23" s="262">
        <f t="shared" si="47"/>
        <v>0</v>
      </c>
      <c r="PO23" s="262">
        <f t="shared" si="47"/>
        <v>0</v>
      </c>
      <c r="PP23" s="262">
        <f t="shared" si="47"/>
        <v>0</v>
      </c>
      <c r="PQ23" s="262">
        <f t="shared" si="47"/>
        <v>0</v>
      </c>
      <c r="PR23" s="262">
        <f t="shared" si="47"/>
        <v>0</v>
      </c>
      <c r="PS23" s="262">
        <f t="shared" si="47"/>
        <v>0</v>
      </c>
      <c r="PT23" s="262">
        <f t="shared" si="47"/>
        <v>0</v>
      </c>
      <c r="PU23" s="262">
        <f t="shared" si="47"/>
        <v>0</v>
      </c>
      <c r="PV23" s="262">
        <f t="shared" si="47"/>
        <v>0</v>
      </c>
      <c r="PW23" s="262">
        <f t="shared" si="47"/>
        <v>0</v>
      </c>
      <c r="PX23" s="262">
        <f t="shared" si="47"/>
        <v>0</v>
      </c>
      <c r="PY23" s="262">
        <f t="shared" si="47"/>
        <v>0</v>
      </c>
      <c r="PZ23" s="262">
        <f t="shared" si="47"/>
        <v>0</v>
      </c>
      <c r="QA23" s="262">
        <f t="shared" si="47"/>
        <v>0</v>
      </c>
      <c r="QB23" s="262">
        <f t="shared" si="47"/>
        <v>0</v>
      </c>
      <c r="QC23" s="262">
        <f t="shared" si="47"/>
        <v>0</v>
      </c>
      <c r="QD23" s="262">
        <f t="shared" si="47"/>
        <v>0</v>
      </c>
      <c r="QE23" s="262">
        <f t="shared" si="47"/>
        <v>0</v>
      </c>
      <c r="QF23" s="262">
        <f t="shared" si="47"/>
        <v>0</v>
      </c>
      <c r="QG23" s="262">
        <f t="shared" si="47"/>
        <v>0</v>
      </c>
      <c r="QH23" s="262">
        <f t="shared" si="47"/>
        <v>0</v>
      </c>
      <c r="QI23" s="262">
        <f t="shared" si="47"/>
        <v>0</v>
      </c>
    </row>
    <row r="24" ht="18.75" customHeight="1">
      <c r="A24" s="9"/>
      <c r="B24" s="68"/>
      <c r="C24" s="68"/>
      <c r="D24" s="68"/>
      <c r="E24" s="68"/>
      <c r="F24" s="68"/>
      <c r="G24" s="68"/>
      <c r="H24" s="104"/>
      <c r="I24" s="9"/>
      <c r="J24" s="68"/>
      <c r="K24" s="68"/>
      <c r="L24" s="68"/>
      <c r="M24" s="68"/>
      <c r="N24" s="68"/>
      <c r="O24" s="68"/>
      <c r="P24" s="104"/>
      <c r="Q24" s="153"/>
      <c r="R24" s="154"/>
      <c r="S24" s="154"/>
      <c r="T24" s="154"/>
      <c r="U24" s="154"/>
      <c r="V24" s="154"/>
      <c r="W24" s="154"/>
      <c r="X24" s="104"/>
      <c r="Y24" s="9"/>
      <c r="Z24" s="68"/>
      <c r="AA24" s="68"/>
      <c r="AB24" s="68"/>
      <c r="AC24" s="68"/>
      <c r="AD24" s="68"/>
      <c r="AE24" s="68"/>
      <c r="AF24" s="104"/>
      <c r="AG24" s="9"/>
      <c r="AH24" s="68"/>
      <c r="AI24" s="68"/>
      <c r="AJ24" s="68"/>
      <c r="AK24" s="68"/>
      <c r="AL24" s="68"/>
      <c r="AM24" s="68"/>
      <c r="AN24" s="104"/>
      <c r="AO24" s="153"/>
      <c r="AP24" s="154"/>
      <c r="AQ24" s="154"/>
      <c r="AR24" s="154"/>
      <c r="AS24" s="154"/>
      <c r="AT24" s="154"/>
      <c r="AU24" s="154"/>
      <c r="AV24" s="104"/>
      <c r="AW24" s="9"/>
      <c r="AX24" s="68"/>
      <c r="AY24" s="68"/>
      <c r="AZ24" s="68"/>
      <c r="BA24" s="104"/>
      <c r="BB24" s="296"/>
      <c r="BC24" s="104"/>
      <c r="BH24" s="131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32"/>
      <c r="DB24" s="132"/>
      <c r="DC24" s="132"/>
      <c r="DD24" s="132"/>
      <c r="DE24" s="132"/>
      <c r="DF24" s="132"/>
      <c r="DG24" s="132"/>
      <c r="DH24" s="132"/>
      <c r="DI24" s="132"/>
      <c r="DJ24" s="132"/>
      <c r="DK24" s="132"/>
      <c r="DL24" s="132"/>
      <c r="DM24" s="132"/>
      <c r="DN24" s="132"/>
      <c r="DO24" s="132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132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  <c r="FI24" s="132"/>
      <c r="FJ24" s="132"/>
      <c r="FK24" s="132"/>
      <c r="FL24" s="132"/>
      <c r="FM24" s="132"/>
      <c r="FN24" s="132"/>
      <c r="FO24" s="132"/>
      <c r="FP24" s="132"/>
      <c r="FQ24" s="132"/>
      <c r="FR24" s="132"/>
      <c r="FS24" s="132"/>
      <c r="FT24" s="132"/>
      <c r="FU24" s="132"/>
      <c r="FV24" s="132"/>
      <c r="FW24" s="132"/>
      <c r="FX24" s="132"/>
      <c r="FY24" s="132"/>
      <c r="FZ24" s="132"/>
      <c r="GA24" s="132"/>
      <c r="GB24" s="132"/>
      <c r="GC24" s="132"/>
      <c r="GD24" s="132"/>
      <c r="GE24" s="132"/>
      <c r="GF24" s="132"/>
      <c r="GG24" s="132"/>
      <c r="GH24" s="132"/>
      <c r="GI24" s="132"/>
      <c r="GJ24" s="132"/>
      <c r="GK24" s="132"/>
      <c r="GL24" s="132"/>
      <c r="GM24" s="132"/>
      <c r="GN24" s="132"/>
      <c r="GO24" s="132"/>
      <c r="GP24" s="132"/>
      <c r="GQ24" s="132"/>
      <c r="GR24" s="132"/>
      <c r="GS24" s="132"/>
      <c r="GT24" s="132"/>
      <c r="GU24" s="132"/>
      <c r="GV24" s="132"/>
      <c r="GW24" s="132"/>
      <c r="GX24" s="132"/>
      <c r="GY24" s="132"/>
      <c r="GZ24" s="132"/>
      <c r="HA24" s="132"/>
      <c r="HB24" s="132"/>
      <c r="HC24" s="132"/>
      <c r="HD24" s="132"/>
      <c r="HE24" s="132"/>
      <c r="HF24" s="132"/>
      <c r="HG24" s="132"/>
      <c r="HH24" s="132"/>
      <c r="HI24" s="132"/>
      <c r="HJ24" s="132"/>
      <c r="HK24" s="132"/>
      <c r="HL24" s="132"/>
      <c r="HM24" s="132"/>
      <c r="HN24" s="132"/>
      <c r="HO24" s="132"/>
      <c r="HP24" s="132"/>
      <c r="HQ24" s="132"/>
      <c r="HR24" s="132"/>
      <c r="HS24" s="132"/>
      <c r="HT24" s="132"/>
      <c r="HU24" s="132"/>
      <c r="HV24" s="132"/>
      <c r="HW24" s="132"/>
      <c r="HX24" s="132"/>
      <c r="HY24" s="132"/>
      <c r="HZ24" s="132"/>
      <c r="IA24" s="132"/>
      <c r="IB24" s="132"/>
      <c r="IC24" s="132"/>
      <c r="ID24" s="132"/>
      <c r="IE24" s="132"/>
      <c r="IF24" s="132"/>
      <c r="IG24" s="132"/>
      <c r="IH24" s="132"/>
      <c r="II24" s="132"/>
      <c r="IJ24" s="132"/>
      <c r="IK24" s="132"/>
      <c r="IL24" s="132"/>
      <c r="IM24" s="132"/>
      <c r="IN24" s="132"/>
      <c r="IO24" s="132"/>
      <c r="IP24" s="132"/>
      <c r="IQ24" s="132"/>
      <c r="IR24" s="132"/>
      <c r="IS24" s="132"/>
      <c r="IT24" s="132"/>
      <c r="IU24" s="132"/>
      <c r="IV24" s="132"/>
      <c r="IW24" s="132"/>
      <c r="IX24" s="132"/>
      <c r="IY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  <c r="JO24" s="132"/>
      <c r="JP24" s="132"/>
      <c r="JQ24" s="132"/>
      <c r="JR24" s="132"/>
      <c r="JS24" s="132"/>
      <c r="JT24" s="132"/>
      <c r="JU24" s="132"/>
      <c r="JV24" s="132"/>
      <c r="JW24" s="132"/>
      <c r="JX24" s="132"/>
      <c r="JY24" s="132"/>
      <c r="JZ24" s="132"/>
      <c r="KA24" s="132"/>
      <c r="KB24" s="132"/>
      <c r="KC24" s="132"/>
      <c r="KD24" s="132"/>
      <c r="KE24" s="132"/>
      <c r="KF24" s="132"/>
      <c r="KG24" s="132"/>
      <c r="KH24" s="132"/>
      <c r="KI24" s="132"/>
      <c r="KJ24" s="132"/>
      <c r="KK24" s="132"/>
      <c r="KL24" s="132"/>
      <c r="KM24" s="132"/>
      <c r="KN24" s="132"/>
      <c r="KO24" s="132"/>
      <c r="KP24" s="132"/>
      <c r="KQ24" s="132"/>
      <c r="KR24" s="132"/>
      <c r="KS24" s="132"/>
      <c r="KT24" s="132"/>
      <c r="KU24" s="132"/>
      <c r="KV24" s="132"/>
      <c r="KW24" s="132"/>
      <c r="KX24" s="132"/>
      <c r="KY24" s="132"/>
      <c r="KZ24" s="132"/>
      <c r="LA24" s="132"/>
      <c r="LB24" s="132"/>
      <c r="LC24" s="132"/>
      <c r="LD24" s="132"/>
      <c r="LE24" s="132"/>
      <c r="LF24" s="132"/>
      <c r="LG24" s="132"/>
      <c r="LH24" s="132"/>
      <c r="LI24" s="132"/>
      <c r="LJ24" s="132"/>
      <c r="LK24" s="132"/>
      <c r="LL24" s="132"/>
      <c r="LM24" s="132"/>
      <c r="LN24" s="132"/>
      <c r="LO24" s="132"/>
      <c r="LP24" s="132"/>
      <c r="LQ24" s="132"/>
      <c r="LR24" s="132"/>
      <c r="LS24" s="132"/>
      <c r="LT24" s="132"/>
      <c r="LU24" s="132"/>
      <c r="LV24" s="132"/>
      <c r="LW24" s="132"/>
      <c r="LX24" s="132"/>
      <c r="LY24" s="132"/>
      <c r="LZ24" s="132"/>
      <c r="MA24" s="262"/>
      <c r="MB24" s="262"/>
      <c r="MC24" s="262"/>
      <c r="MD24" s="262"/>
      <c r="ME24" s="262"/>
      <c r="MF24" s="262"/>
      <c r="MG24" s="262"/>
      <c r="MH24" s="262"/>
      <c r="MI24" s="262"/>
      <c r="MJ24" s="262"/>
      <c r="MK24" s="262"/>
      <c r="ML24" s="262"/>
      <c r="MM24" s="262"/>
      <c r="MN24" s="262"/>
      <c r="MO24" s="262"/>
      <c r="MP24" s="262"/>
      <c r="MQ24" s="262"/>
      <c r="MR24" s="262"/>
      <c r="MS24" s="262"/>
      <c r="MT24" s="262"/>
      <c r="MU24" s="262"/>
      <c r="MV24" s="262"/>
      <c r="MW24" s="262"/>
      <c r="MX24" s="262"/>
      <c r="MY24" s="262"/>
      <c r="MZ24" s="262"/>
      <c r="NA24" s="262"/>
      <c r="NB24" s="262"/>
      <c r="NC24" s="262"/>
      <c r="ND24" s="262"/>
      <c r="NE24" s="262"/>
      <c r="NF24" s="262"/>
      <c r="NG24" s="262"/>
      <c r="NH24" s="262"/>
      <c r="NI24" s="262"/>
      <c r="NJ24" s="262"/>
      <c r="NK24" s="262"/>
      <c r="NL24" s="262"/>
      <c r="NM24" s="262"/>
      <c r="NN24" s="262"/>
      <c r="NO24" s="262"/>
      <c r="NP24" s="262"/>
      <c r="NQ24" s="262"/>
      <c r="NR24" s="262"/>
      <c r="NS24" s="262"/>
      <c r="NT24" s="262"/>
      <c r="NU24" s="262"/>
      <c r="NV24" s="262"/>
      <c r="NW24" s="262"/>
      <c r="NX24" s="262"/>
      <c r="NY24" s="262"/>
      <c r="NZ24" s="262"/>
      <c r="OA24" s="262"/>
      <c r="OB24" s="262"/>
      <c r="OC24" s="262"/>
      <c r="OD24" s="262"/>
      <c r="OE24" s="262"/>
      <c r="OF24" s="262"/>
      <c r="OG24" s="262"/>
      <c r="OH24" s="262"/>
      <c r="OI24" s="262"/>
      <c r="OJ24" s="262"/>
      <c r="OK24" s="262"/>
      <c r="OL24" s="262"/>
      <c r="OM24" s="262"/>
      <c r="ON24" s="262"/>
      <c r="OO24" s="262"/>
      <c r="OP24" s="262"/>
      <c r="OQ24" s="262"/>
      <c r="OR24" s="262"/>
      <c r="OS24" s="262"/>
      <c r="OT24" s="262"/>
      <c r="OU24" s="262"/>
      <c r="OV24" s="262"/>
      <c r="OW24" s="262"/>
      <c r="OX24" s="262"/>
      <c r="OY24" s="262"/>
      <c r="OZ24" s="262"/>
      <c r="PA24" s="262"/>
      <c r="PB24" s="262"/>
      <c r="PC24" s="262"/>
      <c r="PD24" s="262"/>
      <c r="PE24" s="262"/>
      <c r="PF24" s="262"/>
      <c r="PG24" s="262"/>
      <c r="PH24" s="262"/>
      <c r="PI24" s="262"/>
      <c r="PJ24" s="262"/>
      <c r="PK24" s="262"/>
      <c r="PL24" s="262"/>
      <c r="PM24" s="262"/>
      <c r="PN24" s="262"/>
      <c r="PO24" s="262"/>
      <c r="PP24" s="262"/>
      <c r="PQ24" s="262"/>
      <c r="PR24" s="262"/>
      <c r="PS24" s="262"/>
      <c r="PT24" s="262"/>
      <c r="PU24" s="262"/>
      <c r="PV24" s="262"/>
      <c r="PW24" s="262"/>
      <c r="PX24" s="262"/>
      <c r="PY24" s="262"/>
      <c r="PZ24" s="262"/>
      <c r="QA24" s="262"/>
      <c r="QB24" s="262"/>
      <c r="QC24" s="262"/>
      <c r="QD24" s="262"/>
      <c r="QE24" s="262"/>
      <c r="QF24" s="262"/>
      <c r="QG24" s="262"/>
      <c r="QH24" s="262"/>
      <c r="QI24" s="262"/>
    </row>
    <row r="25" ht="18.75" customHeight="1">
      <c r="A25" s="9"/>
      <c r="B25" s="68"/>
      <c r="C25" s="68"/>
      <c r="D25" s="68"/>
      <c r="E25" s="68"/>
      <c r="F25" s="68"/>
      <c r="G25" s="68"/>
      <c r="H25" s="104"/>
      <c r="I25" s="9"/>
      <c r="J25" s="68"/>
      <c r="K25" s="68"/>
      <c r="L25" s="68"/>
      <c r="M25" s="68"/>
      <c r="N25" s="68"/>
      <c r="O25" s="68"/>
      <c r="P25" s="104"/>
      <c r="Q25" s="153"/>
      <c r="R25" s="154"/>
      <c r="S25" s="154"/>
      <c r="T25" s="154" t="s">
        <v>171</v>
      </c>
      <c r="U25" s="154"/>
      <c r="V25" s="154"/>
      <c r="W25" s="154"/>
      <c r="X25" s="104"/>
      <c r="Y25" s="9"/>
      <c r="Z25" s="68"/>
      <c r="AA25" s="68"/>
      <c r="AB25" s="68"/>
      <c r="AC25" s="68"/>
      <c r="AD25" s="68"/>
      <c r="AE25" s="68"/>
      <c r="AF25" s="104"/>
      <c r="AG25" s="9"/>
      <c r="AH25" s="68"/>
      <c r="AI25" s="68"/>
      <c r="AJ25" s="68"/>
      <c r="AK25" s="68"/>
      <c r="AL25" s="68"/>
      <c r="AM25" s="68"/>
      <c r="AN25" s="104"/>
      <c r="AO25" s="104"/>
      <c r="AP25" s="154"/>
      <c r="AQ25" s="154"/>
      <c r="AR25" s="154"/>
      <c r="AS25" s="154"/>
      <c r="AT25" s="154"/>
      <c r="AU25" s="154"/>
      <c r="AV25" s="104"/>
      <c r="AW25" s="9"/>
      <c r="AX25" s="68"/>
      <c r="AY25" s="68"/>
      <c r="AZ25" s="68"/>
      <c r="BA25" s="104"/>
      <c r="BB25" s="154"/>
      <c r="BC25" s="104"/>
      <c r="BH25" s="131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132"/>
      <c r="GM25" s="132"/>
      <c r="GN25" s="132"/>
      <c r="GO25" s="132"/>
      <c r="GP25" s="132"/>
      <c r="GQ25" s="132"/>
      <c r="GR25" s="132"/>
      <c r="GS25" s="132"/>
      <c r="GT25" s="132"/>
      <c r="GU25" s="132"/>
      <c r="GV25" s="132"/>
      <c r="GW25" s="132"/>
      <c r="GX25" s="132"/>
      <c r="GY25" s="132"/>
      <c r="GZ25" s="132"/>
      <c r="HA25" s="132"/>
      <c r="HB25" s="132"/>
      <c r="HC25" s="132"/>
      <c r="HD25" s="132"/>
      <c r="HE25" s="132"/>
      <c r="HF25" s="132"/>
      <c r="HG25" s="132"/>
      <c r="HH25" s="132"/>
      <c r="HI25" s="132"/>
      <c r="HJ25" s="132"/>
      <c r="HK25" s="132"/>
      <c r="HL25" s="132"/>
      <c r="HM25" s="132"/>
      <c r="HN25" s="132"/>
      <c r="HO25" s="132"/>
      <c r="HP25" s="132"/>
      <c r="HQ25" s="132"/>
      <c r="HR25" s="132"/>
      <c r="HS25" s="132"/>
      <c r="HT25" s="132"/>
      <c r="HU25" s="132"/>
      <c r="HV25" s="132"/>
      <c r="HW25" s="132"/>
      <c r="HX25" s="132"/>
      <c r="HY25" s="132"/>
      <c r="HZ25" s="132"/>
      <c r="IA25" s="132"/>
      <c r="IB25" s="132"/>
      <c r="IC25" s="132"/>
      <c r="ID25" s="132"/>
      <c r="IE25" s="132"/>
      <c r="IF25" s="132"/>
      <c r="IG25" s="132"/>
      <c r="IH25" s="132"/>
      <c r="II25" s="132"/>
      <c r="IJ25" s="132"/>
      <c r="IK25" s="132"/>
      <c r="IL25" s="132"/>
      <c r="IM25" s="132"/>
      <c r="IN25" s="132"/>
      <c r="IO25" s="132"/>
      <c r="IP25" s="132"/>
      <c r="IQ25" s="132"/>
      <c r="IR25" s="132"/>
      <c r="IS25" s="132"/>
      <c r="IT25" s="132"/>
      <c r="IU25" s="13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  <c r="JO25" s="132"/>
      <c r="JP25" s="132"/>
      <c r="JQ25" s="132"/>
      <c r="JR25" s="132"/>
      <c r="JS25" s="132"/>
      <c r="JT25" s="132"/>
      <c r="JU25" s="132"/>
      <c r="JV25" s="132"/>
      <c r="JW25" s="132"/>
      <c r="JX25" s="132"/>
      <c r="JY25" s="132"/>
      <c r="JZ25" s="132"/>
      <c r="KA25" s="132"/>
      <c r="KB25" s="132"/>
      <c r="KC25" s="132"/>
      <c r="KD25" s="132"/>
      <c r="KE25" s="132"/>
      <c r="KF25" s="132"/>
      <c r="KG25" s="132"/>
      <c r="KH25" s="132"/>
      <c r="KI25" s="132"/>
      <c r="KJ25" s="132"/>
      <c r="KK25" s="132"/>
      <c r="KL25" s="132"/>
      <c r="KM25" s="132"/>
      <c r="KN25" s="132"/>
      <c r="KO25" s="132"/>
      <c r="KP25" s="132"/>
      <c r="KQ25" s="132"/>
      <c r="KR25" s="132"/>
      <c r="KS25" s="132"/>
      <c r="KT25" s="132"/>
      <c r="KU25" s="132"/>
      <c r="KV25" s="132"/>
      <c r="KW25" s="132"/>
      <c r="KX25" s="132"/>
      <c r="KY25" s="132"/>
      <c r="KZ25" s="132"/>
      <c r="LA25" s="132"/>
      <c r="LB25" s="132"/>
      <c r="LC25" s="132"/>
      <c r="LD25" s="132"/>
      <c r="LE25" s="132"/>
      <c r="LF25" s="132"/>
      <c r="LG25" s="132"/>
      <c r="LH25" s="132"/>
      <c r="LI25" s="132"/>
      <c r="LJ25" s="132"/>
      <c r="LK25" s="132"/>
      <c r="LL25" s="132"/>
      <c r="LM25" s="132"/>
      <c r="LN25" s="132"/>
      <c r="LO25" s="132"/>
      <c r="LP25" s="132"/>
      <c r="LQ25" s="132"/>
      <c r="LR25" s="132"/>
      <c r="LS25" s="132"/>
      <c r="LT25" s="132"/>
      <c r="LU25" s="132"/>
      <c r="LV25" s="132"/>
      <c r="LW25" s="132"/>
      <c r="LX25" s="132"/>
      <c r="LY25" s="132"/>
      <c r="LZ25" s="132"/>
      <c r="MA25" s="262"/>
      <c r="MB25" s="262"/>
      <c r="MC25" s="262"/>
      <c r="MD25" s="262"/>
      <c r="ME25" s="262"/>
      <c r="MF25" s="262"/>
      <c r="MG25" s="262"/>
      <c r="MH25" s="262"/>
      <c r="MI25" s="262"/>
      <c r="MJ25" s="262"/>
      <c r="MK25" s="262"/>
      <c r="ML25" s="262"/>
      <c r="MM25" s="262"/>
      <c r="MN25" s="262"/>
      <c r="MO25" s="262"/>
      <c r="MP25" s="262"/>
      <c r="MQ25" s="262"/>
      <c r="MR25" s="262"/>
      <c r="MS25" s="262"/>
      <c r="MT25" s="262"/>
      <c r="MU25" s="262"/>
      <c r="MV25" s="262"/>
      <c r="MW25" s="262"/>
      <c r="MX25" s="262"/>
      <c r="MY25" s="262"/>
      <c r="MZ25" s="262"/>
      <c r="NA25" s="262"/>
      <c r="NB25" s="262"/>
      <c r="NC25" s="262"/>
      <c r="ND25" s="262"/>
      <c r="NE25" s="262"/>
      <c r="NF25" s="262"/>
      <c r="NG25" s="262"/>
      <c r="NH25" s="262"/>
      <c r="NI25" s="262"/>
      <c r="NJ25" s="262"/>
      <c r="NK25" s="262"/>
      <c r="NL25" s="262"/>
      <c r="NM25" s="262"/>
      <c r="NN25" s="262"/>
      <c r="NO25" s="262"/>
      <c r="NP25" s="262"/>
      <c r="NQ25" s="262"/>
      <c r="NR25" s="262"/>
      <c r="NS25" s="262"/>
      <c r="NT25" s="262"/>
      <c r="NU25" s="262"/>
      <c r="NV25" s="262"/>
      <c r="NW25" s="262"/>
      <c r="NX25" s="262"/>
      <c r="NY25" s="262"/>
      <c r="NZ25" s="262"/>
      <c r="OA25" s="262"/>
      <c r="OB25" s="262"/>
      <c r="OC25" s="262"/>
      <c r="OD25" s="262"/>
      <c r="OE25" s="262"/>
      <c r="OF25" s="262"/>
      <c r="OG25" s="262"/>
      <c r="OH25" s="262"/>
      <c r="OI25" s="262"/>
      <c r="OJ25" s="262"/>
      <c r="OK25" s="262"/>
      <c r="OL25" s="262"/>
      <c r="OM25" s="262"/>
      <c r="ON25" s="262"/>
      <c r="OO25" s="262"/>
      <c r="OP25" s="262"/>
      <c r="OQ25" s="262"/>
      <c r="OR25" s="262"/>
      <c r="OS25" s="262"/>
      <c r="OT25" s="262"/>
      <c r="OU25" s="262"/>
      <c r="OV25" s="262"/>
      <c r="OW25" s="262"/>
      <c r="OX25" s="262"/>
      <c r="OY25" s="262"/>
      <c r="OZ25" s="262"/>
      <c r="PA25" s="262"/>
      <c r="PB25" s="262"/>
      <c r="PC25" s="262"/>
      <c r="PD25" s="262"/>
      <c r="PE25" s="262"/>
      <c r="PF25" s="262"/>
      <c r="PG25" s="262"/>
      <c r="PH25" s="262"/>
      <c r="PI25" s="262"/>
      <c r="PJ25" s="262"/>
      <c r="PK25" s="262"/>
      <c r="PL25" 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s="262"/>
      <c r="PW25" s="262"/>
      <c r="PX25" s="262"/>
      <c r="PY25" s="262"/>
      <c r="PZ25" s="262"/>
      <c r="QA25" s="262"/>
      <c r="QB25" s="262"/>
      <c r="QC25" s="262"/>
      <c r="QD25" s="262"/>
      <c r="QE25" s="262"/>
      <c r="QF25" s="262"/>
      <c r="QG25" s="262"/>
      <c r="QH25" s="262"/>
      <c r="QI25" s="262"/>
    </row>
    <row r="26" ht="18.75" customHeight="1">
      <c r="A26" s="243" t="s">
        <v>39</v>
      </c>
      <c r="B26" s="244" t="str">
        <f>+B7</f>
        <v>Viernes</v>
      </c>
      <c r="C26" s="46"/>
      <c r="D26" s="68"/>
      <c r="E26" s="68"/>
      <c r="F26" s="68"/>
      <c r="G26" s="68"/>
      <c r="I26" s="243" t="s">
        <v>39</v>
      </c>
      <c r="J26" s="244" t="str">
        <f>+J7</f>
        <v>Sabado</v>
      </c>
      <c r="K26" s="46"/>
      <c r="L26" s="68"/>
      <c r="M26" s="68"/>
      <c r="N26" s="68"/>
      <c r="O26" s="68"/>
      <c r="Q26" s="243" t="s">
        <v>39</v>
      </c>
      <c r="R26" s="244" t="str">
        <f>+R7</f>
        <v>Domingo</v>
      </c>
      <c r="S26" s="46"/>
      <c r="T26" s="68"/>
      <c r="U26" s="68"/>
      <c r="V26" s="68"/>
      <c r="W26" s="68"/>
      <c r="Y26" s="243" t="s">
        <v>39</v>
      </c>
      <c r="Z26" s="244" t="str">
        <f>+Z7</f>
        <v>Lunes</v>
      </c>
      <c r="AA26" s="46"/>
      <c r="AB26" s="68"/>
      <c r="AC26" s="68"/>
      <c r="AD26" s="68"/>
      <c r="AE26" s="68"/>
      <c r="AG26" s="243" t="s">
        <v>39</v>
      </c>
      <c r="AH26" s="244" t="str">
        <f>+AH7</f>
        <v>Martes</v>
      </c>
      <c r="AI26" s="46"/>
      <c r="AJ26" s="68"/>
      <c r="AK26" s="68"/>
      <c r="AL26" s="68"/>
      <c r="AM26" s="68"/>
      <c r="AO26" s="243" t="s">
        <v>39</v>
      </c>
      <c r="AP26" s="244" t="str">
        <f>+AP7</f>
        <v>Miercoles</v>
      </c>
      <c r="AQ26" s="46"/>
      <c r="AR26" s="68"/>
      <c r="AS26" s="68"/>
      <c r="AT26" s="68"/>
      <c r="AU26" s="68"/>
      <c r="AW26" s="243" t="s">
        <v>39</v>
      </c>
      <c r="AX26" s="244" t="str">
        <f>+AX7</f>
        <v>Jueves</v>
      </c>
      <c r="AY26" s="46"/>
      <c r="AZ26" s="68"/>
      <c r="BA26" s="104"/>
      <c r="BB26" s="154"/>
      <c r="BC26" s="104"/>
      <c r="BH26" s="131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32"/>
      <c r="DB26" s="132"/>
      <c r="DC26" s="132"/>
      <c r="DD26" s="132"/>
      <c r="DE26" s="132"/>
      <c r="DF26" s="132"/>
      <c r="DG26" s="132"/>
      <c r="DH26" s="132"/>
      <c r="DI26" s="132"/>
      <c r="DJ26" s="132"/>
      <c r="DK26" s="132"/>
      <c r="DL26" s="132"/>
      <c r="DM26" s="132"/>
      <c r="DN26" s="132"/>
      <c r="DO26" s="132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2"/>
      <c r="EA26" s="132"/>
      <c r="EB26" s="132"/>
      <c r="EC26" s="132"/>
      <c r="ED26" s="132"/>
      <c r="EE26" s="132"/>
      <c r="EF26" s="132"/>
      <c r="EG26" s="132"/>
      <c r="EH26" s="132"/>
      <c r="EI26" s="132"/>
      <c r="EJ26" s="132"/>
      <c r="EK26" s="132"/>
      <c r="EL26" s="132"/>
      <c r="EM26" s="132"/>
      <c r="EN26" s="132"/>
      <c r="EO26" s="132"/>
      <c r="EP26" s="132"/>
      <c r="EQ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  <c r="FD26" s="132"/>
      <c r="FE26" s="132"/>
      <c r="FF26" s="132"/>
      <c r="FG26" s="132"/>
      <c r="FH26" s="132"/>
      <c r="FI26" s="132"/>
      <c r="FJ26" s="132"/>
      <c r="FK26" s="132"/>
      <c r="FL26" s="132"/>
      <c r="FM26" s="132"/>
      <c r="FN26" s="132"/>
      <c r="FO26" s="132"/>
      <c r="FP26" s="132"/>
      <c r="FQ26" s="132"/>
      <c r="FR26" s="132"/>
      <c r="FS26" s="132"/>
      <c r="FT26" s="132"/>
      <c r="FU26" s="132"/>
      <c r="FV26" s="132"/>
      <c r="FW26" s="132"/>
      <c r="FX26" s="132"/>
      <c r="FY26" s="132"/>
      <c r="FZ26" s="132"/>
      <c r="GA26" s="132"/>
      <c r="GB26" s="132"/>
      <c r="GC26" s="132"/>
      <c r="GD26" s="132"/>
      <c r="GE26" s="132"/>
      <c r="GF26" s="132"/>
      <c r="GG26" s="132"/>
      <c r="GH26" s="132"/>
      <c r="GI26" s="132"/>
      <c r="GJ26" s="132"/>
      <c r="GK26" s="132"/>
      <c r="GL26" s="132"/>
      <c r="GM26" s="132"/>
      <c r="GN26" s="132"/>
      <c r="GO26" s="132"/>
      <c r="GP26" s="132"/>
      <c r="GQ26" s="132"/>
      <c r="GR26" s="132"/>
      <c r="GS26" s="132"/>
      <c r="GT26" s="132"/>
      <c r="GU26" s="132"/>
      <c r="GV26" s="132"/>
      <c r="GW26" s="132"/>
      <c r="GX26" s="132"/>
      <c r="GY26" s="132"/>
      <c r="GZ26" s="132"/>
      <c r="HA26" s="132"/>
      <c r="HB26" s="132"/>
      <c r="HC26" s="132"/>
      <c r="HD26" s="132"/>
      <c r="HE26" s="132"/>
      <c r="HF26" s="132"/>
      <c r="HG26" s="132"/>
      <c r="HH26" s="132"/>
      <c r="HI26" s="132"/>
      <c r="HJ26" s="132"/>
      <c r="HK26" s="132"/>
      <c r="HL26" s="132"/>
      <c r="HM26" s="132"/>
      <c r="HN26" s="132"/>
      <c r="HO26" s="132"/>
      <c r="HP26" s="132"/>
      <c r="HQ26" s="132"/>
      <c r="HR26" s="132"/>
      <c r="HS26" s="132"/>
      <c r="HT26" s="132"/>
      <c r="HU26" s="132"/>
      <c r="HV26" s="132"/>
      <c r="HW26" s="132"/>
      <c r="HX26" s="132"/>
      <c r="HY26" s="132"/>
      <c r="HZ26" s="132"/>
      <c r="IA26" s="132"/>
      <c r="IB26" s="132"/>
      <c r="IC26" s="132"/>
      <c r="ID26" s="132"/>
      <c r="IE26" s="132"/>
      <c r="IF26" s="132"/>
      <c r="IG26" s="132"/>
      <c r="IH26" s="132"/>
      <c r="II26" s="132"/>
      <c r="IJ26" s="132"/>
      <c r="IK26" s="132"/>
      <c r="IL26" s="132"/>
      <c r="IM26" s="132"/>
      <c r="IN26" s="132"/>
      <c r="IO26" s="132"/>
      <c r="IP26" s="132"/>
      <c r="IQ26" s="132"/>
      <c r="IR26" s="132"/>
      <c r="IS26" s="132"/>
      <c r="IT26" s="132"/>
      <c r="IU26" s="132"/>
      <c r="IV26" s="132"/>
      <c r="IW26" s="132"/>
      <c r="IX26" s="132"/>
      <c r="IY26" s="132"/>
      <c r="IZ26" s="132"/>
      <c r="JA26" s="132"/>
      <c r="JB26" s="132"/>
      <c r="JC26" s="132"/>
      <c r="JD26" s="132"/>
      <c r="JE26" s="132"/>
      <c r="JF26" s="132"/>
      <c r="JG26" s="132"/>
      <c r="JH26" s="132"/>
      <c r="JI26" s="132"/>
      <c r="JJ26" s="132"/>
      <c r="JK26" s="132"/>
      <c r="JL26" s="132"/>
      <c r="JM26" s="132"/>
      <c r="JN26" s="132"/>
      <c r="JO26" s="132"/>
      <c r="JP26" s="132"/>
      <c r="JQ26" s="132"/>
      <c r="JR26" s="132"/>
      <c r="JS26" s="132"/>
      <c r="JT26" s="132"/>
      <c r="JU26" s="132"/>
      <c r="JV26" s="132"/>
      <c r="JW26" s="132"/>
      <c r="JX26" s="132"/>
      <c r="JY26" s="132"/>
      <c r="JZ26" s="132"/>
      <c r="KA26" s="132"/>
      <c r="KB26" s="132"/>
      <c r="KC26" s="132"/>
      <c r="KD26" s="132"/>
      <c r="KE26" s="132"/>
      <c r="KF26" s="132"/>
      <c r="KG26" s="132"/>
      <c r="KH26" s="132"/>
      <c r="KI26" s="132"/>
      <c r="KJ26" s="132"/>
      <c r="KK26" s="132"/>
      <c r="KL26" s="132"/>
      <c r="KM26" s="132"/>
      <c r="KN26" s="132"/>
      <c r="KO26" s="132"/>
      <c r="KP26" s="132"/>
      <c r="KQ26" s="132"/>
      <c r="KR26" s="132"/>
      <c r="KS26" s="132"/>
      <c r="KT26" s="132"/>
      <c r="KU26" s="132"/>
      <c r="KV26" s="132"/>
      <c r="KW26" s="132"/>
      <c r="KX26" s="132"/>
      <c r="KY26" s="132"/>
      <c r="KZ26" s="132"/>
      <c r="LA26" s="132"/>
      <c r="LB26" s="132"/>
      <c r="LC26" s="132"/>
      <c r="LD26" s="132"/>
      <c r="LE26" s="132"/>
      <c r="LF26" s="132"/>
      <c r="LG26" s="132"/>
      <c r="LH26" s="132"/>
      <c r="LI26" s="132"/>
      <c r="LJ26" s="132"/>
      <c r="LK26" s="132"/>
      <c r="LL26" s="132"/>
      <c r="LM26" s="132"/>
      <c r="LN26" s="132"/>
      <c r="LO26" s="132"/>
      <c r="LP26" s="132"/>
      <c r="LQ26" s="132"/>
      <c r="LR26" s="132"/>
      <c r="LS26" s="132"/>
      <c r="LT26" s="132"/>
      <c r="LU26" s="132"/>
      <c r="LV26" s="132"/>
      <c r="LW26" s="132"/>
      <c r="LX26" s="132"/>
      <c r="LY26" s="132"/>
      <c r="LZ26" s="132"/>
      <c r="MA26" s="262"/>
      <c r="MB26" s="262"/>
      <c r="MC26" s="262"/>
      <c r="MD26" s="262"/>
      <c r="ME26" s="262"/>
      <c r="MF26" s="262"/>
      <c r="MG26" s="262"/>
      <c r="MH26" s="262"/>
      <c r="MI26" s="262"/>
      <c r="MJ26" s="262"/>
      <c r="MK26" s="262"/>
      <c r="ML26" s="262"/>
      <c r="MM26" s="262"/>
      <c r="MN26" s="262"/>
      <c r="MO26" s="262"/>
      <c r="MP26" s="262"/>
      <c r="MQ26" s="262"/>
      <c r="MR26" s="262"/>
      <c r="MS26" s="262"/>
      <c r="MT26" s="262"/>
      <c r="MU26" s="262"/>
      <c r="MV26" s="262"/>
      <c r="MW26" s="262"/>
      <c r="MX26" s="262"/>
      <c r="MY26" s="262"/>
      <c r="MZ26" s="262"/>
      <c r="NA26" s="262"/>
      <c r="NB26" s="262"/>
      <c r="NC26" s="262"/>
      <c r="ND26" s="262"/>
      <c r="NE26" s="262"/>
      <c r="NF26" s="262"/>
      <c r="NG26" s="262"/>
      <c r="NH26" s="262"/>
      <c r="NI26" s="262"/>
      <c r="NJ26" s="262"/>
      <c r="NK26" s="262"/>
      <c r="NL26" s="262"/>
      <c r="NM26" s="262"/>
      <c r="NN26" s="262"/>
      <c r="NO26" s="262"/>
      <c r="NP26" s="262"/>
      <c r="NQ26" s="262"/>
      <c r="NR26" s="262"/>
      <c r="NS26" s="262"/>
      <c r="NT26" s="262"/>
      <c r="NU26" s="262"/>
      <c r="NV26" s="262"/>
      <c r="NW26" s="262"/>
      <c r="NX26" s="262"/>
      <c r="NY26" s="262"/>
      <c r="NZ26" s="262"/>
      <c r="OA26" s="262"/>
      <c r="OB26" s="262"/>
      <c r="OC26" s="262"/>
      <c r="OD26" s="262"/>
      <c r="OE26" s="262"/>
      <c r="OF26" s="262"/>
      <c r="OG26" s="262"/>
      <c r="OH26" s="262"/>
      <c r="OI26" s="262"/>
      <c r="OJ26" s="262"/>
      <c r="OK26" s="262"/>
      <c r="OL26" s="262"/>
      <c r="OM26" s="262"/>
      <c r="ON26" s="262"/>
      <c r="OO26" s="262"/>
      <c r="OP26" s="262"/>
      <c r="OQ26" s="262"/>
      <c r="OR26" s="262"/>
      <c r="OS26" s="262"/>
      <c r="OT26" s="262"/>
      <c r="OU26" s="262"/>
      <c r="OV26" s="262"/>
      <c r="OW26" s="262"/>
      <c r="OX26" s="262"/>
      <c r="OY26" s="262"/>
      <c r="OZ26" s="262"/>
      <c r="PA26" s="262"/>
      <c r="PB26" s="262"/>
      <c r="PC26" s="262"/>
      <c r="PD26" s="262"/>
      <c r="PE26" s="262"/>
      <c r="PF26" s="262"/>
      <c r="PG26" s="262"/>
      <c r="PH26" s="262"/>
      <c r="PI26" s="262"/>
      <c r="PJ26" s="262"/>
      <c r="PK26" s="262"/>
      <c r="PL26" s="262"/>
      <c r="PM26" s="262"/>
      <c r="PN26" s="262"/>
      <c r="PO26" s="262"/>
      <c r="PP26" s="262"/>
      <c r="PQ26" s="262"/>
      <c r="PR26" s="262"/>
      <c r="PS26" s="262"/>
      <c r="PT26" s="262"/>
      <c r="PU26" s="262"/>
      <c r="PV26" s="262"/>
      <c r="PW26" s="262"/>
      <c r="PX26" s="262"/>
      <c r="PY26" s="262"/>
      <c r="PZ26" s="262"/>
      <c r="QA26" s="262"/>
      <c r="QB26" s="262"/>
      <c r="QC26" s="262"/>
      <c r="QD26" s="262"/>
      <c r="QE26" s="262"/>
      <c r="QF26" s="262"/>
      <c r="QG26" s="262"/>
      <c r="QH26" s="262"/>
      <c r="QI26" s="262"/>
    </row>
    <row r="27" ht="18.75" customHeight="1">
      <c r="A27" s="248" t="s">
        <v>13</v>
      </c>
      <c r="B27" s="249" t="b">
        <f>+$B$4</f>
        <v>0</v>
      </c>
      <c r="C27" s="68"/>
      <c r="D27" s="68"/>
      <c r="E27" s="68"/>
      <c r="F27" s="68"/>
      <c r="G27" s="68"/>
      <c r="I27" s="248" t="s">
        <v>13</v>
      </c>
      <c r="J27" s="249" t="b">
        <f>+$B$4</f>
        <v>0</v>
      </c>
      <c r="K27" s="68"/>
      <c r="L27" s="68"/>
      <c r="M27" s="68"/>
      <c r="N27" s="68"/>
      <c r="O27" s="68"/>
      <c r="Q27" s="248" t="s">
        <v>13</v>
      </c>
      <c r="R27" s="249" t="b">
        <f>+$B$4</f>
        <v>0</v>
      </c>
      <c r="S27" s="68"/>
      <c r="T27" s="68"/>
      <c r="U27" s="68"/>
      <c r="V27" s="68"/>
      <c r="W27" s="68"/>
      <c r="Y27" s="248" t="s">
        <v>13</v>
      </c>
      <c r="Z27" s="249" t="b">
        <f>+$B$4</f>
        <v>0</v>
      </c>
      <c r="AA27" s="68"/>
      <c r="AB27" s="68"/>
      <c r="AC27" s="68"/>
      <c r="AD27" s="68"/>
      <c r="AE27" s="68"/>
      <c r="AG27" s="248" t="s">
        <v>13</v>
      </c>
      <c r="AH27" s="249" t="b">
        <f>+$B$4</f>
        <v>0</v>
      </c>
      <c r="AI27" s="68"/>
      <c r="AJ27" s="68"/>
      <c r="AK27" s="68"/>
      <c r="AL27" s="68"/>
      <c r="AM27" s="68"/>
      <c r="AO27" s="248" t="s">
        <v>13</v>
      </c>
      <c r="AP27" s="249" t="b">
        <f>+$B$4</f>
        <v>0</v>
      </c>
      <c r="AQ27" s="68"/>
      <c r="AR27" s="68"/>
      <c r="AS27" s="68"/>
      <c r="AT27" s="68"/>
      <c r="AU27" s="68"/>
      <c r="AW27" s="248" t="s">
        <v>13</v>
      </c>
      <c r="AX27" s="249" t="b">
        <f>+$B$4</f>
        <v>0</v>
      </c>
      <c r="AY27" s="297"/>
      <c r="AZ27" s="68"/>
      <c r="BA27" s="104"/>
      <c r="BB27" s="154"/>
      <c r="BC27" s="104"/>
      <c r="BH27" s="131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/>
      <c r="CU27" s="132"/>
      <c r="CV27" s="132"/>
      <c r="CW27" s="132"/>
      <c r="CX27" s="132"/>
      <c r="CY27" s="132"/>
      <c r="CZ27" s="132"/>
      <c r="DA27" s="132"/>
      <c r="DB27" s="132"/>
      <c r="DC27" s="132"/>
      <c r="DD27" s="132"/>
      <c r="DE27" s="132"/>
      <c r="DF27" s="132"/>
      <c r="DG27" s="132"/>
      <c r="DH27" s="132"/>
      <c r="DI27" s="132"/>
      <c r="DJ27" s="132"/>
      <c r="DK27" s="132"/>
      <c r="DL27" s="132"/>
      <c r="DM27" s="132"/>
      <c r="DN27" s="132"/>
      <c r="DO27" s="132"/>
      <c r="DP27" s="132"/>
      <c r="DQ27" s="132"/>
      <c r="DR27" s="132"/>
      <c r="DS27" s="132"/>
      <c r="DT27" s="132"/>
      <c r="DU27" s="132"/>
      <c r="DV27" s="132"/>
      <c r="DW27" s="132"/>
      <c r="DX27" s="132"/>
      <c r="DY27" s="132"/>
      <c r="DZ27" s="132"/>
      <c r="EA27" s="132"/>
      <c r="EB27" s="132"/>
      <c r="EC27" s="132"/>
      <c r="ED27" s="132"/>
      <c r="EE27" s="132"/>
      <c r="EF27" s="132"/>
      <c r="EG27" s="132"/>
      <c r="EH27" s="132"/>
      <c r="EI27" s="132"/>
      <c r="EJ27" s="132"/>
      <c r="EK27" s="132"/>
      <c r="EL27" s="132"/>
      <c r="EM27" s="132"/>
      <c r="EN27" s="132"/>
      <c r="EO27" s="132"/>
      <c r="EP27" s="132"/>
      <c r="EQ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  <c r="FD27" s="132"/>
      <c r="FE27" s="132"/>
      <c r="FF27" s="132"/>
      <c r="FG27" s="132"/>
      <c r="FH27" s="132"/>
      <c r="FI27" s="132"/>
      <c r="FJ27" s="132"/>
      <c r="FK27" s="132"/>
      <c r="FL27" s="132"/>
      <c r="FM27" s="132"/>
      <c r="FN27" s="132"/>
      <c r="FO27" s="132"/>
      <c r="FP27" s="132"/>
      <c r="FQ27" s="132"/>
      <c r="FR27" s="132"/>
      <c r="FS27" s="132"/>
      <c r="FT27" s="132"/>
      <c r="FU27" s="132"/>
      <c r="FV27" s="132"/>
      <c r="FW27" s="132"/>
      <c r="FX27" s="132"/>
      <c r="FY27" s="132"/>
      <c r="FZ27" s="132"/>
      <c r="GA27" s="132"/>
      <c r="GB27" s="132"/>
      <c r="GC27" s="132"/>
      <c r="GD27" s="132"/>
      <c r="GE27" s="132"/>
      <c r="GF27" s="132"/>
      <c r="GG27" s="132"/>
      <c r="GH27" s="132"/>
      <c r="GI27" s="132"/>
      <c r="GJ27" s="132"/>
      <c r="GK27" s="132"/>
      <c r="GL27" s="132"/>
      <c r="GM27" s="132"/>
      <c r="GN27" s="132"/>
      <c r="GO27" s="132"/>
      <c r="GP27" s="132"/>
      <c r="GQ27" s="132"/>
      <c r="GR27" s="132"/>
      <c r="GS27" s="132"/>
      <c r="GT27" s="132"/>
      <c r="GU27" s="132"/>
      <c r="GV27" s="132"/>
      <c r="GW27" s="132"/>
      <c r="GX27" s="132"/>
      <c r="GY27" s="132"/>
      <c r="GZ27" s="132"/>
      <c r="HA27" s="132"/>
      <c r="HB27" s="132"/>
      <c r="HC27" s="132"/>
      <c r="HD27" s="132"/>
      <c r="HE27" s="132"/>
      <c r="HF27" s="132"/>
      <c r="HG27" s="132"/>
      <c r="HH27" s="132"/>
      <c r="HI27" s="132"/>
      <c r="HJ27" s="132"/>
      <c r="HK27" s="132"/>
      <c r="HL27" s="132"/>
      <c r="HM27" s="132"/>
      <c r="HN27" s="132"/>
      <c r="HO27" s="132"/>
      <c r="HP27" s="132"/>
      <c r="HQ27" s="132"/>
      <c r="HR27" s="132"/>
      <c r="HS27" s="132"/>
      <c r="HT27" s="132"/>
      <c r="HU27" s="132"/>
      <c r="HV27" s="132"/>
      <c r="HW27" s="132"/>
      <c r="HX27" s="132"/>
      <c r="HY27" s="132"/>
      <c r="HZ27" s="132"/>
      <c r="IA27" s="132"/>
      <c r="IB27" s="132"/>
      <c r="IC27" s="132"/>
      <c r="ID27" s="132"/>
      <c r="IE27" s="132"/>
      <c r="IF27" s="132"/>
      <c r="IG27" s="132"/>
      <c r="IH27" s="132"/>
      <c r="II27" s="132"/>
      <c r="IJ27" s="132"/>
      <c r="IK27" s="132"/>
      <c r="IL27" s="132"/>
      <c r="IM27" s="132"/>
      <c r="IN27" s="132"/>
      <c r="IO27" s="132"/>
      <c r="IP27" s="132"/>
      <c r="IQ27" s="132"/>
      <c r="IR27" s="132"/>
      <c r="IS27" s="132"/>
      <c r="IT27" s="132"/>
      <c r="IU27" s="132"/>
      <c r="IV27" s="132"/>
      <c r="IW27" s="132"/>
      <c r="IX27" s="132"/>
      <c r="IY27" s="132"/>
      <c r="IZ27" s="132"/>
      <c r="JA27" s="132"/>
      <c r="JB27" s="132"/>
      <c r="JC27" s="132"/>
      <c r="JD27" s="132"/>
      <c r="JE27" s="132"/>
      <c r="JF27" s="132"/>
      <c r="JG27" s="132"/>
      <c r="JH27" s="132"/>
      <c r="JI27" s="132"/>
      <c r="JJ27" s="132"/>
      <c r="JK27" s="132"/>
      <c r="JL27" s="132"/>
      <c r="JM27" s="132"/>
      <c r="JN27" s="132"/>
      <c r="JO27" s="132"/>
      <c r="JP27" s="132"/>
      <c r="JQ27" s="132"/>
      <c r="JR27" s="132"/>
      <c r="JS27" s="132"/>
      <c r="JT27" s="132"/>
      <c r="JU27" s="132"/>
      <c r="JV27" s="132"/>
      <c r="JW27" s="132"/>
      <c r="JX27" s="132"/>
      <c r="JY27" s="132"/>
      <c r="JZ27" s="132"/>
      <c r="KA27" s="132"/>
      <c r="KB27" s="132"/>
      <c r="KC27" s="132"/>
      <c r="KD27" s="132"/>
      <c r="KE27" s="132"/>
      <c r="KF27" s="132"/>
      <c r="KG27" s="132"/>
      <c r="KH27" s="132"/>
      <c r="KI27" s="132"/>
      <c r="KJ27" s="132"/>
      <c r="KK27" s="132"/>
      <c r="KL27" s="132"/>
      <c r="KM27" s="132"/>
      <c r="KN27" s="132"/>
      <c r="KO27" s="132"/>
      <c r="KP27" s="132"/>
      <c r="KQ27" s="132"/>
      <c r="KR27" s="132"/>
      <c r="KS27" s="132"/>
      <c r="KT27" s="132"/>
      <c r="KU27" s="132"/>
      <c r="KV27" s="132"/>
      <c r="KW27" s="132"/>
      <c r="KX27" s="132"/>
      <c r="KY27" s="132"/>
      <c r="KZ27" s="132"/>
      <c r="LA27" s="132"/>
      <c r="LB27" s="132"/>
      <c r="LC27" s="132"/>
      <c r="LD27" s="132"/>
      <c r="LE27" s="132"/>
      <c r="LF27" s="132"/>
      <c r="LG27" s="132"/>
      <c r="LH27" s="132"/>
      <c r="LI27" s="132"/>
      <c r="LJ27" s="132"/>
      <c r="LK27" s="132"/>
      <c r="LL27" s="132"/>
      <c r="LM27" s="132"/>
      <c r="LN27" s="132"/>
      <c r="LO27" s="132"/>
      <c r="LP27" s="132"/>
      <c r="LQ27" s="132"/>
      <c r="LR27" s="132"/>
      <c r="LS27" s="132"/>
      <c r="LT27" s="132"/>
      <c r="LU27" s="132"/>
      <c r="LV27" s="132"/>
      <c r="LW27" s="132"/>
      <c r="LX27" s="132"/>
      <c r="LY27" s="132"/>
      <c r="LZ27" s="132"/>
      <c r="MA27" s="262"/>
      <c r="MB27" s="262"/>
      <c r="MC27" s="262"/>
      <c r="MD27" s="262"/>
      <c r="ME27" s="262"/>
      <c r="MF27" s="262"/>
      <c r="MG27" s="262"/>
      <c r="MH27" s="262"/>
      <c r="MI27" s="262"/>
      <c r="MJ27" s="262"/>
      <c r="MK27" s="262"/>
      <c r="ML27" s="262"/>
      <c r="MM27" s="262"/>
      <c r="MN27" s="262"/>
      <c r="MO27" s="262"/>
      <c r="MP27" s="262"/>
      <c r="MQ27" s="262"/>
      <c r="MR27" s="262"/>
      <c r="MS27" s="262"/>
      <c r="MT27" s="262"/>
      <c r="MU27" s="262"/>
      <c r="MV27" s="262"/>
      <c r="MW27" s="262"/>
      <c r="MX27" s="262"/>
      <c r="MY27" s="262"/>
      <c r="MZ27" s="262"/>
      <c r="NA27" s="262"/>
      <c r="NB27" s="262"/>
      <c r="NC27" s="262"/>
      <c r="ND27" s="262"/>
      <c r="NE27" s="262"/>
      <c r="NF27" s="262"/>
      <c r="NG27" s="262"/>
      <c r="NH27" s="262"/>
      <c r="NI27" s="262"/>
      <c r="NJ27" s="262"/>
      <c r="NK27" s="262"/>
      <c r="NL27" s="262"/>
      <c r="NM27" s="262"/>
      <c r="NN27" s="262"/>
      <c r="NO27" s="262"/>
      <c r="NP27" s="262"/>
      <c r="NQ27" s="262"/>
      <c r="NR27" s="262"/>
      <c r="NS27" s="262"/>
      <c r="NT27" s="262"/>
      <c r="NU27" s="262"/>
      <c r="NV27" s="262"/>
      <c r="NW27" s="262"/>
      <c r="NX27" s="262"/>
      <c r="NY27" s="262"/>
      <c r="NZ27" s="262"/>
      <c r="OA27" s="262"/>
      <c r="OB27" s="262"/>
      <c r="OC27" s="262"/>
      <c r="OD27" s="262"/>
      <c r="OE27" s="262"/>
      <c r="OF27" s="262"/>
      <c r="OG27" s="262"/>
      <c r="OH27" s="262"/>
      <c r="OI27" s="262"/>
      <c r="OJ27" s="262"/>
      <c r="OK27" s="262"/>
      <c r="OL27" s="262"/>
      <c r="OM27" s="262"/>
      <c r="ON27" s="262"/>
      <c r="OO27" s="262"/>
      <c r="OP27" s="262"/>
      <c r="OQ27" s="262"/>
      <c r="OR27" s="262"/>
      <c r="OS27" s="262"/>
      <c r="OT27" s="262"/>
      <c r="OU27" s="262"/>
      <c r="OV27" s="262"/>
      <c r="OW27" s="262"/>
      <c r="OX27" s="262"/>
      <c r="OY27" s="262"/>
      <c r="OZ27" s="262"/>
      <c r="PA27" s="262"/>
      <c r="PB27" s="262"/>
      <c r="PC27" s="262"/>
      <c r="PD27" s="262"/>
      <c r="PE27" s="262"/>
      <c r="PF27" s="262"/>
      <c r="PG27" s="262"/>
      <c r="PH27" s="262"/>
      <c r="PI27" s="262"/>
      <c r="PJ27" s="262"/>
      <c r="PK27" s="262"/>
      <c r="PL27" s="262"/>
      <c r="PM27" s="262"/>
      <c r="PN27" s="262"/>
      <c r="PO27" s="262"/>
      <c r="PP27" s="262"/>
      <c r="PQ27" s="262"/>
      <c r="PR27" s="262"/>
      <c r="PS27" s="262"/>
      <c r="PT27" s="262"/>
      <c r="PU27" s="262"/>
      <c r="PV27" s="262"/>
      <c r="PW27" s="262"/>
      <c r="PX27" s="262"/>
      <c r="PY27" s="262"/>
      <c r="PZ27" s="262"/>
      <c r="QA27" s="262"/>
      <c r="QB27" s="262"/>
      <c r="QC27" s="262"/>
      <c r="QD27" s="262"/>
      <c r="QE27" s="262"/>
      <c r="QF27" s="262"/>
      <c r="QG27" s="262"/>
      <c r="QH27" s="262"/>
      <c r="QI27" s="262"/>
    </row>
    <row r="28" ht="18.75" customHeight="1">
      <c r="A28" s="272" t="s">
        <v>40</v>
      </c>
      <c r="B28" s="265"/>
      <c r="C28" s="265"/>
      <c r="D28" s="89" t="b">
        <f>+IF(B4=3,'Proyeccion Comidas'!E59)</f>
        <v>0</v>
      </c>
      <c r="E28" s="265"/>
      <c r="F28" s="91" t="b">
        <f>+IF(B4=3,'Proyeccion Comidas'!E71)</f>
        <v>0</v>
      </c>
      <c r="G28" s="265"/>
      <c r="H28" s="273"/>
      <c r="I28" s="272" t="s">
        <v>40</v>
      </c>
      <c r="J28" s="265"/>
      <c r="K28" s="265"/>
      <c r="L28" s="89" t="b">
        <f>+IF(B4=3,'Proyeccion Comidas'!I59)</f>
        <v>0</v>
      </c>
      <c r="M28" s="265"/>
      <c r="N28" s="91" t="b">
        <f>+IF(B4=3,'Proyeccion Comidas'!I71)</f>
        <v>0</v>
      </c>
      <c r="O28" s="265"/>
      <c r="P28" s="273"/>
      <c r="Q28" s="272" t="s">
        <v>40</v>
      </c>
      <c r="R28" s="265"/>
      <c r="S28" s="265"/>
      <c r="T28" s="89" t="b">
        <f>+IF(B4=3,'Proyeccion Comidas'!M59)</f>
        <v>0</v>
      </c>
      <c r="U28" s="265"/>
      <c r="V28" s="91" t="b">
        <f>+IF(B4=3,'Proyeccion Comidas'!M71)</f>
        <v>0</v>
      </c>
      <c r="W28" s="265"/>
      <c r="X28" s="273"/>
      <c r="Y28" s="272" t="s">
        <v>40</v>
      </c>
      <c r="Z28" s="265"/>
      <c r="AA28" s="265"/>
      <c r="AB28" s="89" t="b">
        <f>+IF(B4=3,'Proyeccion Comidas'!Q59)</f>
        <v>0</v>
      </c>
      <c r="AC28" s="265"/>
      <c r="AD28" s="91" t="b">
        <f>+IF(B4=3,'Proyeccion Comidas'!Q71)</f>
        <v>0</v>
      </c>
      <c r="AE28" s="265"/>
      <c r="AF28" s="273"/>
      <c r="AG28" s="272" t="s">
        <v>40</v>
      </c>
      <c r="AH28" s="265"/>
      <c r="AI28" s="265"/>
      <c r="AJ28" s="89" t="b">
        <f>+IF(B4=3,'Proyeccion Comidas'!U59)</f>
        <v>0</v>
      </c>
      <c r="AK28" s="265"/>
      <c r="AL28" s="91" t="b">
        <f>+IF(B4=3,'Proyeccion Comidas'!U71)</f>
        <v>0</v>
      </c>
      <c r="AM28" s="265"/>
      <c r="AN28" s="273"/>
      <c r="AO28" s="272" t="s">
        <v>40</v>
      </c>
      <c r="AP28" s="265"/>
      <c r="AQ28" s="265"/>
      <c r="AR28" s="89" t="b">
        <f>+IF(B4=3,'Proyeccion Comidas'!Y59)</f>
        <v>0</v>
      </c>
      <c r="AS28" s="265"/>
      <c r="AT28" s="91" t="b">
        <f>+IF(B4=3,'Proyeccion Comidas'!Y71)</f>
        <v>0</v>
      </c>
      <c r="AU28" s="265"/>
      <c r="AV28" s="273"/>
      <c r="AW28" s="272" t="s">
        <v>40</v>
      </c>
      <c r="AX28" s="265"/>
      <c r="AY28" s="253"/>
      <c r="AZ28" s="89" t="b">
        <f>+IF(B4=3,'Proyeccion Comidas'!AC59)</f>
        <v>0</v>
      </c>
      <c r="BA28" s="294"/>
      <c r="BB28" s="165" t="b">
        <f>+IF(B4=3,'Proyeccion Comidas'!AC71)</f>
        <v>0</v>
      </c>
      <c r="BC28" s="104"/>
      <c r="BH28" s="131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/>
      <c r="CW28" s="132"/>
      <c r="CX28" s="132"/>
      <c r="CY28" s="132"/>
      <c r="CZ28" s="132"/>
      <c r="DA28" s="132"/>
      <c r="DB28" s="132"/>
      <c r="DC28" s="132"/>
      <c r="DD28" s="132"/>
      <c r="DE28" s="132"/>
      <c r="DF28" s="132"/>
      <c r="DG28" s="132"/>
      <c r="DH28" s="132"/>
      <c r="DI28" s="132"/>
      <c r="DJ28" s="132"/>
      <c r="DK28" s="132"/>
      <c r="DL28" s="132"/>
      <c r="DM28" s="132"/>
      <c r="DN28" s="132"/>
      <c r="DO28" s="132"/>
      <c r="DP28" s="132"/>
      <c r="DQ28" s="132"/>
      <c r="DR28" s="132"/>
      <c r="DS28" s="132"/>
      <c r="DT28" s="132"/>
      <c r="DU28" s="132"/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F28" s="132"/>
      <c r="EG28" s="132"/>
      <c r="EH28" s="132"/>
      <c r="EI28" s="132"/>
      <c r="EJ28" s="132"/>
      <c r="EK28" s="132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  <c r="FI28" s="132"/>
      <c r="FJ28" s="132"/>
      <c r="FK28" s="132"/>
      <c r="FL28" s="132"/>
      <c r="FM28" s="132"/>
      <c r="FN28" s="132"/>
      <c r="FO28" s="132"/>
      <c r="FP28" s="132"/>
      <c r="FQ28" s="132"/>
      <c r="FR28" s="132"/>
      <c r="FS28" s="132"/>
      <c r="FT28" s="132"/>
      <c r="FU28" s="132"/>
      <c r="FV28" s="132"/>
      <c r="FW28" s="132"/>
      <c r="FX28" s="132"/>
      <c r="FY28" s="132"/>
      <c r="FZ28" s="132"/>
      <c r="GA28" s="132"/>
      <c r="GB28" s="132"/>
      <c r="GC28" s="132"/>
      <c r="GD28" s="132"/>
      <c r="GE28" s="132"/>
      <c r="GF28" s="132"/>
      <c r="GG28" s="132"/>
      <c r="GH28" s="132"/>
      <c r="GI28" s="132"/>
      <c r="GJ28" s="132"/>
      <c r="GK28" s="132"/>
      <c r="GL28" s="132"/>
      <c r="GM28" s="132"/>
      <c r="GN28" s="132"/>
      <c r="GO28" s="132"/>
      <c r="GP28" s="132"/>
      <c r="GQ28" s="132"/>
      <c r="GR28" s="132"/>
      <c r="GS28" s="132"/>
      <c r="GT28" s="132"/>
      <c r="GU28" s="132"/>
      <c r="GV28" s="132"/>
      <c r="GW28" s="132"/>
      <c r="GX28" s="132"/>
      <c r="GY28" s="132"/>
      <c r="GZ28" s="132"/>
      <c r="HA28" s="132"/>
      <c r="HB28" s="132"/>
      <c r="HC28" s="132"/>
      <c r="HD28" s="132"/>
      <c r="HE28" s="132"/>
      <c r="HF28" s="132"/>
      <c r="HG28" s="132"/>
      <c r="HH28" s="132"/>
      <c r="HI28" s="132"/>
      <c r="HJ28" s="132"/>
      <c r="HK28" s="132"/>
      <c r="HL28" s="132"/>
      <c r="HM28" s="132"/>
      <c r="HN28" s="132"/>
      <c r="HO28" s="132"/>
      <c r="HP28" s="132"/>
      <c r="HQ28" s="132"/>
      <c r="HR28" s="132"/>
      <c r="HS28" s="132"/>
      <c r="HT28" s="132"/>
      <c r="HU28" s="132"/>
      <c r="HV28" s="132"/>
      <c r="HW28" s="132"/>
      <c r="HX28" s="132"/>
      <c r="HY28" s="132"/>
      <c r="HZ28" s="132"/>
      <c r="IA28" s="132"/>
      <c r="IB28" s="132"/>
      <c r="IC28" s="132"/>
      <c r="ID28" s="132"/>
      <c r="IE28" s="132"/>
      <c r="IF28" s="132"/>
      <c r="IG28" s="132"/>
      <c r="IH28" s="132"/>
      <c r="II28" s="132"/>
      <c r="IJ28" s="132"/>
      <c r="IK28" s="132"/>
      <c r="IL28" s="132"/>
      <c r="IM28" s="132"/>
      <c r="IN28" s="132"/>
      <c r="IO28" s="132"/>
      <c r="IP28" s="132"/>
      <c r="IQ28" s="132"/>
      <c r="IR28" s="132"/>
      <c r="IS28" s="132"/>
      <c r="IT28" s="132"/>
      <c r="IU28" s="132"/>
      <c r="IV28" s="132"/>
      <c r="IW28" s="132"/>
      <c r="IX28" s="132"/>
      <c r="IY28" s="132"/>
      <c r="IZ28" s="132"/>
      <c r="JA28" s="132"/>
      <c r="JB28" s="132"/>
      <c r="JC28" s="132"/>
      <c r="JD28" s="132"/>
      <c r="JE28" s="132"/>
      <c r="JF28" s="132"/>
      <c r="JG28" s="132"/>
      <c r="JH28" s="132"/>
      <c r="JI28" s="132"/>
      <c r="JJ28" s="132"/>
      <c r="JK28" s="132"/>
      <c r="JL28" s="132"/>
      <c r="JM28" s="132"/>
      <c r="JN28" s="132"/>
      <c r="JO28" s="132"/>
      <c r="JP28" s="132"/>
      <c r="JQ28" s="132"/>
      <c r="JR28" s="132"/>
      <c r="JS28" s="132"/>
      <c r="JT28" s="132"/>
      <c r="JU28" s="132"/>
      <c r="JV28" s="132"/>
      <c r="JW28" s="132"/>
      <c r="JX28" s="132"/>
      <c r="JY28" s="132"/>
      <c r="JZ28" s="132"/>
      <c r="KA28" s="132"/>
      <c r="KB28" s="132"/>
      <c r="KC28" s="132"/>
      <c r="KD28" s="132"/>
      <c r="KE28" s="132"/>
      <c r="KF28" s="132"/>
      <c r="KG28" s="132"/>
      <c r="KH28" s="132"/>
      <c r="KI28" s="132"/>
      <c r="KJ28" s="132"/>
      <c r="KK28" s="132"/>
      <c r="KL28" s="132"/>
      <c r="KM28" s="132"/>
      <c r="KN28" s="132"/>
      <c r="KO28" s="132"/>
      <c r="KP28" s="132"/>
      <c r="KQ28" s="132"/>
      <c r="KR28" s="132"/>
      <c r="KS28" s="132"/>
      <c r="KT28" s="132"/>
      <c r="KU28" s="132"/>
      <c r="KV28" s="132"/>
      <c r="KW28" s="132"/>
      <c r="KX28" s="132"/>
      <c r="KY28" s="132"/>
      <c r="KZ28" s="132"/>
      <c r="LA28" s="132"/>
      <c r="LB28" s="132"/>
      <c r="LC28" s="132"/>
      <c r="LD28" s="132"/>
      <c r="LE28" s="132"/>
      <c r="LF28" s="132"/>
      <c r="LG28" s="132"/>
      <c r="LH28" s="132"/>
      <c r="LI28" s="132"/>
      <c r="LJ28" s="132"/>
      <c r="LK28" s="132"/>
      <c r="LL28" s="132"/>
      <c r="LM28" s="132"/>
      <c r="LN28" s="132"/>
      <c r="LO28" s="132"/>
      <c r="LP28" s="132"/>
      <c r="LQ28" s="132"/>
      <c r="LR28" s="132"/>
      <c r="LS28" s="132"/>
      <c r="LT28" s="132"/>
      <c r="LU28" s="132"/>
      <c r="LV28" s="132"/>
      <c r="LW28" s="132"/>
      <c r="LX28" s="132"/>
      <c r="LY28" s="132"/>
      <c r="LZ28" s="132"/>
      <c r="MA28" s="262"/>
      <c r="MB28" s="262"/>
      <c r="MC28" s="262"/>
      <c r="MD28" s="262"/>
      <c r="ME28" s="262"/>
      <c r="MF28" s="262"/>
      <c r="MG28" s="262"/>
      <c r="MH28" s="262"/>
      <c r="MI28" s="262"/>
      <c r="MJ28" s="262"/>
      <c r="MK28" s="262"/>
      <c r="ML28" s="262"/>
      <c r="MM28" s="262"/>
      <c r="MN28" s="262"/>
      <c r="MO28" s="262"/>
      <c r="MP28" s="262"/>
      <c r="MQ28" s="262"/>
      <c r="MR28" s="262"/>
      <c r="MS28" s="262"/>
      <c r="MT28" s="262"/>
      <c r="MU28" s="262"/>
      <c r="MV28" s="262"/>
      <c r="MW28" s="262"/>
      <c r="MX28" s="262"/>
      <c r="MY28" s="262"/>
      <c r="MZ28" s="262"/>
      <c r="NA28" s="262"/>
      <c r="NB28" s="262"/>
      <c r="NC28" s="262"/>
      <c r="ND28" s="262"/>
      <c r="NE28" s="262"/>
      <c r="NF28" s="262"/>
      <c r="NG28" s="262"/>
      <c r="NH28" s="262"/>
      <c r="NI28" s="262"/>
      <c r="NJ28" s="262"/>
      <c r="NK28" s="262"/>
      <c r="NL28" s="262"/>
      <c r="NM28" s="262"/>
      <c r="NN28" s="262"/>
      <c r="NO28" s="262"/>
      <c r="NP28" s="262"/>
      <c r="NQ28" s="262"/>
      <c r="NR28" s="262"/>
      <c r="NS28" s="262"/>
      <c r="NT28" s="262"/>
      <c r="NU28" s="262"/>
      <c r="NV28" s="262"/>
      <c r="NW28" s="262"/>
      <c r="NX28" s="262"/>
      <c r="NY28" s="262"/>
      <c r="NZ28" s="262"/>
      <c r="OA28" s="262"/>
      <c r="OB28" s="262"/>
      <c r="OC28" s="262"/>
      <c r="OD28" s="262"/>
      <c r="OE28" s="262"/>
      <c r="OF28" s="262"/>
      <c r="OG28" s="262"/>
      <c r="OH28" s="262"/>
      <c r="OI28" s="262"/>
      <c r="OJ28" s="262"/>
      <c r="OK28" s="262"/>
      <c r="OL28" s="262"/>
      <c r="OM28" s="262"/>
      <c r="ON28" s="262"/>
      <c r="OO28" s="262"/>
      <c r="OP28" s="262"/>
      <c r="OQ28" s="262"/>
      <c r="OR28" s="262"/>
      <c r="OS28" s="262"/>
      <c r="OT28" s="262"/>
      <c r="OU28" s="262"/>
      <c r="OV28" s="262"/>
      <c r="OW28" s="262"/>
      <c r="OX28" s="262"/>
      <c r="OY28" s="262"/>
      <c r="OZ28" s="262"/>
      <c r="PA28" s="262"/>
      <c r="PB28" s="262"/>
      <c r="PC28" s="262"/>
      <c r="PD28" s="262"/>
      <c r="PE28" s="262"/>
      <c r="PF28" s="262"/>
      <c r="PG28" s="262"/>
      <c r="PH28" s="262"/>
      <c r="PI28" s="262"/>
      <c r="PJ28" s="262"/>
      <c r="PK28" s="262"/>
      <c r="PL28" s="262"/>
      <c r="PM28" s="262"/>
      <c r="PN28" s="262"/>
      <c r="PO28" s="262"/>
      <c r="PP28" s="262"/>
      <c r="PQ28" s="262"/>
      <c r="PR28" s="262"/>
      <c r="PS28" s="262"/>
      <c r="PT28" s="262"/>
      <c r="PU28" s="262"/>
      <c r="PV28" s="262"/>
      <c r="PW28" s="262"/>
      <c r="PX28" s="262"/>
      <c r="PY28" s="262"/>
      <c r="PZ28" s="262"/>
      <c r="QA28" s="262"/>
      <c r="QB28" s="262"/>
      <c r="QC28" s="262"/>
      <c r="QD28" s="262"/>
      <c r="QE28" s="262"/>
      <c r="QF28" s="262"/>
      <c r="QG28" s="262"/>
      <c r="QH28" s="262"/>
      <c r="QI28" s="262"/>
    </row>
    <row r="29" ht="18.75" customHeight="1">
      <c r="A29" s="166" t="s">
        <v>103</v>
      </c>
      <c r="B29" s="266"/>
      <c r="C29" s="266"/>
      <c r="D29" s="266"/>
      <c r="E29" s="266"/>
      <c r="F29" s="266"/>
      <c r="G29" s="266"/>
      <c r="H29" s="168"/>
      <c r="I29" s="166" t="s">
        <v>103</v>
      </c>
      <c r="J29" s="266"/>
      <c r="K29" s="266"/>
      <c r="L29" s="266"/>
      <c r="M29" s="266"/>
      <c r="N29" s="266"/>
      <c r="O29" s="266"/>
      <c r="P29" s="168"/>
      <c r="Q29" s="166" t="s">
        <v>103</v>
      </c>
      <c r="R29" s="266"/>
      <c r="S29" s="266"/>
      <c r="T29" s="266"/>
      <c r="U29" s="266"/>
      <c r="V29" s="266"/>
      <c r="W29" s="266"/>
      <c r="X29" s="168"/>
      <c r="Y29" s="166" t="s">
        <v>103</v>
      </c>
      <c r="Z29" s="266"/>
      <c r="AA29" s="266"/>
      <c r="AB29" s="266"/>
      <c r="AC29" s="266"/>
      <c r="AD29" s="266"/>
      <c r="AE29" s="266"/>
      <c r="AF29" s="168"/>
      <c r="AG29" s="166" t="s">
        <v>103</v>
      </c>
      <c r="AH29" s="266"/>
      <c r="AI29" s="266"/>
      <c r="AJ29" s="266"/>
      <c r="AK29" s="266"/>
      <c r="AL29" s="266"/>
      <c r="AM29" s="266"/>
      <c r="AN29" s="168"/>
      <c r="AO29" s="166" t="s">
        <v>103</v>
      </c>
      <c r="AP29" s="266"/>
      <c r="AQ29" s="266"/>
      <c r="AR29" s="266"/>
      <c r="AS29" s="266"/>
      <c r="AT29" s="266"/>
      <c r="AU29" s="266"/>
      <c r="AV29" s="168"/>
      <c r="AW29" s="166" t="s">
        <v>103</v>
      </c>
      <c r="AX29" s="266"/>
      <c r="AY29" s="266"/>
      <c r="AZ29" s="266"/>
      <c r="BA29" s="168"/>
      <c r="BB29" s="167"/>
      <c r="BC29" s="168"/>
      <c r="BD29" s="170"/>
      <c r="BE29" s="170"/>
      <c r="BF29" s="170"/>
      <c r="BG29" s="170"/>
      <c r="BH29" s="171"/>
      <c r="BI29" s="172"/>
      <c r="BJ29" s="172"/>
      <c r="BK29" s="172"/>
      <c r="BL29" s="172"/>
      <c r="BM29" s="172"/>
      <c r="BN29" s="172"/>
      <c r="BO29" s="172"/>
      <c r="BP29" s="172"/>
      <c r="BQ29" s="172"/>
      <c r="BR29" s="172"/>
      <c r="BS29" s="172"/>
      <c r="BT29" s="172"/>
      <c r="BU29" s="172"/>
      <c r="BV29" s="172"/>
      <c r="BW29" s="172"/>
      <c r="BX29" s="172"/>
      <c r="BY29" s="172"/>
      <c r="BZ29" s="172"/>
      <c r="CA29" s="172"/>
      <c r="CB29" s="172"/>
      <c r="CC29" s="172"/>
      <c r="CD29" s="172"/>
      <c r="CE29" s="172"/>
      <c r="CF29" s="172"/>
      <c r="CG29" s="172"/>
      <c r="CH29" s="172"/>
      <c r="CI29" s="172"/>
      <c r="CJ29" s="172"/>
      <c r="CK29" s="172"/>
      <c r="CL29" s="172"/>
      <c r="CM29" s="172"/>
      <c r="CN29" s="172"/>
      <c r="CO29" s="172"/>
      <c r="CP29" s="172"/>
      <c r="CQ29" s="172"/>
      <c r="CR29" s="172"/>
      <c r="CS29" s="172"/>
      <c r="CT29" s="172"/>
      <c r="CU29" s="172"/>
      <c r="CV29" s="172"/>
      <c r="CW29" s="172"/>
      <c r="CX29" s="172"/>
      <c r="CY29" s="172"/>
      <c r="CZ29" s="172"/>
      <c r="DA29" s="172"/>
      <c r="DB29" s="172"/>
      <c r="DC29" s="172"/>
      <c r="DD29" s="172"/>
      <c r="DE29" s="172"/>
      <c r="DF29" s="172"/>
      <c r="DG29" s="172"/>
      <c r="DH29" s="172"/>
      <c r="DI29" s="172"/>
      <c r="DJ29" s="172"/>
      <c r="DK29" s="172"/>
      <c r="DL29" s="172"/>
      <c r="DM29" s="172"/>
      <c r="DN29" s="172"/>
      <c r="DO29" s="172"/>
      <c r="DP29" s="172"/>
      <c r="DQ29" s="172"/>
      <c r="DR29" s="172"/>
      <c r="DS29" s="172"/>
      <c r="DT29" s="172"/>
      <c r="DU29" s="172"/>
      <c r="DV29" s="172"/>
      <c r="DW29" s="172"/>
      <c r="DX29" s="172"/>
      <c r="DY29" s="172"/>
      <c r="DZ29" s="172"/>
      <c r="EA29" s="172"/>
      <c r="EB29" s="172"/>
      <c r="EC29" s="172"/>
      <c r="ED29" s="172"/>
      <c r="EE29" s="172"/>
      <c r="EF29" s="172"/>
      <c r="EG29" s="172"/>
      <c r="EH29" s="172"/>
      <c r="EI29" s="172"/>
      <c r="EJ29" s="172"/>
      <c r="EK29" s="172"/>
      <c r="EL29" s="172"/>
      <c r="EM29" s="172"/>
      <c r="EN29" s="172"/>
      <c r="EO29" s="172"/>
      <c r="EP29" s="172"/>
      <c r="EQ29" s="172"/>
      <c r="ER29" s="172"/>
      <c r="ES29" s="172"/>
      <c r="ET29" s="172"/>
      <c r="EU29" s="172"/>
      <c r="EV29" s="172"/>
      <c r="EW29" s="172"/>
      <c r="EX29" s="172"/>
      <c r="EY29" s="172"/>
      <c r="EZ29" s="172"/>
      <c r="FA29" s="172"/>
      <c r="FB29" s="172"/>
      <c r="FC29" s="172"/>
      <c r="FD29" s="172"/>
      <c r="FE29" s="172"/>
      <c r="FF29" s="172"/>
      <c r="FG29" s="172"/>
      <c r="FH29" s="172"/>
      <c r="FI29" s="172"/>
      <c r="FJ29" s="172"/>
      <c r="FK29" s="172"/>
      <c r="FL29" s="172"/>
      <c r="FM29" s="172"/>
      <c r="FN29" s="172"/>
      <c r="FO29" s="172"/>
      <c r="FP29" s="172"/>
      <c r="FQ29" s="172"/>
      <c r="FR29" s="172"/>
      <c r="FS29" s="172"/>
      <c r="FT29" s="172"/>
      <c r="FU29" s="172"/>
      <c r="FV29" s="172"/>
      <c r="FW29" s="172"/>
      <c r="FX29" s="172"/>
      <c r="FY29" s="172"/>
      <c r="FZ29" s="172"/>
      <c r="GA29" s="172"/>
      <c r="GB29" s="172"/>
      <c r="GC29" s="172"/>
      <c r="GD29" s="172"/>
      <c r="GE29" s="172"/>
      <c r="GF29" s="172"/>
      <c r="GG29" s="172"/>
      <c r="GH29" s="172"/>
      <c r="GI29" s="172"/>
      <c r="GJ29" s="172"/>
      <c r="GK29" s="172"/>
      <c r="GL29" s="172"/>
      <c r="GM29" s="172"/>
      <c r="GN29" s="172"/>
      <c r="GO29" s="172"/>
      <c r="GP29" s="172"/>
      <c r="GQ29" s="172"/>
      <c r="GR29" s="172"/>
      <c r="GS29" s="172"/>
      <c r="GT29" s="172"/>
      <c r="GU29" s="172"/>
      <c r="GV29" s="172"/>
      <c r="GW29" s="172"/>
      <c r="GX29" s="172"/>
      <c r="GY29" s="172"/>
      <c r="GZ29" s="172"/>
      <c r="HA29" s="172"/>
      <c r="HB29" s="172"/>
      <c r="HC29" s="172"/>
      <c r="HD29" s="172"/>
      <c r="HE29" s="172"/>
      <c r="HF29" s="172"/>
      <c r="HG29" s="172"/>
      <c r="HH29" s="172"/>
      <c r="HI29" s="172"/>
      <c r="HJ29" s="172"/>
      <c r="HK29" s="172"/>
      <c r="HL29" s="172"/>
      <c r="HM29" s="172"/>
      <c r="HN29" s="172"/>
      <c r="HO29" s="172"/>
      <c r="HP29" s="172"/>
      <c r="HQ29" s="172"/>
      <c r="HR29" s="172"/>
      <c r="HS29" s="172"/>
      <c r="HT29" s="172"/>
      <c r="HU29" s="172"/>
      <c r="HV29" s="172"/>
      <c r="HW29" s="172"/>
      <c r="HX29" s="172"/>
      <c r="HY29" s="172"/>
      <c r="HZ29" s="172"/>
      <c r="IA29" s="172"/>
      <c r="IB29" s="172"/>
      <c r="IC29" s="172"/>
      <c r="ID29" s="172"/>
      <c r="IE29" s="172"/>
      <c r="IF29" s="172"/>
      <c r="IG29" s="172"/>
      <c r="IH29" s="172"/>
      <c r="II29" s="172"/>
      <c r="IJ29" s="172"/>
      <c r="IK29" s="172"/>
      <c r="IL29" s="172"/>
      <c r="IM29" s="172"/>
      <c r="IN29" s="172"/>
      <c r="IO29" s="172"/>
      <c r="IP29" s="172"/>
      <c r="IQ29" s="172"/>
      <c r="IR29" s="172"/>
      <c r="IS29" s="172"/>
      <c r="IT29" s="172"/>
      <c r="IU29" s="172"/>
      <c r="IV29" s="172"/>
      <c r="IW29" s="172"/>
      <c r="IX29" s="172"/>
      <c r="IY29" s="172"/>
      <c r="IZ29" s="172"/>
      <c r="JA29" s="172"/>
      <c r="JB29" s="172"/>
      <c r="JC29" s="172"/>
      <c r="JD29" s="172"/>
      <c r="JE29" s="172"/>
      <c r="JF29" s="172"/>
      <c r="JG29" s="172"/>
      <c r="JH29" s="172"/>
      <c r="JI29" s="172"/>
      <c r="JJ29" s="172"/>
      <c r="JK29" s="172"/>
      <c r="JL29" s="172"/>
      <c r="JM29" s="172"/>
      <c r="JN29" s="172"/>
      <c r="JO29" s="172"/>
      <c r="JP29" s="172"/>
      <c r="JQ29" s="172"/>
      <c r="JR29" s="172"/>
      <c r="JS29" s="172"/>
      <c r="JT29" s="172"/>
      <c r="JU29" s="172"/>
      <c r="JV29" s="172"/>
      <c r="JW29" s="172"/>
      <c r="JX29" s="172"/>
      <c r="JY29" s="172"/>
      <c r="JZ29" s="172"/>
      <c r="KA29" s="172"/>
      <c r="KB29" s="172"/>
      <c r="KC29" s="172"/>
      <c r="KD29" s="172"/>
      <c r="KE29" s="172"/>
      <c r="KF29" s="172"/>
      <c r="KG29" s="172"/>
      <c r="KH29" s="172"/>
      <c r="KI29" s="172"/>
      <c r="KJ29" s="172"/>
      <c r="KK29" s="172"/>
      <c r="KL29" s="172"/>
      <c r="KM29" s="172"/>
      <c r="KN29" s="172"/>
      <c r="KO29" s="172"/>
      <c r="KP29" s="172"/>
      <c r="KQ29" s="172"/>
      <c r="KR29" s="172"/>
      <c r="KS29" s="172"/>
      <c r="KT29" s="172"/>
      <c r="KU29" s="172"/>
      <c r="KV29" s="172"/>
      <c r="KW29" s="172"/>
      <c r="KX29" s="172"/>
      <c r="KY29" s="172"/>
      <c r="KZ29" s="172"/>
      <c r="LA29" s="172"/>
      <c r="LB29" s="172"/>
      <c r="LC29" s="172"/>
      <c r="LD29" s="172"/>
      <c r="LE29" s="172"/>
      <c r="LF29" s="172"/>
      <c r="LG29" s="172"/>
      <c r="LH29" s="172"/>
      <c r="LI29" s="172"/>
      <c r="LJ29" s="172"/>
      <c r="LK29" s="172"/>
      <c r="LL29" s="172"/>
      <c r="LM29" s="172"/>
      <c r="LN29" s="172"/>
      <c r="LO29" s="172"/>
      <c r="LP29" s="172"/>
      <c r="LQ29" s="172"/>
      <c r="LR29" s="172"/>
      <c r="LS29" s="172"/>
      <c r="LT29" s="172"/>
      <c r="LU29" s="172"/>
      <c r="LV29" s="172"/>
      <c r="LW29" s="172"/>
      <c r="LX29" s="172"/>
      <c r="LY29" s="172"/>
      <c r="LZ29" s="172"/>
      <c r="MA29" s="267"/>
      <c r="MB29" s="267"/>
      <c r="MC29" s="267"/>
      <c r="MD29" s="267"/>
      <c r="ME29" s="267"/>
      <c r="MF29" s="267"/>
      <c r="MG29" s="267"/>
      <c r="MH29" s="267"/>
      <c r="MI29" s="267"/>
      <c r="MJ29" s="267"/>
      <c r="MK29" s="267"/>
      <c r="ML29" s="267"/>
      <c r="MM29" s="267"/>
      <c r="MN29" s="267"/>
      <c r="MO29" s="267"/>
      <c r="MP29" s="267"/>
      <c r="MQ29" s="267"/>
      <c r="MR29" s="267"/>
      <c r="MS29" s="267"/>
      <c r="MT29" s="267"/>
      <c r="MU29" s="267"/>
      <c r="MV29" s="267"/>
      <c r="MW29" s="267"/>
      <c r="MX29" s="267"/>
      <c r="MY29" s="267"/>
      <c r="MZ29" s="267"/>
      <c r="NA29" s="267"/>
      <c r="NB29" s="267"/>
      <c r="NC29" s="267"/>
      <c r="ND29" s="267"/>
      <c r="NE29" s="267"/>
      <c r="NF29" s="267"/>
      <c r="NG29" s="267"/>
      <c r="NH29" s="267"/>
      <c r="NI29" s="267"/>
      <c r="NJ29" s="267"/>
      <c r="NK29" s="267"/>
      <c r="NL29" s="267"/>
      <c r="NM29" s="267"/>
      <c r="NN29" s="267"/>
      <c r="NO29" s="267"/>
      <c r="NP29" s="267"/>
      <c r="NQ29" s="267"/>
      <c r="NR29" s="267"/>
      <c r="NS29" s="267"/>
      <c r="NT29" s="267"/>
      <c r="NU29" s="267"/>
      <c r="NV29" s="267"/>
      <c r="NW29" s="267"/>
      <c r="NX29" s="267"/>
      <c r="NY29" s="267"/>
      <c r="NZ29" s="267"/>
      <c r="OA29" s="267"/>
      <c r="OB29" s="267"/>
      <c r="OC29" s="267"/>
      <c r="OD29" s="267"/>
      <c r="OE29" s="267"/>
      <c r="OF29" s="267"/>
      <c r="OG29" s="267"/>
      <c r="OH29" s="267"/>
      <c r="OI29" s="267"/>
      <c r="OJ29" s="267"/>
      <c r="OK29" s="267"/>
      <c r="OL29" s="267"/>
      <c r="OM29" s="267"/>
      <c r="ON29" s="267"/>
      <c r="OO29" s="267"/>
      <c r="OP29" s="267"/>
      <c r="OQ29" s="267"/>
      <c r="OR29" s="267"/>
      <c r="OS29" s="267"/>
      <c r="OT29" s="267"/>
      <c r="OU29" s="267"/>
      <c r="OV29" s="267"/>
      <c r="OW29" s="267"/>
      <c r="OX29" s="267"/>
      <c r="OY29" s="267"/>
      <c r="OZ29" s="267"/>
      <c r="PA29" s="267"/>
      <c r="PB29" s="267"/>
      <c r="PC29" s="267"/>
      <c r="PD29" s="267"/>
      <c r="PE29" s="267"/>
      <c r="PF29" s="267"/>
      <c r="PG29" s="267"/>
      <c r="PH29" s="267"/>
      <c r="PI29" s="267"/>
      <c r="PJ29" s="267"/>
      <c r="PK29" s="267"/>
      <c r="PL29" s="267"/>
      <c r="PM29" s="267"/>
      <c r="PN29" s="267"/>
      <c r="PO29" s="267"/>
      <c r="PP29" s="267"/>
      <c r="PQ29" s="267"/>
      <c r="PR29" s="267"/>
      <c r="PS29" s="267"/>
      <c r="PT29" s="267"/>
      <c r="PU29" s="267"/>
      <c r="PV29" s="267"/>
      <c r="PW29" s="267"/>
      <c r="PX29" s="267"/>
      <c r="PY29" s="267"/>
      <c r="PZ29" s="267"/>
      <c r="QA29" s="267"/>
      <c r="QB29" s="267"/>
      <c r="QC29" s="267"/>
      <c r="QD29" s="267"/>
      <c r="QE29" s="267"/>
      <c r="QF29" s="267"/>
      <c r="QG29" s="267"/>
      <c r="QH29" s="267"/>
      <c r="QI29" s="267"/>
    </row>
    <row r="30" ht="30.0" customHeight="1">
      <c r="A30" s="105" t="s">
        <v>56</v>
      </c>
      <c r="B30" s="106" t="s">
        <v>57</v>
      </c>
      <c r="C30" s="107" t="s">
        <v>58</v>
      </c>
      <c r="D30" s="108" t="s">
        <v>59</v>
      </c>
      <c r="E30" s="109" t="s">
        <v>60</v>
      </c>
      <c r="F30" s="108" t="s">
        <v>61</v>
      </c>
      <c r="G30" s="109" t="s">
        <v>60</v>
      </c>
      <c r="H30" s="104"/>
      <c r="I30" s="105" t="s">
        <v>56</v>
      </c>
      <c r="J30" s="106" t="s">
        <v>57</v>
      </c>
      <c r="K30" s="107" t="s">
        <v>58</v>
      </c>
      <c r="L30" s="108" t="s">
        <v>59</v>
      </c>
      <c r="M30" s="109" t="s">
        <v>60</v>
      </c>
      <c r="N30" s="108" t="s">
        <v>61</v>
      </c>
      <c r="O30" s="109" t="s">
        <v>60</v>
      </c>
      <c r="P30" s="104"/>
      <c r="Q30" s="105" t="s">
        <v>56</v>
      </c>
      <c r="R30" s="106" t="s">
        <v>57</v>
      </c>
      <c r="S30" s="107" t="s">
        <v>58</v>
      </c>
      <c r="T30" s="108" t="s">
        <v>59</v>
      </c>
      <c r="U30" s="109" t="s">
        <v>60</v>
      </c>
      <c r="V30" s="108" t="s">
        <v>61</v>
      </c>
      <c r="W30" s="109" t="s">
        <v>60</v>
      </c>
      <c r="X30" s="104"/>
      <c r="Y30" s="105" t="s">
        <v>56</v>
      </c>
      <c r="Z30" s="106" t="s">
        <v>57</v>
      </c>
      <c r="AA30" s="107" t="s">
        <v>58</v>
      </c>
      <c r="AB30" s="108" t="s">
        <v>59</v>
      </c>
      <c r="AC30" s="109" t="s">
        <v>60</v>
      </c>
      <c r="AD30" s="108" t="s">
        <v>61</v>
      </c>
      <c r="AE30" s="109" t="s">
        <v>60</v>
      </c>
      <c r="AF30" s="104"/>
      <c r="AG30" s="105" t="s">
        <v>56</v>
      </c>
      <c r="AH30" s="106" t="s">
        <v>57</v>
      </c>
      <c r="AI30" s="107" t="s">
        <v>58</v>
      </c>
      <c r="AJ30" s="108" t="s">
        <v>59</v>
      </c>
      <c r="AK30" s="109" t="s">
        <v>60</v>
      </c>
      <c r="AL30" s="108" t="s">
        <v>61</v>
      </c>
      <c r="AM30" s="109" t="s">
        <v>60</v>
      </c>
      <c r="AN30" s="104"/>
      <c r="AO30" s="105" t="s">
        <v>56</v>
      </c>
      <c r="AP30" s="106" t="s">
        <v>57</v>
      </c>
      <c r="AQ30" s="107" t="s">
        <v>58</v>
      </c>
      <c r="AR30" s="108" t="s">
        <v>59</v>
      </c>
      <c r="AS30" s="109" t="s">
        <v>60</v>
      </c>
      <c r="AT30" s="108" t="s">
        <v>61</v>
      </c>
      <c r="AU30" s="109" t="s">
        <v>60</v>
      </c>
      <c r="AV30" s="104"/>
      <c r="AW30" s="105" t="s">
        <v>56</v>
      </c>
      <c r="AX30" s="106" t="s">
        <v>57</v>
      </c>
      <c r="AY30" s="107" t="s">
        <v>58</v>
      </c>
      <c r="AZ30" s="108" t="s">
        <v>59</v>
      </c>
      <c r="BA30" s="109" t="s">
        <v>60</v>
      </c>
      <c r="BB30" s="108" t="s">
        <v>61</v>
      </c>
      <c r="BC30" s="109" t="s">
        <v>60</v>
      </c>
      <c r="BH30" s="131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/>
      <c r="CY30" s="132"/>
      <c r="CZ30" s="132"/>
      <c r="DA30" s="132"/>
      <c r="DB30" s="132"/>
      <c r="DC30" s="132"/>
      <c r="DD30" s="132"/>
      <c r="DE30" s="132"/>
      <c r="DF30" s="132"/>
      <c r="DG30" s="132"/>
      <c r="DH30" s="132"/>
      <c r="DI30" s="132"/>
      <c r="DJ30" s="132"/>
      <c r="DK30" s="132"/>
      <c r="DL30" s="132"/>
      <c r="DM30" s="132"/>
      <c r="DN30" s="132"/>
      <c r="DO30" s="132"/>
      <c r="DP30" s="132"/>
      <c r="DQ30" s="132"/>
      <c r="DR30" s="132"/>
      <c r="DS30" s="132"/>
      <c r="DT30" s="132"/>
      <c r="DU30" s="132"/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F30" s="132"/>
      <c r="EG30" s="132"/>
      <c r="EH30" s="132"/>
      <c r="EI30" s="132"/>
      <c r="EJ30" s="132"/>
      <c r="EK30" s="132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  <c r="FI30" s="132"/>
      <c r="FJ30" s="132"/>
      <c r="FK30" s="132"/>
      <c r="FL30" s="132"/>
      <c r="FM30" s="132"/>
      <c r="FN30" s="132"/>
      <c r="FO30" s="132"/>
      <c r="FP30" s="132"/>
      <c r="FQ30" s="132"/>
      <c r="FR30" s="132"/>
      <c r="FS30" s="132"/>
      <c r="FT30" s="132"/>
      <c r="FU30" s="132"/>
      <c r="FV30" s="132"/>
      <c r="FW30" s="132"/>
      <c r="FX30" s="132"/>
      <c r="FY30" s="132"/>
      <c r="FZ30" s="132"/>
      <c r="GA30" s="132"/>
      <c r="GB30" s="132"/>
      <c r="GC30" s="132"/>
      <c r="GD30" s="132"/>
      <c r="GE30" s="132"/>
      <c r="GF30" s="132"/>
      <c r="GG30" s="132"/>
      <c r="GH30" s="132"/>
      <c r="GI30" s="132"/>
      <c r="GJ30" s="132"/>
      <c r="GK30" s="132"/>
      <c r="GL30" s="132"/>
      <c r="GM30" s="132"/>
      <c r="GN30" s="132"/>
      <c r="GO30" s="132"/>
      <c r="GP30" s="132"/>
      <c r="GQ30" s="132"/>
      <c r="GR30" s="132"/>
      <c r="GS30" s="132"/>
      <c r="GT30" s="132"/>
      <c r="GU30" s="132"/>
      <c r="GV30" s="132"/>
      <c r="GW30" s="132"/>
      <c r="GX30" s="132"/>
      <c r="GY30" s="132"/>
      <c r="GZ30" s="132"/>
      <c r="HA30" s="132"/>
      <c r="HB30" s="132"/>
      <c r="HC30" s="132"/>
      <c r="HD30" s="132"/>
      <c r="HE30" s="132"/>
      <c r="HF30" s="132"/>
      <c r="HG30" s="132"/>
      <c r="HH30" s="132"/>
      <c r="HI30" s="132"/>
      <c r="HJ30" s="132"/>
      <c r="HK30" s="132"/>
      <c r="HL30" s="132"/>
      <c r="HM30" s="132"/>
      <c r="HN30" s="132"/>
      <c r="HO30" s="132"/>
      <c r="HP30" s="132"/>
      <c r="HQ30" s="132"/>
      <c r="HR30" s="132"/>
      <c r="HS30" s="132"/>
      <c r="HT30" s="132"/>
      <c r="HU30" s="132"/>
      <c r="HV30" s="132"/>
      <c r="HW30" s="132"/>
      <c r="HX30" s="132"/>
      <c r="HY30" s="132"/>
      <c r="HZ30" s="132"/>
      <c r="IA30" s="132"/>
      <c r="IB30" s="132"/>
      <c r="IC30" s="132"/>
      <c r="ID30" s="132"/>
      <c r="IE30" s="132"/>
      <c r="IF30" s="132"/>
      <c r="IG30" s="132"/>
      <c r="IH30" s="132"/>
      <c r="II30" s="132"/>
      <c r="IJ30" s="132"/>
      <c r="IK30" s="132"/>
      <c r="IL30" s="132"/>
      <c r="IM30" s="132"/>
      <c r="IN30" s="132"/>
      <c r="IO30" s="132"/>
      <c r="IP30" s="132"/>
      <c r="IQ30" s="132"/>
      <c r="IR30" s="132"/>
      <c r="IS30" s="132"/>
      <c r="IT30" s="132"/>
      <c r="IU30" s="132"/>
      <c r="IV30" s="132"/>
      <c r="IW30" s="132"/>
      <c r="IX30" s="132"/>
      <c r="IY30" s="132"/>
      <c r="IZ30" s="132"/>
      <c r="JA30" s="132"/>
      <c r="JB30" s="132"/>
      <c r="JC30" s="132"/>
      <c r="JD30" s="132"/>
      <c r="JE30" s="132"/>
      <c r="JF30" s="132"/>
      <c r="JG30" s="132"/>
      <c r="JH30" s="132"/>
      <c r="JI30" s="132"/>
      <c r="JJ30" s="132"/>
      <c r="JK30" s="132"/>
      <c r="JL30" s="132"/>
      <c r="JM30" s="132"/>
      <c r="JN30" s="132"/>
      <c r="JO30" s="132"/>
      <c r="JP30" s="132"/>
      <c r="JQ30" s="132"/>
      <c r="JR30" s="132"/>
      <c r="JS30" s="132"/>
      <c r="JT30" s="132"/>
      <c r="JU30" s="132"/>
      <c r="JV30" s="132"/>
      <c r="JW30" s="132"/>
      <c r="JX30" s="132"/>
      <c r="JY30" s="132"/>
      <c r="JZ30" s="132"/>
      <c r="KA30" s="132"/>
      <c r="KB30" s="132"/>
      <c r="KC30" s="132"/>
      <c r="KD30" s="132"/>
      <c r="KE30" s="132"/>
      <c r="KF30" s="132"/>
      <c r="KG30" s="132"/>
      <c r="KH30" s="132"/>
      <c r="KI30" s="132"/>
      <c r="KJ30" s="132"/>
      <c r="KK30" s="132"/>
      <c r="KL30" s="132"/>
      <c r="KM30" s="132"/>
      <c r="KN30" s="132"/>
      <c r="KO30" s="132"/>
      <c r="KP30" s="132"/>
      <c r="KQ30" s="132"/>
      <c r="KR30" s="132"/>
      <c r="KS30" s="132"/>
      <c r="KT30" s="132"/>
      <c r="KU30" s="132"/>
      <c r="KV30" s="132"/>
      <c r="KW30" s="132"/>
      <c r="KX30" s="132"/>
      <c r="KY30" s="132"/>
      <c r="KZ30" s="132"/>
      <c r="LA30" s="132"/>
      <c r="LB30" s="132"/>
      <c r="LC30" s="132"/>
      <c r="LD30" s="132"/>
      <c r="LE30" s="132"/>
      <c r="LF30" s="132"/>
      <c r="LG30" s="132"/>
      <c r="LH30" s="132"/>
      <c r="LI30" s="132"/>
      <c r="LJ30" s="132"/>
      <c r="LK30" s="132"/>
      <c r="LL30" s="132"/>
      <c r="LM30" s="132"/>
      <c r="LN30" s="132"/>
      <c r="LO30" s="132"/>
      <c r="LP30" s="132"/>
      <c r="LQ30" s="132"/>
      <c r="LR30" s="132"/>
      <c r="LS30" s="132"/>
      <c r="LT30" s="132"/>
      <c r="LU30" s="132"/>
      <c r="LV30" s="132"/>
      <c r="LW30" s="132"/>
      <c r="LX30" s="132"/>
      <c r="LY30" s="132"/>
      <c r="LZ30" s="132"/>
      <c r="MA30" s="262"/>
      <c r="MB30" s="262"/>
      <c r="MC30" s="262"/>
      <c r="MD30" s="262"/>
      <c r="ME30" s="262"/>
      <c r="MF30" s="262"/>
      <c r="MG30" s="262"/>
      <c r="MH30" s="262"/>
      <c r="MI30" s="262"/>
      <c r="MJ30" s="262"/>
      <c r="MK30" s="262"/>
      <c r="ML30" s="262"/>
      <c r="MM30" s="262"/>
      <c r="MN30" s="262"/>
      <c r="MO30" s="262"/>
      <c r="MP30" s="262"/>
      <c r="MQ30" s="262"/>
      <c r="MR30" s="262"/>
      <c r="MS30" s="262"/>
      <c r="MT30" s="262"/>
      <c r="MU30" s="262"/>
      <c r="MV30" s="262"/>
      <c r="MW30" s="262"/>
      <c r="MX30" s="262"/>
      <c r="MY30" s="262"/>
      <c r="MZ30" s="262"/>
      <c r="NA30" s="262"/>
      <c r="NB30" s="262"/>
      <c r="NC30" s="262"/>
      <c r="ND30" s="262"/>
      <c r="NE30" s="262"/>
      <c r="NF30" s="262"/>
      <c r="NG30" s="262"/>
      <c r="NH30" s="262"/>
      <c r="NI30" s="262"/>
      <c r="NJ30" s="262"/>
      <c r="NK30" s="262"/>
      <c r="NL30" s="262"/>
      <c r="NM30" s="262"/>
      <c r="NN30" s="262"/>
      <c r="NO30" s="262"/>
      <c r="NP30" s="262"/>
      <c r="NQ30" s="262"/>
      <c r="NR30" s="262"/>
      <c r="NS30" s="262"/>
      <c r="NT30" s="262"/>
      <c r="NU30" s="262"/>
      <c r="NV30" s="262"/>
      <c r="NW30" s="262"/>
      <c r="NX30" s="262"/>
      <c r="NY30" s="262"/>
      <c r="NZ30" s="262"/>
      <c r="OA30" s="262"/>
      <c r="OB30" s="262"/>
      <c r="OC30" s="262"/>
      <c r="OD30" s="262"/>
      <c r="OE30" s="262"/>
      <c r="OF30" s="262"/>
      <c r="OG30" s="262"/>
      <c r="OH30" s="262"/>
      <c r="OI30" s="262"/>
      <c r="OJ30" s="262"/>
      <c r="OK30" s="262"/>
      <c r="OL30" s="262"/>
      <c r="OM30" s="262"/>
      <c r="ON30" s="262"/>
      <c r="OO30" s="262"/>
      <c r="OP30" s="262"/>
      <c r="OQ30" s="262"/>
      <c r="OR30" s="262"/>
      <c r="OS30" s="262"/>
      <c r="OT30" s="262"/>
      <c r="OU30" s="262"/>
      <c r="OV30" s="262"/>
      <c r="OW30" s="262"/>
      <c r="OX30" s="262"/>
      <c r="OY30" s="262"/>
      <c r="OZ30" s="262"/>
      <c r="PA30" s="262"/>
      <c r="PB30" s="262"/>
      <c r="PC30" s="262"/>
      <c r="PD30" s="262"/>
      <c r="PE30" s="262"/>
      <c r="PF30" s="262"/>
      <c r="PG30" s="262"/>
      <c r="PH30" s="262"/>
      <c r="PI30" s="262"/>
      <c r="PJ30" s="262"/>
      <c r="PK30" s="262"/>
      <c r="PL30" s="262"/>
      <c r="PM30" s="262"/>
      <c r="PN30" s="262"/>
      <c r="PO30" s="262"/>
      <c r="PP30" s="262"/>
      <c r="PQ30" s="262"/>
      <c r="PR30" s="262"/>
      <c r="PS30" s="262"/>
      <c r="PT30" s="262"/>
      <c r="PU30" s="262"/>
      <c r="PV30" s="262"/>
      <c r="PW30" s="262"/>
      <c r="PX30" s="262"/>
      <c r="PY30" s="262"/>
      <c r="PZ30" s="262"/>
      <c r="QA30" s="262"/>
      <c r="QB30" s="262"/>
      <c r="QC30" s="262"/>
      <c r="QD30" s="262"/>
      <c r="QE30" s="262"/>
      <c r="QF30" s="262"/>
      <c r="QG30" s="262"/>
      <c r="QH30" s="262"/>
      <c r="QI30" s="262"/>
    </row>
    <row r="31" ht="18.75" customHeight="1">
      <c r="A31" s="125" t="s">
        <v>66</v>
      </c>
      <c r="B31" s="68">
        <f t="shared" ref="B31:B39" si="49">+E31+G31</f>
        <v>0</v>
      </c>
      <c r="C31" s="261" t="s">
        <v>63</v>
      </c>
      <c r="D31" s="261">
        <v>16.0</v>
      </c>
      <c r="E31" s="261">
        <f t="shared" ref="E31:E32" si="50">+D$28*D31/500</f>
        <v>0</v>
      </c>
      <c r="F31" s="154">
        <v>16.0</v>
      </c>
      <c r="G31" s="261">
        <f t="shared" ref="G31:G32" si="51">+F$28*F31/500</f>
        <v>0</v>
      </c>
      <c r="H31" s="104"/>
      <c r="I31" s="125" t="s">
        <v>105</v>
      </c>
      <c r="J31" s="68">
        <f t="shared" ref="J31:J39" si="52">+M31+O31</f>
        <v>0</v>
      </c>
      <c r="K31" s="261" t="s">
        <v>79</v>
      </c>
      <c r="L31" s="261">
        <v>1.0</v>
      </c>
      <c r="M31" s="261">
        <f>+L$28*L31</f>
        <v>0</v>
      </c>
      <c r="N31" s="154">
        <v>1.0</v>
      </c>
      <c r="O31" s="261">
        <f>+N$28*N31</f>
        <v>0</v>
      </c>
      <c r="P31" s="104"/>
      <c r="Q31" s="125" t="s">
        <v>117</v>
      </c>
      <c r="R31" s="68">
        <f t="shared" ref="R31:R39" si="53">+U31+W31</f>
        <v>0</v>
      </c>
      <c r="S31" s="261" t="s">
        <v>63</v>
      </c>
      <c r="T31" s="261">
        <v>15.0</v>
      </c>
      <c r="U31" s="261">
        <f t="shared" ref="U31:U33" si="54">+T$28*T31/500</f>
        <v>0</v>
      </c>
      <c r="V31" s="154">
        <v>15.0</v>
      </c>
      <c r="W31" s="261">
        <f t="shared" ref="W31:W33" si="55">+V$28*V31/500</f>
        <v>0</v>
      </c>
      <c r="X31" s="104"/>
      <c r="Y31" s="125" t="s">
        <v>66</v>
      </c>
      <c r="Z31" s="68">
        <f t="shared" ref="Z31:Z39" si="56">+AC31+AE31</f>
        <v>0</v>
      </c>
      <c r="AA31" s="261" t="s">
        <v>63</v>
      </c>
      <c r="AB31" s="261">
        <v>16.0</v>
      </c>
      <c r="AC31" s="261">
        <f>+AB$28*AB31/500</f>
        <v>0</v>
      </c>
      <c r="AD31" s="154">
        <v>16.0</v>
      </c>
      <c r="AE31" s="261">
        <f>+AD$28*AD31/500</f>
        <v>0</v>
      </c>
      <c r="AF31" s="104"/>
      <c r="AG31" s="125" t="s">
        <v>66</v>
      </c>
      <c r="AH31" s="68">
        <f t="shared" ref="AH31:AH39" si="57">+AK31+AM31</f>
        <v>0</v>
      </c>
      <c r="AI31" s="261" t="s">
        <v>63</v>
      </c>
      <c r="AJ31" s="261">
        <v>16.0</v>
      </c>
      <c r="AK31" s="261">
        <f t="shared" ref="AK31:AK32" si="58">+AJ$28*AJ31/500</f>
        <v>0</v>
      </c>
      <c r="AL31" s="154">
        <v>16.0</v>
      </c>
      <c r="AM31" s="261">
        <f t="shared" ref="AM31:AM32" si="59">+AL$28*AL31/500</f>
        <v>0</v>
      </c>
      <c r="AN31" s="104"/>
      <c r="AO31" s="125" t="s">
        <v>104</v>
      </c>
      <c r="AP31" s="68">
        <f t="shared" ref="AP31:AP39" si="60">+AS31+AU31</f>
        <v>0</v>
      </c>
      <c r="AQ31" s="261" t="s">
        <v>63</v>
      </c>
      <c r="AR31" s="261">
        <v>21.0</v>
      </c>
      <c r="AS31" s="261">
        <f>+AR$28*AR31/500</f>
        <v>0</v>
      </c>
      <c r="AT31" s="154">
        <v>21.0</v>
      </c>
      <c r="AU31" s="261">
        <f>+AT$28*AT31/500</f>
        <v>0</v>
      </c>
      <c r="AV31" s="104"/>
      <c r="AW31" s="125" t="s">
        <v>72</v>
      </c>
      <c r="AX31" s="68">
        <f t="shared" ref="AX31:AX39" si="61">+BA31+BC31</f>
        <v>0</v>
      </c>
      <c r="AY31" s="261" t="s">
        <v>79</v>
      </c>
      <c r="AZ31" s="261">
        <v>0.5</v>
      </c>
      <c r="BA31" s="261">
        <f>+AZ$28*AZ31</f>
        <v>0</v>
      </c>
      <c r="BB31" s="154">
        <v>0.5</v>
      </c>
      <c r="BC31" s="261">
        <f>+BB$28*BB31</f>
        <v>0</v>
      </c>
      <c r="BD31" s="9"/>
      <c r="BE31" s="9"/>
      <c r="BF31" s="9"/>
      <c r="BG31" s="9"/>
      <c r="BH31" s="131">
        <f t="shared" ref="BH31:BH39" si="62">+IF($A31=$BH$11,($E31+$G31))+IF($I31=$BH$11,($M31+$O31))+IF($Q31=$BH$11,($U31+$W31))+IF($Y31=$BH$11,($AC31+$AE31))+IF($AG31=$BH$11,($AK31+$AM31))+IF($AO31=$BH$11,($AS31+$AU31))+IF($AW31=$BH$11,($BA31+$BC31))</f>
        <v>0</v>
      </c>
      <c r="BI31" s="132">
        <f t="shared" ref="BI31:BI39" si="63">+IF($A31=$BI$11,($E31+$G31))+IF($I31=$BI$11,($M31+$O31))+IF($Q31=$BI$11,($U31+$W31))+IF($Y31=$BI$11,($AC31+$AE31))+IF($AG31=$BI$11,($AK31+$AM31))+IF($AO31=$BI$11,($AS31+$AU31))+IF($AW31=$BI$11,($BA31+$BC31))</f>
        <v>0</v>
      </c>
      <c r="BJ31" s="132">
        <f t="shared" ref="BJ31:QI31" si="48">+IF($A31=BJ$11,($E31+$G31))+IF($I31=BJ$11,($M31+$O31))+IF($Q31=BJ$11,($U31+$W31))+IF($Y31=BJ$11,($AC31+$AE31))+IF($AG31=BJ$11,($AK31+$AM31))+IF($AO31=BJ$11,($AS31+$AU31))+IF($AW31=BJ$11,($BA31+$BC31))</f>
        <v>0</v>
      </c>
      <c r="BK31" s="132">
        <f t="shared" si="48"/>
        <v>0</v>
      </c>
      <c r="BL31" s="132">
        <f t="shared" si="48"/>
        <v>0</v>
      </c>
      <c r="BM31" s="132">
        <f t="shared" si="48"/>
        <v>0</v>
      </c>
      <c r="BN31" s="132">
        <f t="shared" si="48"/>
        <v>0</v>
      </c>
      <c r="BO31" s="132">
        <f t="shared" si="48"/>
        <v>0</v>
      </c>
      <c r="BP31" s="132">
        <f t="shared" si="48"/>
        <v>0</v>
      </c>
      <c r="BQ31" s="132">
        <f t="shared" si="48"/>
        <v>0</v>
      </c>
      <c r="BR31" s="132">
        <f t="shared" si="48"/>
        <v>0</v>
      </c>
      <c r="BS31" s="132">
        <f t="shared" si="48"/>
        <v>0</v>
      </c>
      <c r="BT31" s="132">
        <f t="shared" si="48"/>
        <v>0</v>
      </c>
      <c r="BU31" s="132">
        <f t="shared" si="48"/>
        <v>0</v>
      </c>
      <c r="BV31" s="132">
        <f t="shared" si="48"/>
        <v>0</v>
      </c>
      <c r="BW31" s="132">
        <f t="shared" si="48"/>
        <v>0</v>
      </c>
      <c r="BX31" s="132">
        <f t="shared" si="48"/>
        <v>0</v>
      </c>
      <c r="BY31" s="132">
        <f t="shared" si="48"/>
        <v>0</v>
      </c>
      <c r="BZ31" s="132">
        <f t="shared" si="48"/>
        <v>0</v>
      </c>
      <c r="CA31" s="132">
        <f t="shared" si="48"/>
        <v>0</v>
      </c>
      <c r="CB31" s="132">
        <f t="shared" si="48"/>
        <v>0</v>
      </c>
      <c r="CC31" s="132">
        <f t="shared" si="48"/>
        <v>0</v>
      </c>
      <c r="CD31" s="132">
        <f t="shared" si="48"/>
        <v>0</v>
      </c>
      <c r="CE31" s="132">
        <f t="shared" si="48"/>
        <v>0</v>
      </c>
      <c r="CF31" s="132">
        <f t="shared" si="48"/>
        <v>0</v>
      </c>
      <c r="CG31" s="132">
        <f t="shared" si="48"/>
        <v>0</v>
      </c>
      <c r="CH31" s="132">
        <f t="shared" si="48"/>
        <v>0</v>
      </c>
      <c r="CI31" s="132">
        <f t="shared" si="48"/>
        <v>0</v>
      </c>
      <c r="CJ31" s="132">
        <f t="shared" si="48"/>
        <v>0</v>
      </c>
      <c r="CK31" s="132">
        <f t="shared" si="48"/>
        <v>0</v>
      </c>
      <c r="CL31" s="132">
        <f t="shared" si="48"/>
        <v>0</v>
      </c>
      <c r="CM31" s="132">
        <f t="shared" si="48"/>
        <v>0</v>
      </c>
      <c r="CN31" s="132">
        <f t="shared" si="48"/>
        <v>0</v>
      </c>
      <c r="CO31" s="132">
        <f t="shared" si="48"/>
        <v>0</v>
      </c>
      <c r="CP31" s="132">
        <f t="shared" si="48"/>
        <v>0</v>
      </c>
      <c r="CQ31" s="132">
        <f t="shared" si="48"/>
        <v>0</v>
      </c>
      <c r="CR31" s="132">
        <f t="shared" si="48"/>
        <v>0</v>
      </c>
      <c r="CS31" s="132">
        <f t="shared" si="48"/>
        <v>0</v>
      </c>
      <c r="CT31" s="132">
        <f t="shared" si="48"/>
        <v>0</v>
      </c>
      <c r="CU31" s="132">
        <f t="shared" si="48"/>
        <v>0</v>
      </c>
      <c r="CV31" s="132">
        <f t="shared" si="48"/>
        <v>0</v>
      </c>
      <c r="CW31" s="132">
        <f t="shared" si="48"/>
        <v>0</v>
      </c>
      <c r="CX31" s="132">
        <f t="shared" si="48"/>
        <v>0</v>
      </c>
      <c r="CY31" s="132">
        <f t="shared" si="48"/>
        <v>0</v>
      </c>
      <c r="CZ31" s="132">
        <f t="shared" si="48"/>
        <v>0</v>
      </c>
      <c r="DA31" s="132">
        <f t="shared" si="48"/>
        <v>0</v>
      </c>
      <c r="DB31" s="132">
        <f t="shared" si="48"/>
        <v>0</v>
      </c>
      <c r="DC31" s="132">
        <f t="shared" si="48"/>
        <v>0</v>
      </c>
      <c r="DD31" s="132">
        <f t="shared" si="48"/>
        <v>0</v>
      </c>
      <c r="DE31" s="132">
        <f t="shared" si="48"/>
        <v>0</v>
      </c>
      <c r="DF31" s="132">
        <f t="shared" si="48"/>
        <v>0</v>
      </c>
      <c r="DG31" s="132">
        <f t="shared" si="48"/>
        <v>0</v>
      </c>
      <c r="DH31" s="132">
        <f t="shared" si="48"/>
        <v>0</v>
      </c>
      <c r="DI31" s="132">
        <f t="shared" si="48"/>
        <v>0</v>
      </c>
      <c r="DJ31" s="132">
        <f t="shared" si="48"/>
        <v>0</v>
      </c>
      <c r="DK31" s="132">
        <f t="shared" si="48"/>
        <v>0</v>
      </c>
      <c r="DL31" s="132">
        <f t="shared" si="48"/>
        <v>0</v>
      </c>
      <c r="DM31" s="132">
        <f t="shared" si="48"/>
        <v>0</v>
      </c>
      <c r="DN31" s="132">
        <f t="shared" si="48"/>
        <v>0</v>
      </c>
      <c r="DO31" s="132">
        <f t="shared" si="48"/>
        <v>0</v>
      </c>
      <c r="DP31" s="132">
        <f t="shared" si="48"/>
        <v>0</v>
      </c>
      <c r="DQ31" s="132">
        <f t="shared" si="48"/>
        <v>0</v>
      </c>
      <c r="DR31" s="132">
        <f t="shared" si="48"/>
        <v>0</v>
      </c>
      <c r="DS31" s="132">
        <f t="shared" si="48"/>
        <v>0</v>
      </c>
      <c r="DT31" s="132">
        <f t="shared" si="48"/>
        <v>0</v>
      </c>
      <c r="DU31" s="132">
        <f t="shared" si="48"/>
        <v>0</v>
      </c>
      <c r="DV31" s="132">
        <f t="shared" si="48"/>
        <v>0</v>
      </c>
      <c r="DW31" s="132">
        <f t="shared" si="48"/>
        <v>0</v>
      </c>
      <c r="DX31" s="132">
        <f t="shared" si="48"/>
        <v>0</v>
      </c>
      <c r="DY31" s="132">
        <f t="shared" si="48"/>
        <v>0</v>
      </c>
      <c r="DZ31" s="132">
        <f t="shared" si="48"/>
        <v>0</v>
      </c>
      <c r="EA31" s="132">
        <f t="shared" si="48"/>
        <v>0</v>
      </c>
      <c r="EB31" s="132">
        <f t="shared" si="48"/>
        <v>0</v>
      </c>
      <c r="EC31" s="132">
        <f t="shared" si="48"/>
        <v>0</v>
      </c>
      <c r="ED31" s="132">
        <f t="shared" si="48"/>
        <v>0</v>
      </c>
      <c r="EE31" s="132">
        <f t="shared" si="48"/>
        <v>0</v>
      </c>
      <c r="EF31" s="132">
        <f t="shared" si="48"/>
        <v>0</v>
      </c>
      <c r="EG31" s="132">
        <f t="shared" si="48"/>
        <v>0</v>
      </c>
      <c r="EH31" s="132">
        <f t="shared" si="48"/>
        <v>0</v>
      </c>
      <c r="EI31" s="132">
        <f t="shared" si="48"/>
        <v>0</v>
      </c>
      <c r="EJ31" s="132">
        <f t="shared" si="48"/>
        <v>0</v>
      </c>
      <c r="EK31" s="132">
        <f t="shared" si="48"/>
        <v>0</v>
      </c>
      <c r="EL31" s="132">
        <f t="shared" si="48"/>
        <v>0</v>
      </c>
      <c r="EM31" s="132">
        <f t="shared" si="48"/>
        <v>0</v>
      </c>
      <c r="EN31" s="132">
        <f t="shared" si="48"/>
        <v>0</v>
      </c>
      <c r="EO31" s="132">
        <f t="shared" si="48"/>
        <v>0</v>
      </c>
      <c r="EP31" s="132">
        <f t="shared" si="48"/>
        <v>0</v>
      </c>
      <c r="EQ31" s="132">
        <f t="shared" si="48"/>
        <v>0</v>
      </c>
      <c r="ER31" s="132">
        <f t="shared" si="48"/>
        <v>0</v>
      </c>
      <c r="ES31" s="132">
        <f t="shared" si="48"/>
        <v>0</v>
      </c>
      <c r="ET31" s="132">
        <f t="shared" si="48"/>
        <v>0</v>
      </c>
      <c r="EU31" s="132">
        <f t="shared" si="48"/>
        <v>0</v>
      </c>
      <c r="EV31" s="132">
        <f t="shared" si="48"/>
        <v>0</v>
      </c>
      <c r="EW31" s="132">
        <f t="shared" si="48"/>
        <v>0</v>
      </c>
      <c r="EX31" s="132">
        <f t="shared" si="48"/>
        <v>0</v>
      </c>
      <c r="EY31" s="132">
        <f t="shared" si="48"/>
        <v>0</v>
      </c>
      <c r="EZ31" s="132">
        <f t="shared" si="48"/>
        <v>0</v>
      </c>
      <c r="FA31" s="132">
        <f t="shared" si="48"/>
        <v>0</v>
      </c>
      <c r="FB31" s="132">
        <f t="shared" si="48"/>
        <v>0</v>
      </c>
      <c r="FC31" s="132">
        <f t="shared" si="48"/>
        <v>0</v>
      </c>
      <c r="FD31" s="132">
        <f t="shared" si="48"/>
        <v>0</v>
      </c>
      <c r="FE31" s="132">
        <f t="shared" si="48"/>
        <v>0</v>
      </c>
      <c r="FF31" s="132">
        <f t="shared" si="48"/>
        <v>0</v>
      </c>
      <c r="FG31" s="132">
        <f t="shared" si="48"/>
        <v>0</v>
      </c>
      <c r="FH31" s="132">
        <f t="shared" si="48"/>
        <v>0</v>
      </c>
      <c r="FI31" s="132">
        <f t="shared" si="48"/>
        <v>0</v>
      </c>
      <c r="FJ31" s="132">
        <f t="shared" si="48"/>
        <v>0</v>
      </c>
      <c r="FK31" s="132">
        <f t="shared" si="48"/>
        <v>0</v>
      </c>
      <c r="FL31" s="132">
        <f t="shared" si="48"/>
        <v>0</v>
      </c>
      <c r="FM31" s="132">
        <f t="shared" si="48"/>
        <v>0</v>
      </c>
      <c r="FN31" s="132">
        <f t="shared" si="48"/>
        <v>0</v>
      </c>
      <c r="FO31" s="132">
        <f t="shared" si="48"/>
        <v>0</v>
      </c>
      <c r="FP31" s="132">
        <f t="shared" si="48"/>
        <v>0</v>
      </c>
      <c r="FQ31" s="132">
        <f t="shared" si="48"/>
        <v>0</v>
      </c>
      <c r="FR31" s="132">
        <f t="shared" si="48"/>
        <v>0</v>
      </c>
      <c r="FS31" s="132">
        <f t="shared" si="48"/>
        <v>0</v>
      </c>
      <c r="FT31" s="132">
        <f t="shared" si="48"/>
        <v>0</v>
      </c>
      <c r="FU31" s="132">
        <f t="shared" si="48"/>
        <v>0</v>
      </c>
      <c r="FV31" s="132">
        <f t="shared" si="48"/>
        <v>0</v>
      </c>
      <c r="FW31" s="132">
        <f t="shared" si="48"/>
        <v>0</v>
      </c>
      <c r="FX31" s="132">
        <f t="shared" si="48"/>
        <v>0</v>
      </c>
      <c r="FY31" s="132">
        <f t="shared" si="48"/>
        <v>0</v>
      </c>
      <c r="FZ31" s="132">
        <f t="shared" si="48"/>
        <v>0</v>
      </c>
      <c r="GA31" s="132">
        <f t="shared" si="48"/>
        <v>0</v>
      </c>
      <c r="GB31" s="132">
        <f t="shared" si="48"/>
        <v>0</v>
      </c>
      <c r="GC31" s="132">
        <f t="shared" si="48"/>
        <v>0</v>
      </c>
      <c r="GD31" s="132">
        <f t="shared" si="48"/>
        <v>0</v>
      </c>
      <c r="GE31" s="132">
        <f t="shared" si="48"/>
        <v>0</v>
      </c>
      <c r="GF31" s="132">
        <f t="shared" si="48"/>
        <v>0</v>
      </c>
      <c r="GG31" s="132">
        <f t="shared" si="48"/>
        <v>0</v>
      </c>
      <c r="GH31" s="132">
        <f t="shared" si="48"/>
        <v>0</v>
      </c>
      <c r="GI31" s="132">
        <f t="shared" si="48"/>
        <v>0</v>
      </c>
      <c r="GJ31" s="132">
        <f t="shared" si="48"/>
        <v>0</v>
      </c>
      <c r="GK31" s="132">
        <f t="shared" si="48"/>
        <v>0</v>
      </c>
      <c r="GL31" s="132">
        <f t="shared" si="48"/>
        <v>0</v>
      </c>
      <c r="GM31" s="132">
        <f t="shared" si="48"/>
        <v>0</v>
      </c>
      <c r="GN31" s="132">
        <f t="shared" si="48"/>
        <v>0</v>
      </c>
      <c r="GO31" s="132">
        <f t="shared" si="48"/>
        <v>0</v>
      </c>
      <c r="GP31" s="132">
        <f t="shared" si="48"/>
        <v>0</v>
      </c>
      <c r="GQ31" s="132">
        <f t="shared" si="48"/>
        <v>0</v>
      </c>
      <c r="GR31" s="132">
        <f t="shared" si="48"/>
        <v>0</v>
      </c>
      <c r="GS31" s="132">
        <f t="shared" si="48"/>
        <v>0</v>
      </c>
      <c r="GT31" s="132">
        <f t="shared" si="48"/>
        <v>0</v>
      </c>
      <c r="GU31" s="132">
        <f t="shared" si="48"/>
        <v>0</v>
      </c>
      <c r="GV31" s="132">
        <f t="shared" si="48"/>
        <v>0</v>
      </c>
      <c r="GW31" s="132">
        <f t="shared" si="48"/>
        <v>0</v>
      </c>
      <c r="GX31" s="132">
        <f t="shared" si="48"/>
        <v>0</v>
      </c>
      <c r="GY31" s="132">
        <f t="shared" si="48"/>
        <v>0</v>
      </c>
      <c r="GZ31" s="132">
        <f t="shared" si="48"/>
        <v>0</v>
      </c>
      <c r="HA31" s="132">
        <f t="shared" si="48"/>
        <v>0</v>
      </c>
      <c r="HB31" s="132">
        <f t="shared" si="48"/>
        <v>0</v>
      </c>
      <c r="HC31" s="132">
        <f t="shared" si="48"/>
        <v>0</v>
      </c>
      <c r="HD31" s="132">
        <f t="shared" si="48"/>
        <v>0</v>
      </c>
      <c r="HE31" s="132">
        <f t="shared" si="48"/>
        <v>0</v>
      </c>
      <c r="HF31" s="132">
        <f t="shared" si="48"/>
        <v>0</v>
      </c>
      <c r="HG31" s="132">
        <f t="shared" si="48"/>
        <v>0</v>
      </c>
      <c r="HH31" s="132">
        <f t="shared" si="48"/>
        <v>0</v>
      </c>
      <c r="HI31" s="132">
        <f t="shared" si="48"/>
        <v>0</v>
      </c>
      <c r="HJ31" s="132">
        <f t="shared" si="48"/>
        <v>0</v>
      </c>
      <c r="HK31" s="132">
        <f t="shared" si="48"/>
        <v>0</v>
      </c>
      <c r="HL31" s="132">
        <f t="shared" si="48"/>
        <v>0</v>
      </c>
      <c r="HM31" s="132">
        <f t="shared" si="48"/>
        <v>0</v>
      </c>
      <c r="HN31" s="132">
        <f t="shared" si="48"/>
        <v>0</v>
      </c>
      <c r="HO31" s="132">
        <f t="shared" si="48"/>
        <v>0</v>
      </c>
      <c r="HP31" s="132">
        <f t="shared" si="48"/>
        <v>0</v>
      </c>
      <c r="HQ31" s="132">
        <f t="shared" si="48"/>
        <v>0</v>
      </c>
      <c r="HR31" s="132">
        <f t="shared" si="48"/>
        <v>0</v>
      </c>
      <c r="HS31" s="132">
        <f t="shared" si="48"/>
        <v>0</v>
      </c>
      <c r="HT31" s="132">
        <f t="shared" si="48"/>
        <v>0</v>
      </c>
      <c r="HU31" s="132">
        <f t="shared" si="48"/>
        <v>0</v>
      </c>
      <c r="HV31" s="132">
        <f t="shared" si="48"/>
        <v>0</v>
      </c>
      <c r="HW31" s="132">
        <f t="shared" si="48"/>
        <v>0</v>
      </c>
      <c r="HX31" s="132">
        <f t="shared" si="48"/>
        <v>0</v>
      </c>
      <c r="HY31" s="132">
        <f t="shared" si="48"/>
        <v>0</v>
      </c>
      <c r="HZ31" s="132">
        <f t="shared" si="48"/>
        <v>0</v>
      </c>
      <c r="IA31" s="132">
        <f t="shared" si="48"/>
        <v>0</v>
      </c>
      <c r="IB31" s="132">
        <f t="shared" si="48"/>
        <v>0</v>
      </c>
      <c r="IC31" s="132">
        <f t="shared" si="48"/>
        <v>0</v>
      </c>
      <c r="ID31" s="132">
        <f t="shared" si="48"/>
        <v>0</v>
      </c>
      <c r="IE31" s="132">
        <f t="shared" si="48"/>
        <v>0</v>
      </c>
      <c r="IF31" s="132">
        <f t="shared" si="48"/>
        <v>0</v>
      </c>
      <c r="IG31" s="132">
        <f t="shared" si="48"/>
        <v>0</v>
      </c>
      <c r="IH31" s="132">
        <f t="shared" si="48"/>
        <v>0</v>
      </c>
      <c r="II31" s="132">
        <f t="shared" si="48"/>
        <v>0</v>
      </c>
      <c r="IJ31" s="132">
        <f t="shared" si="48"/>
        <v>0</v>
      </c>
      <c r="IK31" s="132">
        <f t="shared" si="48"/>
        <v>0</v>
      </c>
      <c r="IL31" s="132">
        <f t="shared" si="48"/>
        <v>0</v>
      </c>
      <c r="IM31" s="132">
        <f t="shared" si="48"/>
        <v>0</v>
      </c>
      <c r="IN31" s="132">
        <f t="shared" si="48"/>
        <v>0</v>
      </c>
      <c r="IO31" s="132">
        <f t="shared" si="48"/>
        <v>0</v>
      </c>
      <c r="IP31" s="132">
        <f t="shared" si="48"/>
        <v>0</v>
      </c>
      <c r="IQ31" s="132">
        <f t="shared" si="48"/>
        <v>0</v>
      </c>
      <c r="IR31" s="132">
        <f t="shared" si="48"/>
        <v>0</v>
      </c>
      <c r="IS31" s="132">
        <f t="shared" si="48"/>
        <v>0</v>
      </c>
      <c r="IT31" s="132">
        <f t="shared" si="48"/>
        <v>0</v>
      </c>
      <c r="IU31" s="132">
        <f t="shared" si="48"/>
        <v>0</v>
      </c>
      <c r="IV31" s="132">
        <f t="shared" si="48"/>
        <v>0</v>
      </c>
      <c r="IW31" s="132">
        <f t="shared" si="48"/>
        <v>0</v>
      </c>
      <c r="IX31" s="132">
        <f t="shared" si="48"/>
        <v>0</v>
      </c>
      <c r="IY31" s="132">
        <f t="shared" si="48"/>
        <v>0</v>
      </c>
      <c r="IZ31" s="132">
        <f t="shared" si="48"/>
        <v>0</v>
      </c>
      <c r="JA31" s="132">
        <f t="shared" si="48"/>
        <v>0</v>
      </c>
      <c r="JB31" s="132">
        <f t="shared" si="48"/>
        <v>0</v>
      </c>
      <c r="JC31" s="132">
        <f t="shared" si="48"/>
        <v>0</v>
      </c>
      <c r="JD31" s="132">
        <f t="shared" si="48"/>
        <v>0</v>
      </c>
      <c r="JE31" s="132">
        <f t="shared" si="48"/>
        <v>0</v>
      </c>
      <c r="JF31" s="132">
        <f t="shared" si="48"/>
        <v>0</v>
      </c>
      <c r="JG31" s="132">
        <f t="shared" si="48"/>
        <v>0</v>
      </c>
      <c r="JH31" s="132">
        <f t="shared" si="48"/>
        <v>0</v>
      </c>
      <c r="JI31" s="132">
        <f t="shared" si="48"/>
        <v>0</v>
      </c>
      <c r="JJ31" s="132">
        <f t="shared" si="48"/>
        <v>0</v>
      </c>
      <c r="JK31" s="132">
        <f t="shared" si="48"/>
        <v>0</v>
      </c>
      <c r="JL31" s="132">
        <f t="shared" si="48"/>
        <v>0</v>
      </c>
      <c r="JM31" s="132">
        <f t="shared" si="48"/>
        <v>0</v>
      </c>
      <c r="JN31" s="132">
        <f t="shared" si="48"/>
        <v>0</v>
      </c>
      <c r="JO31" s="132">
        <f t="shared" si="48"/>
        <v>0</v>
      </c>
      <c r="JP31" s="132">
        <f t="shared" si="48"/>
        <v>0</v>
      </c>
      <c r="JQ31" s="132">
        <f t="shared" si="48"/>
        <v>0</v>
      </c>
      <c r="JR31" s="132">
        <f t="shared" si="48"/>
        <v>0</v>
      </c>
      <c r="JS31" s="132">
        <f t="shared" si="48"/>
        <v>0</v>
      </c>
      <c r="JT31" s="132">
        <f t="shared" si="48"/>
        <v>0</v>
      </c>
      <c r="JU31" s="132">
        <f t="shared" si="48"/>
        <v>0</v>
      </c>
      <c r="JV31" s="132">
        <f t="shared" si="48"/>
        <v>0</v>
      </c>
      <c r="JW31" s="132">
        <f t="shared" si="48"/>
        <v>0</v>
      </c>
      <c r="JX31" s="132">
        <f t="shared" si="48"/>
        <v>0</v>
      </c>
      <c r="JY31" s="132">
        <f t="shared" si="48"/>
        <v>0</v>
      </c>
      <c r="JZ31" s="132">
        <f t="shared" si="48"/>
        <v>0</v>
      </c>
      <c r="KA31" s="132">
        <f t="shared" si="48"/>
        <v>0</v>
      </c>
      <c r="KB31" s="132">
        <f t="shared" si="48"/>
        <v>0</v>
      </c>
      <c r="KC31" s="132">
        <f t="shared" si="48"/>
        <v>0</v>
      </c>
      <c r="KD31" s="132">
        <f t="shared" si="48"/>
        <v>0</v>
      </c>
      <c r="KE31" s="132">
        <f t="shared" si="48"/>
        <v>0</v>
      </c>
      <c r="KF31" s="132">
        <f t="shared" si="48"/>
        <v>0</v>
      </c>
      <c r="KG31" s="132">
        <f t="shared" si="48"/>
        <v>0</v>
      </c>
      <c r="KH31" s="132">
        <f t="shared" si="48"/>
        <v>0</v>
      </c>
      <c r="KI31" s="132">
        <f t="shared" si="48"/>
        <v>0</v>
      </c>
      <c r="KJ31" s="132">
        <f t="shared" si="48"/>
        <v>0</v>
      </c>
      <c r="KK31" s="132">
        <f t="shared" si="48"/>
        <v>0</v>
      </c>
      <c r="KL31" s="132">
        <f t="shared" si="48"/>
        <v>0</v>
      </c>
      <c r="KM31" s="132">
        <f t="shared" si="48"/>
        <v>0</v>
      </c>
      <c r="KN31" s="132">
        <f t="shared" si="48"/>
        <v>0</v>
      </c>
      <c r="KO31" s="132">
        <f t="shared" si="48"/>
        <v>0</v>
      </c>
      <c r="KP31" s="132">
        <f t="shared" si="48"/>
        <v>0</v>
      </c>
      <c r="KQ31" s="132">
        <f t="shared" si="48"/>
        <v>0</v>
      </c>
      <c r="KR31" s="132">
        <f t="shared" si="48"/>
        <v>0</v>
      </c>
      <c r="KS31" s="132">
        <f t="shared" si="48"/>
        <v>0</v>
      </c>
      <c r="KT31" s="132">
        <f t="shared" si="48"/>
        <v>0</v>
      </c>
      <c r="KU31" s="132">
        <f t="shared" si="48"/>
        <v>0</v>
      </c>
      <c r="KV31" s="132">
        <f t="shared" si="48"/>
        <v>0</v>
      </c>
      <c r="KW31" s="132">
        <f t="shared" si="48"/>
        <v>0</v>
      </c>
      <c r="KX31" s="132">
        <f t="shared" si="48"/>
        <v>0</v>
      </c>
      <c r="KY31" s="132">
        <f t="shared" si="48"/>
        <v>0</v>
      </c>
      <c r="KZ31" s="132">
        <f t="shared" si="48"/>
        <v>0</v>
      </c>
      <c r="LA31" s="132">
        <f t="shared" si="48"/>
        <v>0</v>
      </c>
      <c r="LB31" s="132">
        <f t="shared" si="48"/>
        <v>0</v>
      </c>
      <c r="LC31" s="132">
        <f t="shared" si="48"/>
        <v>0</v>
      </c>
      <c r="LD31" s="132">
        <f t="shared" si="48"/>
        <v>0</v>
      </c>
      <c r="LE31" s="132">
        <f t="shared" si="48"/>
        <v>0</v>
      </c>
      <c r="LF31" s="132">
        <f t="shared" si="48"/>
        <v>0</v>
      </c>
      <c r="LG31" s="132">
        <f t="shared" si="48"/>
        <v>0</v>
      </c>
      <c r="LH31" s="132">
        <f t="shared" si="48"/>
        <v>0</v>
      </c>
      <c r="LI31" s="132">
        <f t="shared" si="48"/>
        <v>0</v>
      </c>
      <c r="LJ31" s="132">
        <f t="shared" si="48"/>
        <v>0</v>
      </c>
      <c r="LK31" s="132">
        <f t="shared" si="48"/>
        <v>0</v>
      </c>
      <c r="LL31" s="132">
        <f t="shared" si="48"/>
        <v>0</v>
      </c>
      <c r="LM31" s="132">
        <f t="shared" si="48"/>
        <v>0</v>
      </c>
      <c r="LN31" s="132">
        <f t="shared" si="48"/>
        <v>0</v>
      </c>
      <c r="LO31" s="132">
        <f t="shared" si="48"/>
        <v>0</v>
      </c>
      <c r="LP31" s="132">
        <f t="shared" si="48"/>
        <v>0</v>
      </c>
      <c r="LQ31" s="132">
        <f t="shared" si="48"/>
        <v>0</v>
      </c>
      <c r="LR31" s="132">
        <f t="shared" si="48"/>
        <v>0</v>
      </c>
      <c r="LS31" s="132">
        <f t="shared" si="48"/>
        <v>0</v>
      </c>
      <c r="LT31" s="132">
        <f t="shared" si="48"/>
        <v>0</v>
      </c>
      <c r="LU31" s="132">
        <f t="shared" si="48"/>
        <v>0</v>
      </c>
      <c r="LV31" s="132">
        <f t="shared" si="48"/>
        <v>0</v>
      </c>
      <c r="LW31" s="132">
        <f t="shared" si="48"/>
        <v>0</v>
      </c>
      <c r="LX31" s="132">
        <f t="shared" si="48"/>
        <v>0</v>
      </c>
      <c r="LY31" s="132">
        <f t="shared" si="48"/>
        <v>0</v>
      </c>
      <c r="LZ31" s="132">
        <f t="shared" si="48"/>
        <v>0</v>
      </c>
      <c r="MA31" s="262">
        <f t="shared" si="48"/>
        <v>0</v>
      </c>
      <c r="MB31" s="262">
        <f t="shared" si="48"/>
        <v>0</v>
      </c>
      <c r="MC31" s="262">
        <f t="shared" si="48"/>
        <v>0</v>
      </c>
      <c r="MD31" s="262">
        <f t="shared" si="48"/>
        <v>0</v>
      </c>
      <c r="ME31" s="262">
        <f t="shared" si="48"/>
        <v>0</v>
      </c>
      <c r="MF31" s="262">
        <f t="shared" si="48"/>
        <v>0</v>
      </c>
      <c r="MG31" s="262">
        <f t="shared" si="48"/>
        <v>0</v>
      </c>
      <c r="MH31" s="262">
        <f t="shared" si="48"/>
        <v>0</v>
      </c>
      <c r="MI31" s="262">
        <f t="shared" si="48"/>
        <v>0</v>
      </c>
      <c r="MJ31" s="262">
        <f t="shared" si="48"/>
        <v>0</v>
      </c>
      <c r="MK31" s="262">
        <f t="shared" si="48"/>
        <v>0</v>
      </c>
      <c r="ML31" s="262">
        <f t="shared" si="48"/>
        <v>0</v>
      </c>
      <c r="MM31" s="262">
        <f t="shared" si="48"/>
        <v>0</v>
      </c>
      <c r="MN31" s="262">
        <f t="shared" si="48"/>
        <v>0</v>
      </c>
      <c r="MO31" s="262">
        <f t="shared" si="48"/>
        <v>0</v>
      </c>
      <c r="MP31" s="262">
        <f t="shared" si="48"/>
        <v>0</v>
      </c>
      <c r="MQ31" s="262">
        <f t="shared" si="48"/>
        <v>0</v>
      </c>
      <c r="MR31" s="262">
        <f t="shared" si="48"/>
        <v>0</v>
      </c>
      <c r="MS31" s="262">
        <f t="shared" si="48"/>
        <v>0</v>
      </c>
      <c r="MT31" s="262">
        <f t="shared" si="48"/>
        <v>0</v>
      </c>
      <c r="MU31" s="262">
        <f t="shared" si="48"/>
        <v>0</v>
      </c>
      <c r="MV31" s="262">
        <f t="shared" si="48"/>
        <v>0</v>
      </c>
      <c r="MW31" s="262">
        <f t="shared" si="48"/>
        <v>0</v>
      </c>
      <c r="MX31" s="262">
        <f t="shared" si="48"/>
        <v>0</v>
      </c>
      <c r="MY31" s="262">
        <f t="shared" si="48"/>
        <v>0</v>
      </c>
      <c r="MZ31" s="262">
        <f t="shared" si="48"/>
        <v>0</v>
      </c>
      <c r="NA31" s="262">
        <f t="shared" si="48"/>
        <v>0</v>
      </c>
      <c r="NB31" s="262">
        <f t="shared" si="48"/>
        <v>0</v>
      </c>
      <c r="NC31" s="262">
        <f t="shared" si="48"/>
        <v>0</v>
      </c>
      <c r="ND31" s="262">
        <f t="shared" si="48"/>
        <v>0</v>
      </c>
      <c r="NE31" s="262">
        <f t="shared" si="48"/>
        <v>0</v>
      </c>
      <c r="NF31" s="262">
        <f t="shared" si="48"/>
        <v>0</v>
      </c>
      <c r="NG31" s="262">
        <f t="shared" si="48"/>
        <v>0</v>
      </c>
      <c r="NH31" s="262">
        <f t="shared" si="48"/>
        <v>0</v>
      </c>
      <c r="NI31" s="262">
        <f t="shared" si="48"/>
        <v>0</v>
      </c>
      <c r="NJ31" s="262">
        <f t="shared" si="48"/>
        <v>0</v>
      </c>
      <c r="NK31" s="262">
        <f t="shared" si="48"/>
        <v>0</v>
      </c>
      <c r="NL31" s="262">
        <f t="shared" si="48"/>
        <v>0</v>
      </c>
      <c r="NM31" s="262">
        <f t="shared" si="48"/>
        <v>0</v>
      </c>
      <c r="NN31" s="262">
        <f t="shared" si="48"/>
        <v>0</v>
      </c>
      <c r="NO31" s="262">
        <f t="shared" si="48"/>
        <v>0</v>
      </c>
      <c r="NP31" s="262">
        <f t="shared" si="48"/>
        <v>0</v>
      </c>
      <c r="NQ31" s="262">
        <f t="shared" si="48"/>
        <v>0</v>
      </c>
      <c r="NR31" s="262">
        <f t="shared" si="48"/>
        <v>0</v>
      </c>
      <c r="NS31" s="262">
        <f t="shared" si="48"/>
        <v>0</v>
      </c>
      <c r="NT31" s="262">
        <f t="shared" si="48"/>
        <v>0</v>
      </c>
      <c r="NU31" s="262">
        <f t="shared" si="48"/>
        <v>0</v>
      </c>
      <c r="NV31" s="262">
        <f t="shared" si="48"/>
        <v>0</v>
      </c>
      <c r="NW31" s="262">
        <f t="shared" si="48"/>
        <v>0</v>
      </c>
      <c r="NX31" s="262">
        <f t="shared" si="48"/>
        <v>0</v>
      </c>
      <c r="NY31" s="262">
        <f t="shared" si="48"/>
        <v>0</v>
      </c>
      <c r="NZ31" s="262">
        <f t="shared" si="48"/>
        <v>0</v>
      </c>
      <c r="OA31" s="262">
        <f t="shared" si="48"/>
        <v>0</v>
      </c>
      <c r="OB31" s="262">
        <f t="shared" si="48"/>
        <v>0</v>
      </c>
      <c r="OC31" s="262">
        <f t="shared" si="48"/>
        <v>0</v>
      </c>
      <c r="OD31" s="262">
        <f t="shared" si="48"/>
        <v>0</v>
      </c>
      <c r="OE31" s="262">
        <f t="shared" si="48"/>
        <v>0</v>
      </c>
      <c r="OF31" s="262">
        <f t="shared" si="48"/>
        <v>0</v>
      </c>
      <c r="OG31" s="262">
        <f t="shared" si="48"/>
        <v>0</v>
      </c>
      <c r="OH31" s="262">
        <f t="shared" si="48"/>
        <v>0</v>
      </c>
      <c r="OI31" s="262">
        <f t="shared" si="48"/>
        <v>0</v>
      </c>
      <c r="OJ31" s="262">
        <f t="shared" si="48"/>
        <v>0</v>
      </c>
      <c r="OK31" s="262">
        <f t="shared" si="48"/>
        <v>0</v>
      </c>
      <c r="OL31" s="262">
        <f t="shared" si="48"/>
        <v>0</v>
      </c>
      <c r="OM31" s="262">
        <f t="shared" si="48"/>
        <v>0</v>
      </c>
      <c r="ON31" s="262">
        <f t="shared" si="48"/>
        <v>0</v>
      </c>
      <c r="OO31" s="262">
        <f t="shared" si="48"/>
        <v>0</v>
      </c>
      <c r="OP31" s="262">
        <f t="shared" si="48"/>
        <v>0</v>
      </c>
      <c r="OQ31" s="262">
        <f t="shared" si="48"/>
        <v>0</v>
      </c>
      <c r="OR31" s="262">
        <f t="shared" si="48"/>
        <v>0</v>
      </c>
      <c r="OS31" s="262">
        <f t="shared" si="48"/>
        <v>0</v>
      </c>
      <c r="OT31" s="262">
        <f t="shared" si="48"/>
        <v>0</v>
      </c>
      <c r="OU31" s="262">
        <f t="shared" si="48"/>
        <v>0</v>
      </c>
      <c r="OV31" s="262">
        <f t="shared" si="48"/>
        <v>0</v>
      </c>
      <c r="OW31" s="262">
        <f t="shared" si="48"/>
        <v>0</v>
      </c>
      <c r="OX31" s="262">
        <f t="shared" si="48"/>
        <v>0</v>
      </c>
      <c r="OY31" s="262">
        <f t="shared" si="48"/>
        <v>0</v>
      </c>
      <c r="OZ31" s="262">
        <f t="shared" si="48"/>
        <v>0</v>
      </c>
      <c r="PA31" s="262">
        <f t="shared" si="48"/>
        <v>0</v>
      </c>
      <c r="PB31" s="262">
        <f t="shared" si="48"/>
        <v>0</v>
      </c>
      <c r="PC31" s="262">
        <f t="shared" si="48"/>
        <v>0</v>
      </c>
      <c r="PD31" s="262">
        <f t="shared" si="48"/>
        <v>0</v>
      </c>
      <c r="PE31" s="262">
        <f t="shared" si="48"/>
        <v>0</v>
      </c>
      <c r="PF31" s="262">
        <f t="shared" si="48"/>
        <v>0</v>
      </c>
      <c r="PG31" s="262">
        <f t="shared" si="48"/>
        <v>0</v>
      </c>
      <c r="PH31" s="262">
        <f t="shared" si="48"/>
        <v>0</v>
      </c>
      <c r="PI31" s="262">
        <f t="shared" si="48"/>
        <v>0</v>
      </c>
      <c r="PJ31" s="262">
        <f t="shared" si="48"/>
        <v>0</v>
      </c>
      <c r="PK31" s="262">
        <f t="shared" si="48"/>
        <v>0</v>
      </c>
      <c r="PL31" s="262">
        <f t="shared" si="48"/>
        <v>0</v>
      </c>
      <c r="PM31" s="262">
        <f t="shared" si="48"/>
        <v>0</v>
      </c>
      <c r="PN31" s="262">
        <f t="shared" si="48"/>
        <v>0</v>
      </c>
      <c r="PO31" s="262">
        <f t="shared" si="48"/>
        <v>0</v>
      </c>
      <c r="PP31" s="262">
        <f t="shared" si="48"/>
        <v>0</v>
      </c>
      <c r="PQ31" s="262">
        <f t="shared" si="48"/>
        <v>0</v>
      </c>
      <c r="PR31" s="262">
        <f t="shared" si="48"/>
        <v>0</v>
      </c>
      <c r="PS31" s="262">
        <f t="shared" si="48"/>
        <v>0</v>
      </c>
      <c r="PT31" s="262">
        <f t="shared" si="48"/>
        <v>0</v>
      </c>
      <c r="PU31" s="262">
        <f t="shared" si="48"/>
        <v>0</v>
      </c>
      <c r="PV31" s="262">
        <f t="shared" si="48"/>
        <v>0</v>
      </c>
      <c r="PW31" s="262">
        <f t="shared" si="48"/>
        <v>0</v>
      </c>
      <c r="PX31" s="262">
        <f t="shared" si="48"/>
        <v>0</v>
      </c>
      <c r="PY31" s="262">
        <f t="shared" si="48"/>
        <v>0</v>
      </c>
      <c r="PZ31" s="262">
        <f t="shared" si="48"/>
        <v>0</v>
      </c>
      <c r="QA31" s="262">
        <f t="shared" si="48"/>
        <v>0</v>
      </c>
      <c r="QB31" s="262">
        <f t="shared" si="48"/>
        <v>0</v>
      </c>
      <c r="QC31" s="262">
        <f t="shared" si="48"/>
        <v>0</v>
      </c>
      <c r="QD31" s="262">
        <f t="shared" si="48"/>
        <v>0</v>
      </c>
      <c r="QE31" s="262">
        <f t="shared" si="48"/>
        <v>0</v>
      </c>
      <c r="QF31" s="262">
        <f t="shared" si="48"/>
        <v>0</v>
      </c>
      <c r="QG31" s="262">
        <f t="shared" si="48"/>
        <v>0</v>
      </c>
      <c r="QH31" s="262">
        <f t="shared" si="48"/>
        <v>0</v>
      </c>
      <c r="QI31" s="262">
        <f t="shared" si="48"/>
        <v>0</v>
      </c>
    </row>
    <row r="32" ht="18.75" customHeight="1">
      <c r="A32" s="125" t="s">
        <v>218</v>
      </c>
      <c r="B32" s="68">
        <f t="shared" si="49"/>
        <v>0</v>
      </c>
      <c r="C32" s="261" t="s">
        <v>63</v>
      </c>
      <c r="D32" s="261">
        <v>48.0</v>
      </c>
      <c r="E32" s="261">
        <f t="shared" si="50"/>
        <v>0</v>
      </c>
      <c r="F32" s="154">
        <v>48.0</v>
      </c>
      <c r="G32" s="261">
        <f t="shared" si="51"/>
        <v>0</v>
      </c>
      <c r="H32" s="104"/>
      <c r="I32" s="125" t="s">
        <v>75</v>
      </c>
      <c r="J32" s="68">
        <f t="shared" si="52"/>
        <v>0</v>
      </c>
      <c r="K32" s="261" t="s">
        <v>74</v>
      </c>
      <c r="L32" s="261">
        <v>100.0</v>
      </c>
      <c r="M32" s="261">
        <f>+L$28*L32/900</f>
        <v>0</v>
      </c>
      <c r="N32" s="154">
        <v>200.0</v>
      </c>
      <c r="O32" s="261">
        <f>+N$28*N32/900</f>
        <v>0</v>
      </c>
      <c r="P32" s="104"/>
      <c r="Q32" s="125" t="s">
        <v>66</v>
      </c>
      <c r="R32" s="68">
        <f t="shared" si="53"/>
        <v>0</v>
      </c>
      <c r="S32" s="261" t="s">
        <v>63</v>
      </c>
      <c r="T32" s="261">
        <v>16.0</v>
      </c>
      <c r="U32" s="261">
        <f t="shared" si="54"/>
        <v>0</v>
      </c>
      <c r="V32" s="154">
        <v>16.0</v>
      </c>
      <c r="W32" s="261">
        <f t="shared" si="55"/>
        <v>0</v>
      </c>
      <c r="X32" s="104"/>
      <c r="Y32" s="125" t="s">
        <v>73</v>
      </c>
      <c r="Z32" s="68">
        <f t="shared" si="56"/>
        <v>0</v>
      </c>
      <c r="AA32" s="261" t="s">
        <v>74</v>
      </c>
      <c r="AB32" s="261">
        <v>7.5</v>
      </c>
      <c r="AC32" s="261">
        <f>+AB$28*AB32/900</f>
        <v>0</v>
      </c>
      <c r="AD32" s="154">
        <v>7.5</v>
      </c>
      <c r="AE32" s="261">
        <f>+AD$28*AD32/900</f>
        <v>0</v>
      </c>
      <c r="AF32" s="104"/>
      <c r="AG32" s="125" t="s">
        <v>107</v>
      </c>
      <c r="AH32" s="68">
        <f t="shared" si="57"/>
        <v>0</v>
      </c>
      <c r="AI32" s="261" t="s">
        <v>63</v>
      </c>
      <c r="AJ32" s="261">
        <v>90.0</v>
      </c>
      <c r="AK32" s="261">
        <f t="shared" si="58"/>
        <v>0</v>
      </c>
      <c r="AL32" s="154">
        <v>90.0</v>
      </c>
      <c r="AM32" s="261">
        <f t="shared" si="59"/>
        <v>0</v>
      </c>
      <c r="AN32" s="104"/>
      <c r="AO32" s="125" t="s">
        <v>75</v>
      </c>
      <c r="AP32" s="68">
        <f t="shared" si="60"/>
        <v>0</v>
      </c>
      <c r="AQ32" s="261" t="s">
        <v>74</v>
      </c>
      <c r="AR32" s="261">
        <v>100.0</v>
      </c>
      <c r="AS32" s="261">
        <f>+AR$28*AR32/900</f>
        <v>0</v>
      </c>
      <c r="AT32" s="154">
        <v>200.0</v>
      </c>
      <c r="AU32" s="261">
        <f>+AT$28*AT32/900</f>
        <v>0</v>
      </c>
      <c r="AV32" s="104"/>
      <c r="AW32" s="125" t="s">
        <v>129</v>
      </c>
      <c r="AX32" s="68">
        <f t="shared" si="61"/>
        <v>0</v>
      </c>
      <c r="AY32" s="261" t="s">
        <v>63</v>
      </c>
      <c r="AZ32" s="261">
        <v>8.0</v>
      </c>
      <c r="BA32" s="261">
        <f>+AZ$28*AZ32/500</f>
        <v>0</v>
      </c>
      <c r="BB32" s="154">
        <v>8.0</v>
      </c>
      <c r="BC32" s="261">
        <f>+BB$28*BB32/500</f>
        <v>0</v>
      </c>
      <c r="BD32" s="9"/>
      <c r="BE32" s="9"/>
      <c r="BF32" s="9"/>
      <c r="BG32" s="9"/>
      <c r="BH32" s="131">
        <f t="shared" si="62"/>
        <v>0</v>
      </c>
      <c r="BI32" s="132">
        <f t="shared" si="63"/>
        <v>0</v>
      </c>
      <c r="BJ32" s="132">
        <f t="shared" ref="BJ32:QI32" si="64">+IF($A32=BJ$11,($E32+$G32))+IF($I32=BJ$11,($M32+$O32))+IF($Q32=BJ$11,($U32+$W32))+IF($Y32=BJ$11,($AC32+$AE32))+IF($AG32=BJ$11,($AK32+$AM32))+IF($AO32=BJ$11,($AS32+$AU32))+IF($AW32=BJ$11,($BA32+$BC32))</f>
        <v>0</v>
      </c>
      <c r="BK32" s="132">
        <f t="shared" si="64"/>
        <v>0</v>
      </c>
      <c r="BL32" s="132">
        <f t="shared" si="64"/>
        <v>0</v>
      </c>
      <c r="BM32" s="132">
        <f t="shared" si="64"/>
        <v>0</v>
      </c>
      <c r="BN32" s="132">
        <f t="shared" si="64"/>
        <v>0</v>
      </c>
      <c r="BO32" s="132">
        <f t="shared" si="64"/>
        <v>0</v>
      </c>
      <c r="BP32" s="132">
        <f t="shared" si="64"/>
        <v>0</v>
      </c>
      <c r="BQ32" s="132">
        <f t="shared" si="64"/>
        <v>0</v>
      </c>
      <c r="BR32" s="132">
        <f t="shared" si="64"/>
        <v>0</v>
      </c>
      <c r="BS32" s="132">
        <f t="shared" si="64"/>
        <v>0</v>
      </c>
      <c r="BT32" s="132">
        <f t="shared" si="64"/>
        <v>0</v>
      </c>
      <c r="BU32" s="132">
        <f t="shared" si="64"/>
        <v>0</v>
      </c>
      <c r="BV32" s="132">
        <f t="shared" si="64"/>
        <v>0</v>
      </c>
      <c r="BW32" s="132">
        <f t="shared" si="64"/>
        <v>0</v>
      </c>
      <c r="BX32" s="132">
        <f t="shared" si="64"/>
        <v>0</v>
      </c>
      <c r="BY32" s="132">
        <f t="shared" si="64"/>
        <v>0</v>
      </c>
      <c r="BZ32" s="132">
        <f t="shared" si="64"/>
        <v>0</v>
      </c>
      <c r="CA32" s="132">
        <f t="shared" si="64"/>
        <v>0</v>
      </c>
      <c r="CB32" s="132">
        <f t="shared" si="64"/>
        <v>0</v>
      </c>
      <c r="CC32" s="132">
        <f t="shared" si="64"/>
        <v>0</v>
      </c>
      <c r="CD32" s="132">
        <f t="shared" si="64"/>
        <v>0</v>
      </c>
      <c r="CE32" s="132">
        <f t="shared" si="64"/>
        <v>0</v>
      </c>
      <c r="CF32" s="132">
        <f t="shared" si="64"/>
        <v>0</v>
      </c>
      <c r="CG32" s="132">
        <f t="shared" si="64"/>
        <v>0</v>
      </c>
      <c r="CH32" s="132">
        <f t="shared" si="64"/>
        <v>0</v>
      </c>
      <c r="CI32" s="132">
        <f t="shared" si="64"/>
        <v>0</v>
      </c>
      <c r="CJ32" s="132">
        <f t="shared" si="64"/>
        <v>0</v>
      </c>
      <c r="CK32" s="132">
        <f t="shared" si="64"/>
        <v>0</v>
      </c>
      <c r="CL32" s="132">
        <f t="shared" si="64"/>
        <v>0</v>
      </c>
      <c r="CM32" s="132">
        <f t="shared" si="64"/>
        <v>0</v>
      </c>
      <c r="CN32" s="132">
        <f t="shared" si="64"/>
        <v>0</v>
      </c>
      <c r="CO32" s="132">
        <f t="shared" si="64"/>
        <v>0</v>
      </c>
      <c r="CP32" s="132">
        <f t="shared" si="64"/>
        <v>0</v>
      </c>
      <c r="CQ32" s="132">
        <f t="shared" si="64"/>
        <v>0</v>
      </c>
      <c r="CR32" s="132">
        <f t="shared" si="64"/>
        <v>0</v>
      </c>
      <c r="CS32" s="132">
        <f t="shared" si="64"/>
        <v>0</v>
      </c>
      <c r="CT32" s="132">
        <f t="shared" si="64"/>
        <v>0</v>
      </c>
      <c r="CU32" s="132">
        <f t="shared" si="64"/>
        <v>0</v>
      </c>
      <c r="CV32" s="132">
        <f t="shared" si="64"/>
        <v>0</v>
      </c>
      <c r="CW32" s="132">
        <f t="shared" si="64"/>
        <v>0</v>
      </c>
      <c r="CX32" s="132">
        <f t="shared" si="64"/>
        <v>0</v>
      </c>
      <c r="CY32" s="132">
        <f t="shared" si="64"/>
        <v>0</v>
      </c>
      <c r="CZ32" s="132">
        <f t="shared" si="64"/>
        <v>0</v>
      </c>
      <c r="DA32" s="132">
        <f t="shared" si="64"/>
        <v>0</v>
      </c>
      <c r="DB32" s="132">
        <f t="shared" si="64"/>
        <v>0</v>
      </c>
      <c r="DC32" s="132">
        <f t="shared" si="64"/>
        <v>0</v>
      </c>
      <c r="DD32" s="132">
        <f t="shared" si="64"/>
        <v>0</v>
      </c>
      <c r="DE32" s="132">
        <f t="shared" si="64"/>
        <v>0</v>
      </c>
      <c r="DF32" s="132">
        <f t="shared" si="64"/>
        <v>0</v>
      </c>
      <c r="DG32" s="132">
        <f t="shared" si="64"/>
        <v>0</v>
      </c>
      <c r="DH32" s="132">
        <f t="shared" si="64"/>
        <v>0</v>
      </c>
      <c r="DI32" s="132">
        <f t="shared" si="64"/>
        <v>0</v>
      </c>
      <c r="DJ32" s="132">
        <f t="shared" si="64"/>
        <v>0</v>
      </c>
      <c r="DK32" s="132">
        <f t="shared" si="64"/>
        <v>0</v>
      </c>
      <c r="DL32" s="132">
        <f t="shared" si="64"/>
        <v>0</v>
      </c>
      <c r="DM32" s="132">
        <f t="shared" si="64"/>
        <v>0</v>
      </c>
      <c r="DN32" s="132">
        <f t="shared" si="64"/>
        <v>0</v>
      </c>
      <c r="DO32" s="132">
        <f t="shared" si="64"/>
        <v>0</v>
      </c>
      <c r="DP32" s="132">
        <f t="shared" si="64"/>
        <v>0</v>
      </c>
      <c r="DQ32" s="132">
        <f t="shared" si="64"/>
        <v>0</v>
      </c>
      <c r="DR32" s="132">
        <f t="shared" si="64"/>
        <v>0</v>
      </c>
      <c r="DS32" s="132">
        <f t="shared" si="64"/>
        <v>0</v>
      </c>
      <c r="DT32" s="132">
        <f t="shared" si="64"/>
        <v>0</v>
      </c>
      <c r="DU32" s="132">
        <f t="shared" si="64"/>
        <v>0</v>
      </c>
      <c r="DV32" s="132">
        <f t="shared" si="64"/>
        <v>0</v>
      </c>
      <c r="DW32" s="132">
        <f t="shared" si="64"/>
        <v>0</v>
      </c>
      <c r="DX32" s="132">
        <f t="shared" si="64"/>
        <v>0</v>
      </c>
      <c r="DY32" s="132">
        <f t="shared" si="64"/>
        <v>0</v>
      </c>
      <c r="DZ32" s="132">
        <f t="shared" si="64"/>
        <v>0</v>
      </c>
      <c r="EA32" s="132">
        <f t="shared" si="64"/>
        <v>0</v>
      </c>
      <c r="EB32" s="132">
        <f t="shared" si="64"/>
        <v>0</v>
      </c>
      <c r="EC32" s="132">
        <f t="shared" si="64"/>
        <v>0</v>
      </c>
      <c r="ED32" s="132">
        <f t="shared" si="64"/>
        <v>0</v>
      </c>
      <c r="EE32" s="132">
        <f t="shared" si="64"/>
        <v>0</v>
      </c>
      <c r="EF32" s="132">
        <f t="shared" si="64"/>
        <v>0</v>
      </c>
      <c r="EG32" s="132">
        <f t="shared" si="64"/>
        <v>0</v>
      </c>
      <c r="EH32" s="132">
        <f t="shared" si="64"/>
        <v>0</v>
      </c>
      <c r="EI32" s="132">
        <f t="shared" si="64"/>
        <v>0</v>
      </c>
      <c r="EJ32" s="132">
        <f t="shared" si="64"/>
        <v>0</v>
      </c>
      <c r="EK32" s="132">
        <f t="shared" si="64"/>
        <v>0</v>
      </c>
      <c r="EL32" s="132">
        <f t="shared" si="64"/>
        <v>0</v>
      </c>
      <c r="EM32" s="132">
        <f t="shared" si="64"/>
        <v>0</v>
      </c>
      <c r="EN32" s="132">
        <f t="shared" si="64"/>
        <v>0</v>
      </c>
      <c r="EO32" s="132">
        <f t="shared" si="64"/>
        <v>0</v>
      </c>
      <c r="EP32" s="132">
        <f t="shared" si="64"/>
        <v>0</v>
      </c>
      <c r="EQ32" s="132">
        <f t="shared" si="64"/>
        <v>0</v>
      </c>
      <c r="ER32" s="132">
        <f t="shared" si="64"/>
        <v>0</v>
      </c>
      <c r="ES32" s="132">
        <f t="shared" si="64"/>
        <v>0</v>
      </c>
      <c r="ET32" s="132">
        <f t="shared" si="64"/>
        <v>0</v>
      </c>
      <c r="EU32" s="132">
        <f t="shared" si="64"/>
        <v>0</v>
      </c>
      <c r="EV32" s="132">
        <f t="shared" si="64"/>
        <v>0</v>
      </c>
      <c r="EW32" s="132">
        <f t="shared" si="64"/>
        <v>0</v>
      </c>
      <c r="EX32" s="132">
        <f t="shared" si="64"/>
        <v>0</v>
      </c>
      <c r="EY32" s="132">
        <f t="shared" si="64"/>
        <v>0</v>
      </c>
      <c r="EZ32" s="132">
        <f t="shared" si="64"/>
        <v>0</v>
      </c>
      <c r="FA32" s="132">
        <f t="shared" si="64"/>
        <v>0</v>
      </c>
      <c r="FB32" s="132">
        <f t="shared" si="64"/>
        <v>0</v>
      </c>
      <c r="FC32" s="132">
        <f t="shared" si="64"/>
        <v>0</v>
      </c>
      <c r="FD32" s="132">
        <f t="shared" si="64"/>
        <v>0</v>
      </c>
      <c r="FE32" s="132">
        <f t="shared" si="64"/>
        <v>0</v>
      </c>
      <c r="FF32" s="132">
        <f t="shared" si="64"/>
        <v>0</v>
      </c>
      <c r="FG32" s="132">
        <f t="shared" si="64"/>
        <v>0</v>
      </c>
      <c r="FH32" s="132">
        <f t="shared" si="64"/>
        <v>0</v>
      </c>
      <c r="FI32" s="132">
        <f t="shared" si="64"/>
        <v>0</v>
      </c>
      <c r="FJ32" s="132">
        <f t="shared" si="64"/>
        <v>0</v>
      </c>
      <c r="FK32" s="132">
        <f t="shared" si="64"/>
        <v>0</v>
      </c>
      <c r="FL32" s="132">
        <f t="shared" si="64"/>
        <v>0</v>
      </c>
      <c r="FM32" s="132">
        <f t="shared" si="64"/>
        <v>0</v>
      </c>
      <c r="FN32" s="132">
        <f t="shared" si="64"/>
        <v>0</v>
      </c>
      <c r="FO32" s="132">
        <f t="shared" si="64"/>
        <v>0</v>
      </c>
      <c r="FP32" s="132">
        <f t="shared" si="64"/>
        <v>0</v>
      </c>
      <c r="FQ32" s="132">
        <f t="shared" si="64"/>
        <v>0</v>
      </c>
      <c r="FR32" s="132">
        <f t="shared" si="64"/>
        <v>0</v>
      </c>
      <c r="FS32" s="132">
        <f t="shared" si="64"/>
        <v>0</v>
      </c>
      <c r="FT32" s="132">
        <f t="shared" si="64"/>
        <v>0</v>
      </c>
      <c r="FU32" s="132">
        <f t="shared" si="64"/>
        <v>0</v>
      </c>
      <c r="FV32" s="132">
        <f t="shared" si="64"/>
        <v>0</v>
      </c>
      <c r="FW32" s="132">
        <f t="shared" si="64"/>
        <v>0</v>
      </c>
      <c r="FX32" s="132">
        <f t="shared" si="64"/>
        <v>0</v>
      </c>
      <c r="FY32" s="132">
        <f t="shared" si="64"/>
        <v>0</v>
      </c>
      <c r="FZ32" s="132">
        <f t="shared" si="64"/>
        <v>0</v>
      </c>
      <c r="GA32" s="132">
        <f t="shared" si="64"/>
        <v>0</v>
      </c>
      <c r="GB32" s="132">
        <f t="shared" si="64"/>
        <v>0</v>
      </c>
      <c r="GC32" s="132">
        <f t="shared" si="64"/>
        <v>0</v>
      </c>
      <c r="GD32" s="132">
        <f t="shared" si="64"/>
        <v>0</v>
      </c>
      <c r="GE32" s="132">
        <f t="shared" si="64"/>
        <v>0</v>
      </c>
      <c r="GF32" s="132">
        <f t="shared" si="64"/>
        <v>0</v>
      </c>
      <c r="GG32" s="132">
        <f t="shared" si="64"/>
        <v>0</v>
      </c>
      <c r="GH32" s="132">
        <f t="shared" si="64"/>
        <v>0</v>
      </c>
      <c r="GI32" s="132">
        <f t="shared" si="64"/>
        <v>0</v>
      </c>
      <c r="GJ32" s="132">
        <f t="shared" si="64"/>
        <v>0</v>
      </c>
      <c r="GK32" s="132">
        <f t="shared" si="64"/>
        <v>0</v>
      </c>
      <c r="GL32" s="132">
        <f t="shared" si="64"/>
        <v>0</v>
      </c>
      <c r="GM32" s="132">
        <f t="shared" si="64"/>
        <v>0</v>
      </c>
      <c r="GN32" s="132">
        <f t="shared" si="64"/>
        <v>0</v>
      </c>
      <c r="GO32" s="132">
        <f t="shared" si="64"/>
        <v>0</v>
      </c>
      <c r="GP32" s="132">
        <f t="shared" si="64"/>
        <v>0</v>
      </c>
      <c r="GQ32" s="132">
        <f t="shared" si="64"/>
        <v>0</v>
      </c>
      <c r="GR32" s="132">
        <f t="shared" si="64"/>
        <v>0</v>
      </c>
      <c r="GS32" s="132">
        <f t="shared" si="64"/>
        <v>0</v>
      </c>
      <c r="GT32" s="132">
        <f t="shared" si="64"/>
        <v>0</v>
      </c>
      <c r="GU32" s="132">
        <f t="shared" si="64"/>
        <v>0</v>
      </c>
      <c r="GV32" s="132">
        <f t="shared" si="64"/>
        <v>0</v>
      </c>
      <c r="GW32" s="132">
        <f t="shared" si="64"/>
        <v>0</v>
      </c>
      <c r="GX32" s="132">
        <f t="shared" si="64"/>
        <v>0</v>
      </c>
      <c r="GY32" s="132">
        <f t="shared" si="64"/>
        <v>0</v>
      </c>
      <c r="GZ32" s="132">
        <f t="shared" si="64"/>
        <v>0</v>
      </c>
      <c r="HA32" s="132">
        <f t="shared" si="64"/>
        <v>0</v>
      </c>
      <c r="HB32" s="132">
        <f t="shared" si="64"/>
        <v>0</v>
      </c>
      <c r="HC32" s="132">
        <f t="shared" si="64"/>
        <v>0</v>
      </c>
      <c r="HD32" s="132">
        <f t="shared" si="64"/>
        <v>0</v>
      </c>
      <c r="HE32" s="132">
        <f t="shared" si="64"/>
        <v>0</v>
      </c>
      <c r="HF32" s="132">
        <f t="shared" si="64"/>
        <v>0</v>
      </c>
      <c r="HG32" s="132">
        <f t="shared" si="64"/>
        <v>0</v>
      </c>
      <c r="HH32" s="132">
        <f t="shared" si="64"/>
        <v>0</v>
      </c>
      <c r="HI32" s="132">
        <f t="shared" si="64"/>
        <v>0</v>
      </c>
      <c r="HJ32" s="132">
        <f t="shared" si="64"/>
        <v>0</v>
      </c>
      <c r="HK32" s="132">
        <f t="shared" si="64"/>
        <v>0</v>
      </c>
      <c r="HL32" s="132">
        <f t="shared" si="64"/>
        <v>0</v>
      </c>
      <c r="HM32" s="132">
        <f t="shared" si="64"/>
        <v>0</v>
      </c>
      <c r="HN32" s="132">
        <f t="shared" si="64"/>
        <v>0</v>
      </c>
      <c r="HO32" s="132">
        <f t="shared" si="64"/>
        <v>0</v>
      </c>
      <c r="HP32" s="132">
        <f t="shared" si="64"/>
        <v>0</v>
      </c>
      <c r="HQ32" s="132">
        <f t="shared" si="64"/>
        <v>0</v>
      </c>
      <c r="HR32" s="132">
        <f t="shared" si="64"/>
        <v>0</v>
      </c>
      <c r="HS32" s="132">
        <f t="shared" si="64"/>
        <v>0</v>
      </c>
      <c r="HT32" s="132">
        <f t="shared" si="64"/>
        <v>0</v>
      </c>
      <c r="HU32" s="132">
        <f t="shared" si="64"/>
        <v>0</v>
      </c>
      <c r="HV32" s="132">
        <f t="shared" si="64"/>
        <v>0</v>
      </c>
      <c r="HW32" s="132">
        <f t="shared" si="64"/>
        <v>0</v>
      </c>
      <c r="HX32" s="132">
        <f t="shared" si="64"/>
        <v>0</v>
      </c>
      <c r="HY32" s="132">
        <f t="shared" si="64"/>
        <v>0</v>
      </c>
      <c r="HZ32" s="132">
        <f t="shared" si="64"/>
        <v>0</v>
      </c>
      <c r="IA32" s="132">
        <f t="shared" si="64"/>
        <v>0</v>
      </c>
      <c r="IB32" s="132">
        <f t="shared" si="64"/>
        <v>0</v>
      </c>
      <c r="IC32" s="132">
        <f t="shared" si="64"/>
        <v>0</v>
      </c>
      <c r="ID32" s="132">
        <f t="shared" si="64"/>
        <v>0</v>
      </c>
      <c r="IE32" s="132">
        <f t="shared" si="64"/>
        <v>0</v>
      </c>
      <c r="IF32" s="132">
        <f t="shared" si="64"/>
        <v>0</v>
      </c>
      <c r="IG32" s="132">
        <f t="shared" si="64"/>
        <v>0</v>
      </c>
      <c r="IH32" s="132">
        <f t="shared" si="64"/>
        <v>0</v>
      </c>
      <c r="II32" s="132">
        <f t="shared" si="64"/>
        <v>0</v>
      </c>
      <c r="IJ32" s="132">
        <f t="shared" si="64"/>
        <v>0</v>
      </c>
      <c r="IK32" s="132">
        <f t="shared" si="64"/>
        <v>0</v>
      </c>
      <c r="IL32" s="132">
        <f t="shared" si="64"/>
        <v>0</v>
      </c>
      <c r="IM32" s="132">
        <f t="shared" si="64"/>
        <v>0</v>
      </c>
      <c r="IN32" s="132">
        <f t="shared" si="64"/>
        <v>0</v>
      </c>
      <c r="IO32" s="132">
        <f t="shared" si="64"/>
        <v>0</v>
      </c>
      <c r="IP32" s="132">
        <f t="shared" si="64"/>
        <v>0</v>
      </c>
      <c r="IQ32" s="132">
        <f t="shared" si="64"/>
        <v>0</v>
      </c>
      <c r="IR32" s="132">
        <f t="shared" si="64"/>
        <v>0</v>
      </c>
      <c r="IS32" s="132">
        <f t="shared" si="64"/>
        <v>0</v>
      </c>
      <c r="IT32" s="132">
        <f t="shared" si="64"/>
        <v>0</v>
      </c>
      <c r="IU32" s="132">
        <f t="shared" si="64"/>
        <v>0</v>
      </c>
      <c r="IV32" s="132">
        <f t="shared" si="64"/>
        <v>0</v>
      </c>
      <c r="IW32" s="132">
        <f t="shared" si="64"/>
        <v>0</v>
      </c>
      <c r="IX32" s="132">
        <f t="shared" si="64"/>
        <v>0</v>
      </c>
      <c r="IY32" s="132">
        <f t="shared" si="64"/>
        <v>0</v>
      </c>
      <c r="IZ32" s="132">
        <f t="shared" si="64"/>
        <v>0</v>
      </c>
      <c r="JA32" s="132">
        <f t="shared" si="64"/>
        <v>0</v>
      </c>
      <c r="JB32" s="132">
        <f t="shared" si="64"/>
        <v>0</v>
      </c>
      <c r="JC32" s="132">
        <f t="shared" si="64"/>
        <v>0</v>
      </c>
      <c r="JD32" s="132">
        <f t="shared" si="64"/>
        <v>0</v>
      </c>
      <c r="JE32" s="132">
        <f t="shared" si="64"/>
        <v>0</v>
      </c>
      <c r="JF32" s="132">
        <f t="shared" si="64"/>
        <v>0</v>
      </c>
      <c r="JG32" s="132">
        <f t="shared" si="64"/>
        <v>0</v>
      </c>
      <c r="JH32" s="132">
        <f t="shared" si="64"/>
        <v>0</v>
      </c>
      <c r="JI32" s="132">
        <f t="shared" si="64"/>
        <v>0</v>
      </c>
      <c r="JJ32" s="132">
        <f t="shared" si="64"/>
        <v>0</v>
      </c>
      <c r="JK32" s="132">
        <f t="shared" si="64"/>
        <v>0</v>
      </c>
      <c r="JL32" s="132">
        <f t="shared" si="64"/>
        <v>0</v>
      </c>
      <c r="JM32" s="132">
        <f t="shared" si="64"/>
        <v>0</v>
      </c>
      <c r="JN32" s="132">
        <f t="shared" si="64"/>
        <v>0</v>
      </c>
      <c r="JO32" s="132">
        <f t="shared" si="64"/>
        <v>0</v>
      </c>
      <c r="JP32" s="132">
        <f t="shared" si="64"/>
        <v>0</v>
      </c>
      <c r="JQ32" s="132">
        <f t="shared" si="64"/>
        <v>0</v>
      </c>
      <c r="JR32" s="132">
        <f t="shared" si="64"/>
        <v>0</v>
      </c>
      <c r="JS32" s="132">
        <f t="shared" si="64"/>
        <v>0</v>
      </c>
      <c r="JT32" s="132">
        <f t="shared" si="64"/>
        <v>0</v>
      </c>
      <c r="JU32" s="132">
        <f t="shared" si="64"/>
        <v>0</v>
      </c>
      <c r="JV32" s="132">
        <f t="shared" si="64"/>
        <v>0</v>
      </c>
      <c r="JW32" s="132">
        <f t="shared" si="64"/>
        <v>0</v>
      </c>
      <c r="JX32" s="132">
        <f t="shared" si="64"/>
        <v>0</v>
      </c>
      <c r="JY32" s="132">
        <f t="shared" si="64"/>
        <v>0</v>
      </c>
      <c r="JZ32" s="132">
        <f t="shared" si="64"/>
        <v>0</v>
      </c>
      <c r="KA32" s="132">
        <f t="shared" si="64"/>
        <v>0</v>
      </c>
      <c r="KB32" s="132">
        <f t="shared" si="64"/>
        <v>0</v>
      </c>
      <c r="KC32" s="132">
        <f t="shared" si="64"/>
        <v>0</v>
      </c>
      <c r="KD32" s="132">
        <f t="shared" si="64"/>
        <v>0</v>
      </c>
      <c r="KE32" s="132">
        <f t="shared" si="64"/>
        <v>0</v>
      </c>
      <c r="KF32" s="132">
        <f t="shared" si="64"/>
        <v>0</v>
      </c>
      <c r="KG32" s="132">
        <f t="shared" si="64"/>
        <v>0</v>
      </c>
      <c r="KH32" s="132">
        <f t="shared" si="64"/>
        <v>0</v>
      </c>
      <c r="KI32" s="132">
        <f t="shared" si="64"/>
        <v>0</v>
      </c>
      <c r="KJ32" s="132">
        <f t="shared" si="64"/>
        <v>0</v>
      </c>
      <c r="KK32" s="132">
        <f t="shared" si="64"/>
        <v>0</v>
      </c>
      <c r="KL32" s="132">
        <f t="shared" si="64"/>
        <v>0</v>
      </c>
      <c r="KM32" s="132">
        <f t="shared" si="64"/>
        <v>0</v>
      </c>
      <c r="KN32" s="132">
        <f t="shared" si="64"/>
        <v>0</v>
      </c>
      <c r="KO32" s="132">
        <f t="shared" si="64"/>
        <v>0</v>
      </c>
      <c r="KP32" s="132">
        <f t="shared" si="64"/>
        <v>0</v>
      </c>
      <c r="KQ32" s="132">
        <f t="shared" si="64"/>
        <v>0</v>
      </c>
      <c r="KR32" s="132">
        <f t="shared" si="64"/>
        <v>0</v>
      </c>
      <c r="KS32" s="132">
        <f t="shared" si="64"/>
        <v>0</v>
      </c>
      <c r="KT32" s="132">
        <f t="shared" si="64"/>
        <v>0</v>
      </c>
      <c r="KU32" s="132">
        <f t="shared" si="64"/>
        <v>0</v>
      </c>
      <c r="KV32" s="132">
        <f t="shared" si="64"/>
        <v>0</v>
      </c>
      <c r="KW32" s="132">
        <f t="shared" si="64"/>
        <v>0</v>
      </c>
      <c r="KX32" s="132">
        <f t="shared" si="64"/>
        <v>0</v>
      </c>
      <c r="KY32" s="132">
        <f t="shared" si="64"/>
        <v>0</v>
      </c>
      <c r="KZ32" s="132">
        <f t="shared" si="64"/>
        <v>0</v>
      </c>
      <c r="LA32" s="132">
        <f t="shared" si="64"/>
        <v>0</v>
      </c>
      <c r="LB32" s="132">
        <f t="shared" si="64"/>
        <v>0</v>
      </c>
      <c r="LC32" s="132">
        <f t="shared" si="64"/>
        <v>0</v>
      </c>
      <c r="LD32" s="132">
        <f t="shared" si="64"/>
        <v>0</v>
      </c>
      <c r="LE32" s="132">
        <f t="shared" si="64"/>
        <v>0</v>
      </c>
      <c r="LF32" s="132">
        <f t="shared" si="64"/>
        <v>0</v>
      </c>
      <c r="LG32" s="132">
        <f t="shared" si="64"/>
        <v>0</v>
      </c>
      <c r="LH32" s="132">
        <f t="shared" si="64"/>
        <v>0</v>
      </c>
      <c r="LI32" s="132">
        <f t="shared" si="64"/>
        <v>0</v>
      </c>
      <c r="LJ32" s="132">
        <f t="shared" si="64"/>
        <v>0</v>
      </c>
      <c r="LK32" s="132">
        <f t="shared" si="64"/>
        <v>0</v>
      </c>
      <c r="LL32" s="132">
        <f t="shared" si="64"/>
        <v>0</v>
      </c>
      <c r="LM32" s="132">
        <f t="shared" si="64"/>
        <v>0</v>
      </c>
      <c r="LN32" s="132">
        <f t="shared" si="64"/>
        <v>0</v>
      </c>
      <c r="LO32" s="132">
        <f t="shared" si="64"/>
        <v>0</v>
      </c>
      <c r="LP32" s="132">
        <f t="shared" si="64"/>
        <v>0</v>
      </c>
      <c r="LQ32" s="132">
        <f t="shared" si="64"/>
        <v>0</v>
      </c>
      <c r="LR32" s="132">
        <f t="shared" si="64"/>
        <v>0</v>
      </c>
      <c r="LS32" s="132">
        <f t="shared" si="64"/>
        <v>0</v>
      </c>
      <c r="LT32" s="132">
        <f t="shared" si="64"/>
        <v>0</v>
      </c>
      <c r="LU32" s="132">
        <f t="shared" si="64"/>
        <v>0</v>
      </c>
      <c r="LV32" s="132">
        <f t="shared" si="64"/>
        <v>0</v>
      </c>
      <c r="LW32" s="132">
        <f t="shared" si="64"/>
        <v>0</v>
      </c>
      <c r="LX32" s="132">
        <f t="shared" si="64"/>
        <v>0</v>
      </c>
      <c r="LY32" s="132">
        <f t="shared" si="64"/>
        <v>0</v>
      </c>
      <c r="LZ32" s="132">
        <f t="shared" si="64"/>
        <v>0</v>
      </c>
      <c r="MA32" s="262">
        <f t="shared" si="64"/>
        <v>0</v>
      </c>
      <c r="MB32" s="262">
        <f t="shared" si="64"/>
        <v>0</v>
      </c>
      <c r="MC32" s="262">
        <f t="shared" si="64"/>
        <v>0</v>
      </c>
      <c r="MD32" s="262">
        <f t="shared" si="64"/>
        <v>0</v>
      </c>
      <c r="ME32" s="262">
        <f t="shared" si="64"/>
        <v>0</v>
      </c>
      <c r="MF32" s="262">
        <f t="shared" si="64"/>
        <v>0</v>
      </c>
      <c r="MG32" s="262">
        <f t="shared" si="64"/>
        <v>0</v>
      </c>
      <c r="MH32" s="262">
        <f t="shared" si="64"/>
        <v>0</v>
      </c>
      <c r="MI32" s="262">
        <f t="shared" si="64"/>
        <v>0</v>
      </c>
      <c r="MJ32" s="262">
        <f t="shared" si="64"/>
        <v>0</v>
      </c>
      <c r="MK32" s="262">
        <f t="shared" si="64"/>
        <v>0</v>
      </c>
      <c r="ML32" s="262">
        <f t="shared" si="64"/>
        <v>0</v>
      </c>
      <c r="MM32" s="262">
        <f t="shared" si="64"/>
        <v>0</v>
      </c>
      <c r="MN32" s="262">
        <f t="shared" si="64"/>
        <v>0</v>
      </c>
      <c r="MO32" s="262">
        <f t="shared" si="64"/>
        <v>0</v>
      </c>
      <c r="MP32" s="262">
        <f t="shared" si="64"/>
        <v>0</v>
      </c>
      <c r="MQ32" s="262">
        <f t="shared" si="64"/>
        <v>0</v>
      </c>
      <c r="MR32" s="262">
        <f t="shared" si="64"/>
        <v>0</v>
      </c>
      <c r="MS32" s="262">
        <f t="shared" si="64"/>
        <v>0</v>
      </c>
      <c r="MT32" s="262">
        <f t="shared" si="64"/>
        <v>0</v>
      </c>
      <c r="MU32" s="262">
        <f t="shared" si="64"/>
        <v>0</v>
      </c>
      <c r="MV32" s="262">
        <f t="shared" si="64"/>
        <v>0</v>
      </c>
      <c r="MW32" s="262">
        <f t="shared" si="64"/>
        <v>0</v>
      </c>
      <c r="MX32" s="262">
        <f t="shared" si="64"/>
        <v>0</v>
      </c>
      <c r="MY32" s="262">
        <f t="shared" si="64"/>
        <v>0</v>
      </c>
      <c r="MZ32" s="262">
        <f t="shared" si="64"/>
        <v>0</v>
      </c>
      <c r="NA32" s="262">
        <f t="shared" si="64"/>
        <v>0</v>
      </c>
      <c r="NB32" s="262">
        <f t="shared" si="64"/>
        <v>0</v>
      </c>
      <c r="NC32" s="262">
        <f t="shared" si="64"/>
        <v>0</v>
      </c>
      <c r="ND32" s="262">
        <f t="shared" si="64"/>
        <v>0</v>
      </c>
      <c r="NE32" s="262">
        <f t="shared" si="64"/>
        <v>0</v>
      </c>
      <c r="NF32" s="262">
        <f t="shared" si="64"/>
        <v>0</v>
      </c>
      <c r="NG32" s="262">
        <f t="shared" si="64"/>
        <v>0</v>
      </c>
      <c r="NH32" s="262">
        <f t="shared" si="64"/>
        <v>0</v>
      </c>
      <c r="NI32" s="262">
        <f t="shared" si="64"/>
        <v>0</v>
      </c>
      <c r="NJ32" s="262">
        <f t="shared" si="64"/>
        <v>0</v>
      </c>
      <c r="NK32" s="262">
        <f t="shared" si="64"/>
        <v>0</v>
      </c>
      <c r="NL32" s="262">
        <f t="shared" si="64"/>
        <v>0</v>
      </c>
      <c r="NM32" s="262">
        <f t="shared" si="64"/>
        <v>0</v>
      </c>
      <c r="NN32" s="262">
        <f t="shared" si="64"/>
        <v>0</v>
      </c>
      <c r="NO32" s="262">
        <f t="shared" si="64"/>
        <v>0</v>
      </c>
      <c r="NP32" s="262">
        <f t="shared" si="64"/>
        <v>0</v>
      </c>
      <c r="NQ32" s="262">
        <f t="shared" si="64"/>
        <v>0</v>
      </c>
      <c r="NR32" s="262">
        <f t="shared" si="64"/>
        <v>0</v>
      </c>
      <c r="NS32" s="262">
        <f t="shared" si="64"/>
        <v>0</v>
      </c>
      <c r="NT32" s="262">
        <f t="shared" si="64"/>
        <v>0</v>
      </c>
      <c r="NU32" s="262">
        <f t="shared" si="64"/>
        <v>0</v>
      </c>
      <c r="NV32" s="262">
        <f t="shared" si="64"/>
        <v>0</v>
      </c>
      <c r="NW32" s="262">
        <f t="shared" si="64"/>
        <v>0</v>
      </c>
      <c r="NX32" s="262">
        <f t="shared" si="64"/>
        <v>0</v>
      </c>
      <c r="NY32" s="262">
        <f t="shared" si="64"/>
        <v>0</v>
      </c>
      <c r="NZ32" s="262">
        <f t="shared" si="64"/>
        <v>0</v>
      </c>
      <c r="OA32" s="262">
        <f t="shared" si="64"/>
        <v>0</v>
      </c>
      <c r="OB32" s="262">
        <f t="shared" si="64"/>
        <v>0</v>
      </c>
      <c r="OC32" s="262">
        <f t="shared" si="64"/>
        <v>0</v>
      </c>
      <c r="OD32" s="262">
        <f t="shared" si="64"/>
        <v>0</v>
      </c>
      <c r="OE32" s="262">
        <f t="shared" si="64"/>
        <v>0</v>
      </c>
      <c r="OF32" s="262">
        <f t="shared" si="64"/>
        <v>0</v>
      </c>
      <c r="OG32" s="262">
        <f t="shared" si="64"/>
        <v>0</v>
      </c>
      <c r="OH32" s="262">
        <f t="shared" si="64"/>
        <v>0</v>
      </c>
      <c r="OI32" s="262">
        <f t="shared" si="64"/>
        <v>0</v>
      </c>
      <c r="OJ32" s="262">
        <f t="shared" si="64"/>
        <v>0</v>
      </c>
      <c r="OK32" s="262">
        <f t="shared" si="64"/>
        <v>0</v>
      </c>
      <c r="OL32" s="262">
        <f t="shared" si="64"/>
        <v>0</v>
      </c>
      <c r="OM32" s="262">
        <f t="shared" si="64"/>
        <v>0</v>
      </c>
      <c r="ON32" s="262">
        <f t="shared" si="64"/>
        <v>0</v>
      </c>
      <c r="OO32" s="262">
        <f t="shared" si="64"/>
        <v>0</v>
      </c>
      <c r="OP32" s="262">
        <f t="shared" si="64"/>
        <v>0</v>
      </c>
      <c r="OQ32" s="262">
        <f t="shared" si="64"/>
        <v>0</v>
      </c>
      <c r="OR32" s="262">
        <f t="shared" si="64"/>
        <v>0</v>
      </c>
      <c r="OS32" s="262">
        <f t="shared" si="64"/>
        <v>0</v>
      </c>
      <c r="OT32" s="262">
        <f t="shared" si="64"/>
        <v>0</v>
      </c>
      <c r="OU32" s="262">
        <f t="shared" si="64"/>
        <v>0</v>
      </c>
      <c r="OV32" s="262">
        <f t="shared" si="64"/>
        <v>0</v>
      </c>
      <c r="OW32" s="262">
        <f t="shared" si="64"/>
        <v>0</v>
      </c>
      <c r="OX32" s="262">
        <f t="shared" si="64"/>
        <v>0</v>
      </c>
      <c r="OY32" s="262">
        <f t="shared" si="64"/>
        <v>0</v>
      </c>
      <c r="OZ32" s="262">
        <f t="shared" si="64"/>
        <v>0</v>
      </c>
      <c r="PA32" s="262">
        <f t="shared" si="64"/>
        <v>0</v>
      </c>
      <c r="PB32" s="262">
        <f t="shared" si="64"/>
        <v>0</v>
      </c>
      <c r="PC32" s="262">
        <f t="shared" si="64"/>
        <v>0</v>
      </c>
      <c r="PD32" s="262">
        <f t="shared" si="64"/>
        <v>0</v>
      </c>
      <c r="PE32" s="262">
        <f t="shared" si="64"/>
        <v>0</v>
      </c>
      <c r="PF32" s="262">
        <f t="shared" si="64"/>
        <v>0</v>
      </c>
      <c r="PG32" s="262">
        <f t="shared" si="64"/>
        <v>0</v>
      </c>
      <c r="PH32" s="262">
        <f t="shared" si="64"/>
        <v>0</v>
      </c>
      <c r="PI32" s="262">
        <f t="shared" si="64"/>
        <v>0</v>
      </c>
      <c r="PJ32" s="262">
        <f t="shared" si="64"/>
        <v>0</v>
      </c>
      <c r="PK32" s="262">
        <f t="shared" si="64"/>
        <v>0</v>
      </c>
      <c r="PL32" s="262">
        <f t="shared" si="64"/>
        <v>0</v>
      </c>
      <c r="PM32" s="262">
        <f t="shared" si="64"/>
        <v>0</v>
      </c>
      <c r="PN32" s="262">
        <f t="shared" si="64"/>
        <v>0</v>
      </c>
      <c r="PO32" s="262">
        <f t="shared" si="64"/>
        <v>0</v>
      </c>
      <c r="PP32" s="262">
        <f t="shared" si="64"/>
        <v>0</v>
      </c>
      <c r="PQ32" s="262">
        <f t="shared" si="64"/>
        <v>0</v>
      </c>
      <c r="PR32" s="262">
        <f t="shared" si="64"/>
        <v>0</v>
      </c>
      <c r="PS32" s="262">
        <f t="shared" si="64"/>
        <v>0</v>
      </c>
      <c r="PT32" s="262">
        <f t="shared" si="64"/>
        <v>0</v>
      </c>
      <c r="PU32" s="262">
        <f t="shared" si="64"/>
        <v>0</v>
      </c>
      <c r="PV32" s="262">
        <f t="shared" si="64"/>
        <v>0</v>
      </c>
      <c r="PW32" s="262">
        <f t="shared" si="64"/>
        <v>0</v>
      </c>
      <c r="PX32" s="262">
        <f t="shared" si="64"/>
        <v>0</v>
      </c>
      <c r="PY32" s="262">
        <f t="shared" si="64"/>
        <v>0</v>
      </c>
      <c r="PZ32" s="262">
        <f t="shared" si="64"/>
        <v>0</v>
      </c>
      <c r="QA32" s="262">
        <f t="shared" si="64"/>
        <v>0</v>
      </c>
      <c r="QB32" s="262">
        <f t="shared" si="64"/>
        <v>0</v>
      </c>
      <c r="QC32" s="262">
        <f t="shared" si="64"/>
        <v>0</v>
      </c>
      <c r="QD32" s="262">
        <f t="shared" si="64"/>
        <v>0</v>
      </c>
      <c r="QE32" s="262">
        <f t="shared" si="64"/>
        <v>0</v>
      </c>
      <c r="QF32" s="262">
        <f t="shared" si="64"/>
        <v>0</v>
      </c>
      <c r="QG32" s="262">
        <f t="shared" si="64"/>
        <v>0</v>
      </c>
      <c r="QH32" s="262">
        <f t="shared" si="64"/>
        <v>0</v>
      </c>
      <c r="QI32" s="262">
        <f t="shared" si="64"/>
        <v>0</v>
      </c>
    </row>
    <row r="33" ht="18.75" customHeight="1">
      <c r="A33" s="125"/>
      <c r="B33" s="68">
        <f t="shared" si="49"/>
        <v>0</v>
      </c>
      <c r="C33" s="261" t="s">
        <v>79</v>
      </c>
      <c r="D33" s="261">
        <v>1.0</v>
      </c>
      <c r="E33" s="261">
        <f t="shared" ref="E33:E39" si="66">+D$28*D33</f>
        <v>0</v>
      </c>
      <c r="F33" s="154">
        <v>1.0</v>
      </c>
      <c r="G33" s="261">
        <f t="shared" ref="G33:G39" si="67">+F$28*F33</f>
        <v>0</v>
      </c>
      <c r="H33" s="104"/>
      <c r="I33" s="139"/>
      <c r="J33" s="68">
        <f t="shared" si="52"/>
        <v>0</v>
      </c>
      <c r="K33" s="261"/>
      <c r="L33" s="261"/>
      <c r="M33" s="261">
        <f t="shared" ref="M33:M39" si="68">+L$28*L33</f>
        <v>0</v>
      </c>
      <c r="N33" s="154"/>
      <c r="O33" s="261">
        <f t="shared" ref="O33:O39" si="69">+N$28*N33</f>
        <v>0</v>
      </c>
      <c r="P33" s="104"/>
      <c r="Q33" s="125" t="s">
        <v>219</v>
      </c>
      <c r="R33" s="68">
        <f t="shared" si="53"/>
        <v>0</v>
      </c>
      <c r="S33" s="261" t="s">
        <v>63</v>
      </c>
      <c r="T33" s="261">
        <v>0.5</v>
      </c>
      <c r="U33" s="261">
        <f t="shared" si="54"/>
        <v>0</v>
      </c>
      <c r="V33" s="154">
        <v>0.5</v>
      </c>
      <c r="W33" s="261">
        <f t="shared" si="55"/>
        <v>0</v>
      </c>
      <c r="X33" s="104"/>
      <c r="Y33" s="125" t="s">
        <v>111</v>
      </c>
      <c r="Z33" s="68">
        <f t="shared" si="56"/>
        <v>0</v>
      </c>
      <c r="AA33" s="261" t="s">
        <v>79</v>
      </c>
      <c r="AB33" s="261">
        <v>1.0</v>
      </c>
      <c r="AC33" s="261">
        <f>+AB$28*AB33</f>
        <v>0</v>
      </c>
      <c r="AD33" s="154">
        <v>1.0</v>
      </c>
      <c r="AE33" s="261">
        <f>+AD$28*AD33</f>
        <v>0</v>
      </c>
      <c r="AF33" s="104"/>
      <c r="AG33" s="125" t="s">
        <v>75</v>
      </c>
      <c r="AH33" s="68">
        <f t="shared" si="57"/>
        <v>0</v>
      </c>
      <c r="AI33" s="261" t="s">
        <v>74</v>
      </c>
      <c r="AJ33" s="261">
        <v>100.0</v>
      </c>
      <c r="AK33" s="261">
        <f>+AJ$28*AJ33/900</f>
        <v>0</v>
      </c>
      <c r="AL33" s="154">
        <v>120.0</v>
      </c>
      <c r="AM33" s="261">
        <f>+AL$28*AL33/900</f>
        <v>0</v>
      </c>
      <c r="AN33" s="104"/>
      <c r="AO33" s="139"/>
      <c r="AP33" s="68">
        <f t="shared" si="60"/>
        <v>0</v>
      </c>
      <c r="AQ33" s="261"/>
      <c r="AR33" s="261"/>
      <c r="AS33" s="261">
        <f t="shared" ref="AS33:AS39" si="70">+AR$28*AR33</f>
        <v>0</v>
      </c>
      <c r="AT33" s="154"/>
      <c r="AU33" s="261">
        <f t="shared" ref="AU33:AU39" si="71">+AT$28*AT33</f>
        <v>0</v>
      </c>
      <c r="AV33" s="104"/>
      <c r="AW33" s="125" t="s">
        <v>174</v>
      </c>
      <c r="AX33" s="68">
        <f t="shared" si="61"/>
        <v>0</v>
      </c>
      <c r="AY33" s="261" t="s">
        <v>79</v>
      </c>
      <c r="AZ33" s="261">
        <v>1.0</v>
      </c>
      <c r="BA33" s="261">
        <f>+AZ$28*AZ33</f>
        <v>0</v>
      </c>
      <c r="BB33" s="154">
        <v>1.0</v>
      </c>
      <c r="BC33" s="261">
        <f>+BB$28*BB33</f>
        <v>0</v>
      </c>
      <c r="BD33" s="9"/>
      <c r="BE33" s="9"/>
      <c r="BF33" s="9"/>
      <c r="BG33" s="9"/>
      <c r="BH33" s="131">
        <f t="shared" si="62"/>
        <v>0</v>
      </c>
      <c r="BI33" s="132">
        <f t="shared" si="63"/>
        <v>0</v>
      </c>
      <c r="BJ33" s="132">
        <f t="shared" ref="BJ33:QI33" si="65">+IF($A33=BJ$11,($E33+$G33))+IF($I33=BJ$11,($M33+$O33))+IF($Q33=BJ$11,($U33+$W33))+IF($Y33=BJ$11,($AC33+$AE33))+IF($AG33=BJ$11,($AK33+$AM33))+IF($AO33=BJ$11,($AS33+$AU33))+IF($AW33=BJ$11,($BA33+$BC33))</f>
        <v>0</v>
      </c>
      <c r="BK33" s="132">
        <f t="shared" si="65"/>
        <v>0</v>
      </c>
      <c r="BL33" s="132">
        <f t="shared" si="65"/>
        <v>0</v>
      </c>
      <c r="BM33" s="132">
        <f t="shared" si="65"/>
        <v>0</v>
      </c>
      <c r="BN33" s="132">
        <f t="shared" si="65"/>
        <v>0</v>
      </c>
      <c r="BO33" s="132">
        <f t="shared" si="65"/>
        <v>0</v>
      </c>
      <c r="BP33" s="132">
        <f t="shared" si="65"/>
        <v>0</v>
      </c>
      <c r="BQ33" s="132">
        <f t="shared" si="65"/>
        <v>0</v>
      </c>
      <c r="BR33" s="132">
        <f t="shared" si="65"/>
        <v>0</v>
      </c>
      <c r="BS33" s="132">
        <f t="shared" si="65"/>
        <v>0</v>
      </c>
      <c r="BT33" s="132">
        <f t="shared" si="65"/>
        <v>0</v>
      </c>
      <c r="BU33" s="132">
        <f t="shared" si="65"/>
        <v>0</v>
      </c>
      <c r="BV33" s="132">
        <f t="shared" si="65"/>
        <v>0</v>
      </c>
      <c r="BW33" s="132">
        <f t="shared" si="65"/>
        <v>0</v>
      </c>
      <c r="BX33" s="132">
        <f t="shared" si="65"/>
        <v>0</v>
      </c>
      <c r="BY33" s="132">
        <f t="shared" si="65"/>
        <v>0</v>
      </c>
      <c r="BZ33" s="132">
        <f t="shared" si="65"/>
        <v>0</v>
      </c>
      <c r="CA33" s="132">
        <f t="shared" si="65"/>
        <v>0</v>
      </c>
      <c r="CB33" s="132">
        <f t="shared" si="65"/>
        <v>0</v>
      </c>
      <c r="CC33" s="132">
        <f t="shared" si="65"/>
        <v>0</v>
      </c>
      <c r="CD33" s="132">
        <f t="shared" si="65"/>
        <v>0</v>
      </c>
      <c r="CE33" s="132">
        <f t="shared" si="65"/>
        <v>0</v>
      </c>
      <c r="CF33" s="132">
        <f t="shared" si="65"/>
        <v>0</v>
      </c>
      <c r="CG33" s="132">
        <f t="shared" si="65"/>
        <v>0</v>
      </c>
      <c r="CH33" s="132">
        <f t="shared" si="65"/>
        <v>0</v>
      </c>
      <c r="CI33" s="132">
        <f t="shared" si="65"/>
        <v>0</v>
      </c>
      <c r="CJ33" s="132">
        <f t="shared" si="65"/>
        <v>0</v>
      </c>
      <c r="CK33" s="132">
        <f t="shared" si="65"/>
        <v>0</v>
      </c>
      <c r="CL33" s="132">
        <f t="shared" si="65"/>
        <v>0</v>
      </c>
      <c r="CM33" s="132">
        <f t="shared" si="65"/>
        <v>0</v>
      </c>
      <c r="CN33" s="132">
        <f t="shared" si="65"/>
        <v>0</v>
      </c>
      <c r="CO33" s="132">
        <f t="shared" si="65"/>
        <v>0</v>
      </c>
      <c r="CP33" s="132">
        <f t="shared" si="65"/>
        <v>0</v>
      </c>
      <c r="CQ33" s="132">
        <f t="shared" si="65"/>
        <v>0</v>
      </c>
      <c r="CR33" s="132">
        <f t="shared" si="65"/>
        <v>0</v>
      </c>
      <c r="CS33" s="132">
        <f t="shared" si="65"/>
        <v>0</v>
      </c>
      <c r="CT33" s="132">
        <f t="shared" si="65"/>
        <v>0</v>
      </c>
      <c r="CU33" s="132">
        <f t="shared" si="65"/>
        <v>0</v>
      </c>
      <c r="CV33" s="132">
        <f t="shared" si="65"/>
        <v>0</v>
      </c>
      <c r="CW33" s="132">
        <f t="shared" si="65"/>
        <v>0</v>
      </c>
      <c r="CX33" s="132">
        <f t="shared" si="65"/>
        <v>0</v>
      </c>
      <c r="CY33" s="132">
        <f t="shared" si="65"/>
        <v>0</v>
      </c>
      <c r="CZ33" s="132">
        <f t="shared" si="65"/>
        <v>0</v>
      </c>
      <c r="DA33" s="132">
        <f t="shared" si="65"/>
        <v>0</v>
      </c>
      <c r="DB33" s="132">
        <f t="shared" si="65"/>
        <v>0</v>
      </c>
      <c r="DC33" s="132">
        <f t="shared" si="65"/>
        <v>0</v>
      </c>
      <c r="DD33" s="132">
        <f t="shared" si="65"/>
        <v>0</v>
      </c>
      <c r="DE33" s="132">
        <f t="shared" si="65"/>
        <v>0</v>
      </c>
      <c r="DF33" s="132">
        <f t="shared" si="65"/>
        <v>0</v>
      </c>
      <c r="DG33" s="132">
        <f t="shared" si="65"/>
        <v>0</v>
      </c>
      <c r="DH33" s="132">
        <f t="shared" si="65"/>
        <v>0</v>
      </c>
      <c r="DI33" s="132">
        <f t="shared" si="65"/>
        <v>0</v>
      </c>
      <c r="DJ33" s="132">
        <f t="shared" si="65"/>
        <v>0</v>
      </c>
      <c r="DK33" s="132">
        <f t="shared" si="65"/>
        <v>0</v>
      </c>
      <c r="DL33" s="132">
        <f t="shared" si="65"/>
        <v>0</v>
      </c>
      <c r="DM33" s="132">
        <f t="shared" si="65"/>
        <v>0</v>
      </c>
      <c r="DN33" s="132">
        <f t="shared" si="65"/>
        <v>0</v>
      </c>
      <c r="DO33" s="132">
        <f t="shared" si="65"/>
        <v>0</v>
      </c>
      <c r="DP33" s="132">
        <f t="shared" si="65"/>
        <v>0</v>
      </c>
      <c r="DQ33" s="132">
        <f t="shared" si="65"/>
        <v>0</v>
      </c>
      <c r="DR33" s="132">
        <f t="shared" si="65"/>
        <v>0</v>
      </c>
      <c r="DS33" s="132">
        <f t="shared" si="65"/>
        <v>0</v>
      </c>
      <c r="DT33" s="132">
        <f t="shared" si="65"/>
        <v>0</v>
      </c>
      <c r="DU33" s="132">
        <f t="shared" si="65"/>
        <v>0</v>
      </c>
      <c r="DV33" s="132">
        <f t="shared" si="65"/>
        <v>0</v>
      </c>
      <c r="DW33" s="132">
        <f t="shared" si="65"/>
        <v>0</v>
      </c>
      <c r="DX33" s="132">
        <f t="shared" si="65"/>
        <v>0</v>
      </c>
      <c r="DY33" s="132">
        <f t="shared" si="65"/>
        <v>0</v>
      </c>
      <c r="DZ33" s="132">
        <f t="shared" si="65"/>
        <v>0</v>
      </c>
      <c r="EA33" s="132">
        <f t="shared" si="65"/>
        <v>0</v>
      </c>
      <c r="EB33" s="132">
        <f t="shared" si="65"/>
        <v>0</v>
      </c>
      <c r="EC33" s="132">
        <f t="shared" si="65"/>
        <v>0</v>
      </c>
      <c r="ED33" s="132">
        <f t="shared" si="65"/>
        <v>0</v>
      </c>
      <c r="EE33" s="132">
        <f t="shared" si="65"/>
        <v>0</v>
      </c>
      <c r="EF33" s="132">
        <f t="shared" si="65"/>
        <v>0</v>
      </c>
      <c r="EG33" s="132">
        <f t="shared" si="65"/>
        <v>0</v>
      </c>
      <c r="EH33" s="132">
        <f t="shared" si="65"/>
        <v>0</v>
      </c>
      <c r="EI33" s="132">
        <f t="shared" si="65"/>
        <v>0</v>
      </c>
      <c r="EJ33" s="132">
        <f t="shared" si="65"/>
        <v>0</v>
      </c>
      <c r="EK33" s="132">
        <f t="shared" si="65"/>
        <v>0</v>
      </c>
      <c r="EL33" s="132">
        <f t="shared" si="65"/>
        <v>0</v>
      </c>
      <c r="EM33" s="132">
        <f t="shared" si="65"/>
        <v>0</v>
      </c>
      <c r="EN33" s="132">
        <f t="shared" si="65"/>
        <v>0</v>
      </c>
      <c r="EO33" s="132">
        <f t="shared" si="65"/>
        <v>0</v>
      </c>
      <c r="EP33" s="132">
        <f t="shared" si="65"/>
        <v>0</v>
      </c>
      <c r="EQ33" s="132">
        <f t="shared" si="65"/>
        <v>0</v>
      </c>
      <c r="ER33" s="132">
        <f t="shared" si="65"/>
        <v>0</v>
      </c>
      <c r="ES33" s="132">
        <f t="shared" si="65"/>
        <v>0</v>
      </c>
      <c r="ET33" s="132">
        <f t="shared" si="65"/>
        <v>0</v>
      </c>
      <c r="EU33" s="132">
        <f t="shared" si="65"/>
        <v>0</v>
      </c>
      <c r="EV33" s="132">
        <f t="shared" si="65"/>
        <v>0</v>
      </c>
      <c r="EW33" s="132">
        <f t="shared" si="65"/>
        <v>0</v>
      </c>
      <c r="EX33" s="132">
        <f t="shared" si="65"/>
        <v>0</v>
      </c>
      <c r="EY33" s="132">
        <f t="shared" si="65"/>
        <v>0</v>
      </c>
      <c r="EZ33" s="132">
        <f t="shared" si="65"/>
        <v>0</v>
      </c>
      <c r="FA33" s="132">
        <f t="shared" si="65"/>
        <v>0</v>
      </c>
      <c r="FB33" s="132">
        <f t="shared" si="65"/>
        <v>0</v>
      </c>
      <c r="FC33" s="132">
        <f t="shared" si="65"/>
        <v>0</v>
      </c>
      <c r="FD33" s="132">
        <f t="shared" si="65"/>
        <v>0</v>
      </c>
      <c r="FE33" s="132">
        <f t="shared" si="65"/>
        <v>0</v>
      </c>
      <c r="FF33" s="132">
        <f t="shared" si="65"/>
        <v>0</v>
      </c>
      <c r="FG33" s="132">
        <f t="shared" si="65"/>
        <v>0</v>
      </c>
      <c r="FH33" s="132">
        <f t="shared" si="65"/>
        <v>0</v>
      </c>
      <c r="FI33" s="132">
        <f t="shared" si="65"/>
        <v>0</v>
      </c>
      <c r="FJ33" s="132">
        <f t="shared" si="65"/>
        <v>0</v>
      </c>
      <c r="FK33" s="132">
        <f t="shared" si="65"/>
        <v>0</v>
      </c>
      <c r="FL33" s="132">
        <f t="shared" si="65"/>
        <v>0</v>
      </c>
      <c r="FM33" s="132">
        <f t="shared" si="65"/>
        <v>0</v>
      </c>
      <c r="FN33" s="132">
        <f t="shared" si="65"/>
        <v>0</v>
      </c>
      <c r="FO33" s="132">
        <f t="shared" si="65"/>
        <v>0</v>
      </c>
      <c r="FP33" s="132">
        <f t="shared" si="65"/>
        <v>0</v>
      </c>
      <c r="FQ33" s="132">
        <f t="shared" si="65"/>
        <v>0</v>
      </c>
      <c r="FR33" s="132">
        <f t="shared" si="65"/>
        <v>0</v>
      </c>
      <c r="FS33" s="132">
        <f t="shared" si="65"/>
        <v>0</v>
      </c>
      <c r="FT33" s="132">
        <f t="shared" si="65"/>
        <v>0</v>
      </c>
      <c r="FU33" s="132">
        <f t="shared" si="65"/>
        <v>0</v>
      </c>
      <c r="FV33" s="132">
        <f t="shared" si="65"/>
        <v>0</v>
      </c>
      <c r="FW33" s="132">
        <f t="shared" si="65"/>
        <v>0</v>
      </c>
      <c r="FX33" s="132">
        <f t="shared" si="65"/>
        <v>0</v>
      </c>
      <c r="FY33" s="132">
        <f t="shared" si="65"/>
        <v>0</v>
      </c>
      <c r="FZ33" s="132">
        <f t="shared" si="65"/>
        <v>0</v>
      </c>
      <c r="GA33" s="132">
        <f t="shared" si="65"/>
        <v>0</v>
      </c>
      <c r="GB33" s="132">
        <f t="shared" si="65"/>
        <v>0</v>
      </c>
      <c r="GC33" s="132">
        <f t="shared" si="65"/>
        <v>0</v>
      </c>
      <c r="GD33" s="132">
        <f t="shared" si="65"/>
        <v>0</v>
      </c>
      <c r="GE33" s="132">
        <f t="shared" si="65"/>
        <v>0</v>
      </c>
      <c r="GF33" s="132">
        <f t="shared" si="65"/>
        <v>0</v>
      </c>
      <c r="GG33" s="132">
        <f t="shared" si="65"/>
        <v>0</v>
      </c>
      <c r="GH33" s="132">
        <f t="shared" si="65"/>
        <v>0</v>
      </c>
      <c r="GI33" s="132">
        <f t="shared" si="65"/>
        <v>0</v>
      </c>
      <c r="GJ33" s="132">
        <f t="shared" si="65"/>
        <v>0</v>
      </c>
      <c r="GK33" s="132">
        <f t="shared" si="65"/>
        <v>0</v>
      </c>
      <c r="GL33" s="132">
        <f t="shared" si="65"/>
        <v>0</v>
      </c>
      <c r="GM33" s="132">
        <f t="shared" si="65"/>
        <v>0</v>
      </c>
      <c r="GN33" s="132">
        <f t="shared" si="65"/>
        <v>0</v>
      </c>
      <c r="GO33" s="132">
        <f t="shared" si="65"/>
        <v>0</v>
      </c>
      <c r="GP33" s="132">
        <f t="shared" si="65"/>
        <v>0</v>
      </c>
      <c r="GQ33" s="132">
        <f t="shared" si="65"/>
        <v>0</v>
      </c>
      <c r="GR33" s="132">
        <f t="shared" si="65"/>
        <v>0</v>
      </c>
      <c r="GS33" s="132">
        <f t="shared" si="65"/>
        <v>0</v>
      </c>
      <c r="GT33" s="132">
        <f t="shared" si="65"/>
        <v>0</v>
      </c>
      <c r="GU33" s="132">
        <f t="shared" si="65"/>
        <v>0</v>
      </c>
      <c r="GV33" s="132">
        <f t="shared" si="65"/>
        <v>0</v>
      </c>
      <c r="GW33" s="132">
        <f t="shared" si="65"/>
        <v>0</v>
      </c>
      <c r="GX33" s="132">
        <f t="shared" si="65"/>
        <v>0</v>
      </c>
      <c r="GY33" s="132">
        <f t="shared" si="65"/>
        <v>0</v>
      </c>
      <c r="GZ33" s="132">
        <f t="shared" si="65"/>
        <v>0</v>
      </c>
      <c r="HA33" s="132">
        <f t="shared" si="65"/>
        <v>0</v>
      </c>
      <c r="HB33" s="132">
        <f t="shared" si="65"/>
        <v>0</v>
      </c>
      <c r="HC33" s="132">
        <f t="shared" si="65"/>
        <v>0</v>
      </c>
      <c r="HD33" s="132">
        <f t="shared" si="65"/>
        <v>0</v>
      </c>
      <c r="HE33" s="132">
        <f t="shared" si="65"/>
        <v>0</v>
      </c>
      <c r="HF33" s="132">
        <f t="shared" si="65"/>
        <v>0</v>
      </c>
      <c r="HG33" s="132">
        <f t="shared" si="65"/>
        <v>0</v>
      </c>
      <c r="HH33" s="132">
        <f t="shared" si="65"/>
        <v>0</v>
      </c>
      <c r="HI33" s="132">
        <f t="shared" si="65"/>
        <v>0</v>
      </c>
      <c r="HJ33" s="132">
        <f t="shared" si="65"/>
        <v>0</v>
      </c>
      <c r="HK33" s="132">
        <f t="shared" si="65"/>
        <v>0</v>
      </c>
      <c r="HL33" s="132">
        <f t="shared" si="65"/>
        <v>0</v>
      </c>
      <c r="HM33" s="132">
        <f t="shared" si="65"/>
        <v>0</v>
      </c>
      <c r="HN33" s="132">
        <f t="shared" si="65"/>
        <v>0</v>
      </c>
      <c r="HO33" s="132">
        <f t="shared" si="65"/>
        <v>0</v>
      </c>
      <c r="HP33" s="132">
        <f t="shared" si="65"/>
        <v>0</v>
      </c>
      <c r="HQ33" s="132">
        <f t="shared" si="65"/>
        <v>0</v>
      </c>
      <c r="HR33" s="132">
        <f t="shared" si="65"/>
        <v>0</v>
      </c>
      <c r="HS33" s="132">
        <f t="shared" si="65"/>
        <v>0</v>
      </c>
      <c r="HT33" s="132">
        <f t="shared" si="65"/>
        <v>0</v>
      </c>
      <c r="HU33" s="132">
        <f t="shared" si="65"/>
        <v>0</v>
      </c>
      <c r="HV33" s="132">
        <f t="shared" si="65"/>
        <v>0</v>
      </c>
      <c r="HW33" s="132">
        <f t="shared" si="65"/>
        <v>0</v>
      </c>
      <c r="HX33" s="132">
        <f t="shared" si="65"/>
        <v>0</v>
      </c>
      <c r="HY33" s="132">
        <f t="shared" si="65"/>
        <v>0</v>
      </c>
      <c r="HZ33" s="132">
        <f t="shared" si="65"/>
        <v>0</v>
      </c>
      <c r="IA33" s="132">
        <f t="shared" si="65"/>
        <v>0</v>
      </c>
      <c r="IB33" s="132">
        <f t="shared" si="65"/>
        <v>0</v>
      </c>
      <c r="IC33" s="132">
        <f t="shared" si="65"/>
        <v>0</v>
      </c>
      <c r="ID33" s="132">
        <f t="shared" si="65"/>
        <v>0</v>
      </c>
      <c r="IE33" s="132">
        <f t="shared" si="65"/>
        <v>0</v>
      </c>
      <c r="IF33" s="132">
        <f t="shared" si="65"/>
        <v>0</v>
      </c>
      <c r="IG33" s="132">
        <f t="shared" si="65"/>
        <v>0</v>
      </c>
      <c r="IH33" s="132">
        <f t="shared" si="65"/>
        <v>0</v>
      </c>
      <c r="II33" s="132">
        <f t="shared" si="65"/>
        <v>0</v>
      </c>
      <c r="IJ33" s="132">
        <f t="shared" si="65"/>
        <v>0</v>
      </c>
      <c r="IK33" s="132">
        <f t="shared" si="65"/>
        <v>0</v>
      </c>
      <c r="IL33" s="132">
        <f t="shared" si="65"/>
        <v>0</v>
      </c>
      <c r="IM33" s="132">
        <f t="shared" si="65"/>
        <v>0</v>
      </c>
      <c r="IN33" s="132">
        <f t="shared" si="65"/>
        <v>0</v>
      </c>
      <c r="IO33" s="132">
        <f t="shared" si="65"/>
        <v>0</v>
      </c>
      <c r="IP33" s="132">
        <f t="shared" si="65"/>
        <v>0</v>
      </c>
      <c r="IQ33" s="132">
        <f t="shared" si="65"/>
        <v>0</v>
      </c>
      <c r="IR33" s="132">
        <f t="shared" si="65"/>
        <v>0</v>
      </c>
      <c r="IS33" s="132">
        <f t="shared" si="65"/>
        <v>0</v>
      </c>
      <c r="IT33" s="132">
        <f t="shared" si="65"/>
        <v>0</v>
      </c>
      <c r="IU33" s="132">
        <f t="shared" si="65"/>
        <v>0</v>
      </c>
      <c r="IV33" s="132">
        <f t="shared" si="65"/>
        <v>0</v>
      </c>
      <c r="IW33" s="132">
        <f t="shared" si="65"/>
        <v>0</v>
      </c>
      <c r="IX33" s="132">
        <f t="shared" si="65"/>
        <v>0</v>
      </c>
      <c r="IY33" s="132">
        <f t="shared" si="65"/>
        <v>0</v>
      </c>
      <c r="IZ33" s="132">
        <f t="shared" si="65"/>
        <v>0</v>
      </c>
      <c r="JA33" s="132">
        <f t="shared" si="65"/>
        <v>0</v>
      </c>
      <c r="JB33" s="132">
        <f t="shared" si="65"/>
        <v>0</v>
      </c>
      <c r="JC33" s="132">
        <f t="shared" si="65"/>
        <v>0</v>
      </c>
      <c r="JD33" s="132">
        <f t="shared" si="65"/>
        <v>0</v>
      </c>
      <c r="JE33" s="132">
        <f t="shared" si="65"/>
        <v>0</v>
      </c>
      <c r="JF33" s="132">
        <f t="shared" si="65"/>
        <v>0</v>
      </c>
      <c r="JG33" s="132">
        <f t="shared" si="65"/>
        <v>0</v>
      </c>
      <c r="JH33" s="132">
        <f t="shared" si="65"/>
        <v>0</v>
      </c>
      <c r="JI33" s="132">
        <f t="shared" si="65"/>
        <v>0</v>
      </c>
      <c r="JJ33" s="132">
        <f t="shared" si="65"/>
        <v>0</v>
      </c>
      <c r="JK33" s="132">
        <f t="shared" si="65"/>
        <v>0</v>
      </c>
      <c r="JL33" s="132">
        <f t="shared" si="65"/>
        <v>0</v>
      </c>
      <c r="JM33" s="132">
        <f t="shared" si="65"/>
        <v>0</v>
      </c>
      <c r="JN33" s="132">
        <f t="shared" si="65"/>
        <v>0</v>
      </c>
      <c r="JO33" s="132">
        <f t="shared" si="65"/>
        <v>0</v>
      </c>
      <c r="JP33" s="132">
        <f t="shared" si="65"/>
        <v>0</v>
      </c>
      <c r="JQ33" s="132">
        <f t="shared" si="65"/>
        <v>0</v>
      </c>
      <c r="JR33" s="132">
        <f t="shared" si="65"/>
        <v>0</v>
      </c>
      <c r="JS33" s="132">
        <f t="shared" si="65"/>
        <v>0</v>
      </c>
      <c r="JT33" s="132">
        <f t="shared" si="65"/>
        <v>0</v>
      </c>
      <c r="JU33" s="132">
        <f t="shared" si="65"/>
        <v>0</v>
      </c>
      <c r="JV33" s="132">
        <f t="shared" si="65"/>
        <v>0</v>
      </c>
      <c r="JW33" s="132">
        <f t="shared" si="65"/>
        <v>0</v>
      </c>
      <c r="JX33" s="132">
        <f t="shared" si="65"/>
        <v>0</v>
      </c>
      <c r="JY33" s="132">
        <f t="shared" si="65"/>
        <v>0</v>
      </c>
      <c r="JZ33" s="132">
        <f t="shared" si="65"/>
        <v>0</v>
      </c>
      <c r="KA33" s="132">
        <f t="shared" si="65"/>
        <v>0</v>
      </c>
      <c r="KB33" s="132">
        <f t="shared" si="65"/>
        <v>0</v>
      </c>
      <c r="KC33" s="132">
        <f t="shared" si="65"/>
        <v>0</v>
      </c>
      <c r="KD33" s="132">
        <f t="shared" si="65"/>
        <v>0</v>
      </c>
      <c r="KE33" s="132">
        <f t="shared" si="65"/>
        <v>0</v>
      </c>
      <c r="KF33" s="132">
        <f t="shared" si="65"/>
        <v>0</v>
      </c>
      <c r="KG33" s="132">
        <f t="shared" si="65"/>
        <v>0</v>
      </c>
      <c r="KH33" s="132">
        <f t="shared" si="65"/>
        <v>0</v>
      </c>
      <c r="KI33" s="132">
        <f t="shared" si="65"/>
        <v>0</v>
      </c>
      <c r="KJ33" s="132">
        <f t="shared" si="65"/>
        <v>0</v>
      </c>
      <c r="KK33" s="132">
        <f t="shared" si="65"/>
        <v>0</v>
      </c>
      <c r="KL33" s="132">
        <f t="shared" si="65"/>
        <v>0</v>
      </c>
      <c r="KM33" s="132">
        <f t="shared" si="65"/>
        <v>0</v>
      </c>
      <c r="KN33" s="132">
        <f t="shared" si="65"/>
        <v>0</v>
      </c>
      <c r="KO33" s="132">
        <f t="shared" si="65"/>
        <v>0</v>
      </c>
      <c r="KP33" s="132">
        <f t="shared" si="65"/>
        <v>0</v>
      </c>
      <c r="KQ33" s="132">
        <f t="shared" si="65"/>
        <v>0</v>
      </c>
      <c r="KR33" s="132">
        <f t="shared" si="65"/>
        <v>0</v>
      </c>
      <c r="KS33" s="132">
        <f t="shared" si="65"/>
        <v>0</v>
      </c>
      <c r="KT33" s="132">
        <f t="shared" si="65"/>
        <v>0</v>
      </c>
      <c r="KU33" s="132">
        <f t="shared" si="65"/>
        <v>0</v>
      </c>
      <c r="KV33" s="132">
        <f t="shared" si="65"/>
        <v>0</v>
      </c>
      <c r="KW33" s="132">
        <f t="shared" si="65"/>
        <v>0</v>
      </c>
      <c r="KX33" s="132">
        <f t="shared" si="65"/>
        <v>0</v>
      </c>
      <c r="KY33" s="132">
        <f t="shared" si="65"/>
        <v>0</v>
      </c>
      <c r="KZ33" s="132">
        <f t="shared" si="65"/>
        <v>0</v>
      </c>
      <c r="LA33" s="132">
        <f t="shared" si="65"/>
        <v>0</v>
      </c>
      <c r="LB33" s="132">
        <f t="shared" si="65"/>
        <v>0</v>
      </c>
      <c r="LC33" s="132">
        <f t="shared" si="65"/>
        <v>0</v>
      </c>
      <c r="LD33" s="132">
        <f t="shared" si="65"/>
        <v>0</v>
      </c>
      <c r="LE33" s="132">
        <f t="shared" si="65"/>
        <v>0</v>
      </c>
      <c r="LF33" s="132">
        <f t="shared" si="65"/>
        <v>0</v>
      </c>
      <c r="LG33" s="132">
        <f t="shared" si="65"/>
        <v>0</v>
      </c>
      <c r="LH33" s="132">
        <f t="shared" si="65"/>
        <v>0</v>
      </c>
      <c r="LI33" s="132">
        <f t="shared" si="65"/>
        <v>0</v>
      </c>
      <c r="LJ33" s="132">
        <f t="shared" si="65"/>
        <v>0</v>
      </c>
      <c r="LK33" s="132">
        <f t="shared" si="65"/>
        <v>0</v>
      </c>
      <c r="LL33" s="132">
        <f t="shared" si="65"/>
        <v>0</v>
      </c>
      <c r="LM33" s="132">
        <f t="shared" si="65"/>
        <v>0</v>
      </c>
      <c r="LN33" s="132">
        <f t="shared" si="65"/>
        <v>0</v>
      </c>
      <c r="LO33" s="132">
        <f t="shared" si="65"/>
        <v>0</v>
      </c>
      <c r="LP33" s="132">
        <f t="shared" si="65"/>
        <v>0</v>
      </c>
      <c r="LQ33" s="132">
        <f t="shared" si="65"/>
        <v>0</v>
      </c>
      <c r="LR33" s="132">
        <f t="shared" si="65"/>
        <v>0</v>
      </c>
      <c r="LS33" s="132">
        <f t="shared" si="65"/>
        <v>0</v>
      </c>
      <c r="LT33" s="132">
        <f t="shared" si="65"/>
        <v>0</v>
      </c>
      <c r="LU33" s="132">
        <f t="shared" si="65"/>
        <v>0</v>
      </c>
      <c r="LV33" s="132">
        <f t="shared" si="65"/>
        <v>0</v>
      </c>
      <c r="LW33" s="132">
        <f t="shared" si="65"/>
        <v>0</v>
      </c>
      <c r="LX33" s="132">
        <f t="shared" si="65"/>
        <v>0</v>
      </c>
      <c r="LY33" s="132">
        <f t="shared" si="65"/>
        <v>0</v>
      </c>
      <c r="LZ33" s="132">
        <f t="shared" si="65"/>
        <v>0</v>
      </c>
      <c r="MA33" s="262">
        <f t="shared" si="65"/>
        <v>0</v>
      </c>
      <c r="MB33" s="262">
        <f t="shared" si="65"/>
        <v>0</v>
      </c>
      <c r="MC33" s="262">
        <f t="shared" si="65"/>
        <v>0</v>
      </c>
      <c r="MD33" s="262">
        <f t="shared" si="65"/>
        <v>0</v>
      </c>
      <c r="ME33" s="262">
        <f t="shared" si="65"/>
        <v>0</v>
      </c>
      <c r="MF33" s="262">
        <f t="shared" si="65"/>
        <v>0</v>
      </c>
      <c r="MG33" s="262">
        <f t="shared" si="65"/>
        <v>0</v>
      </c>
      <c r="MH33" s="262">
        <f t="shared" si="65"/>
        <v>0</v>
      </c>
      <c r="MI33" s="262">
        <f t="shared" si="65"/>
        <v>0</v>
      </c>
      <c r="MJ33" s="262">
        <f t="shared" si="65"/>
        <v>0</v>
      </c>
      <c r="MK33" s="262">
        <f t="shared" si="65"/>
        <v>0</v>
      </c>
      <c r="ML33" s="262">
        <f t="shared" si="65"/>
        <v>0</v>
      </c>
      <c r="MM33" s="262">
        <f t="shared" si="65"/>
        <v>0</v>
      </c>
      <c r="MN33" s="262">
        <f t="shared" si="65"/>
        <v>0</v>
      </c>
      <c r="MO33" s="262">
        <f t="shared" si="65"/>
        <v>0</v>
      </c>
      <c r="MP33" s="262">
        <f t="shared" si="65"/>
        <v>0</v>
      </c>
      <c r="MQ33" s="262">
        <f t="shared" si="65"/>
        <v>0</v>
      </c>
      <c r="MR33" s="262">
        <f t="shared" si="65"/>
        <v>0</v>
      </c>
      <c r="MS33" s="262">
        <f t="shared" si="65"/>
        <v>0</v>
      </c>
      <c r="MT33" s="262">
        <f t="shared" si="65"/>
        <v>0</v>
      </c>
      <c r="MU33" s="262">
        <f t="shared" si="65"/>
        <v>0</v>
      </c>
      <c r="MV33" s="262">
        <f t="shared" si="65"/>
        <v>0</v>
      </c>
      <c r="MW33" s="262">
        <f t="shared" si="65"/>
        <v>0</v>
      </c>
      <c r="MX33" s="262">
        <f t="shared" si="65"/>
        <v>0</v>
      </c>
      <c r="MY33" s="262">
        <f t="shared" si="65"/>
        <v>0</v>
      </c>
      <c r="MZ33" s="262">
        <f t="shared" si="65"/>
        <v>0</v>
      </c>
      <c r="NA33" s="262">
        <f t="shared" si="65"/>
        <v>0</v>
      </c>
      <c r="NB33" s="262">
        <f t="shared" si="65"/>
        <v>0</v>
      </c>
      <c r="NC33" s="262">
        <f t="shared" si="65"/>
        <v>0</v>
      </c>
      <c r="ND33" s="262">
        <f t="shared" si="65"/>
        <v>0</v>
      </c>
      <c r="NE33" s="262">
        <f t="shared" si="65"/>
        <v>0</v>
      </c>
      <c r="NF33" s="262">
        <f t="shared" si="65"/>
        <v>0</v>
      </c>
      <c r="NG33" s="262">
        <f t="shared" si="65"/>
        <v>0</v>
      </c>
      <c r="NH33" s="262">
        <f t="shared" si="65"/>
        <v>0</v>
      </c>
      <c r="NI33" s="262">
        <f t="shared" si="65"/>
        <v>0</v>
      </c>
      <c r="NJ33" s="262">
        <f t="shared" si="65"/>
        <v>0</v>
      </c>
      <c r="NK33" s="262">
        <f t="shared" si="65"/>
        <v>0</v>
      </c>
      <c r="NL33" s="262">
        <f t="shared" si="65"/>
        <v>0</v>
      </c>
      <c r="NM33" s="262">
        <f t="shared" si="65"/>
        <v>0</v>
      </c>
      <c r="NN33" s="262">
        <f t="shared" si="65"/>
        <v>0</v>
      </c>
      <c r="NO33" s="262">
        <f t="shared" si="65"/>
        <v>0</v>
      </c>
      <c r="NP33" s="262">
        <f t="shared" si="65"/>
        <v>0</v>
      </c>
      <c r="NQ33" s="262">
        <f t="shared" si="65"/>
        <v>0</v>
      </c>
      <c r="NR33" s="262">
        <f t="shared" si="65"/>
        <v>0</v>
      </c>
      <c r="NS33" s="262">
        <f t="shared" si="65"/>
        <v>0</v>
      </c>
      <c r="NT33" s="262">
        <f t="shared" si="65"/>
        <v>0</v>
      </c>
      <c r="NU33" s="262">
        <f t="shared" si="65"/>
        <v>0</v>
      </c>
      <c r="NV33" s="262">
        <f t="shared" si="65"/>
        <v>0</v>
      </c>
      <c r="NW33" s="262">
        <f t="shared" si="65"/>
        <v>0</v>
      </c>
      <c r="NX33" s="262">
        <f t="shared" si="65"/>
        <v>0</v>
      </c>
      <c r="NY33" s="262">
        <f t="shared" si="65"/>
        <v>0</v>
      </c>
      <c r="NZ33" s="262">
        <f t="shared" si="65"/>
        <v>0</v>
      </c>
      <c r="OA33" s="262">
        <f t="shared" si="65"/>
        <v>0</v>
      </c>
      <c r="OB33" s="262">
        <f t="shared" si="65"/>
        <v>0</v>
      </c>
      <c r="OC33" s="262">
        <f t="shared" si="65"/>
        <v>0</v>
      </c>
      <c r="OD33" s="262">
        <f t="shared" si="65"/>
        <v>0</v>
      </c>
      <c r="OE33" s="262">
        <f t="shared" si="65"/>
        <v>0</v>
      </c>
      <c r="OF33" s="262">
        <f t="shared" si="65"/>
        <v>0</v>
      </c>
      <c r="OG33" s="262">
        <f t="shared" si="65"/>
        <v>0</v>
      </c>
      <c r="OH33" s="262">
        <f t="shared" si="65"/>
        <v>0</v>
      </c>
      <c r="OI33" s="262">
        <f t="shared" si="65"/>
        <v>0</v>
      </c>
      <c r="OJ33" s="262">
        <f t="shared" si="65"/>
        <v>0</v>
      </c>
      <c r="OK33" s="262">
        <f t="shared" si="65"/>
        <v>0</v>
      </c>
      <c r="OL33" s="262">
        <f t="shared" si="65"/>
        <v>0</v>
      </c>
      <c r="OM33" s="262">
        <f t="shared" si="65"/>
        <v>0</v>
      </c>
      <c r="ON33" s="262">
        <f t="shared" si="65"/>
        <v>0</v>
      </c>
      <c r="OO33" s="262">
        <f t="shared" si="65"/>
        <v>0</v>
      </c>
      <c r="OP33" s="262">
        <f t="shared" si="65"/>
        <v>0</v>
      </c>
      <c r="OQ33" s="262">
        <f t="shared" si="65"/>
        <v>0</v>
      </c>
      <c r="OR33" s="262">
        <f t="shared" si="65"/>
        <v>0</v>
      </c>
      <c r="OS33" s="262">
        <f t="shared" si="65"/>
        <v>0</v>
      </c>
      <c r="OT33" s="262">
        <f t="shared" si="65"/>
        <v>0</v>
      </c>
      <c r="OU33" s="262">
        <f t="shared" si="65"/>
        <v>0</v>
      </c>
      <c r="OV33" s="262">
        <f t="shared" si="65"/>
        <v>0</v>
      </c>
      <c r="OW33" s="262">
        <f t="shared" si="65"/>
        <v>0</v>
      </c>
      <c r="OX33" s="262">
        <f t="shared" si="65"/>
        <v>0</v>
      </c>
      <c r="OY33" s="262">
        <f t="shared" si="65"/>
        <v>0</v>
      </c>
      <c r="OZ33" s="262">
        <f t="shared" si="65"/>
        <v>0</v>
      </c>
      <c r="PA33" s="262">
        <f t="shared" si="65"/>
        <v>0</v>
      </c>
      <c r="PB33" s="262">
        <f t="shared" si="65"/>
        <v>0</v>
      </c>
      <c r="PC33" s="262">
        <f t="shared" si="65"/>
        <v>0</v>
      </c>
      <c r="PD33" s="262">
        <f t="shared" si="65"/>
        <v>0</v>
      </c>
      <c r="PE33" s="262">
        <f t="shared" si="65"/>
        <v>0</v>
      </c>
      <c r="PF33" s="262">
        <f t="shared" si="65"/>
        <v>0</v>
      </c>
      <c r="PG33" s="262">
        <f t="shared" si="65"/>
        <v>0</v>
      </c>
      <c r="PH33" s="262">
        <f t="shared" si="65"/>
        <v>0</v>
      </c>
      <c r="PI33" s="262">
        <f t="shared" si="65"/>
        <v>0</v>
      </c>
      <c r="PJ33" s="262">
        <f t="shared" si="65"/>
        <v>0</v>
      </c>
      <c r="PK33" s="262">
        <f t="shared" si="65"/>
        <v>0</v>
      </c>
      <c r="PL33" s="262">
        <f t="shared" si="65"/>
        <v>0</v>
      </c>
      <c r="PM33" s="262">
        <f t="shared" si="65"/>
        <v>0</v>
      </c>
      <c r="PN33" s="262">
        <f t="shared" si="65"/>
        <v>0</v>
      </c>
      <c r="PO33" s="262">
        <f t="shared" si="65"/>
        <v>0</v>
      </c>
      <c r="PP33" s="262">
        <f t="shared" si="65"/>
        <v>0</v>
      </c>
      <c r="PQ33" s="262">
        <f t="shared" si="65"/>
        <v>0</v>
      </c>
      <c r="PR33" s="262">
        <f t="shared" si="65"/>
        <v>0</v>
      </c>
      <c r="PS33" s="262">
        <f t="shared" si="65"/>
        <v>0</v>
      </c>
      <c r="PT33" s="262">
        <f t="shared" si="65"/>
        <v>0</v>
      </c>
      <c r="PU33" s="262">
        <f t="shared" si="65"/>
        <v>0</v>
      </c>
      <c r="PV33" s="262">
        <f t="shared" si="65"/>
        <v>0</v>
      </c>
      <c r="PW33" s="262">
        <f t="shared" si="65"/>
        <v>0</v>
      </c>
      <c r="PX33" s="262">
        <f t="shared" si="65"/>
        <v>0</v>
      </c>
      <c r="PY33" s="262">
        <f t="shared" si="65"/>
        <v>0</v>
      </c>
      <c r="PZ33" s="262">
        <f t="shared" si="65"/>
        <v>0</v>
      </c>
      <c r="QA33" s="262">
        <f t="shared" si="65"/>
        <v>0</v>
      </c>
      <c r="QB33" s="262">
        <f t="shared" si="65"/>
        <v>0</v>
      </c>
      <c r="QC33" s="262">
        <f t="shared" si="65"/>
        <v>0</v>
      </c>
      <c r="QD33" s="262">
        <f t="shared" si="65"/>
        <v>0</v>
      </c>
      <c r="QE33" s="262">
        <f t="shared" si="65"/>
        <v>0</v>
      </c>
      <c r="QF33" s="262">
        <f t="shared" si="65"/>
        <v>0</v>
      </c>
      <c r="QG33" s="262">
        <f t="shared" si="65"/>
        <v>0</v>
      </c>
      <c r="QH33" s="262">
        <f t="shared" si="65"/>
        <v>0</v>
      </c>
      <c r="QI33" s="262">
        <f t="shared" si="65"/>
        <v>0</v>
      </c>
    </row>
    <row r="34" ht="18.75" customHeight="1">
      <c r="A34" s="139"/>
      <c r="B34" s="68">
        <f t="shared" si="49"/>
        <v>0</v>
      </c>
      <c r="C34" s="261"/>
      <c r="D34" s="261"/>
      <c r="E34" s="261">
        <f t="shared" si="66"/>
        <v>0</v>
      </c>
      <c r="F34" s="154"/>
      <c r="G34" s="261">
        <f t="shared" si="67"/>
        <v>0</v>
      </c>
      <c r="H34" s="104"/>
      <c r="I34" s="132"/>
      <c r="J34" s="68">
        <f t="shared" si="52"/>
        <v>0</v>
      </c>
      <c r="K34" s="270"/>
      <c r="L34" s="270"/>
      <c r="M34" s="261">
        <f t="shared" si="68"/>
        <v>0</v>
      </c>
      <c r="N34" s="68"/>
      <c r="O34" s="261">
        <f t="shared" si="69"/>
        <v>0</v>
      </c>
      <c r="P34" s="104"/>
      <c r="Q34" s="125" t="s">
        <v>113</v>
      </c>
      <c r="R34" s="68">
        <f t="shared" si="53"/>
        <v>0</v>
      </c>
      <c r="S34" s="261" t="s">
        <v>79</v>
      </c>
      <c r="T34" s="261">
        <v>1.0</v>
      </c>
      <c r="U34" s="261">
        <f>+T$28*T34</f>
        <v>0</v>
      </c>
      <c r="V34" s="154">
        <v>1.0</v>
      </c>
      <c r="W34" s="261">
        <f>+V$28*V34</f>
        <v>0</v>
      </c>
      <c r="X34" s="104"/>
      <c r="Y34" s="125" t="s">
        <v>106</v>
      </c>
      <c r="Z34" s="68">
        <f t="shared" si="56"/>
        <v>0</v>
      </c>
      <c r="AA34" s="261" t="s">
        <v>63</v>
      </c>
      <c r="AB34" s="261">
        <v>60.0</v>
      </c>
      <c r="AC34" s="261">
        <f>+AB$28*AB34/500</f>
        <v>0</v>
      </c>
      <c r="AD34" s="154">
        <v>60.0</v>
      </c>
      <c r="AE34" s="261">
        <f>+AD$28*AD34/500</f>
        <v>0</v>
      </c>
      <c r="AF34" s="104"/>
      <c r="AG34" s="125" t="s">
        <v>173</v>
      </c>
      <c r="AH34" s="68">
        <f t="shared" si="57"/>
        <v>0</v>
      </c>
      <c r="AI34" s="261" t="s">
        <v>79</v>
      </c>
      <c r="AJ34" s="261">
        <v>1.0</v>
      </c>
      <c r="AK34" s="261">
        <f t="shared" ref="AK34:AK39" si="73">+AJ$28*AJ34</f>
        <v>0</v>
      </c>
      <c r="AL34" s="154">
        <v>1.0</v>
      </c>
      <c r="AM34" s="261">
        <f t="shared" ref="AM34:AM39" si="74">+AL$28*AL34</f>
        <v>0</v>
      </c>
      <c r="AN34" s="104"/>
      <c r="AO34" s="125"/>
      <c r="AP34" s="68">
        <f t="shared" si="60"/>
        <v>0</v>
      </c>
      <c r="AQ34" s="261"/>
      <c r="AR34" s="261"/>
      <c r="AS34" s="261">
        <f t="shared" si="70"/>
        <v>0</v>
      </c>
      <c r="AT34" s="154"/>
      <c r="AU34" s="261">
        <f t="shared" si="71"/>
        <v>0</v>
      </c>
      <c r="AV34" s="104"/>
      <c r="AW34" s="125" t="s">
        <v>152</v>
      </c>
      <c r="AX34" s="68">
        <f t="shared" si="61"/>
        <v>0</v>
      </c>
      <c r="AY34" s="261" t="s">
        <v>63</v>
      </c>
      <c r="AZ34" s="261">
        <v>50.0</v>
      </c>
      <c r="BA34" s="261">
        <f t="shared" ref="BA34:BA35" si="75">+AZ$28*AZ34/500</f>
        <v>0</v>
      </c>
      <c r="BB34" s="154">
        <v>50.0</v>
      </c>
      <c r="BC34" s="261">
        <f t="shared" ref="BC34:BC35" si="76">+BB$28*BB34/500</f>
        <v>0</v>
      </c>
      <c r="BD34" s="9"/>
      <c r="BE34" s="9"/>
      <c r="BF34" s="9"/>
      <c r="BG34" s="9"/>
      <c r="BH34" s="131">
        <f t="shared" si="62"/>
        <v>0</v>
      </c>
      <c r="BI34" s="132">
        <f t="shared" si="63"/>
        <v>0</v>
      </c>
      <c r="BJ34" s="132">
        <f t="shared" ref="BJ34:QI34" si="72">+IF($A34=BJ$11,($E34+$G34))+IF($I34=BJ$11,($M34+$O34))+IF($Q34=BJ$11,($U34+$W34))+IF($Y34=BJ$11,($AC34+$AE34))+IF($AG34=BJ$11,($AK34+$AM34))+IF($AO34=BJ$11,($AS34+$AU34))+IF($AW34=BJ$11,($BA34+$BC34))</f>
        <v>0</v>
      </c>
      <c r="BK34" s="132">
        <f t="shared" si="72"/>
        <v>0</v>
      </c>
      <c r="BL34" s="132">
        <f t="shared" si="72"/>
        <v>0</v>
      </c>
      <c r="BM34" s="132">
        <f t="shared" si="72"/>
        <v>0</v>
      </c>
      <c r="BN34" s="132">
        <f t="shared" si="72"/>
        <v>0</v>
      </c>
      <c r="BO34" s="132">
        <f t="shared" si="72"/>
        <v>0</v>
      </c>
      <c r="BP34" s="132">
        <f t="shared" si="72"/>
        <v>0</v>
      </c>
      <c r="BQ34" s="132">
        <f t="shared" si="72"/>
        <v>0</v>
      </c>
      <c r="BR34" s="132">
        <f t="shared" si="72"/>
        <v>0</v>
      </c>
      <c r="BS34" s="132">
        <f t="shared" si="72"/>
        <v>0</v>
      </c>
      <c r="BT34" s="132">
        <f t="shared" si="72"/>
        <v>0</v>
      </c>
      <c r="BU34" s="132">
        <f t="shared" si="72"/>
        <v>0</v>
      </c>
      <c r="BV34" s="132">
        <f t="shared" si="72"/>
        <v>0</v>
      </c>
      <c r="BW34" s="132">
        <f t="shared" si="72"/>
        <v>0</v>
      </c>
      <c r="BX34" s="132">
        <f t="shared" si="72"/>
        <v>0</v>
      </c>
      <c r="BY34" s="132">
        <f t="shared" si="72"/>
        <v>0</v>
      </c>
      <c r="BZ34" s="132">
        <f t="shared" si="72"/>
        <v>0</v>
      </c>
      <c r="CA34" s="132">
        <f t="shared" si="72"/>
        <v>0</v>
      </c>
      <c r="CB34" s="132">
        <f t="shared" si="72"/>
        <v>0</v>
      </c>
      <c r="CC34" s="132">
        <f t="shared" si="72"/>
        <v>0</v>
      </c>
      <c r="CD34" s="132">
        <f t="shared" si="72"/>
        <v>0</v>
      </c>
      <c r="CE34" s="132">
        <f t="shared" si="72"/>
        <v>0</v>
      </c>
      <c r="CF34" s="132">
        <f t="shared" si="72"/>
        <v>0</v>
      </c>
      <c r="CG34" s="132">
        <f t="shared" si="72"/>
        <v>0</v>
      </c>
      <c r="CH34" s="132">
        <f t="shared" si="72"/>
        <v>0</v>
      </c>
      <c r="CI34" s="132">
        <f t="shared" si="72"/>
        <v>0</v>
      </c>
      <c r="CJ34" s="132">
        <f t="shared" si="72"/>
        <v>0</v>
      </c>
      <c r="CK34" s="132">
        <f t="shared" si="72"/>
        <v>0</v>
      </c>
      <c r="CL34" s="132">
        <f t="shared" si="72"/>
        <v>0</v>
      </c>
      <c r="CM34" s="132">
        <f t="shared" si="72"/>
        <v>0</v>
      </c>
      <c r="CN34" s="132">
        <f t="shared" si="72"/>
        <v>0</v>
      </c>
      <c r="CO34" s="132">
        <f t="shared" si="72"/>
        <v>0</v>
      </c>
      <c r="CP34" s="132">
        <f t="shared" si="72"/>
        <v>0</v>
      </c>
      <c r="CQ34" s="132">
        <f t="shared" si="72"/>
        <v>0</v>
      </c>
      <c r="CR34" s="132">
        <f t="shared" si="72"/>
        <v>0</v>
      </c>
      <c r="CS34" s="132">
        <f t="shared" si="72"/>
        <v>0</v>
      </c>
      <c r="CT34" s="132">
        <f t="shared" si="72"/>
        <v>0</v>
      </c>
      <c r="CU34" s="132">
        <f t="shared" si="72"/>
        <v>0</v>
      </c>
      <c r="CV34" s="132">
        <f t="shared" si="72"/>
        <v>0</v>
      </c>
      <c r="CW34" s="132">
        <f t="shared" si="72"/>
        <v>0</v>
      </c>
      <c r="CX34" s="132">
        <f t="shared" si="72"/>
        <v>0</v>
      </c>
      <c r="CY34" s="132">
        <f t="shared" si="72"/>
        <v>0</v>
      </c>
      <c r="CZ34" s="132">
        <f t="shared" si="72"/>
        <v>0</v>
      </c>
      <c r="DA34" s="132">
        <f t="shared" si="72"/>
        <v>0</v>
      </c>
      <c r="DB34" s="132">
        <f t="shared" si="72"/>
        <v>0</v>
      </c>
      <c r="DC34" s="132">
        <f t="shared" si="72"/>
        <v>0</v>
      </c>
      <c r="DD34" s="132">
        <f t="shared" si="72"/>
        <v>0</v>
      </c>
      <c r="DE34" s="132">
        <f t="shared" si="72"/>
        <v>0</v>
      </c>
      <c r="DF34" s="132">
        <f t="shared" si="72"/>
        <v>0</v>
      </c>
      <c r="DG34" s="132">
        <f t="shared" si="72"/>
        <v>0</v>
      </c>
      <c r="DH34" s="132">
        <f t="shared" si="72"/>
        <v>0</v>
      </c>
      <c r="DI34" s="132">
        <f t="shared" si="72"/>
        <v>0</v>
      </c>
      <c r="DJ34" s="132">
        <f t="shared" si="72"/>
        <v>0</v>
      </c>
      <c r="DK34" s="132">
        <f t="shared" si="72"/>
        <v>0</v>
      </c>
      <c r="DL34" s="132">
        <f t="shared" si="72"/>
        <v>0</v>
      </c>
      <c r="DM34" s="132">
        <f t="shared" si="72"/>
        <v>0</v>
      </c>
      <c r="DN34" s="132">
        <f t="shared" si="72"/>
        <v>0</v>
      </c>
      <c r="DO34" s="132">
        <f t="shared" si="72"/>
        <v>0</v>
      </c>
      <c r="DP34" s="132">
        <f t="shared" si="72"/>
        <v>0</v>
      </c>
      <c r="DQ34" s="132">
        <f t="shared" si="72"/>
        <v>0</v>
      </c>
      <c r="DR34" s="132">
        <f t="shared" si="72"/>
        <v>0</v>
      </c>
      <c r="DS34" s="132">
        <f t="shared" si="72"/>
        <v>0</v>
      </c>
      <c r="DT34" s="132">
        <f t="shared" si="72"/>
        <v>0</v>
      </c>
      <c r="DU34" s="132">
        <f t="shared" si="72"/>
        <v>0</v>
      </c>
      <c r="DV34" s="132">
        <f t="shared" si="72"/>
        <v>0</v>
      </c>
      <c r="DW34" s="132">
        <f t="shared" si="72"/>
        <v>0</v>
      </c>
      <c r="DX34" s="132">
        <f t="shared" si="72"/>
        <v>0</v>
      </c>
      <c r="DY34" s="132">
        <f t="shared" si="72"/>
        <v>0</v>
      </c>
      <c r="DZ34" s="132">
        <f t="shared" si="72"/>
        <v>0</v>
      </c>
      <c r="EA34" s="132">
        <f t="shared" si="72"/>
        <v>0</v>
      </c>
      <c r="EB34" s="132">
        <f t="shared" si="72"/>
        <v>0</v>
      </c>
      <c r="EC34" s="132">
        <f t="shared" si="72"/>
        <v>0</v>
      </c>
      <c r="ED34" s="132">
        <f t="shared" si="72"/>
        <v>0</v>
      </c>
      <c r="EE34" s="132">
        <f t="shared" si="72"/>
        <v>0</v>
      </c>
      <c r="EF34" s="132">
        <f t="shared" si="72"/>
        <v>0</v>
      </c>
      <c r="EG34" s="132">
        <f t="shared" si="72"/>
        <v>0</v>
      </c>
      <c r="EH34" s="132">
        <f t="shared" si="72"/>
        <v>0</v>
      </c>
      <c r="EI34" s="132">
        <f t="shared" si="72"/>
        <v>0</v>
      </c>
      <c r="EJ34" s="132">
        <f t="shared" si="72"/>
        <v>0</v>
      </c>
      <c r="EK34" s="132">
        <f t="shared" si="72"/>
        <v>0</v>
      </c>
      <c r="EL34" s="132">
        <f t="shared" si="72"/>
        <v>0</v>
      </c>
      <c r="EM34" s="132">
        <f t="shared" si="72"/>
        <v>0</v>
      </c>
      <c r="EN34" s="132">
        <f t="shared" si="72"/>
        <v>0</v>
      </c>
      <c r="EO34" s="132">
        <f t="shared" si="72"/>
        <v>0</v>
      </c>
      <c r="EP34" s="132">
        <f t="shared" si="72"/>
        <v>0</v>
      </c>
      <c r="EQ34" s="132">
        <f t="shared" si="72"/>
        <v>0</v>
      </c>
      <c r="ER34" s="132">
        <f t="shared" si="72"/>
        <v>0</v>
      </c>
      <c r="ES34" s="132">
        <f t="shared" si="72"/>
        <v>0</v>
      </c>
      <c r="ET34" s="132">
        <f t="shared" si="72"/>
        <v>0</v>
      </c>
      <c r="EU34" s="132">
        <f t="shared" si="72"/>
        <v>0</v>
      </c>
      <c r="EV34" s="132">
        <f t="shared" si="72"/>
        <v>0</v>
      </c>
      <c r="EW34" s="132">
        <f t="shared" si="72"/>
        <v>0</v>
      </c>
      <c r="EX34" s="132">
        <f t="shared" si="72"/>
        <v>0</v>
      </c>
      <c r="EY34" s="132">
        <f t="shared" si="72"/>
        <v>0</v>
      </c>
      <c r="EZ34" s="132">
        <f t="shared" si="72"/>
        <v>0</v>
      </c>
      <c r="FA34" s="132">
        <f t="shared" si="72"/>
        <v>0</v>
      </c>
      <c r="FB34" s="132">
        <f t="shared" si="72"/>
        <v>0</v>
      </c>
      <c r="FC34" s="132">
        <f t="shared" si="72"/>
        <v>0</v>
      </c>
      <c r="FD34" s="132">
        <f t="shared" si="72"/>
        <v>0</v>
      </c>
      <c r="FE34" s="132">
        <f t="shared" si="72"/>
        <v>0</v>
      </c>
      <c r="FF34" s="132">
        <f t="shared" si="72"/>
        <v>0</v>
      </c>
      <c r="FG34" s="132">
        <f t="shared" si="72"/>
        <v>0</v>
      </c>
      <c r="FH34" s="132">
        <f t="shared" si="72"/>
        <v>0</v>
      </c>
      <c r="FI34" s="132">
        <f t="shared" si="72"/>
        <v>0</v>
      </c>
      <c r="FJ34" s="132">
        <f t="shared" si="72"/>
        <v>0</v>
      </c>
      <c r="FK34" s="132">
        <f t="shared" si="72"/>
        <v>0</v>
      </c>
      <c r="FL34" s="132">
        <f t="shared" si="72"/>
        <v>0</v>
      </c>
      <c r="FM34" s="132">
        <f t="shared" si="72"/>
        <v>0</v>
      </c>
      <c r="FN34" s="132">
        <f t="shared" si="72"/>
        <v>0</v>
      </c>
      <c r="FO34" s="132">
        <f t="shared" si="72"/>
        <v>0</v>
      </c>
      <c r="FP34" s="132">
        <f t="shared" si="72"/>
        <v>0</v>
      </c>
      <c r="FQ34" s="132">
        <f t="shared" si="72"/>
        <v>0</v>
      </c>
      <c r="FR34" s="132">
        <f t="shared" si="72"/>
        <v>0</v>
      </c>
      <c r="FS34" s="132">
        <f t="shared" si="72"/>
        <v>0</v>
      </c>
      <c r="FT34" s="132">
        <f t="shared" si="72"/>
        <v>0</v>
      </c>
      <c r="FU34" s="132">
        <f t="shared" si="72"/>
        <v>0</v>
      </c>
      <c r="FV34" s="132">
        <f t="shared" si="72"/>
        <v>0</v>
      </c>
      <c r="FW34" s="132">
        <f t="shared" si="72"/>
        <v>0</v>
      </c>
      <c r="FX34" s="132">
        <f t="shared" si="72"/>
        <v>0</v>
      </c>
      <c r="FY34" s="132">
        <f t="shared" si="72"/>
        <v>0</v>
      </c>
      <c r="FZ34" s="132">
        <f t="shared" si="72"/>
        <v>0</v>
      </c>
      <c r="GA34" s="132">
        <f t="shared" si="72"/>
        <v>0</v>
      </c>
      <c r="GB34" s="132">
        <f t="shared" si="72"/>
        <v>0</v>
      </c>
      <c r="GC34" s="132">
        <f t="shared" si="72"/>
        <v>0</v>
      </c>
      <c r="GD34" s="132">
        <f t="shared" si="72"/>
        <v>0</v>
      </c>
      <c r="GE34" s="132">
        <f t="shared" si="72"/>
        <v>0</v>
      </c>
      <c r="GF34" s="132">
        <f t="shared" si="72"/>
        <v>0</v>
      </c>
      <c r="GG34" s="132">
        <f t="shared" si="72"/>
        <v>0</v>
      </c>
      <c r="GH34" s="132">
        <f t="shared" si="72"/>
        <v>0</v>
      </c>
      <c r="GI34" s="132">
        <f t="shared" si="72"/>
        <v>0</v>
      </c>
      <c r="GJ34" s="132">
        <f t="shared" si="72"/>
        <v>0</v>
      </c>
      <c r="GK34" s="132">
        <f t="shared" si="72"/>
        <v>0</v>
      </c>
      <c r="GL34" s="132">
        <f t="shared" si="72"/>
        <v>0</v>
      </c>
      <c r="GM34" s="132">
        <f t="shared" si="72"/>
        <v>0</v>
      </c>
      <c r="GN34" s="132">
        <f t="shared" si="72"/>
        <v>0</v>
      </c>
      <c r="GO34" s="132">
        <f t="shared" si="72"/>
        <v>0</v>
      </c>
      <c r="GP34" s="132">
        <f t="shared" si="72"/>
        <v>0</v>
      </c>
      <c r="GQ34" s="132">
        <f t="shared" si="72"/>
        <v>0</v>
      </c>
      <c r="GR34" s="132">
        <f t="shared" si="72"/>
        <v>0</v>
      </c>
      <c r="GS34" s="132">
        <f t="shared" si="72"/>
        <v>0</v>
      </c>
      <c r="GT34" s="132">
        <f t="shared" si="72"/>
        <v>0</v>
      </c>
      <c r="GU34" s="132">
        <f t="shared" si="72"/>
        <v>0</v>
      </c>
      <c r="GV34" s="132">
        <f t="shared" si="72"/>
        <v>0</v>
      </c>
      <c r="GW34" s="132">
        <f t="shared" si="72"/>
        <v>0</v>
      </c>
      <c r="GX34" s="132">
        <f t="shared" si="72"/>
        <v>0</v>
      </c>
      <c r="GY34" s="132">
        <f t="shared" si="72"/>
        <v>0</v>
      </c>
      <c r="GZ34" s="132">
        <f t="shared" si="72"/>
        <v>0</v>
      </c>
      <c r="HA34" s="132">
        <f t="shared" si="72"/>
        <v>0</v>
      </c>
      <c r="HB34" s="132">
        <f t="shared" si="72"/>
        <v>0</v>
      </c>
      <c r="HC34" s="132">
        <f t="shared" si="72"/>
        <v>0</v>
      </c>
      <c r="HD34" s="132">
        <f t="shared" si="72"/>
        <v>0</v>
      </c>
      <c r="HE34" s="132">
        <f t="shared" si="72"/>
        <v>0</v>
      </c>
      <c r="HF34" s="132">
        <f t="shared" si="72"/>
        <v>0</v>
      </c>
      <c r="HG34" s="132">
        <f t="shared" si="72"/>
        <v>0</v>
      </c>
      <c r="HH34" s="132">
        <f t="shared" si="72"/>
        <v>0</v>
      </c>
      <c r="HI34" s="132">
        <f t="shared" si="72"/>
        <v>0</v>
      </c>
      <c r="HJ34" s="132">
        <f t="shared" si="72"/>
        <v>0</v>
      </c>
      <c r="HK34" s="132">
        <f t="shared" si="72"/>
        <v>0</v>
      </c>
      <c r="HL34" s="132">
        <f t="shared" si="72"/>
        <v>0</v>
      </c>
      <c r="HM34" s="132">
        <f t="shared" si="72"/>
        <v>0</v>
      </c>
      <c r="HN34" s="132">
        <f t="shared" si="72"/>
        <v>0</v>
      </c>
      <c r="HO34" s="132">
        <f t="shared" si="72"/>
        <v>0</v>
      </c>
      <c r="HP34" s="132">
        <f t="shared" si="72"/>
        <v>0</v>
      </c>
      <c r="HQ34" s="132">
        <f t="shared" si="72"/>
        <v>0</v>
      </c>
      <c r="HR34" s="132">
        <f t="shared" si="72"/>
        <v>0</v>
      </c>
      <c r="HS34" s="132">
        <f t="shared" si="72"/>
        <v>0</v>
      </c>
      <c r="HT34" s="132">
        <f t="shared" si="72"/>
        <v>0</v>
      </c>
      <c r="HU34" s="132">
        <f t="shared" si="72"/>
        <v>0</v>
      </c>
      <c r="HV34" s="132">
        <f t="shared" si="72"/>
        <v>0</v>
      </c>
      <c r="HW34" s="132">
        <f t="shared" si="72"/>
        <v>0</v>
      </c>
      <c r="HX34" s="132">
        <f t="shared" si="72"/>
        <v>0</v>
      </c>
      <c r="HY34" s="132">
        <f t="shared" si="72"/>
        <v>0</v>
      </c>
      <c r="HZ34" s="132">
        <f t="shared" si="72"/>
        <v>0</v>
      </c>
      <c r="IA34" s="132">
        <f t="shared" si="72"/>
        <v>0</v>
      </c>
      <c r="IB34" s="132">
        <f t="shared" si="72"/>
        <v>0</v>
      </c>
      <c r="IC34" s="132">
        <f t="shared" si="72"/>
        <v>0</v>
      </c>
      <c r="ID34" s="132">
        <f t="shared" si="72"/>
        <v>0</v>
      </c>
      <c r="IE34" s="132">
        <f t="shared" si="72"/>
        <v>0</v>
      </c>
      <c r="IF34" s="132">
        <f t="shared" si="72"/>
        <v>0</v>
      </c>
      <c r="IG34" s="132">
        <f t="shared" si="72"/>
        <v>0</v>
      </c>
      <c r="IH34" s="132">
        <f t="shared" si="72"/>
        <v>0</v>
      </c>
      <c r="II34" s="132">
        <f t="shared" si="72"/>
        <v>0</v>
      </c>
      <c r="IJ34" s="132">
        <f t="shared" si="72"/>
        <v>0</v>
      </c>
      <c r="IK34" s="132">
        <f t="shared" si="72"/>
        <v>0</v>
      </c>
      <c r="IL34" s="132">
        <f t="shared" si="72"/>
        <v>0</v>
      </c>
      <c r="IM34" s="132">
        <f t="shared" si="72"/>
        <v>0</v>
      </c>
      <c r="IN34" s="132">
        <f t="shared" si="72"/>
        <v>0</v>
      </c>
      <c r="IO34" s="132">
        <f t="shared" si="72"/>
        <v>0</v>
      </c>
      <c r="IP34" s="132">
        <f t="shared" si="72"/>
        <v>0</v>
      </c>
      <c r="IQ34" s="132">
        <f t="shared" si="72"/>
        <v>0</v>
      </c>
      <c r="IR34" s="132">
        <f t="shared" si="72"/>
        <v>0</v>
      </c>
      <c r="IS34" s="132">
        <f t="shared" si="72"/>
        <v>0</v>
      </c>
      <c r="IT34" s="132">
        <f t="shared" si="72"/>
        <v>0</v>
      </c>
      <c r="IU34" s="132">
        <f t="shared" si="72"/>
        <v>0</v>
      </c>
      <c r="IV34" s="132">
        <f t="shared" si="72"/>
        <v>0</v>
      </c>
      <c r="IW34" s="132">
        <f t="shared" si="72"/>
        <v>0</v>
      </c>
      <c r="IX34" s="132">
        <f t="shared" si="72"/>
        <v>0</v>
      </c>
      <c r="IY34" s="132">
        <f t="shared" si="72"/>
        <v>0</v>
      </c>
      <c r="IZ34" s="132">
        <f t="shared" si="72"/>
        <v>0</v>
      </c>
      <c r="JA34" s="132">
        <f t="shared" si="72"/>
        <v>0</v>
      </c>
      <c r="JB34" s="132">
        <f t="shared" si="72"/>
        <v>0</v>
      </c>
      <c r="JC34" s="132">
        <f t="shared" si="72"/>
        <v>0</v>
      </c>
      <c r="JD34" s="132">
        <f t="shared" si="72"/>
        <v>0</v>
      </c>
      <c r="JE34" s="132">
        <f t="shared" si="72"/>
        <v>0</v>
      </c>
      <c r="JF34" s="132">
        <f t="shared" si="72"/>
        <v>0</v>
      </c>
      <c r="JG34" s="132">
        <f t="shared" si="72"/>
        <v>0</v>
      </c>
      <c r="JH34" s="132">
        <f t="shared" si="72"/>
        <v>0</v>
      </c>
      <c r="JI34" s="132">
        <f t="shared" si="72"/>
        <v>0</v>
      </c>
      <c r="JJ34" s="132">
        <f t="shared" si="72"/>
        <v>0</v>
      </c>
      <c r="JK34" s="132">
        <f t="shared" si="72"/>
        <v>0</v>
      </c>
      <c r="JL34" s="132">
        <f t="shared" si="72"/>
        <v>0</v>
      </c>
      <c r="JM34" s="132">
        <f t="shared" si="72"/>
        <v>0</v>
      </c>
      <c r="JN34" s="132">
        <f t="shared" si="72"/>
        <v>0</v>
      </c>
      <c r="JO34" s="132">
        <f t="shared" si="72"/>
        <v>0</v>
      </c>
      <c r="JP34" s="132">
        <f t="shared" si="72"/>
        <v>0</v>
      </c>
      <c r="JQ34" s="132">
        <f t="shared" si="72"/>
        <v>0</v>
      </c>
      <c r="JR34" s="132">
        <f t="shared" si="72"/>
        <v>0</v>
      </c>
      <c r="JS34" s="132">
        <f t="shared" si="72"/>
        <v>0</v>
      </c>
      <c r="JT34" s="132">
        <f t="shared" si="72"/>
        <v>0</v>
      </c>
      <c r="JU34" s="132">
        <f t="shared" si="72"/>
        <v>0</v>
      </c>
      <c r="JV34" s="132">
        <f t="shared" si="72"/>
        <v>0</v>
      </c>
      <c r="JW34" s="132">
        <f t="shared" si="72"/>
        <v>0</v>
      </c>
      <c r="JX34" s="132">
        <f t="shared" si="72"/>
        <v>0</v>
      </c>
      <c r="JY34" s="132">
        <f t="shared" si="72"/>
        <v>0</v>
      </c>
      <c r="JZ34" s="132">
        <f t="shared" si="72"/>
        <v>0</v>
      </c>
      <c r="KA34" s="132">
        <f t="shared" si="72"/>
        <v>0</v>
      </c>
      <c r="KB34" s="132">
        <f t="shared" si="72"/>
        <v>0</v>
      </c>
      <c r="KC34" s="132">
        <f t="shared" si="72"/>
        <v>0</v>
      </c>
      <c r="KD34" s="132">
        <f t="shared" si="72"/>
        <v>0</v>
      </c>
      <c r="KE34" s="132">
        <f t="shared" si="72"/>
        <v>0</v>
      </c>
      <c r="KF34" s="132">
        <f t="shared" si="72"/>
        <v>0</v>
      </c>
      <c r="KG34" s="132">
        <f t="shared" si="72"/>
        <v>0</v>
      </c>
      <c r="KH34" s="132">
        <f t="shared" si="72"/>
        <v>0</v>
      </c>
      <c r="KI34" s="132">
        <f t="shared" si="72"/>
        <v>0</v>
      </c>
      <c r="KJ34" s="132">
        <f t="shared" si="72"/>
        <v>0</v>
      </c>
      <c r="KK34" s="132">
        <f t="shared" si="72"/>
        <v>0</v>
      </c>
      <c r="KL34" s="132">
        <f t="shared" si="72"/>
        <v>0</v>
      </c>
      <c r="KM34" s="132">
        <f t="shared" si="72"/>
        <v>0</v>
      </c>
      <c r="KN34" s="132">
        <f t="shared" si="72"/>
        <v>0</v>
      </c>
      <c r="KO34" s="132">
        <f t="shared" si="72"/>
        <v>0</v>
      </c>
      <c r="KP34" s="132">
        <f t="shared" si="72"/>
        <v>0</v>
      </c>
      <c r="KQ34" s="132">
        <f t="shared" si="72"/>
        <v>0</v>
      </c>
      <c r="KR34" s="132">
        <f t="shared" si="72"/>
        <v>0</v>
      </c>
      <c r="KS34" s="132">
        <f t="shared" si="72"/>
        <v>0</v>
      </c>
      <c r="KT34" s="132">
        <f t="shared" si="72"/>
        <v>0</v>
      </c>
      <c r="KU34" s="132">
        <f t="shared" si="72"/>
        <v>0</v>
      </c>
      <c r="KV34" s="132">
        <f t="shared" si="72"/>
        <v>0</v>
      </c>
      <c r="KW34" s="132">
        <f t="shared" si="72"/>
        <v>0</v>
      </c>
      <c r="KX34" s="132">
        <f t="shared" si="72"/>
        <v>0</v>
      </c>
      <c r="KY34" s="132">
        <f t="shared" si="72"/>
        <v>0</v>
      </c>
      <c r="KZ34" s="132">
        <f t="shared" si="72"/>
        <v>0</v>
      </c>
      <c r="LA34" s="132">
        <f t="shared" si="72"/>
        <v>0</v>
      </c>
      <c r="LB34" s="132">
        <f t="shared" si="72"/>
        <v>0</v>
      </c>
      <c r="LC34" s="132">
        <f t="shared" si="72"/>
        <v>0</v>
      </c>
      <c r="LD34" s="132">
        <f t="shared" si="72"/>
        <v>0</v>
      </c>
      <c r="LE34" s="132">
        <f t="shared" si="72"/>
        <v>0</v>
      </c>
      <c r="LF34" s="132">
        <f t="shared" si="72"/>
        <v>0</v>
      </c>
      <c r="LG34" s="132">
        <f t="shared" si="72"/>
        <v>0</v>
      </c>
      <c r="LH34" s="132">
        <f t="shared" si="72"/>
        <v>0</v>
      </c>
      <c r="LI34" s="132">
        <f t="shared" si="72"/>
        <v>0</v>
      </c>
      <c r="LJ34" s="132">
        <f t="shared" si="72"/>
        <v>0</v>
      </c>
      <c r="LK34" s="132">
        <f t="shared" si="72"/>
        <v>0</v>
      </c>
      <c r="LL34" s="132">
        <f t="shared" si="72"/>
        <v>0</v>
      </c>
      <c r="LM34" s="132">
        <f t="shared" si="72"/>
        <v>0</v>
      </c>
      <c r="LN34" s="132">
        <f t="shared" si="72"/>
        <v>0</v>
      </c>
      <c r="LO34" s="132">
        <f t="shared" si="72"/>
        <v>0</v>
      </c>
      <c r="LP34" s="132">
        <f t="shared" si="72"/>
        <v>0</v>
      </c>
      <c r="LQ34" s="132">
        <f t="shared" si="72"/>
        <v>0</v>
      </c>
      <c r="LR34" s="132">
        <f t="shared" si="72"/>
        <v>0</v>
      </c>
      <c r="LS34" s="132">
        <f t="shared" si="72"/>
        <v>0</v>
      </c>
      <c r="LT34" s="132">
        <f t="shared" si="72"/>
        <v>0</v>
      </c>
      <c r="LU34" s="132">
        <f t="shared" si="72"/>
        <v>0</v>
      </c>
      <c r="LV34" s="132">
        <f t="shared" si="72"/>
        <v>0</v>
      </c>
      <c r="LW34" s="132">
        <f t="shared" si="72"/>
        <v>0</v>
      </c>
      <c r="LX34" s="132">
        <f t="shared" si="72"/>
        <v>0</v>
      </c>
      <c r="LY34" s="132">
        <f t="shared" si="72"/>
        <v>0</v>
      </c>
      <c r="LZ34" s="132">
        <f t="shared" si="72"/>
        <v>0</v>
      </c>
      <c r="MA34" s="262">
        <f t="shared" si="72"/>
        <v>0</v>
      </c>
      <c r="MB34" s="262">
        <f t="shared" si="72"/>
        <v>0</v>
      </c>
      <c r="MC34" s="262">
        <f t="shared" si="72"/>
        <v>0</v>
      </c>
      <c r="MD34" s="262">
        <f t="shared" si="72"/>
        <v>0</v>
      </c>
      <c r="ME34" s="262">
        <f t="shared" si="72"/>
        <v>0</v>
      </c>
      <c r="MF34" s="262">
        <f t="shared" si="72"/>
        <v>0</v>
      </c>
      <c r="MG34" s="262">
        <f t="shared" si="72"/>
        <v>0</v>
      </c>
      <c r="MH34" s="262">
        <f t="shared" si="72"/>
        <v>0</v>
      </c>
      <c r="MI34" s="262">
        <f t="shared" si="72"/>
        <v>0</v>
      </c>
      <c r="MJ34" s="262">
        <f t="shared" si="72"/>
        <v>0</v>
      </c>
      <c r="MK34" s="262">
        <f t="shared" si="72"/>
        <v>0</v>
      </c>
      <c r="ML34" s="262">
        <f t="shared" si="72"/>
        <v>0</v>
      </c>
      <c r="MM34" s="262">
        <f t="shared" si="72"/>
        <v>0</v>
      </c>
      <c r="MN34" s="262">
        <f t="shared" si="72"/>
        <v>0</v>
      </c>
      <c r="MO34" s="262">
        <f t="shared" si="72"/>
        <v>0</v>
      </c>
      <c r="MP34" s="262">
        <f t="shared" si="72"/>
        <v>0</v>
      </c>
      <c r="MQ34" s="262">
        <f t="shared" si="72"/>
        <v>0</v>
      </c>
      <c r="MR34" s="262">
        <f t="shared" si="72"/>
        <v>0</v>
      </c>
      <c r="MS34" s="262">
        <f t="shared" si="72"/>
        <v>0</v>
      </c>
      <c r="MT34" s="262">
        <f t="shared" si="72"/>
        <v>0</v>
      </c>
      <c r="MU34" s="262">
        <f t="shared" si="72"/>
        <v>0</v>
      </c>
      <c r="MV34" s="262">
        <f t="shared" si="72"/>
        <v>0</v>
      </c>
      <c r="MW34" s="262">
        <f t="shared" si="72"/>
        <v>0</v>
      </c>
      <c r="MX34" s="262">
        <f t="shared" si="72"/>
        <v>0</v>
      </c>
      <c r="MY34" s="262">
        <f t="shared" si="72"/>
        <v>0</v>
      </c>
      <c r="MZ34" s="262">
        <f t="shared" si="72"/>
        <v>0</v>
      </c>
      <c r="NA34" s="262">
        <f t="shared" si="72"/>
        <v>0</v>
      </c>
      <c r="NB34" s="262">
        <f t="shared" si="72"/>
        <v>0</v>
      </c>
      <c r="NC34" s="262">
        <f t="shared" si="72"/>
        <v>0</v>
      </c>
      <c r="ND34" s="262">
        <f t="shared" si="72"/>
        <v>0</v>
      </c>
      <c r="NE34" s="262">
        <f t="shared" si="72"/>
        <v>0</v>
      </c>
      <c r="NF34" s="262">
        <f t="shared" si="72"/>
        <v>0</v>
      </c>
      <c r="NG34" s="262">
        <f t="shared" si="72"/>
        <v>0</v>
      </c>
      <c r="NH34" s="262">
        <f t="shared" si="72"/>
        <v>0</v>
      </c>
      <c r="NI34" s="262">
        <f t="shared" si="72"/>
        <v>0</v>
      </c>
      <c r="NJ34" s="262">
        <f t="shared" si="72"/>
        <v>0</v>
      </c>
      <c r="NK34" s="262">
        <f t="shared" si="72"/>
        <v>0</v>
      </c>
      <c r="NL34" s="262">
        <f t="shared" si="72"/>
        <v>0</v>
      </c>
      <c r="NM34" s="262">
        <f t="shared" si="72"/>
        <v>0</v>
      </c>
      <c r="NN34" s="262">
        <f t="shared" si="72"/>
        <v>0</v>
      </c>
      <c r="NO34" s="262">
        <f t="shared" si="72"/>
        <v>0</v>
      </c>
      <c r="NP34" s="262">
        <f t="shared" si="72"/>
        <v>0</v>
      </c>
      <c r="NQ34" s="262">
        <f t="shared" si="72"/>
        <v>0</v>
      </c>
      <c r="NR34" s="262">
        <f t="shared" si="72"/>
        <v>0</v>
      </c>
      <c r="NS34" s="262">
        <f t="shared" si="72"/>
        <v>0</v>
      </c>
      <c r="NT34" s="262">
        <f t="shared" si="72"/>
        <v>0</v>
      </c>
      <c r="NU34" s="262">
        <f t="shared" si="72"/>
        <v>0</v>
      </c>
      <c r="NV34" s="262">
        <f t="shared" si="72"/>
        <v>0</v>
      </c>
      <c r="NW34" s="262">
        <f t="shared" si="72"/>
        <v>0</v>
      </c>
      <c r="NX34" s="262">
        <f t="shared" si="72"/>
        <v>0</v>
      </c>
      <c r="NY34" s="262">
        <f t="shared" si="72"/>
        <v>0</v>
      </c>
      <c r="NZ34" s="262">
        <f t="shared" si="72"/>
        <v>0</v>
      </c>
      <c r="OA34" s="262">
        <f t="shared" si="72"/>
        <v>0</v>
      </c>
      <c r="OB34" s="262">
        <f t="shared" si="72"/>
        <v>0</v>
      </c>
      <c r="OC34" s="262">
        <f t="shared" si="72"/>
        <v>0</v>
      </c>
      <c r="OD34" s="262">
        <f t="shared" si="72"/>
        <v>0</v>
      </c>
      <c r="OE34" s="262">
        <f t="shared" si="72"/>
        <v>0</v>
      </c>
      <c r="OF34" s="262">
        <f t="shared" si="72"/>
        <v>0</v>
      </c>
      <c r="OG34" s="262">
        <f t="shared" si="72"/>
        <v>0</v>
      </c>
      <c r="OH34" s="262">
        <f t="shared" si="72"/>
        <v>0</v>
      </c>
      <c r="OI34" s="262">
        <f t="shared" si="72"/>
        <v>0</v>
      </c>
      <c r="OJ34" s="262">
        <f t="shared" si="72"/>
        <v>0</v>
      </c>
      <c r="OK34" s="262">
        <f t="shared" si="72"/>
        <v>0</v>
      </c>
      <c r="OL34" s="262">
        <f t="shared" si="72"/>
        <v>0</v>
      </c>
      <c r="OM34" s="262">
        <f t="shared" si="72"/>
        <v>0</v>
      </c>
      <c r="ON34" s="262">
        <f t="shared" si="72"/>
        <v>0</v>
      </c>
      <c r="OO34" s="262">
        <f t="shared" si="72"/>
        <v>0</v>
      </c>
      <c r="OP34" s="262">
        <f t="shared" si="72"/>
        <v>0</v>
      </c>
      <c r="OQ34" s="262">
        <f t="shared" si="72"/>
        <v>0</v>
      </c>
      <c r="OR34" s="262">
        <f t="shared" si="72"/>
        <v>0</v>
      </c>
      <c r="OS34" s="262">
        <f t="shared" si="72"/>
        <v>0</v>
      </c>
      <c r="OT34" s="262">
        <f t="shared" si="72"/>
        <v>0</v>
      </c>
      <c r="OU34" s="262">
        <f t="shared" si="72"/>
        <v>0</v>
      </c>
      <c r="OV34" s="262">
        <f t="shared" si="72"/>
        <v>0</v>
      </c>
      <c r="OW34" s="262">
        <f t="shared" si="72"/>
        <v>0</v>
      </c>
      <c r="OX34" s="262">
        <f t="shared" si="72"/>
        <v>0</v>
      </c>
      <c r="OY34" s="262">
        <f t="shared" si="72"/>
        <v>0</v>
      </c>
      <c r="OZ34" s="262">
        <f t="shared" si="72"/>
        <v>0</v>
      </c>
      <c r="PA34" s="262">
        <f t="shared" si="72"/>
        <v>0</v>
      </c>
      <c r="PB34" s="262">
        <f t="shared" si="72"/>
        <v>0</v>
      </c>
      <c r="PC34" s="262">
        <f t="shared" si="72"/>
        <v>0</v>
      </c>
      <c r="PD34" s="262">
        <f t="shared" si="72"/>
        <v>0</v>
      </c>
      <c r="PE34" s="262">
        <f t="shared" si="72"/>
        <v>0</v>
      </c>
      <c r="PF34" s="262">
        <f t="shared" si="72"/>
        <v>0</v>
      </c>
      <c r="PG34" s="262">
        <f t="shared" si="72"/>
        <v>0</v>
      </c>
      <c r="PH34" s="262">
        <f t="shared" si="72"/>
        <v>0</v>
      </c>
      <c r="PI34" s="262">
        <f t="shared" si="72"/>
        <v>0</v>
      </c>
      <c r="PJ34" s="262">
        <f t="shared" si="72"/>
        <v>0</v>
      </c>
      <c r="PK34" s="262">
        <f t="shared" si="72"/>
        <v>0</v>
      </c>
      <c r="PL34" s="262">
        <f t="shared" si="72"/>
        <v>0</v>
      </c>
      <c r="PM34" s="262">
        <f t="shared" si="72"/>
        <v>0</v>
      </c>
      <c r="PN34" s="262">
        <f t="shared" si="72"/>
        <v>0</v>
      </c>
      <c r="PO34" s="262">
        <f t="shared" si="72"/>
        <v>0</v>
      </c>
      <c r="PP34" s="262">
        <f t="shared" si="72"/>
        <v>0</v>
      </c>
      <c r="PQ34" s="262">
        <f t="shared" si="72"/>
        <v>0</v>
      </c>
      <c r="PR34" s="262">
        <f t="shared" si="72"/>
        <v>0</v>
      </c>
      <c r="PS34" s="262">
        <f t="shared" si="72"/>
        <v>0</v>
      </c>
      <c r="PT34" s="262">
        <f t="shared" si="72"/>
        <v>0</v>
      </c>
      <c r="PU34" s="262">
        <f t="shared" si="72"/>
        <v>0</v>
      </c>
      <c r="PV34" s="262">
        <f t="shared" si="72"/>
        <v>0</v>
      </c>
      <c r="PW34" s="262">
        <f t="shared" si="72"/>
        <v>0</v>
      </c>
      <c r="PX34" s="262">
        <f t="shared" si="72"/>
        <v>0</v>
      </c>
      <c r="PY34" s="262">
        <f t="shared" si="72"/>
        <v>0</v>
      </c>
      <c r="PZ34" s="262">
        <f t="shared" si="72"/>
        <v>0</v>
      </c>
      <c r="QA34" s="262">
        <f t="shared" si="72"/>
        <v>0</v>
      </c>
      <c r="QB34" s="262">
        <f t="shared" si="72"/>
        <v>0</v>
      </c>
      <c r="QC34" s="262">
        <f t="shared" si="72"/>
        <v>0</v>
      </c>
      <c r="QD34" s="262">
        <f t="shared" si="72"/>
        <v>0</v>
      </c>
      <c r="QE34" s="262">
        <f t="shared" si="72"/>
        <v>0</v>
      </c>
      <c r="QF34" s="262">
        <f t="shared" si="72"/>
        <v>0</v>
      </c>
      <c r="QG34" s="262">
        <f t="shared" si="72"/>
        <v>0</v>
      </c>
      <c r="QH34" s="262">
        <f t="shared" si="72"/>
        <v>0</v>
      </c>
      <c r="QI34" s="262">
        <f t="shared" si="72"/>
        <v>0</v>
      </c>
    </row>
    <row r="35" ht="18.75" customHeight="1">
      <c r="A35" s="139"/>
      <c r="B35" s="68">
        <f t="shared" si="49"/>
        <v>0</v>
      </c>
      <c r="C35" s="261"/>
      <c r="D35" s="261"/>
      <c r="E35" s="261">
        <f t="shared" si="66"/>
        <v>0</v>
      </c>
      <c r="F35" s="154"/>
      <c r="G35" s="261">
        <f t="shared" si="67"/>
        <v>0</v>
      </c>
      <c r="H35" s="104"/>
      <c r="I35" s="132"/>
      <c r="J35" s="68">
        <f t="shared" si="52"/>
        <v>0</v>
      </c>
      <c r="K35" s="270"/>
      <c r="L35" s="270"/>
      <c r="M35" s="261">
        <f t="shared" si="68"/>
        <v>0</v>
      </c>
      <c r="N35" s="68"/>
      <c r="O35" s="261">
        <f t="shared" si="69"/>
        <v>0</v>
      </c>
      <c r="P35" s="154"/>
      <c r="Q35" s="125" t="s">
        <v>75</v>
      </c>
      <c r="R35" s="68">
        <f t="shared" si="53"/>
        <v>0</v>
      </c>
      <c r="S35" s="261" t="s">
        <v>74</v>
      </c>
      <c r="T35" s="261">
        <v>120.0</v>
      </c>
      <c r="U35" s="261">
        <f>+T$28*T35/900</f>
        <v>0</v>
      </c>
      <c r="V35" s="154">
        <v>120.0</v>
      </c>
      <c r="W35" s="261">
        <f>+V$28*V35/900</f>
        <v>0</v>
      </c>
      <c r="X35" s="104"/>
      <c r="Y35" s="125" t="s">
        <v>75</v>
      </c>
      <c r="Z35" s="68">
        <f t="shared" si="56"/>
        <v>0</v>
      </c>
      <c r="AA35" s="261" t="s">
        <v>74</v>
      </c>
      <c r="AB35" s="261">
        <v>100.0</v>
      </c>
      <c r="AC35" s="261">
        <f>+AB$28*AB35/900</f>
        <v>0</v>
      </c>
      <c r="AD35" s="154">
        <v>120.0</v>
      </c>
      <c r="AE35" s="261">
        <f>+AD$28*AD35/900</f>
        <v>0</v>
      </c>
      <c r="AF35" s="104"/>
      <c r="AG35" s="139"/>
      <c r="AH35" s="68">
        <f t="shared" si="57"/>
        <v>0</v>
      </c>
      <c r="AI35" s="261"/>
      <c r="AJ35" s="261"/>
      <c r="AK35" s="261">
        <f t="shared" si="73"/>
        <v>0</v>
      </c>
      <c r="AL35" s="154"/>
      <c r="AM35" s="261">
        <f t="shared" si="74"/>
        <v>0</v>
      </c>
      <c r="AN35" s="104"/>
      <c r="AO35" s="132"/>
      <c r="AP35" s="68">
        <f t="shared" si="60"/>
        <v>0</v>
      </c>
      <c r="AQ35" s="270"/>
      <c r="AR35" s="270"/>
      <c r="AS35" s="261">
        <f t="shared" si="70"/>
        <v>0</v>
      </c>
      <c r="AT35" s="68"/>
      <c r="AU35" s="261">
        <f t="shared" si="71"/>
        <v>0</v>
      </c>
      <c r="AV35" s="154"/>
      <c r="AW35" s="125" t="s">
        <v>93</v>
      </c>
      <c r="AX35" s="68">
        <f t="shared" si="61"/>
        <v>0</v>
      </c>
      <c r="AY35" s="261" t="s">
        <v>63</v>
      </c>
      <c r="AZ35" s="261">
        <v>42.8</v>
      </c>
      <c r="BA35" s="261">
        <f t="shared" si="75"/>
        <v>0</v>
      </c>
      <c r="BB35" s="154">
        <v>42.8</v>
      </c>
      <c r="BC35" s="261">
        <f t="shared" si="76"/>
        <v>0</v>
      </c>
      <c r="BD35" s="9"/>
      <c r="BE35" s="9"/>
      <c r="BF35" s="9"/>
      <c r="BG35" s="9"/>
      <c r="BH35" s="131">
        <f t="shared" si="62"/>
        <v>0</v>
      </c>
      <c r="BI35" s="132">
        <f t="shared" si="63"/>
        <v>0</v>
      </c>
      <c r="BJ35" s="132">
        <f t="shared" ref="BJ35:QI35" si="77">+IF($A35=BJ$11,($E35+$G35))+IF($I35=BJ$11,($M35+$O35))+IF($Q35=BJ$11,($U35+$W35))+IF($Y35=BJ$11,($AC35+$AE35))+IF($AG35=BJ$11,($AK35+$AM35))+IF($AO35=BJ$11,($AS35+$AU35))+IF($AW35=BJ$11,($BA35+$BC35))</f>
        <v>0</v>
      </c>
      <c r="BK35" s="132">
        <f t="shared" si="77"/>
        <v>0</v>
      </c>
      <c r="BL35" s="132">
        <f t="shared" si="77"/>
        <v>0</v>
      </c>
      <c r="BM35" s="132">
        <f t="shared" si="77"/>
        <v>0</v>
      </c>
      <c r="BN35" s="132">
        <f t="shared" si="77"/>
        <v>0</v>
      </c>
      <c r="BO35" s="132">
        <f t="shared" si="77"/>
        <v>0</v>
      </c>
      <c r="BP35" s="132">
        <f t="shared" si="77"/>
        <v>0</v>
      </c>
      <c r="BQ35" s="132">
        <f t="shared" si="77"/>
        <v>0</v>
      </c>
      <c r="BR35" s="132">
        <f t="shared" si="77"/>
        <v>0</v>
      </c>
      <c r="BS35" s="132">
        <f t="shared" si="77"/>
        <v>0</v>
      </c>
      <c r="BT35" s="132">
        <f t="shared" si="77"/>
        <v>0</v>
      </c>
      <c r="BU35" s="132">
        <f t="shared" si="77"/>
        <v>0</v>
      </c>
      <c r="BV35" s="132">
        <f t="shared" si="77"/>
        <v>0</v>
      </c>
      <c r="BW35" s="132">
        <f t="shared" si="77"/>
        <v>0</v>
      </c>
      <c r="BX35" s="132">
        <f t="shared" si="77"/>
        <v>0</v>
      </c>
      <c r="BY35" s="132">
        <f t="shared" si="77"/>
        <v>0</v>
      </c>
      <c r="BZ35" s="132">
        <f t="shared" si="77"/>
        <v>0</v>
      </c>
      <c r="CA35" s="132">
        <f t="shared" si="77"/>
        <v>0</v>
      </c>
      <c r="CB35" s="132">
        <f t="shared" si="77"/>
        <v>0</v>
      </c>
      <c r="CC35" s="132">
        <f t="shared" si="77"/>
        <v>0</v>
      </c>
      <c r="CD35" s="132">
        <f t="shared" si="77"/>
        <v>0</v>
      </c>
      <c r="CE35" s="132">
        <f t="shared" si="77"/>
        <v>0</v>
      </c>
      <c r="CF35" s="132">
        <f t="shared" si="77"/>
        <v>0</v>
      </c>
      <c r="CG35" s="132">
        <f t="shared" si="77"/>
        <v>0</v>
      </c>
      <c r="CH35" s="132">
        <f t="shared" si="77"/>
        <v>0</v>
      </c>
      <c r="CI35" s="132">
        <f t="shared" si="77"/>
        <v>0</v>
      </c>
      <c r="CJ35" s="132">
        <f t="shared" si="77"/>
        <v>0</v>
      </c>
      <c r="CK35" s="132">
        <f t="shared" si="77"/>
        <v>0</v>
      </c>
      <c r="CL35" s="132">
        <f t="shared" si="77"/>
        <v>0</v>
      </c>
      <c r="CM35" s="132">
        <f t="shared" si="77"/>
        <v>0</v>
      </c>
      <c r="CN35" s="132">
        <f t="shared" si="77"/>
        <v>0</v>
      </c>
      <c r="CO35" s="132">
        <f t="shared" si="77"/>
        <v>0</v>
      </c>
      <c r="CP35" s="132">
        <f t="shared" si="77"/>
        <v>0</v>
      </c>
      <c r="CQ35" s="132">
        <f t="shared" si="77"/>
        <v>0</v>
      </c>
      <c r="CR35" s="132">
        <f t="shared" si="77"/>
        <v>0</v>
      </c>
      <c r="CS35" s="132">
        <f t="shared" si="77"/>
        <v>0</v>
      </c>
      <c r="CT35" s="132">
        <f t="shared" si="77"/>
        <v>0</v>
      </c>
      <c r="CU35" s="132">
        <f t="shared" si="77"/>
        <v>0</v>
      </c>
      <c r="CV35" s="132">
        <f t="shared" si="77"/>
        <v>0</v>
      </c>
      <c r="CW35" s="132">
        <f t="shared" si="77"/>
        <v>0</v>
      </c>
      <c r="CX35" s="132">
        <f t="shared" si="77"/>
        <v>0</v>
      </c>
      <c r="CY35" s="132">
        <f t="shared" si="77"/>
        <v>0</v>
      </c>
      <c r="CZ35" s="132">
        <f t="shared" si="77"/>
        <v>0</v>
      </c>
      <c r="DA35" s="132">
        <f t="shared" si="77"/>
        <v>0</v>
      </c>
      <c r="DB35" s="132">
        <f t="shared" si="77"/>
        <v>0</v>
      </c>
      <c r="DC35" s="132">
        <f t="shared" si="77"/>
        <v>0</v>
      </c>
      <c r="DD35" s="132">
        <f t="shared" si="77"/>
        <v>0</v>
      </c>
      <c r="DE35" s="132">
        <f t="shared" si="77"/>
        <v>0</v>
      </c>
      <c r="DF35" s="132">
        <f t="shared" si="77"/>
        <v>0</v>
      </c>
      <c r="DG35" s="132">
        <f t="shared" si="77"/>
        <v>0</v>
      </c>
      <c r="DH35" s="132">
        <f t="shared" si="77"/>
        <v>0</v>
      </c>
      <c r="DI35" s="132">
        <f t="shared" si="77"/>
        <v>0</v>
      </c>
      <c r="DJ35" s="132">
        <f t="shared" si="77"/>
        <v>0</v>
      </c>
      <c r="DK35" s="132">
        <f t="shared" si="77"/>
        <v>0</v>
      </c>
      <c r="DL35" s="132">
        <f t="shared" si="77"/>
        <v>0</v>
      </c>
      <c r="DM35" s="132">
        <f t="shared" si="77"/>
        <v>0</v>
      </c>
      <c r="DN35" s="132">
        <f t="shared" si="77"/>
        <v>0</v>
      </c>
      <c r="DO35" s="132">
        <f t="shared" si="77"/>
        <v>0</v>
      </c>
      <c r="DP35" s="132">
        <f t="shared" si="77"/>
        <v>0</v>
      </c>
      <c r="DQ35" s="132">
        <f t="shared" si="77"/>
        <v>0</v>
      </c>
      <c r="DR35" s="132">
        <f t="shared" si="77"/>
        <v>0</v>
      </c>
      <c r="DS35" s="132">
        <f t="shared" si="77"/>
        <v>0</v>
      </c>
      <c r="DT35" s="132">
        <f t="shared" si="77"/>
        <v>0</v>
      </c>
      <c r="DU35" s="132">
        <f t="shared" si="77"/>
        <v>0</v>
      </c>
      <c r="DV35" s="132">
        <f t="shared" si="77"/>
        <v>0</v>
      </c>
      <c r="DW35" s="132">
        <f t="shared" si="77"/>
        <v>0</v>
      </c>
      <c r="DX35" s="132">
        <f t="shared" si="77"/>
        <v>0</v>
      </c>
      <c r="DY35" s="132">
        <f t="shared" si="77"/>
        <v>0</v>
      </c>
      <c r="DZ35" s="132">
        <f t="shared" si="77"/>
        <v>0</v>
      </c>
      <c r="EA35" s="132">
        <f t="shared" si="77"/>
        <v>0</v>
      </c>
      <c r="EB35" s="132">
        <f t="shared" si="77"/>
        <v>0</v>
      </c>
      <c r="EC35" s="132">
        <f t="shared" si="77"/>
        <v>0</v>
      </c>
      <c r="ED35" s="132">
        <f t="shared" si="77"/>
        <v>0</v>
      </c>
      <c r="EE35" s="132">
        <f t="shared" si="77"/>
        <v>0</v>
      </c>
      <c r="EF35" s="132">
        <f t="shared" si="77"/>
        <v>0</v>
      </c>
      <c r="EG35" s="132">
        <f t="shared" si="77"/>
        <v>0</v>
      </c>
      <c r="EH35" s="132">
        <f t="shared" si="77"/>
        <v>0</v>
      </c>
      <c r="EI35" s="132">
        <f t="shared" si="77"/>
        <v>0</v>
      </c>
      <c r="EJ35" s="132">
        <f t="shared" si="77"/>
        <v>0</v>
      </c>
      <c r="EK35" s="132">
        <f t="shared" si="77"/>
        <v>0</v>
      </c>
      <c r="EL35" s="132">
        <f t="shared" si="77"/>
        <v>0</v>
      </c>
      <c r="EM35" s="132">
        <f t="shared" si="77"/>
        <v>0</v>
      </c>
      <c r="EN35" s="132">
        <f t="shared" si="77"/>
        <v>0</v>
      </c>
      <c r="EO35" s="132">
        <f t="shared" si="77"/>
        <v>0</v>
      </c>
      <c r="EP35" s="132">
        <f t="shared" si="77"/>
        <v>0</v>
      </c>
      <c r="EQ35" s="132">
        <f t="shared" si="77"/>
        <v>0</v>
      </c>
      <c r="ER35" s="132">
        <f t="shared" si="77"/>
        <v>0</v>
      </c>
      <c r="ES35" s="132">
        <f t="shared" si="77"/>
        <v>0</v>
      </c>
      <c r="ET35" s="132">
        <f t="shared" si="77"/>
        <v>0</v>
      </c>
      <c r="EU35" s="132">
        <f t="shared" si="77"/>
        <v>0</v>
      </c>
      <c r="EV35" s="132">
        <f t="shared" si="77"/>
        <v>0</v>
      </c>
      <c r="EW35" s="132">
        <f t="shared" si="77"/>
        <v>0</v>
      </c>
      <c r="EX35" s="132">
        <f t="shared" si="77"/>
        <v>0</v>
      </c>
      <c r="EY35" s="132">
        <f t="shared" si="77"/>
        <v>0</v>
      </c>
      <c r="EZ35" s="132">
        <f t="shared" si="77"/>
        <v>0</v>
      </c>
      <c r="FA35" s="132">
        <f t="shared" si="77"/>
        <v>0</v>
      </c>
      <c r="FB35" s="132">
        <f t="shared" si="77"/>
        <v>0</v>
      </c>
      <c r="FC35" s="132">
        <f t="shared" si="77"/>
        <v>0</v>
      </c>
      <c r="FD35" s="132">
        <f t="shared" si="77"/>
        <v>0</v>
      </c>
      <c r="FE35" s="132">
        <f t="shared" si="77"/>
        <v>0</v>
      </c>
      <c r="FF35" s="132">
        <f t="shared" si="77"/>
        <v>0</v>
      </c>
      <c r="FG35" s="132">
        <f t="shared" si="77"/>
        <v>0</v>
      </c>
      <c r="FH35" s="132">
        <f t="shared" si="77"/>
        <v>0</v>
      </c>
      <c r="FI35" s="132">
        <f t="shared" si="77"/>
        <v>0</v>
      </c>
      <c r="FJ35" s="132">
        <f t="shared" si="77"/>
        <v>0</v>
      </c>
      <c r="FK35" s="132">
        <f t="shared" si="77"/>
        <v>0</v>
      </c>
      <c r="FL35" s="132">
        <f t="shared" si="77"/>
        <v>0</v>
      </c>
      <c r="FM35" s="132">
        <f t="shared" si="77"/>
        <v>0</v>
      </c>
      <c r="FN35" s="132">
        <f t="shared" si="77"/>
        <v>0</v>
      </c>
      <c r="FO35" s="132">
        <f t="shared" si="77"/>
        <v>0</v>
      </c>
      <c r="FP35" s="132">
        <f t="shared" si="77"/>
        <v>0</v>
      </c>
      <c r="FQ35" s="132">
        <f t="shared" si="77"/>
        <v>0</v>
      </c>
      <c r="FR35" s="132">
        <f t="shared" si="77"/>
        <v>0</v>
      </c>
      <c r="FS35" s="132">
        <f t="shared" si="77"/>
        <v>0</v>
      </c>
      <c r="FT35" s="132">
        <f t="shared" si="77"/>
        <v>0</v>
      </c>
      <c r="FU35" s="132">
        <f t="shared" si="77"/>
        <v>0</v>
      </c>
      <c r="FV35" s="132">
        <f t="shared" si="77"/>
        <v>0</v>
      </c>
      <c r="FW35" s="132">
        <f t="shared" si="77"/>
        <v>0</v>
      </c>
      <c r="FX35" s="132">
        <f t="shared" si="77"/>
        <v>0</v>
      </c>
      <c r="FY35" s="132">
        <f t="shared" si="77"/>
        <v>0</v>
      </c>
      <c r="FZ35" s="132">
        <f t="shared" si="77"/>
        <v>0</v>
      </c>
      <c r="GA35" s="132">
        <f t="shared" si="77"/>
        <v>0</v>
      </c>
      <c r="GB35" s="132">
        <f t="shared" si="77"/>
        <v>0</v>
      </c>
      <c r="GC35" s="132">
        <f t="shared" si="77"/>
        <v>0</v>
      </c>
      <c r="GD35" s="132">
        <f t="shared" si="77"/>
        <v>0</v>
      </c>
      <c r="GE35" s="132">
        <f t="shared" si="77"/>
        <v>0</v>
      </c>
      <c r="GF35" s="132">
        <f t="shared" si="77"/>
        <v>0</v>
      </c>
      <c r="GG35" s="132">
        <f t="shared" si="77"/>
        <v>0</v>
      </c>
      <c r="GH35" s="132">
        <f t="shared" si="77"/>
        <v>0</v>
      </c>
      <c r="GI35" s="132">
        <f t="shared" si="77"/>
        <v>0</v>
      </c>
      <c r="GJ35" s="132">
        <f t="shared" si="77"/>
        <v>0</v>
      </c>
      <c r="GK35" s="132">
        <f t="shared" si="77"/>
        <v>0</v>
      </c>
      <c r="GL35" s="132">
        <f t="shared" si="77"/>
        <v>0</v>
      </c>
      <c r="GM35" s="132">
        <f t="shared" si="77"/>
        <v>0</v>
      </c>
      <c r="GN35" s="132">
        <f t="shared" si="77"/>
        <v>0</v>
      </c>
      <c r="GO35" s="132">
        <f t="shared" si="77"/>
        <v>0</v>
      </c>
      <c r="GP35" s="132">
        <f t="shared" si="77"/>
        <v>0</v>
      </c>
      <c r="GQ35" s="132">
        <f t="shared" si="77"/>
        <v>0</v>
      </c>
      <c r="GR35" s="132">
        <f t="shared" si="77"/>
        <v>0</v>
      </c>
      <c r="GS35" s="132">
        <f t="shared" si="77"/>
        <v>0</v>
      </c>
      <c r="GT35" s="132">
        <f t="shared" si="77"/>
        <v>0</v>
      </c>
      <c r="GU35" s="132">
        <f t="shared" si="77"/>
        <v>0</v>
      </c>
      <c r="GV35" s="132">
        <f t="shared" si="77"/>
        <v>0</v>
      </c>
      <c r="GW35" s="132">
        <f t="shared" si="77"/>
        <v>0</v>
      </c>
      <c r="GX35" s="132">
        <f t="shared" si="77"/>
        <v>0</v>
      </c>
      <c r="GY35" s="132">
        <f t="shared" si="77"/>
        <v>0</v>
      </c>
      <c r="GZ35" s="132">
        <f t="shared" si="77"/>
        <v>0</v>
      </c>
      <c r="HA35" s="132">
        <f t="shared" si="77"/>
        <v>0</v>
      </c>
      <c r="HB35" s="132">
        <f t="shared" si="77"/>
        <v>0</v>
      </c>
      <c r="HC35" s="132">
        <f t="shared" si="77"/>
        <v>0</v>
      </c>
      <c r="HD35" s="132">
        <f t="shared" si="77"/>
        <v>0</v>
      </c>
      <c r="HE35" s="132">
        <f t="shared" si="77"/>
        <v>0</v>
      </c>
      <c r="HF35" s="132">
        <f t="shared" si="77"/>
        <v>0</v>
      </c>
      <c r="HG35" s="132">
        <f t="shared" si="77"/>
        <v>0</v>
      </c>
      <c r="HH35" s="132">
        <f t="shared" si="77"/>
        <v>0</v>
      </c>
      <c r="HI35" s="132">
        <f t="shared" si="77"/>
        <v>0</v>
      </c>
      <c r="HJ35" s="132">
        <f t="shared" si="77"/>
        <v>0</v>
      </c>
      <c r="HK35" s="132">
        <f t="shared" si="77"/>
        <v>0</v>
      </c>
      <c r="HL35" s="132">
        <f t="shared" si="77"/>
        <v>0</v>
      </c>
      <c r="HM35" s="132">
        <f t="shared" si="77"/>
        <v>0</v>
      </c>
      <c r="HN35" s="132">
        <f t="shared" si="77"/>
        <v>0</v>
      </c>
      <c r="HO35" s="132">
        <f t="shared" si="77"/>
        <v>0</v>
      </c>
      <c r="HP35" s="132">
        <f t="shared" si="77"/>
        <v>0</v>
      </c>
      <c r="HQ35" s="132">
        <f t="shared" si="77"/>
        <v>0</v>
      </c>
      <c r="HR35" s="132">
        <f t="shared" si="77"/>
        <v>0</v>
      </c>
      <c r="HS35" s="132">
        <f t="shared" si="77"/>
        <v>0</v>
      </c>
      <c r="HT35" s="132">
        <f t="shared" si="77"/>
        <v>0</v>
      </c>
      <c r="HU35" s="132">
        <f t="shared" si="77"/>
        <v>0</v>
      </c>
      <c r="HV35" s="132">
        <f t="shared" si="77"/>
        <v>0</v>
      </c>
      <c r="HW35" s="132">
        <f t="shared" si="77"/>
        <v>0</v>
      </c>
      <c r="HX35" s="132">
        <f t="shared" si="77"/>
        <v>0</v>
      </c>
      <c r="HY35" s="132">
        <f t="shared" si="77"/>
        <v>0</v>
      </c>
      <c r="HZ35" s="132">
        <f t="shared" si="77"/>
        <v>0</v>
      </c>
      <c r="IA35" s="132">
        <f t="shared" si="77"/>
        <v>0</v>
      </c>
      <c r="IB35" s="132">
        <f t="shared" si="77"/>
        <v>0</v>
      </c>
      <c r="IC35" s="132">
        <f t="shared" si="77"/>
        <v>0</v>
      </c>
      <c r="ID35" s="132">
        <f t="shared" si="77"/>
        <v>0</v>
      </c>
      <c r="IE35" s="132">
        <f t="shared" si="77"/>
        <v>0</v>
      </c>
      <c r="IF35" s="132">
        <f t="shared" si="77"/>
        <v>0</v>
      </c>
      <c r="IG35" s="132">
        <f t="shared" si="77"/>
        <v>0</v>
      </c>
      <c r="IH35" s="132">
        <f t="shared" si="77"/>
        <v>0</v>
      </c>
      <c r="II35" s="132">
        <f t="shared" si="77"/>
        <v>0</v>
      </c>
      <c r="IJ35" s="132">
        <f t="shared" si="77"/>
        <v>0</v>
      </c>
      <c r="IK35" s="132">
        <f t="shared" si="77"/>
        <v>0</v>
      </c>
      <c r="IL35" s="132">
        <f t="shared" si="77"/>
        <v>0</v>
      </c>
      <c r="IM35" s="132">
        <f t="shared" si="77"/>
        <v>0</v>
      </c>
      <c r="IN35" s="132">
        <f t="shared" si="77"/>
        <v>0</v>
      </c>
      <c r="IO35" s="132">
        <f t="shared" si="77"/>
        <v>0</v>
      </c>
      <c r="IP35" s="132">
        <f t="shared" si="77"/>
        <v>0</v>
      </c>
      <c r="IQ35" s="132">
        <f t="shared" si="77"/>
        <v>0</v>
      </c>
      <c r="IR35" s="132">
        <f t="shared" si="77"/>
        <v>0</v>
      </c>
      <c r="IS35" s="132">
        <f t="shared" si="77"/>
        <v>0</v>
      </c>
      <c r="IT35" s="132">
        <f t="shared" si="77"/>
        <v>0</v>
      </c>
      <c r="IU35" s="132">
        <f t="shared" si="77"/>
        <v>0</v>
      </c>
      <c r="IV35" s="132">
        <f t="shared" si="77"/>
        <v>0</v>
      </c>
      <c r="IW35" s="132">
        <f t="shared" si="77"/>
        <v>0</v>
      </c>
      <c r="IX35" s="132">
        <f t="shared" si="77"/>
        <v>0</v>
      </c>
      <c r="IY35" s="132">
        <f t="shared" si="77"/>
        <v>0</v>
      </c>
      <c r="IZ35" s="132">
        <f t="shared" si="77"/>
        <v>0</v>
      </c>
      <c r="JA35" s="132">
        <f t="shared" si="77"/>
        <v>0</v>
      </c>
      <c r="JB35" s="132">
        <f t="shared" si="77"/>
        <v>0</v>
      </c>
      <c r="JC35" s="132">
        <f t="shared" si="77"/>
        <v>0</v>
      </c>
      <c r="JD35" s="132">
        <f t="shared" si="77"/>
        <v>0</v>
      </c>
      <c r="JE35" s="132">
        <f t="shared" si="77"/>
        <v>0</v>
      </c>
      <c r="JF35" s="132">
        <f t="shared" si="77"/>
        <v>0</v>
      </c>
      <c r="JG35" s="132">
        <f t="shared" si="77"/>
        <v>0</v>
      </c>
      <c r="JH35" s="132">
        <f t="shared" si="77"/>
        <v>0</v>
      </c>
      <c r="JI35" s="132">
        <f t="shared" si="77"/>
        <v>0</v>
      </c>
      <c r="JJ35" s="132">
        <f t="shared" si="77"/>
        <v>0</v>
      </c>
      <c r="JK35" s="132">
        <f t="shared" si="77"/>
        <v>0</v>
      </c>
      <c r="JL35" s="132">
        <f t="shared" si="77"/>
        <v>0</v>
      </c>
      <c r="JM35" s="132">
        <f t="shared" si="77"/>
        <v>0</v>
      </c>
      <c r="JN35" s="132">
        <f t="shared" si="77"/>
        <v>0</v>
      </c>
      <c r="JO35" s="132">
        <f t="shared" si="77"/>
        <v>0</v>
      </c>
      <c r="JP35" s="132">
        <f t="shared" si="77"/>
        <v>0</v>
      </c>
      <c r="JQ35" s="132">
        <f t="shared" si="77"/>
        <v>0</v>
      </c>
      <c r="JR35" s="132">
        <f t="shared" si="77"/>
        <v>0</v>
      </c>
      <c r="JS35" s="132">
        <f t="shared" si="77"/>
        <v>0</v>
      </c>
      <c r="JT35" s="132">
        <f t="shared" si="77"/>
        <v>0</v>
      </c>
      <c r="JU35" s="132">
        <f t="shared" si="77"/>
        <v>0</v>
      </c>
      <c r="JV35" s="132">
        <f t="shared" si="77"/>
        <v>0</v>
      </c>
      <c r="JW35" s="132">
        <f t="shared" si="77"/>
        <v>0</v>
      </c>
      <c r="JX35" s="132">
        <f t="shared" si="77"/>
        <v>0</v>
      </c>
      <c r="JY35" s="132">
        <f t="shared" si="77"/>
        <v>0</v>
      </c>
      <c r="JZ35" s="132">
        <f t="shared" si="77"/>
        <v>0</v>
      </c>
      <c r="KA35" s="132">
        <f t="shared" si="77"/>
        <v>0</v>
      </c>
      <c r="KB35" s="132">
        <f t="shared" si="77"/>
        <v>0</v>
      </c>
      <c r="KC35" s="132">
        <f t="shared" si="77"/>
        <v>0</v>
      </c>
      <c r="KD35" s="132">
        <f t="shared" si="77"/>
        <v>0</v>
      </c>
      <c r="KE35" s="132">
        <f t="shared" si="77"/>
        <v>0</v>
      </c>
      <c r="KF35" s="132">
        <f t="shared" si="77"/>
        <v>0</v>
      </c>
      <c r="KG35" s="132">
        <f t="shared" si="77"/>
        <v>0</v>
      </c>
      <c r="KH35" s="132">
        <f t="shared" si="77"/>
        <v>0</v>
      </c>
      <c r="KI35" s="132">
        <f t="shared" si="77"/>
        <v>0</v>
      </c>
      <c r="KJ35" s="132">
        <f t="shared" si="77"/>
        <v>0</v>
      </c>
      <c r="KK35" s="132">
        <f t="shared" si="77"/>
        <v>0</v>
      </c>
      <c r="KL35" s="132">
        <f t="shared" si="77"/>
        <v>0</v>
      </c>
      <c r="KM35" s="132">
        <f t="shared" si="77"/>
        <v>0</v>
      </c>
      <c r="KN35" s="132">
        <f t="shared" si="77"/>
        <v>0</v>
      </c>
      <c r="KO35" s="132">
        <f t="shared" si="77"/>
        <v>0</v>
      </c>
      <c r="KP35" s="132">
        <f t="shared" si="77"/>
        <v>0</v>
      </c>
      <c r="KQ35" s="132">
        <f t="shared" si="77"/>
        <v>0</v>
      </c>
      <c r="KR35" s="132">
        <f t="shared" si="77"/>
        <v>0</v>
      </c>
      <c r="KS35" s="132">
        <f t="shared" si="77"/>
        <v>0</v>
      </c>
      <c r="KT35" s="132">
        <f t="shared" si="77"/>
        <v>0</v>
      </c>
      <c r="KU35" s="132">
        <f t="shared" si="77"/>
        <v>0</v>
      </c>
      <c r="KV35" s="132">
        <f t="shared" si="77"/>
        <v>0</v>
      </c>
      <c r="KW35" s="132">
        <f t="shared" si="77"/>
        <v>0</v>
      </c>
      <c r="KX35" s="132">
        <f t="shared" si="77"/>
        <v>0</v>
      </c>
      <c r="KY35" s="132">
        <f t="shared" si="77"/>
        <v>0</v>
      </c>
      <c r="KZ35" s="132">
        <f t="shared" si="77"/>
        <v>0</v>
      </c>
      <c r="LA35" s="132">
        <f t="shared" si="77"/>
        <v>0</v>
      </c>
      <c r="LB35" s="132">
        <f t="shared" si="77"/>
        <v>0</v>
      </c>
      <c r="LC35" s="132">
        <f t="shared" si="77"/>
        <v>0</v>
      </c>
      <c r="LD35" s="132">
        <f t="shared" si="77"/>
        <v>0</v>
      </c>
      <c r="LE35" s="132">
        <f t="shared" si="77"/>
        <v>0</v>
      </c>
      <c r="LF35" s="132">
        <f t="shared" si="77"/>
        <v>0</v>
      </c>
      <c r="LG35" s="132">
        <f t="shared" si="77"/>
        <v>0</v>
      </c>
      <c r="LH35" s="132">
        <f t="shared" si="77"/>
        <v>0</v>
      </c>
      <c r="LI35" s="132">
        <f t="shared" si="77"/>
        <v>0</v>
      </c>
      <c r="LJ35" s="132">
        <f t="shared" si="77"/>
        <v>0</v>
      </c>
      <c r="LK35" s="132">
        <f t="shared" si="77"/>
        <v>0</v>
      </c>
      <c r="LL35" s="132">
        <f t="shared" si="77"/>
        <v>0</v>
      </c>
      <c r="LM35" s="132">
        <f t="shared" si="77"/>
        <v>0</v>
      </c>
      <c r="LN35" s="132">
        <f t="shared" si="77"/>
        <v>0</v>
      </c>
      <c r="LO35" s="132">
        <f t="shared" si="77"/>
        <v>0</v>
      </c>
      <c r="LP35" s="132">
        <f t="shared" si="77"/>
        <v>0</v>
      </c>
      <c r="LQ35" s="132">
        <f t="shared" si="77"/>
        <v>0</v>
      </c>
      <c r="LR35" s="132">
        <f t="shared" si="77"/>
        <v>0</v>
      </c>
      <c r="LS35" s="132">
        <f t="shared" si="77"/>
        <v>0</v>
      </c>
      <c r="LT35" s="132">
        <f t="shared" si="77"/>
        <v>0</v>
      </c>
      <c r="LU35" s="132">
        <f t="shared" si="77"/>
        <v>0</v>
      </c>
      <c r="LV35" s="132">
        <f t="shared" si="77"/>
        <v>0</v>
      </c>
      <c r="LW35" s="132">
        <f t="shared" si="77"/>
        <v>0</v>
      </c>
      <c r="LX35" s="132">
        <f t="shared" si="77"/>
        <v>0</v>
      </c>
      <c r="LY35" s="132">
        <f t="shared" si="77"/>
        <v>0</v>
      </c>
      <c r="LZ35" s="132">
        <f t="shared" si="77"/>
        <v>0</v>
      </c>
      <c r="MA35" s="262">
        <f t="shared" si="77"/>
        <v>0</v>
      </c>
      <c r="MB35" s="262">
        <f t="shared" si="77"/>
        <v>0</v>
      </c>
      <c r="MC35" s="262">
        <f t="shared" si="77"/>
        <v>0</v>
      </c>
      <c r="MD35" s="262">
        <f t="shared" si="77"/>
        <v>0</v>
      </c>
      <c r="ME35" s="262">
        <f t="shared" si="77"/>
        <v>0</v>
      </c>
      <c r="MF35" s="262">
        <f t="shared" si="77"/>
        <v>0</v>
      </c>
      <c r="MG35" s="262">
        <f t="shared" si="77"/>
        <v>0</v>
      </c>
      <c r="MH35" s="262">
        <f t="shared" si="77"/>
        <v>0</v>
      </c>
      <c r="MI35" s="262">
        <f t="shared" si="77"/>
        <v>0</v>
      </c>
      <c r="MJ35" s="262">
        <f t="shared" si="77"/>
        <v>0</v>
      </c>
      <c r="MK35" s="262">
        <f t="shared" si="77"/>
        <v>0</v>
      </c>
      <c r="ML35" s="262">
        <f t="shared" si="77"/>
        <v>0</v>
      </c>
      <c r="MM35" s="262">
        <f t="shared" si="77"/>
        <v>0</v>
      </c>
      <c r="MN35" s="262">
        <f t="shared" si="77"/>
        <v>0</v>
      </c>
      <c r="MO35" s="262">
        <f t="shared" si="77"/>
        <v>0</v>
      </c>
      <c r="MP35" s="262">
        <f t="shared" si="77"/>
        <v>0</v>
      </c>
      <c r="MQ35" s="262">
        <f t="shared" si="77"/>
        <v>0</v>
      </c>
      <c r="MR35" s="262">
        <f t="shared" si="77"/>
        <v>0</v>
      </c>
      <c r="MS35" s="262">
        <f t="shared" si="77"/>
        <v>0</v>
      </c>
      <c r="MT35" s="262">
        <f t="shared" si="77"/>
        <v>0</v>
      </c>
      <c r="MU35" s="262">
        <f t="shared" si="77"/>
        <v>0</v>
      </c>
      <c r="MV35" s="262">
        <f t="shared" si="77"/>
        <v>0</v>
      </c>
      <c r="MW35" s="262">
        <f t="shared" si="77"/>
        <v>0</v>
      </c>
      <c r="MX35" s="262">
        <f t="shared" si="77"/>
        <v>0</v>
      </c>
      <c r="MY35" s="262">
        <f t="shared" si="77"/>
        <v>0</v>
      </c>
      <c r="MZ35" s="262">
        <f t="shared" si="77"/>
        <v>0</v>
      </c>
      <c r="NA35" s="262">
        <f t="shared" si="77"/>
        <v>0</v>
      </c>
      <c r="NB35" s="262">
        <f t="shared" si="77"/>
        <v>0</v>
      </c>
      <c r="NC35" s="262">
        <f t="shared" si="77"/>
        <v>0</v>
      </c>
      <c r="ND35" s="262">
        <f t="shared" si="77"/>
        <v>0</v>
      </c>
      <c r="NE35" s="262">
        <f t="shared" si="77"/>
        <v>0</v>
      </c>
      <c r="NF35" s="262">
        <f t="shared" si="77"/>
        <v>0</v>
      </c>
      <c r="NG35" s="262">
        <f t="shared" si="77"/>
        <v>0</v>
      </c>
      <c r="NH35" s="262">
        <f t="shared" si="77"/>
        <v>0</v>
      </c>
      <c r="NI35" s="262">
        <f t="shared" si="77"/>
        <v>0</v>
      </c>
      <c r="NJ35" s="262">
        <f t="shared" si="77"/>
        <v>0</v>
      </c>
      <c r="NK35" s="262">
        <f t="shared" si="77"/>
        <v>0</v>
      </c>
      <c r="NL35" s="262">
        <f t="shared" si="77"/>
        <v>0</v>
      </c>
      <c r="NM35" s="262">
        <f t="shared" si="77"/>
        <v>0</v>
      </c>
      <c r="NN35" s="262">
        <f t="shared" si="77"/>
        <v>0</v>
      </c>
      <c r="NO35" s="262">
        <f t="shared" si="77"/>
        <v>0</v>
      </c>
      <c r="NP35" s="262">
        <f t="shared" si="77"/>
        <v>0</v>
      </c>
      <c r="NQ35" s="262">
        <f t="shared" si="77"/>
        <v>0</v>
      </c>
      <c r="NR35" s="262">
        <f t="shared" si="77"/>
        <v>0</v>
      </c>
      <c r="NS35" s="262">
        <f t="shared" si="77"/>
        <v>0</v>
      </c>
      <c r="NT35" s="262">
        <f t="shared" si="77"/>
        <v>0</v>
      </c>
      <c r="NU35" s="262">
        <f t="shared" si="77"/>
        <v>0</v>
      </c>
      <c r="NV35" s="262">
        <f t="shared" si="77"/>
        <v>0</v>
      </c>
      <c r="NW35" s="262">
        <f t="shared" si="77"/>
        <v>0</v>
      </c>
      <c r="NX35" s="262">
        <f t="shared" si="77"/>
        <v>0</v>
      </c>
      <c r="NY35" s="262">
        <f t="shared" si="77"/>
        <v>0</v>
      </c>
      <c r="NZ35" s="262">
        <f t="shared" si="77"/>
        <v>0</v>
      </c>
      <c r="OA35" s="262">
        <f t="shared" si="77"/>
        <v>0</v>
      </c>
      <c r="OB35" s="262">
        <f t="shared" si="77"/>
        <v>0</v>
      </c>
      <c r="OC35" s="262">
        <f t="shared" si="77"/>
        <v>0</v>
      </c>
      <c r="OD35" s="262">
        <f t="shared" si="77"/>
        <v>0</v>
      </c>
      <c r="OE35" s="262">
        <f t="shared" si="77"/>
        <v>0</v>
      </c>
      <c r="OF35" s="262">
        <f t="shared" si="77"/>
        <v>0</v>
      </c>
      <c r="OG35" s="262">
        <f t="shared" si="77"/>
        <v>0</v>
      </c>
      <c r="OH35" s="262">
        <f t="shared" si="77"/>
        <v>0</v>
      </c>
      <c r="OI35" s="262">
        <f t="shared" si="77"/>
        <v>0</v>
      </c>
      <c r="OJ35" s="262">
        <f t="shared" si="77"/>
        <v>0</v>
      </c>
      <c r="OK35" s="262">
        <f t="shared" si="77"/>
        <v>0</v>
      </c>
      <c r="OL35" s="262">
        <f t="shared" si="77"/>
        <v>0</v>
      </c>
      <c r="OM35" s="262">
        <f t="shared" si="77"/>
        <v>0</v>
      </c>
      <c r="ON35" s="262">
        <f t="shared" si="77"/>
        <v>0</v>
      </c>
      <c r="OO35" s="262">
        <f t="shared" si="77"/>
        <v>0</v>
      </c>
      <c r="OP35" s="262">
        <f t="shared" si="77"/>
        <v>0</v>
      </c>
      <c r="OQ35" s="262">
        <f t="shared" si="77"/>
        <v>0</v>
      </c>
      <c r="OR35" s="262">
        <f t="shared" si="77"/>
        <v>0</v>
      </c>
      <c r="OS35" s="262">
        <f t="shared" si="77"/>
        <v>0</v>
      </c>
      <c r="OT35" s="262">
        <f t="shared" si="77"/>
        <v>0</v>
      </c>
      <c r="OU35" s="262">
        <f t="shared" si="77"/>
        <v>0</v>
      </c>
      <c r="OV35" s="262">
        <f t="shared" si="77"/>
        <v>0</v>
      </c>
      <c r="OW35" s="262">
        <f t="shared" si="77"/>
        <v>0</v>
      </c>
      <c r="OX35" s="262">
        <f t="shared" si="77"/>
        <v>0</v>
      </c>
      <c r="OY35" s="262">
        <f t="shared" si="77"/>
        <v>0</v>
      </c>
      <c r="OZ35" s="262">
        <f t="shared" si="77"/>
        <v>0</v>
      </c>
      <c r="PA35" s="262">
        <f t="shared" si="77"/>
        <v>0</v>
      </c>
      <c r="PB35" s="262">
        <f t="shared" si="77"/>
        <v>0</v>
      </c>
      <c r="PC35" s="262">
        <f t="shared" si="77"/>
        <v>0</v>
      </c>
      <c r="PD35" s="262">
        <f t="shared" si="77"/>
        <v>0</v>
      </c>
      <c r="PE35" s="262">
        <f t="shared" si="77"/>
        <v>0</v>
      </c>
      <c r="PF35" s="262">
        <f t="shared" si="77"/>
        <v>0</v>
      </c>
      <c r="PG35" s="262">
        <f t="shared" si="77"/>
        <v>0</v>
      </c>
      <c r="PH35" s="262">
        <f t="shared" si="77"/>
        <v>0</v>
      </c>
      <c r="PI35" s="262">
        <f t="shared" si="77"/>
        <v>0</v>
      </c>
      <c r="PJ35" s="262">
        <f t="shared" si="77"/>
        <v>0</v>
      </c>
      <c r="PK35" s="262">
        <f t="shared" si="77"/>
        <v>0</v>
      </c>
      <c r="PL35" s="262">
        <f t="shared" si="77"/>
        <v>0</v>
      </c>
      <c r="PM35" s="262">
        <f t="shared" si="77"/>
        <v>0</v>
      </c>
      <c r="PN35" s="262">
        <f t="shared" si="77"/>
        <v>0</v>
      </c>
      <c r="PO35" s="262">
        <f t="shared" si="77"/>
        <v>0</v>
      </c>
      <c r="PP35" s="262">
        <f t="shared" si="77"/>
        <v>0</v>
      </c>
      <c r="PQ35" s="262">
        <f t="shared" si="77"/>
        <v>0</v>
      </c>
      <c r="PR35" s="262">
        <f t="shared" si="77"/>
        <v>0</v>
      </c>
      <c r="PS35" s="262">
        <f t="shared" si="77"/>
        <v>0</v>
      </c>
      <c r="PT35" s="262">
        <f t="shared" si="77"/>
        <v>0</v>
      </c>
      <c r="PU35" s="262">
        <f t="shared" si="77"/>
        <v>0</v>
      </c>
      <c r="PV35" s="262">
        <f t="shared" si="77"/>
        <v>0</v>
      </c>
      <c r="PW35" s="262">
        <f t="shared" si="77"/>
        <v>0</v>
      </c>
      <c r="PX35" s="262">
        <f t="shared" si="77"/>
        <v>0</v>
      </c>
      <c r="PY35" s="262">
        <f t="shared" si="77"/>
        <v>0</v>
      </c>
      <c r="PZ35" s="262">
        <f t="shared" si="77"/>
        <v>0</v>
      </c>
      <c r="QA35" s="262">
        <f t="shared" si="77"/>
        <v>0</v>
      </c>
      <c r="QB35" s="262">
        <f t="shared" si="77"/>
        <v>0</v>
      </c>
      <c r="QC35" s="262">
        <f t="shared" si="77"/>
        <v>0</v>
      </c>
      <c r="QD35" s="262">
        <f t="shared" si="77"/>
        <v>0</v>
      </c>
      <c r="QE35" s="262">
        <f t="shared" si="77"/>
        <v>0</v>
      </c>
      <c r="QF35" s="262">
        <f t="shared" si="77"/>
        <v>0</v>
      </c>
      <c r="QG35" s="262">
        <f t="shared" si="77"/>
        <v>0</v>
      </c>
      <c r="QH35" s="262">
        <f t="shared" si="77"/>
        <v>0</v>
      </c>
      <c r="QI35" s="262">
        <f t="shared" si="77"/>
        <v>0</v>
      </c>
    </row>
    <row r="36" ht="18.75" customHeight="1">
      <c r="A36" s="139"/>
      <c r="B36" s="68">
        <f t="shared" si="49"/>
        <v>0</v>
      </c>
      <c r="C36" s="261"/>
      <c r="D36" s="261"/>
      <c r="E36" s="261">
        <f t="shared" si="66"/>
        <v>0</v>
      </c>
      <c r="F36" s="154"/>
      <c r="G36" s="261">
        <f t="shared" si="67"/>
        <v>0</v>
      </c>
      <c r="H36" s="104"/>
      <c r="I36" s="132"/>
      <c r="J36" s="68">
        <f t="shared" si="52"/>
        <v>0</v>
      </c>
      <c r="K36" s="270"/>
      <c r="L36" s="270"/>
      <c r="M36" s="261">
        <f t="shared" si="68"/>
        <v>0</v>
      </c>
      <c r="N36" s="68"/>
      <c r="O36" s="261">
        <f t="shared" si="69"/>
        <v>0</v>
      </c>
      <c r="P36" s="154"/>
      <c r="Q36" s="125" t="s">
        <v>211</v>
      </c>
      <c r="R36" s="68">
        <f t="shared" si="53"/>
        <v>0</v>
      </c>
      <c r="S36" s="261" t="s">
        <v>63</v>
      </c>
      <c r="T36" s="261">
        <v>5.0</v>
      </c>
      <c r="U36" s="261">
        <f>+T$28*T36/500</f>
        <v>0</v>
      </c>
      <c r="V36" s="154">
        <v>5.0</v>
      </c>
      <c r="W36" s="261">
        <f>+V$28*V36/500</f>
        <v>0</v>
      </c>
      <c r="X36" s="104"/>
      <c r="Y36" s="139"/>
      <c r="Z36" s="68">
        <f t="shared" si="56"/>
        <v>0</v>
      </c>
      <c r="AA36" s="261"/>
      <c r="AB36" s="261"/>
      <c r="AC36" s="261">
        <f t="shared" ref="AC36:AC39" si="79">+AB$28*AB36</f>
        <v>0</v>
      </c>
      <c r="AD36" s="154"/>
      <c r="AE36" s="261">
        <f t="shared" ref="AE36:AE39" si="80">+AD$28*AD36</f>
        <v>0</v>
      </c>
      <c r="AF36" s="104"/>
      <c r="AG36" s="139"/>
      <c r="AH36" s="68">
        <f t="shared" si="57"/>
        <v>0</v>
      </c>
      <c r="AI36" s="261"/>
      <c r="AJ36" s="261"/>
      <c r="AK36" s="261">
        <f t="shared" si="73"/>
        <v>0</v>
      </c>
      <c r="AL36" s="154"/>
      <c r="AM36" s="261">
        <f t="shared" si="74"/>
        <v>0</v>
      </c>
      <c r="AN36" s="104"/>
      <c r="AO36" s="132"/>
      <c r="AP36" s="68">
        <f t="shared" si="60"/>
        <v>0</v>
      </c>
      <c r="AQ36" s="270"/>
      <c r="AR36" s="270"/>
      <c r="AS36" s="261">
        <f t="shared" si="70"/>
        <v>0</v>
      </c>
      <c r="AT36" s="68"/>
      <c r="AU36" s="261">
        <f t="shared" si="71"/>
        <v>0</v>
      </c>
      <c r="AV36" s="154"/>
      <c r="AW36" s="139"/>
      <c r="AX36" s="68">
        <f t="shared" si="61"/>
        <v>0</v>
      </c>
      <c r="AY36" s="261"/>
      <c r="AZ36" s="261"/>
      <c r="BA36" s="261">
        <f t="shared" ref="BA36:BA39" si="81">+AZ$28*AZ36</f>
        <v>0</v>
      </c>
      <c r="BB36" s="154"/>
      <c r="BC36" s="261">
        <f t="shared" ref="BC36:BC39" si="82">+BB$28*BB36</f>
        <v>0</v>
      </c>
      <c r="BD36" s="9"/>
      <c r="BE36" s="9"/>
      <c r="BF36" s="9"/>
      <c r="BG36" s="9"/>
      <c r="BH36" s="131">
        <f t="shared" si="62"/>
        <v>0</v>
      </c>
      <c r="BI36" s="132">
        <f t="shared" si="63"/>
        <v>0</v>
      </c>
      <c r="BJ36" s="132">
        <f t="shared" ref="BJ36:QI36" si="78">+IF($A36=BJ$11,($E36+$G36))+IF($I36=BJ$11,($M36+$O36))+IF($Q36=BJ$11,($U36+$W36))+IF($Y36=BJ$11,($AC36+$AE36))+IF($AG36=BJ$11,($AK36+$AM36))+IF($AO36=BJ$11,($AS36+$AU36))+IF($AW36=BJ$11,($BA36+$BC36))</f>
        <v>0</v>
      </c>
      <c r="BK36" s="132">
        <f t="shared" si="78"/>
        <v>0</v>
      </c>
      <c r="BL36" s="132">
        <f t="shared" si="78"/>
        <v>0</v>
      </c>
      <c r="BM36" s="132">
        <f t="shared" si="78"/>
        <v>0</v>
      </c>
      <c r="BN36" s="132">
        <f t="shared" si="78"/>
        <v>0</v>
      </c>
      <c r="BO36" s="132">
        <f t="shared" si="78"/>
        <v>0</v>
      </c>
      <c r="BP36" s="132">
        <f t="shared" si="78"/>
        <v>0</v>
      </c>
      <c r="BQ36" s="132">
        <f t="shared" si="78"/>
        <v>0</v>
      </c>
      <c r="BR36" s="132">
        <f t="shared" si="78"/>
        <v>0</v>
      </c>
      <c r="BS36" s="132">
        <f t="shared" si="78"/>
        <v>0</v>
      </c>
      <c r="BT36" s="132">
        <f t="shared" si="78"/>
        <v>0</v>
      </c>
      <c r="BU36" s="132">
        <f t="shared" si="78"/>
        <v>0</v>
      </c>
      <c r="BV36" s="132">
        <f t="shared" si="78"/>
        <v>0</v>
      </c>
      <c r="BW36" s="132">
        <f t="shared" si="78"/>
        <v>0</v>
      </c>
      <c r="BX36" s="132">
        <f t="shared" si="78"/>
        <v>0</v>
      </c>
      <c r="BY36" s="132">
        <f t="shared" si="78"/>
        <v>0</v>
      </c>
      <c r="BZ36" s="132">
        <f t="shared" si="78"/>
        <v>0</v>
      </c>
      <c r="CA36" s="132">
        <f t="shared" si="78"/>
        <v>0</v>
      </c>
      <c r="CB36" s="132">
        <f t="shared" si="78"/>
        <v>0</v>
      </c>
      <c r="CC36" s="132">
        <f t="shared" si="78"/>
        <v>0</v>
      </c>
      <c r="CD36" s="132">
        <f t="shared" si="78"/>
        <v>0</v>
      </c>
      <c r="CE36" s="132">
        <f t="shared" si="78"/>
        <v>0</v>
      </c>
      <c r="CF36" s="132">
        <f t="shared" si="78"/>
        <v>0</v>
      </c>
      <c r="CG36" s="132">
        <f t="shared" si="78"/>
        <v>0</v>
      </c>
      <c r="CH36" s="132">
        <f t="shared" si="78"/>
        <v>0</v>
      </c>
      <c r="CI36" s="132">
        <f t="shared" si="78"/>
        <v>0</v>
      </c>
      <c r="CJ36" s="132">
        <f t="shared" si="78"/>
        <v>0</v>
      </c>
      <c r="CK36" s="132">
        <f t="shared" si="78"/>
        <v>0</v>
      </c>
      <c r="CL36" s="132">
        <f t="shared" si="78"/>
        <v>0</v>
      </c>
      <c r="CM36" s="132">
        <f t="shared" si="78"/>
        <v>0</v>
      </c>
      <c r="CN36" s="132">
        <f t="shared" si="78"/>
        <v>0</v>
      </c>
      <c r="CO36" s="132">
        <f t="shared" si="78"/>
        <v>0</v>
      </c>
      <c r="CP36" s="132">
        <f t="shared" si="78"/>
        <v>0</v>
      </c>
      <c r="CQ36" s="132">
        <f t="shared" si="78"/>
        <v>0</v>
      </c>
      <c r="CR36" s="132">
        <f t="shared" si="78"/>
        <v>0</v>
      </c>
      <c r="CS36" s="132">
        <f t="shared" si="78"/>
        <v>0</v>
      </c>
      <c r="CT36" s="132">
        <f t="shared" si="78"/>
        <v>0</v>
      </c>
      <c r="CU36" s="132">
        <f t="shared" si="78"/>
        <v>0</v>
      </c>
      <c r="CV36" s="132">
        <f t="shared" si="78"/>
        <v>0</v>
      </c>
      <c r="CW36" s="132">
        <f t="shared" si="78"/>
        <v>0</v>
      </c>
      <c r="CX36" s="132">
        <f t="shared" si="78"/>
        <v>0</v>
      </c>
      <c r="CY36" s="132">
        <f t="shared" si="78"/>
        <v>0</v>
      </c>
      <c r="CZ36" s="132">
        <f t="shared" si="78"/>
        <v>0</v>
      </c>
      <c r="DA36" s="132">
        <f t="shared" si="78"/>
        <v>0</v>
      </c>
      <c r="DB36" s="132">
        <f t="shared" si="78"/>
        <v>0</v>
      </c>
      <c r="DC36" s="132">
        <f t="shared" si="78"/>
        <v>0</v>
      </c>
      <c r="DD36" s="132">
        <f t="shared" si="78"/>
        <v>0</v>
      </c>
      <c r="DE36" s="132">
        <f t="shared" si="78"/>
        <v>0</v>
      </c>
      <c r="DF36" s="132">
        <f t="shared" si="78"/>
        <v>0</v>
      </c>
      <c r="DG36" s="132">
        <f t="shared" si="78"/>
        <v>0</v>
      </c>
      <c r="DH36" s="132">
        <f t="shared" si="78"/>
        <v>0</v>
      </c>
      <c r="DI36" s="132">
        <f t="shared" si="78"/>
        <v>0</v>
      </c>
      <c r="DJ36" s="132">
        <f t="shared" si="78"/>
        <v>0</v>
      </c>
      <c r="DK36" s="132">
        <f t="shared" si="78"/>
        <v>0</v>
      </c>
      <c r="DL36" s="132">
        <f t="shared" si="78"/>
        <v>0</v>
      </c>
      <c r="DM36" s="132">
        <f t="shared" si="78"/>
        <v>0</v>
      </c>
      <c r="DN36" s="132">
        <f t="shared" si="78"/>
        <v>0</v>
      </c>
      <c r="DO36" s="132">
        <f t="shared" si="78"/>
        <v>0</v>
      </c>
      <c r="DP36" s="132">
        <f t="shared" si="78"/>
        <v>0</v>
      </c>
      <c r="DQ36" s="132">
        <f t="shared" si="78"/>
        <v>0</v>
      </c>
      <c r="DR36" s="132">
        <f t="shared" si="78"/>
        <v>0</v>
      </c>
      <c r="DS36" s="132">
        <f t="shared" si="78"/>
        <v>0</v>
      </c>
      <c r="DT36" s="132">
        <f t="shared" si="78"/>
        <v>0</v>
      </c>
      <c r="DU36" s="132">
        <f t="shared" si="78"/>
        <v>0</v>
      </c>
      <c r="DV36" s="132">
        <f t="shared" si="78"/>
        <v>0</v>
      </c>
      <c r="DW36" s="132">
        <f t="shared" si="78"/>
        <v>0</v>
      </c>
      <c r="DX36" s="132">
        <f t="shared" si="78"/>
        <v>0</v>
      </c>
      <c r="DY36" s="132">
        <f t="shared" si="78"/>
        <v>0</v>
      </c>
      <c r="DZ36" s="132">
        <f t="shared" si="78"/>
        <v>0</v>
      </c>
      <c r="EA36" s="132">
        <f t="shared" si="78"/>
        <v>0</v>
      </c>
      <c r="EB36" s="132">
        <f t="shared" si="78"/>
        <v>0</v>
      </c>
      <c r="EC36" s="132">
        <f t="shared" si="78"/>
        <v>0</v>
      </c>
      <c r="ED36" s="132">
        <f t="shared" si="78"/>
        <v>0</v>
      </c>
      <c r="EE36" s="132">
        <f t="shared" si="78"/>
        <v>0</v>
      </c>
      <c r="EF36" s="132">
        <f t="shared" si="78"/>
        <v>0</v>
      </c>
      <c r="EG36" s="132">
        <f t="shared" si="78"/>
        <v>0</v>
      </c>
      <c r="EH36" s="132">
        <f t="shared" si="78"/>
        <v>0</v>
      </c>
      <c r="EI36" s="132">
        <f t="shared" si="78"/>
        <v>0</v>
      </c>
      <c r="EJ36" s="132">
        <f t="shared" si="78"/>
        <v>0</v>
      </c>
      <c r="EK36" s="132">
        <f t="shared" si="78"/>
        <v>0</v>
      </c>
      <c r="EL36" s="132">
        <f t="shared" si="78"/>
        <v>0</v>
      </c>
      <c r="EM36" s="132">
        <f t="shared" si="78"/>
        <v>0</v>
      </c>
      <c r="EN36" s="132">
        <f t="shared" si="78"/>
        <v>0</v>
      </c>
      <c r="EO36" s="132">
        <f t="shared" si="78"/>
        <v>0</v>
      </c>
      <c r="EP36" s="132">
        <f t="shared" si="78"/>
        <v>0</v>
      </c>
      <c r="EQ36" s="132">
        <f t="shared" si="78"/>
        <v>0</v>
      </c>
      <c r="ER36" s="132">
        <f t="shared" si="78"/>
        <v>0</v>
      </c>
      <c r="ES36" s="132">
        <f t="shared" si="78"/>
        <v>0</v>
      </c>
      <c r="ET36" s="132">
        <f t="shared" si="78"/>
        <v>0</v>
      </c>
      <c r="EU36" s="132">
        <f t="shared" si="78"/>
        <v>0</v>
      </c>
      <c r="EV36" s="132">
        <f t="shared" si="78"/>
        <v>0</v>
      </c>
      <c r="EW36" s="132">
        <f t="shared" si="78"/>
        <v>0</v>
      </c>
      <c r="EX36" s="132">
        <f t="shared" si="78"/>
        <v>0</v>
      </c>
      <c r="EY36" s="132">
        <f t="shared" si="78"/>
        <v>0</v>
      </c>
      <c r="EZ36" s="132">
        <f t="shared" si="78"/>
        <v>0</v>
      </c>
      <c r="FA36" s="132">
        <f t="shared" si="78"/>
        <v>0</v>
      </c>
      <c r="FB36" s="132">
        <f t="shared" si="78"/>
        <v>0</v>
      </c>
      <c r="FC36" s="132">
        <f t="shared" si="78"/>
        <v>0</v>
      </c>
      <c r="FD36" s="132">
        <f t="shared" si="78"/>
        <v>0</v>
      </c>
      <c r="FE36" s="132">
        <f t="shared" si="78"/>
        <v>0</v>
      </c>
      <c r="FF36" s="132">
        <f t="shared" si="78"/>
        <v>0</v>
      </c>
      <c r="FG36" s="132">
        <f t="shared" si="78"/>
        <v>0</v>
      </c>
      <c r="FH36" s="132">
        <f t="shared" si="78"/>
        <v>0</v>
      </c>
      <c r="FI36" s="132">
        <f t="shared" si="78"/>
        <v>0</v>
      </c>
      <c r="FJ36" s="132">
        <f t="shared" si="78"/>
        <v>0</v>
      </c>
      <c r="FK36" s="132">
        <f t="shared" si="78"/>
        <v>0</v>
      </c>
      <c r="FL36" s="132">
        <f t="shared" si="78"/>
        <v>0</v>
      </c>
      <c r="FM36" s="132">
        <f t="shared" si="78"/>
        <v>0</v>
      </c>
      <c r="FN36" s="132">
        <f t="shared" si="78"/>
        <v>0</v>
      </c>
      <c r="FO36" s="132">
        <f t="shared" si="78"/>
        <v>0</v>
      </c>
      <c r="FP36" s="132">
        <f t="shared" si="78"/>
        <v>0</v>
      </c>
      <c r="FQ36" s="132">
        <f t="shared" si="78"/>
        <v>0</v>
      </c>
      <c r="FR36" s="132">
        <f t="shared" si="78"/>
        <v>0</v>
      </c>
      <c r="FS36" s="132">
        <f t="shared" si="78"/>
        <v>0</v>
      </c>
      <c r="FT36" s="132">
        <f t="shared" si="78"/>
        <v>0</v>
      </c>
      <c r="FU36" s="132">
        <f t="shared" si="78"/>
        <v>0</v>
      </c>
      <c r="FV36" s="132">
        <f t="shared" si="78"/>
        <v>0</v>
      </c>
      <c r="FW36" s="132">
        <f t="shared" si="78"/>
        <v>0</v>
      </c>
      <c r="FX36" s="132">
        <f t="shared" si="78"/>
        <v>0</v>
      </c>
      <c r="FY36" s="132">
        <f t="shared" si="78"/>
        <v>0</v>
      </c>
      <c r="FZ36" s="132">
        <f t="shared" si="78"/>
        <v>0</v>
      </c>
      <c r="GA36" s="132">
        <f t="shared" si="78"/>
        <v>0</v>
      </c>
      <c r="GB36" s="132">
        <f t="shared" si="78"/>
        <v>0</v>
      </c>
      <c r="GC36" s="132">
        <f t="shared" si="78"/>
        <v>0</v>
      </c>
      <c r="GD36" s="132">
        <f t="shared" si="78"/>
        <v>0</v>
      </c>
      <c r="GE36" s="132">
        <f t="shared" si="78"/>
        <v>0</v>
      </c>
      <c r="GF36" s="132">
        <f t="shared" si="78"/>
        <v>0</v>
      </c>
      <c r="GG36" s="132">
        <f t="shared" si="78"/>
        <v>0</v>
      </c>
      <c r="GH36" s="132">
        <f t="shared" si="78"/>
        <v>0</v>
      </c>
      <c r="GI36" s="132">
        <f t="shared" si="78"/>
        <v>0</v>
      </c>
      <c r="GJ36" s="132">
        <f t="shared" si="78"/>
        <v>0</v>
      </c>
      <c r="GK36" s="132">
        <f t="shared" si="78"/>
        <v>0</v>
      </c>
      <c r="GL36" s="132">
        <f t="shared" si="78"/>
        <v>0</v>
      </c>
      <c r="GM36" s="132">
        <f t="shared" si="78"/>
        <v>0</v>
      </c>
      <c r="GN36" s="132">
        <f t="shared" si="78"/>
        <v>0</v>
      </c>
      <c r="GO36" s="132">
        <f t="shared" si="78"/>
        <v>0</v>
      </c>
      <c r="GP36" s="132">
        <f t="shared" si="78"/>
        <v>0</v>
      </c>
      <c r="GQ36" s="132">
        <f t="shared" si="78"/>
        <v>0</v>
      </c>
      <c r="GR36" s="132">
        <f t="shared" si="78"/>
        <v>0</v>
      </c>
      <c r="GS36" s="132">
        <f t="shared" si="78"/>
        <v>0</v>
      </c>
      <c r="GT36" s="132">
        <f t="shared" si="78"/>
        <v>0</v>
      </c>
      <c r="GU36" s="132">
        <f t="shared" si="78"/>
        <v>0</v>
      </c>
      <c r="GV36" s="132">
        <f t="shared" si="78"/>
        <v>0</v>
      </c>
      <c r="GW36" s="132">
        <f t="shared" si="78"/>
        <v>0</v>
      </c>
      <c r="GX36" s="132">
        <f t="shared" si="78"/>
        <v>0</v>
      </c>
      <c r="GY36" s="132">
        <f t="shared" si="78"/>
        <v>0</v>
      </c>
      <c r="GZ36" s="132">
        <f t="shared" si="78"/>
        <v>0</v>
      </c>
      <c r="HA36" s="132">
        <f t="shared" si="78"/>
        <v>0</v>
      </c>
      <c r="HB36" s="132">
        <f t="shared" si="78"/>
        <v>0</v>
      </c>
      <c r="HC36" s="132">
        <f t="shared" si="78"/>
        <v>0</v>
      </c>
      <c r="HD36" s="132">
        <f t="shared" si="78"/>
        <v>0</v>
      </c>
      <c r="HE36" s="132">
        <f t="shared" si="78"/>
        <v>0</v>
      </c>
      <c r="HF36" s="132">
        <f t="shared" si="78"/>
        <v>0</v>
      </c>
      <c r="HG36" s="132">
        <f t="shared" si="78"/>
        <v>0</v>
      </c>
      <c r="HH36" s="132">
        <f t="shared" si="78"/>
        <v>0</v>
      </c>
      <c r="HI36" s="132">
        <f t="shared" si="78"/>
        <v>0</v>
      </c>
      <c r="HJ36" s="132">
        <f t="shared" si="78"/>
        <v>0</v>
      </c>
      <c r="HK36" s="132">
        <f t="shared" si="78"/>
        <v>0</v>
      </c>
      <c r="HL36" s="132">
        <f t="shared" si="78"/>
        <v>0</v>
      </c>
      <c r="HM36" s="132">
        <f t="shared" si="78"/>
        <v>0</v>
      </c>
      <c r="HN36" s="132">
        <f t="shared" si="78"/>
        <v>0</v>
      </c>
      <c r="HO36" s="132">
        <f t="shared" si="78"/>
        <v>0</v>
      </c>
      <c r="HP36" s="132">
        <f t="shared" si="78"/>
        <v>0</v>
      </c>
      <c r="HQ36" s="132">
        <f t="shared" si="78"/>
        <v>0</v>
      </c>
      <c r="HR36" s="132">
        <f t="shared" si="78"/>
        <v>0</v>
      </c>
      <c r="HS36" s="132">
        <f t="shared" si="78"/>
        <v>0</v>
      </c>
      <c r="HT36" s="132">
        <f t="shared" si="78"/>
        <v>0</v>
      </c>
      <c r="HU36" s="132">
        <f t="shared" si="78"/>
        <v>0</v>
      </c>
      <c r="HV36" s="132">
        <f t="shared" si="78"/>
        <v>0</v>
      </c>
      <c r="HW36" s="132">
        <f t="shared" si="78"/>
        <v>0</v>
      </c>
      <c r="HX36" s="132">
        <f t="shared" si="78"/>
        <v>0</v>
      </c>
      <c r="HY36" s="132">
        <f t="shared" si="78"/>
        <v>0</v>
      </c>
      <c r="HZ36" s="132">
        <f t="shared" si="78"/>
        <v>0</v>
      </c>
      <c r="IA36" s="132">
        <f t="shared" si="78"/>
        <v>0</v>
      </c>
      <c r="IB36" s="132">
        <f t="shared" si="78"/>
        <v>0</v>
      </c>
      <c r="IC36" s="132">
        <f t="shared" si="78"/>
        <v>0</v>
      </c>
      <c r="ID36" s="132">
        <f t="shared" si="78"/>
        <v>0</v>
      </c>
      <c r="IE36" s="132">
        <f t="shared" si="78"/>
        <v>0</v>
      </c>
      <c r="IF36" s="132">
        <f t="shared" si="78"/>
        <v>0</v>
      </c>
      <c r="IG36" s="132">
        <f t="shared" si="78"/>
        <v>0</v>
      </c>
      <c r="IH36" s="132">
        <f t="shared" si="78"/>
        <v>0</v>
      </c>
      <c r="II36" s="132">
        <f t="shared" si="78"/>
        <v>0</v>
      </c>
      <c r="IJ36" s="132">
        <f t="shared" si="78"/>
        <v>0</v>
      </c>
      <c r="IK36" s="132">
        <f t="shared" si="78"/>
        <v>0</v>
      </c>
      <c r="IL36" s="132">
        <f t="shared" si="78"/>
        <v>0</v>
      </c>
      <c r="IM36" s="132">
        <f t="shared" si="78"/>
        <v>0</v>
      </c>
      <c r="IN36" s="132">
        <f t="shared" si="78"/>
        <v>0</v>
      </c>
      <c r="IO36" s="132">
        <f t="shared" si="78"/>
        <v>0</v>
      </c>
      <c r="IP36" s="132">
        <f t="shared" si="78"/>
        <v>0</v>
      </c>
      <c r="IQ36" s="132">
        <f t="shared" si="78"/>
        <v>0</v>
      </c>
      <c r="IR36" s="132">
        <f t="shared" si="78"/>
        <v>0</v>
      </c>
      <c r="IS36" s="132">
        <f t="shared" si="78"/>
        <v>0</v>
      </c>
      <c r="IT36" s="132">
        <f t="shared" si="78"/>
        <v>0</v>
      </c>
      <c r="IU36" s="132">
        <f t="shared" si="78"/>
        <v>0</v>
      </c>
      <c r="IV36" s="132">
        <f t="shared" si="78"/>
        <v>0</v>
      </c>
      <c r="IW36" s="132">
        <f t="shared" si="78"/>
        <v>0</v>
      </c>
      <c r="IX36" s="132">
        <f t="shared" si="78"/>
        <v>0</v>
      </c>
      <c r="IY36" s="132">
        <f t="shared" si="78"/>
        <v>0</v>
      </c>
      <c r="IZ36" s="132">
        <f t="shared" si="78"/>
        <v>0</v>
      </c>
      <c r="JA36" s="132">
        <f t="shared" si="78"/>
        <v>0</v>
      </c>
      <c r="JB36" s="132">
        <f t="shared" si="78"/>
        <v>0</v>
      </c>
      <c r="JC36" s="132">
        <f t="shared" si="78"/>
        <v>0</v>
      </c>
      <c r="JD36" s="132">
        <f t="shared" si="78"/>
        <v>0</v>
      </c>
      <c r="JE36" s="132">
        <f t="shared" si="78"/>
        <v>0</v>
      </c>
      <c r="JF36" s="132">
        <f t="shared" si="78"/>
        <v>0</v>
      </c>
      <c r="JG36" s="132">
        <f t="shared" si="78"/>
        <v>0</v>
      </c>
      <c r="JH36" s="132">
        <f t="shared" si="78"/>
        <v>0</v>
      </c>
      <c r="JI36" s="132">
        <f t="shared" si="78"/>
        <v>0</v>
      </c>
      <c r="JJ36" s="132">
        <f t="shared" si="78"/>
        <v>0</v>
      </c>
      <c r="JK36" s="132">
        <f t="shared" si="78"/>
        <v>0</v>
      </c>
      <c r="JL36" s="132">
        <f t="shared" si="78"/>
        <v>0</v>
      </c>
      <c r="JM36" s="132">
        <f t="shared" si="78"/>
        <v>0</v>
      </c>
      <c r="JN36" s="132">
        <f t="shared" si="78"/>
        <v>0</v>
      </c>
      <c r="JO36" s="132">
        <f t="shared" si="78"/>
        <v>0</v>
      </c>
      <c r="JP36" s="132">
        <f t="shared" si="78"/>
        <v>0</v>
      </c>
      <c r="JQ36" s="132">
        <f t="shared" si="78"/>
        <v>0</v>
      </c>
      <c r="JR36" s="132">
        <f t="shared" si="78"/>
        <v>0</v>
      </c>
      <c r="JS36" s="132">
        <f t="shared" si="78"/>
        <v>0</v>
      </c>
      <c r="JT36" s="132">
        <f t="shared" si="78"/>
        <v>0</v>
      </c>
      <c r="JU36" s="132">
        <f t="shared" si="78"/>
        <v>0</v>
      </c>
      <c r="JV36" s="132">
        <f t="shared" si="78"/>
        <v>0</v>
      </c>
      <c r="JW36" s="132">
        <f t="shared" si="78"/>
        <v>0</v>
      </c>
      <c r="JX36" s="132">
        <f t="shared" si="78"/>
        <v>0</v>
      </c>
      <c r="JY36" s="132">
        <f t="shared" si="78"/>
        <v>0</v>
      </c>
      <c r="JZ36" s="132">
        <f t="shared" si="78"/>
        <v>0</v>
      </c>
      <c r="KA36" s="132">
        <f t="shared" si="78"/>
        <v>0</v>
      </c>
      <c r="KB36" s="132">
        <f t="shared" si="78"/>
        <v>0</v>
      </c>
      <c r="KC36" s="132">
        <f t="shared" si="78"/>
        <v>0</v>
      </c>
      <c r="KD36" s="132">
        <f t="shared" si="78"/>
        <v>0</v>
      </c>
      <c r="KE36" s="132">
        <f t="shared" si="78"/>
        <v>0</v>
      </c>
      <c r="KF36" s="132">
        <f t="shared" si="78"/>
        <v>0</v>
      </c>
      <c r="KG36" s="132">
        <f t="shared" si="78"/>
        <v>0</v>
      </c>
      <c r="KH36" s="132">
        <f t="shared" si="78"/>
        <v>0</v>
      </c>
      <c r="KI36" s="132">
        <f t="shared" si="78"/>
        <v>0</v>
      </c>
      <c r="KJ36" s="132">
        <f t="shared" si="78"/>
        <v>0</v>
      </c>
      <c r="KK36" s="132">
        <f t="shared" si="78"/>
        <v>0</v>
      </c>
      <c r="KL36" s="132">
        <f t="shared" si="78"/>
        <v>0</v>
      </c>
      <c r="KM36" s="132">
        <f t="shared" si="78"/>
        <v>0</v>
      </c>
      <c r="KN36" s="132">
        <f t="shared" si="78"/>
        <v>0</v>
      </c>
      <c r="KO36" s="132">
        <f t="shared" si="78"/>
        <v>0</v>
      </c>
      <c r="KP36" s="132">
        <f t="shared" si="78"/>
        <v>0</v>
      </c>
      <c r="KQ36" s="132">
        <f t="shared" si="78"/>
        <v>0</v>
      </c>
      <c r="KR36" s="132">
        <f t="shared" si="78"/>
        <v>0</v>
      </c>
      <c r="KS36" s="132">
        <f t="shared" si="78"/>
        <v>0</v>
      </c>
      <c r="KT36" s="132">
        <f t="shared" si="78"/>
        <v>0</v>
      </c>
      <c r="KU36" s="132">
        <f t="shared" si="78"/>
        <v>0</v>
      </c>
      <c r="KV36" s="132">
        <f t="shared" si="78"/>
        <v>0</v>
      </c>
      <c r="KW36" s="132">
        <f t="shared" si="78"/>
        <v>0</v>
      </c>
      <c r="KX36" s="132">
        <f t="shared" si="78"/>
        <v>0</v>
      </c>
      <c r="KY36" s="132">
        <f t="shared" si="78"/>
        <v>0</v>
      </c>
      <c r="KZ36" s="132">
        <f t="shared" si="78"/>
        <v>0</v>
      </c>
      <c r="LA36" s="132">
        <f t="shared" si="78"/>
        <v>0</v>
      </c>
      <c r="LB36" s="132">
        <f t="shared" si="78"/>
        <v>0</v>
      </c>
      <c r="LC36" s="132">
        <f t="shared" si="78"/>
        <v>0</v>
      </c>
      <c r="LD36" s="132">
        <f t="shared" si="78"/>
        <v>0</v>
      </c>
      <c r="LE36" s="132">
        <f t="shared" si="78"/>
        <v>0</v>
      </c>
      <c r="LF36" s="132">
        <f t="shared" si="78"/>
        <v>0</v>
      </c>
      <c r="LG36" s="132">
        <f t="shared" si="78"/>
        <v>0</v>
      </c>
      <c r="LH36" s="132">
        <f t="shared" si="78"/>
        <v>0</v>
      </c>
      <c r="LI36" s="132">
        <f t="shared" si="78"/>
        <v>0</v>
      </c>
      <c r="LJ36" s="132">
        <f t="shared" si="78"/>
        <v>0</v>
      </c>
      <c r="LK36" s="132">
        <f t="shared" si="78"/>
        <v>0</v>
      </c>
      <c r="LL36" s="132">
        <f t="shared" si="78"/>
        <v>0</v>
      </c>
      <c r="LM36" s="132">
        <f t="shared" si="78"/>
        <v>0</v>
      </c>
      <c r="LN36" s="132">
        <f t="shared" si="78"/>
        <v>0</v>
      </c>
      <c r="LO36" s="132">
        <f t="shared" si="78"/>
        <v>0</v>
      </c>
      <c r="LP36" s="132">
        <f t="shared" si="78"/>
        <v>0</v>
      </c>
      <c r="LQ36" s="132">
        <f t="shared" si="78"/>
        <v>0</v>
      </c>
      <c r="LR36" s="132">
        <f t="shared" si="78"/>
        <v>0</v>
      </c>
      <c r="LS36" s="132">
        <f t="shared" si="78"/>
        <v>0</v>
      </c>
      <c r="LT36" s="132">
        <f t="shared" si="78"/>
        <v>0</v>
      </c>
      <c r="LU36" s="132">
        <f t="shared" si="78"/>
        <v>0</v>
      </c>
      <c r="LV36" s="132">
        <f t="shared" si="78"/>
        <v>0</v>
      </c>
      <c r="LW36" s="132">
        <f t="shared" si="78"/>
        <v>0</v>
      </c>
      <c r="LX36" s="132">
        <f t="shared" si="78"/>
        <v>0</v>
      </c>
      <c r="LY36" s="132">
        <f t="shared" si="78"/>
        <v>0</v>
      </c>
      <c r="LZ36" s="132">
        <f t="shared" si="78"/>
        <v>0</v>
      </c>
      <c r="MA36" s="262">
        <f t="shared" si="78"/>
        <v>0</v>
      </c>
      <c r="MB36" s="262">
        <f t="shared" si="78"/>
        <v>0</v>
      </c>
      <c r="MC36" s="262">
        <f t="shared" si="78"/>
        <v>0</v>
      </c>
      <c r="MD36" s="262">
        <f t="shared" si="78"/>
        <v>0</v>
      </c>
      <c r="ME36" s="262">
        <f t="shared" si="78"/>
        <v>0</v>
      </c>
      <c r="MF36" s="262">
        <f t="shared" si="78"/>
        <v>0</v>
      </c>
      <c r="MG36" s="262">
        <f t="shared" si="78"/>
        <v>0</v>
      </c>
      <c r="MH36" s="262">
        <f t="shared" si="78"/>
        <v>0</v>
      </c>
      <c r="MI36" s="262">
        <f t="shared" si="78"/>
        <v>0</v>
      </c>
      <c r="MJ36" s="262">
        <f t="shared" si="78"/>
        <v>0</v>
      </c>
      <c r="MK36" s="262">
        <f t="shared" si="78"/>
        <v>0</v>
      </c>
      <c r="ML36" s="262">
        <f t="shared" si="78"/>
        <v>0</v>
      </c>
      <c r="MM36" s="262">
        <f t="shared" si="78"/>
        <v>0</v>
      </c>
      <c r="MN36" s="262">
        <f t="shared" si="78"/>
        <v>0</v>
      </c>
      <c r="MO36" s="262">
        <f t="shared" si="78"/>
        <v>0</v>
      </c>
      <c r="MP36" s="262">
        <f t="shared" si="78"/>
        <v>0</v>
      </c>
      <c r="MQ36" s="262">
        <f t="shared" si="78"/>
        <v>0</v>
      </c>
      <c r="MR36" s="262">
        <f t="shared" si="78"/>
        <v>0</v>
      </c>
      <c r="MS36" s="262">
        <f t="shared" si="78"/>
        <v>0</v>
      </c>
      <c r="MT36" s="262">
        <f t="shared" si="78"/>
        <v>0</v>
      </c>
      <c r="MU36" s="262">
        <f t="shared" si="78"/>
        <v>0</v>
      </c>
      <c r="MV36" s="262">
        <f t="shared" si="78"/>
        <v>0</v>
      </c>
      <c r="MW36" s="262">
        <f t="shared" si="78"/>
        <v>0</v>
      </c>
      <c r="MX36" s="262">
        <f t="shared" si="78"/>
        <v>0</v>
      </c>
      <c r="MY36" s="262">
        <f t="shared" si="78"/>
        <v>0</v>
      </c>
      <c r="MZ36" s="262">
        <f t="shared" si="78"/>
        <v>0</v>
      </c>
      <c r="NA36" s="262">
        <f t="shared" si="78"/>
        <v>0</v>
      </c>
      <c r="NB36" s="262">
        <f t="shared" si="78"/>
        <v>0</v>
      </c>
      <c r="NC36" s="262">
        <f t="shared" si="78"/>
        <v>0</v>
      </c>
      <c r="ND36" s="262">
        <f t="shared" si="78"/>
        <v>0</v>
      </c>
      <c r="NE36" s="262">
        <f t="shared" si="78"/>
        <v>0</v>
      </c>
      <c r="NF36" s="262">
        <f t="shared" si="78"/>
        <v>0</v>
      </c>
      <c r="NG36" s="262">
        <f t="shared" si="78"/>
        <v>0</v>
      </c>
      <c r="NH36" s="262">
        <f t="shared" si="78"/>
        <v>0</v>
      </c>
      <c r="NI36" s="262">
        <f t="shared" si="78"/>
        <v>0</v>
      </c>
      <c r="NJ36" s="262">
        <f t="shared" si="78"/>
        <v>0</v>
      </c>
      <c r="NK36" s="262">
        <f t="shared" si="78"/>
        <v>0</v>
      </c>
      <c r="NL36" s="262">
        <f t="shared" si="78"/>
        <v>0</v>
      </c>
      <c r="NM36" s="262">
        <f t="shared" si="78"/>
        <v>0</v>
      </c>
      <c r="NN36" s="262">
        <f t="shared" si="78"/>
        <v>0</v>
      </c>
      <c r="NO36" s="262">
        <f t="shared" si="78"/>
        <v>0</v>
      </c>
      <c r="NP36" s="262">
        <f t="shared" si="78"/>
        <v>0</v>
      </c>
      <c r="NQ36" s="262">
        <f t="shared" si="78"/>
        <v>0</v>
      </c>
      <c r="NR36" s="262">
        <f t="shared" si="78"/>
        <v>0</v>
      </c>
      <c r="NS36" s="262">
        <f t="shared" si="78"/>
        <v>0</v>
      </c>
      <c r="NT36" s="262">
        <f t="shared" si="78"/>
        <v>0</v>
      </c>
      <c r="NU36" s="262">
        <f t="shared" si="78"/>
        <v>0</v>
      </c>
      <c r="NV36" s="262">
        <f t="shared" si="78"/>
        <v>0</v>
      </c>
      <c r="NW36" s="262">
        <f t="shared" si="78"/>
        <v>0</v>
      </c>
      <c r="NX36" s="262">
        <f t="shared" si="78"/>
        <v>0</v>
      </c>
      <c r="NY36" s="262">
        <f t="shared" si="78"/>
        <v>0</v>
      </c>
      <c r="NZ36" s="262">
        <f t="shared" si="78"/>
        <v>0</v>
      </c>
      <c r="OA36" s="262">
        <f t="shared" si="78"/>
        <v>0</v>
      </c>
      <c r="OB36" s="262">
        <f t="shared" si="78"/>
        <v>0</v>
      </c>
      <c r="OC36" s="262">
        <f t="shared" si="78"/>
        <v>0</v>
      </c>
      <c r="OD36" s="262">
        <f t="shared" si="78"/>
        <v>0</v>
      </c>
      <c r="OE36" s="262">
        <f t="shared" si="78"/>
        <v>0</v>
      </c>
      <c r="OF36" s="262">
        <f t="shared" si="78"/>
        <v>0</v>
      </c>
      <c r="OG36" s="262">
        <f t="shared" si="78"/>
        <v>0</v>
      </c>
      <c r="OH36" s="262">
        <f t="shared" si="78"/>
        <v>0</v>
      </c>
      <c r="OI36" s="262">
        <f t="shared" si="78"/>
        <v>0</v>
      </c>
      <c r="OJ36" s="262">
        <f t="shared" si="78"/>
        <v>0</v>
      </c>
      <c r="OK36" s="262">
        <f t="shared" si="78"/>
        <v>0</v>
      </c>
      <c r="OL36" s="262">
        <f t="shared" si="78"/>
        <v>0</v>
      </c>
      <c r="OM36" s="262">
        <f t="shared" si="78"/>
        <v>0</v>
      </c>
      <c r="ON36" s="262">
        <f t="shared" si="78"/>
        <v>0</v>
      </c>
      <c r="OO36" s="262">
        <f t="shared" si="78"/>
        <v>0</v>
      </c>
      <c r="OP36" s="262">
        <f t="shared" si="78"/>
        <v>0</v>
      </c>
      <c r="OQ36" s="262">
        <f t="shared" si="78"/>
        <v>0</v>
      </c>
      <c r="OR36" s="262">
        <f t="shared" si="78"/>
        <v>0</v>
      </c>
      <c r="OS36" s="262">
        <f t="shared" si="78"/>
        <v>0</v>
      </c>
      <c r="OT36" s="262">
        <f t="shared" si="78"/>
        <v>0</v>
      </c>
      <c r="OU36" s="262">
        <f t="shared" si="78"/>
        <v>0</v>
      </c>
      <c r="OV36" s="262">
        <f t="shared" si="78"/>
        <v>0</v>
      </c>
      <c r="OW36" s="262">
        <f t="shared" si="78"/>
        <v>0</v>
      </c>
      <c r="OX36" s="262">
        <f t="shared" si="78"/>
        <v>0</v>
      </c>
      <c r="OY36" s="262">
        <f t="shared" si="78"/>
        <v>0</v>
      </c>
      <c r="OZ36" s="262">
        <f t="shared" si="78"/>
        <v>0</v>
      </c>
      <c r="PA36" s="262">
        <f t="shared" si="78"/>
        <v>0</v>
      </c>
      <c r="PB36" s="262">
        <f t="shared" si="78"/>
        <v>0</v>
      </c>
      <c r="PC36" s="262">
        <f t="shared" si="78"/>
        <v>0</v>
      </c>
      <c r="PD36" s="262">
        <f t="shared" si="78"/>
        <v>0</v>
      </c>
      <c r="PE36" s="262">
        <f t="shared" si="78"/>
        <v>0</v>
      </c>
      <c r="PF36" s="262">
        <f t="shared" si="78"/>
        <v>0</v>
      </c>
      <c r="PG36" s="262">
        <f t="shared" si="78"/>
        <v>0</v>
      </c>
      <c r="PH36" s="262">
        <f t="shared" si="78"/>
        <v>0</v>
      </c>
      <c r="PI36" s="262">
        <f t="shared" si="78"/>
        <v>0</v>
      </c>
      <c r="PJ36" s="262">
        <f t="shared" si="78"/>
        <v>0</v>
      </c>
      <c r="PK36" s="262">
        <f t="shared" si="78"/>
        <v>0</v>
      </c>
      <c r="PL36" s="262">
        <f t="shared" si="78"/>
        <v>0</v>
      </c>
      <c r="PM36" s="262">
        <f t="shared" si="78"/>
        <v>0</v>
      </c>
      <c r="PN36" s="262">
        <f t="shared" si="78"/>
        <v>0</v>
      </c>
      <c r="PO36" s="262">
        <f t="shared" si="78"/>
        <v>0</v>
      </c>
      <c r="PP36" s="262">
        <f t="shared" si="78"/>
        <v>0</v>
      </c>
      <c r="PQ36" s="262">
        <f t="shared" si="78"/>
        <v>0</v>
      </c>
      <c r="PR36" s="262">
        <f t="shared" si="78"/>
        <v>0</v>
      </c>
      <c r="PS36" s="262">
        <f t="shared" si="78"/>
        <v>0</v>
      </c>
      <c r="PT36" s="262">
        <f t="shared" si="78"/>
        <v>0</v>
      </c>
      <c r="PU36" s="262">
        <f t="shared" si="78"/>
        <v>0</v>
      </c>
      <c r="PV36" s="262">
        <f t="shared" si="78"/>
        <v>0</v>
      </c>
      <c r="PW36" s="262">
        <f t="shared" si="78"/>
        <v>0</v>
      </c>
      <c r="PX36" s="262">
        <f t="shared" si="78"/>
        <v>0</v>
      </c>
      <c r="PY36" s="262">
        <f t="shared" si="78"/>
        <v>0</v>
      </c>
      <c r="PZ36" s="262">
        <f t="shared" si="78"/>
        <v>0</v>
      </c>
      <c r="QA36" s="262">
        <f t="shared" si="78"/>
        <v>0</v>
      </c>
      <c r="QB36" s="262">
        <f t="shared" si="78"/>
        <v>0</v>
      </c>
      <c r="QC36" s="262">
        <f t="shared" si="78"/>
        <v>0</v>
      </c>
      <c r="QD36" s="262">
        <f t="shared" si="78"/>
        <v>0</v>
      </c>
      <c r="QE36" s="262">
        <f t="shared" si="78"/>
        <v>0</v>
      </c>
      <c r="QF36" s="262">
        <f t="shared" si="78"/>
        <v>0</v>
      </c>
      <c r="QG36" s="262">
        <f t="shared" si="78"/>
        <v>0</v>
      </c>
      <c r="QH36" s="262">
        <f t="shared" si="78"/>
        <v>0</v>
      </c>
      <c r="QI36" s="262">
        <f t="shared" si="78"/>
        <v>0</v>
      </c>
    </row>
    <row r="37" ht="18.75" customHeight="1">
      <c r="A37" s="132"/>
      <c r="B37" s="68">
        <f t="shared" si="49"/>
        <v>0</v>
      </c>
      <c r="C37" s="270"/>
      <c r="D37" s="270"/>
      <c r="E37" s="261">
        <f t="shared" si="66"/>
        <v>0</v>
      </c>
      <c r="F37" s="68"/>
      <c r="G37" s="261">
        <f t="shared" si="67"/>
        <v>0</v>
      </c>
      <c r="H37" s="104"/>
      <c r="I37" s="132"/>
      <c r="J37" s="68">
        <f t="shared" si="52"/>
        <v>0</v>
      </c>
      <c r="K37" s="270"/>
      <c r="L37" s="270"/>
      <c r="M37" s="261">
        <f t="shared" si="68"/>
        <v>0</v>
      </c>
      <c r="N37" s="68"/>
      <c r="O37" s="261">
        <f t="shared" si="69"/>
        <v>0</v>
      </c>
      <c r="P37" s="154"/>
      <c r="Q37" s="139"/>
      <c r="R37" s="68">
        <f t="shared" si="53"/>
        <v>0</v>
      </c>
      <c r="S37" s="261"/>
      <c r="T37" s="261"/>
      <c r="U37" s="261">
        <f t="shared" ref="U37:U39" si="84">+T$28*T37</f>
        <v>0</v>
      </c>
      <c r="V37" s="154"/>
      <c r="W37" s="261">
        <f t="shared" ref="W37:W39" si="85">+V$28*V37</f>
        <v>0</v>
      </c>
      <c r="X37" s="104"/>
      <c r="Y37" s="139"/>
      <c r="Z37" s="68">
        <f t="shared" si="56"/>
        <v>0</v>
      </c>
      <c r="AA37" s="261"/>
      <c r="AB37" s="261"/>
      <c r="AC37" s="261">
        <f t="shared" si="79"/>
        <v>0</v>
      </c>
      <c r="AD37" s="154"/>
      <c r="AE37" s="261">
        <f t="shared" si="80"/>
        <v>0</v>
      </c>
      <c r="AF37" s="104"/>
      <c r="AG37" s="139"/>
      <c r="AH37" s="68">
        <f t="shared" si="57"/>
        <v>0</v>
      </c>
      <c r="AI37" s="261"/>
      <c r="AJ37" s="261"/>
      <c r="AK37" s="261">
        <f t="shared" si="73"/>
        <v>0</v>
      </c>
      <c r="AL37" s="154"/>
      <c r="AM37" s="261">
        <f t="shared" si="74"/>
        <v>0</v>
      </c>
      <c r="AN37" s="104"/>
      <c r="AO37" s="132"/>
      <c r="AP37" s="68">
        <f t="shared" si="60"/>
        <v>0</v>
      </c>
      <c r="AQ37" s="270"/>
      <c r="AR37" s="270"/>
      <c r="AS37" s="261">
        <f t="shared" si="70"/>
        <v>0</v>
      </c>
      <c r="AT37" s="68"/>
      <c r="AU37" s="261">
        <f t="shared" si="71"/>
        <v>0</v>
      </c>
      <c r="AV37" s="154"/>
      <c r="AW37" s="139"/>
      <c r="AX37" s="68">
        <f t="shared" si="61"/>
        <v>0</v>
      </c>
      <c r="AY37" s="261"/>
      <c r="AZ37" s="261"/>
      <c r="BA37" s="261">
        <f t="shared" si="81"/>
        <v>0</v>
      </c>
      <c r="BB37" s="154"/>
      <c r="BC37" s="261">
        <f t="shared" si="82"/>
        <v>0</v>
      </c>
      <c r="BD37" s="9"/>
      <c r="BE37" s="9"/>
      <c r="BF37" s="9"/>
      <c r="BG37" s="9"/>
      <c r="BH37" s="131">
        <f t="shared" si="62"/>
        <v>0</v>
      </c>
      <c r="BI37" s="132">
        <f t="shared" si="63"/>
        <v>0</v>
      </c>
      <c r="BJ37" s="132">
        <f t="shared" ref="BJ37:QI37" si="83">+IF($A37=BJ$11,($E37+$G37))+IF($I37=BJ$11,($M37+$O37))+IF($Q37=BJ$11,($U37+$W37))+IF($Y37=BJ$11,($AC37+$AE37))+IF($AG37=BJ$11,($AK37+$AM37))+IF($AO37=BJ$11,($AS37+$AU37))+IF($AW37=BJ$11,($BA37+$BC37))</f>
        <v>0</v>
      </c>
      <c r="BK37" s="132">
        <f t="shared" si="83"/>
        <v>0</v>
      </c>
      <c r="BL37" s="132">
        <f t="shared" si="83"/>
        <v>0</v>
      </c>
      <c r="BM37" s="132">
        <f t="shared" si="83"/>
        <v>0</v>
      </c>
      <c r="BN37" s="132">
        <f t="shared" si="83"/>
        <v>0</v>
      </c>
      <c r="BO37" s="132">
        <f t="shared" si="83"/>
        <v>0</v>
      </c>
      <c r="BP37" s="132">
        <f t="shared" si="83"/>
        <v>0</v>
      </c>
      <c r="BQ37" s="132">
        <f t="shared" si="83"/>
        <v>0</v>
      </c>
      <c r="BR37" s="132">
        <f t="shared" si="83"/>
        <v>0</v>
      </c>
      <c r="BS37" s="132">
        <f t="shared" si="83"/>
        <v>0</v>
      </c>
      <c r="BT37" s="132">
        <f t="shared" si="83"/>
        <v>0</v>
      </c>
      <c r="BU37" s="132">
        <f t="shared" si="83"/>
        <v>0</v>
      </c>
      <c r="BV37" s="132">
        <f t="shared" si="83"/>
        <v>0</v>
      </c>
      <c r="BW37" s="132">
        <f t="shared" si="83"/>
        <v>0</v>
      </c>
      <c r="BX37" s="132">
        <f t="shared" si="83"/>
        <v>0</v>
      </c>
      <c r="BY37" s="132">
        <f t="shared" si="83"/>
        <v>0</v>
      </c>
      <c r="BZ37" s="132">
        <f t="shared" si="83"/>
        <v>0</v>
      </c>
      <c r="CA37" s="132">
        <f t="shared" si="83"/>
        <v>0</v>
      </c>
      <c r="CB37" s="132">
        <f t="shared" si="83"/>
        <v>0</v>
      </c>
      <c r="CC37" s="132">
        <f t="shared" si="83"/>
        <v>0</v>
      </c>
      <c r="CD37" s="132">
        <f t="shared" si="83"/>
        <v>0</v>
      </c>
      <c r="CE37" s="132">
        <f t="shared" si="83"/>
        <v>0</v>
      </c>
      <c r="CF37" s="132">
        <f t="shared" si="83"/>
        <v>0</v>
      </c>
      <c r="CG37" s="132">
        <f t="shared" si="83"/>
        <v>0</v>
      </c>
      <c r="CH37" s="132">
        <f t="shared" si="83"/>
        <v>0</v>
      </c>
      <c r="CI37" s="132">
        <f t="shared" si="83"/>
        <v>0</v>
      </c>
      <c r="CJ37" s="132">
        <f t="shared" si="83"/>
        <v>0</v>
      </c>
      <c r="CK37" s="132">
        <f t="shared" si="83"/>
        <v>0</v>
      </c>
      <c r="CL37" s="132">
        <f t="shared" si="83"/>
        <v>0</v>
      </c>
      <c r="CM37" s="132">
        <f t="shared" si="83"/>
        <v>0</v>
      </c>
      <c r="CN37" s="132">
        <f t="shared" si="83"/>
        <v>0</v>
      </c>
      <c r="CO37" s="132">
        <f t="shared" si="83"/>
        <v>0</v>
      </c>
      <c r="CP37" s="132">
        <f t="shared" si="83"/>
        <v>0</v>
      </c>
      <c r="CQ37" s="132">
        <f t="shared" si="83"/>
        <v>0</v>
      </c>
      <c r="CR37" s="132">
        <f t="shared" si="83"/>
        <v>0</v>
      </c>
      <c r="CS37" s="132">
        <f t="shared" si="83"/>
        <v>0</v>
      </c>
      <c r="CT37" s="132">
        <f t="shared" si="83"/>
        <v>0</v>
      </c>
      <c r="CU37" s="132">
        <f t="shared" si="83"/>
        <v>0</v>
      </c>
      <c r="CV37" s="132">
        <f t="shared" si="83"/>
        <v>0</v>
      </c>
      <c r="CW37" s="132">
        <f t="shared" si="83"/>
        <v>0</v>
      </c>
      <c r="CX37" s="132">
        <f t="shared" si="83"/>
        <v>0</v>
      </c>
      <c r="CY37" s="132">
        <f t="shared" si="83"/>
        <v>0</v>
      </c>
      <c r="CZ37" s="132">
        <f t="shared" si="83"/>
        <v>0</v>
      </c>
      <c r="DA37" s="132">
        <f t="shared" si="83"/>
        <v>0</v>
      </c>
      <c r="DB37" s="132">
        <f t="shared" si="83"/>
        <v>0</v>
      </c>
      <c r="DC37" s="132">
        <f t="shared" si="83"/>
        <v>0</v>
      </c>
      <c r="DD37" s="132">
        <f t="shared" si="83"/>
        <v>0</v>
      </c>
      <c r="DE37" s="132">
        <f t="shared" si="83"/>
        <v>0</v>
      </c>
      <c r="DF37" s="132">
        <f t="shared" si="83"/>
        <v>0</v>
      </c>
      <c r="DG37" s="132">
        <f t="shared" si="83"/>
        <v>0</v>
      </c>
      <c r="DH37" s="132">
        <f t="shared" si="83"/>
        <v>0</v>
      </c>
      <c r="DI37" s="132">
        <f t="shared" si="83"/>
        <v>0</v>
      </c>
      <c r="DJ37" s="132">
        <f t="shared" si="83"/>
        <v>0</v>
      </c>
      <c r="DK37" s="132">
        <f t="shared" si="83"/>
        <v>0</v>
      </c>
      <c r="DL37" s="132">
        <f t="shared" si="83"/>
        <v>0</v>
      </c>
      <c r="DM37" s="132">
        <f t="shared" si="83"/>
        <v>0</v>
      </c>
      <c r="DN37" s="132">
        <f t="shared" si="83"/>
        <v>0</v>
      </c>
      <c r="DO37" s="132">
        <f t="shared" si="83"/>
        <v>0</v>
      </c>
      <c r="DP37" s="132">
        <f t="shared" si="83"/>
        <v>0</v>
      </c>
      <c r="DQ37" s="132">
        <f t="shared" si="83"/>
        <v>0</v>
      </c>
      <c r="DR37" s="132">
        <f t="shared" si="83"/>
        <v>0</v>
      </c>
      <c r="DS37" s="132">
        <f t="shared" si="83"/>
        <v>0</v>
      </c>
      <c r="DT37" s="132">
        <f t="shared" si="83"/>
        <v>0</v>
      </c>
      <c r="DU37" s="132">
        <f t="shared" si="83"/>
        <v>0</v>
      </c>
      <c r="DV37" s="132">
        <f t="shared" si="83"/>
        <v>0</v>
      </c>
      <c r="DW37" s="132">
        <f t="shared" si="83"/>
        <v>0</v>
      </c>
      <c r="DX37" s="132">
        <f t="shared" si="83"/>
        <v>0</v>
      </c>
      <c r="DY37" s="132">
        <f t="shared" si="83"/>
        <v>0</v>
      </c>
      <c r="DZ37" s="132">
        <f t="shared" si="83"/>
        <v>0</v>
      </c>
      <c r="EA37" s="132">
        <f t="shared" si="83"/>
        <v>0</v>
      </c>
      <c r="EB37" s="132">
        <f t="shared" si="83"/>
        <v>0</v>
      </c>
      <c r="EC37" s="132">
        <f t="shared" si="83"/>
        <v>0</v>
      </c>
      <c r="ED37" s="132">
        <f t="shared" si="83"/>
        <v>0</v>
      </c>
      <c r="EE37" s="132">
        <f t="shared" si="83"/>
        <v>0</v>
      </c>
      <c r="EF37" s="132">
        <f t="shared" si="83"/>
        <v>0</v>
      </c>
      <c r="EG37" s="132">
        <f t="shared" si="83"/>
        <v>0</v>
      </c>
      <c r="EH37" s="132">
        <f t="shared" si="83"/>
        <v>0</v>
      </c>
      <c r="EI37" s="132">
        <f t="shared" si="83"/>
        <v>0</v>
      </c>
      <c r="EJ37" s="132">
        <f t="shared" si="83"/>
        <v>0</v>
      </c>
      <c r="EK37" s="132">
        <f t="shared" si="83"/>
        <v>0</v>
      </c>
      <c r="EL37" s="132">
        <f t="shared" si="83"/>
        <v>0</v>
      </c>
      <c r="EM37" s="132">
        <f t="shared" si="83"/>
        <v>0</v>
      </c>
      <c r="EN37" s="132">
        <f t="shared" si="83"/>
        <v>0</v>
      </c>
      <c r="EO37" s="132">
        <f t="shared" si="83"/>
        <v>0</v>
      </c>
      <c r="EP37" s="132">
        <f t="shared" si="83"/>
        <v>0</v>
      </c>
      <c r="EQ37" s="132">
        <f t="shared" si="83"/>
        <v>0</v>
      </c>
      <c r="ER37" s="132">
        <f t="shared" si="83"/>
        <v>0</v>
      </c>
      <c r="ES37" s="132">
        <f t="shared" si="83"/>
        <v>0</v>
      </c>
      <c r="ET37" s="132">
        <f t="shared" si="83"/>
        <v>0</v>
      </c>
      <c r="EU37" s="132">
        <f t="shared" si="83"/>
        <v>0</v>
      </c>
      <c r="EV37" s="132">
        <f t="shared" si="83"/>
        <v>0</v>
      </c>
      <c r="EW37" s="132">
        <f t="shared" si="83"/>
        <v>0</v>
      </c>
      <c r="EX37" s="132">
        <f t="shared" si="83"/>
        <v>0</v>
      </c>
      <c r="EY37" s="132">
        <f t="shared" si="83"/>
        <v>0</v>
      </c>
      <c r="EZ37" s="132">
        <f t="shared" si="83"/>
        <v>0</v>
      </c>
      <c r="FA37" s="132">
        <f t="shared" si="83"/>
        <v>0</v>
      </c>
      <c r="FB37" s="132">
        <f t="shared" si="83"/>
        <v>0</v>
      </c>
      <c r="FC37" s="132">
        <f t="shared" si="83"/>
        <v>0</v>
      </c>
      <c r="FD37" s="132">
        <f t="shared" si="83"/>
        <v>0</v>
      </c>
      <c r="FE37" s="132">
        <f t="shared" si="83"/>
        <v>0</v>
      </c>
      <c r="FF37" s="132">
        <f t="shared" si="83"/>
        <v>0</v>
      </c>
      <c r="FG37" s="132">
        <f t="shared" si="83"/>
        <v>0</v>
      </c>
      <c r="FH37" s="132">
        <f t="shared" si="83"/>
        <v>0</v>
      </c>
      <c r="FI37" s="132">
        <f t="shared" si="83"/>
        <v>0</v>
      </c>
      <c r="FJ37" s="132">
        <f t="shared" si="83"/>
        <v>0</v>
      </c>
      <c r="FK37" s="132">
        <f t="shared" si="83"/>
        <v>0</v>
      </c>
      <c r="FL37" s="132">
        <f t="shared" si="83"/>
        <v>0</v>
      </c>
      <c r="FM37" s="132">
        <f t="shared" si="83"/>
        <v>0</v>
      </c>
      <c r="FN37" s="132">
        <f t="shared" si="83"/>
        <v>0</v>
      </c>
      <c r="FO37" s="132">
        <f t="shared" si="83"/>
        <v>0</v>
      </c>
      <c r="FP37" s="132">
        <f t="shared" si="83"/>
        <v>0</v>
      </c>
      <c r="FQ37" s="132">
        <f t="shared" si="83"/>
        <v>0</v>
      </c>
      <c r="FR37" s="132">
        <f t="shared" si="83"/>
        <v>0</v>
      </c>
      <c r="FS37" s="132">
        <f t="shared" si="83"/>
        <v>0</v>
      </c>
      <c r="FT37" s="132">
        <f t="shared" si="83"/>
        <v>0</v>
      </c>
      <c r="FU37" s="132">
        <f t="shared" si="83"/>
        <v>0</v>
      </c>
      <c r="FV37" s="132">
        <f t="shared" si="83"/>
        <v>0</v>
      </c>
      <c r="FW37" s="132">
        <f t="shared" si="83"/>
        <v>0</v>
      </c>
      <c r="FX37" s="132">
        <f t="shared" si="83"/>
        <v>0</v>
      </c>
      <c r="FY37" s="132">
        <f t="shared" si="83"/>
        <v>0</v>
      </c>
      <c r="FZ37" s="132">
        <f t="shared" si="83"/>
        <v>0</v>
      </c>
      <c r="GA37" s="132">
        <f t="shared" si="83"/>
        <v>0</v>
      </c>
      <c r="GB37" s="132">
        <f t="shared" si="83"/>
        <v>0</v>
      </c>
      <c r="GC37" s="132">
        <f t="shared" si="83"/>
        <v>0</v>
      </c>
      <c r="GD37" s="132">
        <f t="shared" si="83"/>
        <v>0</v>
      </c>
      <c r="GE37" s="132">
        <f t="shared" si="83"/>
        <v>0</v>
      </c>
      <c r="GF37" s="132">
        <f t="shared" si="83"/>
        <v>0</v>
      </c>
      <c r="GG37" s="132">
        <f t="shared" si="83"/>
        <v>0</v>
      </c>
      <c r="GH37" s="132">
        <f t="shared" si="83"/>
        <v>0</v>
      </c>
      <c r="GI37" s="132">
        <f t="shared" si="83"/>
        <v>0</v>
      </c>
      <c r="GJ37" s="132">
        <f t="shared" si="83"/>
        <v>0</v>
      </c>
      <c r="GK37" s="132">
        <f t="shared" si="83"/>
        <v>0</v>
      </c>
      <c r="GL37" s="132">
        <f t="shared" si="83"/>
        <v>0</v>
      </c>
      <c r="GM37" s="132">
        <f t="shared" si="83"/>
        <v>0</v>
      </c>
      <c r="GN37" s="132">
        <f t="shared" si="83"/>
        <v>0</v>
      </c>
      <c r="GO37" s="132">
        <f t="shared" si="83"/>
        <v>0</v>
      </c>
      <c r="GP37" s="132">
        <f t="shared" si="83"/>
        <v>0</v>
      </c>
      <c r="GQ37" s="132">
        <f t="shared" si="83"/>
        <v>0</v>
      </c>
      <c r="GR37" s="132">
        <f t="shared" si="83"/>
        <v>0</v>
      </c>
      <c r="GS37" s="132">
        <f t="shared" si="83"/>
        <v>0</v>
      </c>
      <c r="GT37" s="132">
        <f t="shared" si="83"/>
        <v>0</v>
      </c>
      <c r="GU37" s="132">
        <f t="shared" si="83"/>
        <v>0</v>
      </c>
      <c r="GV37" s="132">
        <f t="shared" si="83"/>
        <v>0</v>
      </c>
      <c r="GW37" s="132">
        <f t="shared" si="83"/>
        <v>0</v>
      </c>
      <c r="GX37" s="132">
        <f t="shared" si="83"/>
        <v>0</v>
      </c>
      <c r="GY37" s="132">
        <f t="shared" si="83"/>
        <v>0</v>
      </c>
      <c r="GZ37" s="132">
        <f t="shared" si="83"/>
        <v>0</v>
      </c>
      <c r="HA37" s="132">
        <f t="shared" si="83"/>
        <v>0</v>
      </c>
      <c r="HB37" s="132">
        <f t="shared" si="83"/>
        <v>0</v>
      </c>
      <c r="HC37" s="132">
        <f t="shared" si="83"/>
        <v>0</v>
      </c>
      <c r="HD37" s="132">
        <f t="shared" si="83"/>
        <v>0</v>
      </c>
      <c r="HE37" s="132">
        <f t="shared" si="83"/>
        <v>0</v>
      </c>
      <c r="HF37" s="132">
        <f t="shared" si="83"/>
        <v>0</v>
      </c>
      <c r="HG37" s="132">
        <f t="shared" si="83"/>
        <v>0</v>
      </c>
      <c r="HH37" s="132">
        <f t="shared" si="83"/>
        <v>0</v>
      </c>
      <c r="HI37" s="132">
        <f t="shared" si="83"/>
        <v>0</v>
      </c>
      <c r="HJ37" s="132">
        <f t="shared" si="83"/>
        <v>0</v>
      </c>
      <c r="HK37" s="132">
        <f t="shared" si="83"/>
        <v>0</v>
      </c>
      <c r="HL37" s="132">
        <f t="shared" si="83"/>
        <v>0</v>
      </c>
      <c r="HM37" s="132">
        <f t="shared" si="83"/>
        <v>0</v>
      </c>
      <c r="HN37" s="132">
        <f t="shared" si="83"/>
        <v>0</v>
      </c>
      <c r="HO37" s="132">
        <f t="shared" si="83"/>
        <v>0</v>
      </c>
      <c r="HP37" s="132">
        <f t="shared" si="83"/>
        <v>0</v>
      </c>
      <c r="HQ37" s="132">
        <f t="shared" si="83"/>
        <v>0</v>
      </c>
      <c r="HR37" s="132">
        <f t="shared" si="83"/>
        <v>0</v>
      </c>
      <c r="HS37" s="132">
        <f t="shared" si="83"/>
        <v>0</v>
      </c>
      <c r="HT37" s="132">
        <f t="shared" si="83"/>
        <v>0</v>
      </c>
      <c r="HU37" s="132">
        <f t="shared" si="83"/>
        <v>0</v>
      </c>
      <c r="HV37" s="132">
        <f t="shared" si="83"/>
        <v>0</v>
      </c>
      <c r="HW37" s="132">
        <f t="shared" si="83"/>
        <v>0</v>
      </c>
      <c r="HX37" s="132">
        <f t="shared" si="83"/>
        <v>0</v>
      </c>
      <c r="HY37" s="132">
        <f t="shared" si="83"/>
        <v>0</v>
      </c>
      <c r="HZ37" s="132">
        <f t="shared" si="83"/>
        <v>0</v>
      </c>
      <c r="IA37" s="132">
        <f t="shared" si="83"/>
        <v>0</v>
      </c>
      <c r="IB37" s="132">
        <f t="shared" si="83"/>
        <v>0</v>
      </c>
      <c r="IC37" s="132">
        <f t="shared" si="83"/>
        <v>0</v>
      </c>
      <c r="ID37" s="132">
        <f t="shared" si="83"/>
        <v>0</v>
      </c>
      <c r="IE37" s="132">
        <f t="shared" si="83"/>
        <v>0</v>
      </c>
      <c r="IF37" s="132">
        <f t="shared" si="83"/>
        <v>0</v>
      </c>
      <c r="IG37" s="132">
        <f t="shared" si="83"/>
        <v>0</v>
      </c>
      <c r="IH37" s="132">
        <f t="shared" si="83"/>
        <v>0</v>
      </c>
      <c r="II37" s="132">
        <f t="shared" si="83"/>
        <v>0</v>
      </c>
      <c r="IJ37" s="132">
        <f t="shared" si="83"/>
        <v>0</v>
      </c>
      <c r="IK37" s="132">
        <f t="shared" si="83"/>
        <v>0</v>
      </c>
      <c r="IL37" s="132">
        <f t="shared" si="83"/>
        <v>0</v>
      </c>
      <c r="IM37" s="132">
        <f t="shared" si="83"/>
        <v>0</v>
      </c>
      <c r="IN37" s="132">
        <f t="shared" si="83"/>
        <v>0</v>
      </c>
      <c r="IO37" s="132">
        <f t="shared" si="83"/>
        <v>0</v>
      </c>
      <c r="IP37" s="132">
        <f t="shared" si="83"/>
        <v>0</v>
      </c>
      <c r="IQ37" s="132">
        <f t="shared" si="83"/>
        <v>0</v>
      </c>
      <c r="IR37" s="132">
        <f t="shared" si="83"/>
        <v>0</v>
      </c>
      <c r="IS37" s="132">
        <f t="shared" si="83"/>
        <v>0</v>
      </c>
      <c r="IT37" s="132">
        <f t="shared" si="83"/>
        <v>0</v>
      </c>
      <c r="IU37" s="132">
        <f t="shared" si="83"/>
        <v>0</v>
      </c>
      <c r="IV37" s="132">
        <f t="shared" si="83"/>
        <v>0</v>
      </c>
      <c r="IW37" s="132">
        <f t="shared" si="83"/>
        <v>0</v>
      </c>
      <c r="IX37" s="132">
        <f t="shared" si="83"/>
        <v>0</v>
      </c>
      <c r="IY37" s="132">
        <f t="shared" si="83"/>
        <v>0</v>
      </c>
      <c r="IZ37" s="132">
        <f t="shared" si="83"/>
        <v>0</v>
      </c>
      <c r="JA37" s="132">
        <f t="shared" si="83"/>
        <v>0</v>
      </c>
      <c r="JB37" s="132">
        <f t="shared" si="83"/>
        <v>0</v>
      </c>
      <c r="JC37" s="132">
        <f t="shared" si="83"/>
        <v>0</v>
      </c>
      <c r="JD37" s="132">
        <f t="shared" si="83"/>
        <v>0</v>
      </c>
      <c r="JE37" s="132">
        <f t="shared" si="83"/>
        <v>0</v>
      </c>
      <c r="JF37" s="132">
        <f t="shared" si="83"/>
        <v>0</v>
      </c>
      <c r="JG37" s="132">
        <f t="shared" si="83"/>
        <v>0</v>
      </c>
      <c r="JH37" s="132">
        <f t="shared" si="83"/>
        <v>0</v>
      </c>
      <c r="JI37" s="132">
        <f t="shared" si="83"/>
        <v>0</v>
      </c>
      <c r="JJ37" s="132">
        <f t="shared" si="83"/>
        <v>0</v>
      </c>
      <c r="JK37" s="132">
        <f t="shared" si="83"/>
        <v>0</v>
      </c>
      <c r="JL37" s="132">
        <f t="shared" si="83"/>
        <v>0</v>
      </c>
      <c r="JM37" s="132">
        <f t="shared" si="83"/>
        <v>0</v>
      </c>
      <c r="JN37" s="132">
        <f t="shared" si="83"/>
        <v>0</v>
      </c>
      <c r="JO37" s="132">
        <f t="shared" si="83"/>
        <v>0</v>
      </c>
      <c r="JP37" s="132">
        <f t="shared" si="83"/>
        <v>0</v>
      </c>
      <c r="JQ37" s="132">
        <f t="shared" si="83"/>
        <v>0</v>
      </c>
      <c r="JR37" s="132">
        <f t="shared" si="83"/>
        <v>0</v>
      </c>
      <c r="JS37" s="132">
        <f t="shared" si="83"/>
        <v>0</v>
      </c>
      <c r="JT37" s="132">
        <f t="shared" si="83"/>
        <v>0</v>
      </c>
      <c r="JU37" s="132">
        <f t="shared" si="83"/>
        <v>0</v>
      </c>
      <c r="JV37" s="132">
        <f t="shared" si="83"/>
        <v>0</v>
      </c>
      <c r="JW37" s="132">
        <f t="shared" si="83"/>
        <v>0</v>
      </c>
      <c r="JX37" s="132">
        <f t="shared" si="83"/>
        <v>0</v>
      </c>
      <c r="JY37" s="132">
        <f t="shared" si="83"/>
        <v>0</v>
      </c>
      <c r="JZ37" s="132">
        <f t="shared" si="83"/>
        <v>0</v>
      </c>
      <c r="KA37" s="132">
        <f t="shared" si="83"/>
        <v>0</v>
      </c>
      <c r="KB37" s="132">
        <f t="shared" si="83"/>
        <v>0</v>
      </c>
      <c r="KC37" s="132">
        <f t="shared" si="83"/>
        <v>0</v>
      </c>
      <c r="KD37" s="132">
        <f t="shared" si="83"/>
        <v>0</v>
      </c>
      <c r="KE37" s="132">
        <f t="shared" si="83"/>
        <v>0</v>
      </c>
      <c r="KF37" s="132">
        <f t="shared" si="83"/>
        <v>0</v>
      </c>
      <c r="KG37" s="132">
        <f t="shared" si="83"/>
        <v>0</v>
      </c>
      <c r="KH37" s="132">
        <f t="shared" si="83"/>
        <v>0</v>
      </c>
      <c r="KI37" s="132">
        <f t="shared" si="83"/>
        <v>0</v>
      </c>
      <c r="KJ37" s="132">
        <f t="shared" si="83"/>
        <v>0</v>
      </c>
      <c r="KK37" s="132">
        <f t="shared" si="83"/>
        <v>0</v>
      </c>
      <c r="KL37" s="132">
        <f t="shared" si="83"/>
        <v>0</v>
      </c>
      <c r="KM37" s="132">
        <f t="shared" si="83"/>
        <v>0</v>
      </c>
      <c r="KN37" s="132">
        <f t="shared" si="83"/>
        <v>0</v>
      </c>
      <c r="KO37" s="132">
        <f t="shared" si="83"/>
        <v>0</v>
      </c>
      <c r="KP37" s="132">
        <f t="shared" si="83"/>
        <v>0</v>
      </c>
      <c r="KQ37" s="132">
        <f t="shared" si="83"/>
        <v>0</v>
      </c>
      <c r="KR37" s="132">
        <f t="shared" si="83"/>
        <v>0</v>
      </c>
      <c r="KS37" s="132">
        <f t="shared" si="83"/>
        <v>0</v>
      </c>
      <c r="KT37" s="132">
        <f t="shared" si="83"/>
        <v>0</v>
      </c>
      <c r="KU37" s="132">
        <f t="shared" si="83"/>
        <v>0</v>
      </c>
      <c r="KV37" s="132">
        <f t="shared" si="83"/>
        <v>0</v>
      </c>
      <c r="KW37" s="132">
        <f t="shared" si="83"/>
        <v>0</v>
      </c>
      <c r="KX37" s="132">
        <f t="shared" si="83"/>
        <v>0</v>
      </c>
      <c r="KY37" s="132">
        <f t="shared" si="83"/>
        <v>0</v>
      </c>
      <c r="KZ37" s="132">
        <f t="shared" si="83"/>
        <v>0</v>
      </c>
      <c r="LA37" s="132">
        <f t="shared" si="83"/>
        <v>0</v>
      </c>
      <c r="LB37" s="132">
        <f t="shared" si="83"/>
        <v>0</v>
      </c>
      <c r="LC37" s="132">
        <f t="shared" si="83"/>
        <v>0</v>
      </c>
      <c r="LD37" s="132">
        <f t="shared" si="83"/>
        <v>0</v>
      </c>
      <c r="LE37" s="132">
        <f t="shared" si="83"/>
        <v>0</v>
      </c>
      <c r="LF37" s="132">
        <f t="shared" si="83"/>
        <v>0</v>
      </c>
      <c r="LG37" s="132">
        <f t="shared" si="83"/>
        <v>0</v>
      </c>
      <c r="LH37" s="132">
        <f t="shared" si="83"/>
        <v>0</v>
      </c>
      <c r="LI37" s="132">
        <f t="shared" si="83"/>
        <v>0</v>
      </c>
      <c r="LJ37" s="132">
        <f t="shared" si="83"/>
        <v>0</v>
      </c>
      <c r="LK37" s="132">
        <f t="shared" si="83"/>
        <v>0</v>
      </c>
      <c r="LL37" s="132">
        <f t="shared" si="83"/>
        <v>0</v>
      </c>
      <c r="LM37" s="132">
        <f t="shared" si="83"/>
        <v>0</v>
      </c>
      <c r="LN37" s="132">
        <f t="shared" si="83"/>
        <v>0</v>
      </c>
      <c r="LO37" s="132">
        <f t="shared" si="83"/>
        <v>0</v>
      </c>
      <c r="LP37" s="132">
        <f t="shared" si="83"/>
        <v>0</v>
      </c>
      <c r="LQ37" s="132">
        <f t="shared" si="83"/>
        <v>0</v>
      </c>
      <c r="LR37" s="132">
        <f t="shared" si="83"/>
        <v>0</v>
      </c>
      <c r="LS37" s="132">
        <f t="shared" si="83"/>
        <v>0</v>
      </c>
      <c r="LT37" s="132">
        <f t="shared" si="83"/>
        <v>0</v>
      </c>
      <c r="LU37" s="132">
        <f t="shared" si="83"/>
        <v>0</v>
      </c>
      <c r="LV37" s="132">
        <f t="shared" si="83"/>
        <v>0</v>
      </c>
      <c r="LW37" s="132">
        <f t="shared" si="83"/>
        <v>0</v>
      </c>
      <c r="LX37" s="132">
        <f t="shared" si="83"/>
        <v>0</v>
      </c>
      <c r="LY37" s="132">
        <f t="shared" si="83"/>
        <v>0</v>
      </c>
      <c r="LZ37" s="132">
        <f t="shared" si="83"/>
        <v>0</v>
      </c>
      <c r="MA37" s="262">
        <f t="shared" si="83"/>
        <v>0</v>
      </c>
      <c r="MB37" s="262">
        <f t="shared" si="83"/>
        <v>0</v>
      </c>
      <c r="MC37" s="262">
        <f t="shared" si="83"/>
        <v>0</v>
      </c>
      <c r="MD37" s="262">
        <f t="shared" si="83"/>
        <v>0</v>
      </c>
      <c r="ME37" s="262">
        <f t="shared" si="83"/>
        <v>0</v>
      </c>
      <c r="MF37" s="262">
        <f t="shared" si="83"/>
        <v>0</v>
      </c>
      <c r="MG37" s="262">
        <f t="shared" si="83"/>
        <v>0</v>
      </c>
      <c r="MH37" s="262">
        <f t="shared" si="83"/>
        <v>0</v>
      </c>
      <c r="MI37" s="262">
        <f t="shared" si="83"/>
        <v>0</v>
      </c>
      <c r="MJ37" s="262">
        <f t="shared" si="83"/>
        <v>0</v>
      </c>
      <c r="MK37" s="262">
        <f t="shared" si="83"/>
        <v>0</v>
      </c>
      <c r="ML37" s="262">
        <f t="shared" si="83"/>
        <v>0</v>
      </c>
      <c r="MM37" s="262">
        <f t="shared" si="83"/>
        <v>0</v>
      </c>
      <c r="MN37" s="262">
        <f t="shared" si="83"/>
        <v>0</v>
      </c>
      <c r="MO37" s="262">
        <f t="shared" si="83"/>
        <v>0</v>
      </c>
      <c r="MP37" s="262">
        <f t="shared" si="83"/>
        <v>0</v>
      </c>
      <c r="MQ37" s="262">
        <f t="shared" si="83"/>
        <v>0</v>
      </c>
      <c r="MR37" s="262">
        <f t="shared" si="83"/>
        <v>0</v>
      </c>
      <c r="MS37" s="262">
        <f t="shared" si="83"/>
        <v>0</v>
      </c>
      <c r="MT37" s="262">
        <f t="shared" si="83"/>
        <v>0</v>
      </c>
      <c r="MU37" s="262">
        <f t="shared" si="83"/>
        <v>0</v>
      </c>
      <c r="MV37" s="262">
        <f t="shared" si="83"/>
        <v>0</v>
      </c>
      <c r="MW37" s="262">
        <f t="shared" si="83"/>
        <v>0</v>
      </c>
      <c r="MX37" s="262">
        <f t="shared" si="83"/>
        <v>0</v>
      </c>
      <c r="MY37" s="262">
        <f t="shared" si="83"/>
        <v>0</v>
      </c>
      <c r="MZ37" s="262">
        <f t="shared" si="83"/>
        <v>0</v>
      </c>
      <c r="NA37" s="262">
        <f t="shared" si="83"/>
        <v>0</v>
      </c>
      <c r="NB37" s="262">
        <f t="shared" si="83"/>
        <v>0</v>
      </c>
      <c r="NC37" s="262">
        <f t="shared" si="83"/>
        <v>0</v>
      </c>
      <c r="ND37" s="262">
        <f t="shared" si="83"/>
        <v>0</v>
      </c>
      <c r="NE37" s="262">
        <f t="shared" si="83"/>
        <v>0</v>
      </c>
      <c r="NF37" s="262">
        <f t="shared" si="83"/>
        <v>0</v>
      </c>
      <c r="NG37" s="262">
        <f t="shared" si="83"/>
        <v>0</v>
      </c>
      <c r="NH37" s="262">
        <f t="shared" si="83"/>
        <v>0</v>
      </c>
      <c r="NI37" s="262">
        <f t="shared" si="83"/>
        <v>0</v>
      </c>
      <c r="NJ37" s="262">
        <f t="shared" si="83"/>
        <v>0</v>
      </c>
      <c r="NK37" s="262">
        <f t="shared" si="83"/>
        <v>0</v>
      </c>
      <c r="NL37" s="262">
        <f t="shared" si="83"/>
        <v>0</v>
      </c>
      <c r="NM37" s="262">
        <f t="shared" si="83"/>
        <v>0</v>
      </c>
      <c r="NN37" s="262">
        <f t="shared" si="83"/>
        <v>0</v>
      </c>
      <c r="NO37" s="262">
        <f t="shared" si="83"/>
        <v>0</v>
      </c>
      <c r="NP37" s="262">
        <f t="shared" si="83"/>
        <v>0</v>
      </c>
      <c r="NQ37" s="262">
        <f t="shared" si="83"/>
        <v>0</v>
      </c>
      <c r="NR37" s="262">
        <f t="shared" si="83"/>
        <v>0</v>
      </c>
      <c r="NS37" s="262">
        <f t="shared" si="83"/>
        <v>0</v>
      </c>
      <c r="NT37" s="262">
        <f t="shared" si="83"/>
        <v>0</v>
      </c>
      <c r="NU37" s="262">
        <f t="shared" si="83"/>
        <v>0</v>
      </c>
      <c r="NV37" s="262">
        <f t="shared" si="83"/>
        <v>0</v>
      </c>
      <c r="NW37" s="262">
        <f t="shared" si="83"/>
        <v>0</v>
      </c>
      <c r="NX37" s="262">
        <f t="shared" si="83"/>
        <v>0</v>
      </c>
      <c r="NY37" s="262">
        <f t="shared" si="83"/>
        <v>0</v>
      </c>
      <c r="NZ37" s="262">
        <f t="shared" si="83"/>
        <v>0</v>
      </c>
      <c r="OA37" s="262">
        <f t="shared" si="83"/>
        <v>0</v>
      </c>
      <c r="OB37" s="262">
        <f t="shared" si="83"/>
        <v>0</v>
      </c>
      <c r="OC37" s="262">
        <f t="shared" si="83"/>
        <v>0</v>
      </c>
      <c r="OD37" s="262">
        <f t="shared" si="83"/>
        <v>0</v>
      </c>
      <c r="OE37" s="262">
        <f t="shared" si="83"/>
        <v>0</v>
      </c>
      <c r="OF37" s="262">
        <f t="shared" si="83"/>
        <v>0</v>
      </c>
      <c r="OG37" s="262">
        <f t="shared" si="83"/>
        <v>0</v>
      </c>
      <c r="OH37" s="262">
        <f t="shared" si="83"/>
        <v>0</v>
      </c>
      <c r="OI37" s="262">
        <f t="shared" si="83"/>
        <v>0</v>
      </c>
      <c r="OJ37" s="262">
        <f t="shared" si="83"/>
        <v>0</v>
      </c>
      <c r="OK37" s="262">
        <f t="shared" si="83"/>
        <v>0</v>
      </c>
      <c r="OL37" s="262">
        <f t="shared" si="83"/>
        <v>0</v>
      </c>
      <c r="OM37" s="262">
        <f t="shared" si="83"/>
        <v>0</v>
      </c>
      <c r="ON37" s="262">
        <f t="shared" si="83"/>
        <v>0</v>
      </c>
      <c r="OO37" s="262">
        <f t="shared" si="83"/>
        <v>0</v>
      </c>
      <c r="OP37" s="262">
        <f t="shared" si="83"/>
        <v>0</v>
      </c>
      <c r="OQ37" s="262">
        <f t="shared" si="83"/>
        <v>0</v>
      </c>
      <c r="OR37" s="262">
        <f t="shared" si="83"/>
        <v>0</v>
      </c>
      <c r="OS37" s="262">
        <f t="shared" si="83"/>
        <v>0</v>
      </c>
      <c r="OT37" s="262">
        <f t="shared" si="83"/>
        <v>0</v>
      </c>
      <c r="OU37" s="262">
        <f t="shared" si="83"/>
        <v>0</v>
      </c>
      <c r="OV37" s="262">
        <f t="shared" si="83"/>
        <v>0</v>
      </c>
      <c r="OW37" s="262">
        <f t="shared" si="83"/>
        <v>0</v>
      </c>
      <c r="OX37" s="262">
        <f t="shared" si="83"/>
        <v>0</v>
      </c>
      <c r="OY37" s="262">
        <f t="shared" si="83"/>
        <v>0</v>
      </c>
      <c r="OZ37" s="262">
        <f t="shared" si="83"/>
        <v>0</v>
      </c>
      <c r="PA37" s="262">
        <f t="shared" si="83"/>
        <v>0</v>
      </c>
      <c r="PB37" s="262">
        <f t="shared" si="83"/>
        <v>0</v>
      </c>
      <c r="PC37" s="262">
        <f t="shared" si="83"/>
        <v>0</v>
      </c>
      <c r="PD37" s="262">
        <f t="shared" si="83"/>
        <v>0</v>
      </c>
      <c r="PE37" s="262">
        <f t="shared" si="83"/>
        <v>0</v>
      </c>
      <c r="PF37" s="262">
        <f t="shared" si="83"/>
        <v>0</v>
      </c>
      <c r="PG37" s="262">
        <f t="shared" si="83"/>
        <v>0</v>
      </c>
      <c r="PH37" s="262">
        <f t="shared" si="83"/>
        <v>0</v>
      </c>
      <c r="PI37" s="262">
        <f t="shared" si="83"/>
        <v>0</v>
      </c>
      <c r="PJ37" s="262">
        <f t="shared" si="83"/>
        <v>0</v>
      </c>
      <c r="PK37" s="262">
        <f t="shared" si="83"/>
        <v>0</v>
      </c>
      <c r="PL37" s="262">
        <f t="shared" si="83"/>
        <v>0</v>
      </c>
      <c r="PM37" s="262">
        <f t="shared" si="83"/>
        <v>0</v>
      </c>
      <c r="PN37" s="262">
        <f t="shared" si="83"/>
        <v>0</v>
      </c>
      <c r="PO37" s="262">
        <f t="shared" si="83"/>
        <v>0</v>
      </c>
      <c r="PP37" s="262">
        <f t="shared" si="83"/>
        <v>0</v>
      </c>
      <c r="PQ37" s="262">
        <f t="shared" si="83"/>
        <v>0</v>
      </c>
      <c r="PR37" s="262">
        <f t="shared" si="83"/>
        <v>0</v>
      </c>
      <c r="PS37" s="262">
        <f t="shared" si="83"/>
        <v>0</v>
      </c>
      <c r="PT37" s="262">
        <f t="shared" si="83"/>
        <v>0</v>
      </c>
      <c r="PU37" s="262">
        <f t="shared" si="83"/>
        <v>0</v>
      </c>
      <c r="PV37" s="262">
        <f t="shared" si="83"/>
        <v>0</v>
      </c>
      <c r="PW37" s="262">
        <f t="shared" si="83"/>
        <v>0</v>
      </c>
      <c r="PX37" s="262">
        <f t="shared" si="83"/>
        <v>0</v>
      </c>
      <c r="PY37" s="262">
        <f t="shared" si="83"/>
        <v>0</v>
      </c>
      <c r="PZ37" s="262">
        <f t="shared" si="83"/>
        <v>0</v>
      </c>
      <c r="QA37" s="262">
        <f t="shared" si="83"/>
        <v>0</v>
      </c>
      <c r="QB37" s="262">
        <f t="shared" si="83"/>
        <v>0</v>
      </c>
      <c r="QC37" s="262">
        <f t="shared" si="83"/>
        <v>0</v>
      </c>
      <c r="QD37" s="262">
        <f t="shared" si="83"/>
        <v>0</v>
      </c>
      <c r="QE37" s="262">
        <f t="shared" si="83"/>
        <v>0</v>
      </c>
      <c r="QF37" s="262">
        <f t="shared" si="83"/>
        <v>0</v>
      </c>
      <c r="QG37" s="262">
        <f t="shared" si="83"/>
        <v>0</v>
      </c>
      <c r="QH37" s="262">
        <f t="shared" si="83"/>
        <v>0</v>
      </c>
      <c r="QI37" s="262">
        <f t="shared" si="83"/>
        <v>0</v>
      </c>
    </row>
    <row r="38" ht="18.75" customHeight="1">
      <c r="A38" s="132"/>
      <c r="B38" s="68">
        <f t="shared" si="49"/>
        <v>0</v>
      </c>
      <c r="C38" s="270"/>
      <c r="D38" s="270"/>
      <c r="E38" s="261">
        <f t="shared" si="66"/>
        <v>0</v>
      </c>
      <c r="F38" s="68"/>
      <c r="G38" s="261">
        <f t="shared" si="67"/>
        <v>0</v>
      </c>
      <c r="H38" s="104"/>
      <c r="I38" s="132"/>
      <c r="J38" s="68">
        <f t="shared" si="52"/>
        <v>0</v>
      </c>
      <c r="K38" s="270"/>
      <c r="L38" s="270"/>
      <c r="M38" s="261">
        <f t="shared" si="68"/>
        <v>0</v>
      </c>
      <c r="N38" s="68"/>
      <c r="O38" s="261">
        <f t="shared" si="69"/>
        <v>0</v>
      </c>
      <c r="P38" s="154"/>
      <c r="Q38" s="125"/>
      <c r="R38" s="68">
        <f t="shared" si="53"/>
        <v>0</v>
      </c>
      <c r="S38" s="261"/>
      <c r="T38" s="261"/>
      <c r="U38" s="261">
        <f t="shared" si="84"/>
        <v>0</v>
      </c>
      <c r="V38" s="154"/>
      <c r="W38" s="261">
        <f t="shared" si="85"/>
        <v>0</v>
      </c>
      <c r="X38" s="104"/>
      <c r="Y38" s="132"/>
      <c r="Z38" s="68">
        <f t="shared" si="56"/>
        <v>0</v>
      </c>
      <c r="AA38" s="270"/>
      <c r="AB38" s="270"/>
      <c r="AC38" s="261">
        <f t="shared" si="79"/>
        <v>0</v>
      </c>
      <c r="AD38" s="68"/>
      <c r="AE38" s="261">
        <f t="shared" si="80"/>
        <v>0</v>
      </c>
      <c r="AF38" s="104"/>
      <c r="AG38" s="125"/>
      <c r="AH38" s="68">
        <f t="shared" si="57"/>
        <v>0</v>
      </c>
      <c r="AI38" s="261"/>
      <c r="AJ38" s="261"/>
      <c r="AK38" s="261">
        <f t="shared" si="73"/>
        <v>0</v>
      </c>
      <c r="AL38" s="154"/>
      <c r="AM38" s="261">
        <f t="shared" si="74"/>
        <v>0</v>
      </c>
      <c r="AN38" s="104"/>
      <c r="AO38" s="132"/>
      <c r="AP38" s="68">
        <f t="shared" si="60"/>
        <v>0</v>
      </c>
      <c r="AQ38" s="270"/>
      <c r="AR38" s="270"/>
      <c r="AS38" s="261">
        <f t="shared" si="70"/>
        <v>0</v>
      </c>
      <c r="AT38" s="68"/>
      <c r="AU38" s="261">
        <f t="shared" si="71"/>
        <v>0</v>
      </c>
      <c r="AV38" s="154"/>
      <c r="AW38" s="125"/>
      <c r="AX38" s="68">
        <f t="shared" si="61"/>
        <v>0</v>
      </c>
      <c r="AY38" s="261"/>
      <c r="AZ38" s="261"/>
      <c r="BA38" s="261">
        <f t="shared" si="81"/>
        <v>0</v>
      </c>
      <c r="BB38" s="154"/>
      <c r="BC38" s="261">
        <f t="shared" si="82"/>
        <v>0</v>
      </c>
      <c r="BD38" s="9"/>
      <c r="BE38" s="9"/>
      <c r="BF38" s="9"/>
      <c r="BG38" s="9"/>
      <c r="BH38" s="131">
        <f t="shared" si="62"/>
        <v>0</v>
      </c>
      <c r="BI38" s="132">
        <f t="shared" si="63"/>
        <v>0</v>
      </c>
      <c r="BJ38" s="132">
        <f t="shared" ref="BJ38:QI38" si="86">+IF($A38=BJ$11,($E38+$G38))+IF($I38=BJ$11,($M38+$O38))+IF($Q38=BJ$11,($U38+$W38))+IF($Y38=BJ$11,($AC38+$AE38))+IF($AG38=BJ$11,($AK38+$AM38))+IF($AO38=BJ$11,($AS38+$AU38))+IF($AW38=BJ$11,($BA38+$BC38))</f>
        <v>0</v>
      </c>
      <c r="BK38" s="132">
        <f t="shared" si="86"/>
        <v>0</v>
      </c>
      <c r="BL38" s="132">
        <f t="shared" si="86"/>
        <v>0</v>
      </c>
      <c r="BM38" s="132">
        <f t="shared" si="86"/>
        <v>0</v>
      </c>
      <c r="BN38" s="132">
        <f t="shared" si="86"/>
        <v>0</v>
      </c>
      <c r="BO38" s="132">
        <f t="shared" si="86"/>
        <v>0</v>
      </c>
      <c r="BP38" s="132">
        <f t="shared" si="86"/>
        <v>0</v>
      </c>
      <c r="BQ38" s="132">
        <f t="shared" si="86"/>
        <v>0</v>
      </c>
      <c r="BR38" s="132">
        <f t="shared" si="86"/>
        <v>0</v>
      </c>
      <c r="BS38" s="132">
        <f t="shared" si="86"/>
        <v>0</v>
      </c>
      <c r="BT38" s="132">
        <f t="shared" si="86"/>
        <v>0</v>
      </c>
      <c r="BU38" s="132">
        <f t="shared" si="86"/>
        <v>0</v>
      </c>
      <c r="BV38" s="132">
        <f t="shared" si="86"/>
        <v>0</v>
      </c>
      <c r="BW38" s="132">
        <f t="shared" si="86"/>
        <v>0</v>
      </c>
      <c r="BX38" s="132">
        <f t="shared" si="86"/>
        <v>0</v>
      </c>
      <c r="BY38" s="132">
        <f t="shared" si="86"/>
        <v>0</v>
      </c>
      <c r="BZ38" s="132">
        <f t="shared" si="86"/>
        <v>0</v>
      </c>
      <c r="CA38" s="132">
        <f t="shared" si="86"/>
        <v>0</v>
      </c>
      <c r="CB38" s="132">
        <f t="shared" si="86"/>
        <v>0</v>
      </c>
      <c r="CC38" s="132">
        <f t="shared" si="86"/>
        <v>0</v>
      </c>
      <c r="CD38" s="132">
        <f t="shared" si="86"/>
        <v>0</v>
      </c>
      <c r="CE38" s="132">
        <f t="shared" si="86"/>
        <v>0</v>
      </c>
      <c r="CF38" s="132">
        <f t="shared" si="86"/>
        <v>0</v>
      </c>
      <c r="CG38" s="132">
        <f t="shared" si="86"/>
        <v>0</v>
      </c>
      <c r="CH38" s="132">
        <f t="shared" si="86"/>
        <v>0</v>
      </c>
      <c r="CI38" s="132">
        <f t="shared" si="86"/>
        <v>0</v>
      </c>
      <c r="CJ38" s="132">
        <f t="shared" si="86"/>
        <v>0</v>
      </c>
      <c r="CK38" s="132">
        <f t="shared" si="86"/>
        <v>0</v>
      </c>
      <c r="CL38" s="132">
        <f t="shared" si="86"/>
        <v>0</v>
      </c>
      <c r="CM38" s="132">
        <f t="shared" si="86"/>
        <v>0</v>
      </c>
      <c r="CN38" s="132">
        <f t="shared" si="86"/>
        <v>0</v>
      </c>
      <c r="CO38" s="132">
        <f t="shared" si="86"/>
        <v>0</v>
      </c>
      <c r="CP38" s="132">
        <f t="shared" si="86"/>
        <v>0</v>
      </c>
      <c r="CQ38" s="132">
        <f t="shared" si="86"/>
        <v>0</v>
      </c>
      <c r="CR38" s="132">
        <f t="shared" si="86"/>
        <v>0</v>
      </c>
      <c r="CS38" s="132">
        <f t="shared" si="86"/>
        <v>0</v>
      </c>
      <c r="CT38" s="132">
        <f t="shared" si="86"/>
        <v>0</v>
      </c>
      <c r="CU38" s="132">
        <f t="shared" si="86"/>
        <v>0</v>
      </c>
      <c r="CV38" s="132">
        <f t="shared" si="86"/>
        <v>0</v>
      </c>
      <c r="CW38" s="132">
        <f t="shared" si="86"/>
        <v>0</v>
      </c>
      <c r="CX38" s="132">
        <f t="shared" si="86"/>
        <v>0</v>
      </c>
      <c r="CY38" s="132">
        <f t="shared" si="86"/>
        <v>0</v>
      </c>
      <c r="CZ38" s="132">
        <f t="shared" si="86"/>
        <v>0</v>
      </c>
      <c r="DA38" s="132">
        <f t="shared" si="86"/>
        <v>0</v>
      </c>
      <c r="DB38" s="132">
        <f t="shared" si="86"/>
        <v>0</v>
      </c>
      <c r="DC38" s="132">
        <f t="shared" si="86"/>
        <v>0</v>
      </c>
      <c r="DD38" s="132">
        <f t="shared" si="86"/>
        <v>0</v>
      </c>
      <c r="DE38" s="132">
        <f t="shared" si="86"/>
        <v>0</v>
      </c>
      <c r="DF38" s="132">
        <f t="shared" si="86"/>
        <v>0</v>
      </c>
      <c r="DG38" s="132">
        <f t="shared" si="86"/>
        <v>0</v>
      </c>
      <c r="DH38" s="132">
        <f t="shared" si="86"/>
        <v>0</v>
      </c>
      <c r="DI38" s="132">
        <f t="shared" si="86"/>
        <v>0</v>
      </c>
      <c r="DJ38" s="132">
        <f t="shared" si="86"/>
        <v>0</v>
      </c>
      <c r="DK38" s="132">
        <f t="shared" si="86"/>
        <v>0</v>
      </c>
      <c r="DL38" s="132">
        <f t="shared" si="86"/>
        <v>0</v>
      </c>
      <c r="DM38" s="132">
        <f t="shared" si="86"/>
        <v>0</v>
      </c>
      <c r="DN38" s="132">
        <f t="shared" si="86"/>
        <v>0</v>
      </c>
      <c r="DO38" s="132">
        <f t="shared" si="86"/>
        <v>0</v>
      </c>
      <c r="DP38" s="132">
        <f t="shared" si="86"/>
        <v>0</v>
      </c>
      <c r="DQ38" s="132">
        <f t="shared" si="86"/>
        <v>0</v>
      </c>
      <c r="DR38" s="132">
        <f t="shared" si="86"/>
        <v>0</v>
      </c>
      <c r="DS38" s="132">
        <f t="shared" si="86"/>
        <v>0</v>
      </c>
      <c r="DT38" s="132">
        <f t="shared" si="86"/>
        <v>0</v>
      </c>
      <c r="DU38" s="132">
        <f t="shared" si="86"/>
        <v>0</v>
      </c>
      <c r="DV38" s="132">
        <f t="shared" si="86"/>
        <v>0</v>
      </c>
      <c r="DW38" s="132">
        <f t="shared" si="86"/>
        <v>0</v>
      </c>
      <c r="DX38" s="132">
        <f t="shared" si="86"/>
        <v>0</v>
      </c>
      <c r="DY38" s="132">
        <f t="shared" si="86"/>
        <v>0</v>
      </c>
      <c r="DZ38" s="132">
        <f t="shared" si="86"/>
        <v>0</v>
      </c>
      <c r="EA38" s="132">
        <f t="shared" si="86"/>
        <v>0</v>
      </c>
      <c r="EB38" s="132">
        <f t="shared" si="86"/>
        <v>0</v>
      </c>
      <c r="EC38" s="132">
        <f t="shared" si="86"/>
        <v>0</v>
      </c>
      <c r="ED38" s="132">
        <f t="shared" si="86"/>
        <v>0</v>
      </c>
      <c r="EE38" s="132">
        <f t="shared" si="86"/>
        <v>0</v>
      </c>
      <c r="EF38" s="132">
        <f t="shared" si="86"/>
        <v>0</v>
      </c>
      <c r="EG38" s="132">
        <f t="shared" si="86"/>
        <v>0</v>
      </c>
      <c r="EH38" s="132">
        <f t="shared" si="86"/>
        <v>0</v>
      </c>
      <c r="EI38" s="132">
        <f t="shared" si="86"/>
        <v>0</v>
      </c>
      <c r="EJ38" s="132">
        <f t="shared" si="86"/>
        <v>0</v>
      </c>
      <c r="EK38" s="132">
        <f t="shared" si="86"/>
        <v>0</v>
      </c>
      <c r="EL38" s="132">
        <f t="shared" si="86"/>
        <v>0</v>
      </c>
      <c r="EM38" s="132">
        <f t="shared" si="86"/>
        <v>0</v>
      </c>
      <c r="EN38" s="132">
        <f t="shared" si="86"/>
        <v>0</v>
      </c>
      <c r="EO38" s="132">
        <f t="shared" si="86"/>
        <v>0</v>
      </c>
      <c r="EP38" s="132">
        <f t="shared" si="86"/>
        <v>0</v>
      </c>
      <c r="EQ38" s="132">
        <f t="shared" si="86"/>
        <v>0</v>
      </c>
      <c r="ER38" s="132">
        <f t="shared" si="86"/>
        <v>0</v>
      </c>
      <c r="ES38" s="132">
        <f t="shared" si="86"/>
        <v>0</v>
      </c>
      <c r="ET38" s="132">
        <f t="shared" si="86"/>
        <v>0</v>
      </c>
      <c r="EU38" s="132">
        <f t="shared" si="86"/>
        <v>0</v>
      </c>
      <c r="EV38" s="132">
        <f t="shared" si="86"/>
        <v>0</v>
      </c>
      <c r="EW38" s="132">
        <f t="shared" si="86"/>
        <v>0</v>
      </c>
      <c r="EX38" s="132">
        <f t="shared" si="86"/>
        <v>0</v>
      </c>
      <c r="EY38" s="132">
        <f t="shared" si="86"/>
        <v>0</v>
      </c>
      <c r="EZ38" s="132">
        <f t="shared" si="86"/>
        <v>0</v>
      </c>
      <c r="FA38" s="132">
        <f t="shared" si="86"/>
        <v>0</v>
      </c>
      <c r="FB38" s="132">
        <f t="shared" si="86"/>
        <v>0</v>
      </c>
      <c r="FC38" s="132">
        <f t="shared" si="86"/>
        <v>0</v>
      </c>
      <c r="FD38" s="132">
        <f t="shared" si="86"/>
        <v>0</v>
      </c>
      <c r="FE38" s="132">
        <f t="shared" si="86"/>
        <v>0</v>
      </c>
      <c r="FF38" s="132">
        <f t="shared" si="86"/>
        <v>0</v>
      </c>
      <c r="FG38" s="132">
        <f t="shared" si="86"/>
        <v>0</v>
      </c>
      <c r="FH38" s="132">
        <f t="shared" si="86"/>
        <v>0</v>
      </c>
      <c r="FI38" s="132">
        <f t="shared" si="86"/>
        <v>0</v>
      </c>
      <c r="FJ38" s="132">
        <f t="shared" si="86"/>
        <v>0</v>
      </c>
      <c r="FK38" s="132">
        <f t="shared" si="86"/>
        <v>0</v>
      </c>
      <c r="FL38" s="132">
        <f t="shared" si="86"/>
        <v>0</v>
      </c>
      <c r="FM38" s="132">
        <f t="shared" si="86"/>
        <v>0</v>
      </c>
      <c r="FN38" s="132">
        <f t="shared" si="86"/>
        <v>0</v>
      </c>
      <c r="FO38" s="132">
        <f t="shared" si="86"/>
        <v>0</v>
      </c>
      <c r="FP38" s="132">
        <f t="shared" si="86"/>
        <v>0</v>
      </c>
      <c r="FQ38" s="132">
        <f t="shared" si="86"/>
        <v>0</v>
      </c>
      <c r="FR38" s="132">
        <f t="shared" si="86"/>
        <v>0</v>
      </c>
      <c r="FS38" s="132">
        <f t="shared" si="86"/>
        <v>0</v>
      </c>
      <c r="FT38" s="132">
        <f t="shared" si="86"/>
        <v>0</v>
      </c>
      <c r="FU38" s="132">
        <f t="shared" si="86"/>
        <v>0</v>
      </c>
      <c r="FV38" s="132">
        <f t="shared" si="86"/>
        <v>0</v>
      </c>
      <c r="FW38" s="132">
        <f t="shared" si="86"/>
        <v>0</v>
      </c>
      <c r="FX38" s="132">
        <f t="shared" si="86"/>
        <v>0</v>
      </c>
      <c r="FY38" s="132">
        <f t="shared" si="86"/>
        <v>0</v>
      </c>
      <c r="FZ38" s="132">
        <f t="shared" si="86"/>
        <v>0</v>
      </c>
      <c r="GA38" s="132">
        <f t="shared" si="86"/>
        <v>0</v>
      </c>
      <c r="GB38" s="132">
        <f t="shared" si="86"/>
        <v>0</v>
      </c>
      <c r="GC38" s="132">
        <f t="shared" si="86"/>
        <v>0</v>
      </c>
      <c r="GD38" s="132">
        <f t="shared" si="86"/>
        <v>0</v>
      </c>
      <c r="GE38" s="132">
        <f t="shared" si="86"/>
        <v>0</v>
      </c>
      <c r="GF38" s="132">
        <f t="shared" si="86"/>
        <v>0</v>
      </c>
      <c r="GG38" s="132">
        <f t="shared" si="86"/>
        <v>0</v>
      </c>
      <c r="GH38" s="132">
        <f t="shared" si="86"/>
        <v>0</v>
      </c>
      <c r="GI38" s="132">
        <f t="shared" si="86"/>
        <v>0</v>
      </c>
      <c r="GJ38" s="132">
        <f t="shared" si="86"/>
        <v>0</v>
      </c>
      <c r="GK38" s="132">
        <f t="shared" si="86"/>
        <v>0</v>
      </c>
      <c r="GL38" s="132">
        <f t="shared" si="86"/>
        <v>0</v>
      </c>
      <c r="GM38" s="132">
        <f t="shared" si="86"/>
        <v>0</v>
      </c>
      <c r="GN38" s="132">
        <f t="shared" si="86"/>
        <v>0</v>
      </c>
      <c r="GO38" s="132">
        <f t="shared" si="86"/>
        <v>0</v>
      </c>
      <c r="GP38" s="132">
        <f t="shared" si="86"/>
        <v>0</v>
      </c>
      <c r="GQ38" s="132">
        <f t="shared" si="86"/>
        <v>0</v>
      </c>
      <c r="GR38" s="132">
        <f t="shared" si="86"/>
        <v>0</v>
      </c>
      <c r="GS38" s="132">
        <f t="shared" si="86"/>
        <v>0</v>
      </c>
      <c r="GT38" s="132">
        <f t="shared" si="86"/>
        <v>0</v>
      </c>
      <c r="GU38" s="132">
        <f t="shared" si="86"/>
        <v>0</v>
      </c>
      <c r="GV38" s="132">
        <f t="shared" si="86"/>
        <v>0</v>
      </c>
      <c r="GW38" s="132">
        <f t="shared" si="86"/>
        <v>0</v>
      </c>
      <c r="GX38" s="132">
        <f t="shared" si="86"/>
        <v>0</v>
      </c>
      <c r="GY38" s="132">
        <f t="shared" si="86"/>
        <v>0</v>
      </c>
      <c r="GZ38" s="132">
        <f t="shared" si="86"/>
        <v>0</v>
      </c>
      <c r="HA38" s="132">
        <f t="shared" si="86"/>
        <v>0</v>
      </c>
      <c r="HB38" s="132">
        <f t="shared" si="86"/>
        <v>0</v>
      </c>
      <c r="HC38" s="132">
        <f t="shared" si="86"/>
        <v>0</v>
      </c>
      <c r="HD38" s="132">
        <f t="shared" si="86"/>
        <v>0</v>
      </c>
      <c r="HE38" s="132">
        <f t="shared" si="86"/>
        <v>0</v>
      </c>
      <c r="HF38" s="132">
        <f t="shared" si="86"/>
        <v>0</v>
      </c>
      <c r="HG38" s="132">
        <f t="shared" si="86"/>
        <v>0</v>
      </c>
      <c r="HH38" s="132">
        <f t="shared" si="86"/>
        <v>0</v>
      </c>
      <c r="HI38" s="132">
        <f t="shared" si="86"/>
        <v>0</v>
      </c>
      <c r="HJ38" s="132">
        <f t="shared" si="86"/>
        <v>0</v>
      </c>
      <c r="HK38" s="132">
        <f t="shared" si="86"/>
        <v>0</v>
      </c>
      <c r="HL38" s="132">
        <f t="shared" si="86"/>
        <v>0</v>
      </c>
      <c r="HM38" s="132">
        <f t="shared" si="86"/>
        <v>0</v>
      </c>
      <c r="HN38" s="132">
        <f t="shared" si="86"/>
        <v>0</v>
      </c>
      <c r="HO38" s="132">
        <f t="shared" si="86"/>
        <v>0</v>
      </c>
      <c r="HP38" s="132">
        <f t="shared" si="86"/>
        <v>0</v>
      </c>
      <c r="HQ38" s="132">
        <f t="shared" si="86"/>
        <v>0</v>
      </c>
      <c r="HR38" s="132">
        <f t="shared" si="86"/>
        <v>0</v>
      </c>
      <c r="HS38" s="132">
        <f t="shared" si="86"/>
        <v>0</v>
      </c>
      <c r="HT38" s="132">
        <f t="shared" si="86"/>
        <v>0</v>
      </c>
      <c r="HU38" s="132">
        <f t="shared" si="86"/>
        <v>0</v>
      </c>
      <c r="HV38" s="132">
        <f t="shared" si="86"/>
        <v>0</v>
      </c>
      <c r="HW38" s="132">
        <f t="shared" si="86"/>
        <v>0</v>
      </c>
      <c r="HX38" s="132">
        <f t="shared" si="86"/>
        <v>0</v>
      </c>
      <c r="HY38" s="132">
        <f t="shared" si="86"/>
        <v>0</v>
      </c>
      <c r="HZ38" s="132">
        <f t="shared" si="86"/>
        <v>0</v>
      </c>
      <c r="IA38" s="132">
        <f t="shared" si="86"/>
        <v>0</v>
      </c>
      <c r="IB38" s="132">
        <f t="shared" si="86"/>
        <v>0</v>
      </c>
      <c r="IC38" s="132">
        <f t="shared" si="86"/>
        <v>0</v>
      </c>
      <c r="ID38" s="132">
        <f t="shared" si="86"/>
        <v>0</v>
      </c>
      <c r="IE38" s="132">
        <f t="shared" si="86"/>
        <v>0</v>
      </c>
      <c r="IF38" s="132">
        <f t="shared" si="86"/>
        <v>0</v>
      </c>
      <c r="IG38" s="132">
        <f t="shared" si="86"/>
        <v>0</v>
      </c>
      <c r="IH38" s="132">
        <f t="shared" si="86"/>
        <v>0</v>
      </c>
      <c r="II38" s="132">
        <f t="shared" si="86"/>
        <v>0</v>
      </c>
      <c r="IJ38" s="132">
        <f t="shared" si="86"/>
        <v>0</v>
      </c>
      <c r="IK38" s="132">
        <f t="shared" si="86"/>
        <v>0</v>
      </c>
      <c r="IL38" s="132">
        <f t="shared" si="86"/>
        <v>0</v>
      </c>
      <c r="IM38" s="132">
        <f t="shared" si="86"/>
        <v>0</v>
      </c>
      <c r="IN38" s="132">
        <f t="shared" si="86"/>
        <v>0</v>
      </c>
      <c r="IO38" s="132">
        <f t="shared" si="86"/>
        <v>0</v>
      </c>
      <c r="IP38" s="132">
        <f t="shared" si="86"/>
        <v>0</v>
      </c>
      <c r="IQ38" s="132">
        <f t="shared" si="86"/>
        <v>0</v>
      </c>
      <c r="IR38" s="132">
        <f t="shared" si="86"/>
        <v>0</v>
      </c>
      <c r="IS38" s="132">
        <f t="shared" si="86"/>
        <v>0</v>
      </c>
      <c r="IT38" s="132">
        <f t="shared" si="86"/>
        <v>0</v>
      </c>
      <c r="IU38" s="132">
        <f t="shared" si="86"/>
        <v>0</v>
      </c>
      <c r="IV38" s="132">
        <f t="shared" si="86"/>
        <v>0</v>
      </c>
      <c r="IW38" s="132">
        <f t="shared" si="86"/>
        <v>0</v>
      </c>
      <c r="IX38" s="132">
        <f t="shared" si="86"/>
        <v>0</v>
      </c>
      <c r="IY38" s="132">
        <f t="shared" si="86"/>
        <v>0</v>
      </c>
      <c r="IZ38" s="132">
        <f t="shared" si="86"/>
        <v>0</v>
      </c>
      <c r="JA38" s="132">
        <f t="shared" si="86"/>
        <v>0</v>
      </c>
      <c r="JB38" s="132">
        <f t="shared" si="86"/>
        <v>0</v>
      </c>
      <c r="JC38" s="132">
        <f t="shared" si="86"/>
        <v>0</v>
      </c>
      <c r="JD38" s="132">
        <f t="shared" si="86"/>
        <v>0</v>
      </c>
      <c r="JE38" s="132">
        <f t="shared" si="86"/>
        <v>0</v>
      </c>
      <c r="JF38" s="132">
        <f t="shared" si="86"/>
        <v>0</v>
      </c>
      <c r="JG38" s="132">
        <f t="shared" si="86"/>
        <v>0</v>
      </c>
      <c r="JH38" s="132">
        <f t="shared" si="86"/>
        <v>0</v>
      </c>
      <c r="JI38" s="132">
        <f t="shared" si="86"/>
        <v>0</v>
      </c>
      <c r="JJ38" s="132">
        <f t="shared" si="86"/>
        <v>0</v>
      </c>
      <c r="JK38" s="132">
        <f t="shared" si="86"/>
        <v>0</v>
      </c>
      <c r="JL38" s="132">
        <f t="shared" si="86"/>
        <v>0</v>
      </c>
      <c r="JM38" s="132">
        <f t="shared" si="86"/>
        <v>0</v>
      </c>
      <c r="JN38" s="132">
        <f t="shared" si="86"/>
        <v>0</v>
      </c>
      <c r="JO38" s="132">
        <f t="shared" si="86"/>
        <v>0</v>
      </c>
      <c r="JP38" s="132">
        <f t="shared" si="86"/>
        <v>0</v>
      </c>
      <c r="JQ38" s="132">
        <f t="shared" si="86"/>
        <v>0</v>
      </c>
      <c r="JR38" s="132">
        <f t="shared" si="86"/>
        <v>0</v>
      </c>
      <c r="JS38" s="132">
        <f t="shared" si="86"/>
        <v>0</v>
      </c>
      <c r="JT38" s="132">
        <f t="shared" si="86"/>
        <v>0</v>
      </c>
      <c r="JU38" s="132">
        <f t="shared" si="86"/>
        <v>0</v>
      </c>
      <c r="JV38" s="132">
        <f t="shared" si="86"/>
        <v>0</v>
      </c>
      <c r="JW38" s="132">
        <f t="shared" si="86"/>
        <v>0</v>
      </c>
      <c r="JX38" s="132">
        <f t="shared" si="86"/>
        <v>0</v>
      </c>
      <c r="JY38" s="132">
        <f t="shared" si="86"/>
        <v>0</v>
      </c>
      <c r="JZ38" s="132">
        <f t="shared" si="86"/>
        <v>0</v>
      </c>
      <c r="KA38" s="132">
        <f t="shared" si="86"/>
        <v>0</v>
      </c>
      <c r="KB38" s="132">
        <f t="shared" si="86"/>
        <v>0</v>
      </c>
      <c r="KC38" s="132">
        <f t="shared" si="86"/>
        <v>0</v>
      </c>
      <c r="KD38" s="132">
        <f t="shared" si="86"/>
        <v>0</v>
      </c>
      <c r="KE38" s="132">
        <f t="shared" si="86"/>
        <v>0</v>
      </c>
      <c r="KF38" s="132">
        <f t="shared" si="86"/>
        <v>0</v>
      </c>
      <c r="KG38" s="132">
        <f t="shared" si="86"/>
        <v>0</v>
      </c>
      <c r="KH38" s="132">
        <f t="shared" si="86"/>
        <v>0</v>
      </c>
      <c r="KI38" s="132">
        <f t="shared" si="86"/>
        <v>0</v>
      </c>
      <c r="KJ38" s="132">
        <f t="shared" si="86"/>
        <v>0</v>
      </c>
      <c r="KK38" s="132">
        <f t="shared" si="86"/>
        <v>0</v>
      </c>
      <c r="KL38" s="132">
        <f t="shared" si="86"/>
        <v>0</v>
      </c>
      <c r="KM38" s="132">
        <f t="shared" si="86"/>
        <v>0</v>
      </c>
      <c r="KN38" s="132">
        <f t="shared" si="86"/>
        <v>0</v>
      </c>
      <c r="KO38" s="132">
        <f t="shared" si="86"/>
        <v>0</v>
      </c>
      <c r="KP38" s="132">
        <f t="shared" si="86"/>
        <v>0</v>
      </c>
      <c r="KQ38" s="132">
        <f t="shared" si="86"/>
        <v>0</v>
      </c>
      <c r="KR38" s="132">
        <f t="shared" si="86"/>
        <v>0</v>
      </c>
      <c r="KS38" s="132">
        <f t="shared" si="86"/>
        <v>0</v>
      </c>
      <c r="KT38" s="132">
        <f t="shared" si="86"/>
        <v>0</v>
      </c>
      <c r="KU38" s="132">
        <f t="shared" si="86"/>
        <v>0</v>
      </c>
      <c r="KV38" s="132">
        <f t="shared" si="86"/>
        <v>0</v>
      </c>
      <c r="KW38" s="132">
        <f t="shared" si="86"/>
        <v>0</v>
      </c>
      <c r="KX38" s="132">
        <f t="shared" si="86"/>
        <v>0</v>
      </c>
      <c r="KY38" s="132">
        <f t="shared" si="86"/>
        <v>0</v>
      </c>
      <c r="KZ38" s="132">
        <f t="shared" si="86"/>
        <v>0</v>
      </c>
      <c r="LA38" s="132">
        <f t="shared" si="86"/>
        <v>0</v>
      </c>
      <c r="LB38" s="132">
        <f t="shared" si="86"/>
        <v>0</v>
      </c>
      <c r="LC38" s="132">
        <f t="shared" si="86"/>
        <v>0</v>
      </c>
      <c r="LD38" s="132">
        <f t="shared" si="86"/>
        <v>0</v>
      </c>
      <c r="LE38" s="132">
        <f t="shared" si="86"/>
        <v>0</v>
      </c>
      <c r="LF38" s="132">
        <f t="shared" si="86"/>
        <v>0</v>
      </c>
      <c r="LG38" s="132">
        <f t="shared" si="86"/>
        <v>0</v>
      </c>
      <c r="LH38" s="132">
        <f t="shared" si="86"/>
        <v>0</v>
      </c>
      <c r="LI38" s="132">
        <f t="shared" si="86"/>
        <v>0</v>
      </c>
      <c r="LJ38" s="132">
        <f t="shared" si="86"/>
        <v>0</v>
      </c>
      <c r="LK38" s="132">
        <f t="shared" si="86"/>
        <v>0</v>
      </c>
      <c r="LL38" s="132">
        <f t="shared" si="86"/>
        <v>0</v>
      </c>
      <c r="LM38" s="132">
        <f t="shared" si="86"/>
        <v>0</v>
      </c>
      <c r="LN38" s="132">
        <f t="shared" si="86"/>
        <v>0</v>
      </c>
      <c r="LO38" s="132">
        <f t="shared" si="86"/>
        <v>0</v>
      </c>
      <c r="LP38" s="132">
        <f t="shared" si="86"/>
        <v>0</v>
      </c>
      <c r="LQ38" s="132">
        <f t="shared" si="86"/>
        <v>0</v>
      </c>
      <c r="LR38" s="132">
        <f t="shared" si="86"/>
        <v>0</v>
      </c>
      <c r="LS38" s="132">
        <f t="shared" si="86"/>
        <v>0</v>
      </c>
      <c r="LT38" s="132">
        <f t="shared" si="86"/>
        <v>0</v>
      </c>
      <c r="LU38" s="132">
        <f t="shared" si="86"/>
        <v>0</v>
      </c>
      <c r="LV38" s="132">
        <f t="shared" si="86"/>
        <v>0</v>
      </c>
      <c r="LW38" s="132">
        <f t="shared" si="86"/>
        <v>0</v>
      </c>
      <c r="LX38" s="132">
        <f t="shared" si="86"/>
        <v>0</v>
      </c>
      <c r="LY38" s="132">
        <f t="shared" si="86"/>
        <v>0</v>
      </c>
      <c r="LZ38" s="132">
        <f t="shared" si="86"/>
        <v>0</v>
      </c>
      <c r="MA38" s="262">
        <f t="shared" si="86"/>
        <v>0</v>
      </c>
      <c r="MB38" s="262">
        <f t="shared" si="86"/>
        <v>0</v>
      </c>
      <c r="MC38" s="262">
        <f t="shared" si="86"/>
        <v>0</v>
      </c>
      <c r="MD38" s="262">
        <f t="shared" si="86"/>
        <v>0</v>
      </c>
      <c r="ME38" s="262">
        <f t="shared" si="86"/>
        <v>0</v>
      </c>
      <c r="MF38" s="262">
        <f t="shared" si="86"/>
        <v>0</v>
      </c>
      <c r="MG38" s="262">
        <f t="shared" si="86"/>
        <v>0</v>
      </c>
      <c r="MH38" s="262">
        <f t="shared" si="86"/>
        <v>0</v>
      </c>
      <c r="MI38" s="262">
        <f t="shared" si="86"/>
        <v>0</v>
      </c>
      <c r="MJ38" s="262">
        <f t="shared" si="86"/>
        <v>0</v>
      </c>
      <c r="MK38" s="262">
        <f t="shared" si="86"/>
        <v>0</v>
      </c>
      <c r="ML38" s="262">
        <f t="shared" si="86"/>
        <v>0</v>
      </c>
      <c r="MM38" s="262">
        <f t="shared" si="86"/>
        <v>0</v>
      </c>
      <c r="MN38" s="262">
        <f t="shared" si="86"/>
        <v>0</v>
      </c>
      <c r="MO38" s="262">
        <f t="shared" si="86"/>
        <v>0</v>
      </c>
      <c r="MP38" s="262">
        <f t="shared" si="86"/>
        <v>0</v>
      </c>
      <c r="MQ38" s="262">
        <f t="shared" si="86"/>
        <v>0</v>
      </c>
      <c r="MR38" s="262">
        <f t="shared" si="86"/>
        <v>0</v>
      </c>
      <c r="MS38" s="262">
        <f t="shared" si="86"/>
        <v>0</v>
      </c>
      <c r="MT38" s="262">
        <f t="shared" si="86"/>
        <v>0</v>
      </c>
      <c r="MU38" s="262">
        <f t="shared" si="86"/>
        <v>0</v>
      </c>
      <c r="MV38" s="262">
        <f t="shared" si="86"/>
        <v>0</v>
      </c>
      <c r="MW38" s="262">
        <f t="shared" si="86"/>
        <v>0</v>
      </c>
      <c r="MX38" s="262">
        <f t="shared" si="86"/>
        <v>0</v>
      </c>
      <c r="MY38" s="262">
        <f t="shared" si="86"/>
        <v>0</v>
      </c>
      <c r="MZ38" s="262">
        <f t="shared" si="86"/>
        <v>0</v>
      </c>
      <c r="NA38" s="262">
        <f t="shared" si="86"/>
        <v>0</v>
      </c>
      <c r="NB38" s="262">
        <f t="shared" si="86"/>
        <v>0</v>
      </c>
      <c r="NC38" s="262">
        <f t="shared" si="86"/>
        <v>0</v>
      </c>
      <c r="ND38" s="262">
        <f t="shared" si="86"/>
        <v>0</v>
      </c>
      <c r="NE38" s="262">
        <f t="shared" si="86"/>
        <v>0</v>
      </c>
      <c r="NF38" s="262">
        <f t="shared" si="86"/>
        <v>0</v>
      </c>
      <c r="NG38" s="262">
        <f t="shared" si="86"/>
        <v>0</v>
      </c>
      <c r="NH38" s="262">
        <f t="shared" si="86"/>
        <v>0</v>
      </c>
      <c r="NI38" s="262">
        <f t="shared" si="86"/>
        <v>0</v>
      </c>
      <c r="NJ38" s="262">
        <f t="shared" si="86"/>
        <v>0</v>
      </c>
      <c r="NK38" s="262">
        <f t="shared" si="86"/>
        <v>0</v>
      </c>
      <c r="NL38" s="262">
        <f t="shared" si="86"/>
        <v>0</v>
      </c>
      <c r="NM38" s="262">
        <f t="shared" si="86"/>
        <v>0</v>
      </c>
      <c r="NN38" s="262">
        <f t="shared" si="86"/>
        <v>0</v>
      </c>
      <c r="NO38" s="262">
        <f t="shared" si="86"/>
        <v>0</v>
      </c>
      <c r="NP38" s="262">
        <f t="shared" si="86"/>
        <v>0</v>
      </c>
      <c r="NQ38" s="262">
        <f t="shared" si="86"/>
        <v>0</v>
      </c>
      <c r="NR38" s="262">
        <f t="shared" si="86"/>
        <v>0</v>
      </c>
      <c r="NS38" s="262">
        <f t="shared" si="86"/>
        <v>0</v>
      </c>
      <c r="NT38" s="262">
        <f t="shared" si="86"/>
        <v>0</v>
      </c>
      <c r="NU38" s="262">
        <f t="shared" si="86"/>
        <v>0</v>
      </c>
      <c r="NV38" s="262">
        <f t="shared" si="86"/>
        <v>0</v>
      </c>
      <c r="NW38" s="262">
        <f t="shared" si="86"/>
        <v>0</v>
      </c>
      <c r="NX38" s="262">
        <f t="shared" si="86"/>
        <v>0</v>
      </c>
      <c r="NY38" s="262">
        <f t="shared" si="86"/>
        <v>0</v>
      </c>
      <c r="NZ38" s="262">
        <f t="shared" si="86"/>
        <v>0</v>
      </c>
      <c r="OA38" s="262">
        <f t="shared" si="86"/>
        <v>0</v>
      </c>
      <c r="OB38" s="262">
        <f t="shared" si="86"/>
        <v>0</v>
      </c>
      <c r="OC38" s="262">
        <f t="shared" si="86"/>
        <v>0</v>
      </c>
      <c r="OD38" s="262">
        <f t="shared" si="86"/>
        <v>0</v>
      </c>
      <c r="OE38" s="262">
        <f t="shared" si="86"/>
        <v>0</v>
      </c>
      <c r="OF38" s="262">
        <f t="shared" si="86"/>
        <v>0</v>
      </c>
      <c r="OG38" s="262">
        <f t="shared" si="86"/>
        <v>0</v>
      </c>
      <c r="OH38" s="262">
        <f t="shared" si="86"/>
        <v>0</v>
      </c>
      <c r="OI38" s="262">
        <f t="shared" si="86"/>
        <v>0</v>
      </c>
      <c r="OJ38" s="262">
        <f t="shared" si="86"/>
        <v>0</v>
      </c>
      <c r="OK38" s="262">
        <f t="shared" si="86"/>
        <v>0</v>
      </c>
      <c r="OL38" s="262">
        <f t="shared" si="86"/>
        <v>0</v>
      </c>
      <c r="OM38" s="262">
        <f t="shared" si="86"/>
        <v>0</v>
      </c>
      <c r="ON38" s="262">
        <f t="shared" si="86"/>
        <v>0</v>
      </c>
      <c r="OO38" s="262">
        <f t="shared" si="86"/>
        <v>0</v>
      </c>
      <c r="OP38" s="262">
        <f t="shared" si="86"/>
        <v>0</v>
      </c>
      <c r="OQ38" s="262">
        <f t="shared" si="86"/>
        <v>0</v>
      </c>
      <c r="OR38" s="262">
        <f t="shared" si="86"/>
        <v>0</v>
      </c>
      <c r="OS38" s="262">
        <f t="shared" si="86"/>
        <v>0</v>
      </c>
      <c r="OT38" s="262">
        <f t="shared" si="86"/>
        <v>0</v>
      </c>
      <c r="OU38" s="262">
        <f t="shared" si="86"/>
        <v>0</v>
      </c>
      <c r="OV38" s="262">
        <f t="shared" si="86"/>
        <v>0</v>
      </c>
      <c r="OW38" s="262">
        <f t="shared" si="86"/>
        <v>0</v>
      </c>
      <c r="OX38" s="262">
        <f t="shared" si="86"/>
        <v>0</v>
      </c>
      <c r="OY38" s="262">
        <f t="shared" si="86"/>
        <v>0</v>
      </c>
      <c r="OZ38" s="262">
        <f t="shared" si="86"/>
        <v>0</v>
      </c>
      <c r="PA38" s="262">
        <f t="shared" si="86"/>
        <v>0</v>
      </c>
      <c r="PB38" s="262">
        <f t="shared" si="86"/>
        <v>0</v>
      </c>
      <c r="PC38" s="262">
        <f t="shared" si="86"/>
        <v>0</v>
      </c>
      <c r="PD38" s="262">
        <f t="shared" si="86"/>
        <v>0</v>
      </c>
      <c r="PE38" s="262">
        <f t="shared" si="86"/>
        <v>0</v>
      </c>
      <c r="PF38" s="262">
        <f t="shared" si="86"/>
        <v>0</v>
      </c>
      <c r="PG38" s="262">
        <f t="shared" si="86"/>
        <v>0</v>
      </c>
      <c r="PH38" s="262">
        <f t="shared" si="86"/>
        <v>0</v>
      </c>
      <c r="PI38" s="262">
        <f t="shared" si="86"/>
        <v>0</v>
      </c>
      <c r="PJ38" s="262">
        <f t="shared" si="86"/>
        <v>0</v>
      </c>
      <c r="PK38" s="262">
        <f t="shared" si="86"/>
        <v>0</v>
      </c>
      <c r="PL38" s="262">
        <f t="shared" si="86"/>
        <v>0</v>
      </c>
      <c r="PM38" s="262">
        <f t="shared" si="86"/>
        <v>0</v>
      </c>
      <c r="PN38" s="262">
        <f t="shared" si="86"/>
        <v>0</v>
      </c>
      <c r="PO38" s="262">
        <f t="shared" si="86"/>
        <v>0</v>
      </c>
      <c r="PP38" s="262">
        <f t="shared" si="86"/>
        <v>0</v>
      </c>
      <c r="PQ38" s="262">
        <f t="shared" si="86"/>
        <v>0</v>
      </c>
      <c r="PR38" s="262">
        <f t="shared" si="86"/>
        <v>0</v>
      </c>
      <c r="PS38" s="262">
        <f t="shared" si="86"/>
        <v>0</v>
      </c>
      <c r="PT38" s="262">
        <f t="shared" si="86"/>
        <v>0</v>
      </c>
      <c r="PU38" s="262">
        <f t="shared" si="86"/>
        <v>0</v>
      </c>
      <c r="PV38" s="262">
        <f t="shared" si="86"/>
        <v>0</v>
      </c>
      <c r="PW38" s="262">
        <f t="shared" si="86"/>
        <v>0</v>
      </c>
      <c r="PX38" s="262">
        <f t="shared" si="86"/>
        <v>0</v>
      </c>
      <c r="PY38" s="262">
        <f t="shared" si="86"/>
        <v>0</v>
      </c>
      <c r="PZ38" s="262">
        <f t="shared" si="86"/>
        <v>0</v>
      </c>
      <c r="QA38" s="262">
        <f t="shared" si="86"/>
        <v>0</v>
      </c>
      <c r="QB38" s="262">
        <f t="shared" si="86"/>
        <v>0</v>
      </c>
      <c r="QC38" s="262">
        <f t="shared" si="86"/>
        <v>0</v>
      </c>
      <c r="QD38" s="262">
        <f t="shared" si="86"/>
        <v>0</v>
      </c>
      <c r="QE38" s="262">
        <f t="shared" si="86"/>
        <v>0</v>
      </c>
      <c r="QF38" s="262">
        <f t="shared" si="86"/>
        <v>0</v>
      </c>
      <c r="QG38" s="262">
        <f t="shared" si="86"/>
        <v>0</v>
      </c>
      <c r="QH38" s="262">
        <f t="shared" si="86"/>
        <v>0</v>
      </c>
      <c r="QI38" s="262">
        <f t="shared" si="86"/>
        <v>0</v>
      </c>
    </row>
    <row r="39" ht="18.75" customHeight="1">
      <c r="A39" s="132"/>
      <c r="B39" s="68">
        <f t="shared" si="49"/>
        <v>0</v>
      </c>
      <c r="C39" s="270"/>
      <c r="D39" s="270"/>
      <c r="E39" s="261">
        <f t="shared" si="66"/>
        <v>0</v>
      </c>
      <c r="F39" s="68"/>
      <c r="G39" s="261">
        <f t="shared" si="67"/>
        <v>0</v>
      </c>
      <c r="H39" s="104"/>
      <c r="I39" s="132"/>
      <c r="J39" s="68">
        <f t="shared" si="52"/>
        <v>0</v>
      </c>
      <c r="K39" s="270"/>
      <c r="L39" s="270"/>
      <c r="M39" s="261">
        <f t="shared" si="68"/>
        <v>0</v>
      </c>
      <c r="N39" s="68"/>
      <c r="O39" s="261">
        <f t="shared" si="69"/>
        <v>0</v>
      </c>
      <c r="P39" s="154"/>
      <c r="Q39" s="132"/>
      <c r="R39" s="68">
        <f t="shared" si="53"/>
        <v>0</v>
      </c>
      <c r="S39" s="270"/>
      <c r="T39" s="270"/>
      <c r="U39" s="261">
        <f t="shared" si="84"/>
        <v>0</v>
      </c>
      <c r="V39" s="68"/>
      <c r="W39" s="261">
        <f t="shared" si="85"/>
        <v>0</v>
      </c>
      <c r="X39" s="104"/>
      <c r="Y39" s="132"/>
      <c r="Z39" s="68">
        <f t="shared" si="56"/>
        <v>0</v>
      </c>
      <c r="AA39" s="270"/>
      <c r="AB39" s="270"/>
      <c r="AC39" s="261">
        <f t="shared" si="79"/>
        <v>0</v>
      </c>
      <c r="AD39" s="68"/>
      <c r="AE39" s="261">
        <f t="shared" si="80"/>
        <v>0</v>
      </c>
      <c r="AF39" s="104"/>
      <c r="AG39" s="132"/>
      <c r="AH39" s="68">
        <f t="shared" si="57"/>
        <v>0</v>
      </c>
      <c r="AI39" s="270"/>
      <c r="AJ39" s="270"/>
      <c r="AK39" s="261">
        <f t="shared" si="73"/>
        <v>0</v>
      </c>
      <c r="AL39" s="68"/>
      <c r="AM39" s="261">
        <f t="shared" si="74"/>
        <v>0</v>
      </c>
      <c r="AN39" s="154"/>
      <c r="AO39" s="132"/>
      <c r="AP39" s="68">
        <f t="shared" si="60"/>
        <v>0</v>
      </c>
      <c r="AQ39" s="270"/>
      <c r="AR39" s="270"/>
      <c r="AS39" s="261">
        <f t="shared" si="70"/>
        <v>0</v>
      </c>
      <c r="AT39" s="68"/>
      <c r="AU39" s="261">
        <f t="shared" si="71"/>
        <v>0</v>
      </c>
      <c r="AV39" s="154"/>
      <c r="AW39" s="132"/>
      <c r="AX39" s="68">
        <f t="shared" si="61"/>
        <v>0</v>
      </c>
      <c r="AY39" s="270"/>
      <c r="AZ39" s="270"/>
      <c r="BA39" s="261">
        <f t="shared" si="81"/>
        <v>0</v>
      </c>
      <c r="BB39" s="154"/>
      <c r="BC39" s="261">
        <f t="shared" si="82"/>
        <v>0</v>
      </c>
      <c r="BD39" s="9"/>
      <c r="BE39" s="9"/>
      <c r="BF39" s="9"/>
      <c r="BG39" s="9"/>
      <c r="BH39" s="131">
        <f t="shared" si="62"/>
        <v>0</v>
      </c>
      <c r="BI39" s="132">
        <f t="shared" si="63"/>
        <v>0</v>
      </c>
      <c r="BJ39" s="132">
        <f t="shared" ref="BJ39:QI39" si="87">+IF($A39=BJ$11,($E39+$G39))+IF($I39=BJ$11,($M39+$O39))+IF($Q39=BJ$11,($U39+$W39))+IF($Y39=BJ$11,($AC39+$AE39))+IF($AG39=BJ$11,($AK39+$AM39))+IF($AO39=BJ$11,($AS39+$AU39))+IF($AW39=BJ$11,($BA39+$BC39))</f>
        <v>0</v>
      </c>
      <c r="BK39" s="132">
        <f t="shared" si="87"/>
        <v>0</v>
      </c>
      <c r="BL39" s="132">
        <f t="shared" si="87"/>
        <v>0</v>
      </c>
      <c r="BM39" s="132">
        <f t="shared" si="87"/>
        <v>0</v>
      </c>
      <c r="BN39" s="132">
        <f t="shared" si="87"/>
        <v>0</v>
      </c>
      <c r="BO39" s="132">
        <f t="shared" si="87"/>
        <v>0</v>
      </c>
      <c r="BP39" s="132">
        <f t="shared" si="87"/>
        <v>0</v>
      </c>
      <c r="BQ39" s="132">
        <f t="shared" si="87"/>
        <v>0</v>
      </c>
      <c r="BR39" s="132">
        <f t="shared" si="87"/>
        <v>0</v>
      </c>
      <c r="BS39" s="132">
        <f t="shared" si="87"/>
        <v>0</v>
      </c>
      <c r="BT39" s="132">
        <f t="shared" si="87"/>
        <v>0</v>
      </c>
      <c r="BU39" s="132">
        <f t="shared" si="87"/>
        <v>0</v>
      </c>
      <c r="BV39" s="132">
        <f t="shared" si="87"/>
        <v>0</v>
      </c>
      <c r="BW39" s="132">
        <f t="shared" si="87"/>
        <v>0</v>
      </c>
      <c r="BX39" s="132">
        <f t="shared" si="87"/>
        <v>0</v>
      </c>
      <c r="BY39" s="132">
        <f t="shared" si="87"/>
        <v>0</v>
      </c>
      <c r="BZ39" s="132">
        <f t="shared" si="87"/>
        <v>0</v>
      </c>
      <c r="CA39" s="132">
        <f t="shared" si="87"/>
        <v>0</v>
      </c>
      <c r="CB39" s="132">
        <f t="shared" si="87"/>
        <v>0</v>
      </c>
      <c r="CC39" s="132">
        <f t="shared" si="87"/>
        <v>0</v>
      </c>
      <c r="CD39" s="132">
        <f t="shared" si="87"/>
        <v>0</v>
      </c>
      <c r="CE39" s="132">
        <f t="shared" si="87"/>
        <v>0</v>
      </c>
      <c r="CF39" s="132">
        <f t="shared" si="87"/>
        <v>0</v>
      </c>
      <c r="CG39" s="132">
        <f t="shared" si="87"/>
        <v>0</v>
      </c>
      <c r="CH39" s="132">
        <f t="shared" si="87"/>
        <v>0</v>
      </c>
      <c r="CI39" s="132">
        <f t="shared" si="87"/>
        <v>0</v>
      </c>
      <c r="CJ39" s="132">
        <f t="shared" si="87"/>
        <v>0</v>
      </c>
      <c r="CK39" s="132">
        <f t="shared" si="87"/>
        <v>0</v>
      </c>
      <c r="CL39" s="132">
        <f t="shared" si="87"/>
        <v>0</v>
      </c>
      <c r="CM39" s="132">
        <f t="shared" si="87"/>
        <v>0</v>
      </c>
      <c r="CN39" s="132">
        <f t="shared" si="87"/>
        <v>0</v>
      </c>
      <c r="CO39" s="132">
        <f t="shared" si="87"/>
        <v>0</v>
      </c>
      <c r="CP39" s="132">
        <f t="shared" si="87"/>
        <v>0</v>
      </c>
      <c r="CQ39" s="132">
        <f t="shared" si="87"/>
        <v>0</v>
      </c>
      <c r="CR39" s="132">
        <f t="shared" si="87"/>
        <v>0</v>
      </c>
      <c r="CS39" s="132">
        <f t="shared" si="87"/>
        <v>0</v>
      </c>
      <c r="CT39" s="132">
        <f t="shared" si="87"/>
        <v>0</v>
      </c>
      <c r="CU39" s="132">
        <f t="shared" si="87"/>
        <v>0</v>
      </c>
      <c r="CV39" s="132">
        <f t="shared" si="87"/>
        <v>0</v>
      </c>
      <c r="CW39" s="132">
        <f t="shared" si="87"/>
        <v>0</v>
      </c>
      <c r="CX39" s="132">
        <f t="shared" si="87"/>
        <v>0</v>
      </c>
      <c r="CY39" s="132">
        <f t="shared" si="87"/>
        <v>0</v>
      </c>
      <c r="CZ39" s="132">
        <f t="shared" si="87"/>
        <v>0</v>
      </c>
      <c r="DA39" s="132">
        <f t="shared" si="87"/>
        <v>0</v>
      </c>
      <c r="DB39" s="132">
        <f t="shared" si="87"/>
        <v>0</v>
      </c>
      <c r="DC39" s="132">
        <f t="shared" si="87"/>
        <v>0</v>
      </c>
      <c r="DD39" s="132">
        <f t="shared" si="87"/>
        <v>0</v>
      </c>
      <c r="DE39" s="132">
        <f t="shared" si="87"/>
        <v>0</v>
      </c>
      <c r="DF39" s="132">
        <f t="shared" si="87"/>
        <v>0</v>
      </c>
      <c r="DG39" s="132">
        <f t="shared" si="87"/>
        <v>0</v>
      </c>
      <c r="DH39" s="132">
        <f t="shared" si="87"/>
        <v>0</v>
      </c>
      <c r="DI39" s="132">
        <f t="shared" si="87"/>
        <v>0</v>
      </c>
      <c r="DJ39" s="132">
        <f t="shared" si="87"/>
        <v>0</v>
      </c>
      <c r="DK39" s="132">
        <f t="shared" si="87"/>
        <v>0</v>
      </c>
      <c r="DL39" s="132">
        <f t="shared" si="87"/>
        <v>0</v>
      </c>
      <c r="DM39" s="132">
        <f t="shared" si="87"/>
        <v>0</v>
      </c>
      <c r="DN39" s="132">
        <f t="shared" si="87"/>
        <v>0</v>
      </c>
      <c r="DO39" s="132">
        <f t="shared" si="87"/>
        <v>0</v>
      </c>
      <c r="DP39" s="132">
        <f t="shared" si="87"/>
        <v>0</v>
      </c>
      <c r="DQ39" s="132">
        <f t="shared" si="87"/>
        <v>0</v>
      </c>
      <c r="DR39" s="132">
        <f t="shared" si="87"/>
        <v>0</v>
      </c>
      <c r="DS39" s="132">
        <f t="shared" si="87"/>
        <v>0</v>
      </c>
      <c r="DT39" s="132">
        <f t="shared" si="87"/>
        <v>0</v>
      </c>
      <c r="DU39" s="132">
        <f t="shared" si="87"/>
        <v>0</v>
      </c>
      <c r="DV39" s="132">
        <f t="shared" si="87"/>
        <v>0</v>
      </c>
      <c r="DW39" s="132">
        <f t="shared" si="87"/>
        <v>0</v>
      </c>
      <c r="DX39" s="132">
        <f t="shared" si="87"/>
        <v>0</v>
      </c>
      <c r="DY39" s="132">
        <f t="shared" si="87"/>
        <v>0</v>
      </c>
      <c r="DZ39" s="132">
        <f t="shared" si="87"/>
        <v>0</v>
      </c>
      <c r="EA39" s="132">
        <f t="shared" si="87"/>
        <v>0</v>
      </c>
      <c r="EB39" s="132">
        <f t="shared" si="87"/>
        <v>0</v>
      </c>
      <c r="EC39" s="132">
        <f t="shared" si="87"/>
        <v>0</v>
      </c>
      <c r="ED39" s="132">
        <f t="shared" si="87"/>
        <v>0</v>
      </c>
      <c r="EE39" s="132">
        <f t="shared" si="87"/>
        <v>0</v>
      </c>
      <c r="EF39" s="132">
        <f t="shared" si="87"/>
        <v>0</v>
      </c>
      <c r="EG39" s="132">
        <f t="shared" si="87"/>
        <v>0</v>
      </c>
      <c r="EH39" s="132">
        <f t="shared" si="87"/>
        <v>0</v>
      </c>
      <c r="EI39" s="132">
        <f t="shared" si="87"/>
        <v>0</v>
      </c>
      <c r="EJ39" s="132">
        <f t="shared" si="87"/>
        <v>0</v>
      </c>
      <c r="EK39" s="132">
        <f t="shared" si="87"/>
        <v>0</v>
      </c>
      <c r="EL39" s="132">
        <f t="shared" si="87"/>
        <v>0</v>
      </c>
      <c r="EM39" s="132">
        <f t="shared" si="87"/>
        <v>0</v>
      </c>
      <c r="EN39" s="132">
        <f t="shared" si="87"/>
        <v>0</v>
      </c>
      <c r="EO39" s="132">
        <f t="shared" si="87"/>
        <v>0</v>
      </c>
      <c r="EP39" s="132">
        <f t="shared" si="87"/>
        <v>0</v>
      </c>
      <c r="EQ39" s="132">
        <f t="shared" si="87"/>
        <v>0</v>
      </c>
      <c r="ER39" s="132">
        <f t="shared" si="87"/>
        <v>0</v>
      </c>
      <c r="ES39" s="132">
        <f t="shared" si="87"/>
        <v>0</v>
      </c>
      <c r="ET39" s="132">
        <f t="shared" si="87"/>
        <v>0</v>
      </c>
      <c r="EU39" s="132">
        <f t="shared" si="87"/>
        <v>0</v>
      </c>
      <c r="EV39" s="132">
        <f t="shared" si="87"/>
        <v>0</v>
      </c>
      <c r="EW39" s="132">
        <f t="shared" si="87"/>
        <v>0</v>
      </c>
      <c r="EX39" s="132">
        <f t="shared" si="87"/>
        <v>0</v>
      </c>
      <c r="EY39" s="132">
        <f t="shared" si="87"/>
        <v>0</v>
      </c>
      <c r="EZ39" s="132">
        <f t="shared" si="87"/>
        <v>0</v>
      </c>
      <c r="FA39" s="132">
        <f t="shared" si="87"/>
        <v>0</v>
      </c>
      <c r="FB39" s="132">
        <f t="shared" si="87"/>
        <v>0</v>
      </c>
      <c r="FC39" s="132">
        <f t="shared" si="87"/>
        <v>0</v>
      </c>
      <c r="FD39" s="132">
        <f t="shared" si="87"/>
        <v>0</v>
      </c>
      <c r="FE39" s="132">
        <f t="shared" si="87"/>
        <v>0</v>
      </c>
      <c r="FF39" s="132">
        <f t="shared" si="87"/>
        <v>0</v>
      </c>
      <c r="FG39" s="132">
        <f t="shared" si="87"/>
        <v>0</v>
      </c>
      <c r="FH39" s="132">
        <f t="shared" si="87"/>
        <v>0</v>
      </c>
      <c r="FI39" s="132">
        <f t="shared" si="87"/>
        <v>0</v>
      </c>
      <c r="FJ39" s="132">
        <f t="shared" si="87"/>
        <v>0</v>
      </c>
      <c r="FK39" s="132">
        <f t="shared" si="87"/>
        <v>0</v>
      </c>
      <c r="FL39" s="132">
        <f t="shared" si="87"/>
        <v>0</v>
      </c>
      <c r="FM39" s="132">
        <f t="shared" si="87"/>
        <v>0</v>
      </c>
      <c r="FN39" s="132">
        <f t="shared" si="87"/>
        <v>0</v>
      </c>
      <c r="FO39" s="132">
        <f t="shared" si="87"/>
        <v>0</v>
      </c>
      <c r="FP39" s="132">
        <f t="shared" si="87"/>
        <v>0</v>
      </c>
      <c r="FQ39" s="132">
        <f t="shared" si="87"/>
        <v>0</v>
      </c>
      <c r="FR39" s="132">
        <f t="shared" si="87"/>
        <v>0</v>
      </c>
      <c r="FS39" s="132">
        <f t="shared" si="87"/>
        <v>0</v>
      </c>
      <c r="FT39" s="132">
        <f t="shared" si="87"/>
        <v>0</v>
      </c>
      <c r="FU39" s="132">
        <f t="shared" si="87"/>
        <v>0</v>
      </c>
      <c r="FV39" s="132">
        <f t="shared" si="87"/>
        <v>0</v>
      </c>
      <c r="FW39" s="132">
        <f t="shared" si="87"/>
        <v>0</v>
      </c>
      <c r="FX39" s="132">
        <f t="shared" si="87"/>
        <v>0</v>
      </c>
      <c r="FY39" s="132">
        <f t="shared" si="87"/>
        <v>0</v>
      </c>
      <c r="FZ39" s="132">
        <f t="shared" si="87"/>
        <v>0</v>
      </c>
      <c r="GA39" s="132">
        <f t="shared" si="87"/>
        <v>0</v>
      </c>
      <c r="GB39" s="132">
        <f t="shared" si="87"/>
        <v>0</v>
      </c>
      <c r="GC39" s="132">
        <f t="shared" si="87"/>
        <v>0</v>
      </c>
      <c r="GD39" s="132">
        <f t="shared" si="87"/>
        <v>0</v>
      </c>
      <c r="GE39" s="132">
        <f t="shared" si="87"/>
        <v>0</v>
      </c>
      <c r="GF39" s="132">
        <f t="shared" si="87"/>
        <v>0</v>
      </c>
      <c r="GG39" s="132">
        <f t="shared" si="87"/>
        <v>0</v>
      </c>
      <c r="GH39" s="132">
        <f t="shared" si="87"/>
        <v>0</v>
      </c>
      <c r="GI39" s="132">
        <f t="shared" si="87"/>
        <v>0</v>
      </c>
      <c r="GJ39" s="132">
        <f t="shared" si="87"/>
        <v>0</v>
      </c>
      <c r="GK39" s="132">
        <f t="shared" si="87"/>
        <v>0</v>
      </c>
      <c r="GL39" s="132">
        <f t="shared" si="87"/>
        <v>0</v>
      </c>
      <c r="GM39" s="132">
        <f t="shared" si="87"/>
        <v>0</v>
      </c>
      <c r="GN39" s="132">
        <f t="shared" si="87"/>
        <v>0</v>
      </c>
      <c r="GO39" s="132">
        <f t="shared" si="87"/>
        <v>0</v>
      </c>
      <c r="GP39" s="132">
        <f t="shared" si="87"/>
        <v>0</v>
      </c>
      <c r="GQ39" s="132">
        <f t="shared" si="87"/>
        <v>0</v>
      </c>
      <c r="GR39" s="132">
        <f t="shared" si="87"/>
        <v>0</v>
      </c>
      <c r="GS39" s="132">
        <f t="shared" si="87"/>
        <v>0</v>
      </c>
      <c r="GT39" s="132">
        <f t="shared" si="87"/>
        <v>0</v>
      </c>
      <c r="GU39" s="132">
        <f t="shared" si="87"/>
        <v>0</v>
      </c>
      <c r="GV39" s="132">
        <f t="shared" si="87"/>
        <v>0</v>
      </c>
      <c r="GW39" s="132">
        <f t="shared" si="87"/>
        <v>0</v>
      </c>
      <c r="GX39" s="132">
        <f t="shared" si="87"/>
        <v>0</v>
      </c>
      <c r="GY39" s="132">
        <f t="shared" si="87"/>
        <v>0</v>
      </c>
      <c r="GZ39" s="132">
        <f t="shared" si="87"/>
        <v>0</v>
      </c>
      <c r="HA39" s="132">
        <f t="shared" si="87"/>
        <v>0</v>
      </c>
      <c r="HB39" s="132">
        <f t="shared" si="87"/>
        <v>0</v>
      </c>
      <c r="HC39" s="132">
        <f t="shared" si="87"/>
        <v>0</v>
      </c>
      <c r="HD39" s="132">
        <f t="shared" si="87"/>
        <v>0</v>
      </c>
      <c r="HE39" s="132">
        <f t="shared" si="87"/>
        <v>0</v>
      </c>
      <c r="HF39" s="132">
        <f t="shared" si="87"/>
        <v>0</v>
      </c>
      <c r="HG39" s="132">
        <f t="shared" si="87"/>
        <v>0</v>
      </c>
      <c r="HH39" s="132">
        <f t="shared" si="87"/>
        <v>0</v>
      </c>
      <c r="HI39" s="132">
        <f t="shared" si="87"/>
        <v>0</v>
      </c>
      <c r="HJ39" s="132">
        <f t="shared" si="87"/>
        <v>0</v>
      </c>
      <c r="HK39" s="132">
        <f t="shared" si="87"/>
        <v>0</v>
      </c>
      <c r="HL39" s="132">
        <f t="shared" si="87"/>
        <v>0</v>
      </c>
      <c r="HM39" s="132">
        <f t="shared" si="87"/>
        <v>0</v>
      </c>
      <c r="HN39" s="132">
        <f t="shared" si="87"/>
        <v>0</v>
      </c>
      <c r="HO39" s="132">
        <f t="shared" si="87"/>
        <v>0</v>
      </c>
      <c r="HP39" s="132">
        <f t="shared" si="87"/>
        <v>0</v>
      </c>
      <c r="HQ39" s="132">
        <f t="shared" si="87"/>
        <v>0</v>
      </c>
      <c r="HR39" s="132">
        <f t="shared" si="87"/>
        <v>0</v>
      </c>
      <c r="HS39" s="132">
        <f t="shared" si="87"/>
        <v>0</v>
      </c>
      <c r="HT39" s="132">
        <f t="shared" si="87"/>
        <v>0</v>
      </c>
      <c r="HU39" s="132">
        <f t="shared" si="87"/>
        <v>0</v>
      </c>
      <c r="HV39" s="132">
        <f t="shared" si="87"/>
        <v>0</v>
      </c>
      <c r="HW39" s="132">
        <f t="shared" si="87"/>
        <v>0</v>
      </c>
      <c r="HX39" s="132">
        <f t="shared" si="87"/>
        <v>0</v>
      </c>
      <c r="HY39" s="132">
        <f t="shared" si="87"/>
        <v>0</v>
      </c>
      <c r="HZ39" s="132">
        <f t="shared" si="87"/>
        <v>0</v>
      </c>
      <c r="IA39" s="132">
        <f t="shared" si="87"/>
        <v>0</v>
      </c>
      <c r="IB39" s="132">
        <f t="shared" si="87"/>
        <v>0</v>
      </c>
      <c r="IC39" s="132">
        <f t="shared" si="87"/>
        <v>0</v>
      </c>
      <c r="ID39" s="132">
        <f t="shared" si="87"/>
        <v>0</v>
      </c>
      <c r="IE39" s="132">
        <f t="shared" si="87"/>
        <v>0</v>
      </c>
      <c r="IF39" s="132">
        <f t="shared" si="87"/>
        <v>0</v>
      </c>
      <c r="IG39" s="132">
        <f t="shared" si="87"/>
        <v>0</v>
      </c>
      <c r="IH39" s="132">
        <f t="shared" si="87"/>
        <v>0</v>
      </c>
      <c r="II39" s="132">
        <f t="shared" si="87"/>
        <v>0</v>
      </c>
      <c r="IJ39" s="132">
        <f t="shared" si="87"/>
        <v>0</v>
      </c>
      <c r="IK39" s="132">
        <f t="shared" si="87"/>
        <v>0</v>
      </c>
      <c r="IL39" s="132">
        <f t="shared" si="87"/>
        <v>0</v>
      </c>
      <c r="IM39" s="132">
        <f t="shared" si="87"/>
        <v>0</v>
      </c>
      <c r="IN39" s="132">
        <f t="shared" si="87"/>
        <v>0</v>
      </c>
      <c r="IO39" s="132">
        <f t="shared" si="87"/>
        <v>0</v>
      </c>
      <c r="IP39" s="132">
        <f t="shared" si="87"/>
        <v>0</v>
      </c>
      <c r="IQ39" s="132">
        <f t="shared" si="87"/>
        <v>0</v>
      </c>
      <c r="IR39" s="132">
        <f t="shared" si="87"/>
        <v>0</v>
      </c>
      <c r="IS39" s="132">
        <f t="shared" si="87"/>
        <v>0</v>
      </c>
      <c r="IT39" s="132">
        <f t="shared" si="87"/>
        <v>0</v>
      </c>
      <c r="IU39" s="132">
        <f t="shared" si="87"/>
        <v>0</v>
      </c>
      <c r="IV39" s="132">
        <f t="shared" si="87"/>
        <v>0</v>
      </c>
      <c r="IW39" s="132">
        <f t="shared" si="87"/>
        <v>0</v>
      </c>
      <c r="IX39" s="132">
        <f t="shared" si="87"/>
        <v>0</v>
      </c>
      <c r="IY39" s="132">
        <f t="shared" si="87"/>
        <v>0</v>
      </c>
      <c r="IZ39" s="132">
        <f t="shared" si="87"/>
        <v>0</v>
      </c>
      <c r="JA39" s="132">
        <f t="shared" si="87"/>
        <v>0</v>
      </c>
      <c r="JB39" s="132">
        <f t="shared" si="87"/>
        <v>0</v>
      </c>
      <c r="JC39" s="132">
        <f t="shared" si="87"/>
        <v>0</v>
      </c>
      <c r="JD39" s="132">
        <f t="shared" si="87"/>
        <v>0</v>
      </c>
      <c r="JE39" s="132">
        <f t="shared" si="87"/>
        <v>0</v>
      </c>
      <c r="JF39" s="132">
        <f t="shared" si="87"/>
        <v>0</v>
      </c>
      <c r="JG39" s="132">
        <f t="shared" si="87"/>
        <v>0</v>
      </c>
      <c r="JH39" s="132">
        <f t="shared" si="87"/>
        <v>0</v>
      </c>
      <c r="JI39" s="132">
        <f t="shared" si="87"/>
        <v>0</v>
      </c>
      <c r="JJ39" s="132">
        <f t="shared" si="87"/>
        <v>0</v>
      </c>
      <c r="JK39" s="132">
        <f t="shared" si="87"/>
        <v>0</v>
      </c>
      <c r="JL39" s="132">
        <f t="shared" si="87"/>
        <v>0</v>
      </c>
      <c r="JM39" s="132">
        <f t="shared" si="87"/>
        <v>0</v>
      </c>
      <c r="JN39" s="132">
        <f t="shared" si="87"/>
        <v>0</v>
      </c>
      <c r="JO39" s="132">
        <f t="shared" si="87"/>
        <v>0</v>
      </c>
      <c r="JP39" s="132">
        <f t="shared" si="87"/>
        <v>0</v>
      </c>
      <c r="JQ39" s="132">
        <f t="shared" si="87"/>
        <v>0</v>
      </c>
      <c r="JR39" s="132">
        <f t="shared" si="87"/>
        <v>0</v>
      </c>
      <c r="JS39" s="132">
        <f t="shared" si="87"/>
        <v>0</v>
      </c>
      <c r="JT39" s="132">
        <f t="shared" si="87"/>
        <v>0</v>
      </c>
      <c r="JU39" s="132">
        <f t="shared" si="87"/>
        <v>0</v>
      </c>
      <c r="JV39" s="132">
        <f t="shared" si="87"/>
        <v>0</v>
      </c>
      <c r="JW39" s="132">
        <f t="shared" si="87"/>
        <v>0</v>
      </c>
      <c r="JX39" s="132">
        <f t="shared" si="87"/>
        <v>0</v>
      </c>
      <c r="JY39" s="132">
        <f t="shared" si="87"/>
        <v>0</v>
      </c>
      <c r="JZ39" s="132">
        <f t="shared" si="87"/>
        <v>0</v>
      </c>
      <c r="KA39" s="132">
        <f t="shared" si="87"/>
        <v>0</v>
      </c>
      <c r="KB39" s="132">
        <f t="shared" si="87"/>
        <v>0</v>
      </c>
      <c r="KC39" s="132">
        <f t="shared" si="87"/>
        <v>0</v>
      </c>
      <c r="KD39" s="132">
        <f t="shared" si="87"/>
        <v>0</v>
      </c>
      <c r="KE39" s="132">
        <f t="shared" si="87"/>
        <v>0</v>
      </c>
      <c r="KF39" s="132">
        <f t="shared" si="87"/>
        <v>0</v>
      </c>
      <c r="KG39" s="132">
        <f t="shared" si="87"/>
        <v>0</v>
      </c>
      <c r="KH39" s="132">
        <f t="shared" si="87"/>
        <v>0</v>
      </c>
      <c r="KI39" s="132">
        <f t="shared" si="87"/>
        <v>0</v>
      </c>
      <c r="KJ39" s="132">
        <f t="shared" si="87"/>
        <v>0</v>
      </c>
      <c r="KK39" s="132">
        <f t="shared" si="87"/>
        <v>0</v>
      </c>
      <c r="KL39" s="132">
        <f t="shared" si="87"/>
        <v>0</v>
      </c>
      <c r="KM39" s="132">
        <f t="shared" si="87"/>
        <v>0</v>
      </c>
      <c r="KN39" s="132">
        <f t="shared" si="87"/>
        <v>0</v>
      </c>
      <c r="KO39" s="132">
        <f t="shared" si="87"/>
        <v>0</v>
      </c>
      <c r="KP39" s="132">
        <f t="shared" si="87"/>
        <v>0</v>
      </c>
      <c r="KQ39" s="132">
        <f t="shared" si="87"/>
        <v>0</v>
      </c>
      <c r="KR39" s="132">
        <f t="shared" si="87"/>
        <v>0</v>
      </c>
      <c r="KS39" s="132">
        <f t="shared" si="87"/>
        <v>0</v>
      </c>
      <c r="KT39" s="132">
        <f t="shared" si="87"/>
        <v>0</v>
      </c>
      <c r="KU39" s="132">
        <f t="shared" si="87"/>
        <v>0</v>
      </c>
      <c r="KV39" s="132">
        <f t="shared" si="87"/>
        <v>0</v>
      </c>
      <c r="KW39" s="132">
        <f t="shared" si="87"/>
        <v>0</v>
      </c>
      <c r="KX39" s="132">
        <f t="shared" si="87"/>
        <v>0</v>
      </c>
      <c r="KY39" s="132">
        <f t="shared" si="87"/>
        <v>0</v>
      </c>
      <c r="KZ39" s="132">
        <f t="shared" si="87"/>
        <v>0</v>
      </c>
      <c r="LA39" s="132">
        <f t="shared" si="87"/>
        <v>0</v>
      </c>
      <c r="LB39" s="132">
        <f t="shared" si="87"/>
        <v>0</v>
      </c>
      <c r="LC39" s="132">
        <f t="shared" si="87"/>
        <v>0</v>
      </c>
      <c r="LD39" s="132">
        <f t="shared" si="87"/>
        <v>0</v>
      </c>
      <c r="LE39" s="132">
        <f t="shared" si="87"/>
        <v>0</v>
      </c>
      <c r="LF39" s="132">
        <f t="shared" si="87"/>
        <v>0</v>
      </c>
      <c r="LG39" s="132">
        <f t="shared" si="87"/>
        <v>0</v>
      </c>
      <c r="LH39" s="132">
        <f t="shared" si="87"/>
        <v>0</v>
      </c>
      <c r="LI39" s="132">
        <f t="shared" si="87"/>
        <v>0</v>
      </c>
      <c r="LJ39" s="132">
        <f t="shared" si="87"/>
        <v>0</v>
      </c>
      <c r="LK39" s="132">
        <f t="shared" si="87"/>
        <v>0</v>
      </c>
      <c r="LL39" s="132">
        <f t="shared" si="87"/>
        <v>0</v>
      </c>
      <c r="LM39" s="132">
        <f t="shared" si="87"/>
        <v>0</v>
      </c>
      <c r="LN39" s="132">
        <f t="shared" si="87"/>
        <v>0</v>
      </c>
      <c r="LO39" s="132">
        <f t="shared" si="87"/>
        <v>0</v>
      </c>
      <c r="LP39" s="132">
        <f t="shared" si="87"/>
        <v>0</v>
      </c>
      <c r="LQ39" s="132">
        <f t="shared" si="87"/>
        <v>0</v>
      </c>
      <c r="LR39" s="132">
        <f t="shared" si="87"/>
        <v>0</v>
      </c>
      <c r="LS39" s="132">
        <f t="shared" si="87"/>
        <v>0</v>
      </c>
      <c r="LT39" s="132">
        <f t="shared" si="87"/>
        <v>0</v>
      </c>
      <c r="LU39" s="132">
        <f t="shared" si="87"/>
        <v>0</v>
      </c>
      <c r="LV39" s="132">
        <f t="shared" si="87"/>
        <v>0</v>
      </c>
      <c r="LW39" s="132">
        <f t="shared" si="87"/>
        <v>0</v>
      </c>
      <c r="LX39" s="132">
        <f t="shared" si="87"/>
        <v>0</v>
      </c>
      <c r="LY39" s="132">
        <f t="shared" si="87"/>
        <v>0</v>
      </c>
      <c r="LZ39" s="132">
        <f t="shared" si="87"/>
        <v>0</v>
      </c>
      <c r="MA39" s="262">
        <f t="shared" si="87"/>
        <v>0</v>
      </c>
      <c r="MB39" s="262">
        <f t="shared" si="87"/>
        <v>0</v>
      </c>
      <c r="MC39" s="262">
        <f t="shared" si="87"/>
        <v>0</v>
      </c>
      <c r="MD39" s="262">
        <f t="shared" si="87"/>
        <v>0</v>
      </c>
      <c r="ME39" s="262">
        <f t="shared" si="87"/>
        <v>0</v>
      </c>
      <c r="MF39" s="262">
        <f t="shared" si="87"/>
        <v>0</v>
      </c>
      <c r="MG39" s="262">
        <f t="shared" si="87"/>
        <v>0</v>
      </c>
      <c r="MH39" s="262">
        <f t="shared" si="87"/>
        <v>0</v>
      </c>
      <c r="MI39" s="262">
        <f t="shared" si="87"/>
        <v>0</v>
      </c>
      <c r="MJ39" s="262">
        <f t="shared" si="87"/>
        <v>0</v>
      </c>
      <c r="MK39" s="262">
        <f t="shared" si="87"/>
        <v>0</v>
      </c>
      <c r="ML39" s="262">
        <f t="shared" si="87"/>
        <v>0</v>
      </c>
      <c r="MM39" s="262">
        <f t="shared" si="87"/>
        <v>0</v>
      </c>
      <c r="MN39" s="262">
        <f t="shared" si="87"/>
        <v>0</v>
      </c>
      <c r="MO39" s="262">
        <f t="shared" si="87"/>
        <v>0</v>
      </c>
      <c r="MP39" s="262">
        <f t="shared" si="87"/>
        <v>0</v>
      </c>
      <c r="MQ39" s="262">
        <f t="shared" si="87"/>
        <v>0</v>
      </c>
      <c r="MR39" s="262">
        <f t="shared" si="87"/>
        <v>0</v>
      </c>
      <c r="MS39" s="262">
        <f t="shared" si="87"/>
        <v>0</v>
      </c>
      <c r="MT39" s="262">
        <f t="shared" si="87"/>
        <v>0</v>
      </c>
      <c r="MU39" s="262">
        <f t="shared" si="87"/>
        <v>0</v>
      </c>
      <c r="MV39" s="262">
        <f t="shared" si="87"/>
        <v>0</v>
      </c>
      <c r="MW39" s="262">
        <f t="shared" si="87"/>
        <v>0</v>
      </c>
      <c r="MX39" s="262">
        <f t="shared" si="87"/>
        <v>0</v>
      </c>
      <c r="MY39" s="262">
        <f t="shared" si="87"/>
        <v>0</v>
      </c>
      <c r="MZ39" s="262">
        <f t="shared" si="87"/>
        <v>0</v>
      </c>
      <c r="NA39" s="262">
        <f t="shared" si="87"/>
        <v>0</v>
      </c>
      <c r="NB39" s="262">
        <f t="shared" si="87"/>
        <v>0</v>
      </c>
      <c r="NC39" s="262">
        <f t="shared" si="87"/>
        <v>0</v>
      </c>
      <c r="ND39" s="262">
        <f t="shared" si="87"/>
        <v>0</v>
      </c>
      <c r="NE39" s="262">
        <f t="shared" si="87"/>
        <v>0</v>
      </c>
      <c r="NF39" s="262">
        <f t="shared" si="87"/>
        <v>0</v>
      </c>
      <c r="NG39" s="262">
        <f t="shared" si="87"/>
        <v>0</v>
      </c>
      <c r="NH39" s="262">
        <f t="shared" si="87"/>
        <v>0</v>
      </c>
      <c r="NI39" s="262">
        <f t="shared" si="87"/>
        <v>0</v>
      </c>
      <c r="NJ39" s="262">
        <f t="shared" si="87"/>
        <v>0</v>
      </c>
      <c r="NK39" s="262">
        <f t="shared" si="87"/>
        <v>0</v>
      </c>
      <c r="NL39" s="262">
        <f t="shared" si="87"/>
        <v>0</v>
      </c>
      <c r="NM39" s="262">
        <f t="shared" si="87"/>
        <v>0</v>
      </c>
      <c r="NN39" s="262">
        <f t="shared" si="87"/>
        <v>0</v>
      </c>
      <c r="NO39" s="262">
        <f t="shared" si="87"/>
        <v>0</v>
      </c>
      <c r="NP39" s="262">
        <f t="shared" si="87"/>
        <v>0</v>
      </c>
      <c r="NQ39" s="262">
        <f t="shared" si="87"/>
        <v>0</v>
      </c>
      <c r="NR39" s="262">
        <f t="shared" si="87"/>
        <v>0</v>
      </c>
      <c r="NS39" s="262">
        <f t="shared" si="87"/>
        <v>0</v>
      </c>
      <c r="NT39" s="262">
        <f t="shared" si="87"/>
        <v>0</v>
      </c>
      <c r="NU39" s="262">
        <f t="shared" si="87"/>
        <v>0</v>
      </c>
      <c r="NV39" s="262">
        <f t="shared" si="87"/>
        <v>0</v>
      </c>
      <c r="NW39" s="262">
        <f t="shared" si="87"/>
        <v>0</v>
      </c>
      <c r="NX39" s="262">
        <f t="shared" si="87"/>
        <v>0</v>
      </c>
      <c r="NY39" s="262">
        <f t="shared" si="87"/>
        <v>0</v>
      </c>
      <c r="NZ39" s="262">
        <f t="shared" si="87"/>
        <v>0</v>
      </c>
      <c r="OA39" s="262">
        <f t="shared" si="87"/>
        <v>0</v>
      </c>
      <c r="OB39" s="262">
        <f t="shared" si="87"/>
        <v>0</v>
      </c>
      <c r="OC39" s="262">
        <f t="shared" si="87"/>
        <v>0</v>
      </c>
      <c r="OD39" s="262">
        <f t="shared" si="87"/>
        <v>0</v>
      </c>
      <c r="OE39" s="262">
        <f t="shared" si="87"/>
        <v>0</v>
      </c>
      <c r="OF39" s="262">
        <f t="shared" si="87"/>
        <v>0</v>
      </c>
      <c r="OG39" s="262">
        <f t="shared" si="87"/>
        <v>0</v>
      </c>
      <c r="OH39" s="262">
        <f t="shared" si="87"/>
        <v>0</v>
      </c>
      <c r="OI39" s="262">
        <f t="shared" si="87"/>
        <v>0</v>
      </c>
      <c r="OJ39" s="262">
        <f t="shared" si="87"/>
        <v>0</v>
      </c>
      <c r="OK39" s="262">
        <f t="shared" si="87"/>
        <v>0</v>
      </c>
      <c r="OL39" s="262">
        <f t="shared" si="87"/>
        <v>0</v>
      </c>
      <c r="OM39" s="262">
        <f t="shared" si="87"/>
        <v>0</v>
      </c>
      <c r="ON39" s="262">
        <f t="shared" si="87"/>
        <v>0</v>
      </c>
      <c r="OO39" s="262">
        <f t="shared" si="87"/>
        <v>0</v>
      </c>
      <c r="OP39" s="262">
        <f t="shared" si="87"/>
        <v>0</v>
      </c>
      <c r="OQ39" s="262">
        <f t="shared" si="87"/>
        <v>0</v>
      </c>
      <c r="OR39" s="262">
        <f t="shared" si="87"/>
        <v>0</v>
      </c>
      <c r="OS39" s="262">
        <f t="shared" si="87"/>
        <v>0</v>
      </c>
      <c r="OT39" s="262">
        <f t="shared" si="87"/>
        <v>0</v>
      </c>
      <c r="OU39" s="262">
        <f t="shared" si="87"/>
        <v>0</v>
      </c>
      <c r="OV39" s="262">
        <f t="shared" si="87"/>
        <v>0</v>
      </c>
      <c r="OW39" s="262">
        <f t="shared" si="87"/>
        <v>0</v>
      </c>
      <c r="OX39" s="262">
        <f t="shared" si="87"/>
        <v>0</v>
      </c>
      <c r="OY39" s="262">
        <f t="shared" si="87"/>
        <v>0</v>
      </c>
      <c r="OZ39" s="262">
        <f t="shared" si="87"/>
        <v>0</v>
      </c>
      <c r="PA39" s="262">
        <f t="shared" si="87"/>
        <v>0</v>
      </c>
      <c r="PB39" s="262">
        <f t="shared" si="87"/>
        <v>0</v>
      </c>
      <c r="PC39" s="262">
        <f t="shared" si="87"/>
        <v>0</v>
      </c>
      <c r="PD39" s="262">
        <f t="shared" si="87"/>
        <v>0</v>
      </c>
      <c r="PE39" s="262">
        <f t="shared" si="87"/>
        <v>0</v>
      </c>
      <c r="PF39" s="262">
        <f t="shared" si="87"/>
        <v>0</v>
      </c>
      <c r="PG39" s="262">
        <f t="shared" si="87"/>
        <v>0</v>
      </c>
      <c r="PH39" s="262">
        <f t="shared" si="87"/>
        <v>0</v>
      </c>
      <c r="PI39" s="262">
        <f t="shared" si="87"/>
        <v>0</v>
      </c>
      <c r="PJ39" s="262">
        <f t="shared" si="87"/>
        <v>0</v>
      </c>
      <c r="PK39" s="262">
        <f t="shared" si="87"/>
        <v>0</v>
      </c>
      <c r="PL39" s="262">
        <f t="shared" si="87"/>
        <v>0</v>
      </c>
      <c r="PM39" s="262">
        <f t="shared" si="87"/>
        <v>0</v>
      </c>
      <c r="PN39" s="262">
        <f t="shared" si="87"/>
        <v>0</v>
      </c>
      <c r="PO39" s="262">
        <f t="shared" si="87"/>
        <v>0</v>
      </c>
      <c r="PP39" s="262">
        <f t="shared" si="87"/>
        <v>0</v>
      </c>
      <c r="PQ39" s="262">
        <f t="shared" si="87"/>
        <v>0</v>
      </c>
      <c r="PR39" s="262">
        <f t="shared" si="87"/>
        <v>0</v>
      </c>
      <c r="PS39" s="262">
        <f t="shared" si="87"/>
        <v>0</v>
      </c>
      <c r="PT39" s="262">
        <f t="shared" si="87"/>
        <v>0</v>
      </c>
      <c r="PU39" s="262">
        <f t="shared" si="87"/>
        <v>0</v>
      </c>
      <c r="PV39" s="262">
        <f t="shared" si="87"/>
        <v>0</v>
      </c>
      <c r="PW39" s="262">
        <f t="shared" si="87"/>
        <v>0</v>
      </c>
      <c r="PX39" s="262">
        <f t="shared" si="87"/>
        <v>0</v>
      </c>
      <c r="PY39" s="262">
        <f t="shared" si="87"/>
        <v>0</v>
      </c>
      <c r="PZ39" s="262">
        <f t="shared" si="87"/>
        <v>0</v>
      </c>
      <c r="QA39" s="262">
        <f t="shared" si="87"/>
        <v>0</v>
      </c>
      <c r="QB39" s="262">
        <f t="shared" si="87"/>
        <v>0</v>
      </c>
      <c r="QC39" s="262">
        <f t="shared" si="87"/>
        <v>0</v>
      </c>
      <c r="QD39" s="262">
        <f t="shared" si="87"/>
        <v>0</v>
      </c>
      <c r="QE39" s="262">
        <f t="shared" si="87"/>
        <v>0</v>
      </c>
      <c r="QF39" s="262">
        <f t="shared" si="87"/>
        <v>0</v>
      </c>
      <c r="QG39" s="262">
        <f t="shared" si="87"/>
        <v>0</v>
      </c>
      <c r="QH39" s="262">
        <f t="shared" si="87"/>
        <v>0</v>
      </c>
      <c r="QI39" s="262">
        <f t="shared" si="87"/>
        <v>0</v>
      </c>
    </row>
    <row r="40" ht="18.75" customHeight="1">
      <c r="A40" s="9"/>
      <c r="B40" s="68"/>
      <c r="C40" s="68"/>
      <c r="D40" s="68"/>
      <c r="E40" s="68"/>
      <c r="F40" s="68"/>
      <c r="G40" s="68"/>
      <c r="H40" s="104"/>
      <c r="I40" s="9"/>
      <c r="J40" s="68"/>
      <c r="K40" s="68"/>
      <c r="L40" s="68"/>
      <c r="M40" s="68"/>
      <c r="N40" s="68"/>
      <c r="O40" s="68"/>
      <c r="P40" s="154"/>
      <c r="Q40" s="9"/>
      <c r="R40" s="68"/>
      <c r="S40" s="68"/>
      <c r="T40" s="68"/>
      <c r="U40" s="68"/>
      <c r="V40" s="68"/>
      <c r="W40" s="68"/>
      <c r="X40" s="104"/>
      <c r="Y40" s="9"/>
      <c r="Z40" s="68"/>
      <c r="AA40" s="68"/>
      <c r="AB40" s="68"/>
      <c r="AC40" s="68"/>
      <c r="AD40" s="68"/>
      <c r="AE40" s="68"/>
      <c r="AF40" s="104"/>
      <c r="AG40" s="9"/>
      <c r="AH40" s="68"/>
      <c r="AI40" s="68"/>
      <c r="AJ40" s="68"/>
      <c r="AK40" s="68"/>
      <c r="AL40" s="68"/>
      <c r="AM40" s="68"/>
      <c r="AN40" s="154"/>
      <c r="AO40" s="9"/>
      <c r="AP40" s="68"/>
      <c r="AQ40" s="68"/>
      <c r="AR40" s="68"/>
      <c r="AS40" s="68"/>
      <c r="AT40" s="68"/>
      <c r="AU40" s="68"/>
      <c r="AV40" s="154"/>
      <c r="AW40" s="9"/>
      <c r="AX40" s="68"/>
      <c r="AY40" s="68"/>
      <c r="AZ40" s="68"/>
      <c r="BA40" s="104"/>
      <c r="BB40" s="154"/>
      <c r="BC40" s="104"/>
      <c r="BD40" s="9"/>
      <c r="BE40" s="9"/>
      <c r="BF40" s="9"/>
      <c r="BG40" s="9"/>
      <c r="BH40" s="131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2"/>
      <c r="CI40" s="132"/>
      <c r="CJ40" s="132"/>
      <c r="CK40" s="132"/>
      <c r="CL40" s="132"/>
      <c r="CM40" s="132"/>
      <c r="CN40" s="132"/>
      <c r="CO40" s="132"/>
      <c r="CP40" s="132"/>
      <c r="CQ40" s="132"/>
      <c r="CR40" s="132"/>
      <c r="CS40" s="132"/>
      <c r="CT40" s="132"/>
      <c r="CU40" s="132"/>
      <c r="CV40" s="132"/>
      <c r="CW40" s="132"/>
      <c r="CX40" s="132"/>
      <c r="CY40" s="132"/>
      <c r="CZ40" s="132"/>
      <c r="DA40" s="132"/>
      <c r="DB40" s="132"/>
      <c r="DC40" s="132"/>
      <c r="DD40" s="132"/>
      <c r="DE40" s="132"/>
      <c r="DF40" s="132"/>
      <c r="DG40" s="132"/>
      <c r="DH40" s="132"/>
      <c r="DI40" s="132"/>
      <c r="DJ40" s="132"/>
      <c r="DK40" s="132"/>
      <c r="DL40" s="132"/>
      <c r="DM40" s="132"/>
      <c r="DN40" s="132"/>
      <c r="DO40" s="132"/>
      <c r="DP40" s="132"/>
      <c r="DQ40" s="132"/>
      <c r="DR40" s="132"/>
      <c r="DS40" s="132"/>
      <c r="DT40" s="132"/>
      <c r="DU40" s="132"/>
      <c r="DV40" s="132"/>
      <c r="DW40" s="132"/>
      <c r="DX40" s="132"/>
      <c r="DY40" s="132"/>
      <c r="DZ40" s="132"/>
      <c r="EA40" s="132"/>
      <c r="EB40" s="132"/>
      <c r="EC40" s="132"/>
      <c r="ED40" s="132"/>
      <c r="EE40" s="132"/>
      <c r="EF40" s="132"/>
      <c r="EG40" s="132"/>
      <c r="EH40" s="132"/>
      <c r="EI40" s="132"/>
      <c r="EJ40" s="132"/>
      <c r="EK40" s="132"/>
      <c r="EL40" s="132"/>
      <c r="EM40" s="132"/>
      <c r="EN40" s="132"/>
      <c r="EO40" s="132"/>
      <c r="EP40" s="132"/>
      <c r="EQ40" s="132"/>
      <c r="ER40" s="132"/>
      <c r="ES40" s="132"/>
      <c r="ET40" s="132"/>
      <c r="EU40" s="132"/>
      <c r="EV40" s="132"/>
      <c r="EW40" s="132"/>
      <c r="EX40" s="132"/>
      <c r="EY40" s="132"/>
      <c r="EZ40" s="132"/>
      <c r="FA40" s="132"/>
      <c r="FB40" s="132"/>
      <c r="FC40" s="132"/>
      <c r="FD40" s="132"/>
      <c r="FE40" s="132"/>
      <c r="FF40" s="132"/>
      <c r="FG40" s="132"/>
      <c r="FH40" s="132"/>
      <c r="FI40" s="132"/>
      <c r="FJ40" s="132"/>
      <c r="FK40" s="132"/>
      <c r="FL40" s="132"/>
      <c r="FM40" s="132"/>
      <c r="FN40" s="132"/>
      <c r="FO40" s="132"/>
      <c r="FP40" s="132"/>
      <c r="FQ40" s="132"/>
      <c r="FR40" s="132"/>
      <c r="FS40" s="132"/>
      <c r="FT40" s="132"/>
      <c r="FU40" s="132"/>
      <c r="FV40" s="132"/>
      <c r="FW40" s="132"/>
      <c r="FX40" s="132"/>
      <c r="FY40" s="132"/>
      <c r="FZ40" s="132"/>
      <c r="GA40" s="132"/>
      <c r="GB40" s="132"/>
      <c r="GC40" s="132"/>
      <c r="GD40" s="132"/>
      <c r="GE40" s="132"/>
      <c r="GF40" s="132"/>
      <c r="GG40" s="132"/>
      <c r="GH40" s="132"/>
      <c r="GI40" s="132"/>
      <c r="GJ40" s="132"/>
      <c r="GK40" s="132"/>
      <c r="GL40" s="132"/>
      <c r="GM40" s="132"/>
      <c r="GN40" s="132"/>
      <c r="GO40" s="132"/>
      <c r="GP40" s="132"/>
      <c r="GQ40" s="132"/>
      <c r="GR40" s="132"/>
      <c r="GS40" s="132"/>
      <c r="GT40" s="132"/>
      <c r="GU40" s="132"/>
      <c r="GV40" s="132"/>
      <c r="GW40" s="132"/>
      <c r="GX40" s="132"/>
      <c r="GY40" s="132"/>
      <c r="GZ40" s="132"/>
      <c r="HA40" s="132"/>
      <c r="HB40" s="132"/>
      <c r="HC40" s="132"/>
      <c r="HD40" s="132"/>
      <c r="HE40" s="132"/>
      <c r="HF40" s="132"/>
      <c r="HG40" s="132"/>
      <c r="HH40" s="132"/>
      <c r="HI40" s="132"/>
      <c r="HJ40" s="132"/>
      <c r="HK40" s="132"/>
      <c r="HL40" s="132"/>
      <c r="HM40" s="132"/>
      <c r="HN40" s="132"/>
      <c r="HO40" s="132"/>
      <c r="HP40" s="132"/>
      <c r="HQ40" s="132"/>
      <c r="HR40" s="132"/>
      <c r="HS40" s="132"/>
      <c r="HT40" s="132"/>
      <c r="HU40" s="132"/>
      <c r="HV40" s="132"/>
      <c r="HW40" s="132"/>
      <c r="HX40" s="132"/>
      <c r="HY40" s="132"/>
      <c r="HZ40" s="132"/>
      <c r="IA40" s="132"/>
      <c r="IB40" s="132"/>
      <c r="IC40" s="132"/>
      <c r="ID40" s="132"/>
      <c r="IE40" s="132"/>
      <c r="IF40" s="132"/>
      <c r="IG40" s="132"/>
      <c r="IH40" s="132"/>
      <c r="II40" s="132"/>
      <c r="IJ40" s="132"/>
      <c r="IK40" s="132"/>
      <c r="IL40" s="132"/>
      <c r="IM40" s="132"/>
      <c r="IN40" s="132"/>
      <c r="IO40" s="132"/>
      <c r="IP40" s="132"/>
      <c r="IQ40" s="132"/>
      <c r="IR40" s="132"/>
      <c r="IS40" s="132"/>
      <c r="IT40" s="132"/>
      <c r="IU40" s="132"/>
      <c r="IV40" s="132"/>
      <c r="IW40" s="132"/>
      <c r="IX40" s="132"/>
      <c r="IY40" s="132"/>
      <c r="IZ40" s="132"/>
      <c r="JA40" s="132"/>
      <c r="JB40" s="132"/>
      <c r="JC40" s="132"/>
      <c r="JD40" s="132"/>
      <c r="JE40" s="132"/>
      <c r="JF40" s="132"/>
      <c r="JG40" s="132"/>
      <c r="JH40" s="132"/>
      <c r="JI40" s="132"/>
      <c r="JJ40" s="132"/>
      <c r="JK40" s="132"/>
      <c r="JL40" s="132"/>
      <c r="JM40" s="132"/>
      <c r="JN40" s="132"/>
      <c r="JO40" s="132"/>
      <c r="JP40" s="132"/>
      <c r="JQ40" s="132"/>
      <c r="JR40" s="132"/>
      <c r="JS40" s="132"/>
      <c r="JT40" s="132"/>
      <c r="JU40" s="132"/>
      <c r="JV40" s="132"/>
      <c r="JW40" s="132"/>
      <c r="JX40" s="132"/>
      <c r="JY40" s="132"/>
      <c r="JZ40" s="132"/>
      <c r="KA40" s="132"/>
      <c r="KB40" s="132"/>
      <c r="KC40" s="132"/>
      <c r="KD40" s="132"/>
      <c r="KE40" s="132"/>
      <c r="KF40" s="132"/>
      <c r="KG40" s="132"/>
      <c r="KH40" s="132"/>
      <c r="KI40" s="132"/>
      <c r="KJ40" s="132"/>
      <c r="KK40" s="132"/>
      <c r="KL40" s="132"/>
      <c r="KM40" s="132"/>
      <c r="KN40" s="132"/>
      <c r="KO40" s="132"/>
      <c r="KP40" s="132"/>
      <c r="KQ40" s="132"/>
      <c r="KR40" s="132"/>
      <c r="KS40" s="132"/>
      <c r="KT40" s="132"/>
      <c r="KU40" s="132"/>
      <c r="KV40" s="132"/>
      <c r="KW40" s="132"/>
      <c r="KX40" s="132"/>
      <c r="KY40" s="132"/>
      <c r="KZ40" s="132"/>
      <c r="LA40" s="132"/>
      <c r="LB40" s="132"/>
      <c r="LC40" s="132"/>
      <c r="LD40" s="132"/>
      <c r="LE40" s="132"/>
      <c r="LF40" s="132"/>
      <c r="LG40" s="132"/>
      <c r="LH40" s="132"/>
      <c r="LI40" s="132"/>
      <c r="LJ40" s="132"/>
      <c r="LK40" s="132"/>
      <c r="LL40" s="132"/>
      <c r="LM40" s="132"/>
      <c r="LN40" s="132"/>
      <c r="LO40" s="132"/>
      <c r="LP40" s="132"/>
      <c r="LQ40" s="132"/>
      <c r="LR40" s="132"/>
      <c r="LS40" s="132"/>
      <c r="LT40" s="132"/>
      <c r="LU40" s="132"/>
      <c r="LV40" s="132"/>
      <c r="LW40" s="132"/>
      <c r="LX40" s="132"/>
      <c r="LY40" s="132"/>
      <c r="LZ40" s="132"/>
      <c r="MA40" s="262"/>
      <c r="MB40" s="262"/>
      <c r="MC40" s="262"/>
      <c r="MD40" s="262"/>
      <c r="ME40" s="262"/>
      <c r="MF40" s="262"/>
      <c r="MG40" s="262"/>
      <c r="MH40" s="262"/>
      <c r="MI40" s="262"/>
      <c r="MJ40" s="262"/>
      <c r="MK40" s="262"/>
      <c r="ML40" s="262"/>
      <c r="MM40" s="262"/>
      <c r="MN40" s="262"/>
      <c r="MO40" s="262"/>
      <c r="MP40" s="262"/>
      <c r="MQ40" s="262"/>
      <c r="MR40" s="262"/>
      <c r="MS40" s="262"/>
      <c r="MT40" s="262"/>
      <c r="MU40" s="262"/>
      <c r="MV40" s="262"/>
      <c r="MW40" s="262"/>
      <c r="MX40" s="262"/>
      <c r="MY40" s="262"/>
      <c r="MZ40" s="262"/>
      <c r="NA40" s="262"/>
      <c r="NB40" s="262"/>
      <c r="NC40" s="262"/>
      <c r="ND40" s="262"/>
      <c r="NE40" s="262"/>
      <c r="NF40" s="262"/>
      <c r="NG40" s="262"/>
      <c r="NH40" s="262"/>
      <c r="NI40" s="262"/>
      <c r="NJ40" s="262"/>
      <c r="NK40" s="262"/>
      <c r="NL40" s="262"/>
      <c r="NM40" s="262"/>
      <c r="NN40" s="262"/>
      <c r="NO40" s="262"/>
      <c r="NP40" s="262"/>
      <c r="NQ40" s="262"/>
      <c r="NR40" s="262"/>
      <c r="NS40" s="262"/>
      <c r="NT40" s="262"/>
      <c r="NU40" s="262"/>
      <c r="NV40" s="262"/>
      <c r="NW40" s="262"/>
      <c r="NX40" s="262"/>
      <c r="NY40" s="262"/>
      <c r="NZ40" s="262"/>
      <c r="OA40" s="262"/>
      <c r="OB40" s="262"/>
      <c r="OC40" s="262"/>
      <c r="OD40" s="262"/>
      <c r="OE40" s="262"/>
      <c r="OF40" s="262"/>
      <c r="OG40" s="262"/>
      <c r="OH40" s="262"/>
      <c r="OI40" s="262"/>
      <c r="OJ40" s="262"/>
      <c r="OK40" s="262"/>
      <c r="OL40" s="262"/>
      <c r="OM40" s="262"/>
      <c r="ON40" s="262"/>
      <c r="OO40" s="262"/>
      <c r="OP40" s="262"/>
      <c r="OQ40" s="262"/>
      <c r="OR40" s="262"/>
      <c r="OS40" s="262"/>
      <c r="OT40" s="262"/>
      <c r="OU40" s="262"/>
      <c r="OV40" s="262"/>
      <c r="OW40" s="262"/>
      <c r="OX40" s="262"/>
      <c r="OY40" s="262"/>
      <c r="OZ40" s="262"/>
      <c r="PA40" s="262"/>
      <c r="PB40" s="262"/>
      <c r="PC40" s="262"/>
      <c r="PD40" s="262"/>
      <c r="PE40" s="262"/>
      <c r="PF40" s="262"/>
      <c r="PG40" s="262"/>
      <c r="PH40" s="262"/>
      <c r="PI40" s="262"/>
      <c r="PJ40" s="262"/>
      <c r="PK40" s="262"/>
      <c r="PL40" s="262"/>
      <c r="PM40" s="262"/>
      <c r="PN40" s="262"/>
      <c r="PO40" s="262"/>
      <c r="PP40" s="262"/>
      <c r="PQ40" s="262"/>
      <c r="PR40" s="262"/>
      <c r="PS40" s="262"/>
      <c r="PT40" s="262"/>
      <c r="PU40" s="262"/>
      <c r="PV40" s="262"/>
      <c r="PW40" s="262"/>
      <c r="PX40" s="262"/>
      <c r="PY40" s="262"/>
      <c r="PZ40" s="262"/>
      <c r="QA40" s="262"/>
      <c r="QB40" s="262"/>
      <c r="QC40" s="262"/>
      <c r="QD40" s="262"/>
      <c r="QE40" s="262"/>
      <c r="QF40" s="262"/>
      <c r="QG40" s="262"/>
      <c r="QH40" s="262"/>
      <c r="QI40" s="262"/>
    </row>
    <row r="41" ht="18.75" customHeight="1">
      <c r="A41" s="9"/>
      <c r="B41" s="68"/>
      <c r="C41" s="68"/>
      <c r="D41" s="68"/>
      <c r="E41" s="68"/>
      <c r="F41" s="68"/>
      <c r="G41" s="68"/>
      <c r="H41" s="104"/>
      <c r="I41" s="9"/>
      <c r="J41" s="68"/>
      <c r="K41" s="68"/>
      <c r="L41" s="68"/>
      <c r="M41" s="68"/>
      <c r="N41" s="68"/>
      <c r="O41" s="68"/>
      <c r="P41" s="154"/>
      <c r="Q41" s="9"/>
      <c r="R41" s="68"/>
      <c r="S41" s="68"/>
      <c r="T41" s="68"/>
      <c r="U41" s="68"/>
      <c r="V41" s="68"/>
      <c r="W41" s="68"/>
      <c r="X41" s="104"/>
      <c r="Y41" s="9"/>
      <c r="Z41" s="68"/>
      <c r="AA41" s="68"/>
      <c r="AB41" s="68"/>
      <c r="AC41" s="68"/>
      <c r="AD41" s="68"/>
      <c r="AE41" s="68"/>
      <c r="AF41" s="104"/>
      <c r="AG41" s="9"/>
      <c r="AH41" s="68"/>
      <c r="AI41" s="68"/>
      <c r="AJ41" s="68"/>
      <c r="AK41" s="68"/>
      <c r="AL41" s="68"/>
      <c r="AM41" s="68"/>
      <c r="AN41" s="154"/>
      <c r="AO41" s="9"/>
      <c r="AP41" s="68"/>
      <c r="AQ41" s="68"/>
      <c r="AR41" s="68"/>
      <c r="AS41" s="68"/>
      <c r="AT41" s="68"/>
      <c r="AU41" s="68"/>
      <c r="AV41" s="154"/>
      <c r="AW41" s="9"/>
      <c r="AX41" s="68"/>
      <c r="AY41" s="68"/>
      <c r="AZ41" s="68"/>
      <c r="BA41" s="104"/>
      <c r="BB41" s="154"/>
      <c r="BC41" s="104"/>
      <c r="BD41" s="9"/>
      <c r="BE41" s="9"/>
      <c r="BF41" s="9"/>
      <c r="BG41" s="9"/>
      <c r="BH41" s="131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2"/>
      <c r="CI41" s="132"/>
      <c r="CJ41" s="132"/>
      <c r="CK41" s="132"/>
      <c r="CL41" s="132"/>
      <c r="CM41" s="132"/>
      <c r="CN41" s="132"/>
      <c r="CO41" s="132"/>
      <c r="CP41" s="132"/>
      <c r="CQ41" s="132"/>
      <c r="CR41" s="132"/>
      <c r="CS41" s="132"/>
      <c r="CT41" s="132"/>
      <c r="CU41" s="132"/>
      <c r="CV41" s="132"/>
      <c r="CW41" s="132"/>
      <c r="CX41" s="132"/>
      <c r="CY41" s="132"/>
      <c r="CZ41" s="132"/>
      <c r="DA41" s="132"/>
      <c r="DB41" s="132"/>
      <c r="DC41" s="132"/>
      <c r="DD41" s="132"/>
      <c r="DE41" s="132"/>
      <c r="DF41" s="132"/>
      <c r="DG41" s="132"/>
      <c r="DH41" s="132"/>
      <c r="DI41" s="132"/>
      <c r="DJ41" s="132"/>
      <c r="DK41" s="132"/>
      <c r="DL41" s="132"/>
      <c r="DM41" s="132"/>
      <c r="DN41" s="132"/>
      <c r="DO41" s="132"/>
      <c r="DP41" s="132"/>
      <c r="DQ41" s="132"/>
      <c r="DR41" s="132"/>
      <c r="DS41" s="132"/>
      <c r="DT41" s="132"/>
      <c r="DU41" s="132"/>
      <c r="DV41" s="132"/>
      <c r="DW41" s="132"/>
      <c r="DX41" s="132"/>
      <c r="DY41" s="132"/>
      <c r="DZ41" s="132"/>
      <c r="EA41" s="132"/>
      <c r="EB41" s="132"/>
      <c r="EC41" s="132"/>
      <c r="ED41" s="132"/>
      <c r="EE41" s="132"/>
      <c r="EF41" s="132"/>
      <c r="EG41" s="132"/>
      <c r="EH41" s="132"/>
      <c r="EI41" s="132"/>
      <c r="EJ41" s="132"/>
      <c r="EK41" s="132"/>
      <c r="EL41" s="132"/>
      <c r="EM41" s="132"/>
      <c r="EN41" s="132"/>
      <c r="EO41" s="132"/>
      <c r="EP41" s="132"/>
      <c r="EQ41" s="132"/>
      <c r="ER41" s="132"/>
      <c r="ES41" s="132"/>
      <c r="ET41" s="132"/>
      <c r="EU41" s="132"/>
      <c r="EV41" s="132"/>
      <c r="EW41" s="132"/>
      <c r="EX41" s="132"/>
      <c r="EY41" s="132"/>
      <c r="EZ41" s="132"/>
      <c r="FA41" s="132"/>
      <c r="FB41" s="132"/>
      <c r="FC41" s="132"/>
      <c r="FD41" s="132"/>
      <c r="FE41" s="132"/>
      <c r="FF41" s="132"/>
      <c r="FG41" s="132"/>
      <c r="FH41" s="132"/>
      <c r="FI41" s="132"/>
      <c r="FJ41" s="132"/>
      <c r="FK41" s="132"/>
      <c r="FL41" s="132"/>
      <c r="FM41" s="132"/>
      <c r="FN41" s="132"/>
      <c r="FO41" s="132"/>
      <c r="FP41" s="132"/>
      <c r="FQ41" s="132"/>
      <c r="FR41" s="132"/>
      <c r="FS41" s="132"/>
      <c r="FT41" s="132"/>
      <c r="FU41" s="132"/>
      <c r="FV41" s="132"/>
      <c r="FW41" s="132"/>
      <c r="FX41" s="132"/>
      <c r="FY41" s="132"/>
      <c r="FZ41" s="132"/>
      <c r="GA41" s="132"/>
      <c r="GB41" s="132"/>
      <c r="GC41" s="132"/>
      <c r="GD41" s="132"/>
      <c r="GE41" s="132"/>
      <c r="GF41" s="132"/>
      <c r="GG41" s="132"/>
      <c r="GH41" s="132"/>
      <c r="GI41" s="132"/>
      <c r="GJ41" s="132"/>
      <c r="GK41" s="132"/>
      <c r="GL41" s="132"/>
      <c r="GM41" s="132"/>
      <c r="GN41" s="132"/>
      <c r="GO41" s="132"/>
      <c r="GP41" s="132"/>
      <c r="GQ41" s="132"/>
      <c r="GR41" s="132"/>
      <c r="GS41" s="132"/>
      <c r="GT41" s="132"/>
      <c r="GU41" s="132"/>
      <c r="GV41" s="132"/>
      <c r="GW41" s="132"/>
      <c r="GX41" s="132"/>
      <c r="GY41" s="132"/>
      <c r="GZ41" s="132"/>
      <c r="HA41" s="132"/>
      <c r="HB41" s="132"/>
      <c r="HC41" s="132"/>
      <c r="HD41" s="132"/>
      <c r="HE41" s="132"/>
      <c r="HF41" s="132"/>
      <c r="HG41" s="132"/>
      <c r="HH41" s="132"/>
      <c r="HI41" s="132"/>
      <c r="HJ41" s="132"/>
      <c r="HK41" s="132"/>
      <c r="HL41" s="132"/>
      <c r="HM41" s="132"/>
      <c r="HN41" s="132"/>
      <c r="HO41" s="132"/>
      <c r="HP41" s="132"/>
      <c r="HQ41" s="132"/>
      <c r="HR41" s="132"/>
      <c r="HS41" s="132"/>
      <c r="HT41" s="132"/>
      <c r="HU41" s="132"/>
      <c r="HV41" s="132"/>
      <c r="HW41" s="132"/>
      <c r="HX41" s="132"/>
      <c r="HY41" s="132"/>
      <c r="HZ41" s="132"/>
      <c r="IA41" s="132"/>
      <c r="IB41" s="132"/>
      <c r="IC41" s="132"/>
      <c r="ID41" s="132"/>
      <c r="IE41" s="132"/>
      <c r="IF41" s="132"/>
      <c r="IG41" s="132"/>
      <c r="IH41" s="132"/>
      <c r="II41" s="132"/>
      <c r="IJ41" s="132"/>
      <c r="IK41" s="132"/>
      <c r="IL41" s="132"/>
      <c r="IM41" s="132"/>
      <c r="IN41" s="132"/>
      <c r="IO41" s="132"/>
      <c r="IP41" s="132"/>
      <c r="IQ41" s="132"/>
      <c r="IR41" s="132"/>
      <c r="IS41" s="132"/>
      <c r="IT41" s="132"/>
      <c r="IU41" s="132"/>
      <c r="IV41" s="132"/>
      <c r="IW41" s="132"/>
      <c r="IX41" s="132"/>
      <c r="IY41" s="132"/>
      <c r="IZ41" s="132"/>
      <c r="JA41" s="132"/>
      <c r="JB41" s="132"/>
      <c r="JC41" s="132"/>
      <c r="JD41" s="132"/>
      <c r="JE41" s="132"/>
      <c r="JF41" s="132"/>
      <c r="JG41" s="132"/>
      <c r="JH41" s="132"/>
      <c r="JI41" s="132"/>
      <c r="JJ41" s="132"/>
      <c r="JK41" s="132"/>
      <c r="JL41" s="132"/>
      <c r="JM41" s="132"/>
      <c r="JN41" s="132"/>
      <c r="JO41" s="132"/>
      <c r="JP41" s="132"/>
      <c r="JQ41" s="132"/>
      <c r="JR41" s="132"/>
      <c r="JS41" s="132"/>
      <c r="JT41" s="132"/>
      <c r="JU41" s="132"/>
      <c r="JV41" s="132"/>
      <c r="JW41" s="132"/>
      <c r="JX41" s="132"/>
      <c r="JY41" s="132"/>
      <c r="JZ41" s="132"/>
      <c r="KA41" s="132"/>
      <c r="KB41" s="132"/>
      <c r="KC41" s="132"/>
      <c r="KD41" s="132"/>
      <c r="KE41" s="132"/>
      <c r="KF41" s="132"/>
      <c r="KG41" s="132"/>
      <c r="KH41" s="132"/>
      <c r="KI41" s="132"/>
      <c r="KJ41" s="132"/>
      <c r="KK41" s="132"/>
      <c r="KL41" s="132"/>
      <c r="KM41" s="132"/>
      <c r="KN41" s="132"/>
      <c r="KO41" s="132"/>
      <c r="KP41" s="132"/>
      <c r="KQ41" s="132"/>
      <c r="KR41" s="132"/>
      <c r="KS41" s="132"/>
      <c r="KT41" s="132"/>
      <c r="KU41" s="132"/>
      <c r="KV41" s="132"/>
      <c r="KW41" s="132"/>
      <c r="KX41" s="132"/>
      <c r="KY41" s="132"/>
      <c r="KZ41" s="132"/>
      <c r="LA41" s="132"/>
      <c r="LB41" s="132"/>
      <c r="LC41" s="132"/>
      <c r="LD41" s="132"/>
      <c r="LE41" s="132"/>
      <c r="LF41" s="132"/>
      <c r="LG41" s="132"/>
      <c r="LH41" s="132"/>
      <c r="LI41" s="132"/>
      <c r="LJ41" s="132"/>
      <c r="LK41" s="132"/>
      <c r="LL41" s="132"/>
      <c r="LM41" s="132"/>
      <c r="LN41" s="132"/>
      <c r="LO41" s="132"/>
      <c r="LP41" s="132"/>
      <c r="LQ41" s="132"/>
      <c r="LR41" s="132"/>
      <c r="LS41" s="132"/>
      <c r="LT41" s="132"/>
      <c r="LU41" s="132"/>
      <c r="LV41" s="132"/>
      <c r="LW41" s="132"/>
      <c r="LX41" s="132"/>
      <c r="LY41" s="132"/>
      <c r="LZ41" s="132"/>
      <c r="MA41" s="262"/>
      <c r="MB41" s="262"/>
      <c r="MC41" s="262"/>
      <c r="MD41" s="262"/>
      <c r="ME41" s="262"/>
      <c r="MF41" s="262"/>
      <c r="MG41" s="262"/>
      <c r="MH41" s="262"/>
      <c r="MI41" s="262"/>
      <c r="MJ41" s="262"/>
      <c r="MK41" s="262"/>
      <c r="ML41" s="262"/>
      <c r="MM41" s="262"/>
      <c r="MN41" s="262"/>
      <c r="MO41" s="262"/>
      <c r="MP41" s="262"/>
      <c r="MQ41" s="262"/>
      <c r="MR41" s="262"/>
      <c r="MS41" s="262"/>
      <c r="MT41" s="262"/>
      <c r="MU41" s="262"/>
      <c r="MV41" s="262"/>
      <c r="MW41" s="262"/>
      <c r="MX41" s="262"/>
      <c r="MY41" s="262"/>
      <c r="MZ41" s="262"/>
      <c r="NA41" s="262"/>
      <c r="NB41" s="262"/>
      <c r="NC41" s="262"/>
      <c r="ND41" s="262"/>
      <c r="NE41" s="262"/>
      <c r="NF41" s="262"/>
      <c r="NG41" s="262"/>
      <c r="NH41" s="262"/>
      <c r="NI41" s="262"/>
      <c r="NJ41" s="262"/>
      <c r="NK41" s="262"/>
      <c r="NL41" s="262"/>
      <c r="NM41" s="262"/>
      <c r="NN41" s="262"/>
      <c r="NO41" s="262"/>
      <c r="NP41" s="262"/>
      <c r="NQ41" s="262"/>
      <c r="NR41" s="262"/>
      <c r="NS41" s="262"/>
      <c r="NT41" s="262"/>
      <c r="NU41" s="262"/>
      <c r="NV41" s="262"/>
      <c r="NW41" s="262"/>
      <c r="NX41" s="262"/>
      <c r="NY41" s="262"/>
      <c r="NZ41" s="262"/>
      <c r="OA41" s="262"/>
      <c r="OB41" s="262"/>
      <c r="OC41" s="262"/>
      <c r="OD41" s="262"/>
      <c r="OE41" s="262"/>
      <c r="OF41" s="262"/>
      <c r="OG41" s="262"/>
      <c r="OH41" s="262"/>
      <c r="OI41" s="262"/>
      <c r="OJ41" s="262"/>
      <c r="OK41" s="262"/>
      <c r="OL41" s="262"/>
      <c r="OM41" s="262"/>
      <c r="ON41" s="262"/>
      <c r="OO41" s="262"/>
      <c r="OP41" s="262"/>
      <c r="OQ41" s="262"/>
      <c r="OR41" s="262"/>
      <c r="OS41" s="262"/>
      <c r="OT41" s="262"/>
      <c r="OU41" s="262"/>
      <c r="OV41" s="262"/>
      <c r="OW41" s="262"/>
      <c r="OX41" s="262"/>
      <c r="OY41" s="262"/>
      <c r="OZ41" s="262"/>
      <c r="PA41" s="262"/>
      <c r="PB41" s="262"/>
      <c r="PC41" s="262"/>
      <c r="PD41" s="262"/>
      <c r="PE41" s="262"/>
      <c r="PF41" s="262"/>
      <c r="PG41" s="262"/>
      <c r="PH41" s="262"/>
      <c r="PI41" s="262"/>
      <c r="PJ41" s="262"/>
      <c r="PK41" s="262"/>
      <c r="PL41" s="262"/>
      <c r="PM41" s="262"/>
      <c r="PN41" s="262"/>
      <c r="PO41" s="262"/>
      <c r="PP41" s="262"/>
      <c r="PQ41" s="262"/>
      <c r="PR41" s="262"/>
      <c r="PS41" s="262"/>
      <c r="PT41" s="262"/>
      <c r="PU41" s="262"/>
      <c r="PV41" s="262"/>
      <c r="PW41" s="262"/>
      <c r="PX41" s="262"/>
      <c r="PY41" s="262"/>
      <c r="PZ41" s="262"/>
      <c r="QA41" s="262"/>
      <c r="QB41" s="262"/>
      <c r="QC41" s="262"/>
      <c r="QD41" s="262"/>
      <c r="QE41" s="262"/>
      <c r="QF41" s="262"/>
      <c r="QG41" s="262"/>
      <c r="QH41" s="262"/>
      <c r="QI41" s="262"/>
    </row>
    <row r="42" ht="18.75" customHeight="1">
      <c r="A42" s="9"/>
      <c r="B42" s="68"/>
      <c r="C42" s="68"/>
      <c r="D42" s="68"/>
      <c r="E42" s="68"/>
      <c r="F42" s="68"/>
      <c r="G42" s="68"/>
      <c r="H42" s="104"/>
      <c r="I42" s="9"/>
      <c r="J42" s="68"/>
      <c r="K42" s="68"/>
      <c r="L42" s="68"/>
      <c r="M42" s="68"/>
      <c r="N42" s="68"/>
      <c r="O42" s="68"/>
      <c r="P42" s="154"/>
      <c r="Q42" s="9"/>
      <c r="R42" s="68"/>
      <c r="S42" s="68"/>
      <c r="T42" s="68"/>
      <c r="U42" s="68"/>
      <c r="V42" s="68"/>
      <c r="W42" s="68"/>
      <c r="X42" s="104"/>
      <c r="Y42" s="9"/>
      <c r="Z42" s="68"/>
      <c r="AA42" s="68"/>
      <c r="AB42" s="68"/>
      <c r="AC42" s="68"/>
      <c r="AD42" s="68"/>
      <c r="AE42" s="68"/>
      <c r="AF42" s="104"/>
      <c r="AG42" s="9"/>
      <c r="AH42" s="68"/>
      <c r="AI42" s="68"/>
      <c r="AJ42" s="68"/>
      <c r="AK42" s="68"/>
      <c r="AL42" s="68"/>
      <c r="AM42" s="68"/>
      <c r="AN42" s="154"/>
      <c r="AO42" s="9"/>
      <c r="AP42" s="68"/>
      <c r="AQ42" s="68"/>
      <c r="AR42" s="68"/>
      <c r="AS42" s="68"/>
      <c r="AT42" s="68"/>
      <c r="AU42" s="68"/>
      <c r="AV42" s="154"/>
      <c r="AW42" s="9"/>
      <c r="AX42" s="68"/>
      <c r="AY42" s="68"/>
      <c r="AZ42" s="68"/>
      <c r="BA42" s="104"/>
      <c r="BB42" s="154"/>
      <c r="BC42" s="104"/>
      <c r="BD42" s="9"/>
      <c r="BE42" s="9"/>
      <c r="BF42" s="9"/>
      <c r="BG42" s="9"/>
      <c r="BH42" s="131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2"/>
      <c r="CI42" s="132"/>
      <c r="CJ42" s="132"/>
      <c r="CK42" s="132"/>
      <c r="CL42" s="132"/>
      <c r="CM42" s="132"/>
      <c r="CN42" s="132"/>
      <c r="CO42" s="132"/>
      <c r="CP42" s="132"/>
      <c r="CQ42" s="132"/>
      <c r="CR42" s="132"/>
      <c r="CS42" s="132"/>
      <c r="CT42" s="132"/>
      <c r="CU42" s="132"/>
      <c r="CV42" s="132"/>
      <c r="CW42" s="132"/>
      <c r="CX42" s="132"/>
      <c r="CY42" s="132"/>
      <c r="CZ42" s="132"/>
      <c r="DA42" s="132"/>
      <c r="DB42" s="132"/>
      <c r="DC42" s="132"/>
      <c r="DD42" s="132"/>
      <c r="DE42" s="132"/>
      <c r="DF42" s="132"/>
      <c r="DG42" s="132"/>
      <c r="DH42" s="132"/>
      <c r="DI42" s="132"/>
      <c r="DJ42" s="132"/>
      <c r="DK42" s="132"/>
      <c r="DL42" s="132"/>
      <c r="DM42" s="132"/>
      <c r="DN42" s="132"/>
      <c r="DO42" s="132"/>
      <c r="DP42" s="132"/>
      <c r="DQ42" s="132"/>
      <c r="DR42" s="132"/>
      <c r="DS42" s="132"/>
      <c r="DT42" s="132"/>
      <c r="DU42" s="132"/>
      <c r="DV42" s="132"/>
      <c r="DW42" s="132"/>
      <c r="DX42" s="132"/>
      <c r="DY42" s="132"/>
      <c r="DZ42" s="132"/>
      <c r="EA42" s="132"/>
      <c r="EB42" s="132"/>
      <c r="EC42" s="132"/>
      <c r="ED42" s="132"/>
      <c r="EE42" s="132"/>
      <c r="EF42" s="132"/>
      <c r="EG42" s="132"/>
      <c r="EH42" s="132"/>
      <c r="EI42" s="132"/>
      <c r="EJ42" s="132"/>
      <c r="EK42" s="132"/>
      <c r="EL42" s="132"/>
      <c r="EM42" s="132"/>
      <c r="EN42" s="132"/>
      <c r="EO42" s="132"/>
      <c r="EP42" s="132"/>
      <c r="EQ42" s="132"/>
      <c r="ER42" s="132"/>
      <c r="ES42" s="132"/>
      <c r="ET42" s="132"/>
      <c r="EU42" s="132"/>
      <c r="EV42" s="132"/>
      <c r="EW42" s="132"/>
      <c r="EX42" s="132"/>
      <c r="EY42" s="132"/>
      <c r="EZ42" s="132"/>
      <c r="FA42" s="132"/>
      <c r="FB42" s="132"/>
      <c r="FC42" s="132"/>
      <c r="FD42" s="132"/>
      <c r="FE42" s="132"/>
      <c r="FF42" s="132"/>
      <c r="FG42" s="132"/>
      <c r="FH42" s="132"/>
      <c r="FI42" s="132"/>
      <c r="FJ42" s="132"/>
      <c r="FK42" s="132"/>
      <c r="FL42" s="132"/>
      <c r="FM42" s="132"/>
      <c r="FN42" s="132"/>
      <c r="FO42" s="132"/>
      <c r="FP42" s="132"/>
      <c r="FQ42" s="132"/>
      <c r="FR42" s="132"/>
      <c r="FS42" s="132"/>
      <c r="FT42" s="132"/>
      <c r="FU42" s="132"/>
      <c r="FV42" s="132"/>
      <c r="FW42" s="132"/>
      <c r="FX42" s="132"/>
      <c r="FY42" s="132"/>
      <c r="FZ42" s="132"/>
      <c r="GA42" s="132"/>
      <c r="GB42" s="132"/>
      <c r="GC42" s="132"/>
      <c r="GD42" s="132"/>
      <c r="GE42" s="132"/>
      <c r="GF42" s="132"/>
      <c r="GG42" s="132"/>
      <c r="GH42" s="132"/>
      <c r="GI42" s="132"/>
      <c r="GJ42" s="132"/>
      <c r="GK42" s="132"/>
      <c r="GL42" s="132"/>
      <c r="GM42" s="132"/>
      <c r="GN42" s="132"/>
      <c r="GO42" s="132"/>
      <c r="GP42" s="132"/>
      <c r="GQ42" s="132"/>
      <c r="GR42" s="132"/>
      <c r="GS42" s="132"/>
      <c r="GT42" s="132"/>
      <c r="GU42" s="132"/>
      <c r="GV42" s="132"/>
      <c r="GW42" s="132"/>
      <c r="GX42" s="132"/>
      <c r="GY42" s="132"/>
      <c r="GZ42" s="132"/>
      <c r="HA42" s="132"/>
      <c r="HB42" s="132"/>
      <c r="HC42" s="132"/>
      <c r="HD42" s="132"/>
      <c r="HE42" s="132"/>
      <c r="HF42" s="132"/>
      <c r="HG42" s="132"/>
      <c r="HH42" s="132"/>
      <c r="HI42" s="132"/>
      <c r="HJ42" s="132"/>
      <c r="HK42" s="132"/>
      <c r="HL42" s="132"/>
      <c r="HM42" s="132"/>
      <c r="HN42" s="132"/>
      <c r="HO42" s="132"/>
      <c r="HP42" s="132"/>
      <c r="HQ42" s="132"/>
      <c r="HR42" s="132"/>
      <c r="HS42" s="132"/>
      <c r="HT42" s="132"/>
      <c r="HU42" s="132"/>
      <c r="HV42" s="132"/>
      <c r="HW42" s="132"/>
      <c r="HX42" s="132"/>
      <c r="HY42" s="132"/>
      <c r="HZ42" s="132"/>
      <c r="IA42" s="132"/>
      <c r="IB42" s="132"/>
      <c r="IC42" s="132"/>
      <c r="ID42" s="132"/>
      <c r="IE42" s="132"/>
      <c r="IF42" s="132"/>
      <c r="IG42" s="132"/>
      <c r="IH42" s="132"/>
      <c r="II42" s="132"/>
      <c r="IJ42" s="132"/>
      <c r="IK42" s="132"/>
      <c r="IL42" s="132"/>
      <c r="IM42" s="132"/>
      <c r="IN42" s="132"/>
      <c r="IO42" s="132"/>
      <c r="IP42" s="132"/>
      <c r="IQ42" s="132"/>
      <c r="IR42" s="132"/>
      <c r="IS42" s="132"/>
      <c r="IT42" s="132"/>
      <c r="IU42" s="132"/>
      <c r="IV42" s="132"/>
      <c r="IW42" s="132"/>
      <c r="IX42" s="132"/>
      <c r="IY42" s="132"/>
      <c r="IZ42" s="132"/>
      <c r="JA42" s="132"/>
      <c r="JB42" s="132"/>
      <c r="JC42" s="132"/>
      <c r="JD42" s="132"/>
      <c r="JE42" s="132"/>
      <c r="JF42" s="132"/>
      <c r="JG42" s="132"/>
      <c r="JH42" s="132"/>
      <c r="JI42" s="132"/>
      <c r="JJ42" s="132"/>
      <c r="JK42" s="132"/>
      <c r="JL42" s="132"/>
      <c r="JM42" s="132"/>
      <c r="JN42" s="132"/>
      <c r="JO42" s="132"/>
      <c r="JP42" s="132"/>
      <c r="JQ42" s="132"/>
      <c r="JR42" s="132"/>
      <c r="JS42" s="132"/>
      <c r="JT42" s="132"/>
      <c r="JU42" s="132"/>
      <c r="JV42" s="132"/>
      <c r="JW42" s="132"/>
      <c r="JX42" s="132"/>
      <c r="JY42" s="132"/>
      <c r="JZ42" s="132"/>
      <c r="KA42" s="132"/>
      <c r="KB42" s="132"/>
      <c r="KC42" s="132"/>
      <c r="KD42" s="132"/>
      <c r="KE42" s="132"/>
      <c r="KF42" s="132"/>
      <c r="KG42" s="132"/>
      <c r="KH42" s="132"/>
      <c r="KI42" s="132"/>
      <c r="KJ42" s="132"/>
      <c r="KK42" s="132"/>
      <c r="KL42" s="132"/>
      <c r="KM42" s="132"/>
      <c r="KN42" s="132"/>
      <c r="KO42" s="132"/>
      <c r="KP42" s="132"/>
      <c r="KQ42" s="132"/>
      <c r="KR42" s="132"/>
      <c r="KS42" s="132"/>
      <c r="KT42" s="132"/>
      <c r="KU42" s="132"/>
      <c r="KV42" s="132"/>
      <c r="KW42" s="132"/>
      <c r="KX42" s="132"/>
      <c r="KY42" s="132"/>
      <c r="KZ42" s="132"/>
      <c r="LA42" s="132"/>
      <c r="LB42" s="132"/>
      <c r="LC42" s="132"/>
      <c r="LD42" s="132"/>
      <c r="LE42" s="132"/>
      <c r="LF42" s="132"/>
      <c r="LG42" s="132"/>
      <c r="LH42" s="132"/>
      <c r="LI42" s="132"/>
      <c r="LJ42" s="132"/>
      <c r="LK42" s="132"/>
      <c r="LL42" s="132"/>
      <c r="LM42" s="132"/>
      <c r="LN42" s="132"/>
      <c r="LO42" s="132"/>
      <c r="LP42" s="132"/>
      <c r="LQ42" s="132"/>
      <c r="LR42" s="132"/>
      <c r="LS42" s="132"/>
      <c r="LT42" s="132"/>
      <c r="LU42" s="132"/>
      <c r="LV42" s="132"/>
      <c r="LW42" s="132"/>
      <c r="LX42" s="132"/>
      <c r="LY42" s="132"/>
      <c r="LZ42" s="132"/>
      <c r="MA42" s="262"/>
      <c r="MB42" s="262"/>
      <c r="MC42" s="262"/>
      <c r="MD42" s="262"/>
      <c r="ME42" s="262"/>
      <c r="MF42" s="262"/>
      <c r="MG42" s="262"/>
      <c r="MH42" s="262"/>
      <c r="MI42" s="262"/>
      <c r="MJ42" s="262"/>
      <c r="MK42" s="262"/>
      <c r="ML42" s="262"/>
      <c r="MM42" s="262"/>
      <c r="MN42" s="262"/>
      <c r="MO42" s="262"/>
      <c r="MP42" s="262"/>
      <c r="MQ42" s="262"/>
      <c r="MR42" s="262"/>
      <c r="MS42" s="262"/>
      <c r="MT42" s="262"/>
      <c r="MU42" s="262"/>
      <c r="MV42" s="262"/>
      <c r="MW42" s="262"/>
      <c r="MX42" s="262"/>
      <c r="MY42" s="262"/>
      <c r="MZ42" s="262"/>
      <c r="NA42" s="262"/>
      <c r="NB42" s="262"/>
      <c r="NC42" s="262"/>
      <c r="ND42" s="262"/>
      <c r="NE42" s="262"/>
      <c r="NF42" s="262"/>
      <c r="NG42" s="262"/>
      <c r="NH42" s="262"/>
      <c r="NI42" s="262"/>
      <c r="NJ42" s="262"/>
      <c r="NK42" s="262"/>
      <c r="NL42" s="262"/>
      <c r="NM42" s="262"/>
      <c r="NN42" s="262"/>
      <c r="NO42" s="262"/>
      <c r="NP42" s="262"/>
      <c r="NQ42" s="262"/>
      <c r="NR42" s="262"/>
      <c r="NS42" s="262"/>
      <c r="NT42" s="262"/>
      <c r="NU42" s="262"/>
      <c r="NV42" s="262"/>
      <c r="NW42" s="262"/>
      <c r="NX42" s="262"/>
      <c r="NY42" s="262"/>
      <c r="NZ42" s="262"/>
      <c r="OA42" s="262"/>
      <c r="OB42" s="262"/>
      <c r="OC42" s="262"/>
      <c r="OD42" s="262"/>
      <c r="OE42" s="262"/>
      <c r="OF42" s="262"/>
      <c r="OG42" s="262"/>
      <c r="OH42" s="262"/>
      <c r="OI42" s="262"/>
      <c r="OJ42" s="262"/>
      <c r="OK42" s="262"/>
      <c r="OL42" s="262"/>
      <c r="OM42" s="262"/>
      <c r="ON42" s="262"/>
      <c r="OO42" s="262"/>
      <c r="OP42" s="262"/>
      <c r="OQ42" s="262"/>
      <c r="OR42" s="262"/>
      <c r="OS42" s="262"/>
      <c r="OT42" s="262"/>
      <c r="OU42" s="262"/>
      <c r="OV42" s="262"/>
      <c r="OW42" s="262"/>
      <c r="OX42" s="262"/>
      <c r="OY42" s="262"/>
      <c r="OZ42" s="262"/>
      <c r="PA42" s="262"/>
      <c r="PB42" s="262"/>
      <c r="PC42" s="262"/>
      <c r="PD42" s="262"/>
      <c r="PE42" s="262"/>
      <c r="PF42" s="262"/>
      <c r="PG42" s="262"/>
      <c r="PH42" s="262"/>
      <c r="PI42" s="262"/>
      <c r="PJ42" s="262"/>
      <c r="PK42" s="262"/>
      <c r="PL42" s="262"/>
      <c r="PM42" s="262"/>
      <c r="PN42" s="262"/>
      <c r="PO42" s="262"/>
      <c r="PP42" s="262"/>
      <c r="PQ42" s="262"/>
      <c r="PR42" s="262"/>
      <c r="PS42" s="262"/>
      <c r="PT42" s="262"/>
      <c r="PU42" s="262"/>
      <c r="PV42" s="262"/>
      <c r="PW42" s="262"/>
      <c r="PX42" s="262"/>
      <c r="PY42" s="262"/>
      <c r="PZ42" s="262"/>
      <c r="QA42" s="262"/>
      <c r="QB42" s="262"/>
      <c r="QC42" s="262"/>
      <c r="QD42" s="262"/>
      <c r="QE42" s="262"/>
      <c r="QF42" s="262"/>
      <c r="QG42" s="262"/>
      <c r="QH42" s="262"/>
      <c r="QI42" s="262"/>
    </row>
    <row r="43" ht="18.75" customHeight="1">
      <c r="B43" s="68"/>
      <c r="C43" s="68"/>
      <c r="D43" s="68"/>
      <c r="E43" s="68"/>
      <c r="F43" s="68"/>
      <c r="G43" s="68"/>
      <c r="H43" s="104"/>
      <c r="J43" s="68"/>
      <c r="K43" s="68"/>
      <c r="L43" s="68"/>
      <c r="M43" s="68"/>
      <c r="N43" s="68"/>
      <c r="O43" s="68"/>
      <c r="P43" s="271"/>
      <c r="R43" s="68"/>
      <c r="S43" s="68"/>
      <c r="T43" s="68"/>
      <c r="U43" s="68"/>
      <c r="V43" s="68"/>
      <c r="W43" s="68"/>
      <c r="X43" s="104"/>
      <c r="Z43" s="68"/>
      <c r="AA43" s="68"/>
      <c r="AB43" s="68"/>
      <c r="AC43" s="68"/>
      <c r="AD43" s="68"/>
      <c r="AE43" s="68"/>
      <c r="AF43" s="104"/>
      <c r="AH43" s="68"/>
      <c r="AI43" s="68"/>
      <c r="AJ43" s="68"/>
      <c r="AK43" s="68"/>
      <c r="AL43" s="68"/>
      <c r="AM43" s="68"/>
      <c r="AN43" s="271"/>
      <c r="AP43" s="68"/>
      <c r="AQ43" s="68"/>
      <c r="AR43" s="68"/>
      <c r="AS43" s="68"/>
      <c r="AT43" s="68"/>
      <c r="AU43" s="68"/>
      <c r="AV43" s="271"/>
      <c r="AX43" s="68"/>
      <c r="AY43" s="68"/>
      <c r="AZ43" s="68"/>
      <c r="BA43" s="271"/>
      <c r="BB43" s="154"/>
      <c r="BC43" s="104"/>
      <c r="BH43" s="131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  <c r="CE43" s="132"/>
      <c r="CF43" s="132"/>
      <c r="CG43" s="132"/>
      <c r="CH43" s="132"/>
      <c r="CI43" s="132"/>
      <c r="CJ43" s="132"/>
      <c r="CK43" s="132"/>
      <c r="CL43" s="132"/>
      <c r="CM43" s="132"/>
      <c r="CN43" s="132"/>
      <c r="CO43" s="132"/>
      <c r="CP43" s="132"/>
      <c r="CQ43" s="132"/>
      <c r="CR43" s="132"/>
      <c r="CS43" s="132"/>
      <c r="CT43" s="132"/>
      <c r="CU43" s="132"/>
      <c r="CV43" s="132"/>
      <c r="CW43" s="132"/>
      <c r="CX43" s="132"/>
      <c r="CY43" s="132"/>
      <c r="CZ43" s="132"/>
      <c r="DA43" s="132"/>
      <c r="DB43" s="132"/>
      <c r="DC43" s="132"/>
      <c r="DD43" s="132"/>
      <c r="DE43" s="132"/>
      <c r="DF43" s="132"/>
      <c r="DG43" s="132"/>
      <c r="DH43" s="132"/>
      <c r="DI43" s="132"/>
      <c r="DJ43" s="132"/>
      <c r="DK43" s="132"/>
      <c r="DL43" s="132"/>
      <c r="DM43" s="132"/>
      <c r="DN43" s="132"/>
      <c r="DO43" s="132"/>
      <c r="DP43" s="132"/>
      <c r="DQ43" s="132"/>
      <c r="DR43" s="132"/>
      <c r="DS43" s="132"/>
      <c r="DT43" s="132"/>
      <c r="DU43" s="132"/>
      <c r="DV43" s="132"/>
      <c r="DW43" s="132"/>
      <c r="DX43" s="132"/>
      <c r="DY43" s="132"/>
      <c r="DZ43" s="132"/>
      <c r="EA43" s="132"/>
      <c r="EB43" s="132"/>
      <c r="EC43" s="132"/>
      <c r="ED43" s="132"/>
      <c r="EE43" s="132"/>
      <c r="EF43" s="132"/>
      <c r="EG43" s="132"/>
      <c r="EH43" s="132"/>
      <c r="EI43" s="132"/>
      <c r="EJ43" s="132"/>
      <c r="EK43" s="132"/>
      <c r="EL43" s="132"/>
      <c r="EM43" s="132"/>
      <c r="EN43" s="132"/>
      <c r="EO43" s="132"/>
      <c r="EP43" s="132"/>
      <c r="EQ43" s="132"/>
      <c r="ER43" s="132"/>
      <c r="ES43" s="132"/>
      <c r="ET43" s="132"/>
      <c r="EU43" s="132"/>
      <c r="EV43" s="132"/>
      <c r="EW43" s="132"/>
      <c r="EX43" s="132"/>
      <c r="EY43" s="132"/>
      <c r="EZ43" s="132"/>
      <c r="FA43" s="132"/>
      <c r="FB43" s="132"/>
      <c r="FC43" s="132"/>
      <c r="FD43" s="132"/>
      <c r="FE43" s="132"/>
      <c r="FF43" s="132"/>
      <c r="FG43" s="132"/>
      <c r="FH43" s="132"/>
      <c r="FI43" s="132"/>
      <c r="FJ43" s="132"/>
      <c r="FK43" s="132"/>
      <c r="FL43" s="132"/>
      <c r="FM43" s="132"/>
      <c r="FN43" s="132"/>
      <c r="FO43" s="132"/>
      <c r="FP43" s="132"/>
      <c r="FQ43" s="132"/>
      <c r="FR43" s="132"/>
      <c r="FS43" s="132"/>
      <c r="FT43" s="132"/>
      <c r="FU43" s="132"/>
      <c r="FV43" s="132"/>
      <c r="FW43" s="132"/>
      <c r="FX43" s="132"/>
      <c r="FY43" s="132"/>
      <c r="FZ43" s="132"/>
      <c r="GA43" s="132"/>
      <c r="GB43" s="132"/>
      <c r="GC43" s="132"/>
      <c r="GD43" s="132"/>
      <c r="GE43" s="132"/>
      <c r="GF43" s="132"/>
      <c r="GG43" s="132"/>
      <c r="GH43" s="132"/>
      <c r="GI43" s="132"/>
      <c r="GJ43" s="132"/>
      <c r="GK43" s="132"/>
      <c r="GL43" s="132"/>
      <c r="GM43" s="132"/>
      <c r="GN43" s="132"/>
      <c r="GO43" s="132"/>
      <c r="GP43" s="132"/>
      <c r="GQ43" s="132"/>
      <c r="GR43" s="132"/>
      <c r="GS43" s="132"/>
      <c r="GT43" s="132"/>
      <c r="GU43" s="132"/>
      <c r="GV43" s="132"/>
      <c r="GW43" s="132"/>
      <c r="GX43" s="132"/>
      <c r="GY43" s="132"/>
      <c r="GZ43" s="132"/>
      <c r="HA43" s="132"/>
      <c r="HB43" s="132"/>
      <c r="HC43" s="132"/>
      <c r="HD43" s="132"/>
      <c r="HE43" s="132"/>
      <c r="HF43" s="132"/>
      <c r="HG43" s="132"/>
      <c r="HH43" s="132"/>
      <c r="HI43" s="132"/>
      <c r="HJ43" s="132"/>
      <c r="HK43" s="132"/>
      <c r="HL43" s="132"/>
      <c r="HM43" s="132"/>
      <c r="HN43" s="132"/>
      <c r="HO43" s="132"/>
      <c r="HP43" s="132"/>
      <c r="HQ43" s="132"/>
      <c r="HR43" s="132"/>
      <c r="HS43" s="132"/>
      <c r="HT43" s="132"/>
      <c r="HU43" s="132"/>
      <c r="HV43" s="132"/>
      <c r="HW43" s="132"/>
      <c r="HX43" s="132"/>
      <c r="HY43" s="132"/>
      <c r="HZ43" s="132"/>
      <c r="IA43" s="132"/>
      <c r="IB43" s="132"/>
      <c r="IC43" s="132"/>
      <c r="ID43" s="132"/>
      <c r="IE43" s="132"/>
      <c r="IF43" s="132"/>
      <c r="IG43" s="132"/>
      <c r="IH43" s="132"/>
      <c r="II43" s="132"/>
      <c r="IJ43" s="132"/>
      <c r="IK43" s="132"/>
      <c r="IL43" s="132"/>
      <c r="IM43" s="132"/>
      <c r="IN43" s="132"/>
      <c r="IO43" s="132"/>
      <c r="IP43" s="132"/>
      <c r="IQ43" s="132"/>
      <c r="IR43" s="132"/>
      <c r="IS43" s="132"/>
      <c r="IT43" s="132"/>
      <c r="IU43" s="132"/>
      <c r="IV43" s="132"/>
      <c r="IW43" s="132"/>
      <c r="IX43" s="132"/>
      <c r="IY43" s="132"/>
      <c r="IZ43" s="132"/>
      <c r="JA43" s="132"/>
      <c r="JB43" s="132"/>
      <c r="JC43" s="132"/>
      <c r="JD43" s="132"/>
      <c r="JE43" s="132"/>
      <c r="JF43" s="132"/>
      <c r="JG43" s="132"/>
      <c r="JH43" s="132"/>
      <c r="JI43" s="132"/>
      <c r="JJ43" s="132"/>
      <c r="JK43" s="132"/>
      <c r="JL43" s="132"/>
      <c r="JM43" s="132"/>
      <c r="JN43" s="132"/>
      <c r="JO43" s="132"/>
      <c r="JP43" s="132"/>
      <c r="JQ43" s="132"/>
      <c r="JR43" s="132"/>
      <c r="JS43" s="132"/>
      <c r="JT43" s="132"/>
      <c r="JU43" s="132"/>
      <c r="JV43" s="132"/>
      <c r="JW43" s="132"/>
      <c r="JX43" s="132"/>
      <c r="JY43" s="132"/>
      <c r="JZ43" s="132"/>
      <c r="KA43" s="132"/>
      <c r="KB43" s="132"/>
      <c r="KC43" s="132"/>
      <c r="KD43" s="132"/>
      <c r="KE43" s="132"/>
      <c r="KF43" s="132"/>
      <c r="KG43" s="132"/>
      <c r="KH43" s="132"/>
      <c r="KI43" s="132"/>
      <c r="KJ43" s="132"/>
      <c r="KK43" s="132"/>
      <c r="KL43" s="132"/>
      <c r="KM43" s="132"/>
      <c r="KN43" s="132"/>
      <c r="KO43" s="132"/>
      <c r="KP43" s="132"/>
      <c r="KQ43" s="132"/>
      <c r="KR43" s="132"/>
      <c r="KS43" s="132"/>
      <c r="KT43" s="132"/>
      <c r="KU43" s="132"/>
      <c r="KV43" s="132"/>
      <c r="KW43" s="132"/>
      <c r="KX43" s="132"/>
      <c r="KY43" s="132"/>
      <c r="KZ43" s="132"/>
      <c r="LA43" s="132"/>
      <c r="LB43" s="132"/>
      <c r="LC43" s="132"/>
      <c r="LD43" s="132"/>
      <c r="LE43" s="132"/>
      <c r="LF43" s="132"/>
      <c r="LG43" s="132"/>
      <c r="LH43" s="132"/>
      <c r="LI43" s="132"/>
      <c r="LJ43" s="132"/>
      <c r="LK43" s="132"/>
      <c r="LL43" s="132"/>
      <c r="LM43" s="132"/>
      <c r="LN43" s="132"/>
      <c r="LO43" s="132"/>
      <c r="LP43" s="132"/>
      <c r="LQ43" s="132"/>
      <c r="LR43" s="132"/>
      <c r="LS43" s="132"/>
      <c r="LT43" s="132"/>
      <c r="LU43" s="132"/>
      <c r="LV43" s="132"/>
      <c r="LW43" s="132"/>
      <c r="LX43" s="132"/>
      <c r="LY43" s="132"/>
      <c r="LZ43" s="132"/>
      <c r="MA43" s="262"/>
      <c r="MB43" s="262"/>
      <c r="MC43" s="262"/>
      <c r="MD43" s="262"/>
      <c r="ME43" s="262"/>
      <c r="MF43" s="262"/>
      <c r="MG43" s="262"/>
      <c r="MH43" s="262"/>
      <c r="MI43" s="262"/>
      <c r="MJ43" s="262"/>
      <c r="MK43" s="262"/>
      <c r="ML43" s="262"/>
      <c r="MM43" s="262"/>
      <c r="MN43" s="262"/>
      <c r="MO43" s="262"/>
      <c r="MP43" s="262"/>
      <c r="MQ43" s="262"/>
      <c r="MR43" s="262"/>
      <c r="MS43" s="262"/>
      <c r="MT43" s="262"/>
      <c r="MU43" s="262"/>
      <c r="MV43" s="262"/>
      <c r="MW43" s="262"/>
      <c r="MX43" s="262"/>
      <c r="MY43" s="262"/>
      <c r="MZ43" s="262"/>
      <c r="NA43" s="262"/>
      <c r="NB43" s="262"/>
      <c r="NC43" s="262"/>
      <c r="ND43" s="262"/>
      <c r="NE43" s="262"/>
      <c r="NF43" s="262"/>
      <c r="NG43" s="262"/>
      <c r="NH43" s="262"/>
      <c r="NI43" s="262"/>
      <c r="NJ43" s="262"/>
      <c r="NK43" s="262"/>
      <c r="NL43" s="262"/>
      <c r="NM43" s="262"/>
      <c r="NN43" s="262"/>
      <c r="NO43" s="262"/>
      <c r="NP43" s="262"/>
      <c r="NQ43" s="262"/>
      <c r="NR43" s="262"/>
      <c r="NS43" s="262"/>
      <c r="NT43" s="262"/>
      <c r="NU43" s="262"/>
      <c r="NV43" s="262"/>
      <c r="NW43" s="262"/>
      <c r="NX43" s="262"/>
      <c r="NY43" s="262"/>
      <c r="NZ43" s="262"/>
      <c r="OA43" s="262"/>
      <c r="OB43" s="262"/>
      <c r="OC43" s="262"/>
      <c r="OD43" s="262"/>
      <c r="OE43" s="262"/>
      <c r="OF43" s="262"/>
      <c r="OG43" s="262"/>
      <c r="OH43" s="262"/>
      <c r="OI43" s="262"/>
      <c r="OJ43" s="262"/>
      <c r="OK43" s="262"/>
      <c r="OL43" s="262"/>
      <c r="OM43" s="262"/>
      <c r="ON43" s="262"/>
      <c r="OO43" s="262"/>
      <c r="OP43" s="262"/>
      <c r="OQ43" s="262"/>
      <c r="OR43" s="262"/>
      <c r="OS43" s="262"/>
      <c r="OT43" s="262"/>
      <c r="OU43" s="262"/>
      <c r="OV43" s="262"/>
      <c r="OW43" s="262"/>
      <c r="OX43" s="262"/>
      <c r="OY43" s="262"/>
      <c r="OZ43" s="262"/>
      <c r="PA43" s="262"/>
      <c r="PB43" s="262"/>
      <c r="PC43" s="262"/>
      <c r="PD43" s="262"/>
      <c r="PE43" s="262"/>
      <c r="PF43" s="262"/>
      <c r="PG43" s="262"/>
      <c r="PH43" s="262"/>
      <c r="PI43" s="262"/>
      <c r="PJ43" s="262"/>
      <c r="PK43" s="262"/>
      <c r="PL43" s="262"/>
      <c r="PM43" s="262"/>
      <c r="PN43" s="262"/>
      <c r="PO43" s="262"/>
      <c r="PP43" s="262"/>
      <c r="PQ43" s="262"/>
      <c r="PR43" s="262"/>
      <c r="PS43" s="262"/>
      <c r="PT43" s="262"/>
      <c r="PU43" s="262"/>
      <c r="PV43" s="262"/>
      <c r="PW43" s="262"/>
      <c r="PX43" s="262"/>
      <c r="PY43" s="262"/>
      <c r="PZ43" s="262"/>
      <c r="QA43" s="262"/>
      <c r="QB43" s="262"/>
      <c r="QC43" s="262"/>
      <c r="QD43" s="262"/>
      <c r="QE43" s="262"/>
      <c r="QF43" s="262"/>
      <c r="QG43" s="262"/>
      <c r="QH43" s="262"/>
      <c r="QI43" s="262"/>
    </row>
    <row r="44" ht="18.75" customHeight="1">
      <c r="A44" s="243" t="s">
        <v>39</v>
      </c>
      <c r="B44" s="244" t="str">
        <f>+B26</f>
        <v>Viernes</v>
      </c>
      <c r="C44" s="46"/>
      <c r="D44" s="68"/>
      <c r="E44" s="68"/>
      <c r="F44" s="68"/>
      <c r="G44" s="68"/>
      <c r="I44" s="243" t="s">
        <v>39</v>
      </c>
      <c r="J44" s="244" t="str">
        <f>+J26</f>
        <v>Sabado</v>
      </c>
      <c r="K44" s="46"/>
      <c r="L44" s="68"/>
      <c r="M44" s="68"/>
      <c r="N44" s="68"/>
      <c r="O44" s="68"/>
      <c r="Q44" s="243" t="s">
        <v>39</v>
      </c>
      <c r="R44" s="244" t="str">
        <f>+R26</f>
        <v>Domingo</v>
      </c>
      <c r="S44" s="46"/>
      <c r="T44" s="68"/>
      <c r="U44" s="68"/>
      <c r="V44" s="68"/>
      <c r="W44" s="68"/>
      <c r="Y44" s="243" t="s">
        <v>39</v>
      </c>
      <c r="Z44" s="244" t="str">
        <f>+Z26</f>
        <v>Lunes</v>
      </c>
      <c r="AA44" s="46"/>
      <c r="AB44" s="68"/>
      <c r="AC44" s="68"/>
      <c r="AD44" s="68"/>
      <c r="AE44" s="68"/>
      <c r="AG44" s="243" t="s">
        <v>39</v>
      </c>
      <c r="AH44" s="244" t="str">
        <f>+AH26</f>
        <v>Martes</v>
      </c>
      <c r="AI44" s="46"/>
      <c r="AJ44" s="68"/>
      <c r="AK44" s="68"/>
      <c r="AL44" s="68"/>
      <c r="AM44" s="68"/>
      <c r="AO44" s="243" t="s">
        <v>39</v>
      </c>
      <c r="AP44" s="244" t="str">
        <f>+AP26</f>
        <v>Miercoles</v>
      </c>
      <c r="AQ44" s="46"/>
      <c r="AR44" s="68"/>
      <c r="AS44" s="68"/>
      <c r="AT44" s="68"/>
      <c r="AU44" s="68"/>
      <c r="AW44" s="243" t="s">
        <v>39</v>
      </c>
      <c r="AX44" s="244" t="str">
        <f>+AX26</f>
        <v>Jueves</v>
      </c>
      <c r="AY44" s="46"/>
      <c r="AZ44" s="68"/>
      <c r="BA44" s="271"/>
      <c r="BB44" s="154"/>
      <c r="BC44" s="104"/>
      <c r="BH44" s="131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  <c r="CE44" s="132"/>
      <c r="CF44" s="132"/>
      <c r="CG44" s="132"/>
      <c r="CH44" s="132"/>
      <c r="CI44" s="132"/>
      <c r="CJ44" s="132"/>
      <c r="CK44" s="132"/>
      <c r="CL44" s="132"/>
      <c r="CM44" s="132"/>
      <c r="CN44" s="132"/>
      <c r="CO44" s="132"/>
      <c r="CP44" s="132"/>
      <c r="CQ44" s="132"/>
      <c r="CR44" s="132"/>
      <c r="CS44" s="132"/>
      <c r="CT44" s="132"/>
      <c r="CU44" s="132"/>
      <c r="CV44" s="132"/>
      <c r="CW44" s="132"/>
      <c r="CX44" s="132"/>
      <c r="CY44" s="132"/>
      <c r="CZ44" s="132"/>
      <c r="DA44" s="132"/>
      <c r="DB44" s="132"/>
      <c r="DC44" s="132"/>
      <c r="DD44" s="132"/>
      <c r="DE44" s="132"/>
      <c r="DF44" s="132"/>
      <c r="DG44" s="132"/>
      <c r="DH44" s="132"/>
      <c r="DI44" s="132"/>
      <c r="DJ44" s="132"/>
      <c r="DK44" s="132"/>
      <c r="DL44" s="132"/>
      <c r="DM44" s="132"/>
      <c r="DN44" s="132"/>
      <c r="DO44" s="132"/>
      <c r="DP44" s="132"/>
      <c r="DQ44" s="132"/>
      <c r="DR44" s="132"/>
      <c r="DS44" s="132"/>
      <c r="DT44" s="132"/>
      <c r="DU44" s="132"/>
      <c r="DV44" s="132"/>
      <c r="DW44" s="132"/>
      <c r="DX44" s="132"/>
      <c r="DY44" s="132"/>
      <c r="DZ44" s="132"/>
      <c r="EA44" s="132"/>
      <c r="EB44" s="132"/>
      <c r="EC44" s="132"/>
      <c r="ED44" s="132"/>
      <c r="EE44" s="132"/>
      <c r="EF44" s="132"/>
      <c r="EG44" s="132"/>
      <c r="EH44" s="132"/>
      <c r="EI44" s="132"/>
      <c r="EJ44" s="132"/>
      <c r="EK44" s="132"/>
      <c r="EL44" s="132"/>
      <c r="EM44" s="132"/>
      <c r="EN44" s="132"/>
      <c r="EO44" s="132"/>
      <c r="EP44" s="132"/>
      <c r="EQ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  <c r="FD44" s="132"/>
      <c r="FE44" s="132"/>
      <c r="FF44" s="132"/>
      <c r="FG44" s="132"/>
      <c r="FH44" s="132"/>
      <c r="FI44" s="132"/>
      <c r="FJ44" s="132"/>
      <c r="FK44" s="132"/>
      <c r="FL44" s="132"/>
      <c r="FM44" s="132"/>
      <c r="FN44" s="132"/>
      <c r="FO44" s="132"/>
      <c r="FP44" s="132"/>
      <c r="FQ44" s="132"/>
      <c r="FR44" s="132"/>
      <c r="FS44" s="132"/>
      <c r="FT44" s="132"/>
      <c r="FU44" s="132"/>
      <c r="FV44" s="132"/>
      <c r="FW44" s="132"/>
      <c r="FX44" s="132"/>
      <c r="FY44" s="132"/>
      <c r="FZ44" s="132"/>
      <c r="GA44" s="132"/>
      <c r="GB44" s="132"/>
      <c r="GC44" s="132"/>
      <c r="GD44" s="132"/>
      <c r="GE44" s="132"/>
      <c r="GF44" s="132"/>
      <c r="GG44" s="132"/>
      <c r="GH44" s="132"/>
      <c r="GI44" s="132"/>
      <c r="GJ44" s="132"/>
      <c r="GK44" s="132"/>
      <c r="GL44" s="132"/>
      <c r="GM44" s="132"/>
      <c r="GN44" s="132"/>
      <c r="GO44" s="132"/>
      <c r="GP44" s="132"/>
      <c r="GQ44" s="132"/>
      <c r="GR44" s="132"/>
      <c r="GS44" s="132"/>
      <c r="GT44" s="132"/>
      <c r="GU44" s="132"/>
      <c r="GV44" s="132"/>
      <c r="GW44" s="132"/>
      <c r="GX44" s="132"/>
      <c r="GY44" s="132"/>
      <c r="GZ44" s="132"/>
      <c r="HA44" s="132"/>
      <c r="HB44" s="132"/>
      <c r="HC44" s="132"/>
      <c r="HD44" s="132"/>
      <c r="HE44" s="132"/>
      <c r="HF44" s="132"/>
      <c r="HG44" s="132"/>
      <c r="HH44" s="132"/>
      <c r="HI44" s="132"/>
      <c r="HJ44" s="132"/>
      <c r="HK44" s="132"/>
      <c r="HL44" s="132"/>
      <c r="HM44" s="132"/>
      <c r="HN44" s="132"/>
      <c r="HO44" s="132"/>
      <c r="HP44" s="132"/>
      <c r="HQ44" s="132"/>
      <c r="HR44" s="132"/>
      <c r="HS44" s="132"/>
      <c r="HT44" s="132"/>
      <c r="HU44" s="132"/>
      <c r="HV44" s="132"/>
      <c r="HW44" s="132"/>
      <c r="HX44" s="132"/>
      <c r="HY44" s="132"/>
      <c r="HZ44" s="132"/>
      <c r="IA44" s="132"/>
      <c r="IB44" s="132"/>
      <c r="IC44" s="132"/>
      <c r="ID44" s="132"/>
      <c r="IE44" s="132"/>
      <c r="IF44" s="132"/>
      <c r="IG44" s="132"/>
      <c r="IH44" s="132"/>
      <c r="II44" s="132"/>
      <c r="IJ44" s="132"/>
      <c r="IK44" s="132"/>
      <c r="IL44" s="132"/>
      <c r="IM44" s="132"/>
      <c r="IN44" s="132"/>
      <c r="IO44" s="132"/>
      <c r="IP44" s="132"/>
      <c r="IQ44" s="132"/>
      <c r="IR44" s="132"/>
      <c r="IS44" s="132"/>
      <c r="IT44" s="132"/>
      <c r="IU44" s="132"/>
      <c r="IV44" s="132"/>
      <c r="IW44" s="132"/>
      <c r="IX44" s="132"/>
      <c r="IY44" s="132"/>
      <c r="IZ44" s="132"/>
      <c r="JA44" s="132"/>
      <c r="JB44" s="132"/>
      <c r="JC44" s="132"/>
      <c r="JD44" s="132"/>
      <c r="JE44" s="132"/>
      <c r="JF44" s="132"/>
      <c r="JG44" s="132"/>
      <c r="JH44" s="132"/>
      <c r="JI44" s="132"/>
      <c r="JJ44" s="132"/>
      <c r="JK44" s="132"/>
      <c r="JL44" s="132"/>
      <c r="JM44" s="132"/>
      <c r="JN44" s="132"/>
      <c r="JO44" s="132"/>
      <c r="JP44" s="132"/>
      <c r="JQ44" s="132"/>
      <c r="JR44" s="132"/>
      <c r="JS44" s="132"/>
      <c r="JT44" s="132"/>
      <c r="JU44" s="132"/>
      <c r="JV44" s="132"/>
      <c r="JW44" s="132"/>
      <c r="JX44" s="132"/>
      <c r="JY44" s="132"/>
      <c r="JZ44" s="132"/>
      <c r="KA44" s="132"/>
      <c r="KB44" s="132"/>
      <c r="KC44" s="132"/>
      <c r="KD44" s="132"/>
      <c r="KE44" s="132"/>
      <c r="KF44" s="132"/>
      <c r="KG44" s="132"/>
      <c r="KH44" s="132"/>
      <c r="KI44" s="132"/>
      <c r="KJ44" s="132"/>
      <c r="KK44" s="132"/>
      <c r="KL44" s="132"/>
      <c r="KM44" s="132"/>
      <c r="KN44" s="132"/>
      <c r="KO44" s="132"/>
      <c r="KP44" s="132"/>
      <c r="KQ44" s="132"/>
      <c r="KR44" s="132"/>
      <c r="KS44" s="132"/>
      <c r="KT44" s="132"/>
      <c r="KU44" s="132"/>
      <c r="KV44" s="132"/>
      <c r="KW44" s="132"/>
      <c r="KX44" s="132"/>
      <c r="KY44" s="132"/>
      <c r="KZ44" s="132"/>
      <c r="LA44" s="132"/>
      <c r="LB44" s="132"/>
      <c r="LC44" s="132"/>
      <c r="LD44" s="132"/>
      <c r="LE44" s="132"/>
      <c r="LF44" s="132"/>
      <c r="LG44" s="132"/>
      <c r="LH44" s="132"/>
      <c r="LI44" s="132"/>
      <c r="LJ44" s="132"/>
      <c r="LK44" s="132"/>
      <c r="LL44" s="132"/>
      <c r="LM44" s="132"/>
      <c r="LN44" s="132"/>
      <c r="LO44" s="132"/>
      <c r="LP44" s="132"/>
      <c r="LQ44" s="132"/>
      <c r="LR44" s="132"/>
      <c r="LS44" s="132"/>
      <c r="LT44" s="132"/>
      <c r="LU44" s="132"/>
      <c r="LV44" s="132"/>
      <c r="LW44" s="132"/>
      <c r="LX44" s="132"/>
      <c r="LY44" s="132"/>
      <c r="LZ44" s="132"/>
      <c r="MA44" s="262"/>
      <c r="MB44" s="262"/>
      <c r="MC44" s="262"/>
      <c r="MD44" s="262"/>
      <c r="ME44" s="262"/>
      <c r="MF44" s="262"/>
      <c r="MG44" s="262"/>
      <c r="MH44" s="262"/>
      <c r="MI44" s="262"/>
      <c r="MJ44" s="262"/>
      <c r="MK44" s="262"/>
      <c r="ML44" s="262"/>
      <c r="MM44" s="262"/>
      <c r="MN44" s="262"/>
      <c r="MO44" s="262"/>
      <c r="MP44" s="262"/>
      <c r="MQ44" s="262"/>
      <c r="MR44" s="262"/>
      <c r="MS44" s="262"/>
      <c r="MT44" s="262"/>
      <c r="MU44" s="262"/>
      <c r="MV44" s="262"/>
      <c r="MW44" s="262"/>
      <c r="MX44" s="262"/>
      <c r="MY44" s="262"/>
      <c r="MZ44" s="262"/>
      <c r="NA44" s="262"/>
      <c r="NB44" s="262"/>
      <c r="NC44" s="262"/>
      <c r="ND44" s="262"/>
      <c r="NE44" s="262"/>
      <c r="NF44" s="262"/>
      <c r="NG44" s="262"/>
      <c r="NH44" s="262"/>
      <c r="NI44" s="262"/>
      <c r="NJ44" s="262"/>
      <c r="NK44" s="262"/>
      <c r="NL44" s="262"/>
      <c r="NM44" s="262"/>
      <c r="NN44" s="262"/>
      <c r="NO44" s="262"/>
      <c r="NP44" s="262"/>
      <c r="NQ44" s="262"/>
      <c r="NR44" s="262"/>
      <c r="NS44" s="262"/>
      <c r="NT44" s="262"/>
      <c r="NU44" s="262"/>
      <c r="NV44" s="262"/>
      <c r="NW44" s="262"/>
      <c r="NX44" s="262"/>
      <c r="NY44" s="262"/>
      <c r="NZ44" s="262"/>
      <c r="OA44" s="262"/>
      <c r="OB44" s="262"/>
      <c r="OC44" s="262"/>
      <c r="OD44" s="262"/>
      <c r="OE44" s="262"/>
      <c r="OF44" s="262"/>
      <c r="OG44" s="262"/>
      <c r="OH44" s="262"/>
      <c r="OI44" s="262"/>
      <c r="OJ44" s="262"/>
      <c r="OK44" s="262"/>
      <c r="OL44" s="262"/>
      <c r="OM44" s="262"/>
      <c r="ON44" s="262"/>
      <c r="OO44" s="262"/>
      <c r="OP44" s="262"/>
      <c r="OQ44" s="262"/>
      <c r="OR44" s="262"/>
      <c r="OS44" s="262"/>
      <c r="OT44" s="262"/>
      <c r="OU44" s="262"/>
      <c r="OV44" s="262"/>
      <c r="OW44" s="262"/>
      <c r="OX44" s="262"/>
      <c r="OY44" s="262"/>
      <c r="OZ44" s="262"/>
      <c r="PA44" s="262"/>
      <c r="PB44" s="262"/>
      <c r="PC44" s="262"/>
      <c r="PD44" s="262"/>
      <c r="PE44" s="262"/>
      <c r="PF44" s="262"/>
      <c r="PG44" s="262"/>
      <c r="PH44" s="262"/>
      <c r="PI44" s="262"/>
      <c r="PJ44" s="262"/>
      <c r="PK44" s="262"/>
      <c r="PL44" s="262"/>
      <c r="PM44" s="262"/>
      <c r="PN44" s="262"/>
      <c r="PO44" s="262"/>
      <c r="PP44" s="262"/>
      <c r="PQ44" s="262"/>
      <c r="PR44" s="262"/>
      <c r="PS44" s="262"/>
      <c r="PT44" s="262"/>
      <c r="PU44" s="262"/>
      <c r="PV44" s="262"/>
      <c r="PW44" s="262"/>
      <c r="PX44" s="262"/>
      <c r="PY44" s="262"/>
      <c r="PZ44" s="262"/>
      <c r="QA44" s="262"/>
      <c r="QB44" s="262"/>
      <c r="QC44" s="262"/>
      <c r="QD44" s="262"/>
      <c r="QE44" s="262"/>
      <c r="QF44" s="262"/>
      <c r="QG44" s="262"/>
      <c r="QH44" s="262"/>
      <c r="QI44" s="262"/>
    </row>
    <row r="45" ht="18.75" customHeight="1">
      <c r="A45" s="248" t="s">
        <v>13</v>
      </c>
      <c r="B45" s="249" t="b">
        <f>+$B$4</f>
        <v>0</v>
      </c>
      <c r="C45" s="68"/>
      <c r="D45" s="68"/>
      <c r="E45" s="68"/>
      <c r="F45" s="68"/>
      <c r="G45" s="68"/>
      <c r="I45" s="248" t="s">
        <v>13</v>
      </c>
      <c r="J45" s="249" t="b">
        <f>+$B$4</f>
        <v>0</v>
      </c>
      <c r="K45" s="68"/>
      <c r="L45" s="68"/>
      <c r="M45" s="68"/>
      <c r="N45" s="68"/>
      <c r="O45" s="68"/>
      <c r="Q45" s="248" t="s">
        <v>13</v>
      </c>
      <c r="R45" s="249" t="b">
        <f>+$B$4</f>
        <v>0</v>
      </c>
      <c r="S45" s="68"/>
      <c r="T45" s="68"/>
      <c r="U45" s="68"/>
      <c r="V45" s="68"/>
      <c r="W45" s="68"/>
      <c r="Y45" s="248" t="s">
        <v>13</v>
      </c>
      <c r="Z45" s="249" t="b">
        <f>+$B$4</f>
        <v>0</v>
      </c>
      <c r="AA45" s="68"/>
      <c r="AB45" s="68"/>
      <c r="AC45" s="68"/>
      <c r="AD45" s="68"/>
      <c r="AE45" s="68"/>
      <c r="AG45" s="248" t="s">
        <v>13</v>
      </c>
      <c r="AH45" s="249" t="b">
        <f>+$B$4</f>
        <v>0</v>
      </c>
      <c r="AI45" s="68"/>
      <c r="AJ45" s="68"/>
      <c r="AK45" s="68"/>
      <c r="AL45" s="68"/>
      <c r="AM45" s="68"/>
      <c r="AO45" s="248" t="s">
        <v>13</v>
      </c>
      <c r="AP45" s="249" t="b">
        <f>+$B$4</f>
        <v>0</v>
      </c>
      <c r="AQ45" s="68"/>
      <c r="AR45" s="68"/>
      <c r="AS45" s="68"/>
      <c r="AT45" s="68"/>
      <c r="AU45" s="68"/>
      <c r="AW45" s="248" t="s">
        <v>13</v>
      </c>
      <c r="AX45" s="249" t="b">
        <f>+$B$4</f>
        <v>0</v>
      </c>
      <c r="AY45" s="297"/>
      <c r="AZ45" s="68"/>
      <c r="BA45" s="271"/>
      <c r="BB45" s="154"/>
      <c r="BC45" s="104"/>
      <c r="BH45" s="131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  <c r="CE45" s="132"/>
      <c r="CF45" s="132"/>
      <c r="CG45" s="132"/>
      <c r="CH45" s="132"/>
      <c r="CI45" s="132"/>
      <c r="CJ45" s="132"/>
      <c r="CK45" s="132"/>
      <c r="CL45" s="132"/>
      <c r="CM45" s="132"/>
      <c r="CN45" s="132"/>
      <c r="CO45" s="132"/>
      <c r="CP45" s="132"/>
      <c r="CQ45" s="132"/>
      <c r="CR45" s="132"/>
      <c r="CS45" s="132"/>
      <c r="CT45" s="132"/>
      <c r="CU45" s="132"/>
      <c r="CV45" s="132"/>
      <c r="CW45" s="132"/>
      <c r="CX45" s="132"/>
      <c r="CY45" s="132"/>
      <c r="CZ45" s="132"/>
      <c r="DA45" s="132"/>
      <c r="DB45" s="132"/>
      <c r="DC45" s="132"/>
      <c r="DD45" s="132"/>
      <c r="DE45" s="132"/>
      <c r="DF45" s="132"/>
      <c r="DG45" s="132"/>
      <c r="DH45" s="132"/>
      <c r="DI45" s="132"/>
      <c r="DJ45" s="132"/>
      <c r="DK45" s="132"/>
      <c r="DL45" s="132"/>
      <c r="DM45" s="132"/>
      <c r="DN45" s="132"/>
      <c r="DO45" s="132"/>
      <c r="DP45" s="132"/>
      <c r="DQ45" s="132"/>
      <c r="DR45" s="132"/>
      <c r="DS45" s="132"/>
      <c r="DT45" s="132"/>
      <c r="DU45" s="132"/>
      <c r="DV45" s="132"/>
      <c r="DW45" s="132"/>
      <c r="DX45" s="132"/>
      <c r="DY45" s="132"/>
      <c r="DZ45" s="132"/>
      <c r="EA45" s="132"/>
      <c r="EB45" s="132"/>
      <c r="EC45" s="132"/>
      <c r="ED45" s="132"/>
      <c r="EE45" s="132"/>
      <c r="EF45" s="132"/>
      <c r="EG45" s="132"/>
      <c r="EH45" s="132"/>
      <c r="EI45" s="132"/>
      <c r="EJ45" s="132"/>
      <c r="EK45" s="132"/>
      <c r="EL45" s="132"/>
      <c r="EM45" s="132"/>
      <c r="EN45" s="132"/>
      <c r="EO45" s="132"/>
      <c r="EP45" s="132"/>
      <c r="EQ45" s="132"/>
      <c r="ER45" s="132"/>
      <c r="ES45" s="132"/>
      <c r="ET45" s="132"/>
      <c r="EU45" s="132"/>
      <c r="EV45" s="132"/>
      <c r="EW45" s="132"/>
      <c r="EX45" s="132"/>
      <c r="EY45" s="132"/>
      <c r="EZ45" s="132"/>
      <c r="FA45" s="132"/>
      <c r="FB45" s="132"/>
      <c r="FC45" s="132"/>
      <c r="FD45" s="132"/>
      <c r="FE45" s="132"/>
      <c r="FF45" s="132"/>
      <c r="FG45" s="132"/>
      <c r="FH45" s="132"/>
      <c r="FI45" s="132"/>
      <c r="FJ45" s="132"/>
      <c r="FK45" s="132"/>
      <c r="FL45" s="132"/>
      <c r="FM45" s="132"/>
      <c r="FN45" s="132"/>
      <c r="FO45" s="132"/>
      <c r="FP45" s="132"/>
      <c r="FQ45" s="132"/>
      <c r="FR45" s="132"/>
      <c r="FS45" s="132"/>
      <c r="FT45" s="132"/>
      <c r="FU45" s="132"/>
      <c r="FV45" s="132"/>
      <c r="FW45" s="132"/>
      <c r="FX45" s="132"/>
      <c r="FY45" s="132"/>
      <c r="FZ45" s="132"/>
      <c r="GA45" s="132"/>
      <c r="GB45" s="132"/>
      <c r="GC45" s="132"/>
      <c r="GD45" s="132"/>
      <c r="GE45" s="132"/>
      <c r="GF45" s="132"/>
      <c r="GG45" s="132"/>
      <c r="GH45" s="132"/>
      <c r="GI45" s="132"/>
      <c r="GJ45" s="132"/>
      <c r="GK45" s="132"/>
      <c r="GL45" s="132"/>
      <c r="GM45" s="132"/>
      <c r="GN45" s="132"/>
      <c r="GO45" s="132"/>
      <c r="GP45" s="132"/>
      <c r="GQ45" s="132"/>
      <c r="GR45" s="132"/>
      <c r="GS45" s="132"/>
      <c r="GT45" s="132"/>
      <c r="GU45" s="132"/>
      <c r="GV45" s="132"/>
      <c r="GW45" s="132"/>
      <c r="GX45" s="132"/>
      <c r="GY45" s="132"/>
      <c r="GZ45" s="132"/>
      <c r="HA45" s="132"/>
      <c r="HB45" s="132"/>
      <c r="HC45" s="132"/>
      <c r="HD45" s="132"/>
      <c r="HE45" s="132"/>
      <c r="HF45" s="132"/>
      <c r="HG45" s="132"/>
      <c r="HH45" s="132"/>
      <c r="HI45" s="132"/>
      <c r="HJ45" s="132"/>
      <c r="HK45" s="132"/>
      <c r="HL45" s="132"/>
      <c r="HM45" s="132"/>
      <c r="HN45" s="132"/>
      <c r="HO45" s="132"/>
      <c r="HP45" s="132"/>
      <c r="HQ45" s="132"/>
      <c r="HR45" s="132"/>
      <c r="HS45" s="132"/>
      <c r="HT45" s="132"/>
      <c r="HU45" s="132"/>
      <c r="HV45" s="132"/>
      <c r="HW45" s="132"/>
      <c r="HX45" s="132"/>
      <c r="HY45" s="132"/>
      <c r="HZ45" s="132"/>
      <c r="IA45" s="132"/>
      <c r="IB45" s="132"/>
      <c r="IC45" s="132"/>
      <c r="ID45" s="132"/>
      <c r="IE45" s="132"/>
      <c r="IF45" s="132"/>
      <c r="IG45" s="132"/>
      <c r="IH45" s="132"/>
      <c r="II45" s="132"/>
      <c r="IJ45" s="132"/>
      <c r="IK45" s="132"/>
      <c r="IL45" s="132"/>
      <c r="IM45" s="132"/>
      <c r="IN45" s="132"/>
      <c r="IO45" s="132"/>
      <c r="IP45" s="132"/>
      <c r="IQ45" s="132"/>
      <c r="IR45" s="132"/>
      <c r="IS45" s="132"/>
      <c r="IT45" s="132"/>
      <c r="IU45" s="132"/>
      <c r="IV45" s="132"/>
      <c r="IW45" s="132"/>
      <c r="IX45" s="132"/>
      <c r="IY45" s="132"/>
      <c r="IZ45" s="132"/>
      <c r="JA45" s="132"/>
      <c r="JB45" s="132"/>
      <c r="JC45" s="132"/>
      <c r="JD45" s="132"/>
      <c r="JE45" s="132"/>
      <c r="JF45" s="132"/>
      <c r="JG45" s="132"/>
      <c r="JH45" s="132"/>
      <c r="JI45" s="132"/>
      <c r="JJ45" s="132"/>
      <c r="JK45" s="132"/>
      <c r="JL45" s="132"/>
      <c r="JM45" s="132"/>
      <c r="JN45" s="132"/>
      <c r="JO45" s="132"/>
      <c r="JP45" s="132"/>
      <c r="JQ45" s="132"/>
      <c r="JR45" s="132"/>
      <c r="JS45" s="132"/>
      <c r="JT45" s="132"/>
      <c r="JU45" s="132"/>
      <c r="JV45" s="132"/>
      <c r="JW45" s="132"/>
      <c r="JX45" s="132"/>
      <c r="JY45" s="132"/>
      <c r="JZ45" s="132"/>
      <c r="KA45" s="132"/>
      <c r="KB45" s="132"/>
      <c r="KC45" s="132"/>
      <c r="KD45" s="132"/>
      <c r="KE45" s="132"/>
      <c r="KF45" s="132"/>
      <c r="KG45" s="132"/>
      <c r="KH45" s="132"/>
      <c r="KI45" s="132"/>
      <c r="KJ45" s="132"/>
      <c r="KK45" s="132"/>
      <c r="KL45" s="132"/>
      <c r="KM45" s="132"/>
      <c r="KN45" s="132"/>
      <c r="KO45" s="132"/>
      <c r="KP45" s="132"/>
      <c r="KQ45" s="132"/>
      <c r="KR45" s="132"/>
      <c r="KS45" s="132"/>
      <c r="KT45" s="132"/>
      <c r="KU45" s="132"/>
      <c r="KV45" s="132"/>
      <c r="KW45" s="132"/>
      <c r="KX45" s="132"/>
      <c r="KY45" s="132"/>
      <c r="KZ45" s="132"/>
      <c r="LA45" s="132"/>
      <c r="LB45" s="132"/>
      <c r="LC45" s="132"/>
      <c r="LD45" s="132"/>
      <c r="LE45" s="132"/>
      <c r="LF45" s="132"/>
      <c r="LG45" s="132"/>
      <c r="LH45" s="132"/>
      <c r="LI45" s="132"/>
      <c r="LJ45" s="132"/>
      <c r="LK45" s="132"/>
      <c r="LL45" s="132"/>
      <c r="LM45" s="132"/>
      <c r="LN45" s="132"/>
      <c r="LO45" s="132"/>
      <c r="LP45" s="132"/>
      <c r="LQ45" s="132"/>
      <c r="LR45" s="132"/>
      <c r="LS45" s="132"/>
      <c r="LT45" s="132"/>
      <c r="LU45" s="132"/>
      <c r="LV45" s="132"/>
      <c r="LW45" s="132"/>
      <c r="LX45" s="132"/>
      <c r="LY45" s="132"/>
      <c r="LZ45" s="132"/>
      <c r="MA45" s="262"/>
      <c r="MB45" s="262"/>
      <c r="MC45" s="262"/>
      <c r="MD45" s="262"/>
      <c r="ME45" s="262"/>
      <c r="MF45" s="262"/>
      <c r="MG45" s="262"/>
      <c r="MH45" s="262"/>
      <c r="MI45" s="262"/>
      <c r="MJ45" s="262"/>
      <c r="MK45" s="262"/>
      <c r="ML45" s="262"/>
      <c r="MM45" s="262"/>
      <c r="MN45" s="262"/>
      <c r="MO45" s="262"/>
      <c r="MP45" s="262"/>
      <c r="MQ45" s="262"/>
      <c r="MR45" s="262"/>
      <c r="MS45" s="262"/>
      <c r="MT45" s="262"/>
      <c r="MU45" s="262"/>
      <c r="MV45" s="262"/>
      <c r="MW45" s="262"/>
      <c r="MX45" s="262"/>
      <c r="MY45" s="262"/>
      <c r="MZ45" s="262"/>
      <c r="NA45" s="262"/>
      <c r="NB45" s="262"/>
      <c r="NC45" s="262"/>
      <c r="ND45" s="262"/>
      <c r="NE45" s="262"/>
      <c r="NF45" s="262"/>
      <c r="NG45" s="262"/>
      <c r="NH45" s="262"/>
      <c r="NI45" s="262"/>
      <c r="NJ45" s="262"/>
      <c r="NK45" s="262"/>
      <c r="NL45" s="262"/>
      <c r="NM45" s="262"/>
      <c r="NN45" s="262"/>
      <c r="NO45" s="262"/>
      <c r="NP45" s="262"/>
      <c r="NQ45" s="262"/>
      <c r="NR45" s="262"/>
      <c r="NS45" s="262"/>
      <c r="NT45" s="262"/>
      <c r="NU45" s="262"/>
      <c r="NV45" s="262"/>
      <c r="NW45" s="262"/>
      <c r="NX45" s="262"/>
      <c r="NY45" s="262"/>
      <c r="NZ45" s="262"/>
      <c r="OA45" s="262"/>
      <c r="OB45" s="262"/>
      <c r="OC45" s="262"/>
      <c r="OD45" s="262"/>
      <c r="OE45" s="262"/>
      <c r="OF45" s="262"/>
      <c r="OG45" s="262"/>
      <c r="OH45" s="262"/>
      <c r="OI45" s="262"/>
      <c r="OJ45" s="262"/>
      <c r="OK45" s="262"/>
      <c r="OL45" s="262"/>
      <c r="OM45" s="262"/>
      <c r="ON45" s="262"/>
      <c r="OO45" s="262"/>
      <c r="OP45" s="262"/>
      <c r="OQ45" s="262"/>
      <c r="OR45" s="262"/>
      <c r="OS45" s="262"/>
      <c r="OT45" s="262"/>
      <c r="OU45" s="262"/>
      <c r="OV45" s="262"/>
      <c r="OW45" s="262"/>
      <c r="OX45" s="262"/>
      <c r="OY45" s="262"/>
      <c r="OZ45" s="262"/>
      <c r="PA45" s="262"/>
      <c r="PB45" s="262"/>
      <c r="PC45" s="262"/>
      <c r="PD45" s="262"/>
      <c r="PE45" s="262"/>
      <c r="PF45" s="262"/>
      <c r="PG45" s="262"/>
      <c r="PH45" s="262"/>
      <c r="PI45" s="262"/>
      <c r="PJ45" s="262"/>
      <c r="PK45" s="262"/>
      <c r="PL45" s="262"/>
      <c r="PM45" s="262"/>
      <c r="PN45" s="262"/>
      <c r="PO45" s="262"/>
      <c r="PP45" s="262"/>
      <c r="PQ45" s="262"/>
      <c r="PR45" s="262"/>
      <c r="PS45" s="262"/>
      <c r="PT45" s="262"/>
      <c r="PU45" s="262"/>
      <c r="PV45" s="262"/>
      <c r="PW45" s="262"/>
      <c r="PX45" s="262"/>
      <c r="PY45" s="262"/>
      <c r="PZ45" s="262"/>
      <c r="QA45" s="262"/>
      <c r="QB45" s="262"/>
      <c r="QC45" s="262"/>
      <c r="QD45" s="262"/>
      <c r="QE45" s="262"/>
      <c r="QF45" s="262"/>
      <c r="QG45" s="262"/>
      <c r="QH45" s="262"/>
      <c r="QI45" s="262"/>
    </row>
    <row r="46" ht="18.75" customHeight="1">
      <c r="A46" s="272" t="s">
        <v>40</v>
      </c>
      <c r="B46" s="265"/>
      <c r="C46" s="265"/>
      <c r="D46" s="89" t="b">
        <f>+IF(B4=3,'Proyeccion Comidas'!E60)</f>
        <v>0</v>
      </c>
      <c r="E46" s="265"/>
      <c r="F46" s="91" t="b">
        <f>+IF(B4=3,'Proyeccion Comidas'!E72)</f>
        <v>0</v>
      </c>
      <c r="G46" s="265"/>
      <c r="H46" s="273"/>
      <c r="I46" s="272" t="s">
        <v>40</v>
      </c>
      <c r="J46" s="265"/>
      <c r="K46" s="265"/>
      <c r="L46" s="89" t="b">
        <f>+IF(B4=3,'Proyeccion Comidas'!I60)</f>
        <v>0</v>
      </c>
      <c r="M46" s="265"/>
      <c r="N46" s="91" t="b">
        <f>+IF(B4=3,'Proyeccion Comidas'!I72)</f>
        <v>0</v>
      </c>
      <c r="O46" s="265"/>
      <c r="P46" s="273"/>
      <c r="Q46" s="272" t="s">
        <v>40</v>
      </c>
      <c r="R46" s="265"/>
      <c r="S46" s="265"/>
      <c r="T46" s="89" t="b">
        <f>+IF(B4=3,'Proyeccion Comidas'!M60)</f>
        <v>0</v>
      </c>
      <c r="U46" s="265"/>
      <c r="V46" s="91" t="b">
        <f>+IF(B4=3,'Proyeccion Comidas'!M72)</f>
        <v>0</v>
      </c>
      <c r="W46" s="265"/>
      <c r="X46" s="273"/>
      <c r="Y46" s="272" t="s">
        <v>40</v>
      </c>
      <c r="Z46" s="265"/>
      <c r="AA46" s="265"/>
      <c r="AB46" s="89" t="b">
        <f>+IF(B4=3,'Proyeccion Comidas'!Q60)</f>
        <v>0</v>
      </c>
      <c r="AC46" s="265"/>
      <c r="AD46" s="91" t="b">
        <f>+IF(B4=3,'Proyeccion Comidas'!Q72)</f>
        <v>0</v>
      </c>
      <c r="AE46" s="265"/>
      <c r="AF46" s="273"/>
      <c r="AG46" s="272" t="s">
        <v>40</v>
      </c>
      <c r="AH46" s="265"/>
      <c r="AI46" s="265"/>
      <c r="AJ46" s="89" t="b">
        <f>+IF(B4=3,'Proyeccion Comidas'!U60)</f>
        <v>0</v>
      </c>
      <c r="AK46" s="265"/>
      <c r="AL46" s="91" t="b">
        <f>+IF(B4=3,'Proyeccion Comidas'!U72)</f>
        <v>0</v>
      </c>
      <c r="AM46" s="265"/>
      <c r="AN46" s="273"/>
      <c r="AO46" s="272" t="s">
        <v>40</v>
      </c>
      <c r="AP46" s="265"/>
      <c r="AQ46" s="265"/>
      <c r="AR46" s="89" t="b">
        <f>+IF(B4=3,'Proyeccion Comidas'!Y60)</f>
        <v>0</v>
      </c>
      <c r="AS46" s="265"/>
      <c r="AT46" s="91" t="b">
        <f>+IF(B4=3,'Proyeccion Comidas'!Y72)</f>
        <v>0</v>
      </c>
      <c r="AU46" s="265"/>
      <c r="AV46" s="273"/>
      <c r="AW46" s="272" t="s">
        <v>40</v>
      </c>
      <c r="AX46" s="265"/>
      <c r="AY46" s="253"/>
      <c r="AZ46" s="89" t="b">
        <f>+IF(B4=3,'Proyeccion Comidas'!AC60)</f>
        <v>0</v>
      </c>
      <c r="BA46" s="253"/>
      <c r="BB46" s="165" t="b">
        <f>+IF(B4=3,'Proyeccion Comidas'!AC72)</f>
        <v>0</v>
      </c>
      <c r="BC46" s="104"/>
      <c r="BH46" s="131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  <c r="CE46" s="132"/>
      <c r="CF46" s="132"/>
      <c r="CG46" s="132"/>
      <c r="CH46" s="132"/>
      <c r="CI46" s="132"/>
      <c r="CJ46" s="132"/>
      <c r="CK46" s="132"/>
      <c r="CL46" s="132"/>
      <c r="CM46" s="132"/>
      <c r="CN46" s="132"/>
      <c r="CO46" s="132"/>
      <c r="CP46" s="132"/>
      <c r="CQ46" s="132"/>
      <c r="CR46" s="132"/>
      <c r="CS46" s="132"/>
      <c r="CT46" s="132"/>
      <c r="CU46" s="132"/>
      <c r="CV46" s="132"/>
      <c r="CW46" s="132"/>
      <c r="CX46" s="132"/>
      <c r="CY46" s="132"/>
      <c r="CZ46" s="132"/>
      <c r="DA46" s="132"/>
      <c r="DB46" s="132"/>
      <c r="DC46" s="132"/>
      <c r="DD46" s="132"/>
      <c r="DE46" s="132"/>
      <c r="DF46" s="132"/>
      <c r="DG46" s="132"/>
      <c r="DH46" s="132"/>
      <c r="DI46" s="132"/>
      <c r="DJ46" s="132"/>
      <c r="DK46" s="132"/>
      <c r="DL46" s="132"/>
      <c r="DM46" s="132"/>
      <c r="DN46" s="132"/>
      <c r="DO46" s="132"/>
      <c r="DP46" s="132"/>
      <c r="DQ46" s="132"/>
      <c r="DR46" s="132"/>
      <c r="DS46" s="132"/>
      <c r="DT46" s="132"/>
      <c r="DU46" s="132"/>
      <c r="DV46" s="132"/>
      <c r="DW46" s="132"/>
      <c r="DX46" s="132"/>
      <c r="DY46" s="132"/>
      <c r="DZ46" s="132"/>
      <c r="EA46" s="132"/>
      <c r="EB46" s="132"/>
      <c r="EC46" s="132"/>
      <c r="ED46" s="132"/>
      <c r="EE46" s="132"/>
      <c r="EF46" s="132"/>
      <c r="EG46" s="132"/>
      <c r="EH46" s="132"/>
      <c r="EI46" s="132"/>
      <c r="EJ46" s="132"/>
      <c r="EK46" s="132"/>
      <c r="EL46" s="132"/>
      <c r="EM46" s="132"/>
      <c r="EN46" s="132"/>
      <c r="EO46" s="132"/>
      <c r="EP46" s="132"/>
      <c r="EQ46" s="132"/>
      <c r="ER46" s="132"/>
      <c r="ES46" s="132"/>
      <c r="ET46" s="132"/>
      <c r="EU46" s="132"/>
      <c r="EV46" s="132"/>
      <c r="EW46" s="132"/>
      <c r="EX46" s="132"/>
      <c r="EY46" s="132"/>
      <c r="EZ46" s="132"/>
      <c r="FA46" s="132"/>
      <c r="FB46" s="132"/>
      <c r="FC46" s="132"/>
      <c r="FD46" s="132"/>
      <c r="FE46" s="132"/>
      <c r="FF46" s="132"/>
      <c r="FG46" s="132"/>
      <c r="FH46" s="132"/>
      <c r="FI46" s="132"/>
      <c r="FJ46" s="132"/>
      <c r="FK46" s="132"/>
      <c r="FL46" s="132"/>
      <c r="FM46" s="132"/>
      <c r="FN46" s="132"/>
      <c r="FO46" s="132"/>
      <c r="FP46" s="132"/>
      <c r="FQ46" s="132"/>
      <c r="FR46" s="132"/>
      <c r="FS46" s="132"/>
      <c r="FT46" s="132"/>
      <c r="FU46" s="132"/>
      <c r="FV46" s="132"/>
      <c r="FW46" s="132"/>
      <c r="FX46" s="132"/>
      <c r="FY46" s="132"/>
      <c r="FZ46" s="132"/>
      <c r="GA46" s="132"/>
      <c r="GB46" s="132"/>
      <c r="GC46" s="132"/>
      <c r="GD46" s="132"/>
      <c r="GE46" s="132"/>
      <c r="GF46" s="132"/>
      <c r="GG46" s="132"/>
      <c r="GH46" s="132"/>
      <c r="GI46" s="132"/>
      <c r="GJ46" s="132"/>
      <c r="GK46" s="132"/>
      <c r="GL46" s="132"/>
      <c r="GM46" s="132"/>
      <c r="GN46" s="132"/>
      <c r="GO46" s="132"/>
      <c r="GP46" s="132"/>
      <c r="GQ46" s="132"/>
      <c r="GR46" s="132"/>
      <c r="GS46" s="132"/>
      <c r="GT46" s="132"/>
      <c r="GU46" s="132"/>
      <c r="GV46" s="132"/>
      <c r="GW46" s="132"/>
      <c r="GX46" s="132"/>
      <c r="GY46" s="132"/>
      <c r="GZ46" s="132"/>
      <c r="HA46" s="132"/>
      <c r="HB46" s="132"/>
      <c r="HC46" s="132"/>
      <c r="HD46" s="132"/>
      <c r="HE46" s="132"/>
      <c r="HF46" s="132"/>
      <c r="HG46" s="132"/>
      <c r="HH46" s="132"/>
      <c r="HI46" s="132"/>
      <c r="HJ46" s="132"/>
      <c r="HK46" s="132"/>
      <c r="HL46" s="132"/>
      <c r="HM46" s="132"/>
      <c r="HN46" s="132"/>
      <c r="HO46" s="132"/>
      <c r="HP46" s="132"/>
      <c r="HQ46" s="132"/>
      <c r="HR46" s="132"/>
      <c r="HS46" s="132"/>
      <c r="HT46" s="132"/>
      <c r="HU46" s="132"/>
      <c r="HV46" s="132"/>
      <c r="HW46" s="132"/>
      <c r="HX46" s="132"/>
      <c r="HY46" s="132"/>
      <c r="HZ46" s="132"/>
      <c r="IA46" s="132"/>
      <c r="IB46" s="132"/>
      <c r="IC46" s="132"/>
      <c r="ID46" s="132"/>
      <c r="IE46" s="132"/>
      <c r="IF46" s="132"/>
      <c r="IG46" s="132"/>
      <c r="IH46" s="132"/>
      <c r="II46" s="132"/>
      <c r="IJ46" s="132"/>
      <c r="IK46" s="132"/>
      <c r="IL46" s="132"/>
      <c r="IM46" s="132"/>
      <c r="IN46" s="132"/>
      <c r="IO46" s="132"/>
      <c r="IP46" s="132"/>
      <c r="IQ46" s="132"/>
      <c r="IR46" s="132"/>
      <c r="IS46" s="132"/>
      <c r="IT46" s="132"/>
      <c r="IU46" s="132"/>
      <c r="IV46" s="132"/>
      <c r="IW46" s="132"/>
      <c r="IX46" s="132"/>
      <c r="IY46" s="132"/>
      <c r="IZ46" s="132"/>
      <c r="JA46" s="132"/>
      <c r="JB46" s="132"/>
      <c r="JC46" s="132"/>
      <c r="JD46" s="132"/>
      <c r="JE46" s="132"/>
      <c r="JF46" s="132"/>
      <c r="JG46" s="132"/>
      <c r="JH46" s="132"/>
      <c r="JI46" s="132"/>
      <c r="JJ46" s="132"/>
      <c r="JK46" s="132"/>
      <c r="JL46" s="132"/>
      <c r="JM46" s="132"/>
      <c r="JN46" s="132"/>
      <c r="JO46" s="132"/>
      <c r="JP46" s="132"/>
      <c r="JQ46" s="132"/>
      <c r="JR46" s="132"/>
      <c r="JS46" s="132"/>
      <c r="JT46" s="132"/>
      <c r="JU46" s="132"/>
      <c r="JV46" s="132"/>
      <c r="JW46" s="132"/>
      <c r="JX46" s="132"/>
      <c r="JY46" s="132"/>
      <c r="JZ46" s="132"/>
      <c r="KA46" s="132"/>
      <c r="KB46" s="132"/>
      <c r="KC46" s="132"/>
      <c r="KD46" s="132"/>
      <c r="KE46" s="132"/>
      <c r="KF46" s="132"/>
      <c r="KG46" s="132"/>
      <c r="KH46" s="132"/>
      <c r="KI46" s="132"/>
      <c r="KJ46" s="132"/>
      <c r="KK46" s="132"/>
      <c r="KL46" s="132"/>
      <c r="KM46" s="132"/>
      <c r="KN46" s="132"/>
      <c r="KO46" s="132"/>
      <c r="KP46" s="132"/>
      <c r="KQ46" s="132"/>
      <c r="KR46" s="132"/>
      <c r="KS46" s="132"/>
      <c r="KT46" s="132"/>
      <c r="KU46" s="132"/>
      <c r="KV46" s="132"/>
      <c r="KW46" s="132"/>
      <c r="KX46" s="132"/>
      <c r="KY46" s="132"/>
      <c r="KZ46" s="132"/>
      <c r="LA46" s="132"/>
      <c r="LB46" s="132"/>
      <c r="LC46" s="132"/>
      <c r="LD46" s="132"/>
      <c r="LE46" s="132"/>
      <c r="LF46" s="132"/>
      <c r="LG46" s="132"/>
      <c r="LH46" s="132"/>
      <c r="LI46" s="132"/>
      <c r="LJ46" s="132"/>
      <c r="LK46" s="132"/>
      <c r="LL46" s="132"/>
      <c r="LM46" s="132"/>
      <c r="LN46" s="132"/>
      <c r="LO46" s="132"/>
      <c r="LP46" s="132"/>
      <c r="LQ46" s="132"/>
      <c r="LR46" s="132"/>
      <c r="LS46" s="132"/>
      <c r="LT46" s="132"/>
      <c r="LU46" s="132"/>
      <c r="LV46" s="132"/>
      <c r="LW46" s="132"/>
      <c r="LX46" s="132"/>
      <c r="LY46" s="132"/>
      <c r="LZ46" s="132"/>
      <c r="MA46" s="262"/>
      <c r="MB46" s="262"/>
      <c r="MC46" s="262"/>
      <c r="MD46" s="262"/>
      <c r="ME46" s="262"/>
      <c r="MF46" s="262"/>
      <c r="MG46" s="262"/>
      <c r="MH46" s="262"/>
      <c r="MI46" s="262"/>
      <c r="MJ46" s="262"/>
      <c r="MK46" s="262"/>
      <c r="ML46" s="262"/>
      <c r="MM46" s="262"/>
      <c r="MN46" s="262"/>
      <c r="MO46" s="262"/>
      <c r="MP46" s="262"/>
      <c r="MQ46" s="262"/>
      <c r="MR46" s="262"/>
      <c r="MS46" s="262"/>
      <c r="MT46" s="262"/>
      <c r="MU46" s="262"/>
      <c r="MV46" s="262"/>
      <c r="MW46" s="262"/>
      <c r="MX46" s="262"/>
      <c r="MY46" s="262"/>
      <c r="MZ46" s="262"/>
      <c r="NA46" s="262"/>
      <c r="NB46" s="262"/>
      <c r="NC46" s="262"/>
      <c r="ND46" s="262"/>
      <c r="NE46" s="262"/>
      <c r="NF46" s="262"/>
      <c r="NG46" s="262"/>
      <c r="NH46" s="262"/>
      <c r="NI46" s="262"/>
      <c r="NJ46" s="262"/>
      <c r="NK46" s="262"/>
      <c r="NL46" s="262"/>
      <c r="NM46" s="262"/>
      <c r="NN46" s="262"/>
      <c r="NO46" s="262"/>
      <c r="NP46" s="262"/>
      <c r="NQ46" s="262"/>
      <c r="NR46" s="262"/>
      <c r="NS46" s="262"/>
      <c r="NT46" s="262"/>
      <c r="NU46" s="262"/>
      <c r="NV46" s="262"/>
      <c r="NW46" s="262"/>
      <c r="NX46" s="262"/>
      <c r="NY46" s="262"/>
      <c r="NZ46" s="262"/>
      <c r="OA46" s="262"/>
      <c r="OB46" s="262"/>
      <c r="OC46" s="262"/>
      <c r="OD46" s="262"/>
      <c r="OE46" s="262"/>
      <c r="OF46" s="262"/>
      <c r="OG46" s="262"/>
      <c r="OH46" s="262"/>
      <c r="OI46" s="262"/>
      <c r="OJ46" s="262"/>
      <c r="OK46" s="262"/>
      <c r="OL46" s="262"/>
      <c r="OM46" s="262"/>
      <c r="ON46" s="262"/>
      <c r="OO46" s="262"/>
      <c r="OP46" s="262"/>
      <c r="OQ46" s="262"/>
      <c r="OR46" s="262"/>
      <c r="OS46" s="262"/>
      <c r="OT46" s="262"/>
      <c r="OU46" s="262"/>
      <c r="OV46" s="262"/>
      <c r="OW46" s="262"/>
      <c r="OX46" s="262"/>
      <c r="OY46" s="262"/>
      <c r="OZ46" s="262"/>
      <c r="PA46" s="262"/>
      <c r="PB46" s="262"/>
      <c r="PC46" s="262"/>
      <c r="PD46" s="262"/>
      <c r="PE46" s="262"/>
      <c r="PF46" s="262"/>
      <c r="PG46" s="262"/>
      <c r="PH46" s="262"/>
      <c r="PI46" s="262"/>
      <c r="PJ46" s="262"/>
      <c r="PK46" s="262"/>
      <c r="PL46" s="262"/>
      <c r="PM46" s="262"/>
      <c r="PN46" s="262"/>
      <c r="PO46" s="262"/>
      <c r="PP46" s="262"/>
      <c r="PQ46" s="262"/>
      <c r="PR46" s="262"/>
      <c r="PS46" s="262"/>
      <c r="PT46" s="262"/>
      <c r="PU46" s="262"/>
      <c r="PV46" s="262"/>
      <c r="PW46" s="262"/>
      <c r="PX46" s="262"/>
      <c r="PY46" s="262"/>
      <c r="PZ46" s="262"/>
      <c r="QA46" s="262"/>
      <c r="QB46" s="262"/>
      <c r="QC46" s="262"/>
      <c r="QD46" s="262"/>
      <c r="QE46" s="262"/>
      <c r="QF46" s="262"/>
      <c r="QG46" s="262"/>
      <c r="QH46" s="262"/>
      <c r="QI46" s="262"/>
    </row>
    <row r="47" ht="18.75" customHeight="1">
      <c r="A47" s="187" t="s">
        <v>115</v>
      </c>
      <c r="B47" s="274"/>
      <c r="C47" s="274"/>
      <c r="D47" s="274"/>
      <c r="E47" s="274"/>
      <c r="F47" s="274"/>
      <c r="G47" s="274"/>
      <c r="H47" s="275"/>
      <c r="I47" s="187" t="s">
        <v>115</v>
      </c>
      <c r="J47" s="275"/>
      <c r="K47" s="275"/>
      <c r="L47" s="275"/>
      <c r="M47" s="275"/>
      <c r="N47" s="275"/>
      <c r="O47" s="275"/>
      <c r="P47" s="275"/>
      <c r="Q47" s="187" t="s">
        <v>115</v>
      </c>
      <c r="R47" s="275"/>
      <c r="S47" s="275"/>
      <c r="T47" s="275"/>
      <c r="U47" s="275"/>
      <c r="V47" s="275"/>
      <c r="W47" s="275"/>
      <c r="X47" s="275"/>
      <c r="Y47" s="187" t="s">
        <v>115</v>
      </c>
      <c r="Z47" s="275"/>
      <c r="AA47" s="275"/>
      <c r="AB47" s="275"/>
      <c r="AC47" s="275"/>
      <c r="AD47" s="275"/>
      <c r="AE47" s="275"/>
      <c r="AF47" s="189"/>
      <c r="AG47" s="187" t="s">
        <v>115</v>
      </c>
      <c r="AH47" s="275"/>
      <c r="AI47" s="275"/>
      <c r="AJ47" s="275"/>
      <c r="AK47" s="275"/>
      <c r="AL47" s="275"/>
      <c r="AM47" s="275"/>
      <c r="AN47" s="275"/>
      <c r="AO47" s="187" t="s">
        <v>115</v>
      </c>
      <c r="AP47" s="275"/>
      <c r="AQ47" s="275"/>
      <c r="AR47" s="275"/>
      <c r="AS47" s="275"/>
      <c r="AT47" s="275"/>
      <c r="AU47" s="275"/>
      <c r="AV47" s="275"/>
      <c r="AW47" s="187" t="s">
        <v>115</v>
      </c>
      <c r="AX47" s="275"/>
      <c r="AY47" s="275"/>
      <c r="AZ47" s="275"/>
      <c r="BA47" s="275"/>
      <c r="BB47" s="191"/>
      <c r="BC47" s="189"/>
      <c r="BD47" s="192"/>
      <c r="BE47" s="192"/>
      <c r="BF47" s="192"/>
      <c r="BG47" s="192"/>
      <c r="BH47" s="193"/>
      <c r="BI47" s="194"/>
      <c r="BJ47" s="194"/>
      <c r="BK47" s="194"/>
      <c r="BL47" s="194"/>
      <c r="BM47" s="194"/>
      <c r="BN47" s="194"/>
      <c r="BO47" s="194"/>
      <c r="BP47" s="194"/>
      <c r="BQ47" s="194"/>
      <c r="BR47" s="194"/>
      <c r="BS47" s="194"/>
      <c r="BT47" s="194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94"/>
      <c r="CG47" s="194"/>
      <c r="CH47" s="194"/>
      <c r="CI47" s="194"/>
      <c r="CJ47" s="194"/>
      <c r="CK47" s="194"/>
      <c r="CL47" s="194"/>
      <c r="CM47" s="194"/>
      <c r="CN47" s="194"/>
      <c r="CO47" s="194"/>
      <c r="CP47" s="194"/>
      <c r="CQ47" s="194"/>
      <c r="CR47" s="194"/>
      <c r="CS47" s="194"/>
      <c r="CT47" s="194"/>
      <c r="CU47" s="194"/>
      <c r="CV47" s="194"/>
      <c r="CW47" s="194"/>
      <c r="CX47" s="194"/>
      <c r="CY47" s="194"/>
      <c r="CZ47" s="194"/>
      <c r="DA47" s="194"/>
      <c r="DB47" s="194"/>
      <c r="DC47" s="194"/>
      <c r="DD47" s="194"/>
      <c r="DE47" s="194"/>
      <c r="DF47" s="194"/>
      <c r="DG47" s="194"/>
      <c r="DH47" s="194"/>
      <c r="DI47" s="194"/>
      <c r="DJ47" s="194"/>
      <c r="DK47" s="194"/>
      <c r="DL47" s="194"/>
      <c r="DM47" s="194"/>
      <c r="DN47" s="194"/>
      <c r="DO47" s="194"/>
      <c r="DP47" s="194"/>
      <c r="DQ47" s="194"/>
      <c r="DR47" s="194"/>
      <c r="DS47" s="194"/>
      <c r="DT47" s="194"/>
      <c r="DU47" s="194"/>
      <c r="DV47" s="194"/>
      <c r="DW47" s="194"/>
      <c r="DX47" s="194"/>
      <c r="DY47" s="194"/>
      <c r="DZ47" s="194"/>
      <c r="EA47" s="194"/>
      <c r="EB47" s="194"/>
      <c r="EC47" s="194"/>
      <c r="ED47" s="194"/>
      <c r="EE47" s="194"/>
      <c r="EF47" s="194"/>
      <c r="EG47" s="194"/>
      <c r="EH47" s="194"/>
      <c r="EI47" s="194"/>
      <c r="EJ47" s="194"/>
      <c r="EK47" s="194"/>
      <c r="EL47" s="194"/>
      <c r="EM47" s="194"/>
      <c r="EN47" s="194"/>
      <c r="EO47" s="194"/>
      <c r="EP47" s="194"/>
      <c r="EQ47" s="194"/>
      <c r="ER47" s="194"/>
      <c r="ES47" s="194"/>
      <c r="ET47" s="194"/>
      <c r="EU47" s="194"/>
      <c r="EV47" s="194"/>
      <c r="EW47" s="194"/>
      <c r="EX47" s="194"/>
      <c r="EY47" s="194"/>
      <c r="EZ47" s="194"/>
      <c r="FA47" s="194"/>
      <c r="FB47" s="194"/>
      <c r="FC47" s="194"/>
      <c r="FD47" s="194"/>
      <c r="FE47" s="194"/>
      <c r="FF47" s="194"/>
      <c r="FG47" s="194"/>
      <c r="FH47" s="194"/>
      <c r="FI47" s="194"/>
      <c r="FJ47" s="194"/>
      <c r="FK47" s="194"/>
      <c r="FL47" s="194"/>
      <c r="FM47" s="194"/>
      <c r="FN47" s="194"/>
      <c r="FO47" s="194"/>
      <c r="FP47" s="194"/>
      <c r="FQ47" s="194"/>
      <c r="FR47" s="194"/>
      <c r="FS47" s="194"/>
      <c r="FT47" s="194"/>
      <c r="FU47" s="194"/>
      <c r="FV47" s="194"/>
      <c r="FW47" s="194"/>
      <c r="FX47" s="194"/>
      <c r="FY47" s="194"/>
      <c r="FZ47" s="194"/>
      <c r="GA47" s="194"/>
      <c r="GB47" s="194"/>
      <c r="GC47" s="194"/>
      <c r="GD47" s="194"/>
      <c r="GE47" s="194"/>
      <c r="GF47" s="194"/>
      <c r="GG47" s="194"/>
      <c r="GH47" s="194"/>
      <c r="GI47" s="194"/>
      <c r="GJ47" s="194"/>
      <c r="GK47" s="194"/>
      <c r="GL47" s="194"/>
      <c r="GM47" s="194"/>
      <c r="GN47" s="194"/>
      <c r="GO47" s="194"/>
      <c r="GP47" s="194"/>
      <c r="GQ47" s="194"/>
      <c r="GR47" s="194"/>
      <c r="GS47" s="194"/>
      <c r="GT47" s="194"/>
      <c r="GU47" s="194"/>
      <c r="GV47" s="194"/>
      <c r="GW47" s="194"/>
      <c r="GX47" s="194"/>
      <c r="GY47" s="194"/>
      <c r="GZ47" s="194"/>
      <c r="HA47" s="194"/>
      <c r="HB47" s="194"/>
      <c r="HC47" s="194"/>
      <c r="HD47" s="194"/>
      <c r="HE47" s="194"/>
      <c r="HF47" s="194"/>
      <c r="HG47" s="194"/>
      <c r="HH47" s="194"/>
      <c r="HI47" s="194"/>
      <c r="HJ47" s="194"/>
      <c r="HK47" s="194"/>
      <c r="HL47" s="194"/>
      <c r="HM47" s="194"/>
      <c r="HN47" s="194"/>
      <c r="HO47" s="194"/>
      <c r="HP47" s="194"/>
      <c r="HQ47" s="194"/>
      <c r="HR47" s="194"/>
      <c r="HS47" s="194"/>
      <c r="HT47" s="194"/>
      <c r="HU47" s="194"/>
      <c r="HV47" s="194"/>
      <c r="HW47" s="194"/>
      <c r="HX47" s="194"/>
      <c r="HY47" s="194"/>
      <c r="HZ47" s="194"/>
      <c r="IA47" s="194"/>
      <c r="IB47" s="194"/>
      <c r="IC47" s="194"/>
      <c r="ID47" s="194"/>
      <c r="IE47" s="194"/>
      <c r="IF47" s="194"/>
      <c r="IG47" s="194"/>
      <c r="IH47" s="194"/>
      <c r="II47" s="194"/>
      <c r="IJ47" s="194"/>
      <c r="IK47" s="194"/>
      <c r="IL47" s="194"/>
      <c r="IM47" s="194"/>
      <c r="IN47" s="194"/>
      <c r="IO47" s="194"/>
      <c r="IP47" s="194"/>
      <c r="IQ47" s="194"/>
      <c r="IR47" s="194"/>
      <c r="IS47" s="194"/>
      <c r="IT47" s="194"/>
      <c r="IU47" s="194"/>
      <c r="IV47" s="194"/>
      <c r="IW47" s="194"/>
      <c r="IX47" s="194"/>
      <c r="IY47" s="194"/>
      <c r="IZ47" s="194"/>
      <c r="JA47" s="194"/>
      <c r="JB47" s="194"/>
      <c r="JC47" s="194"/>
      <c r="JD47" s="194"/>
      <c r="JE47" s="194"/>
      <c r="JF47" s="194"/>
      <c r="JG47" s="194"/>
      <c r="JH47" s="194"/>
      <c r="JI47" s="194"/>
      <c r="JJ47" s="194"/>
      <c r="JK47" s="194"/>
      <c r="JL47" s="194"/>
      <c r="JM47" s="194"/>
      <c r="JN47" s="194"/>
      <c r="JO47" s="194"/>
      <c r="JP47" s="194"/>
      <c r="JQ47" s="194"/>
      <c r="JR47" s="194"/>
      <c r="JS47" s="194"/>
      <c r="JT47" s="194"/>
      <c r="JU47" s="194"/>
      <c r="JV47" s="194"/>
      <c r="JW47" s="194"/>
      <c r="JX47" s="194"/>
      <c r="JY47" s="194"/>
      <c r="JZ47" s="194"/>
      <c r="KA47" s="194"/>
      <c r="KB47" s="194"/>
      <c r="KC47" s="194"/>
      <c r="KD47" s="194"/>
      <c r="KE47" s="194"/>
      <c r="KF47" s="194"/>
      <c r="KG47" s="194"/>
      <c r="KH47" s="194"/>
      <c r="KI47" s="194"/>
      <c r="KJ47" s="194"/>
      <c r="KK47" s="194"/>
      <c r="KL47" s="194"/>
      <c r="KM47" s="194"/>
      <c r="KN47" s="194"/>
      <c r="KO47" s="194"/>
      <c r="KP47" s="194"/>
      <c r="KQ47" s="194"/>
      <c r="KR47" s="194"/>
      <c r="KS47" s="194"/>
      <c r="KT47" s="194"/>
      <c r="KU47" s="194"/>
      <c r="KV47" s="194"/>
      <c r="KW47" s="194"/>
      <c r="KX47" s="194"/>
      <c r="KY47" s="194"/>
      <c r="KZ47" s="194"/>
      <c r="LA47" s="194"/>
      <c r="LB47" s="194"/>
      <c r="LC47" s="194"/>
      <c r="LD47" s="194"/>
      <c r="LE47" s="194"/>
      <c r="LF47" s="194"/>
      <c r="LG47" s="194"/>
      <c r="LH47" s="194"/>
      <c r="LI47" s="194"/>
      <c r="LJ47" s="194"/>
      <c r="LK47" s="194"/>
      <c r="LL47" s="194"/>
      <c r="LM47" s="194"/>
      <c r="LN47" s="194"/>
      <c r="LO47" s="194"/>
      <c r="LP47" s="194"/>
      <c r="LQ47" s="194"/>
      <c r="LR47" s="194"/>
      <c r="LS47" s="194"/>
      <c r="LT47" s="194"/>
      <c r="LU47" s="194"/>
      <c r="LV47" s="194"/>
      <c r="LW47" s="194"/>
      <c r="LX47" s="194"/>
      <c r="LY47" s="194"/>
      <c r="LZ47" s="194"/>
      <c r="MA47" s="276"/>
      <c r="MB47" s="276"/>
      <c r="MC47" s="276"/>
      <c r="MD47" s="276"/>
      <c r="ME47" s="276"/>
      <c r="MF47" s="276"/>
      <c r="MG47" s="276"/>
      <c r="MH47" s="276"/>
      <c r="MI47" s="276"/>
      <c r="MJ47" s="276"/>
      <c r="MK47" s="276"/>
      <c r="ML47" s="276"/>
      <c r="MM47" s="276"/>
      <c r="MN47" s="276"/>
      <c r="MO47" s="276"/>
      <c r="MP47" s="276"/>
      <c r="MQ47" s="276"/>
      <c r="MR47" s="276"/>
      <c r="MS47" s="276"/>
      <c r="MT47" s="276"/>
      <c r="MU47" s="276"/>
      <c r="MV47" s="276"/>
      <c r="MW47" s="276"/>
      <c r="MX47" s="276"/>
      <c r="MY47" s="276"/>
      <c r="MZ47" s="276"/>
      <c r="NA47" s="276"/>
      <c r="NB47" s="276"/>
      <c r="NC47" s="276"/>
      <c r="ND47" s="276"/>
      <c r="NE47" s="276"/>
      <c r="NF47" s="276"/>
      <c r="NG47" s="276"/>
      <c r="NH47" s="276"/>
      <c r="NI47" s="276"/>
      <c r="NJ47" s="276"/>
      <c r="NK47" s="276"/>
      <c r="NL47" s="276"/>
      <c r="NM47" s="276"/>
      <c r="NN47" s="276"/>
      <c r="NO47" s="276"/>
      <c r="NP47" s="276"/>
      <c r="NQ47" s="276"/>
      <c r="NR47" s="276"/>
      <c r="NS47" s="276"/>
      <c r="NT47" s="276"/>
      <c r="NU47" s="276"/>
      <c r="NV47" s="276"/>
      <c r="NW47" s="276"/>
      <c r="NX47" s="276"/>
      <c r="NY47" s="276"/>
      <c r="NZ47" s="276"/>
      <c r="OA47" s="276"/>
      <c r="OB47" s="276"/>
      <c r="OC47" s="276"/>
      <c r="OD47" s="276"/>
      <c r="OE47" s="276"/>
      <c r="OF47" s="276"/>
      <c r="OG47" s="276"/>
      <c r="OH47" s="276"/>
      <c r="OI47" s="276"/>
      <c r="OJ47" s="276"/>
      <c r="OK47" s="276"/>
      <c r="OL47" s="276"/>
      <c r="OM47" s="276"/>
      <c r="ON47" s="276"/>
      <c r="OO47" s="276"/>
      <c r="OP47" s="276"/>
      <c r="OQ47" s="276"/>
      <c r="OR47" s="276"/>
      <c r="OS47" s="276"/>
      <c r="OT47" s="276"/>
      <c r="OU47" s="276"/>
      <c r="OV47" s="276"/>
      <c r="OW47" s="276"/>
      <c r="OX47" s="276"/>
      <c r="OY47" s="276"/>
      <c r="OZ47" s="276"/>
      <c r="PA47" s="276"/>
      <c r="PB47" s="276"/>
      <c r="PC47" s="276"/>
      <c r="PD47" s="276"/>
      <c r="PE47" s="276"/>
      <c r="PF47" s="276"/>
      <c r="PG47" s="276"/>
      <c r="PH47" s="276"/>
      <c r="PI47" s="276"/>
      <c r="PJ47" s="276"/>
      <c r="PK47" s="276"/>
      <c r="PL47" s="276"/>
      <c r="PM47" s="276"/>
      <c r="PN47" s="276"/>
      <c r="PO47" s="276"/>
      <c r="PP47" s="276"/>
      <c r="PQ47" s="276"/>
      <c r="PR47" s="276"/>
      <c r="PS47" s="276"/>
      <c r="PT47" s="276"/>
      <c r="PU47" s="276"/>
      <c r="PV47" s="276"/>
      <c r="PW47" s="276"/>
      <c r="PX47" s="276"/>
      <c r="PY47" s="276"/>
      <c r="PZ47" s="276"/>
      <c r="QA47" s="276"/>
      <c r="QB47" s="276"/>
      <c r="QC47" s="276"/>
      <c r="QD47" s="276"/>
      <c r="QE47" s="276"/>
      <c r="QF47" s="276"/>
      <c r="QG47" s="276"/>
      <c r="QH47" s="276"/>
      <c r="QI47" s="276"/>
    </row>
    <row r="48" ht="33.75" customHeight="1">
      <c r="A48" s="105" t="s">
        <v>56</v>
      </c>
      <c r="B48" s="106" t="s">
        <v>57</v>
      </c>
      <c r="C48" s="107" t="s">
        <v>58</v>
      </c>
      <c r="D48" s="108" t="s">
        <v>59</v>
      </c>
      <c r="E48" s="109" t="s">
        <v>60</v>
      </c>
      <c r="F48" s="108" t="s">
        <v>61</v>
      </c>
      <c r="G48" s="109" t="s">
        <v>60</v>
      </c>
      <c r="H48" s="104"/>
      <c r="I48" s="105" t="s">
        <v>56</v>
      </c>
      <c r="J48" s="106" t="s">
        <v>57</v>
      </c>
      <c r="K48" s="107" t="s">
        <v>58</v>
      </c>
      <c r="L48" s="108" t="s">
        <v>59</v>
      </c>
      <c r="M48" s="109" t="s">
        <v>60</v>
      </c>
      <c r="N48" s="108" t="s">
        <v>61</v>
      </c>
      <c r="O48" s="109" t="s">
        <v>60</v>
      </c>
      <c r="P48" s="104"/>
      <c r="Q48" s="105" t="s">
        <v>56</v>
      </c>
      <c r="R48" s="106" t="s">
        <v>57</v>
      </c>
      <c r="S48" s="107" t="s">
        <v>58</v>
      </c>
      <c r="T48" s="108" t="s">
        <v>59</v>
      </c>
      <c r="U48" s="109" t="s">
        <v>60</v>
      </c>
      <c r="V48" s="108" t="s">
        <v>61</v>
      </c>
      <c r="W48" s="109" t="s">
        <v>60</v>
      </c>
      <c r="X48" s="104"/>
      <c r="Y48" s="105" t="s">
        <v>56</v>
      </c>
      <c r="Z48" s="106" t="s">
        <v>57</v>
      </c>
      <c r="AA48" s="107" t="s">
        <v>58</v>
      </c>
      <c r="AB48" s="108" t="s">
        <v>59</v>
      </c>
      <c r="AC48" s="109" t="s">
        <v>60</v>
      </c>
      <c r="AD48" s="108" t="s">
        <v>61</v>
      </c>
      <c r="AE48" s="109" t="s">
        <v>60</v>
      </c>
      <c r="AF48" s="104"/>
      <c r="AG48" s="105" t="s">
        <v>56</v>
      </c>
      <c r="AH48" s="106" t="s">
        <v>57</v>
      </c>
      <c r="AI48" s="107" t="s">
        <v>58</v>
      </c>
      <c r="AJ48" s="108" t="s">
        <v>59</v>
      </c>
      <c r="AK48" s="109" t="s">
        <v>60</v>
      </c>
      <c r="AL48" s="108" t="s">
        <v>61</v>
      </c>
      <c r="AM48" s="109" t="s">
        <v>60</v>
      </c>
      <c r="AN48" s="104"/>
      <c r="AO48" s="105" t="s">
        <v>56</v>
      </c>
      <c r="AP48" s="106" t="s">
        <v>57</v>
      </c>
      <c r="AQ48" s="107" t="s">
        <v>58</v>
      </c>
      <c r="AR48" s="108" t="s">
        <v>59</v>
      </c>
      <c r="AS48" s="109" t="s">
        <v>60</v>
      </c>
      <c r="AT48" s="108" t="s">
        <v>61</v>
      </c>
      <c r="AU48" s="109" t="s">
        <v>60</v>
      </c>
      <c r="AV48" s="104"/>
      <c r="AW48" s="105" t="s">
        <v>56</v>
      </c>
      <c r="AX48" s="106" t="s">
        <v>57</v>
      </c>
      <c r="AY48" s="107" t="s">
        <v>58</v>
      </c>
      <c r="AZ48" s="108" t="s">
        <v>59</v>
      </c>
      <c r="BA48" s="109" t="s">
        <v>60</v>
      </c>
      <c r="BB48" s="108" t="s">
        <v>61</v>
      </c>
      <c r="BC48" s="109" t="s">
        <v>60</v>
      </c>
      <c r="BH48" s="131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  <c r="CE48" s="132"/>
      <c r="CF48" s="132"/>
      <c r="CG48" s="132"/>
      <c r="CH48" s="132"/>
      <c r="CI48" s="132"/>
      <c r="CJ48" s="132"/>
      <c r="CK48" s="132"/>
      <c r="CL48" s="132"/>
      <c r="CM48" s="132"/>
      <c r="CN48" s="132"/>
      <c r="CO48" s="132"/>
      <c r="CP48" s="132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32"/>
      <c r="DB48" s="132"/>
      <c r="DC48" s="132"/>
      <c r="DD48" s="132"/>
      <c r="DE48" s="132"/>
      <c r="DF48" s="132"/>
      <c r="DG48" s="132"/>
      <c r="DH48" s="132"/>
      <c r="DI48" s="132"/>
      <c r="DJ48" s="132"/>
      <c r="DK48" s="132"/>
      <c r="DL48" s="132"/>
      <c r="DM48" s="132"/>
      <c r="DN48" s="132"/>
      <c r="DO48" s="132"/>
      <c r="DP48" s="132"/>
      <c r="DQ48" s="132"/>
      <c r="DR48" s="132"/>
      <c r="DS48" s="132"/>
      <c r="DT48" s="132"/>
      <c r="DU48" s="132"/>
      <c r="DV48" s="132"/>
      <c r="DW48" s="132"/>
      <c r="DX48" s="132"/>
      <c r="DY48" s="132"/>
      <c r="DZ48" s="132"/>
      <c r="EA48" s="132"/>
      <c r="EB48" s="132"/>
      <c r="EC48" s="132"/>
      <c r="ED48" s="132"/>
      <c r="EE48" s="132"/>
      <c r="EF48" s="132"/>
      <c r="EG48" s="132"/>
      <c r="EH48" s="132"/>
      <c r="EI48" s="132"/>
      <c r="EJ48" s="132"/>
      <c r="EK48" s="132"/>
      <c r="EL48" s="132"/>
      <c r="EM48" s="132"/>
      <c r="EN48" s="132"/>
      <c r="EO48" s="132"/>
      <c r="EP48" s="132"/>
      <c r="EQ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  <c r="FD48" s="132"/>
      <c r="FE48" s="132"/>
      <c r="FF48" s="132"/>
      <c r="FG48" s="132"/>
      <c r="FH48" s="132"/>
      <c r="FI48" s="132"/>
      <c r="FJ48" s="132"/>
      <c r="FK48" s="132"/>
      <c r="FL48" s="132"/>
      <c r="FM48" s="132"/>
      <c r="FN48" s="132"/>
      <c r="FO48" s="132"/>
      <c r="FP48" s="132"/>
      <c r="FQ48" s="132"/>
      <c r="FR48" s="132"/>
      <c r="FS48" s="132"/>
      <c r="FT48" s="132"/>
      <c r="FU48" s="132"/>
      <c r="FV48" s="132"/>
      <c r="FW48" s="132"/>
      <c r="FX48" s="132"/>
      <c r="FY48" s="132"/>
      <c r="FZ48" s="132"/>
      <c r="GA48" s="132"/>
      <c r="GB48" s="132"/>
      <c r="GC48" s="132"/>
      <c r="GD48" s="132"/>
      <c r="GE48" s="132"/>
      <c r="GF48" s="132"/>
      <c r="GG48" s="132"/>
      <c r="GH48" s="132"/>
      <c r="GI48" s="132"/>
      <c r="GJ48" s="132"/>
      <c r="GK48" s="132"/>
      <c r="GL48" s="132"/>
      <c r="GM48" s="132"/>
      <c r="GN48" s="132"/>
      <c r="GO48" s="132"/>
      <c r="GP48" s="132"/>
      <c r="GQ48" s="132"/>
      <c r="GR48" s="132"/>
      <c r="GS48" s="132"/>
      <c r="GT48" s="132"/>
      <c r="GU48" s="132"/>
      <c r="GV48" s="132"/>
      <c r="GW48" s="132"/>
      <c r="GX48" s="132"/>
      <c r="GY48" s="132"/>
      <c r="GZ48" s="132"/>
      <c r="HA48" s="132"/>
      <c r="HB48" s="132"/>
      <c r="HC48" s="132"/>
      <c r="HD48" s="132"/>
      <c r="HE48" s="132"/>
      <c r="HF48" s="132"/>
      <c r="HG48" s="132"/>
      <c r="HH48" s="132"/>
      <c r="HI48" s="132"/>
      <c r="HJ48" s="132"/>
      <c r="HK48" s="132"/>
      <c r="HL48" s="132"/>
      <c r="HM48" s="132"/>
      <c r="HN48" s="132"/>
      <c r="HO48" s="132"/>
      <c r="HP48" s="132"/>
      <c r="HQ48" s="132"/>
      <c r="HR48" s="132"/>
      <c r="HS48" s="132"/>
      <c r="HT48" s="132"/>
      <c r="HU48" s="132"/>
      <c r="HV48" s="132"/>
      <c r="HW48" s="132"/>
      <c r="HX48" s="132"/>
      <c r="HY48" s="132"/>
      <c r="HZ48" s="132"/>
      <c r="IA48" s="132"/>
      <c r="IB48" s="132"/>
      <c r="IC48" s="132"/>
      <c r="ID48" s="132"/>
      <c r="IE48" s="132"/>
      <c r="IF48" s="132"/>
      <c r="IG48" s="132"/>
      <c r="IH48" s="132"/>
      <c r="II48" s="132"/>
      <c r="IJ48" s="132"/>
      <c r="IK48" s="132"/>
      <c r="IL48" s="132"/>
      <c r="IM48" s="132"/>
      <c r="IN48" s="132"/>
      <c r="IO48" s="132"/>
      <c r="IP48" s="132"/>
      <c r="IQ48" s="132"/>
      <c r="IR48" s="132"/>
      <c r="IS48" s="132"/>
      <c r="IT48" s="132"/>
      <c r="IU48" s="132"/>
      <c r="IV48" s="132"/>
      <c r="IW48" s="132"/>
      <c r="IX48" s="132"/>
      <c r="IY48" s="132"/>
      <c r="IZ48" s="132"/>
      <c r="JA48" s="132"/>
      <c r="JB48" s="132"/>
      <c r="JC48" s="132"/>
      <c r="JD48" s="132"/>
      <c r="JE48" s="132"/>
      <c r="JF48" s="132"/>
      <c r="JG48" s="132"/>
      <c r="JH48" s="132"/>
      <c r="JI48" s="132"/>
      <c r="JJ48" s="132"/>
      <c r="JK48" s="132"/>
      <c r="JL48" s="132"/>
      <c r="JM48" s="132"/>
      <c r="JN48" s="132"/>
      <c r="JO48" s="132"/>
      <c r="JP48" s="132"/>
      <c r="JQ48" s="132"/>
      <c r="JR48" s="132"/>
      <c r="JS48" s="132"/>
      <c r="JT48" s="132"/>
      <c r="JU48" s="132"/>
      <c r="JV48" s="132"/>
      <c r="JW48" s="132"/>
      <c r="JX48" s="132"/>
      <c r="JY48" s="132"/>
      <c r="JZ48" s="132"/>
      <c r="KA48" s="132"/>
      <c r="KB48" s="132"/>
      <c r="KC48" s="132"/>
      <c r="KD48" s="132"/>
      <c r="KE48" s="132"/>
      <c r="KF48" s="132"/>
      <c r="KG48" s="132"/>
      <c r="KH48" s="132"/>
      <c r="KI48" s="132"/>
      <c r="KJ48" s="132"/>
      <c r="KK48" s="132"/>
      <c r="KL48" s="132"/>
      <c r="KM48" s="132"/>
      <c r="KN48" s="132"/>
      <c r="KO48" s="132"/>
      <c r="KP48" s="132"/>
      <c r="KQ48" s="132"/>
      <c r="KR48" s="132"/>
      <c r="KS48" s="132"/>
      <c r="KT48" s="132"/>
      <c r="KU48" s="132"/>
      <c r="KV48" s="132"/>
      <c r="KW48" s="132"/>
      <c r="KX48" s="132"/>
      <c r="KY48" s="132"/>
      <c r="KZ48" s="132"/>
      <c r="LA48" s="132"/>
      <c r="LB48" s="132"/>
      <c r="LC48" s="132"/>
      <c r="LD48" s="132"/>
      <c r="LE48" s="132"/>
      <c r="LF48" s="132"/>
      <c r="LG48" s="132"/>
      <c r="LH48" s="132"/>
      <c r="LI48" s="132"/>
      <c r="LJ48" s="132"/>
      <c r="LK48" s="132"/>
      <c r="LL48" s="132"/>
      <c r="LM48" s="132"/>
      <c r="LN48" s="132"/>
      <c r="LO48" s="132"/>
      <c r="LP48" s="132"/>
      <c r="LQ48" s="132"/>
      <c r="LR48" s="132"/>
      <c r="LS48" s="132"/>
      <c r="LT48" s="132"/>
      <c r="LU48" s="132"/>
      <c r="LV48" s="132"/>
      <c r="LW48" s="132"/>
      <c r="LX48" s="132"/>
      <c r="LY48" s="132"/>
      <c r="LZ48" s="132"/>
      <c r="MA48" s="262"/>
      <c r="MB48" s="262"/>
      <c r="MC48" s="262"/>
      <c r="MD48" s="262"/>
      <c r="ME48" s="262"/>
      <c r="MF48" s="262"/>
      <c r="MG48" s="262"/>
      <c r="MH48" s="262"/>
      <c r="MI48" s="262"/>
      <c r="MJ48" s="262"/>
      <c r="MK48" s="262"/>
      <c r="ML48" s="262"/>
      <c r="MM48" s="262"/>
      <c r="MN48" s="262"/>
      <c r="MO48" s="262"/>
      <c r="MP48" s="262"/>
      <c r="MQ48" s="262"/>
      <c r="MR48" s="262"/>
      <c r="MS48" s="262"/>
      <c r="MT48" s="262"/>
      <c r="MU48" s="262"/>
      <c r="MV48" s="262"/>
      <c r="MW48" s="262"/>
      <c r="MX48" s="262"/>
      <c r="MY48" s="262"/>
      <c r="MZ48" s="262"/>
      <c r="NA48" s="262"/>
      <c r="NB48" s="262"/>
      <c r="NC48" s="262"/>
      <c r="ND48" s="262"/>
      <c r="NE48" s="262"/>
      <c r="NF48" s="262"/>
      <c r="NG48" s="262"/>
      <c r="NH48" s="262"/>
      <c r="NI48" s="262"/>
      <c r="NJ48" s="262"/>
      <c r="NK48" s="262"/>
      <c r="NL48" s="262"/>
      <c r="NM48" s="262"/>
      <c r="NN48" s="262"/>
      <c r="NO48" s="262"/>
      <c r="NP48" s="262"/>
      <c r="NQ48" s="262"/>
      <c r="NR48" s="262"/>
      <c r="NS48" s="262"/>
      <c r="NT48" s="262"/>
      <c r="NU48" s="262"/>
      <c r="NV48" s="262"/>
      <c r="NW48" s="262"/>
      <c r="NX48" s="262"/>
      <c r="NY48" s="262"/>
      <c r="NZ48" s="262"/>
      <c r="OA48" s="262"/>
      <c r="OB48" s="262"/>
      <c r="OC48" s="262"/>
      <c r="OD48" s="262"/>
      <c r="OE48" s="262"/>
      <c r="OF48" s="262"/>
      <c r="OG48" s="262"/>
      <c r="OH48" s="262"/>
      <c r="OI48" s="262"/>
      <c r="OJ48" s="262"/>
      <c r="OK48" s="262"/>
      <c r="OL48" s="262"/>
      <c r="OM48" s="262"/>
      <c r="ON48" s="262"/>
      <c r="OO48" s="262"/>
      <c r="OP48" s="262"/>
      <c r="OQ48" s="262"/>
      <c r="OR48" s="262"/>
      <c r="OS48" s="262"/>
      <c r="OT48" s="262"/>
      <c r="OU48" s="262"/>
      <c r="OV48" s="262"/>
      <c r="OW48" s="262"/>
      <c r="OX48" s="262"/>
      <c r="OY48" s="262"/>
      <c r="OZ48" s="262"/>
      <c r="PA48" s="262"/>
      <c r="PB48" s="262"/>
      <c r="PC48" s="262"/>
      <c r="PD48" s="262"/>
      <c r="PE48" s="262"/>
      <c r="PF48" s="262"/>
      <c r="PG48" s="262"/>
      <c r="PH48" s="262"/>
      <c r="PI48" s="262"/>
      <c r="PJ48" s="262"/>
      <c r="PK48" s="262"/>
      <c r="PL48" s="262"/>
      <c r="PM48" s="262"/>
      <c r="PN48" s="262"/>
      <c r="PO48" s="262"/>
      <c r="PP48" s="262"/>
      <c r="PQ48" s="262"/>
      <c r="PR48" s="262"/>
      <c r="PS48" s="262"/>
      <c r="PT48" s="262"/>
      <c r="PU48" s="262"/>
      <c r="PV48" s="262"/>
      <c r="PW48" s="262"/>
      <c r="PX48" s="262"/>
      <c r="PY48" s="262"/>
      <c r="PZ48" s="262"/>
      <c r="QA48" s="262"/>
      <c r="QB48" s="262"/>
      <c r="QC48" s="262"/>
      <c r="QD48" s="262"/>
      <c r="QE48" s="262"/>
      <c r="QF48" s="262"/>
      <c r="QG48" s="262"/>
      <c r="QH48" s="262"/>
      <c r="QI48" s="262"/>
    </row>
    <row r="49" ht="18.75" customHeight="1">
      <c r="A49" s="120" t="s">
        <v>203</v>
      </c>
      <c r="B49" s="68">
        <f t="shared" ref="B49:B79" si="89">+E49+G49</f>
        <v>0</v>
      </c>
      <c r="C49" s="261" t="s">
        <v>68</v>
      </c>
      <c r="D49" s="261">
        <v>14.0</v>
      </c>
      <c r="E49" s="261">
        <f>+D$46*D49/20000</f>
        <v>0</v>
      </c>
      <c r="F49" s="154">
        <v>14.0</v>
      </c>
      <c r="G49" s="261">
        <f>+F$46*F49/20000</f>
        <v>0</v>
      </c>
      <c r="H49" s="104"/>
      <c r="I49" s="120" t="s">
        <v>67</v>
      </c>
      <c r="J49" s="68">
        <f t="shared" ref="J49:J79" si="90">+M49+O49</f>
        <v>0</v>
      </c>
      <c r="K49" s="261" t="s">
        <v>68</v>
      </c>
      <c r="L49" s="261">
        <f>6+8</f>
        <v>14</v>
      </c>
      <c r="M49" s="261">
        <f>+L$46*L49/20000</f>
        <v>0</v>
      </c>
      <c r="N49" s="154">
        <v>14.0</v>
      </c>
      <c r="O49" s="261">
        <f>+N$46*N49/20000</f>
        <v>0</v>
      </c>
      <c r="P49" s="104"/>
      <c r="Q49" s="120" t="s">
        <v>67</v>
      </c>
      <c r="R49" s="68">
        <f t="shared" ref="R49:R79" si="91">+U49+W49</f>
        <v>0</v>
      </c>
      <c r="S49" s="261" t="s">
        <v>68</v>
      </c>
      <c r="T49" s="261">
        <v>26.0</v>
      </c>
      <c r="U49" s="261">
        <f>+T$46*T49/20000</f>
        <v>0</v>
      </c>
      <c r="V49" s="154">
        <v>26.0</v>
      </c>
      <c r="W49" s="261">
        <f>+V$46*V49/20000</f>
        <v>0</v>
      </c>
      <c r="X49" s="154"/>
      <c r="Y49" s="120" t="s">
        <v>67</v>
      </c>
      <c r="Z49" s="68">
        <f t="shared" ref="Z49:Z79" si="92">+AC49+AE49</f>
        <v>0</v>
      </c>
      <c r="AA49" s="261" t="s">
        <v>68</v>
      </c>
      <c r="AB49" s="261">
        <v>8.0</v>
      </c>
      <c r="AC49" s="261">
        <f>+AB$46*AB49/20000</f>
        <v>0</v>
      </c>
      <c r="AD49" s="154">
        <v>8.0</v>
      </c>
      <c r="AE49" s="261">
        <f>+AD$46*AD49/20000</f>
        <v>0</v>
      </c>
      <c r="AF49" s="104"/>
      <c r="AG49" s="120" t="s">
        <v>67</v>
      </c>
      <c r="AH49" s="68">
        <f t="shared" ref="AH49:AH79" si="93">+AK49+AM49</f>
        <v>0</v>
      </c>
      <c r="AI49" s="261" t="s">
        <v>68</v>
      </c>
      <c r="AJ49" s="261">
        <v>20.0</v>
      </c>
      <c r="AK49" s="261">
        <f>+AJ$46*AJ49/20000</f>
        <v>0</v>
      </c>
      <c r="AL49" s="154">
        <v>20.0</v>
      </c>
      <c r="AM49" s="261">
        <f>+AL$46*AL49/20000</f>
        <v>0</v>
      </c>
      <c r="AN49" s="154"/>
      <c r="AO49" s="120" t="s">
        <v>67</v>
      </c>
      <c r="AP49" s="68">
        <f t="shared" ref="AP49:AP79" si="94">+AS49+AU49</f>
        <v>0</v>
      </c>
      <c r="AQ49" s="261" t="s">
        <v>68</v>
      </c>
      <c r="AR49" s="261">
        <v>20.0</v>
      </c>
      <c r="AS49" s="261">
        <f>+AR$46*AR49/20000</f>
        <v>0</v>
      </c>
      <c r="AT49" s="154">
        <v>20.0</v>
      </c>
      <c r="AU49" s="261">
        <f>+AT$46*AT49/20000</f>
        <v>0</v>
      </c>
      <c r="AV49" s="154"/>
      <c r="AW49" s="120" t="s">
        <v>67</v>
      </c>
      <c r="AX49" s="68">
        <f t="shared" ref="AX49:AX79" si="95">+BA49+BC49</f>
        <v>0</v>
      </c>
      <c r="AY49" s="261" t="s">
        <v>68</v>
      </c>
      <c r="AZ49" s="261">
        <v>12.0</v>
      </c>
      <c r="BA49" s="261">
        <f>+AZ$46*AZ49/20000</f>
        <v>0</v>
      </c>
      <c r="BB49" s="154">
        <v>12.0</v>
      </c>
      <c r="BC49" s="261">
        <f>+BB$46*BB49/20000</f>
        <v>0</v>
      </c>
      <c r="BH49" s="131">
        <f t="shared" ref="BH49:BH79" si="96">+IF($A49=$BH$11,($E49+$G49))+IF($I49=$BH$11,($M49+$O49))+IF($Q49=$BH$11,($U49+$W49))+IF($Y49=$BH$11,($AC49+$AE49))+IF($AG49=$BH$11,($AK49+$AM49))+IF($AO49=$BH$11,($AS49+$AU49))+IF($AW49=$BH$11,($BA49+$BC49))</f>
        <v>0</v>
      </c>
      <c r="BI49" s="132">
        <f t="shared" ref="BI49:BI79" si="97">+IF($A49=$BI$11,($E49+$G49))+IF($I49=$BI$11,($M49+$O49))+IF($Q49=$BI$11,($U49+$W49))+IF($Y49=$BI$11,($AC49+$AE49))+IF($AG49=$BI$11,($AK49+$AM49))+IF($AO49=$BI$11,($AS49+$AU49))+IF($AW49=$BI$11,($BA49+$BC49))</f>
        <v>0</v>
      </c>
      <c r="BJ49" s="132">
        <f t="shared" ref="BJ49:QI49" si="88">+IF($A49=BJ$11,($E49+$G49))+IF($I49=BJ$11,($M49+$O49))+IF($Q49=BJ$11,($U49+$W49))+IF($Y49=BJ$11,($AC49+$AE49))+IF($AG49=BJ$11,($AK49+$AM49))+IF($AO49=BJ$11,($AS49+$AU49))+IF($AW49=BJ$11,($BA49+$BC49))</f>
        <v>0</v>
      </c>
      <c r="BK49" s="132">
        <f t="shared" si="88"/>
        <v>0</v>
      </c>
      <c r="BL49" s="132">
        <f t="shared" si="88"/>
        <v>0</v>
      </c>
      <c r="BM49" s="132">
        <f t="shared" si="88"/>
        <v>0</v>
      </c>
      <c r="BN49" s="132">
        <f t="shared" si="88"/>
        <v>0</v>
      </c>
      <c r="BO49" s="132">
        <f t="shared" si="88"/>
        <v>0</v>
      </c>
      <c r="BP49" s="132">
        <f t="shared" si="88"/>
        <v>0</v>
      </c>
      <c r="BQ49" s="132">
        <f t="shared" si="88"/>
        <v>0</v>
      </c>
      <c r="BR49" s="132">
        <f t="shared" si="88"/>
        <v>0</v>
      </c>
      <c r="BS49" s="132">
        <f t="shared" si="88"/>
        <v>0</v>
      </c>
      <c r="BT49" s="132">
        <f t="shared" si="88"/>
        <v>0</v>
      </c>
      <c r="BU49" s="132">
        <f t="shared" si="88"/>
        <v>0</v>
      </c>
      <c r="BV49" s="132">
        <f t="shared" si="88"/>
        <v>0</v>
      </c>
      <c r="BW49" s="132">
        <f t="shared" si="88"/>
        <v>0</v>
      </c>
      <c r="BX49" s="132">
        <f t="shared" si="88"/>
        <v>0</v>
      </c>
      <c r="BY49" s="132">
        <f t="shared" si="88"/>
        <v>0</v>
      </c>
      <c r="BZ49" s="132">
        <f t="shared" si="88"/>
        <v>0</v>
      </c>
      <c r="CA49" s="132">
        <f t="shared" si="88"/>
        <v>0</v>
      </c>
      <c r="CB49" s="132">
        <f t="shared" si="88"/>
        <v>0</v>
      </c>
      <c r="CC49" s="132">
        <f t="shared" si="88"/>
        <v>0</v>
      </c>
      <c r="CD49" s="132">
        <f t="shared" si="88"/>
        <v>0</v>
      </c>
      <c r="CE49" s="132">
        <f t="shared" si="88"/>
        <v>0</v>
      </c>
      <c r="CF49" s="132">
        <f t="shared" si="88"/>
        <v>0</v>
      </c>
      <c r="CG49" s="132">
        <f t="shared" si="88"/>
        <v>0</v>
      </c>
      <c r="CH49" s="132">
        <f t="shared" si="88"/>
        <v>0</v>
      </c>
      <c r="CI49" s="132">
        <f t="shared" si="88"/>
        <v>0</v>
      </c>
      <c r="CJ49" s="132">
        <f t="shared" si="88"/>
        <v>0</v>
      </c>
      <c r="CK49" s="132">
        <f t="shared" si="88"/>
        <v>0</v>
      </c>
      <c r="CL49" s="132">
        <f t="shared" si="88"/>
        <v>0</v>
      </c>
      <c r="CM49" s="132">
        <f t="shared" si="88"/>
        <v>0</v>
      </c>
      <c r="CN49" s="132">
        <f t="shared" si="88"/>
        <v>0</v>
      </c>
      <c r="CO49" s="132">
        <f t="shared" si="88"/>
        <v>0</v>
      </c>
      <c r="CP49" s="132">
        <f t="shared" si="88"/>
        <v>0</v>
      </c>
      <c r="CQ49" s="132">
        <f t="shared" si="88"/>
        <v>0</v>
      </c>
      <c r="CR49" s="132">
        <f t="shared" si="88"/>
        <v>0</v>
      </c>
      <c r="CS49" s="132">
        <f t="shared" si="88"/>
        <v>0</v>
      </c>
      <c r="CT49" s="132">
        <f t="shared" si="88"/>
        <v>0</v>
      </c>
      <c r="CU49" s="132">
        <f t="shared" si="88"/>
        <v>0</v>
      </c>
      <c r="CV49" s="132">
        <f t="shared" si="88"/>
        <v>0</v>
      </c>
      <c r="CW49" s="132">
        <f t="shared" si="88"/>
        <v>0</v>
      </c>
      <c r="CX49" s="132">
        <f t="shared" si="88"/>
        <v>0</v>
      </c>
      <c r="CY49" s="132">
        <f t="shared" si="88"/>
        <v>0</v>
      </c>
      <c r="CZ49" s="132">
        <f t="shared" si="88"/>
        <v>0</v>
      </c>
      <c r="DA49" s="132">
        <f t="shared" si="88"/>
        <v>0</v>
      </c>
      <c r="DB49" s="132">
        <f t="shared" si="88"/>
        <v>0</v>
      </c>
      <c r="DC49" s="132">
        <f t="shared" si="88"/>
        <v>0</v>
      </c>
      <c r="DD49" s="132">
        <f t="shared" si="88"/>
        <v>0</v>
      </c>
      <c r="DE49" s="132">
        <f t="shared" si="88"/>
        <v>0</v>
      </c>
      <c r="DF49" s="132">
        <f t="shared" si="88"/>
        <v>0</v>
      </c>
      <c r="DG49" s="132">
        <f t="shared" si="88"/>
        <v>0</v>
      </c>
      <c r="DH49" s="132">
        <f t="shared" si="88"/>
        <v>0</v>
      </c>
      <c r="DI49" s="132">
        <f t="shared" si="88"/>
        <v>0</v>
      </c>
      <c r="DJ49" s="132">
        <f t="shared" si="88"/>
        <v>0</v>
      </c>
      <c r="DK49" s="132">
        <f t="shared" si="88"/>
        <v>0</v>
      </c>
      <c r="DL49" s="132">
        <f t="shared" si="88"/>
        <v>0</v>
      </c>
      <c r="DM49" s="132">
        <f t="shared" si="88"/>
        <v>0</v>
      </c>
      <c r="DN49" s="132">
        <f t="shared" si="88"/>
        <v>0</v>
      </c>
      <c r="DO49" s="132">
        <f t="shared" si="88"/>
        <v>0</v>
      </c>
      <c r="DP49" s="132">
        <f t="shared" si="88"/>
        <v>0</v>
      </c>
      <c r="DQ49" s="132">
        <f t="shared" si="88"/>
        <v>0</v>
      </c>
      <c r="DR49" s="132">
        <f t="shared" si="88"/>
        <v>0</v>
      </c>
      <c r="DS49" s="132">
        <f t="shared" si="88"/>
        <v>0</v>
      </c>
      <c r="DT49" s="132">
        <f t="shared" si="88"/>
        <v>0</v>
      </c>
      <c r="DU49" s="132">
        <f t="shared" si="88"/>
        <v>0</v>
      </c>
      <c r="DV49" s="132">
        <f t="shared" si="88"/>
        <v>0</v>
      </c>
      <c r="DW49" s="132">
        <f t="shared" si="88"/>
        <v>0</v>
      </c>
      <c r="DX49" s="132">
        <f t="shared" si="88"/>
        <v>0</v>
      </c>
      <c r="DY49" s="132">
        <f t="shared" si="88"/>
        <v>0</v>
      </c>
      <c r="DZ49" s="132">
        <f t="shared" si="88"/>
        <v>0</v>
      </c>
      <c r="EA49" s="132">
        <f t="shared" si="88"/>
        <v>0</v>
      </c>
      <c r="EB49" s="132">
        <f t="shared" si="88"/>
        <v>0</v>
      </c>
      <c r="EC49" s="132">
        <f t="shared" si="88"/>
        <v>0</v>
      </c>
      <c r="ED49" s="132">
        <f t="shared" si="88"/>
        <v>0</v>
      </c>
      <c r="EE49" s="132">
        <f t="shared" si="88"/>
        <v>0</v>
      </c>
      <c r="EF49" s="132">
        <f t="shared" si="88"/>
        <v>0</v>
      </c>
      <c r="EG49" s="132">
        <f t="shared" si="88"/>
        <v>0</v>
      </c>
      <c r="EH49" s="132">
        <f t="shared" si="88"/>
        <v>0</v>
      </c>
      <c r="EI49" s="132">
        <f t="shared" si="88"/>
        <v>0</v>
      </c>
      <c r="EJ49" s="132">
        <f t="shared" si="88"/>
        <v>0</v>
      </c>
      <c r="EK49" s="132">
        <f t="shared" si="88"/>
        <v>0</v>
      </c>
      <c r="EL49" s="132">
        <f t="shared" si="88"/>
        <v>0</v>
      </c>
      <c r="EM49" s="132">
        <f t="shared" si="88"/>
        <v>0</v>
      </c>
      <c r="EN49" s="132">
        <f t="shared" si="88"/>
        <v>0</v>
      </c>
      <c r="EO49" s="132">
        <f t="shared" si="88"/>
        <v>0</v>
      </c>
      <c r="EP49" s="132">
        <f t="shared" si="88"/>
        <v>0</v>
      </c>
      <c r="EQ49" s="132">
        <f t="shared" si="88"/>
        <v>0</v>
      </c>
      <c r="ER49" s="132">
        <f t="shared" si="88"/>
        <v>0</v>
      </c>
      <c r="ES49" s="132">
        <f t="shared" si="88"/>
        <v>0</v>
      </c>
      <c r="ET49" s="132">
        <f t="shared" si="88"/>
        <v>0</v>
      </c>
      <c r="EU49" s="132">
        <f t="shared" si="88"/>
        <v>0</v>
      </c>
      <c r="EV49" s="132">
        <f t="shared" si="88"/>
        <v>0</v>
      </c>
      <c r="EW49" s="132">
        <f t="shared" si="88"/>
        <v>0</v>
      </c>
      <c r="EX49" s="132">
        <f t="shared" si="88"/>
        <v>0</v>
      </c>
      <c r="EY49" s="132">
        <f t="shared" si="88"/>
        <v>0</v>
      </c>
      <c r="EZ49" s="132">
        <f t="shared" si="88"/>
        <v>0</v>
      </c>
      <c r="FA49" s="132">
        <f t="shared" si="88"/>
        <v>0</v>
      </c>
      <c r="FB49" s="132">
        <f t="shared" si="88"/>
        <v>0</v>
      </c>
      <c r="FC49" s="132">
        <f t="shared" si="88"/>
        <v>0</v>
      </c>
      <c r="FD49" s="132">
        <f t="shared" si="88"/>
        <v>0</v>
      </c>
      <c r="FE49" s="132">
        <f t="shared" si="88"/>
        <v>0</v>
      </c>
      <c r="FF49" s="132">
        <f t="shared" si="88"/>
        <v>0</v>
      </c>
      <c r="FG49" s="132">
        <f t="shared" si="88"/>
        <v>0</v>
      </c>
      <c r="FH49" s="132">
        <f t="shared" si="88"/>
        <v>0</v>
      </c>
      <c r="FI49" s="132">
        <f t="shared" si="88"/>
        <v>0</v>
      </c>
      <c r="FJ49" s="132">
        <f t="shared" si="88"/>
        <v>0</v>
      </c>
      <c r="FK49" s="132">
        <f t="shared" si="88"/>
        <v>0</v>
      </c>
      <c r="FL49" s="132">
        <f t="shared" si="88"/>
        <v>0</v>
      </c>
      <c r="FM49" s="132">
        <f t="shared" si="88"/>
        <v>0</v>
      </c>
      <c r="FN49" s="132">
        <f t="shared" si="88"/>
        <v>0</v>
      </c>
      <c r="FO49" s="132">
        <f t="shared" si="88"/>
        <v>0</v>
      </c>
      <c r="FP49" s="132">
        <f t="shared" si="88"/>
        <v>0</v>
      </c>
      <c r="FQ49" s="132">
        <f t="shared" si="88"/>
        <v>0</v>
      </c>
      <c r="FR49" s="132">
        <f t="shared" si="88"/>
        <v>0</v>
      </c>
      <c r="FS49" s="132">
        <f t="shared" si="88"/>
        <v>0</v>
      </c>
      <c r="FT49" s="132">
        <f t="shared" si="88"/>
        <v>0</v>
      </c>
      <c r="FU49" s="132">
        <f t="shared" si="88"/>
        <v>0</v>
      </c>
      <c r="FV49" s="132">
        <f t="shared" si="88"/>
        <v>0</v>
      </c>
      <c r="FW49" s="132">
        <f t="shared" si="88"/>
        <v>0</v>
      </c>
      <c r="FX49" s="132">
        <f t="shared" si="88"/>
        <v>0</v>
      </c>
      <c r="FY49" s="132">
        <f t="shared" si="88"/>
        <v>0</v>
      </c>
      <c r="FZ49" s="132">
        <f t="shared" si="88"/>
        <v>0</v>
      </c>
      <c r="GA49" s="132">
        <f t="shared" si="88"/>
        <v>0</v>
      </c>
      <c r="GB49" s="132">
        <f t="shared" si="88"/>
        <v>0</v>
      </c>
      <c r="GC49" s="132">
        <f t="shared" si="88"/>
        <v>0</v>
      </c>
      <c r="GD49" s="132">
        <f t="shared" si="88"/>
        <v>0</v>
      </c>
      <c r="GE49" s="132">
        <f t="shared" si="88"/>
        <v>0</v>
      </c>
      <c r="GF49" s="132">
        <f t="shared" si="88"/>
        <v>0</v>
      </c>
      <c r="GG49" s="132">
        <f t="shared" si="88"/>
        <v>0</v>
      </c>
      <c r="GH49" s="132">
        <f t="shared" si="88"/>
        <v>0</v>
      </c>
      <c r="GI49" s="132">
        <f t="shared" si="88"/>
        <v>0</v>
      </c>
      <c r="GJ49" s="132">
        <f t="shared" si="88"/>
        <v>0</v>
      </c>
      <c r="GK49" s="132">
        <f t="shared" si="88"/>
        <v>0</v>
      </c>
      <c r="GL49" s="132">
        <f t="shared" si="88"/>
        <v>0</v>
      </c>
      <c r="GM49" s="132">
        <f t="shared" si="88"/>
        <v>0</v>
      </c>
      <c r="GN49" s="132">
        <f t="shared" si="88"/>
        <v>0</v>
      </c>
      <c r="GO49" s="132">
        <f t="shared" si="88"/>
        <v>0</v>
      </c>
      <c r="GP49" s="132">
        <f t="shared" si="88"/>
        <v>0</v>
      </c>
      <c r="GQ49" s="132">
        <f t="shared" si="88"/>
        <v>0</v>
      </c>
      <c r="GR49" s="132">
        <f t="shared" si="88"/>
        <v>0</v>
      </c>
      <c r="GS49" s="132">
        <f t="shared" si="88"/>
        <v>0</v>
      </c>
      <c r="GT49" s="132">
        <f t="shared" si="88"/>
        <v>0</v>
      </c>
      <c r="GU49" s="132">
        <f t="shared" si="88"/>
        <v>0</v>
      </c>
      <c r="GV49" s="132">
        <f t="shared" si="88"/>
        <v>0</v>
      </c>
      <c r="GW49" s="132">
        <f t="shared" si="88"/>
        <v>0</v>
      </c>
      <c r="GX49" s="132">
        <f t="shared" si="88"/>
        <v>0</v>
      </c>
      <c r="GY49" s="132">
        <f t="shared" si="88"/>
        <v>0</v>
      </c>
      <c r="GZ49" s="132">
        <f t="shared" si="88"/>
        <v>0</v>
      </c>
      <c r="HA49" s="132">
        <f t="shared" si="88"/>
        <v>0</v>
      </c>
      <c r="HB49" s="132">
        <f t="shared" si="88"/>
        <v>0</v>
      </c>
      <c r="HC49" s="132">
        <f t="shared" si="88"/>
        <v>0</v>
      </c>
      <c r="HD49" s="132">
        <f t="shared" si="88"/>
        <v>0</v>
      </c>
      <c r="HE49" s="132">
        <f t="shared" si="88"/>
        <v>0</v>
      </c>
      <c r="HF49" s="132">
        <f t="shared" si="88"/>
        <v>0</v>
      </c>
      <c r="HG49" s="132">
        <f t="shared" si="88"/>
        <v>0</v>
      </c>
      <c r="HH49" s="132">
        <f t="shared" si="88"/>
        <v>0</v>
      </c>
      <c r="HI49" s="132">
        <f t="shared" si="88"/>
        <v>0</v>
      </c>
      <c r="HJ49" s="132">
        <f t="shared" si="88"/>
        <v>0</v>
      </c>
      <c r="HK49" s="132">
        <f t="shared" si="88"/>
        <v>0</v>
      </c>
      <c r="HL49" s="132">
        <f t="shared" si="88"/>
        <v>0</v>
      </c>
      <c r="HM49" s="132">
        <f t="shared" si="88"/>
        <v>0</v>
      </c>
      <c r="HN49" s="132">
        <f t="shared" si="88"/>
        <v>0</v>
      </c>
      <c r="HO49" s="132">
        <f t="shared" si="88"/>
        <v>0</v>
      </c>
      <c r="HP49" s="132">
        <f t="shared" si="88"/>
        <v>0</v>
      </c>
      <c r="HQ49" s="132">
        <f t="shared" si="88"/>
        <v>0</v>
      </c>
      <c r="HR49" s="132">
        <f t="shared" si="88"/>
        <v>0</v>
      </c>
      <c r="HS49" s="132">
        <f t="shared" si="88"/>
        <v>0</v>
      </c>
      <c r="HT49" s="132">
        <f t="shared" si="88"/>
        <v>0</v>
      </c>
      <c r="HU49" s="132">
        <f t="shared" si="88"/>
        <v>0</v>
      </c>
      <c r="HV49" s="132">
        <f t="shared" si="88"/>
        <v>0</v>
      </c>
      <c r="HW49" s="132">
        <f t="shared" si="88"/>
        <v>0</v>
      </c>
      <c r="HX49" s="132">
        <f t="shared" si="88"/>
        <v>0</v>
      </c>
      <c r="HY49" s="132">
        <f t="shared" si="88"/>
        <v>0</v>
      </c>
      <c r="HZ49" s="132">
        <f t="shared" si="88"/>
        <v>0</v>
      </c>
      <c r="IA49" s="132">
        <f t="shared" si="88"/>
        <v>0</v>
      </c>
      <c r="IB49" s="132">
        <f t="shared" si="88"/>
        <v>0</v>
      </c>
      <c r="IC49" s="132">
        <f t="shared" si="88"/>
        <v>0</v>
      </c>
      <c r="ID49" s="132">
        <f t="shared" si="88"/>
        <v>0</v>
      </c>
      <c r="IE49" s="132">
        <f t="shared" si="88"/>
        <v>0</v>
      </c>
      <c r="IF49" s="132">
        <f t="shared" si="88"/>
        <v>0</v>
      </c>
      <c r="IG49" s="132">
        <f t="shared" si="88"/>
        <v>0</v>
      </c>
      <c r="IH49" s="132">
        <f t="shared" si="88"/>
        <v>0</v>
      </c>
      <c r="II49" s="132">
        <f t="shared" si="88"/>
        <v>0</v>
      </c>
      <c r="IJ49" s="132">
        <f t="shared" si="88"/>
        <v>0</v>
      </c>
      <c r="IK49" s="132">
        <f t="shared" si="88"/>
        <v>0</v>
      </c>
      <c r="IL49" s="132">
        <f t="shared" si="88"/>
        <v>0</v>
      </c>
      <c r="IM49" s="132">
        <f t="shared" si="88"/>
        <v>0</v>
      </c>
      <c r="IN49" s="132">
        <f t="shared" si="88"/>
        <v>0</v>
      </c>
      <c r="IO49" s="132">
        <f t="shared" si="88"/>
        <v>0</v>
      </c>
      <c r="IP49" s="132">
        <f t="shared" si="88"/>
        <v>0</v>
      </c>
      <c r="IQ49" s="132">
        <f t="shared" si="88"/>
        <v>0</v>
      </c>
      <c r="IR49" s="132">
        <f t="shared" si="88"/>
        <v>0</v>
      </c>
      <c r="IS49" s="132">
        <f t="shared" si="88"/>
        <v>0</v>
      </c>
      <c r="IT49" s="132">
        <f t="shared" si="88"/>
        <v>0</v>
      </c>
      <c r="IU49" s="132">
        <f t="shared" si="88"/>
        <v>0</v>
      </c>
      <c r="IV49" s="132">
        <f t="shared" si="88"/>
        <v>0</v>
      </c>
      <c r="IW49" s="132">
        <f t="shared" si="88"/>
        <v>0</v>
      </c>
      <c r="IX49" s="132">
        <f t="shared" si="88"/>
        <v>0</v>
      </c>
      <c r="IY49" s="132">
        <f t="shared" si="88"/>
        <v>0</v>
      </c>
      <c r="IZ49" s="132">
        <f t="shared" si="88"/>
        <v>0</v>
      </c>
      <c r="JA49" s="132">
        <f t="shared" si="88"/>
        <v>0</v>
      </c>
      <c r="JB49" s="132">
        <f t="shared" si="88"/>
        <v>0</v>
      </c>
      <c r="JC49" s="132">
        <f t="shared" si="88"/>
        <v>0</v>
      </c>
      <c r="JD49" s="132">
        <f t="shared" si="88"/>
        <v>0</v>
      </c>
      <c r="JE49" s="132">
        <f t="shared" si="88"/>
        <v>0</v>
      </c>
      <c r="JF49" s="132">
        <f t="shared" si="88"/>
        <v>0</v>
      </c>
      <c r="JG49" s="132">
        <f t="shared" si="88"/>
        <v>0</v>
      </c>
      <c r="JH49" s="132">
        <f t="shared" si="88"/>
        <v>0</v>
      </c>
      <c r="JI49" s="132">
        <f t="shared" si="88"/>
        <v>0</v>
      </c>
      <c r="JJ49" s="132">
        <f t="shared" si="88"/>
        <v>0</v>
      </c>
      <c r="JK49" s="132">
        <f t="shared" si="88"/>
        <v>0</v>
      </c>
      <c r="JL49" s="132">
        <f t="shared" si="88"/>
        <v>0</v>
      </c>
      <c r="JM49" s="132">
        <f t="shared" si="88"/>
        <v>0</v>
      </c>
      <c r="JN49" s="132">
        <f t="shared" si="88"/>
        <v>0</v>
      </c>
      <c r="JO49" s="132">
        <f t="shared" si="88"/>
        <v>0</v>
      </c>
      <c r="JP49" s="132">
        <f t="shared" si="88"/>
        <v>0</v>
      </c>
      <c r="JQ49" s="132">
        <f t="shared" si="88"/>
        <v>0</v>
      </c>
      <c r="JR49" s="132">
        <f t="shared" si="88"/>
        <v>0</v>
      </c>
      <c r="JS49" s="132">
        <f t="shared" si="88"/>
        <v>0</v>
      </c>
      <c r="JT49" s="132">
        <f t="shared" si="88"/>
        <v>0</v>
      </c>
      <c r="JU49" s="132">
        <f t="shared" si="88"/>
        <v>0</v>
      </c>
      <c r="JV49" s="132">
        <f t="shared" si="88"/>
        <v>0</v>
      </c>
      <c r="JW49" s="132">
        <f t="shared" si="88"/>
        <v>0</v>
      </c>
      <c r="JX49" s="132">
        <f t="shared" si="88"/>
        <v>0</v>
      </c>
      <c r="JY49" s="132">
        <f t="shared" si="88"/>
        <v>0</v>
      </c>
      <c r="JZ49" s="132">
        <f t="shared" si="88"/>
        <v>0</v>
      </c>
      <c r="KA49" s="132">
        <f t="shared" si="88"/>
        <v>0</v>
      </c>
      <c r="KB49" s="132">
        <f t="shared" si="88"/>
        <v>0</v>
      </c>
      <c r="KC49" s="132">
        <f t="shared" si="88"/>
        <v>0</v>
      </c>
      <c r="KD49" s="132">
        <f t="shared" si="88"/>
        <v>0</v>
      </c>
      <c r="KE49" s="132">
        <f t="shared" si="88"/>
        <v>0</v>
      </c>
      <c r="KF49" s="132">
        <f t="shared" si="88"/>
        <v>0</v>
      </c>
      <c r="KG49" s="132">
        <f t="shared" si="88"/>
        <v>0</v>
      </c>
      <c r="KH49" s="132">
        <f t="shared" si="88"/>
        <v>0</v>
      </c>
      <c r="KI49" s="132">
        <f t="shared" si="88"/>
        <v>0</v>
      </c>
      <c r="KJ49" s="132">
        <f t="shared" si="88"/>
        <v>0</v>
      </c>
      <c r="KK49" s="132">
        <f t="shared" si="88"/>
        <v>0</v>
      </c>
      <c r="KL49" s="132">
        <f t="shared" si="88"/>
        <v>0</v>
      </c>
      <c r="KM49" s="132">
        <f t="shared" si="88"/>
        <v>0</v>
      </c>
      <c r="KN49" s="132">
        <f t="shared" si="88"/>
        <v>0</v>
      </c>
      <c r="KO49" s="132">
        <f t="shared" si="88"/>
        <v>0</v>
      </c>
      <c r="KP49" s="132">
        <f t="shared" si="88"/>
        <v>0</v>
      </c>
      <c r="KQ49" s="132">
        <f t="shared" si="88"/>
        <v>0</v>
      </c>
      <c r="KR49" s="132">
        <f t="shared" si="88"/>
        <v>0</v>
      </c>
      <c r="KS49" s="132">
        <f t="shared" si="88"/>
        <v>0</v>
      </c>
      <c r="KT49" s="132">
        <f t="shared" si="88"/>
        <v>0</v>
      </c>
      <c r="KU49" s="132">
        <f t="shared" si="88"/>
        <v>0</v>
      </c>
      <c r="KV49" s="132">
        <f t="shared" si="88"/>
        <v>0</v>
      </c>
      <c r="KW49" s="132">
        <f t="shared" si="88"/>
        <v>0</v>
      </c>
      <c r="KX49" s="132">
        <f t="shared" si="88"/>
        <v>0</v>
      </c>
      <c r="KY49" s="132">
        <f t="shared" si="88"/>
        <v>0</v>
      </c>
      <c r="KZ49" s="132">
        <f t="shared" si="88"/>
        <v>0</v>
      </c>
      <c r="LA49" s="132">
        <f t="shared" si="88"/>
        <v>0</v>
      </c>
      <c r="LB49" s="132">
        <f t="shared" si="88"/>
        <v>0</v>
      </c>
      <c r="LC49" s="132">
        <f t="shared" si="88"/>
        <v>0</v>
      </c>
      <c r="LD49" s="132">
        <f t="shared" si="88"/>
        <v>0</v>
      </c>
      <c r="LE49" s="132">
        <f t="shared" si="88"/>
        <v>0</v>
      </c>
      <c r="LF49" s="132">
        <f t="shared" si="88"/>
        <v>0</v>
      </c>
      <c r="LG49" s="132">
        <f t="shared" si="88"/>
        <v>0</v>
      </c>
      <c r="LH49" s="132">
        <f t="shared" si="88"/>
        <v>0</v>
      </c>
      <c r="LI49" s="132">
        <f t="shared" si="88"/>
        <v>0</v>
      </c>
      <c r="LJ49" s="132">
        <f t="shared" si="88"/>
        <v>0</v>
      </c>
      <c r="LK49" s="132">
        <f t="shared" si="88"/>
        <v>0</v>
      </c>
      <c r="LL49" s="132">
        <f t="shared" si="88"/>
        <v>0</v>
      </c>
      <c r="LM49" s="132">
        <f t="shared" si="88"/>
        <v>0</v>
      </c>
      <c r="LN49" s="132">
        <f t="shared" si="88"/>
        <v>0</v>
      </c>
      <c r="LO49" s="132">
        <f t="shared" si="88"/>
        <v>0</v>
      </c>
      <c r="LP49" s="132">
        <f t="shared" si="88"/>
        <v>0</v>
      </c>
      <c r="LQ49" s="132">
        <f t="shared" si="88"/>
        <v>0</v>
      </c>
      <c r="LR49" s="132">
        <f t="shared" si="88"/>
        <v>0</v>
      </c>
      <c r="LS49" s="132">
        <f t="shared" si="88"/>
        <v>0</v>
      </c>
      <c r="LT49" s="132">
        <f t="shared" si="88"/>
        <v>0</v>
      </c>
      <c r="LU49" s="132">
        <f t="shared" si="88"/>
        <v>0</v>
      </c>
      <c r="LV49" s="132">
        <f t="shared" si="88"/>
        <v>0</v>
      </c>
      <c r="LW49" s="132">
        <f t="shared" si="88"/>
        <v>0</v>
      </c>
      <c r="LX49" s="132">
        <f t="shared" si="88"/>
        <v>0</v>
      </c>
      <c r="LY49" s="132">
        <f t="shared" si="88"/>
        <v>0</v>
      </c>
      <c r="LZ49" s="132">
        <f t="shared" si="88"/>
        <v>0</v>
      </c>
      <c r="MA49" s="262">
        <f t="shared" si="88"/>
        <v>0</v>
      </c>
      <c r="MB49" s="262">
        <f t="shared" si="88"/>
        <v>0</v>
      </c>
      <c r="MC49" s="262">
        <f t="shared" si="88"/>
        <v>0</v>
      </c>
      <c r="MD49" s="262">
        <f t="shared" si="88"/>
        <v>0</v>
      </c>
      <c r="ME49" s="262">
        <f t="shared" si="88"/>
        <v>0</v>
      </c>
      <c r="MF49" s="262">
        <f t="shared" si="88"/>
        <v>0</v>
      </c>
      <c r="MG49" s="262">
        <f t="shared" si="88"/>
        <v>0</v>
      </c>
      <c r="MH49" s="262">
        <f t="shared" si="88"/>
        <v>0</v>
      </c>
      <c r="MI49" s="262">
        <f t="shared" si="88"/>
        <v>0</v>
      </c>
      <c r="MJ49" s="262">
        <f t="shared" si="88"/>
        <v>0</v>
      </c>
      <c r="MK49" s="262">
        <f t="shared" si="88"/>
        <v>0</v>
      </c>
      <c r="ML49" s="262">
        <f t="shared" si="88"/>
        <v>0</v>
      </c>
      <c r="MM49" s="262">
        <f t="shared" si="88"/>
        <v>0</v>
      </c>
      <c r="MN49" s="262">
        <f t="shared" si="88"/>
        <v>0</v>
      </c>
      <c r="MO49" s="262">
        <f t="shared" si="88"/>
        <v>0</v>
      </c>
      <c r="MP49" s="262">
        <f t="shared" si="88"/>
        <v>0</v>
      </c>
      <c r="MQ49" s="262">
        <f t="shared" si="88"/>
        <v>0</v>
      </c>
      <c r="MR49" s="262">
        <f t="shared" si="88"/>
        <v>0</v>
      </c>
      <c r="MS49" s="262">
        <f t="shared" si="88"/>
        <v>0</v>
      </c>
      <c r="MT49" s="262">
        <f t="shared" si="88"/>
        <v>0</v>
      </c>
      <c r="MU49" s="262">
        <f t="shared" si="88"/>
        <v>0</v>
      </c>
      <c r="MV49" s="262">
        <f t="shared" si="88"/>
        <v>0</v>
      </c>
      <c r="MW49" s="262">
        <f t="shared" si="88"/>
        <v>0</v>
      </c>
      <c r="MX49" s="262">
        <f t="shared" si="88"/>
        <v>0</v>
      </c>
      <c r="MY49" s="262">
        <f t="shared" si="88"/>
        <v>0</v>
      </c>
      <c r="MZ49" s="262">
        <f t="shared" si="88"/>
        <v>0</v>
      </c>
      <c r="NA49" s="262">
        <f t="shared" si="88"/>
        <v>0</v>
      </c>
      <c r="NB49" s="262">
        <f t="shared" si="88"/>
        <v>0</v>
      </c>
      <c r="NC49" s="262">
        <f t="shared" si="88"/>
        <v>0</v>
      </c>
      <c r="ND49" s="262">
        <f t="shared" si="88"/>
        <v>0</v>
      </c>
      <c r="NE49" s="262">
        <f t="shared" si="88"/>
        <v>0</v>
      </c>
      <c r="NF49" s="262">
        <f t="shared" si="88"/>
        <v>0</v>
      </c>
      <c r="NG49" s="262">
        <f t="shared" si="88"/>
        <v>0</v>
      </c>
      <c r="NH49" s="262">
        <f t="shared" si="88"/>
        <v>0</v>
      </c>
      <c r="NI49" s="262">
        <f t="shared" si="88"/>
        <v>0</v>
      </c>
      <c r="NJ49" s="262">
        <f t="shared" si="88"/>
        <v>0</v>
      </c>
      <c r="NK49" s="262">
        <f t="shared" si="88"/>
        <v>0</v>
      </c>
      <c r="NL49" s="262">
        <f t="shared" si="88"/>
        <v>0</v>
      </c>
      <c r="NM49" s="262">
        <f t="shared" si="88"/>
        <v>0</v>
      </c>
      <c r="NN49" s="262">
        <f t="shared" si="88"/>
        <v>0</v>
      </c>
      <c r="NO49" s="262">
        <f t="shared" si="88"/>
        <v>0</v>
      </c>
      <c r="NP49" s="262">
        <f t="shared" si="88"/>
        <v>0</v>
      </c>
      <c r="NQ49" s="262">
        <f t="shared" si="88"/>
        <v>0</v>
      </c>
      <c r="NR49" s="262">
        <f t="shared" si="88"/>
        <v>0</v>
      </c>
      <c r="NS49" s="262">
        <f t="shared" si="88"/>
        <v>0</v>
      </c>
      <c r="NT49" s="262">
        <f t="shared" si="88"/>
        <v>0</v>
      </c>
      <c r="NU49" s="262">
        <f t="shared" si="88"/>
        <v>0</v>
      </c>
      <c r="NV49" s="262">
        <f t="shared" si="88"/>
        <v>0</v>
      </c>
      <c r="NW49" s="262">
        <f t="shared" si="88"/>
        <v>0</v>
      </c>
      <c r="NX49" s="262">
        <f t="shared" si="88"/>
        <v>0</v>
      </c>
      <c r="NY49" s="262">
        <f t="shared" si="88"/>
        <v>0</v>
      </c>
      <c r="NZ49" s="262">
        <f t="shared" si="88"/>
        <v>0</v>
      </c>
      <c r="OA49" s="262">
        <f t="shared" si="88"/>
        <v>0</v>
      </c>
      <c r="OB49" s="262">
        <f t="shared" si="88"/>
        <v>0</v>
      </c>
      <c r="OC49" s="262">
        <f t="shared" si="88"/>
        <v>0</v>
      </c>
      <c r="OD49" s="262">
        <f t="shared" si="88"/>
        <v>0</v>
      </c>
      <c r="OE49" s="262">
        <f t="shared" si="88"/>
        <v>0</v>
      </c>
      <c r="OF49" s="262">
        <f t="shared" si="88"/>
        <v>0</v>
      </c>
      <c r="OG49" s="262">
        <f t="shared" si="88"/>
        <v>0</v>
      </c>
      <c r="OH49" s="262">
        <f t="shared" si="88"/>
        <v>0</v>
      </c>
      <c r="OI49" s="262">
        <f t="shared" si="88"/>
        <v>0</v>
      </c>
      <c r="OJ49" s="262">
        <f t="shared" si="88"/>
        <v>0</v>
      </c>
      <c r="OK49" s="262">
        <f t="shared" si="88"/>
        <v>0</v>
      </c>
      <c r="OL49" s="262">
        <f t="shared" si="88"/>
        <v>0</v>
      </c>
      <c r="OM49" s="262">
        <f t="shared" si="88"/>
        <v>0</v>
      </c>
      <c r="ON49" s="262">
        <f t="shared" si="88"/>
        <v>0</v>
      </c>
      <c r="OO49" s="262">
        <f t="shared" si="88"/>
        <v>0</v>
      </c>
      <c r="OP49" s="262">
        <f t="shared" si="88"/>
        <v>0</v>
      </c>
      <c r="OQ49" s="262">
        <f t="shared" si="88"/>
        <v>0</v>
      </c>
      <c r="OR49" s="262">
        <f t="shared" si="88"/>
        <v>0</v>
      </c>
      <c r="OS49" s="262">
        <f t="shared" si="88"/>
        <v>0</v>
      </c>
      <c r="OT49" s="262">
        <f t="shared" si="88"/>
        <v>0</v>
      </c>
      <c r="OU49" s="262">
        <f t="shared" si="88"/>
        <v>0</v>
      </c>
      <c r="OV49" s="262">
        <f t="shared" si="88"/>
        <v>0</v>
      </c>
      <c r="OW49" s="262">
        <f t="shared" si="88"/>
        <v>0</v>
      </c>
      <c r="OX49" s="262">
        <f t="shared" si="88"/>
        <v>0</v>
      </c>
      <c r="OY49" s="262">
        <f t="shared" si="88"/>
        <v>0</v>
      </c>
      <c r="OZ49" s="262">
        <f t="shared" si="88"/>
        <v>0</v>
      </c>
      <c r="PA49" s="262">
        <f t="shared" si="88"/>
        <v>0</v>
      </c>
      <c r="PB49" s="262">
        <f t="shared" si="88"/>
        <v>0</v>
      </c>
      <c r="PC49" s="262">
        <f t="shared" si="88"/>
        <v>0</v>
      </c>
      <c r="PD49" s="262">
        <f t="shared" si="88"/>
        <v>0</v>
      </c>
      <c r="PE49" s="262">
        <f t="shared" si="88"/>
        <v>0</v>
      </c>
      <c r="PF49" s="262">
        <f t="shared" si="88"/>
        <v>0</v>
      </c>
      <c r="PG49" s="262">
        <f t="shared" si="88"/>
        <v>0</v>
      </c>
      <c r="PH49" s="262">
        <f t="shared" si="88"/>
        <v>0</v>
      </c>
      <c r="PI49" s="262">
        <f t="shared" si="88"/>
        <v>0</v>
      </c>
      <c r="PJ49" s="262">
        <f t="shared" si="88"/>
        <v>0</v>
      </c>
      <c r="PK49" s="262">
        <f t="shared" si="88"/>
        <v>0</v>
      </c>
      <c r="PL49" s="262">
        <f t="shared" si="88"/>
        <v>0</v>
      </c>
      <c r="PM49" s="262">
        <f t="shared" si="88"/>
        <v>0</v>
      </c>
      <c r="PN49" s="262">
        <f t="shared" si="88"/>
        <v>0</v>
      </c>
      <c r="PO49" s="262">
        <f t="shared" si="88"/>
        <v>0</v>
      </c>
      <c r="PP49" s="262">
        <f t="shared" si="88"/>
        <v>0</v>
      </c>
      <c r="PQ49" s="262">
        <f t="shared" si="88"/>
        <v>0</v>
      </c>
      <c r="PR49" s="262">
        <f t="shared" si="88"/>
        <v>0</v>
      </c>
      <c r="PS49" s="262">
        <f t="shared" si="88"/>
        <v>0</v>
      </c>
      <c r="PT49" s="262">
        <f t="shared" si="88"/>
        <v>0</v>
      </c>
      <c r="PU49" s="262">
        <f t="shared" si="88"/>
        <v>0</v>
      </c>
      <c r="PV49" s="262">
        <f t="shared" si="88"/>
        <v>0</v>
      </c>
      <c r="PW49" s="262">
        <f t="shared" si="88"/>
        <v>0</v>
      </c>
      <c r="PX49" s="262">
        <f t="shared" si="88"/>
        <v>0</v>
      </c>
      <c r="PY49" s="262">
        <f t="shared" si="88"/>
        <v>0</v>
      </c>
      <c r="PZ49" s="262">
        <f t="shared" si="88"/>
        <v>0</v>
      </c>
      <c r="QA49" s="262">
        <f t="shared" si="88"/>
        <v>0</v>
      </c>
      <c r="QB49" s="262">
        <f t="shared" si="88"/>
        <v>0</v>
      </c>
      <c r="QC49" s="262">
        <f t="shared" si="88"/>
        <v>0</v>
      </c>
      <c r="QD49" s="262">
        <f t="shared" si="88"/>
        <v>0</v>
      </c>
      <c r="QE49" s="262">
        <f t="shared" si="88"/>
        <v>0</v>
      </c>
      <c r="QF49" s="262">
        <f t="shared" si="88"/>
        <v>0</v>
      </c>
      <c r="QG49" s="262">
        <f t="shared" si="88"/>
        <v>0</v>
      </c>
      <c r="QH49" s="262">
        <f t="shared" si="88"/>
        <v>0</v>
      </c>
      <c r="QI49" s="262">
        <f t="shared" si="88"/>
        <v>0</v>
      </c>
    </row>
    <row r="50" ht="18.75" customHeight="1">
      <c r="A50" s="120" t="s">
        <v>71</v>
      </c>
      <c r="B50" s="68">
        <f t="shared" si="89"/>
        <v>0</v>
      </c>
      <c r="C50" s="261" t="s">
        <v>63</v>
      </c>
      <c r="D50" s="261">
        <v>5.0</v>
      </c>
      <c r="E50" s="261">
        <f t="shared" ref="E50:E54" si="99">+D$46*D50/500</f>
        <v>0</v>
      </c>
      <c r="F50" s="154">
        <v>5.0</v>
      </c>
      <c r="G50" s="261">
        <f t="shared" ref="G50:G54" si="100">+F$46*F50/500</f>
        <v>0</v>
      </c>
      <c r="H50" s="104"/>
      <c r="I50" s="125" t="s">
        <v>117</v>
      </c>
      <c r="J50" s="68">
        <f t="shared" si="90"/>
        <v>0</v>
      </c>
      <c r="K50" s="261" t="s">
        <v>63</v>
      </c>
      <c r="L50" s="261">
        <v>25.0</v>
      </c>
      <c r="M50" s="261">
        <f t="shared" ref="M50:M52" si="101">+L$46*L50/500</f>
        <v>0</v>
      </c>
      <c r="N50" s="154">
        <v>50.0</v>
      </c>
      <c r="O50" s="261">
        <f t="shared" ref="O50:O52" si="102">+N$46*N50/500</f>
        <v>0</v>
      </c>
      <c r="P50" s="104"/>
      <c r="Q50" s="125" t="s">
        <v>117</v>
      </c>
      <c r="R50" s="68">
        <f t="shared" si="91"/>
        <v>0</v>
      </c>
      <c r="S50" s="261" t="s">
        <v>63</v>
      </c>
      <c r="T50" s="261">
        <v>25.0</v>
      </c>
      <c r="U50" s="261">
        <f t="shared" ref="U50:U51" si="103">+T$46*T50/500</f>
        <v>0</v>
      </c>
      <c r="V50" s="154">
        <v>50.0</v>
      </c>
      <c r="W50" s="261">
        <f t="shared" ref="W50:W51" si="104">+V$46*V50/500</f>
        <v>0</v>
      </c>
      <c r="X50" s="154"/>
      <c r="Y50" s="125" t="s">
        <v>119</v>
      </c>
      <c r="Z50" s="68">
        <f t="shared" si="92"/>
        <v>0</v>
      </c>
      <c r="AA50" s="261" t="s">
        <v>63</v>
      </c>
      <c r="AB50" s="261">
        <v>61.0</v>
      </c>
      <c r="AC50" s="261">
        <f>+AB$46*AB50/500</f>
        <v>0</v>
      </c>
      <c r="AD50" s="154">
        <v>61.0</v>
      </c>
      <c r="AE50" s="261">
        <f>+AD$46*AD50/500</f>
        <v>0</v>
      </c>
      <c r="AF50" s="104"/>
      <c r="AG50" s="125" t="s">
        <v>117</v>
      </c>
      <c r="AH50" s="68">
        <f t="shared" si="93"/>
        <v>0</v>
      </c>
      <c r="AI50" s="261" t="s">
        <v>63</v>
      </c>
      <c r="AJ50" s="261">
        <v>25.0</v>
      </c>
      <c r="AK50" s="261">
        <f t="shared" ref="AK50:AK54" si="105">+AJ$46*AJ50/500</f>
        <v>0</v>
      </c>
      <c r="AL50" s="154">
        <v>50.0</v>
      </c>
      <c r="AM50" s="261">
        <f t="shared" ref="AM50:AM54" si="106">+AL$46*AL50/500</f>
        <v>0</v>
      </c>
      <c r="AN50" s="154"/>
      <c r="AO50" s="125" t="s">
        <v>121</v>
      </c>
      <c r="AP50" s="68">
        <f t="shared" si="94"/>
        <v>0</v>
      </c>
      <c r="AQ50" s="261" t="s">
        <v>63</v>
      </c>
      <c r="AR50" s="261">
        <v>5.0</v>
      </c>
      <c r="AS50" s="261">
        <f t="shared" ref="AS50:AS52" si="107">+AR$46*AR50/500</f>
        <v>0</v>
      </c>
      <c r="AT50" s="154">
        <v>5.0</v>
      </c>
      <c r="AU50" s="261">
        <f t="shared" ref="AU50:AU52" si="108">+AT$46*AT50/500</f>
        <v>0</v>
      </c>
      <c r="AV50" s="154"/>
      <c r="AW50" s="125" t="s">
        <v>116</v>
      </c>
      <c r="AX50" s="68">
        <f t="shared" si="95"/>
        <v>0</v>
      </c>
      <c r="AY50" s="261" t="s">
        <v>79</v>
      </c>
      <c r="AZ50" s="261">
        <v>0.15</v>
      </c>
      <c r="BA50" s="261">
        <f>+AZ$46*AZ50</f>
        <v>0</v>
      </c>
      <c r="BB50" s="154">
        <v>0.15</v>
      </c>
      <c r="BC50" s="261">
        <f>+BB$46*BB50</f>
        <v>0</v>
      </c>
      <c r="BH50" s="131">
        <f t="shared" si="96"/>
        <v>0</v>
      </c>
      <c r="BI50" s="132">
        <f t="shared" si="97"/>
        <v>0</v>
      </c>
      <c r="BJ50" s="132">
        <f t="shared" ref="BJ50:QI50" si="98">+IF($A50=BJ$11,($E50+$G50))+IF($I50=BJ$11,($M50+$O50))+IF($Q50=BJ$11,($U50+$W50))+IF($Y50=BJ$11,($AC50+$AE50))+IF($AG50=BJ$11,($AK50+$AM50))+IF($AO50=BJ$11,($AS50+$AU50))+IF($AW50=BJ$11,($BA50+$BC50))</f>
        <v>0</v>
      </c>
      <c r="BK50" s="132">
        <f t="shared" si="98"/>
        <v>0</v>
      </c>
      <c r="BL50" s="132">
        <f t="shared" si="98"/>
        <v>0</v>
      </c>
      <c r="BM50" s="132">
        <f t="shared" si="98"/>
        <v>0</v>
      </c>
      <c r="BN50" s="132">
        <f t="shared" si="98"/>
        <v>0</v>
      </c>
      <c r="BO50" s="132">
        <f t="shared" si="98"/>
        <v>0</v>
      </c>
      <c r="BP50" s="132">
        <f t="shared" si="98"/>
        <v>0</v>
      </c>
      <c r="BQ50" s="132">
        <f t="shared" si="98"/>
        <v>0</v>
      </c>
      <c r="BR50" s="132">
        <f t="shared" si="98"/>
        <v>0</v>
      </c>
      <c r="BS50" s="132">
        <f t="shared" si="98"/>
        <v>0</v>
      </c>
      <c r="BT50" s="132">
        <f t="shared" si="98"/>
        <v>0</v>
      </c>
      <c r="BU50" s="132">
        <f t="shared" si="98"/>
        <v>0</v>
      </c>
      <c r="BV50" s="132">
        <f t="shared" si="98"/>
        <v>0</v>
      </c>
      <c r="BW50" s="132">
        <f t="shared" si="98"/>
        <v>0</v>
      </c>
      <c r="BX50" s="132">
        <f t="shared" si="98"/>
        <v>0</v>
      </c>
      <c r="BY50" s="132">
        <f t="shared" si="98"/>
        <v>0</v>
      </c>
      <c r="BZ50" s="132">
        <f t="shared" si="98"/>
        <v>0</v>
      </c>
      <c r="CA50" s="132">
        <f t="shared" si="98"/>
        <v>0</v>
      </c>
      <c r="CB50" s="132">
        <f t="shared" si="98"/>
        <v>0</v>
      </c>
      <c r="CC50" s="132">
        <f t="shared" si="98"/>
        <v>0</v>
      </c>
      <c r="CD50" s="132">
        <f t="shared" si="98"/>
        <v>0</v>
      </c>
      <c r="CE50" s="132">
        <f t="shared" si="98"/>
        <v>0</v>
      </c>
      <c r="CF50" s="132">
        <f t="shared" si="98"/>
        <v>0</v>
      </c>
      <c r="CG50" s="132">
        <f t="shared" si="98"/>
        <v>0</v>
      </c>
      <c r="CH50" s="132">
        <f t="shared" si="98"/>
        <v>0</v>
      </c>
      <c r="CI50" s="132">
        <f t="shared" si="98"/>
        <v>0</v>
      </c>
      <c r="CJ50" s="132">
        <f t="shared" si="98"/>
        <v>0</v>
      </c>
      <c r="CK50" s="132">
        <f t="shared" si="98"/>
        <v>0</v>
      </c>
      <c r="CL50" s="132">
        <f t="shared" si="98"/>
        <v>0</v>
      </c>
      <c r="CM50" s="132">
        <f t="shared" si="98"/>
        <v>0</v>
      </c>
      <c r="CN50" s="132">
        <f t="shared" si="98"/>
        <v>0</v>
      </c>
      <c r="CO50" s="132">
        <f t="shared" si="98"/>
        <v>0</v>
      </c>
      <c r="CP50" s="132">
        <f t="shared" si="98"/>
        <v>0</v>
      </c>
      <c r="CQ50" s="132">
        <f t="shared" si="98"/>
        <v>0</v>
      </c>
      <c r="CR50" s="132">
        <f t="shared" si="98"/>
        <v>0</v>
      </c>
      <c r="CS50" s="132">
        <f t="shared" si="98"/>
        <v>0</v>
      </c>
      <c r="CT50" s="132">
        <f t="shared" si="98"/>
        <v>0</v>
      </c>
      <c r="CU50" s="132">
        <f t="shared" si="98"/>
        <v>0</v>
      </c>
      <c r="CV50" s="132">
        <f t="shared" si="98"/>
        <v>0</v>
      </c>
      <c r="CW50" s="132">
        <f t="shared" si="98"/>
        <v>0</v>
      </c>
      <c r="CX50" s="132">
        <f t="shared" si="98"/>
        <v>0</v>
      </c>
      <c r="CY50" s="132">
        <f t="shared" si="98"/>
        <v>0</v>
      </c>
      <c r="CZ50" s="132">
        <f t="shared" si="98"/>
        <v>0</v>
      </c>
      <c r="DA50" s="132">
        <f t="shared" si="98"/>
        <v>0</v>
      </c>
      <c r="DB50" s="132">
        <f t="shared" si="98"/>
        <v>0</v>
      </c>
      <c r="DC50" s="132">
        <f t="shared" si="98"/>
        <v>0</v>
      </c>
      <c r="DD50" s="132">
        <f t="shared" si="98"/>
        <v>0</v>
      </c>
      <c r="DE50" s="132">
        <f t="shared" si="98"/>
        <v>0</v>
      </c>
      <c r="DF50" s="132">
        <f t="shared" si="98"/>
        <v>0</v>
      </c>
      <c r="DG50" s="132">
        <f t="shared" si="98"/>
        <v>0</v>
      </c>
      <c r="DH50" s="132">
        <f t="shared" si="98"/>
        <v>0</v>
      </c>
      <c r="DI50" s="132">
        <f t="shared" si="98"/>
        <v>0</v>
      </c>
      <c r="DJ50" s="132">
        <f t="shared" si="98"/>
        <v>0</v>
      </c>
      <c r="DK50" s="132">
        <f t="shared" si="98"/>
        <v>0</v>
      </c>
      <c r="DL50" s="132">
        <f t="shared" si="98"/>
        <v>0</v>
      </c>
      <c r="DM50" s="132">
        <f t="shared" si="98"/>
        <v>0</v>
      </c>
      <c r="DN50" s="132">
        <f t="shared" si="98"/>
        <v>0</v>
      </c>
      <c r="DO50" s="132">
        <f t="shared" si="98"/>
        <v>0</v>
      </c>
      <c r="DP50" s="132">
        <f t="shared" si="98"/>
        <v>0</v>
      </c>
      <c r="DQ50" s="132">
        <f t="shared" si="98"/>
        <v>0</v>
      </c>
      <c r="DR50" s="132">
        <f t="shared" si="98"/>
        <v>0</v>
      </c>
      <c r="DS50" s="132">
        <f t="shared" si="98"/>
        <v>0</v>
      </c>
      <c r="DT50" s="132">
        <f t="shared" si="98"/>
        <v>0</v>
      </c>
      <c r="DU50" s="132">
        <f t="shared" si="98"/>
        <v>0</v>
      </c>
      <c r="DV50" s="132">
        <f t="shared" si="98"/>
        <v>0</v>
      </c>
      <c r="DW50" s="132">
        <f t="shared" si="98"/>
        <v>0</v>
      </c>
      <c r="DX50" s="132">
        <f t="shared" si="98"/>
        <v>0</v>
      </c>
      <c r="DY50" s="132">
        <f t="shared" si="98"/>
        <v>0</v>
      </c>
      <c r="DZ50" s="132">
        <f t="shared" si="98"/>
        <v>0</v>
      </c>
      <c r="EA50" s="132">
        <f t="shared" si="98"/>
        <v>0</v>
      </c>
      <c r="EB50" s="132">
        <f t="shared" si="98"/>
        <v>0</v>
      </c>
      <c r="EC50" s="132">
        <f t="shared" si="98"/>
        <v>0</v>
      </c>
      <c r="ED50" s="132">
        <f t="shared" si="98"/>
        <v>0</v>
      </c>
      <c r="EE50" s="132">
        <f t="shared" si="98"/>
        <v>0</v>
      </c>
      <c r="EF50" s="132">
        <f t="shared" si="98"/>
        <v>0</v>
      </c>
      <c r="EG50" s="132">
        <f t="shared" si="98"/>
        <v>0</v>
      </c>
      <c r="EH50" s="132">
        <f t="shared" si="98"/>
        <v>0</v>
      </c>
      <c r="EI50" s="132">
        <f t="shared" si="98"/>
        <v>0</v>
      </c>
      <c r="EJ50" s="132">
        <f t="shared" si="98"/>
        <v>0</v>
      </c>
      <c r="EK50" s="132">
        <f t="shared" si="98"/>
        <v>0</v>
      </c>
      <c r="EL50" s="132">
        <f t="shared" si="98"/>
        <v>0</v>
      </c>
      <c r="EM50" s="132">
        <f t="shared" si="98"/>
        <v>0</v>
      </c>
      <c r="EN50" s="132">
        <f t="shared" si="98"/>
        <v>0</v>
      </c>
      <c r="EO50" s="132">
        <f t="shared" si="98"/>
        <v>0</v>
      </c>
      <c r="EP50" s="132">
        <f t="shared" si="98"/>
        <v>0</v>
      </c>
      <c r="EQ50" s="132">
        <f t="shared" si="98"/>
        <v>0</v>
      </c>
      <c r="ER50" s="132">
        <f t="shared" si="98"/>
        <v>0</v>
      </c>
      <c r="ES50" s="132">
        <f t="shared" si="98"/>
        <v>0</v>
      </c>
      <c r="ET50" s="132">
        <f t="shared" si="98"/>
        <v>0</v>
      </c>
      <c r="EU50" s="132">
        <f t="shared" si="98"/>
        <v>0</v>
      </c>
      <c r="EV50" s="132">
        <f t="shared" si="98"/>
        <v>0</v>
      </c>
      <c r="EW50" s="132">
        <f t="shared" si="98"/>
        <v>0</v>
      </c>
      <c r="EX50" s="132">
        <f t="shared" si="98"/>
        <v>0</v>
      </c>
      <c r="EY50" s="132">
        <f t="shared" si="98"/>
        <v>0</v>
      </c>
      <c r="EZ50" s="132">
        <f t="shared" si="98"/>
        <v>0</v>
      </c>
      <c r="FA50" s="132">
        <f t="shared" si="98"/>
        <v>0</v>
      </c>
      <c r="FB50" s="132">
        <f t="shared" si="98"/>
        <v>0</v>
      </c>
      <c r="FC50" s="132">
        <f t="shared" si="98"/>
        <v>0</v>
      </c>
      <c r="FD50" s="132">
        <f t="shared" si="98"/>
        <v>0</v>
      </c>
      <c r="FE50" s="132">
        <f t="shared" si="98"/>
        <v>0</v>
      </c>
      <c r="FF50" s="132">
        <f t="shared" si="98"/>
        <v>0</v>
      </c>
      <c r="FG50" s="132">
        <f t="shared" si="98"/>
        <v>0</v>
      </c>
      <c r="FH50" s="132">
        <f t="shared" si="98"/>
        <v>0</v>
      </c>
      <c r="FI50" s="132">
        <f t="shared" si="98"/>
        <v>0</v>
      </c>
      <c r="FJ50" s="132">
        <f t="shared" si="98"/>
        <v>0</v>
      </c>
      <c r="FK50" s="132">
        <f t="shared" si="98"/>
        <v>0</v>
      </c>
      <c r="FL50" s="132">
        <f t="shared" si="98"/>
        <v>0</v>
      </c>
      <c r="FM50" s="132">
        <f t="shared" si="98"/>
        <v>0</v>
      </c>
      <c r="FN50" s="132">
        <f t="shared" si="98"/>
        <v>0</v>
      </c>
      <c r="FO50" s="132">
        <f t="shared" si="98"/>
        <v>0</v>
      </c>
      <c r="FP50" s="132">
        <f t="shared" si="98"/>
        <v>0</v>
      </c>
      <c r="FQ50" s="132">
        <f t="shared" si="98"/>
        <v>0</v>
      </c>
      <c r="FR50" s="132">
        <f t="shared" si="98"/>
        <v>0</v>
      </c>
      <c r="FS50" s="132">
        <f t="shared" si="98"/>
        <v>0</v>
      </c>
      <c r="FT50" s="132">
        <f t="shared" si="98"/>
        <v>0</v>
      </c>
      <c r="FU50" s="132">
        <f t="shared" si="98"/>
        <v>0</v>
      </c>
      <c r="FV50" s="132">
        <f t="shared" si="98"/>
        <v>0</v>
      </c>
      <c r="FW50" s="132">
        <f t="shared" si="98"/>
        <v>0</v>
      </c>
      <c r="FX50" s="132">
        <f t="shared" si="98"/>
        <v>0</v>
      </c>
      <c r="FY50" s="132">
        <f t="shared" si="98"/>
        <v>0</v>
      </c>
      <c r="FZ50" s="132">
        <f t="shared" si="98"/>
        <v>0</v>
      </c>
      <c r="GA50" s="132">
        <f t="shared" si="98"/>
        <v>0</v>
      </c>
      <c r="GB50" s="132">
        <f t="shared" si="98"/>
        <v>0</v>
      </c>
      <c r="GC50" s="132">
        <f t="shared" si="98"/>
        <v>0</v>
      </c>
      <c r="GD50" s="132">
        <f t="shared" si="98"/>
        <v>0</v>
      </c>
      <c r="GE50" s="132">
        <f t="shared" si="98"/>
        <v>0</v>
      </c>
      <c r="GF50" s="132">
        <f t="shared" si="98"/>
        <v>0</v>
      </c>
      <c r="GG50" s="132">
        <f t="shared" si="98"/>
        <v>0</v>
      </c>
      <c r="GH50" s="132">
        <f t="shared" si="98"/>
        <v>0</v>
      </c>
      <c r="GI50" s="132">
        <f t="shared" si="98"/>
        <v>0</v>
      </c>
      <c r="GJ50" s="132">
        <f t="shared" si="98"/>
        <v>0</v>
      </c>
      <c r="GK50" s="132">
        <f t="shared" si="98"/>
        <v>0</v>
      </c>
      <c r="GL50" s="132">
        <f t="shared" si="98"/>
        <v>0</v>
      </c>
      <c r="GM50" s="132">
        <f t="shared" si="98"/>
        <v>0</v>
      </c>
      <c r="GN50" s="132">
        <f t="shared" si="98"/>
        <v>0</v>
      </c>
      <c r="GO50" s="132">
        <f t="shared" si="98"/>
        <v>0</v>
      </c>
      <c r="GP50" s="132">
        <f t="shared" si="98"/>
        <v>0</v>
      </c>
      <c r="GQ50" s="132">
        <f t="shared" si="98"/>
        <v>0</v>
      </c>
      <c r="GR50" s="132">
        <f t="shared" si="98"/>
        <v>0</v>
      </c>
      <c r="GS50" s="132">
        <f t="shared" si="98"/>
        <v>0</v>
      </c>
      <c r="GT50" s="132">
        <f t="shared" si="98"/>
        <v>0</v>
      </c>
      <c r="GU50" s="132">
        <f t="shared" si="98"/>
        <v>0</v>
      </c>
      <c r="GV50" s="132">
        <f t="shared" si="98"/>
        <v>0</v>
      </c>
      <c r="GW50" s="132">
        <f t="shared" si="98"/>
        <v>0</v>
      </c>
      <c r="GX50" s="132">
        <f t="shared" si="98"/>
        <v>0</v>
      </c>
      <c r="GY50" s="132">
        <f t="shared" si="98"/>
        <v>0</v>
      </c>
      <c r="GZ50" s="132">
        <f t="shared" si="98"/>
        <v>0</v>
      </c>
      <c r="HA50" s="132">
        <f t="shared" si="98"/>
        <v>0</v>
      </c>
      <c r="HB50" s="132">
        <f t="shared" si="98"/>
        <v>0</v>
      </c>
      <c r="HC50" s="132">
        <f t="shared" si="98"/>
        <v>0</v>
      </c>
      <c r="HD50" s="132">
        <f t="shared" si="98"/>
        <v>0</v>
      </c>
      <c r="HE50" s="132">
        <f t="shared" si="98"/>
        <v>0</v>
      </c>
      <c r="HF50" s="132">
        <f t="shared" si="98"/>
        <v>0</v>
      </c>
      <c r="HG50" s="132">
        <f t="shared" si="98"/>
        <v>0</v>
      </c>
      <c r="HH50" s="132">
        <f t="shared" si="98"/>
        <v>0</v>
      </c>
      <c r="HI50" s="132">
        <f t="shared" si="98"/>
        <v>0</v>
      </c>
      <c r="HJ50" s="132">
        <f t="shared" si="98"/>
        <v>0</v>
      </c>
      <c r="HK50" s="132">
        <f t="shared" si="98"/>
        <v>0</v>
      </c>
      <c r="HL50" s="132">
        <f t="shared" si="98"/>
        <v>0</v>
      </c>
      <c r="HM50" s="132">
        <f t="shared" si="98"/>
        <v>0</v>
      </c>
      <c r="HN50" s="132">
        <f t="shared" si="98"/>
        <v>0</v>
      </c>
      <c r="HO50" s="132">
        <f t="shared" si="98"/>
        <v>0</v>
      </c>
      <c r="HP50" s="132">
        <f t="shared" si="98"/>
        <v>0</v>
      </c>
      <c r="HQ50" s="132">
        <f t="shared" si="98"/>
        <v>0</v>
      </c>
      <c r="HR50" s="132">
        <f t="shared" si="98"/>
        <v>0</v>
      </c>
      <c r="HS50" s="132">
        <f t="shared" si="98"/>
        <v>0</v>
      </c>
      <c r="HT50" s="132">
        <f t="shared" si="98"/>
        <v>0</v>
      </c>
      <c r="HU50" s="132">
        <f t="shared" si="98"/>
        <v>0</v>
      </c>
      <c r="HV50" s="132">
        <f t="shared" si="98"/>
        <v>0</v>
      </c>
      <c r="HW50" s="132">
        <f t="shared" si="98"/>
        <v>0</v>
      </c>
      <c r="HX50" s="132">
        <f t="shared" si="98"/>
        <v>0</v>
      </c>
      <c r="HY50" s="132">
        <f t="shared" si="98"/>
        <v>0</v>
      </c>
      <c r="HZ50" s="132">
        <f t="shared" si="98"/>
        <v>0</v>
      </c>
      <c r="IA50" s="132">
        <f t="shared" si="98"/>
        <v>0</v>
      </c>
      <c r="IB50" s="132">
        <f t="shared" si="98"/>
        <v>0</v>
      </c>
      <c r="IC50" s="132">
        <f t="shared" si="98"/>
        <v>0</v>
      </c>
      <c r="ID50" s="132">
        <f t="shared" si="98"/>
        <v>0</v>
      </c>
      <c r="IE50" s="132">
        <f t="shared" si="98"/>
        <v>0</v>
      </c>
      <c r="IF50" s="132">
        <f t="shared" si="98"/>
        <v>0</v>
      </c>
      <c r="IG50" s="132">
        <f t="shared" si="98"/>
        <v>0</v>
      </c>
      <c r="IH50" s="132">
        <f t="shared" si="98"/>
        <v>0</v>
      </c>
      <c r="II50" s="132">
        <f t="shared" si="98"/>
        <v>0</v>
      </c>
      <c r="IJ50" s="132">
        <f t="shared" si="98"/>
        <v>0</v>
      </c>
      <c r="IK50" s="132">
        <f t="shared" si="98"/>
        <v>0</v>
      </c>
      <c r="IL50" s="132">
        <f t="shared" si="98"/>
        <v>0</v>
      </c>
      <c r="IM50" s="132">
        <f t="shared" si="98"/>
        <v>0</v>
      </c>
      <c r="IN50" s="132">
        <f t="shared" si="98"/>
        <v>0</v>
      </c>
      <c r="IO50" s="132">
        <f t="shared" si="98"/>
        <v>0</v>
      </c>
      <c r="IP50" s="132">
        <f t="shared" si="98"/>
        <v>0</v>
      </c>
      <c r="IQ50" s="132">
        <f t="shared" si="98"/>
        <v>0</v>
      </c>
      <c r="IR50" s="132">
        <f t="shared" si="98"/>
        <v>0</v>
      </c>
      <c r="IS50" s="132">
        <f t="shared" si="98"/>
        <v>0</v>
      </c>
      <c r="IT50" s="132">
        <f t="shared" si="98"/>
        <v>0</v>
      </c>
      <c r="IU50" s="132">
        <f t="shared" si="98"/>
        <v>0</v>
      </c>
      <c r="IV50" s="132">
        <f t="shared" si="98"/>
        <v>0</v>
      </c>
      <c r="IW50" s="132">
        <f t="shared" si="98"/>
        <v>0</v>
      </c>
      <c r="IX50" s="132">
        <f t="shared" si="98"/>
        <v>0</v>
      </c>
      <c r="IY50" s="132">
        <f t="shared" si="98"/>
        <v>0</v>
      </c>
      <c r="IZ50" s="132">
        <f t="shared" si="98"/>
        <v>0</v>
      </c>
      <c r="JA50" s="132">
        <f t="shared" si="98"/>
        <v>0</v>
      </c>
      <c r="JB50" s="132">
        <f t="shared" si="98"/>
        <v>0</v>
      </c>
      <c r="JC50" s="132">
        <f t="shared" si="98"/>
        <v>0</v>
      </c>
      <c r="JD50" s="132">
        <f t="shared" si="98"/>
        <v>0</v>
      </c>
      <c r="JE50" s="132">
        <f t="shared" si="98"/>
        <v>0</v>
      </c>
      <c r="JF50" s="132">
        <f t="shared" si="98"/>
        <v>0</v>
      </c>
      <c r="JG50" s="132">
        <f t="shared" si="98"/>
        <v>0</v>
      </c>
      <c r="JH50" s="132">
        <f t="shared" si="98"/>
        <v>0</v>
      </c>
      <c r="JI50" s="132">
        <f t="shared" si="98"/>
        <v>0</v>
      </c>
      <c r="JJ50" s="132">
        <f t="shared" si="98"/>
        <v>0</v>
      </c>
      <c r="JK50" s="132">
        <f t="shared" si="98"/>
        <v>0</v>
      </c>
      <c r="JL50" s="132">
        <f t="shared" si="98"/>
        <v>0</v>
      </c>
      <c r="JM50" s="132">
        <f t="shared" si="98"/>
        <v>0</v>
      </c>
      <c r="JN50" s="132">
        <f t="shared" si="98"/>
        <v>0</v>
      </c>
      <c r="JO50" s="132">
        <f t="shared" si="98"/>
        <v>0</v>
      </c>
      <c r="JP50" s="132">
        <f t="shared" si="98"/>
        <v>0</v>
      </c>
      <c r="JQ50" s="132">
        <f t="shared" si="98"/>
        <v>0</v>
      </c>
      <c r="JR50" s="132">
        <f t="shared" si="98"/>
        <v>0</v>
      </c>
      <c r="JS50" s="132">
        <f t="shared" si="98"/>
        <v>0</v>
      </c>
      <c r="JT50" s="132">
        <f t="shared" si="98"/>
        <v>0</v>
      </c>
      <c r="JU50" s="132">
        <f t="shared" si="98"/>
        <v>0</v>
      </c>
      <c r="JV50" s="132">
        <f t="shared" si="98"/>
        <v>0</v>
      </c>
      <c r="JW50" s="132">
        <f t="shared" si="98"/>
        <v>0</v>
      </c>
      <c r="JX50" s="132">
        <f t="shared" si="98"/>
        <v>0</v>
      </c>
      <c r="JY50" s="132">
        <f t="shared" si="98"/>
        <v>0</v>
      </c>
      <c r="JZ50" s="132">
        <f t="shared" si="98"/>
        <v>0</v>
      </c>
      <c r="KA50" s="132">
        <f t="shared" si="98"/>
        <v>0</v>
      </c>
      <c r="KB50" s="132">
        <f t="shared" si="98"/>
        <v>0</v>
      </c>
      <c r="KC50" s="132">
        <f t="shared" si="98"/>
        <v>0</v>
      </c>
      <c r="KD50" s="132">
        <f t="shared" si="98"/>
        <v>0</v>
      </c>
      <c r="KE50" s="132">
        <f t="shared" si="98"/>
        <v>0</v>
      </c>
      <c r="KF50" s="132">
        <f t="shared" si="98"/>
        <v>0</v>
      </c>
      <c r="KG50" s="132">
        <f t="shared" si="98"/>
        <v>0</v>
      </c>
      <c r="KH50" s="132">
        <f t="shared" si="98"/>
        <v>0</v>
      </c>
      <c r="KI50" s="132">
        <f t="shared" si="98"/>
        <v>0</v>
      </c>
      <c r="KJ50" s="132">
        <f t="shared" si="98"/>
        <v>0</v>
      </c>
      <c r="KK50" s="132">
        <f t="shared" si="98"/>
        <v>0</v>
      </c>
      <c r="KL50" s="132">
        <f t="shared" si="98"/>
        <v>0</v>
      </c>
      <c r="KM50" s="132">
        <f t="shared" si="98"/>
        <v>0</v>
      </c>
      <c r="KN50" s="132">
        <f t="shared" si="98"/>
        <v>0</v>
      </c>
      <c r="KO50" s="132">
        <f t="shared" si="98"/>
        <v>0</v>
      </c>
      <c r="KP50" s="132">
        <f t="shared" si="98"/>
        <v>0</v>
      </c>
      <c r="KQ50" s="132">
        <f t="shared" si="98"/>
        <v>0</v>
      </c>
      <c r="KR50" s="132">
        <f t="shared" si="98"/>
        <v>0</v>
      </c>
      <c r="KS50" s="132">
        <f t="shared" si="98"/>
        <v>0</v>
      </c>
      <c r="KT50" s="132">
        <f t="shared" si="98"/>
        <v>0</v>
      </c>
      <c r="KU50" s="132">
        <f t="shared" si="98"/>
        <v>0</v>
      </c>
      <c r="KV50" s="132">
        <f t="shared" si="98"/>
        <v>0</v>
      </c>
      <c r="KW50" s="132">
        <f t="shared" si="98"/>
        <v>0</v>
      </c>
      <c r="KX50" s="132">
        <f t="shared" si="98"/>
        <v>0</v>
      </c>
      <c r="KY50" s="132">
        <f t="shared" si="98"/>
        <v>0</v>
      </c>
      <c r="KZ50" s="132">
        <f t="shared" si="98"/>
        <v>0</v>
      </c>
      <c r="LA50" s="132">
        <f t="shared" si="98"/>
        <v>0</v>
      </c>
      <c r="LB50" s="132">
        <f t="shared" si="98"/>
        <v>0</v>
      </c>
      <c r="LC50" s="132">
        <f t="shared" si="98"/>
        <v>0</v>
      </c>
      <c r="LD50" s="132">
        <f t="shared" si="98"/>
        <v>0</v>
      </c>
      <c r="LE50" s="132">
        <f t="shared" si="98"/>
        <v>0</v>
      </c>
      <c r="LF50" s="132">
        <f t="shared" si="98"/>
        <v>0</v>
      </c>
      <c r="LG50" s="132">
        <f t="shared" si="98"/>
        <v>0</v>
      </c>
      <c r="LH50" s="132">
        <f t="shared" si="98"/>
        <v>0</v>
      </c>
      <c r="LI50" s="132">
        <f t="shared" si="98"/>
        <v>0</v>
      </c>
      <c r="LJ50" s="132">
        <f t="shared" si="98"/>
        <v>0</v>
      </c>
      <c r="LK50" s="132">
        <f t="shared" si="98"/>
        <v>0</v>
      </c>
      <c r="LL50" s="132">
        <f t="shared" si="98"/>
        <v>0</v>
      </c>
      <c r="LM50" s="132">
        <f t="shared" si="98"/>
        <v>0</v>
      </c>
      <c r="LN50" s="132">
        <f t="shared" si="98"/>
        <v>0</v>
      </c>
      <c r="LO50" s="132">
        <f t="shared" si="98"/>
        <v>0</v>
      </c>
      <c r="LP50" s="132">
        <f t="shared" si="98"/>
        <v>0</v>
      </c>
      <c r="LQ50" s="132">
        <f t="shared" si="98"/>
        <v>0</v>
      </c>
      <c r="LR50" s="132">
        <f t="shared" si="98"/>
        <v>0</v>
      </c>
      <c r="LS50" s="132">
        <f t="shared" si="98"/>
        <v>0</v>
      </c>
      <c r="LT50" s="132">
        <f t="shared" si="98"/>
        <v>0</v>
      </c>
      <c r="LU50" s="132">
        <f t="shared" si="98"/>
        <v>0</v>
      </c>
      <c r="LV50" s="132">
        <f t="shared" si="98"/>
        <v>0</v>
      </c>
      <c r="LW50" s="132">
        <f t="shared" si="98"/>
        <v>0</v>
      </c>
      <c r="LX50" s="132">
        <f t="shared" si="98"/>
        <v>0</v>
      </c>
      <c r="LY50" s="132">
        <f t="shared" si="98"/>
        <v>0</v>
      </c>
      <c r="LZ50" s="132">
        <f t="shared" si="98"/>
        <v>0</v>
      </c>
      <c r="MA50" s="262">
        <f t="shared" si="98"/>
        <v>0</v>
      </c>
      <c r="MB50" s="262">
        <f t="shared" si="98"/>
        <v>0</v>
      </c>
      <c r="MC50" s="262">
        <f t="shared" si="98"/>
        <v>0</v>
      </c>
      <c r="MD50" s="262">
        <f t="shared" si="98"/>
        <v>0</v>
      </c>
      <c r="ME50" s="262">
        <f t="shared" si="98"/>
        <v>0</v>
      </c>
      <c r="MF50" s="262">
        <f t="shared" si="98"/>
        <v>0</v>
      </c>
      <c r="MG50" s="262">
        <f t="shared" si="98"/>
        <v>0</v>
      </c>
      <c r="MH50" s="262">
        <f t="shared" si="98"/>
        <v>0</v>
      </c>
      <c r="MI50" s="262">
        <f t="shared" si="98"/>
        <v>0</v>
      </c>
      <c r="MJ50" s="262">
        <f t="shared" si="98"/>
        <v>0</v>
      </c>
      <c r="MK50" s="262">
        <f t="shared" si="98"/>
        <v>0</v>
      </c>
      <c r="ML50" s="262">
        <f t="shared" si="98"/>
        <v>0</v>
      </c>
      <c r="MM50" s="262">
        <f t="shared" si="98"/>
        <v>0</v>
      </c>
      <c r="MN50" s="262">
        <f t="shared" si="98"/>
        <v>0</v>
      </c>
      <c r="MO50" s="262">
        <f t="shared" si="98"/>
        <v>0</v>
      </c>
      <c r="MP50" s="262">
        <f t="shared" si="98"/>
        <v>0</v>
      </c>
      <c r="MQ50" s="262">
        <f t="shared" si="98"/>
        <v>0</v>
      </c>
      <c r="MR50" s="262">
        <f t="shared" si="98"/>
        <v>0</v>
      </c>
      <c r="MS50" s="262">
        <f t="shared" si="98"/>
        <v>0</v>
      </c>
      <c r="MT50" s="262">
        <f t="shared" si="98"/>
        <v>0</v>
      </c>
      <c r="MU50" s="262">
        <f t="shared" si="98"/>
        <v>0</v>
      </c>
      <c r="MV50" s="262">
        <f t="shared" si="98"/>
        <v>0</v>
      </c>
      <c r="MW50" s="262">
        <f t="shared" si="98"/>
        <v>0</v>
      </c>
      <c r="MX50" s="262">
        <f t="shared" si="98"/>
        <v>0</v>
      </c>
      <c r="MY50" s="262">
        <f t="shared" si="98"/>
        <v>0</v>
      </c>
      <c r="MZ50" s="262">
        <f t="shared" si="98"/>
        <v>0</v>
      </c>
      <c r="NA50" s="262">
        <f t="shared" si="98"/>
        <v>0</v>
      </c>
      <c r="NB50" s="262">
        <f t="shared" si="98"/>
        <v>0</v>
      </c>
      <c r="NC50" s="262">
        <f t="shared" si="98"/>
        <v>0</v>
      </c>
      <c r="ND50" s="262">
        <f t="shared" si="98"/>
        <v>0</v>
      </c>
      <c r="NE50" s="262">
        <f t="shared" si="98"/>
        <v>0</v>
      </c>
      <c r="NF50" s="262">
        <f t="shared" si="98"/>
        <v>0</v>
      </c>
      <c r="NG50" s="262">
        <f t="shared" si="98"/>
        <v>0</v>
      </c>
      <c r="NH50" s="262">
        <f t="shared" si="98"/>
        <v>0</v>
      </c>
      <c r="NI50" s="262">
        <f t="shared" si="98"/>
        <v>0</v>
      </c>
      <c r="NJ50" s="262">
        <f t="shared" si="98"/>
        <v>0</v>
      </c>
      <c r="NK50" s="262">
        <f t="shared" si="98"/>
        <v>0</v>
      </c>
      <c r="NL50" s="262">
        <f t="shared" si="98"/>
        <v>0</v>
      </c>
      <c r="NM50" s="262">
        <f t="shared" si="98"/>
        <v>0</v>
      </c>
      <c r="NN50" s="262">
        <f t="shared" si="98"/>
        <v>0</v>
      </c>
      <c r="NO50" s="262">
        <f t="shared" si="98"/>
        <v>0</v>
      </c>
      <c r="NP50" s="262">
        <f t="shared" si="98"/>
        <v>0</v>
      </c>
      <c r="NQ50" s="262">
        <f t="shared" si="98"/>
        <v>0</v>
      </c>
      <c r="NR50" s="262">
        <f t="shared" si="98"/>
        <v>0</v>
      </c>
      <c r="NS50" s="262">
        <f t="shared" si="98"/>
        <v>0</v>
      </c>
      <c r="NT50" s="262">
        <f t="shared" si="98"/>
        <v>0</v>
      </c>
      <c r="NU50" s="262">
        <f t="shared" si="98"/>
        <v>0</v>
      </c>
      <c r="NV50" s="262">
        <f t="shared" si="98"/>
        <v>0</v>
      </c>
      <c r="NW50" s="262">
        <f t="shared" si="98"/>
        <v>0</v>
      </c>
      <c r="NX50" s="262">
        <f t="shared" si="98"/>
        <v>0</v>
      </c>
      <c r="NY50" s="262">
        <f t="shared" si="98"/>
        <v>0</v>
      </c>
      <c r="NZ50" s="262">
        <f t="shared" si="98"/>
        <v>0</v>
      </c>
      <c r="OA50" s="262">
        <f t="shared" si="98"/>
        <v>0</v>
      </c>
      <c r="OB50" s="262">
        <f t="shared" si="98"/>
        <v>0</v>
      </c>
      <c r="OC50" s="262">
        <f t="shared" si="98"/>
        <v>0</v>
      </c>
      <c r="OD50" s="262">
        <f t="shared" si="98"/>
        <v>0</v>
      </c>
      <c r="OE50" s="262">
        <f t="shared" si="98"/>
        <v>0</v>
      </c>
      <c r="OF50" s="262">
        <f t="shared" si="98"/>
        <v>0</v>
      </c>
      <c r="OG50" s="262">
        <f t="shared" si="98"/>
        <v>0</v>
      </c>
      <c r="OH50" s="262">
        <f t="shared" si="98"/>
        <v>0</v>
      </c>
      <c r="OI50" s="262">
        <f t="shared" si="98"/>
        <v>0</v>
      </c>
      <c r="OJ50" s="262">
        <f t="shared" si="98"/>
        <v>0</v>
      </c>
      <c r="OK50" s="262">
        <f t="shared" si="98"/>
        <v>0</v>
      </c>
      <c r="OL50" s="262">
        <f t="shared" si="98"/>
        <v>0</v>
      </c>
      <c r="OM50" s="262">
        <f t="shared" si="98"/>
        <v>0</v>
      </c>
      <c r="ON50" s="262">
        <f t="shared" si="98"/>
        <v>0</v>
      </c>
      <c r="OO50" s="262">
        <f t="shared" si="98"/>
        <v>0</v>
      </c>
      <c r="OP50" s="262">
        <f t="shared" si="98"/>
        <v>0</v>
      </c>
      <c r="OQ50" s="262">
        <f t="shared" si="98"/>
        <v>0</v>
      </c>
      <c r="OR50" s="262">
        <f t="shared" si="98"/>
        <v>0</v>
      </c>
      <c r="OS50" s="262">
        <f t="shared" si="98"/>
        <v>0</v>
      </c>
      <c r="OT50" s="262">
        <f t="shared" si="98"/>
        <v>0</v>
      </c>
      <c r="OU50" s="262">
        <f t="shared" si="98"/>
        <v>0</v>
      </c>
      <c r="OV50" s="262">
        <f t="shared" si="98"/>
        <v>0</v>
      </c>
      <c r="OW50" s="262">
        <f t="shared" si="98"/>
        <v>0</v>
      </c>
      <c r="OX50" s="262">
        <f t="shared" si="98"/>
        <v>0</v>
      </c>
      <c r="OY50" s="262">
        <f t="shared" si="98"/>
        <v>0</v>
      </c>
      <c r="OZ50" s="262">
        <f t="shared" si="98"/>
        <v>0</v>
      </c>
      <c r="PA50" s="262">
        <f t="shared" si="98"/>
        <v>0</v>
      </c>
      <c r="PB50" s="262">
        <f t="shared" si="98"/>
        <v>0</v>
      </c>
      <c r="PC50" s="262">
        <f t="shared" si="98"/>
        <v>0</v>
      </c>
      <c r="PD50" s="262">
        <f t="shared" si="98"/>
        <v>0</v>
      </c>
      <c r="PE50" s="262">
        <f t="shared" si="98"/>
        <v>0</v>
      </c>
      <c r="PF50" s="262">
        <f t="shared" si="98"/>
        <v>0</v>
      </c>
      <c r="PG50" s="262">
        <f t="shared" si="98"/>
        <v>0</v>
      </c>
      <c r="PH50" s="262">
        <f t="shared" si="98"/>
        <v>0</v>
      </c>
      <c r="PI50" s="262">
        <f t="shared" si="98"/>
        <v>0</v>
      </c>
      <c r="PJ50" s="262">
        <f t="shared" si="98"/>
        <v>0</v>
      </c>
      <c r="PK50" s="262">
        <f t="shared" si="98"/>
        <v>0</v>
      </c>
      <c r="PL50" s="262">
        <f t="shared" si="98"/>
        <v>0</v>
      </c>
      <c r="PM50" s="262">
        <f t="shared" si="98"/>
        <v>0</v>
      </c>
      <c r="PN50" s="262">
        <f t="shared" si="98"/>
        <v>0</v>
      </c>
      <c r="PO50" s="262">
        <f t="shared" si="98"/>
        <v>0</v>
      </c>
      <c r="PP50" s="262">
        <f t="shared" si="98"/>
        <v>0</v>
      </c>
      <c r="PQ50" s="262">
        <f t="shared" si="98"/>
        <v>0</v>
      </c>
      <c r="PR50" s="262">
        <f t="shared" si="98"/>
        <v>0</v>
      </c>
      <c r="PS50" s="262">
        <f t="shared" si="98"/>
        <v>0</v>
      </c>
      <c r="PT50" s="262">
        <f t="shared" si="98"/>
        <v>0</v>
      </c>
      <c r="PU50" s="262">
        <f t="shared" si="98"/>
        <v>0</v>
      </c>
      <c r="PV50" s="262">
        <f t="shared" si="98"/>
        <v>0</v>
      </c>
      <c r="PW50" s="262">
        <f t="shared" si="98"/>
        <v>0</v>
      </c>
      <c r="PX50" s="262">
        <f t="shared" si="98"/>
        <v>0</v>
      </c>
      <c r="PY50" s="262">
        <f t="shared" si="98"/>
        <v>0</v>
      </c>
      <c r="PZ50" s="262">
        <f t="shared" si="98"/>
        <v>0</v>
      </c>
      <c r="QA50" s="262">
        <f t="shared" si="98"/>
        <v>0</v>
      </c>
      <c r="QB50" s="262">
        <f t="shared" si="98"/>
        <v>0</v>
      </c>
      <c r="QC50" s="262">
        <f t="shared" si="98"/>
        <v>0</v>
      </c>
      <c r="QD50" s="262">
        <f t="shared" si="98"/>
        <v>0</v>
      </c>
      <c r="QE50" s="262">
        <f t="shared" si="98"/>
        <v>0</v>
      </c>
      <c r="QF50" s="262">
        <f t="shared" si="98"/>
        <v>0</v>
      </c>
      <c r="QG50" s="262">
        <f t="shared" si="98"/>
        <v>0</v>
      </c>
      <c r="QH50" s="262">
        <f t="shared" si="98"/>
        <v>0</v>
      </c>
      <c r="QI50" s="262">
        <f t="shared" si="98"/>
        <v>0</v>
      </c>
    </row>
    <row r="51" ht="18.75" customHeight="1">
      <c r="A51" s="120" t="s">
        <v>78</v>
      </c>
      <c r="B51" s="68">
        <f t="shared" si="89"/>
        <v>0</v>
      </c>
      <c r="C51" s="261" t="s">
        <v>63</v>
      </c>
      <c r="D51" s="261">
        <v>25.0</v>
      </c>
      <c r="E51" s="261">
        <f t="shared" si="99"/>
        <v>0</v>
      </c>
      <c r="F51" s="154">
        <v>50.0</v>
      </c>
      <c r="G51" s="261">
        <f t="shared" si="100"/>
        <v>0</v>
      </c>
      <c r="H51" s="104"/>
      <c r="I51" s="125" t="s">
        <v>122</v>
      </c>
      <c r="J51" s="68">
        <f t="shared" si="90"/>
        <v>0</v>
      </c>
      <c r="K51" s="261" t="s">
        <v>63</v>
      </c>
      <c r="L51" s="261">
        <v>10.0</v>
      </c>
      <c r="M51" s="261">
        <f t="shared" si="101"/>
        <v>0</v>
      </c>
      <c r="N51" s="154">
        <v>10.0</v>
      </c>
      <c r="O51" s="261">
        <f t="shared" si="102"/>
        <v>0</v>
      </c>
      <c r="P51" s="104"/>
      <c r="Q51" s="125" t="s">
        <v>66</v>
      </c>
      <c r="R51" s="68">
        <f t="shared" si="91"/>
        <v>0</v>
      </c>
      <c r="S51" s="261" t="s">
        <v>63</v>
      </c>
      <c r="T51" s="261">
        <v>16.0</v>
      </c>
      <c r="U51" s="261">
        <f t="shared" si="103"/>
        <v>0</v>
      </c>
      <c r="V51" s="154">
        <v>16.0</v>
      </c>
      <c r="W51" s="261">
        <f t="shared" si="104"/>
        <v>0</v>
      </c>
      <c r="X51" s="154"/>
      <c r="Y51" s="125" t="s">
        <v>183</v>
      </c>
      <c r="Z51" s="68">
        <f t="shared" si="92"/>
        <v>0</v>
      </c>
      <c r="AA51" s="261" t="s">
        <v>184</v>
      </c>
      <c r="AB51" s="261">
        <v>70.0</v>
      </c>
      <c r="AC51" s="268">
        <f>+AB$46*AB51/174</f>
        <v>0</v>
      </c>
      <c r="AD51" s="287">
        <v>90.0</v>
      </c>
      <c r="AE51" s="268">
        <f>+AD$46*AD51/174</f>
        <v>0</v>
      </c>
      <c r="AF51" s="104"/>
      <c r="AG51" s="125" t="s">
        <v>125</v>
      </c>
      <c r="AH51" s="68">
        <f t="shared" si="93"/>
        <v>0</v>
      </c>
      <c r="AI51" s="261" t="s">
        <v>63</v>
      </c>
      <c r="AJ51" s="261">
        <v>10.0</v>
      </c>
      <c r="AK51" s="261">
        <f t="shared" si="105"/>
        <v>0</v>
      </c>
      <c r="AL51" s="154">
        <v>10.0</v>
      </c>
      <c r="AM51" s="261">
        <f t="shared" si="106"/>
        <v>0</v>
      </c>
      <c r="AN51" s="154"/>
      <c r="AO51" s="125" t="s">
        <v>117</v>
      </c>
      <c r="AP51" s="68">
        <f t="shared" si="94"/>
        <v>0</v>
      </c>
      <c r="AQ51" s="261" t="s">
        <v>63</v>
      </c>
      <c r="AR51" s="261">
        <v>25.0</v>
      </c>
      <c r="AS51" s="261">
        <f t="shared" si="107"/>
        <v>0</v>
      </c>
      <c r="AT51" s="154">
        <v>50.0</v>
      </c>
      <c r="AU51" s="261">
        <f t="shared" si="108"/>
        <v>0</v>
      </c>
      <c r="AV51" s="154"/>
      <c r="AW51" s="125" t="s">
        <v>117</v>
      </c>
      <c r="AX51" s="68">
        <f t="shared" si="95"/>
        <v>0</v>
      </c>
      <c r="AY51" s="261" t="s">
        <v>63</v>
      </c>
      <c r="AZ51" s="261">
        <v>25.0</v>
      </c>
      <c r="BA51" s="261">
        <f t="shared" ref="BA51:BA57" si="110">+AZ$46*AZ51/500</f>
        <v>0</v>
      </c>
      <c r="BB51" s="154">
        <v>50.0</v>
      </c>
      <c r="BC51" s="261">
        <f t="shared" ref="BC51:BC57" si="111">+BB$46*BB51/500</f>
        <v>0</v>
      </c>
      <c r="BH51" s="131">
        <f t="shared" si="96"/>
        <v>0</v>
      </c>
      <c r="BI51" s="132">
        <f t="shared" si="97"/>
        <v>0</v>
      </c>
      <c r="BJ51" s="132">
        <f t="shared" ref="BJ51:QI51" si="109">+IF($A51=BJ$11,($E51+$G51))+IF($I51=BJ$11,($M51+$O51))+IF($Q51=BJ$11,($U51+$W51))+IF($Y51=BJ$11,($AC51+$AE51))+IF($AG51=BJ$11,($AK51+$AM51))+IF($AO51=BJ$11,($AS51+$AU51))+IF($AW51=BJ$11,($BA51+$BC51))</f>
        <v>0</v>
      </c>
      <c r="BK51" s="132">
        <f t="shared" si="109"/>
        <v>0</v>
      </c>
      <c r="BL51" s="132">
        <f t="shared" si="109"/>
        <v>0</v>
      </c>
      <c r="BM51" s="132">
        <f t="shared" si="109"/>
        <v>0</v>
      </c>
      <c r="BN51" s="132">
        <f t="shared" si="109"/>
        <v>0</v>
      </c>
      <c r="BO51" s="132">
        <f t="shared" si="109"/>
        <v>0</v>
      </c>
      <c r="BP51" s="132">
        <f t="shared" si="109"/>
        <v>0</v>
      </c>
      <c r="BQ51" s="132">
        <f t="shared" si="109"/>
        <v>0</v>
      </c>
      <c r="BR51" s="132">
        <f t="shared" si="109"/>
        <v>0</v>
      </c>
      <c r="BS51" s="132">
        <f t="shared" si="109"/>
        <v>0</v>
      </c>
      <c r="BT51" s="132">
        <f t="shared" si="109"/>
        <v>0</v>
      </c>
      <c r="BU51" s="132">
        <f t="shared" si="109"/>
        <v>0</v>
      </c>
      <c r="BV51" s="132">
        <f t="shared" si="109"/>
        <v>0</v>
      </c>
      <c r="BW51" s="132">
        <f t="shared" si="109"/>
        <v>0</v>
      </c>
      <c r="BX51" s="132">
        <f t="shared" si="109"/>
        <v>0</v>
      </c>
      <c r="BY51" s="132">
        <f t="shared" si="109"/>
        <v>0</v>
      </c>
      <c r="BZ51" s="132">
        <f t="shared" si="109"/>
        <v>0</v>
      </c>
      <c r="CA51" s="132">
        <f t="shared" si="109"/>
        <v>0</v>
      </c>
      <c r="CB51" s="132">
        <f t="shared" si="109"/>
        <v>0</v>
      </c>
      <c r="CC51" s="132">
        <f t="shared" si="109"/>
        <v>0</v>
      </c>
      <c r="CD51" s="132">
        <f t="shared" si="109"/>
        <v>0</v>
      </c>
      <c r="CE51" s="132">
        <f t="shared" si="109"/>
        <v>0</v>
      </c>
      <c r="CF51" s="132">
        <f t="shared" si="109"/>
        <v>0</v>
      </c>
      <c r="CG51" s="132">
        <f t="shared" si="109"/>
        <v>0</v>
      </c>
      <c r="CH51" s="132">
        <f t="shared" si="109"/>
        <v>0</v>
      </c>
      <c r="CI51" s="132">
        <f t="shared" si="109"/>
        <v>0</v>
      </c>
      <c r="CJ51" s="132">
        <f t="shared" si="109"/>
        <v>0</v>
      </c>
      <c r="CK51" s="132">
        <f t="shared" si="109"/>
        <v>0</v>
      </c>
      <c r="CL51" s="132">
        <f t="shared" si="109"/>
        <v>0</v>
      </c>
      <c r="CM51" s="132">
        <f t="shared" si="109"/>
        <v>0</v>
      </c>
      <c r="CN51" s="132">
        <f t="shared" si="109"/>
        <v>0</v>
      </c>
      <c r="CO51" s="132">
        <f t="shared" si="109"/>
        <v>0</v>
      </c>
      <c r="CP51" s="132">
        <f t="shared" si="109"/>
        <v>0</v>
      </c>
      <c r="CQ51" s="132">
        <f t="shared" si="109"/>
        <v>0</v>
      </c>
      <c r="CR51" s="132">
        <f t="shared" si="109"/>
        <v>0</v>
      </c>
      <c r="CS51" s="132">
        <f t="shared" si="109"/>
        <v>0</v>
      </c>
      <c r="CT51" s="132">
        <f t="shared" si="109"/>
        <v>0</v>
      </c>
      <c r="CU51" s="132">
        <f t="shared" si="109"/>
        <v>0</v>
      </c>
      <c r="CV51" s="132">
        <f t="shared" si="109"/>
        <v>0</v>
      </c>
      <c r="CW51" s="132">
        <f t="shared" si="109"/>
        <v>0</v>
      </c>
      <c r="CX51" s="132">
        <f t="shared" si="109"/>
        <v>0</v>
      </c>
      <c r="CY51" s="132">
        <f t="shared" si="109"/>
        <v>0</v>
      </c>
      <c r="CZ51" s="132">
        <f t="shared" si="109"/>
        <v>0</v>
      </c>
      <c r="DA51" s="132">
        <f t="shared" si="109"/>
        <v>0</v>
      </c>
      <c r="DB51" s="132">
        <f t="shared" si="109"/>
        <v>0</v>
      </c>
      <c r="DC51" s="132">
        <f t="shared" si="109"/>
        <v>0</v>
      </c>
      <c r="DD51" s="132">
        <f t="shared" si="109"/>
        <v>0</v>
      </c>
      <c r="DE51" s="132">
        <f t="shared" si="109"/>
        <v>0</v>
      </c>
      <c r="DF51" s="132">
        <f t="shared" si="109"/>
        <v>0</v>
      </c>
      <c r="DG51" s="132">
        <f t="shared" si="109"/>
        <v>0</v>
      </c>
      <c r="DH51" s="132">
        <f t="shared" si="109"/>
        <v>0</v>
      </c>
      <c r="DI51" s="132">
        <f t="shared" si="109"/>
        <v>0</v>
      </c>
      <c r="DJ51" s="132">
        <f t="shared" si="109"/>
        <v>0</v>
      </c>
      <c r="DK51" s="132">
        <f t="shared" si="109"/>
        <v>0</v>
      </c>
      <c r="DL51" s="132">
        <f t="shared" si="109"/>
        <v>0</v>
      </c>
      <c r="DM51" s="132">
        <f t="shared" si="109"/>
        <v>0</v>
      </c>
      <c r="DN51" s="132">
        <f t="shared" si="109"/>
        <v>0</v>
      </c>
      <c r="DO51" s="132">
        <f t="shared" si="109"/>
        <v>0</v>
      </c>
      <c r="DP51" s="132">
        <f t="shared" si="109"/>
        <v>0</v>
      </c>
      <c r="DQ51" s="132">
        <f t="shared" si="109"/>
        <v>0</v>
      </c>
      <c r="DR51" s="132">
        <f t="shared" si="109"/>
        <v>0</v>
      </c>
      <c r="DS51" s="132">
        <f t="shared" si="109"/>
        <v>0</v>
      </c>
      <c r="DT51" s="132">
        <f t="shared" si="109"/>
        <v>0</v>
      </c>
      <c r="DU51" s="132">
        <f t="shared" si="109"/>
        <v>0</v>
      </c>
      <c r="DV51" s="132">
        <f t="shared" si="109"/>
        <v>0</v>
      </c>
      <c r="DW51" s="132">
        <f t="shared" si="109"/>
        <v>0</v>
      </c>
      <c r="DX51" s="132">
        <f t="shared" si="109"/>
        <v>0</v>
      </c>
      <c r="DY51" s="132">
        <f t="shared" si="109"/>
        <v>0</v>
      </c>
      <c r="DZ51" s="132">
        <f t="shared" si="109"/>
        <v>0</v>
      </c>
      <c r="EA51" s="132">
        <f t="shared" si="109"/>
        <v>0</v>
      </c>
      <c r="EB51" s="132">
        <f t="shared" si="109"/>
        <v>0</v>
      </c>
      <c r="EC51" s="132">
        <f t="shared" si="109"/>
        <v>0</v>
      </c>
      <c r="ED51" s="132">
        <f t="shared" si="109"/>
        <v>0</v>
      </c>
      <c r="EE51" s="132">
        <f t="shared" si="109"/>
        <v>0</v>
      </c>
      <c r="EF51" s="132">
        <f t="shared" si="109"/>
        <v>0</v>
      </c>
      <c r="EG51" s="132">
        <f t="shared" si="109"/>
        <v>0</v>
      </c>
      <c r="EH51" s="132">
        <f t="shared" si="109"/>
        <v>0</v>
      </c>
      <c r="EI51" s="132">
        <f t="shared" si="109"/>
        <v>0</v>
      </c>
      <c r="EJ51" s="132">
        <f t="shared" si="109"/>
        <v>0</v>
      </c>
      <c r="EK51" s="132">
        <f t="shared" si="109"/>
        <v>0</v>
      </c>
      <c r="EL51" s="132">
        <f t="shared" si="109"/>
        <v>0</v>
      </c>
      <c r="EM51" s="132">
        <f t="shared" si="109"/>
        <v>0</v>
      </c>
      <c r="EN51" s="132">
        <f t="shared" si="109"/>
        <v>0</v>
      </c>
      <c r="EO51" s="132">
        <f t="shared" si="109"/>
        <v>0</v>
      </c>
      <c r="EP51" s="132">
        <f t="shared" si="109"/>
        <v>0</v>
      </c>
      <c r="EQ51" s="132">
        <f t="shared" si="109"/>
        <v>0</v>
      </c>
      <c r="ER51" s="132">
        <f t="shared" si="109"/>
        <v>0</v>
      </c>
      <c r="ES51" s="132">
        <f t="shared" si="109"/>
        <v>0</v>
      </c>
      <c r="ET51" s="132">
        <f t="shared" si="109"/>
        <v>0</v>
      </c>
      <c r="EU51" s="132">
        <f t="shared" si="109"/>
        <v>0</v>
      </c>
      <c r="EV51" s="132">
        <f t="shared" si="109"/>
        <v>0</v>
      </c>
      <c r="EW51" s="132">
        <f t="shared" si="109"/>
        <v>0</v>
      </c>
      <c r="EX51" s="132">
        <f t="shared" si="109"/>
        <v>0</v>
      </c>
      <c r="EY51" s="132">
        <f t="shared" si="109"/>
        <v>0</v>
      </c>
      <c r="EZ51" s="132">
        <f t="shared" si="109"/>
        <v>0</v>
      </c>
      <c r="FA51" s="132">
        <f t="shared" si="109"/>
        <v>0</v>
      </c>
      <c r="FB51" s="132">
        <f t="shared" si="109"/>
        <v>0</v>
      </c>
      <c r="FC51" s="132">
        <f t="shared" si="109"/>
        <v>0</v>
      </c>
      <c r="FD51" s="132">
        <f t="shared" si="109"/>
        <v>0</v>
      </c>
      <c r="FE51" s="132">
        <f t="shared" si="109"/>
        <v>0</v>
      </c>
      <c r="FF51" s="132">
        <f t="shared" si="109"/>
        <v>0</v>
      </c>
      <c r="FG51" s="132">
        <f t="shared" si="109"/>
        <v>0</v>
      </c>
      <c r="FH51" s="132">
        <f t="shared" si="109"/>
        <v>0</v>
      </c>
      <c r="FI51" s="132">
        <f t="shared" si="109"/>
        <v>0</v>
      </c>
      <c r="FJ51" s="132">
        <f t="shared" si="109"/>
        <v>0</v>
      </c>
      <c r="FK51" s="132">
        <f t="shared" si="109"/>
        <v>0</v>
      </c>
      <c r="FL51" s="132">
        <f t="shared" si="109"/>
        <v>0</v>
      </c>
      <c r="FM51" s="132">
        <f t="shared" si="109"/>
        <v>0</v>
      </c>
      <c r="FN51" s="132">
        <f t="shared" si="109"/>
        <v>0</v>
      </c>
      <c r="FO51" s="132">
        <f t="shared" si="109"/>
        <v>0</v>
      </c>
      <c r="FP51" s="132">
        <f t="shared" si="109"/>
        <v>0</v>
      </c>
      <c r="FQ51" s="132">
        <f t="shared" si="109"/>
        <v>0</v>
      </c>
      <c r="FR51" s="132">
        <f t="shared" si="109"/>
        <v>0</v>
      </c>
      <c r="FS51" s="132">
        <f t="shared" si="109"/>
        <v>0</v>
      </c>
      <c r="FT51" s="132">
        <f t="shared" si="109"/>
        <v>0</v>
      </c>
      <c r="FU51" s="132">
        <f t="shared" si="109"/>
        <v>0</v>
      </c>
      <c r="FV51" s="132">
        <f t="shared" si="109"/>
        <v>0</v>
      </c>
      <c r="FW51" s="132">
        <f t="shared" si="109"/>
        <v>0</v>
      </c>
      <c r="FX51" s="132">
        <f t="shared" si="109"/>
        <v>0</v>
      </c>
      <c r="FY51" s="132">
        <f t="shared" si="109"/>
        <v>0</v>
      </c>
      <c r="FZ51" s="132">
        <f t="shared" si="109"/>
        <v>0</v>
      </c>
      <c r="GA51" s="132">
        <f t="shared" si="109"/>
        <v>0</v>
      </c>
      <c r="GB51" s="132">
        <f t="shared" si="109"/>
        <v>0</v>
      </c>
      <c r="GC51" s="132">
        <f t="shared" si="109"/>
        <v>0</v>
      </c>
      <c r="GD51" s="132">
        <f t="shared" si="109"/>
        <v>0</v>
      </c>
      <c r="GE51" s="132">
        <f t="shared" si="109"/>
        <v>0</v>
      </c>
      <c r="GF51" s="132">
        <f t="shared" si="109"/>
        <v>0</v>
      </c>
      <c r="GG51" s="132">
        <f t="shared" si="109"/>
        <v>0</v>
      </c>
      <c r="GH51" s="132">
        <f t="shared" si="109"/>
        <v>0</v>
      </c>
      <c r="GI51" s="132">
        <f t="shared" si="109"/>
        <v>0</v>
      </c>
      <c r="GJ51" s="132">
        <f t="shared" si="109"/>
        <v>0</v>
      </c>
      <c r="GK51" s="132">
        <f t="shared" si="109"/>
        <v>0</v>
      </c>
      <c r="GL51" s="132">
        <f t="shared" si="109"/>
        <v>0</v>
      </c>
      <c r="GM51" s="132">
        <f t="shared" si="109"/>
        <v>0</v>
      </c>
      <c r="GN51" s="132">
        <f t="shared" si="109"/>
        <v>0</v>
      </c>
      <c r="GO51" s="132">
        <f t="shared" si="109"/>
        <v>0</v>
      </c>
      <c r="GP51" s="132">
        <f t="shared" si="109"/>
        <v>0</v>
      </c>
      <c r="GQ51" s="132">
        <f t="shared" si="109"/>
        <v>0</v>
      </c>
      <c r="GR51" s="132">
        <f t="shared" si="109"/>
        <v>0</v>
      </c>
      <c r="GS51" s="132">
        <f t="shared" si="109"/>
        <v>0</v>
      </c>
      <c r="GT51" s="132">
        <f t="shared" si="109"/>
        <v>0</v>
      </c>
      <c r="GU51" s="132">
        <f t="shared" si="109"/>
        <v>0</v>
      </c>
      <c r="GV51" s="132">
        <f t="shared" si="109"/>
        <v>0</v>
      </c>
      <c r="GW51" s="132">
        <f t="shared" si="109"/>
        <v>0</v>
      </c>
      <c r="GX51" s="132">
        <f t="shared" si="109"/>
        <v>0</v>
      </c>
      <c r="GY51" s="132">
        <f t="shared" si="109"/>
        <v>0</v>
      </c>
      <c r="GZ51" s="132">
        <f t="shared" si="109"/>
        <v>0</v>
      </c>
      <c r="HA51" s="132">
        <f t="shared" si="109"/>
        <v>0</v>
      </c>
      <c r="HB51" s="132">
        <f t="shared" si="109"/>
        <v>0</v>
      </c>
      <c r="HC51" s="132">
        <f t="shared" si="109"/>
        <v>0</v>
      </c>
      <c r="HD51" s="132">
        <f t="shared" si="109"/>
        <v>0</v>
      </c>
      <c r="HE51" s="132">
        <f t="shared" si="109"/>
        <v>0</v>
      </c>
      <c r="HF51" s="132">
        <f t="shared" si="109"/>
        <v>0</v>
      </c>
      <c r="HG51" s="132">
        <f t="shared" si="109"/>
        <v>0</v>
      </c>
      <c r="HH51" s="132">
        <f t="shared" si="109"/>
        <v>0</v>
      </c>
      <c r="HI51" s="132">
        <f t="shared" si="109"/>
        <v>0</v>
      </c>
      <c r="HJ51" s="132">
        <f t="shared" si="109"/>
        <v>0</v>
      </c>
      <c r="HK51" s="132">
        <f t="shared" si="109"/>
        <v>0</v>
      </c>
      <c r="HL51" s="132">
        <f t="shared" si="109"/>
        <v>0</v>
      </c>
      <c r="HM51" s="132">
        <f t="shared" si="109"/>
        <v>0</v>
      </c>
      <c r="HN51" s="132">
        <f t="shared" si="109"/>
        <v>0</v>
      </c>
      <c r="HO51" s="132">
        <f t="shared" si="109"/>
        <v>0</v>
      </c>
      <c r="HP51" s="132">
        <f t="shared" si="109"/>
        <v>0</v>
      </c>
      <c r="HQ51" s="132">
        <f t="shared" si="109"/>
        <v>0</v>
      </c>
      <c r="HR51" s="132">
        <f t="shared" si="109"/>
        <v>0</v>
      </c>
      <c r="HS51" s="132">
        <f t="shared" si="109"/>
        <v>0</v>
      </c>
      <c r="HT51" s="132">
        <f t="shared" si="109"/>
        <v>0</v>
      </c>
      <c r="HU51" s="132">
        <f t="shared" si="109"/>
        <v>0</v>
      </c>
      <c r="HV51" s="132">
        <f t="shared" si="109"/>
        <v>0</v>
      </c>
      <c r="HW51" s="132">
        <f t="shared" si="109"/>
        <v>0</v>
      </c>
      <c r="HX51" s="132">
        <f t="shared" si="109"/>
        <v>0</v>
      </c>
      <c r="HY51" s="132">
        <f t="shared" si="109"/>
        <v>0</v>
      </c>
      <c r="HZ51" s="132">
        <f t="shared" si="109"/>
        <v>0</v>
      </c>
      <c r="IA51" s="132">
        <f t="shared" si="109"/>
        <v>0</v>
      </c>
      <c r="IB51" s="132">
        <f t="shared" si="109"/>
        <v>0</v>
      </c>
      <c r="IC51" s="132">
        <f t="shared" si="109"/>
        <v>0</v>
      </c>
      <c r="ID51" s="132">
        <f t="shared" si="109"/>
        <v>0</v>
      </c>
      <c r="IE51" s="132">
        <f t="shared" si="109"/>
        <v>0</v>
      </c>
      <c r="IF51" s="132">
        <f t="shared" si="109"/>
        <v>0</v>
      </c>
      <c r="IG51" s="132">
        <f t="shared" si="109"/>
        <v>0</v>
      </c>
      <c r="IH51" s="132">
        <f t="shared" si="109"/>
        <v>0</v>
      </c>
      <c r="II51" s="132">
        <f t="shared" si="109"/>
        <v>0</v>
      </c>
      <c r="IJ51" s="132">
        <f t="shared" si="109"/>
        <v>0</v>
      </c>
      <c r="IK51" s="132">
        <f t="shared" si="109"/>
        <v>0</v>
      </c>
      <c r="IL51" s="132">
        <f t="shared" si="109"/>
        <v>0</v>
      </c>
      <c r="IM51" s="132">
        <f t="shared" si="109"/>
        <v>0</v>
      </c>
      <c r="IN51" s="132">
        <f t="shared" si="109"/>
        <v>0</v>
      </c>
      <c r="IO51" s="132">
        <f t="shared" si="109"/>
        <v>0</v>
      </c>
      <c r="IP51" s="132">
        <f t="shared" si="109"/>
        <v>0</v>
      </c>
      <c r="IQ51" s="132">
        <f t="shared" si="109"/>
        <v>0</v>
      </c>
      <c r="IR51" s="132">
        <f t="shared" si="109"/>
        <v>0</v>
      </c>
      <c r="IS51" s="132">
        <f t="shared" si="109"/>
        <v>0</v>
      </c>
      <c r="IT51" s="132">
        <f t="shared" si="109"/>
        <v>0</v>
      </c>
      <c r="IU51" s="132">
        <f t="shared" si="109"/>
        <v>0</v>
      </c>
      <c r="IV51" s="132">
        <f t="shared" si="109"/>
        <v>0</v>
      </c>
      <c r="IW51" s="132">
        <f t="shared" si="109"/>
        <v>0</v>
      </c>
      <c r="IX51" s="132">
        <f t="shared" si="109"/>
        <v>0</v>
      </c>
      <c r="IY51" s="132">
        <f t="shared" si="109"/>
        <v>0</v>
      </c>
      <c r="IZ51" s="132">
        <f t="shared" si="109"/>
        <v>0</v>
      </c>
      <c r="JA51" s="132">
        <f t="shared" si="109"/>
        <v>0</v>
      </c>
      <c r="JB51" s="132">
        <f t="shared" si="109"/>
        <v>0</v>
      </c>
      <c r="JC51" s="132">
        <f t="shared" si="109"/>
        <v>0</v>
      </c>
      <c r="JD51" s="132">
        <f t="shared" si="109"/>
        <v>0</v>
      </c>
      <c r="JE51" s="132">
        <f t="shared" si="109"/>
        <v>0</v>
      </c>
      <c r="JF51" s="132">
        <f t="shared" si="109"/>
        <v>0</v>
      </c>
      <c r="JG51" s="132">
        <f t="shared" si="109"/>
        <v>0</v>
      </c>
      <c r="JH51" s="132">
        <f t="shared" si="109"/>
        <v>0</v>
      </c>
      <c r="JI51" s="132">
        <f t="shared" si="109"/>
        <v>0</v>
      </c>
      <c r="JJ51" s="132">
        <f t="shared" si="109"/>
        <v>0</v>
      </c>
      <c r="JK51" s="132">
        <f t="shared" si="109"/>
        <v>0</v>
      </c>
      <c r="JL51" s="132">
        <f t="shared" si="109"/>
        <v>0</v>
      </c>
      <c r="JM51" s="132">
        <f t="shared" si="109"/>
        <v>0</v>
      </c>
      <c r="JN51" s="132">
        <f t="shared" si="109"/>
        <v>0</v>
      </c>
      <c r="JO51" s="132">
        <f t="shared" si="109"/>
        <v>0</v>
      </c>
      <c r="JP51" s="132">
        <f t="shared" si="109"/>
        <v>0</v>
      </c>
      <c r="JQ51" s="132">
        <f t="shared" si="109"/>
        <v>0</v>
      </c>
      <c r="JR51" s="132">
        <f t="shared" si="109"/>
        <v>0</v>
      </c>
      <c r="JS51" s="132">
        <f t="shared" si="109"/>
        <v>0</v>
      </c>
      <c r="JT51" s="132">
        <f t="shared" si="109"/>
        <v>0</v>
      </c>
      <c r="JU51" s="132">
        <f t="shared" si="109"/>
        <v>0</v>
      </c>
      <c r="JV51" s="132">
        <f t="shared" si="109"/>
        <v>0</v>
      </c>
      <c r="JW51" s="132">
        <f t="shared" si="109"/>
        <v>0</v>
      </c>
      <c r="JX51" s="132">
        <f t="shared" si="109"/>
        <v>0</v>
      </c>
      <c r="JY51" s="132">
        <f t="shared" si="109"/>
        <v>0</v>
      </c>
      <c r="JZ51" s="132">
        <f t="shared" si="109"/>
        <v>0</v>
      </c>
      <c r="KA51" s="132">
        <f t="shared" si="109"/>
        <v>0</v>
      </c>
      <c r="KB51" s="132">
        <f t="shared" si="109"/>
        <v>0</v>
      </c>
      <c r="KC51" s="132">
        <f t="shared" si="109"/>
        <v>0</v>
      </c>
      <c r="KD51" s="132">
        <f t="shared" si="109"/>
        <v>0</v>
      </c>
      <c r="KE51" s="132">
        <f t="shared" si="109"/>
        <v>0</v>
      </c>
      <c r="KF51" s="132">
        <f t="shared" si="109"/>
        <v>0</v>
      </c>
      <c r="KG51" s="132">
        <f t="shared" si="109"/>
        <v>0</v>
      </c>
      <c r="KH51" s="132">
        <f t="shared" si="109"/>
        <v>0</v>
      </c>
      <c r="KI51" s="132">
        <f t="shared" si="109"/>
        <v>0</v>
      </c>
      <c r="KJ51" s="132">
        <f t="shared" si="109"/>
        <v>0</v>
      </c>
      <c r="KK51" s="132">
        <f t="shared" si="109"/>
        <v>0</v>
      </c>
      <c r="KL51" s="132">
        <f t="shared" si="109"/>
        <v>0</v>
      </c>
      <c r="KM51" s="132">
        <f t="shared" si="109"/>
        <v>0</v>
      </c>
      <c r="KN51" s="132">
        <f t="shared" si="109"/>
        <v>0</v>
      </c>
      <c r="KO51" s="132">
        <f t="shared" si="109"/>
        <v>0</v>
      </c>
      <c r="KP51" s="132">
        <f t="shared" si="109"/>
        <v>0</v>
      </c>
      <c r="KQ51" s="132">
        <f t="shared" si="109"/>
        <v>0</v>
      </c>
      <c r="KR51" s="132">
        <f t="shared" si="109"/>
        <v>0</v>
      </c>
      <c r="KS51" s="132">
        <f t="shared" si="109"/>
        <v>0</v>
      </c>
      <c r="KT51" s="132">
        <f t="shared" si="109"/>
        <v>0</v>
      </c>
      <c r="KU51" s="132">
        <f t="shared" si="109"/>
        <v>0</v>
      </c>
      <c r="KV51" s="132">
        <f t="shared" si="109"/>
        <v>0</v>
      </c>
      <c r="KW51" s="132">
        <f t="shared" si="109"/>
        <v>0</v>
      </c>
      <c r="KX51" s="132">
        <f t="shared" si="109"/>
        <v>0</v>
      </c>
      <c r="KY51" s="132">
        <f t="shared" si="109"/>
        <v>0</v>
      </c>
      <c r="KZ51" s="132">
        <f t="shared" si="109"/>
        <v>0</v>
      </c>
      <c r="LA51" s="132">
        <f t="shared" si="109"/>
        <v>0</v>
      </c>
      <c r="LB51" s="132">
        <f t="shared" si="109"/>
        <v>0</v>
      </c>
      <c r="LC51" s="132">
        <f t="shared" si="109"/>
        <v>0</v>
      </c>
      <c r="LD51" s="132">
        <f t="shared" si="109"/>
        <v>0</v>
      </c>
      <c r="LE51" s="132">
        <f t="shared" si="109"/>
        <v>0</v>
      </c>
      <c r="LF51" s="132">
        <f t="shared" si="109"/>
        <v>0</v>
      </c>
      <c r="LG51" s="132">
        <f t="shared" si="109"/>
        <v>0</v>
      </c>
      <c r="LH51" s="132">
        <f t="shared" si="109"/>
        <v>0</v>
      </c>
      <c r="LI51" s="132">
        <f t="shared" si="109"/>
        <v>0</v>
      </c>
      <c r="LJ51" s="132">
        <f t="shared" si="109"/>
        <v>0</v>
      </c>
      <c r="LK51" s="132">
        <f t="shared" si="109"/>
        <v>0</v>
      </c>
      <c r="LL51" s="132">
        <f t="shared" si="109"/>
        <v>0</v>
      </c>
      <c r="LM51" s="132">
        <f t="shared" si="109"/>
        <v>0</v>
      </c>
      <c r="LN51" s="132">
        <f t="shared" si="109"/>
        <v>0</v>
      </c>
      <c r="LO51" s="132">
        <f t="shared" si="109"/>
        <v>0</v>
      </c>
      <c r="LP51" s="132">
        <f t="shared" si="109"/>
        <v>0</v>
      </c>
      <c r="LQ51" s="132">
        <f t="shared" si="109"/>
        <v>0</v>
      </c>
      <c r="LR51" s="132">
        <f t="shared" si="109"/>
        <v>0</v>
      </c>
      <c r="LS51" s="132">
        <f t="shared" si="109"/>
        <v>0</v>
      </c>
      <c r="LT51" s="132">
        <f t="shared" si="109"/>
        <v>0</v>
      </c>
      <c r="LU51" s="132">
        <f t="shared" si="109"/>
        <v>0</v>
      </c>
      <c r="LV51" s="132">
        <f t="shared" si="109"/>
        <v>0</v>
      </c>
      <c r="LW51" s="132">
        <f t="shared" si="109"/>
        <v>0</v>
      </c>
      <c r="LX51" s="132">
        <f t="shared" si="109"/>
        <v>0</v>
      </c>
      <c r="LY51" s="132">
        <f t="shared" si="109"/>
        <v>0</v>
      </c>
      <c r="LZ51" s="132">
        <f t="shared" si="109"/>
        <v>0</v>
      </c>
      <c r="MA51" s="262">
        <f t="shared" si="109"/>
        <v>0</v>
      </c>
      <c r="MB51" s="262">
        <f t="shared" si="109"/>
        <v>0</v>
      </c>
      <c r="MC51" s="262">
        <f t="shared" si="109"/>
        <v>0</v>
      </c>
      <c r="MD51" s="262">
        <f t="shared" si="109"/>
        <v>0</v>
      </c>
      <c r="ME51" s="262">
        <f t="shared" si="109"/>
        <v>0</v>
      </c>
      <c r="MF51" s="262">
        <f t="shared" si="109"/>
        <v>0</v>
      </c>
      <c r="MG51" s="262">
        <f t="shared" si="109"/>
        <v>0</v>
      </c>
      <c r="MH51" s="262">
        <f t="shared" si="109"/>
        <v>0</v>
      </c>
      <c r="MI51" s="262">
        <f t="shared" si="109"/>
        <v>0</v>
      </c>
      <c r="MJ51" s="262">
        <f t="shared" si="109"/>
        <v>0</v>
      </c>
      <c r="MK51" s="262">
        <f t="shared" si="109"/>
        <v>0</v>
      </c>
      <c r="ML51" s="262">
        <f t="shared" si="109"/>
        <v>0</v>
      </c>
      <c r="MM51" s="262">
        <f t="shared" si="109"/>
        <v>0</v>
      </c>
      <c r="MN51" s="262">
        <f t="shared" si="109"/>
        <v>0</v>
      </c>
      <c r="MO51" s="262">
        <f t="shared" si="109"/>
        <v>0</v>
      </c>
      <c r="MP51" s="262">
        <f t="shared" si="109"/>
        <v>0</v>
      </c>
      <c r="MQ51" s="262">
        <f t="shared" si="109"/>
        <v>0</v>
      </c>
      <c r="MR51" s="262">
        <f t="shared" si="109"/>
        <v>0</v>
      </c>
      <c r="MS51" s="262">
        <f t="shared" si="109"/>
        <v>0</v>
      </c>
      <c r="MT51" s="262">
        <f t="shared" si="109"/>
        <v>0</v>
      </c>
      <c r="MU51" s="262">
        <f t="shared" si="109"/>
        <v>0</v>
      </c>
      <c r="MV51" s="262">
        <f t="shared" si="109"/>
        <v>0</v>
      </c>
      <c r="MW51" s="262">
        <f t="shared" si="109"/>
        <v>0</v>
      </c>
      <c r="MX51" s="262">
        <f t="shared" si="109"/>
        <v>0</v>
      </c>
      <c r="MY51" s="262">
        <f t="shared" si="109"/>
        <v>0</v>
      </c>
      <c r="MZ51" s="262">
        <f t="shared" si="109"/>
        <v>0</v>
      </c>
      <c r="NA51" s="262">
        <f t="shared" si="109"/>
        <v>0</v>
      </c>
      <c r="NB51" s="262">
        <f t="shared" si="109"/>
        <v>0</v>
      </c>
      <c r="NC51" s="262">
        <f t="shared" si="109"/>
        <v>0</v>
      </c>
      <c r="ND51" s="262">
        <f t="shared" si="109"/>
        <v>0</v>
      </c>
      <c r="NE51" s="262">
        <f t="shared" si="109"/>
        <v>0</v>
      </c>
      <c r="NF51" s="262">
        <f t="shared" si="109"/>
        <v>0</v>
      </c>
      <c r="NG51" s="262">
        <f t="shared" si="109"/>
        <v>0</v>
      </c>
      <c r="NH51" s="262">
        <f t="shared" si="109"/>
        <v>0</v>
      </c>
      <c r="NI51" s="262">
        <f t="shared" si="109"/>
        <v>0</v>
      </c>
      <c r="NJ51" s="262">
        <f t="shared" si="109"/>
        <v>0</v>
      </c>
      <c r="NK51" s="262">
        <f t="shared" si="109"/>
        <v>0</v>
      </c>
      <c r="NL51" s="262">
        <f t="shared" si="109"/>
        <v>0</v>
      </c>
      <c r="NM51" s="262">
        <f t="shared" si="109"/>
        <v>0</v>
      </c>
      <c r="NN51" s="262">
        <f t="shared" si="109"/>
        <v>0</v>
      </c>
      <c r="NO51" s="262">
        <f t="shared" si="109"/>
        <v>0</v>
      </c>
      <c r="NP51" s="262">
        <f t="shared" si="109"/>
        <v>0</v>
      </c>
      <c r="NQ51" s="262">
        <f t="shared" si="109"/>
        <v>0</v>
      </c>
      <c r="NR51" s="262">
        <f t="shared" si="109"/>
        <v>0</v>
      </c>
      <c r="NS51" s="262">
        <f t="shared" si="109"/>
        <v>0</v>
      </c>
      <c r="NT51" s="262">
        <f t="shared" si="109"/>
        <v>0</v>
      </c>
      <c r="NU51" s="262">
        <f t="shared" si="109"/>
        <v>0</v>
      </c>
      <c r="NV51" s="262">
        <f t="shared" si="109"/>
        <v>0</v>
      </c>
      <c r="NW51" s="262">
        <f t="shared" si="109"/>
        <v>0</v>
      </c>
      <c r="NX51" s="262">
        <f t="shared" si="109"/>
        <v>0</v>
      </c>
      <c r="NY51" s="262">
        <f t="shared" si="109"/>
        <v>0</v>
      </c>
      <c r="NZ51" s="262">
        <f t="shared" si="109"/>
        <v>0</v>
      </c>
      <c r="OA51" s="262">
        <f t="shared" si="109"/>
        <v>0</v>
      </c>
      <c r="OB51" s="262">
        <f t="shared" si="109"/>
        <v>0</v>
      </c>
      <c r="OC51" s="262">
        <f t="shared" si="109"/>
        <v>0</v>
      </c>
      <c r="OD51" s="262">
        <f t="shared" si="109"/>
        <v>0</v>
      </c>
      <c r="OE51" s="262">
        <f t="shared" si="109"/>
        <v>0</v>
      </c>
      <c r="OF51" s="262">
        <f t="shared" si="109"/>
        <v>0</v>
      </c>
      <c r="OG51" s="262">
        <f t="shared" si="109"/>
        <v>0</v>
      </c>
      <c r="OH51" s="262">
        <f t="shared" si="109"/>
        <v>0</v>
      </c>
      <c r="OI51" s="262">
        <f t="shared" si="109"/>
        <v>0</v>
      </c>
      <c r="OJ51" s="262">
        <f t="shared" si="109"/>
        <v>0</v>
      </c>
      <c r="OK51" s="262">
        <f t="shared" si="109"/>
        <v>0</v>
      </c>
      <c r="OL51" s="262">
        <f t="shared" si="109"/>
        <v>0</v>
      </c>
      <c r="OM51" s="262">
        <f t="shared" si="109"/>
        <v>0</v>
      </c>
      <c r="ON51" s="262">
        <f t="shared" si="109"/>
        <v>0</v>
      </c>
      <c r="OO51" s="262">
        <f t="shared" si="109"/>
        <v>0</v>
      </c>
      <c r="OP51" s="262">
        <f t="shared" si="109"/>
        <v>0</v>
      </c>
      <c r="OQ51" s="262">
        <f t="shared" si="109"/>
        <v>0</v>
      </c>
      <c r="OR51" s="262">
        <f t="shared" si="109"/>
        <v>0</v>
      </c>
      <c r="OS51" s="262">
        <f t="shared" si="109"/>
        <v>0</v>
      </c>
      <c r="OT51" s="262">
        <f t="shared" si="109"/>
        <v>0</v>
      </c>
      <c r="OU51" s="262">
        <f t="shared" si="109"/>
        <v>0</v>
      </c>
      <c r="OV51" s="262">
        <f t="shared" si="109"/>
        <v>0</v>
      </c>
      <c r="OW51" s="262">
        <f t="shared" si="109"/>
        <v>0</v>
      </c>
      <c r="OX51" s="262">
        <f t="shared" si="109"/>
        <v>0</v>
      </c>
      <c r="OY51" s="262">
        <f t="shared" si="109"/>
        <v>0</v>
      </c>
      <c r="OZ51" s="262">
        <f t="shared" si="109"/>
        <v>0</v>
      </c>
      <c r="PA51" s="262">
        <f t="shared" si="109"/>
        <v>0</v>
      </c>
      <c r="PB51" s="262">
        <f t="shared" si="109"/>
        <v>0</v>
      </c>
      <c r="PC51" s="262">
        <f t="shared" si="109"/>
        <v>0</v>
      </c>
      <c r="PD51" s="262">
        <f t="shared" si="109"/>
        <v>0</v>
      </c>
      <c r="PE51" s="262">
        <f t="shared" si="109"/>
        <v>0</v>
      </c>
      <c r="PF51" s="262">
        <f t="shared" si="109"/>
        <v>0</v>
      </c>
      <c r="PG51" s="262">
        <f t="shared" si="109"/>
        <v>0</v>
      </c>
      <c r="PH51" s="262">
        <f t="shared" si="109"/>
        <v>0</v>
      </c>
      <c r="PI51" s="262">
        <f t="shared" si="109"/>
        <v>0</v>
      </c>
      <c r="PJ51" s="262">
        <f t="shared" si="109"/>
        <v>0</v>
      </c>
      <c r="PK51" s="262">
        <f t="shared" si="109"/>
        <v>0</v>
      </c>
      <c r="PL51" s="262">
        <f t="shared" si="109"/>
        <v>0</v>
      </c>
      <c r="PM51" s="262">
        <f t="shared" si="109"/>
        <v>0</v>
      </c>
      <c r="PN51" s="262">
        <f t="shared" si="109"/>
        <v>0</v>
      </c>
      <c r="PO51" s="262">
        <f t="shared" si="109"/>
        <v>0</v>
      </c>
      <c r="PP51" s="262">
        <f t="shared" si="109"/>
        <v>0</v>
      </c>
      <c r="PQ51" s="262">
        <f t="shared" si="109"/>
        <v>0</v>
      </c>
      <c r="PR51" s="262">
        <f t="shared" si="109"/>
        <v>0</v>
      </c>
      <c r="PS51" s="262">
        <f t="shared" si="109"/>
        <v>0</v>
      </c>
      <c r="PT51" s="262">
        <f t="shared" si="109"/>
        <v>0</v>
      </c>
      <c r="PU51" s="262">
        <f t="shared" si="109"/>
        <v>0</v>
      </c>
      <c r="PV51" s="262">
        <f t="shared" si="109"/>
        <v>0</v>
      </c>
      <c r="PW51" s="262">
        <f t="shared" si="109"/>
        <v>0</v>
      </c>
      <c r="PX51" s="262">
        <f t="shared" si="109"/>
        <v>0</v>
      </c>
      <c r="PY51" s="262">
        <f t="shared" si="109"/>
        <v>0</v>
      </c>
      <c r="PZ51" s="262">
        <f t="shared" si="109"/>
        <v>0</v>
      </c>
      <c r="QA51" s="262">
        <f t="shared" si="109"/>
        <v>0</v>
      </c>
      <c r="QB51" s="262">
        <f t="shared" si="109"/>
        <v>0</v>
      </c>
      <c r="QC51" s="262">
        <f t="shared" si="109"/>
        <v>0</v>
      </c>
      <c r="QD51" s="262">
        <f t="shared" si="109"/>
        <v>0</v>
      </c>
      <c r="QE51" s="262">
        <f t="shared" si="109"/>
        <v>0</v>
      </c>
      <c r="QF51" s="262">
        <f t="shared" si="109"/>
        <v>0</v>
      </c>
      <c r="QG51" s="262">
        <f t="shared" si="109"/>
        <v>0</v>
      </c>
      <c r="QH51" s="262">
        <f t="shared" si="109"/>
        <v>0</v>
      </c>
      <c r="QI51" s="262">
        <f t="shared" si="109"/>
        <v>0</v>
      </c>
    </row>
    <row r="52" ht="18.75" customHeight="1">
      <c r="A52" s="120" t="s">
        <v>83</v>
      </c>
      <c r="B52" s="68">
        <f t="shared" si="89"/>
        <v>0</v>
      </c>
      <c r="C52" s="261" t="s">
        <v>63</v>
      </c>
      <c r="D52" s="261">
        <v>10.0</v>
      </c>
      <c r="E52" s="261">
        <f t="shared" si="99"/>
        <v>0</v>
      </c>
      <c r="F52" s="154">
        <v>10.0</v>
      </c>
      <c r="G52" s="261">
        <f t="shared" si="100"/>
        <v>0</v>
      </c>
      <c r="H52" s="104"/>
      <c r="I52" s="125" t="s">
        <v>66</v>
      </c>
      <c r="J52" s="68">
        <f t="shared" si="90"/>
        <v>0</v>
      </c>
      <c r="K52" s="261" t="s">
        <v>63</v>
      </c>
      <c r="L52" s="261">
        <v>16.0</v>
      </c>
      <c r="M52" s="261">
        <f t="shared" si="101"/>
        <v>0</v>
      </c>
      <c r="N52" s="154">
        <v>16.0</v>
      </c>
      <c r="O52" s="261">
        <f t="shared" si="102"/>
        <v>0</v>
      </c>
      <c r="P52" s="104"/>
      <c r="Q52" s="125" t="s">
        <v>73</v>
      </c>
      <c r="R52" s="68">
        <f t="shared" si="91"/>
        <v>0</v>
      </c>
      <c r="S52" s="261" t="s">
        <v>74</v>
      </c>
      <c r="T52" s="261">
        <v>7.5</v>
      </c>
      <c r="U52" s="261">
        <f>+T$46*T52/900</f>
        <v>0</v>
      </c>
      <c r="V52" s="154">
        <v>7.5</v>
      </c>
      <c r="W52" s="261">
        <f>+V$46*V52/900</f>
        <v>0</v>
      </c>
      <c r="X52" s="154"/>
      <c r="Y52" s="125" t="s">
        <v>66</v>
      </c>
      <c r="Z52" s="68">
        <f t="shared" si="92"/>
        <v>0</v>
      </c>
      <c r="AA52" s="261" t="s">
        <v>63</v>
      </c>
      <c r="AB52" s="261">
        <v>26.0</v>
      </c>
      <c r="AC52" s="261">
        <f>+AB$46*AB52/500</f>
        <v>0</v>
      </c>
      <c r="AD52" s="154">
        <v>26.0</v>
      </c>
      <c r="AE52" s="261">
        <f>+AD$46*AD52/500</f>
        <v>0</v>
      </c>
      <c r="AF52" s="104"/>
      <c r="AG52" s="125" t="s">
        <v>66</v>
      </c>
      <c r="AH52" s="68">
        <f t="shared" si="93"/>
        <v>0</v>
      </c>
      <c r="AI52" s="261" t="s">
        <v>63</v>
      </c>
      <c r="AJ52" s="261">
        <v>16.0</v>
      </c>
      <c r="AK52" s="261">
        <f t="shared" si="105"/>
        <v>0</v>
      </c>
      <c r="AL52" s="154">
        <v>16.0</v>
      </c>
      <c r="AM52" s="261">
        <f t="shared" si="106"/>
        <v>0</v>
      </c>
      <c r="AN52" s="154"/>
      <c r="AO52" s="125" t="s">
        <v>66</v>
      </c>
      <c r="AP52" s="68">
        <f t="shared" si="94"/>
        <v>0</v>
      </c>
      <c r="AQ52" s="261" t="s">
        <v>63</v>
      </c>
      <c r="AR52" s="261">
        <v>16.0</v>
      </c>
      <c r="AS52" s="261">
        <f t="shared" si="107"/>
        <v>0</v>
      </c>
      <c r="AT52" s="154">
        <v>16.0</v>
      </c>
      <c r="AU52" s="261">
        <f t="shared" si="108"/>
        <v>0</v>
      </c>
      <c r="AV52" s="154"/>
      <c r="AW52" s="125" t="s">
        <v>66</v>
      </c>
      <c r="AX52" s="68">
        <f t="shared" si="95"/>
        <v>0</v>
      </c>
      <c r="AY52" s="261" t="s">
        <v>63</v>
      </c>
      <c r="AZ52" s="261">
        <v>16.0</v>
      </c>
      <c r="BA52" s="261">
        <f t="shared" si="110"/>
        <v>0</v>
      </c>
      <c r="BB52" s="154">
        <v>16.0</v>
      </c>
      <c r="BC52" s="261">
        <f t="shared" si="111"/>
        <v>0</v>
      </c>
      <c r="BH52" s="131">
        <f t="shared" si="96"/>
        <v>0</v>
      </c>
      <c r="BI52" s="132">
        <f t="shared" si="97"/>
        <v>0</v>
      </c>
      <c r="BJ52" s="132">
        <f t="shared" ref="BJ52:QI52" si="112">+IF($A52=BJ$11,($E52+$G52))+IF($I52=BJ$11,($M52+$O52))+IF($Q52=BJ$11,($U52+$W52))+IF($Y52=BJ$11,($AC52+$AE52))+IF($AG52=BJ$11,($AK52+$AM52))+IF($AO52=BJ$11,($AS52+$AU52))+IF($AW52=BJ$11,($BA52+$BC52))</f>
        <v>0</v>
      </c>
      <c r="BK52" s="132">
        <f t="shared" si="112"/>
        <v>0</v>
      </c>
      <c r="BL52" s="132">
        <f t="shared" si="112"/>
        <v>0</v>
      </c>
      <c r="BM52" s="132">
        <f t="shared" si="112"/>
        <v>0</v>
      </c>
      <c r="BN52" s="132">
        <f t="shared" si="112"/>
        <v>0</v>
      </c>
      <c r="BO52" s="132">
        <f t="shared" si="112"/>
        <v>0</v>
      </c>
      <c r="BP52" s="132">
        <f t="shared" si="112"/>
        <v>0</v>
      </c>
      <c r="BQ52" s="132">
        <f t="shared" si="112"/>
        <v>0</v>
      </c>
      <c r="BR52" s="132">
        <f t="shared" si="112"/>
        <v>0</v>
      </c>
      <c r="BS52" s="132">
        <f t="shared" si="112"/>
        <v>0</v>
      </c>
      <c r="BT52" s="132">
        <f t="shared" si="112"/>
        <v>0</v>
      </c>
      <c r="BU52" s="132">
        <f t="shared" si="112"/>
        <v>0</v>
      </c>
      <c r="BV52" s="132">
        <f t="shared" si="112"/>
        <v>0</v>
      </c>
      <c r="BW52" s="132">
        <f t="shared" si="112"/>
        <v>0</v>
      </c>
      <c r="BX52" s="132">
        <f t="shared" si="112"/>
        <v>0</v>
      </c>
      <c r="BY52" s="132">
        <f t="shared" si="112"/>
        <v>0</v>
      </c>
      <c r="BZ52" s="132">
        <f t="shared" si="112"/>
        <v>0</v>
      </c>
      <c r="CA52" s="132">
        <f t="shared" si="112"/>
        <v>0</v>
      </c>
      <c r="CB52" s="132">
        <f t="shared" si="112"/>
        <v>0</v>
      </c>
      <c r="CC52" s="132">
        <f t="shared" si="112"/>
        <v>0</v>
      </c>
      <c r="CD52" s="132">
        <f t="shared" si="112"/>
        <v>0</v>
      </c>
      <c r="CE52" s="132">
        <f t="shared" si="112"/>
        <v>0</v>
      </c>
      <c r="CF52" s="132">
        <f t="shared" si="112"/>
        <v>0</v>
      </c>
      <c r="CG52" s="132">
        <f t="shared" si="112"/>
        <v>0</v>
      </c>
      <c r="CH52" s="132">
        <f t="shared" si="112"/>
        <v>0</v>
      </c>
      <c r="CI52" s="132">
        <f t="shared" si="112"/>
        <v>0</v>
      </c>
      <c r="CJ52" s="132">
        <f t="shared" si="112"/>
        <v>0</v>
      </c>
      <c r="CK52" s="132">
        <f t="shared" si="112"/>
        <v>0</v>
      </c>
      <c r="CL52" s="132">
        <f t="shared" si="112"/>
        <v>0</v>
      </c>
      <c r="CM52" s="132">
        <f t="shared" si="112"/>
        <v>0</v>
      </c>
      <c r="CN52" s="132">
        <f t="shared" si="112"/>
        <v>0</v>
      </c>
      <c r="CO52" s="132">
        <f t="shared" si="112"/>
        <v>0</v>
      </c>
      <c r="CP52" s="132">
        <f t="shared" si="112"/>
        <v>0</v>
      </c>
      <c r="CQ52" s="132">
        <f t="shared" si="112"/>
        <v>0</v>
      </c>
      <c r="CR52" s="132">
        <f t="shared" si="112"/>
        <v>0</v>
      </c>
      <c r="CS52" s="132">
        <f t="shared" si="112"/>
        <v>0</v>
      </c>
      <c r="CT52" s="132">
        <f t="shared" si="112"/>
        <v>0</v>
      </c>
      <c r="CU52" s="132">
        <f t="shared" si="112"/>
        <v>0</v>
      </c>
      <c r="CV52" s="132">
        <f t="shared" si="112"/>
        <v>0</v>
      </c>
      <c r="CW52" s="132">
        <f t="shared" si="112"/>
        <v>0</v>
      </c>
      <c r="CX52" s="132">
        <f t="shared" si="112"/>
        <v>0</v>
      </c>
      <c r="CY52" s="132">
        <f t="shared" si="112"/>
        <v>0</v>
      </c>
      <c r="CZ52" s="132">
        <f t="shared" si="112"/>
        <v>0</v>
      </c>
      <c r="DA52" s="132">
        <f t="shared" si="112"/>
        <v>0</v>
      </c>
      <c r="DB52" s="132">
        <f t="shared" si="112"/>
        <v>0</v>
      </c>
      <c r="DC52" s="132">
        <f t="shared" si="112"/>
        <v>0</v>
      </c>
      <c r="DD52" s="132">
        <f t="shared" si="112"/>
        <v>0</v>
      </c>
      <c r="DE52" s="132">
        <f t="shared" si="112"/>
        <v>0</v>
      </c>
      <c r="DF52" s="132">
        <f t="shared" si="112"/>
        <v>0</v>
      </c>
      <c r="DG52" s="132">
        <f t="shared" si="112"/>
        <v>0</v>
      </c>
      <c r="DH52" s="132">
        <f t="shared" si="112"/>
        <v>0</v>
      </c>
      <c r="DI52" s="132">
        <f t="shared" si="112"/>
        <v>0</v>
      </c>
      <c r="DJ52" s="132">
        <f t="shared" si="112"/>
        <v>0</v>
      </c>
      <c r="DK52" s="132">
        <f t="shared" si="112"/>
        <v>0</v>
      </c>
      <c r="DL52" s="132">
        <f t="shared" si="112"/>
        <v>0</v>
      </c>
      <c r="DM52" s="132">
        <f t="shared" si="112"/>
        <v>0</v>
      </c>
      <c r="DN52" s="132">
        <f t="shared" si="112"/>
        <v>0</v>
      </c>
      <c r="DO52" s="132">
        <f t="shared" si="112"/>
        <v>0</v>
      </c>
      <c r="DP52" s="132">
        <f t="shared" si="112"/>
        <v>0</v>
      </c>
      <c r="DQ52" s="132">
        <f t="shared" si="112"/>
        <v>0</v>
      </c>
      <c r="DR52" s="132">
        <f t="shared" si="112"/>
        <v>0</v>
      </c>
      <c r="DS52" s="132">
        <f t="shared" si="112"/>
        <v>0</v>
      </c>
      <c r="DT52" s="132">
        <f t="shared" si="112"/>
        <v>0</v>
      </c>
      <c r="DU52" s="132">
        <f t="shared" si="112"/>
        <v>0</v>
      </c>
      <c r="DV52" s="132">
        <f t="shared" si="112"/>
        <v>0</v>
      </c>
      <c r="DW52" s="132">
        <f t="shared" si="112"/>
        <v>0</v>
      </c>
      <c r="DX52" s="132">
        <f t="shared" si="112"/>
        <v>0</v>
      </c>
      <c r="DY52" s="132">
        <f t="shared" si="112"/>
        <v>0</v>
      </c>
      <c r="DZ52" s="132">
        <f t="shared" si="112"/>
        <v>0</v>
      </c>
      <c r="EA52" s="132">
        <f t="shared" si="112"/>
        <v>0</v>
      </c>
      <c r="EB52" s="132">
        <f t="shared" si="112"/>
        <v>0</v>
      </c>
      <c r="EC52" s="132">
        <f t="shared" si="112"/>
        <v>0</v>
      </c>
      <c r="ED52" s="132">
        <f t="shared" si="112"/>
        <v>0</v>
      </c>
      <c r="EE52" s="132">
        <f t="shared" si="112"/>
        <v>0</v>
      </c>
      <c r="EF52" s="132">
        <f t="shared" si="112"/>
        <v>0</v>
      </c>
      <c r="EG52" s="132">
        <f t="shared" si="112"/>
        <v>0</v>
      </c>
      <c r="EH52" s="132">
        <f t="shared" si="112"/>
        <v>0</v>
      </c>
      <c r="EI52" s="132">
        <f t="shared" si="112"/>
        <v>0</v>
      </c>
      <c r="EJ52" s="132">
        <f t="shared" si="112"/>
        <v>0</v>
      </c>
      <c r="EK52" s="132">
        <f t="shared" si="112"/>
        <v>0</v>
      </c>
      <c r="EL52" s="132">
        <f t="shared" si="112"/>
        <v>0</v>
      </c>
      <c r="EM52" s="132">
        <f t="shared" si="112"/>
        <v>0</v>
      </c>
      <c r="EN52" s="132">
        <f t="shared" si="112"/>
        <v>0</v>
      </c>
      <c r="EO52" s="132">
        <f t="shared" si="112"/>
        <v>0</v>
      </c>
      <c r="EP52" s="132">
        <f t="shared" si="112"/>
        <v>0</v>
      </c>
      <c r="EQ52" s="132">
        <f t="shared" si="112"/>
        <v>0</v>
      </c>
      <c r="ER52" s="132">
        <f t="shared" si="112"/>
        <v>0</v>
      </c>
      <c r="ES52" s="132">
        <f t="shared" si="112"/>
        <v>0</v>
      </c>
      <c r="ET52" s="132">
        <f t="shared" si="112"/>
        <v>0</v>
      </c>
      <c r="EU52" s="132">
        <f t="shared" si="112"/>
        <v>0</v>
      </c>
      <c r="EV52" s="132">
        <f t="shared" si="112"/>
        <v>0</v>
      </c>
      <c r="EW52" s="132">
        <f t="shared" si="112"/>
        <v>0</v>
      </c>
      <c r="EX52" s="132">
        <f t="shared" si="112"/>
        <v>0</v>
      </c>
      <c r="EY52" s="132">
        <f t="shared" si="112"/>
        <v>0</v>
      </c>
      <c r="EZ52" s="132">
        <f t="shared" si="112"/>
        <v>0</v>
      </c>
      <c r="FA52" s="132">
        <f t="shared" si="112"/>
        <v>0</v>
      </c>
      <c r="FB52" s="132">
        <f t="shared" si="112"/>
        <v>0</v>
      </c>
      <c r="FC52" s="132">
        <f t="shared" si="112"/>
        <v>0</v>
      </c>
      <c r="FD52" s="132">
        <f t="shared" si="112"/>
        <v>0</v>
      </c>
      <c r="FE52" s="132">
        <f t="shared" si="112"/>
        <v>0</v>
      </c>
      <c r="FF52" s="132">
        <f t="shared" si="112"/>
        <v>0</v>
      </c>
      <c r="FG52" s="132">
        <f t="shared" si="112"/>
        <v>0</v>
      </c>
      <c r="FH52" s="132">
        <f t="shared" si="112"/>
        <v>0</v>
      </c>
      <c r="FI52" s="132">
        <f t="shared" si="112"/>
        <v>0</v>
      </c>
      <c r="FJ52" s="132">
        <f t="shared" si="112"/>
        <v>0</v>
      </c>
      <c r="FK52" s="132">
        <f t="shared" si="112"/>
        <v>0</v>
      </c>
      <c r="FL52" s="132">
        <f t="shared" si="112"/>
        <v>0</v>
      </c>
      <c r="FM52" s="132">
        <f t="shared" si="112"/>
        <v>0</v>
      </c>
      <c r="FN52" s="132">
        <f t="shared" si="112"/>
        <v>0</v>
      </c>
      <c r="FO52" s="132">
        <f t="shared" si="112"/>
        <v>0</v>
      </c>
      <c r="FP52" s="132">
        <f t="shared" si="112"/>
        <v>0</v>
      </c>
      <c r="FQ52" s="132">
        <f t="shared" si="112"/>
        <v>0</v>
      </c>
      <c r="FR52" s="132">
        <f t="shared" si="112"/>
        <v>0</v>
      </c>
      <c r="FS52" s="132">
        <f t="shared" si="112"/>
        <v>0</v>
      </c>
      <c r="FT52" s="132">
        <f t="shared" si="112"/>
        <v>0</v>
      </c>
      <c r="FU52" s="132">
        <f t="shared" si="112"/>
        <v>0</v>
      </c>
      <c r="FV52" s="132">
        <f t="shared" si="112"/>
        <v>0</v>
      </c>
      <c r="FW52" s="132">
        <f t="shared" si="112"/>
        <v>0</v>
      </c>
      <c r="FX52" s="132">
        <f t="shared" si="112"/>
        <v>0</v>
      </c>
      <c r="FY52" s="132">
        <f t="shared" si="112"/>
        <v>0</v>
      </c>
      <c r="FZ52" s="132">
        <f t="shared" si="112"/>
        <v>0</v>
      </c>
      <c r="GA52" s="132">
        <f t="shared" si="112"/>
        <v>0</v>
      </c>
      <c r="GB52" s="132">
        <f t="shared" si="112"/>
        <v>0</v>
      </c>
      <c r="GC52" s="132">
        <f t="shared" si="112"/>
        <v>0</v>
      </c>
      <c r="GD52" s="132">
        <f t="shared" si="112"/>
        <v>0</v>
      </c>
      <c r="GE52" s="132">
        <f t="shared" si="112"/>
        <v>0</v>
      </c>
      <c r="GF52" s="132">
        <f t="shared" si="112"/>
        <v>0</v>
      </c>
      <c r="GG52" s="132">
        <f t="shared" si="112"/>
        <v>0</v>
      </c>
      <c r="GH52" s="132">
        <f t="shared" si="112"/>
        <v>0</v>
      </c>
      <c r="GI52" s="132">
        <f t="shared" si="112"/>
        <v>0</v>
      </c>
      <c r="GJ52" s="132">
        <f t="shared" si="112"/>
        <v>0</v>
      </c>
      <c r="GK52" s="132">
        <f t="shared" si="112"/>
        <v>0</v>
      </c>
      <c r="GL52" s="132">
        <f t="shared" si="112"/>
        <v>0</v>
      </c>
      <c r="GM52" s="132">
        <f t="shared" si="112"/>
        <v>0</v>
      </c>
      <c r="GN52" s="132">
        <f t="shared" si="112"/>
        <v>0</v>
      </c>
      <c r="GO52" s="132">
        <f t="shared" si="112"/>
        <v>0</v>
      </c>
      <c r="GP52" s="132">
        <f t="shared" si="112"/>
        <v>0</v>
      </c>
      <c r="GQ52" s="132">
        <f t="shared" si="112"/>
        <v>0</v>
      </c>
      <c r="GR52" s="132">
        <f t="shared" si="112"/>
        <v>0</v>
      </c>
      <c r="GS52" s="132">
        <f t="shared" si="112"/>
        <v>0</v>
      </c>
      <c r="GT52" s="132">
        <f t="shared" si="112"/>
        <v>0</v>
      </c>
      <c r="GU52" s="132">
        <f t="shared" si="112"/>
        <v>0</v>
      </c>
      <c r="GV52" s="132">
        <f t="shared" si="112"/>
        <v>0</v>
      </c>
      <c r="GW52" s="132">
        <f t="shared" si="112"/>
        <v>0</v>
      </c>
      <c r="GX52" s="132">
        <f t="shared" si="112"/>
        <v>0</v>
      </c>
      <c r="GY52" s="132">
        <f t="shared" si="112"/>
        <v>0</v>
      </c>
      <c r="GZ52" s="132">
        <f t="shared" si="112"/>
        <v>0</v>
      </c>
      <c r="HA52" s="132">
        <f t="shared" si="112"/>
        <v>0</v>
      </c>
      <c r="HB52" s="132">
        <f t="shared" si="112"/>
        <v>0</v>
      </c>
      <c r="HC52" s="132">
        <f t="shared" si="112"/>
        <v>0</v>
      </c>
      <c r="HD52" s="132">
        <f t="shared" si="112"/>
        <v>0</v>
      </c>
      <c r="HE52" s="132">
        <f t="shared" si="112"/>
        <v>0</v>
      </c>
      <c r="HF52" s="132">
        <f t="shared" si="112"/>
        <v>0</v>
      </c>
      <c r="HG52" s="132">
        <f t="shared" si="112"/>
        <v>0</v>
      </c>
      <c r="HH52" s="132">
        <f t="shared" si="112"/>
        <v>0</v>
      </c>
      <c r="HI52" s="132">
        <f t="shared" si="112"/>
        <v>0</v>
      </c>
      <c r="HJ52" s="132">
        <f t="shared" si="112"/>
        <v>0</v>
      </c>
      <c r="HK52" s="132">
        <f t="shared" si="112"/>
        <v>0</v>
      </c>
      <c r="HL52" s="132">
        <f t="shared" si="112"/>
        <v>0</v>
      </c>
      <c r="HM52" s="132">
        <f t="shared" si="112"/>
        <v>0</v>
      </c>
      <c r="HN52" s="132">
        <f t="shared" si="112"/>
        <v>0</v>
      </c>
      <c r="HO52" s="132">
        <f t="shared" si="112"/>
        <v>0</v>
      </c>
      <c r="HP52" s="132">
        <f t="shared" si="112"/>
        <v>0</v>
      </c>
      <c r="HQ52" s="132">
        <f t="shared" si="112"/>
        <v>0</v>
      </c>
      <c r="HR52" s="132">
        <f t="shared" si="112"/>
        <v>0</v>
      </c>
      <c r="HS52" s="132">
        <f t="shared" si="112"/>
        <v>0</v>
      </c>
      <c r="HT52" s="132">
        <f t="shared" si="112"/>
        <v>0</v>
      </c>
      <c r="HU52" s="132">
        <f t="shared" si="112"/>
        <v>0</v>
      </c>
      <c r="HV52" s="132">
        <f t="shared" si="112"/>
        <v>0</v>
      </c>
      <c r="HW52" s="132">
        <f t="shared" si="112"/>
        <v>0</v>
      </c>
      <c r="HX52" s="132">
        <f t="shared" si="112"/>
        <v>0</v>
      </c>
      <c r="HY52" s="132">
        <f t="shared" si="112"/>
        <v>0</v>
      </c>
      <c r="HZ52" s="132">
        <f t="shared" si="112"/>
        <v>0</v>
      </c>
      <c r="IA52" s="132">
        <f t="shared" si="112"/>
        <v>0</v>
      </c>
      <c r="IB52" s="132">
        <f t="shared" si="112"/>
        <v>0</v>
      </c>
      <c r="IC52" s="132">
        <f t="shared" si="112"/>
        <v>0</v>
      </c>
      <c r="ID52" s="132">
        <f t="shared" si="112"/>
        <v>0</v>
      </c>
      <c r="IE52" s="132">
        <f t="shared" si="112"/>
        <v>0</v>
      </c>
      <c r="IF52" s="132">
        <f t="shared" si="112"/>
        <v>0</v>
      </c>
      <c r="IG52" s="132">
        <f t="shared" si="112"/>
        <v>0</v>
      </c>
      <c r="IH52" s="132">
        <f t="shared" si="112"/>
        <v>0</v>
      </c>
      <c r="II52" s="132">
        <f t="shared" si="112"/>
        <v>0</v>
      </c>
      <c r="IJ52" s="132">
        <f t="shared" si="112"/>
        <v>0</v>
      </c>
      <c r="IK52" s="132">
        <f t="shared" si="112"/>
        <v>0</v>
      </c>
      <c r="IL52" s="132">
        <f t="shared" si="112"/>
        <v>0</v>
      </c>
      <c r="IM52" s="132">
        <f t="shared" si="112"/>
        <v>0</v>
      </c>
      <c r="IN52" s="132">
        <f t="shared" si="112"/>
        <v>0</v>
      </c>
      <c r="IO52" s="132">
        <f t="shared" si="112"/>
        <v>0</v>
      </c>
      <c r="IP52" s="132">
        <f t="shared" si="112"/>
        <v>0</v>
      </c>
      <c r="IQ52" s="132">
        <f t="shared" si="112"/>
        <v>0</v>
      </c>
      <c r="IR52" s="132">
        <f t="shared" si="112"/>
        <v>0</v>
      </c>
      <c r="IS52" s="132">
        <f t="shared" si="112"/>
        <v>0</v>
      </c>
      <c r="IT52" s="132">
        <f t="shared" si="112"/>
        <v>0</v>
      </c>
      <c r="IU52" s="132">
        <f t="shared" si="112"/>
        <v>0</v>
      </c>
      <c r="IV52" s="132">
        <f t="shared" si="112"/>
        <v>0</v>
      </c>
      <c r="IW52" s="132">
        <f t="shared" si="112"/>
        <v>0</v>
      </c>
      <c r="IX52" s="132">
        <f t="shared" si="112"/>
        <v>0</v>
      </c>
      <c r="IY52" s="132">
        <f t="shared" si="112"/>
        <v>0</v>
      </c>
      <c r="IZ52" s="132">
        <f t="shared" si="112"/>
        <v>0</v>
      </c>
      <c r="JA52" s="132">
        <f t="shared" si="112"/>
        <v>0</v>
      </c>
      <c r="JB52" s="132">
        <f t="shared" si="112"/>
        <v>0</v>
      </c>
      <c r="JC52" s="132">
        <f t="shared" si="112"/>
        <v>0</v>
      </c>
      <c r="JD52" s="132">
        <f t="shared" si="112"/>
        <v>0</v>
      </c>
      <c r="JE52" s="132">
        <f t="shared" si="112"/>
        <v>0</v>
      </c>
      <c r="JF52" s="132">
        <f t="shared" si="112"/>
        <v>0</v>
      </c>
      <c r="JG52" s="132">
        <f t="shared" si="112"/>
        <v>0</v>
      </c>
      <c r="JH52" s="132">
        <f t="shared" si="112"/>
        <v>0</v>
      </c>
      <c r="JI52" s="132">
        <f t="shared" si="112"/>
        <v>0</v>
      </c>
      <c r="JJ52" s="132">
        <f t="shared" si="112"/>
        <v>0</v>
      </c>
      <c r="JK52" s="132">
        <f t="shared" si="112"/>
        <v>0</v>
      </c>
      <c r="JL52" s="132">
        <f t="shared" si="112"/>
        <v>0</v>
      </c>
      <c r="JM52" s="132">
        <f t="shared" si="112"/>
        <v>0</v>
      </c>
      <c r="JN52" s="132">
        <f t="shared" si="112"/>
        <v>0</v>
      </c>
      <c r="JO52" s="132">
        <f t="shared" si="112"/>
        <v>0</v>
      </c>
      <c r="JP52" s="132">
        <f t="shared" si="112"/>
        <v>0</v>
      </c>
      <c r="JQ52" s="132">
        <f t="shared" si="112"/>
        <v>0</v>
      </c>
      <c r="JR52" s="132">
        <f t="shared" si="112"/>
        <v>0</v>
      </c>
      <c r="JS52" s="132">
        <f t="shared" si="112"/>
        <v>0</v>
      </c>
      <c r="JT52" s="132">
        <f t="shared" si="112"/>
        <v>0</v>
      </c>
      <c r="JU52" s="132">
        <f t="shared" si="112"/>
        <v>0</v>
      </c>
      <c r="JV52" s="132">
        <f t="shared" si="112"/>
        <v>0</v>
      </c>
      <c r="JW52" s="132">
        <f t="shared" si="112"/>
        <v>0</v>
      </c>
      <c r="JX52" s="132">
        <f t="shared" si="112"/>
        <v>0</v>
      </c>
      <c r="JY52" s="132">
        <f t="shared" si="112"/>
        <v>0</v>
      </c>
      <c r="JZ52" s="132">
        <f t="shared" si="112"/>
        <v>0</v>
      </c>
      <c r="KA52" s="132">
        <f t="shared" si="112"/>
        <v>0</v>
      </c>
      <c r="KB52" s="132">
        <f t="shared" si="112"/>
        <v>0</v>
      </c>
      <c r="KC52" s="132">
        <f t="shared" si="112"/>
        <v>0</v>
      </c>
      <c r="KD52" s="132">
        <f t="shared" si="112"/>
        <v>0</v>
      </c>
      <c r="KE52" s="132">
        <f t="shared" si="112"/>
        <v>0</v>
      </c>
      <c r="KF52" s="132">
        <f t="shared" si="112"/>
        <v>0</v>
      </c>
      <c r="KG52" s="132">
        <f t="shared" si="112"/>
        <v>0</v>
      </c>
      <c r="KH52" s="132">
        <f t="shared" si="112"/>
        <v>0</v>
      </c>
      <c r="KI52" s="132">
        <f t="shared" si="112"/>
        <v>0</v>
      </c>
      <c r="KJ52" s="132">
        <f t="shared" si="112"/>
        <v>0</v>
      </c>
      <c r="KK52" s="132">
        <f t="shared" si="112"/>
        <v>0</v>
      </c>
      <c r="KL52" s="132">
        <f t="shared" si="112"/>
        <v>0</v>
      </c>
      <c r="KM52" s="132">
        <f t="shared" si="112"/>
        <v>0</v>
      </c>
      <c r="KN52" s="132">
        <f t="shared" si="112"/>
        <v>0</v>
      </c>
      <c r="KO52" s="132">
        <f t="shared" si="112"/>
        <v>0</v>
      </c>
      <c r="KP52" s="132">
        <f t="shared" si="112"/>
        <v>0</v>
      </c>
      <c r="KQ52" s="132">
        <f t="shared" si="112"/>
        <v>0</v>
      </c>
      <c r="KR52" s="132">
        <f t="shared" si="112"/>
        <v>0</v>
      </c>
      <c r="KS52" s="132">
        <f t="shared" si="112"/>
        <v>0</v>
      </c>
      <c r="KT52" s="132">
        <f t="shared" si="112"/>
        <v>0</v>
      </c>
      <c r="KU52" s="132">
        <f t="shared" si="112"/>
        <v>0</v>
      </c>
      <c r="KV52" s="132">
        <f t="shared" si="112"/>
        <v>0</v>
      </c>
      <c r="KW52" s="132">
        <f t="shared" si="112"/>
        <v>0</v>
      </c>
      <c r="KX52" s="132">
        <f t="shared" si="112"/>
        <v>0</v>
      </c>
      <c r="KY52" s="132">
        <f t="shared" si="112"/>
        <v>0</v>
      </c>
      <c r="KZ52" s="132">
        <f t="shared" si="112"/>
        <v>0</v>
      </c>
      <c r="LA52" s="132">
        <f t="shared" si="112"/>
        <v>0</v>
      </c>
      <c r="LB52" s="132">
        <f t="shared" si="112"/>
        <v>0</v>
      </c>
      <c r="LC52" s="132">
        <f t="shared" si="112"/>
        <v>0</v>
      </c>
      <c r="LD52" s="132">
        <f t="shared" si="112"/>
        <v>0</v>
      </c>
      <c r="LE52" s="132">
        <f t="shared" si="112"/>
        <v>0</v>
      </c>
      <c r="LF52" s="132">
        <f t="shared" si="112"/>
        <v>0</v>
      </c>
      <c r="LG52" s="132">
        <f t="shared" si="112"/>
        <v>0</v>
      </c>
      <c r="LH52" s="132">
        <f t="shared" si="112"/>
        <v>0</v>
      </c>
      <c r="LI52" s="132">
        <f t="shared" si="112"/>
        <v>0</v>
      </c>
      <c r="LJ52" s="132">
        <f t="shared" si="112"/>
        <v>0</v>
      </c>
      <c r="LK52" s="132">
        <f t="shared" si="112"/>
        <v>0</v>
      </c>
      <c r="LL52" s="132">
        <f t="shared" si="112"/>
        <v>0</v>
      </c>
      <c r="LM52" s="132">
        <f t="shared" si="112"/>
        <v>0</v>
      </c>
      <c r="LN52" s="132">
        <f t="shared" si="112"/>
        <v>0</v>
      </c>
      <c r="LO52" s="132">
        <f t="shared" si="112"/>
        <v>0</v>
      </c>
      <c r="LP52" s="132">
        <f t="shared" si="112"/>
        <v>0</v>
      </c>
      <c r="LQ52" s="132">
        <f t="shared" si="112"/>
        <v>0</v>
      </c>
      <c r="LR52" s="132">
        <f t="shared" si="112"/>
        <v>0</v>
      </c>
      <c r="LS52" s="132">
        <f t="shared" si="112"/>
        <v>0</v>
      </c>
      <c r="LT52" s="132">
        <f t="shared" si="112"/>
        <v>0</v>
      </c>
      <c r="LU52" s="132">
        <f t="shared" si="112"/>
        <v>0</v>
      </c>
      <c r="LV52" s="132">
        <f t="shared" si="112"/>
        <v>0</v>
      </c>
      <c r="LW52" s="132">
        <f t="shared" si="112"/>
        <v>0</v>
      </c>
      <c r="LX52" s="132">
        <f t="shared" si="112"/>
        <v>0</v>
      </c>
      <c r="LY52" s="132">
        <f t="shared" si="112"/>
        <v>0</v>
      </c>
      <c r="LZ52" s="132">
        <f t="shared" si="112"/>
        <v>0</v>
      </c>
      <c r="MA52" s="262">
        <f t="shared" si="112"/>
        <v>0</v>
      </c>
      <c r="MB52" s="262">
        <f t="shared" si="112"/>
        <v>0</v>
      </c>
      <c r="MC52" s="262">
        <f t="shared" si="112"/>
        <v>0</v>
      </c>
      <c r="MD52" s="262">
        <f t="shared" si="112"/>
        <v>0</v>
      </c>
      <c r="ME52" s="262">
        <f t="shared" si="112"/>
        <v>0</v>
      </c>
      <c r="MF52" s="262">
        <f t="shared" si="112"/>
        <v>0</v>
      </c>
      <c r="MG52" s="262">
        <f t="shared" si="112"/>
        <v>0</v>
      </c>
      <c r="MH52" s="262">
        <f t="shared" si="112"/>
        <v>0</v>
      </c>
      <c r="MI52" s="262">
        <f t="shared" si="112"/>
        <v>0</v>
      </c>
      <c r="MJ52" s="262">
        <f t="shared" si="112"/>
        <v>0</v>
      </c>
      <c r="MK52" s="262">
        <f t="shared" si="112"/>
        <v>0</v>
      </c>
      <c r="ML52" s="262">
        <f t="shared" si="112"/>
        <v>0</v>
      </c>
      <c r="MM52" s="262">
        <f t="shared" si="112"/>
        <v>0</v>
      </c>
      <c r="MN52" s="262">
        <f t="shared" si="112"/>
        <v>0</v>
      </c>
      <c r="MO52" s="262">
        <f t="shared" si="112"/>
        <v>0</v>
      </c>
      <c r="MP52" s="262">
        <f t="shared" si="112"/>
        <v>0</v>
      </c>
      <c r="MQ52" s="262">
        <f t="shared" si="112"/>
        <v>0</v>
      </c>
      <c r="MR52" s="262">
        <f t="shared" si="112"/>
        <v>0</v>
      </c>
      <c r="MS52" s="262">
        <f t="shared" si="112"/>
        <v>0</v>
      </c>
      <c r="MT52" s="262">
        <f t="shared" si="112"/>
        <v>0</v>
      </c>
      <c r="MU52" s="262">
        <f t="shared" si="112"/>
        <v>0</v>
      </c>
      <c r="MV52" s="262">
        <f t="shared" si="112"/>
        <v>0</v>
      </c>
      <c r="MW52" s="262">
        <f t="shared" si="112"/>
        <v>0</v>
      </c>
      <c r="MX52" s="262">
        <f t="shared" si="112"/>
        <v>0</v>
      </c>
      <c r="MY52" s="262">
        <f t="shared" si="112"/>
        <v>0</v>
      </c>
      <c r="MZ52" s="262">
        <f t="shared" si="112"/>
        <v>0</v>
      </c>
      <c r="NA52" s="262">
        <f t="shared" si="112"/>
        <v>0</v>
      </c>
      <c r="NB52" s="262">
        <f t="shared" si="112"/>
        <v>0</v>
      </c>
      <c r="NC52" s="262">
        <f t="shared" si="112"/>
        <v>0</v>
      </c>
      <c r="ND52" s="262">
        <f t="shared" si="112"/>
        <v>0</v>
      </c>
      <c r="NE52" s="262">
        <f t="shared" si="112"/>
        <v>0</v>
      </c>
      <c r="NF52" s="262">
        <f t="shared" si="112"/>
        <v>0</v>
      </c>
      <c r="NG52" s="262">
        <f t="shared" si="112"/>
        <v>0</v>
      </c>
      <c r="NH52" s="262">
        <f t="shared" si="112"/>
        <v>0</v>
      </c>
      <c r="NI52" s="262">
        <f t="shared" si="112"/>
        <v>0</v>
      </c>
      <c r="NJ52" s="262">
        <f t="shared" si="112"/>
        <v>0</v>
      </c>
      <c r="NK52" s="262">
        <f t="shared" si="112"/>
        <v>0</v>
      </c>
      <c r="NL52" s="262">
        <f t="shared" si="112"/>
        <v>0</v>
      </c>
      <c r="NM52" s="262">
        <f t="shared" si="112"/>
        <v>0</v>
      </c>
      <c r="NN52" s="262">
        <f t="shared" si="112"/>
        <v>0</v>
      </c>
      <c r="NO52" s="262">
        <f t="shared" si="112"/>
        <v>0</v>
      </c>
      <c r="NP52" s="262">
        <f t="shared" si="112"/>
        <v>0</v>
      </c>
      <c r="NQ52" s="262">
        <f t="shared" si="112"/>
        <v>0</v>
      </c>
      <c r="NR52" s="262">
        <f t="shared" si="112"/>
        <v>0</v>
      </c>
      <c r="NS52" s="262">
        <f t="shared" si="112"/>
        <v>0</v>
      </c>
      <c r="NT52" s="262">
        <f t="shared" si="112"/>
        <v>0</v>
      </c>
      <c r="NU52" s="262">
        <f t="shared" si="112"/>
        <v>0</v>
      </c>
      <c r="NV52" s="262">
        <f t="shared" si="112"/>
        <v>0</v>
      </c>
      <c r="NW52" s="262">
        <f t="shared" si="112"/>
        <v>0</v>
      </c>
      <c r="NX52" s="262">
        <f t="shared" si="112"/>
        <v>0</v>
      </c>
      <c r="NY52" s="262">
        <f t="shared" si="112"/>
        <v>0</v>
      </c>
      <c r="NZ52" s="262">
        <f t="shared" si="112"/>
        <v>0</v>
      </c>
      <c r="OA52" s="262">
        <f t="shared" si="112"/>
        <v>0</v>
      </c>
      <c r="OB52" s="262">
        <f t="shared" si="112"/>
        <v>0</v>
      </c>
      <c r="OC52" s="262">
        <f t="shared" si="112"/>
        <v>0</v>
      </c>
      <c r="OD52" s="262">
        <f t="shared" si="112"/>
        <v>0</v>
      </c>
      <c r="OE52" s="262">
        <f t="shared" si="112"/>
        <v>0</v>
      </c>
      <c r="OF52" s="262">
        <f t="shared" si="112"/>
        <v>0</v>
      </c>
      <c r="OG52" s="262">
        <f t="shared" si="112"/>
        <v>0</v>
      </c>
      <c r="OH52" s="262">
        <f t="shared" si="112"/>
        <v>0</v>
      </c>
      <c r="OI52" s="262">
        <f t="shared" si="112"/>
        <v>0</v>
      </c>
      <c r="OJ52" s="262">
        <f t="shared" si="112"/>
        <v>0</v>
      </c>
      <c r="OK52" s="262">
        <f t="shared" si="112"/>
        <v>0</v>
      </c>
      <c r="OL52" s="262">
        <f t="shared" si="112"/>
        <v>0</v>
      </c>
      <c r="OM52" s="262">
        <f t="shared" si="112"/>
        <v>0</v>
      </c>
      <c r="ON52" s="262">
        <f t="shared" si="112"/>
        <v>0</v>
      </c>
      <c r="OO52" s="262">
        <f t="shared" si="112"/>
        <v>0</v>
      </c>
      <c r="OP52" s="262">
        <f t="shared" si="112"/>
        <v>0</v>
      </c>
      <c r="OQ52" s="262">
        <f t="shared" si="112"/>
        <v>0</v>
      </c>
      <c r="OR52" s="262">
        <f t="shared" si="112"/>
        <v>0</v>
      </c>
      <c r="OS52" s="262">
        <f t="shared" si="112"/>
        <v>0</v>
      </c>
      <c r="OT52" s="262">
        <f t="shared" si="112"/>
        <v>0</v>
      </c>
      <c r="OU52" s="262">
        <f t="shared" si="112"/>
        <v>0</v>
      </c>
      <c r="OV52" s="262">
        <f t="shared" si="112"/>
        <v>0</v>
      </c>
      <c r="OW52" s="262">
        <f t="shared" si="112"/>
        <v>0</v>
      </c>
      <c r="OX52" s="262">
        <f t="shared" si="112"/>
        <v>0</v>
      </c>
      <c r="OY52" s="262">
        <f t="shared" si="112"/>
        <v>0</v>
      </c>
      <c r="OZ52" s="262">
        <f t="shared" si="112"/>
        <v>0</v>
      </c>
      <c r="PA52" s="262">
        <f t="shared" si="112"/>
        <v>0</v>
      </c>
      <c r="PB52" s="262">
        <f t="shared" si="112"/>
        <v>0</v>
      </c>
      <c r="PC52" s="262">
        <f t="shared" si="112"/>
        <v>0</v>
      </c>
      <c r="PD52" s="262">
        <f t="shared" si="112"/>
        <v>0</v>
      </c>
      <c r="PE52" s="262">
        <f t="shared" si="112"/>
        <v>0</v>
      </c>
      <c r="PF52" s="262">
        <f t="shared" si="112"/>
        <v>0</v>
      </c>
      <c r="PG52" s="262">
        <f t="shared" si="112"/>
        <v>0</v>
      </c>
      <c r="PH52" s="262">
        <f t="shared" si="112"/>
        <v>0</v>
      </c>
      <c r="PI52" s="262">
        <f t="shared" si="112"/>
        <v>0</v>
      </c>
      <c r="PJ52" s="262">
        <f t="shared" si="112"/>
        <v>0</v>
      </c>
      <c r="PK52" s="262">
        <f t="shared" si="112"/>
        <v>0</v>
      </c>
      <c r="PL52" s="262">
        <f t="shared" si="112"/>
        <v>0</v>
      </c>
      <c r="PM52" s="262">
        <f t="shared" si="112"/>
        <v>0</v>
      </c>
      <c r="PN52" s="262">
        <f t="shared" si="112"/>
        <v>0</v>
      </c>
      <c r="PO52" s="262">
        <f t="shared" si="112"/>
        <v>0</v>
      </c>
      <c r="PP52" s="262">
        <f t="shared" si="112"/>
        <v>0</v>
      </c>
      <c r="PQ52" s="262">
        <f t="shared" si="112"/>
        <v>0</v>
      </c>
      <c r="PR52" s="262">
        <f t="shared" si="112"/>
        <v>0</v>
      </c>
      <c r="PS52" s="262">
        <f t="shared" si="112"/>
        <v>0</v>
      </c>
      <c r="PT52" s="262">
        <f t="shared" si="112"/>
        <v>0</v>
      </c>
      <c r="PU52" s="262">
        <f t="shared" si="112"/>
        <v>0</v>
      </c>
      <c r="PV52" s="262">
        <f t="shared" si="112"/>
        <v>0</v>
      </c>
      <c r="PW52" s="262">
        <f t="shared" si="112"/>
        <v>0</v>
      </c>
      <c r="PX52" s="262">
        <f t="shared" si="112"/>
        <v>0</v>
      </c>
      <c r="PY52" s="262">
        <f t="shared" si="112"/>
        <v>0</v>
      </c>
      <c r="PZ52" s="262">
        <f t="shared" si="112"/>
        <v>0</v>
      </c>
      <c r="QA52" s="262">
        <f t="shared" si="112"/>
        <v>0</v>
      </c>
      <c r="QB52" s="262">
        <f t="shared" si="112"/>
        <v>0</v>
      </c>
      <c r="QC52" s="262">
        <f t="shared" si="112"/>
        <v>0</v>
      </c>
      <c r="QD52" s="262">
        <f t="shared" si="112"/>
        <v>0</v>
      </c>
      <c r="QE52" s="262">
        <f t="shared" si="112"/>
        <v>0</v>
      </c>
      <c r="QF52" s="262">
        <f t="shared" si="112"/>
        <v>0</v>
      </c>
      <c r="QG52" s="262">
        <f t="shared" si="112"/>
        <v>0</v>
      </c>
      <c r="QH52" s="262">
        <f t="shared" si="112"/>
        <v>0</v>
      </c>
      <c r="QI52" s="262">
        <f t="shared" si="112"/>
        <v>0</v>
      </c>
    </row>
    <row r="53" ht="18.75" customHeight="1">
      <c r="A53" s="198" t="s">
        <v>69</v>
      </c>
      <c r="B53" s="68">
        <f t="shared" si="89"/>
        <v>0</v>
      </c>
      <c r="C53" s="261" t="s">
        <v>63</v>
      </c>
      <c r="D53" s="261">
        <v>15.0</v>
      </c>
      <c r="E53" s="261">
        <f t="shared" si="99"/>
        <v>0</v>
      </c>
      <c r="F53" s="154">
        <v>15.0</v>
      </c>
      <c r="G53" s="261">
        <f t="shared" si="100"/>
        <v>0</v>
      </c>
      <c r="H53" s="104"/>
      <c r="I53" s="125" t="s">
        <v>73</v>
      </c>
      <c r="J53" s="68">
        <f t="shared" si="90"/>
        <v>0</v>
      </c>
      <c r="K53" s="261" t="s">
        <v>74</v>
      </c>
      <c r="L53" s="261">
        <v>7.5</v>
      </c>
      <c r="M53" s="261">
        <f>+L$46*L53/900</f>
        <v>0</v>
      </c>
      <c r="N53" s="154">
        <v>7.5</v>
      </c>
      <c r="O53" s="261">
        <f>+N$46*N53/900</f>
        <v>0</v>
      </c>
      <c r="P53" s="104"/>
      <c r="Q53" s="197" t="s">
        <v>197</v>
      </c>
      <c r="R53" s="68">
        <f t="shared" si="91"/>
        <v>0</v>
      </c>
      <c r="S53" s="261" t="s">
        <v>63</v>
      </c>
      <c r="T53" s="261">
        <v>70.0</v>
      </c>
      <c r="U53" s="261">
        <f t="shared" ref="U53:U55" si="114">+T$46*T53/500</f>
        <v>0</v>
      </c>
      <c r="V53" s="154">
        <v>90.0</v>
      </c>
      <c r="W53" s="261">
        <f t="shared" ref="W53:W55" si="115">+V$46*V53/500</f>
        <v>0</v>
      </c>
      <c r="X53" s="154"/>
      <c r="Y53" s="125" t="s">
        <v>73</v>
      </c>
      <c r="Z53" s="68">
        <f t="shared" si="92"/>
        <v>0</v>
      </c>
      <c r="AA53" s="261" t="s">
        <v>74</v>
      </c>
      <c r="AB53" s="261">
        <v>15.0</v>
      </c>
      <c r="AC53" s="261">
        <f>+AB$46*AB53/900</f>
        <v>0</v>
      </c>
      <c r="AD53" s="154">
        <v>15.0</v>
      </c>
      <c r="AE53" s="261">
        <f>+AD$46*AD53/900</f>
        <v>0</v>
      </c>
      <c r="AF53" s="104"/>
      <c r="AG53" s="125" t="s">
        <v>70</v>
      </c>
      <c r="AH53" s="68">
        <f t="shared" si="93"/>
        <v>0</v>
      </c>
      <c r="AI53" s="261" t="s">
        <v>63</v>
      </c>
      <c r="AJ53" s="261">
        <v>15.0</v>
      </c>
      <c r="AK53" s="261">
        <f t="shared" si="105"/>
        <v>0</v>
      </c>
      <c r="AL53" s="154">
        <v>15.0</v>
      </c>
      <c r="AM53" s="261">
        <f t="shared" si="106"/>
        <v>0</v>
      </c>
      <c r="AN53" s="154"/>
      <c r="AO53" s="125" t="s">
        <v>73</v>
      </c>
      <c r="AP53" s="68">
        <f t="shared" si="94"/>
        <v>0</v>
      </c>
      <c r="AQ53" s="261" t="s">
        <v>74</v>
      </c>
      <c r="AR53" s="261">
        <v>7.5</v>
      </c>
      <c r="AS53" s="261">
        <f>+AR$46*AR53/900</f>
        <v>0</v>
      </c>
      <c r="AT53" s="154">
        <v>7.5</v>
      </c>
      <c r="AU53" s="261">
        <f>+AT$46*AT53/900</f>
        <v>0</v>
      </c>
      <c r="AV53" s="154"/>
      <c r="AW53" s="125" t="s">
        <v>126</v>
      </c>
      <c r="AX53" s="68">
        <f t="shared" si="95"/>
        <v>0</v>
      </c>
      <c r="AY53" s="261" t="s">
        <v>63</v>
      </c>
      <c r="AZ53" s="261">
        <v>13.7</v>
      </c>
      <c r="BA53" s="261">
        <f t="shared" si="110"/>
        <v>0</v>
      </c>
      <c r="BB53" s="154">
        <v>13.7</v>
      </c>
      <c r="BC53" s="261">
        <f t="shared" si="111"/>
        <v>0</v>
      </c>
      <c r="BH53" s="131">
        <f t="shared" si="96"/>
        <v>0</v>
      </c>
      <c r="BI53" s="132">
        <f t="shared" si="97"/>
        <v>0</v>
      </c>
      <c r="BJ53" s="132">
        <f t="shared" ref="BJ53:QI53" si="113">+IF($A53=BJ$11,($E53+$G53))+IF($I53=BJ$11,($M53+$O53))+IF($Q53=BJ$11,($U53+$W53))+IF($Y53=BJ$11,($AC53+$AE53))+IF($AG53=BJ$11,($AK53+$AM53))+IF($AO53=BJ$11,($AS53+$AU53))+IF($AW53=BJ$11,($BA53+$BC53))</f>
        <v>0</v>
      </c>
      <c r="BK53" s="132">
        <f t="shared" si="113"/>
        <v>0</v>
      </c>
      <c r="BL53" s="132">
        <f t="shared" si="113"/>
        <v>0</v>
      </c>
      <c r="BM53" s="132">
        <f t="shared" si="113"/>
        <v>0</v>
      </c>
      <c r="BN53" s="132">
        <f t="shared" si="113"/>
        <v>0</v>
      </c>
      <c r="BO53" s="132">
        <f t="shared" si="113"/>
        <v>0</v>
      </c>
      <c r="BP53" s="132">
        <f t="shared" si="113"/>
        <v>0</v>
      </c>
      <c r="BQ53" s="132">
        <f t="shared" si="113"/>
        <v>0</v>
      </c>
      <c r="BR53" s="132">
        <f t="shared" si="113"/>
        <v>0</v>
      </c>
      <c r="BS53" s="132">
        <f t="shared" si="113"/>
        <v>0</v>
      </c>
      <c r="BT53" s="132">
        <f t="shared" si="113"/>
        <v>0</v>
      </c>
      <c r="BU53" s="132">
        <f t="shared" si="113"/>
        <v>0</v>
      </c>
      <c r="BV53" s="132">
        <f t="shared" si="113"/>
        <v>0</v>
      </c>
      <c r="BW53" s="132">
        <f t="shared" si="113"/>
        <v>0</v>
      </c>
      <c r="BX53" s="132">
        <f t="shared" si="113"/>
        <v>0</v>
      </c>
      <c r="BY53" s="132">
        <f t="shared" si="113"/>
        <v>0</v>
      </c>
      <c r="BZ53" s="132">
        <f t="shared" si="113"/>
        <v>0</v>
      </c>
      <c r="CA53" s="132">
        <f t="shared" si="113"/>
        <v>0</v>
      </c>
      <c r="CB53" s="132">
        <f t="shared" si="113"/>
        <v>0</v>
      </c>
      <c r="CC53" s="132">
        <f t="shared" si="113"/>
        <v>0</v>
      </c>
      <c r="CD53" s="132">
        <f t="shared" si="113"/>
        <v>0</v>
      </c>
      <c r="CE53" s="132">
        <f t="shared" si="113"/>
        <v>0</v>
      </c>
      <c r="CF53" s="132">
        <f t="shared" si="113"/>
        <v>0</v>
      </c>
      <c r="CG53" s="132">
        <f t="shared" si="113"/>
        <v>0</v>
      </c>
      <c r="CH53" s="132">
        <f t="shared" si="113"/>
        <v>0</v>
      </c>
      <c r="CI53" s="132">
        <f t="shared" si="113"/>
        <v>0</v>
      </c>
      <c r="CJ53" s="132">
        <f t="shared" si="113"/>
        <v>0</v>
      </c>
      <c r="CK53" s="132">
        <f t="shared" si="113"/>
        <v>0</v>
      </c>
      <c r="CL53" s="132">
        <f t="shared" si="113"/>
        <v>0</v>
      </c>
      <c r="CM53" s="132">
        <f t="shared" si="113"/>
        <v>0</v>
      </c>
      <c r="CN53" s="132">
        <f t="shared" si="113"/>
        <v>0</v>
      </c>
      <c r="CO53" s="132">
        <f t="shared" si="113"/>
        <v>0</v>
      </c>
      <c r="CP53" s="132">
        <f t="shared" si="113"/>
        <v>0</v>
      </c>
      <c r="CQ53" s="132">
        <f t="shared" si="113"/>
        <v>0</v>
      </c>
      <c r="CR53" s="132">
        <f t="shared" si="113"/>
        <v>0</v>
      </c>
      <c r="CS53" s="132">
        <f t="shared" si="113"/>
        <v>0</v>
      </c>
      <c r="CT53" s="132">
        <f t="shared" si="113"/>
        <v>0</v>
      </c>
      <c r="CU53" s="132">
        <f t="shared" si="113"/>
        <v>0</v>
      </c>
      <c r="CV53" s="132">
        <f t="shared" si="113"/>
        <v>0</v>
      </c>
      <c r="CW53" s="132">
        <f t="shared" si="113"/>
        <v>0</v>
      </c>
      <c r="CX53" s="132">
        <f t="shared" si="113"/>
        <v>0</v>
      </c>
      <c r="CY53" s="132">
        <f t="shared" si="113"/>
        <v>0</v>
      </c>
      <c r="CZ53" s="132">
        <f t="shared" si="113"/>
        <v>0</v>
      </c>
      <c r="DA53" s="132">
        <f t="shared" si="113"/>
        <v>0</v>
      </c>
      <c r="DB53" s="132">
        <f t="shared" si="113"/>
        <v>0</v>
      </c>
      <c r="DC53" s="132">
        <f t="shared" si="113"/>
        <v>0</v>
      </c>
      <c r="DD53" s="132">
        <f t="shared" si="113"/>
        <v>0</v>
      </c>
      <c r="DE53" s="132">
        <f t="shared" si="113"/>
        <v>0</v>
      </c>
      <c r="DF53" s="132">
        <f t="shared" si="113"/>
        <v>0</v>
      </c>
      <c r="DG53" s="132">
        <f t="shared" si="113"/>
        <v>0</v>
      </c>
      <c r="DH53" s="132">
        <f t="shared" si="113"/>
        <v>0</v>
      </c>
      <c r="DI53" s="132">
        <f t="shared" si="113"/>
        <v>0</v>
      </c>
      <c r="DJ53" s="132">
        <f t="shared" si="113"/>
        <v>0</v>
      </c>
      <c r="DK53" s="132">
        <f t="shared" si="113"/>
        <v>0</v>
      </c>
      <c r="DL53" s="132">
        <f t="shared" si="113"/>
        <v>0</v>
      </c>
      <c r="DM53" s="132">
        <f t="shared" si="113"/>
        <v>0</v>
      </c>
      <c r="DN53" s="132">
        <f t="shared" si="113"/>
        <v>0</v>
      </c>
      <c r="DO53" s="132">
        <f t="shared" si="113"/>
        <v>0</v>
      </c>
      <c r="DP53" s="132">
        <f t="shared" si="113"/>
        <v>0</v>
      </c>
      <c r="DQ53" s="132">
        <f t="shared" si="113"/>
        <v>0</v>
      </c>
      <c r="DR53" s="132">
        <f t="shared" si="113"/>
        <v>0</v>
      </c>
      <c r="DS53" s="132">
        <f t="shared" si="113"/>
        <v>0</v>
      </c>
      <c r="DT53" s="132">
        <f t="shared" si="113"/>
        <v>0</v>
      </c>
      <c r="DU53" s="132">
        <f t="shared" si="113"/>
        <v>0</v>
      </c>
      <c r="DV53" s="132">
        <f t="shared" si="113"/>
        <v>0</v>
      </c>
      <c r="DW53" s="132">
        <f t="shared" si="113"/>
        <v>0</v>
      </c>
      <c r="DX53" s="132">
        <f t="shared" si="113"/>
        <v>0</v>
      </c>
      <c r="DY53" s="132">
        <f t="shared" si="113"/>
        <v>0</v>
      </c>
      <c r="DZ53" s="132">
        <f t="shared" si="113"/>
        <v>0</v>
      </c>
      <c r="EA53" s="132">
        <f t="shared" si="113"/>
        <v>0</v>
      </c>
      <c r="EB53" s="132">
        <f t="shared" si="113"/>
        <v>0</v>
      </c>
      <c r="EC53" s="132">
        <f t="shared" si="113"/>
        <v>0</v>
      </c>
      <c r="ED53" s="132">
        <f t="shared" si="113"/>
        <v>0</v>
      </c>
      <c r="EE53" s="132">
        <f t="shared" si="113"/>
        <v>0</v>
      </c>
      <c r="EF53" s="132">
        <f t="shared" si="113"/>
        <v>0</v>
      </c>
      <c r="EG53" s="132">
        <f t="shared" si="113"/>
        <v>0</v>
      </c>
      <c r="EH53" s="132">
        <f t="shared" si="113"/>
        <v>0</v>
      </c>
      <c r="EI53" s="132">
        <f t="shared" si="113"/>
        <v>0</v>
      </c>
      <c r="EJ53" s="132">
        <f t="shared" si="113"/>
        <v>0</v>
      </c>
      <c r="EK53" s="132">
        <f t="shared" si="113"/>
        <v>0</v>
      </c>
      <c r="EL53" s="132">
        <f t="shared" si="113"/>
        <v>0</v>
      </c>
      <c r="EM53" s="132">
        <f t="shared" si="113"/>
        <v>0</v>
      </c>
      <c r="EN53" s="132">
        <f t="shared" si="113"/>
        <v>0</v>
      </c>
      <c r="EO53" s="132">
        <f t="shared" si="113"/>
        <v>0</v>
      </c>
      <c r="EP53" s="132">
        <f t="shared" si="113"/>
        <v>0</v>
      </c>
      <c r="EQ53" s="132">
        <f t="shared" si="113"/>
        <v>0</v>
      </c>
      <c r="ER53" s="132">
        <f t="shared" si="113"/>
        <v>0</v>
      </c>
      <c r="ES53" s="132">
        <f t="shared" si="113"/>
        <v>0</v>
      </c>
      <c r="ET53" s="132">
        <f t="shared" si="113"/>
        <v>0</v>
      </c>
      <c r="EU53" s="132">
        <f t="shared" si="113"/>
        <v>0</v>
      </c>
      <c r="EV53" s="132">
        <f t="shared" si="113"/>
        <v>0</v>
      </c>
      <c r="EW53" s="132">
        <f t="shared" si="113"/>
        <v>0</v>
      </c>
      <c r="EX53" s="132">
        <f t="shared" si="113"/>
        <v>0</v>
      </c>
      <c r="EY53" s="132">
        <f t="shared" si="113"/>
        <v>0</v>
      </c>
      <c r="EZ53" s="132">
        <f t="shared" si="113"/>
        <v>0</v>
      </c>
      <c r="FA53" s="132">
        <f t="shared" si="113"/>
        <v>0</v>
      </c>
      <c r="FB53" s="132">
        <f t="shared" si="113"/>
        <v>0</v>
      </c>
      <c r="FC53" s="132">
        <f t="shared" si="113"/>
        <v>0</v>
      </c>
      <c r="FD53" s="132">
        <f t="shared" si="113"/>
        <v>0</v>
      </c>
      <c r="FE53" s="132">
        <f t="shared" si="113"/>
        <v>0</v>
      </c>
      <c r="FF53" s="132">
        <f t="shared" si="113"/>
        <v>0</v>
      </c>
      <c r="FG53" s="132">
        <f t="shared" si="113"/>
        <v>0</v>
      </c>
      <c r="FH53" s="132">
        <f t="shared" si="113"/>
        <v>0</v>
      </c>
      <c r="FI53" s="132">
        <f t="shared" si="113"/>
        <v>0</v>
      </c>
      <c r="FJ53" s="132">
        <f t="shared" si="113"/>
        <v>0</v>
      </c>
      <c r="FK53" s="132">
        <f t="shared" si="113"/>
        <v>0</v>
      </c>
      <c r="FL53" s="132">
        <f t="shared" si="113"/>
        <v>0</v>
      </c>
      <c r="FM53" s="132">
        <f t="shared" si="113"/>
        <v>0</v>
      </c>
      <c r="FN53" s="132">
        <f t="shared" si="113"/>
        <v>0</v>
      </c>
      <c r="FO53" s="132">
        <f t="shared" si="113"/>
        <v>0</v>
      </c>
      <c r="FP53" s="132">
        <f t="shared" si="113"/>
        <v>0</v>
      </c>
      <c r="FQ53" s="132">
        <f t="shared" si="113"/>
        <v>0</v>
      </c>
      <c r="FR53" s="132">
        <f t="shared" si="113"/>
        <v>0</v>
      </c>
      <c r="FS53" s="132">
        <f t="shared" si="113"/>
        <v>0</v>
      </c>
      <c r="FT53" s="132">
        <f t="shared" si="113"/>
        <v>0</v>
      </c>
      <c r="FU53" s="132">
        <f t="shared" si="113"/>
        <v>0</v>
      </c>
      <c r="FV53" s="132">
        <f t="shared" si="113"/>
        <v>0</v>
      </c>
      <c r="FW53" s="132">
        <f t="shared" si="113"/>
        <v>0</v>
      </c>
      <c r="FX53" s="132">
        <f t="shared" si="113"/>
        <v>0</v>
      </c>
      <c r="FY53" s="132">
        <f t="shared" si="113"/>
        <v>0</v>
      </c>
      <c r="FZ53" s="132">
        <f t="shared" si="113"/>
        <v>0</v>
      </c>
      <c r="GA53" s="132">
        <f t="shared" si="113"/>
        <v>0</v>
      </c>
      <c r="GB53" s="132">
        <f t="shared" si="113"/>
        <v>0</v>
      </c>
      <c r="GC53" s="132">
        <f t="shared" si="113"/>
        <v>0</v>
      </c>
      <c r="GD53" s="132">
        <f t="shared" si="113"/>
        <v>0</v>
      </c>
      <c r="GE53" s="132">
        <f t="shared" si="113"/>
        <v>0</v>
      </c>
      <c r="GF53" s="132">
        <f t="shared" si="113"/>
        <v>0</v>
      </c>
      <c r="GG53" s="132">
        <f t="shared" si="113"/>
        <v>0</v>
      </c>
      <c r="GH53" s="132">
        <f t="shared" si="113"/>
        <v>0</v>
      </c>
      <c r="GI53" s="132">
        <f t="shared" si="113"/>
        <v>0</v>
      </c>
      <c r="GJ53" s="132">
        <f t="shared" si="113"/>
        <v>0</v>
      </c>
      <c r="GK53" s="132">
        <f t="shared" si="113"/>
        <v>0</v>
      </c>
      <c r="GL53" s="132">
        <f t="shared" si="113"/>
        <v>0</v>
      </c>
      <c r="GM53" s="132">
        <f t="shared" si="113"/>
        <v>0</v>
      </c>
      <c r="GN53" s="132">
        <f t="shared" si="113"/>
        <v>0</v>
      </c>
      <c r="GO53" s="132">
        <f t="shared" si="113"/>
        <v>0</v>
      </c>
      <c r="GP53" s="132">
        <f t="shared" si="113"/>
        <v>0</v>
      </c>
      <c r="GQ53" s="132">
        <f t="shared" si="113"/>
        <v>0</v>
      </c>
      <c r="GR53" s="132">
        <f t="shared" si="113"/>
        <v>0</v>
      </c>
      <c r="GS53" s="132">
        <f t="shared" si="113"/>
        <v>0</v>
      </c>
      <c r="GT53" s="132">
        <f t="shared" si="113"/>
        <v>0</v>
      </c>
      <c r="GU53" s="132">
        <f t="shared" si="113"/>
        <v>0</v>
      </c>
      <c r="GV53" s="132">
        <f t="shared" si="113"/>
        <v>0</v>
      </c>
      <c r="GW53" s="132">
        <f t="shared" si="113"/>
        <v>0</v>
      </c>
      <c r="GX53" s="132">
        <f t="shared" si="113"/>
        <v>0</v>
      </c>
      <c r="GY53" s="132">
        <f t="shared" si="113"/>
        <v>0</v>
      </c>
      <c r="GZ53" s="132">
        <f t="shared" si="113"/>
        <v>0</v>
      </c>
      <c r="HA53" s="132">
        <f t="shared" si="113"/>
        <v>0</v>
      </c>
      <c r="HB53" s="132">
        <f t="shared" si="113"/>
        <v>0</v>
      </c>
      <c r="HC53" s="132">
        <f t="shared" si="113"/>
        <v>0</v>
      </c>
      <c r="HD53" s="132">
        <f t="shared" si="113"/>
        <v>0</v>
      </c>
      <c r="HE53" s="132">
        <f t="shared" si="113"/>
        <v>0</v>
      </c>
      <c r="HF53" s="132">
        <f t="shared" si="113"/>
        <v>0</v>
      </c>
      <c r="HG53" s="132">
        <f t="shared" si="113"/>
        <v>0</v>
      </c>
      <c r="HH53" s="132">
        <f t="shared" si="113"/>
        <v>0</v>
      </c>
      <c r="HI53" s="132">
        <f t="shared" si="113"/>
        <v>0</v>
      </c>
      <c r="HJ53" s="132">
        <f t="shared" si="113"/>
        <v>0</v>
      </c>
      <c r="HK53" s="132">
        <f t="shared" si="113"/>
        <v>0</v>
      </c>
      <c r="HL53" s="132">
        <f t="shared" si="113"/>
        <v>0</v>
      </c>
      <c r="HM53" s="132">
        <f t="shared" si="113"/>
        <v>0</v>
      </c>
      <c r="HN53" s="132">
        <f t="shared" si="113"/>
        <v>0</v>
      </c>
      <c r="HO53" s="132">
        <f t="shared" si="113"/>
        <v>0</v>
      </c>
      <c r="HP53" s="132">
        <f t="shared" si="113"/>
        <v>0</v>
      </c>
      <c r="HQ53" s="132">
        <f t="shared" si="113"/>
        <v>0</v>
      </c>
      <c r="HR53" s="132">
        <f t="shared" si="113"/>
        <v>0</v>
      </c>
      <c r="HS53" s="132">
        <f t="shared" si="113"/>
        <v>0</v>
      </c>
      <c r="HT53" s="132">
        <f t="shared" si="113"/>
        <v>0</v>
      </c>
      <c r="HU53" s="132">
        <f t="shared" si="113"/>
        <v>0</v>
      </c>
      <c r="HV53" s="132">
        <f t="shared" si="113"/>
        <v>0</v>
      </c>
      <c r="HW53" s="132">
        <f t="shared" si="113"/>
        <v>0</v>
      </c>
      <c r="HX53" s="132">
        <f t="shared" si="113"/>
        <v>0</v>
      </c>
      <c r="HY53" s="132">
        <f t="shared" si="113"/>
        <v>0</v>
      </c>
      <c r="HZ53" s="132">
        <f t="shared" si="113"/>
        <v>0</v>
      </c>
      <c r="IA53" s="132">
        <f t="shared" si="113"/>
        <v>0</v>
      </c>
      <c r="IB53" s="132">
        <f t="shared" si="113"/>
        <v>0</v>
      </c>
      <c r="IC53" s="132">
        <f t="shared" si="113"/>
        <v>0</v>
      </c>
      <c r="ID53" s="132">
        <f t="shared" si="113"/>
        <v>0</v>
      </c>
      <c r="IE53" s="132">
        <f t="shared" si="113"/>
        <v>0</v>
      </c>
      <c r="IF53" s="132">
        <f t="shared" si="113"/>
        <v>0</v>
      </c>
      <c r="IG53" s="132">
        <f t="shared" si="113"/>
        <v>0</v>
      </c>
      <c r="IH53" s="132">
        <f t="shared" si="113"/>
        <v>0</v>
      </c>
      <c r="II53" s="132">
        <f t="shared" si="113"/>
        <v>0</v>
      </c>
      <c r="IJ53" s="132">
        <f t="shared" si="113"/>
        <v>0</v>
      </c>
      <c r="IK53" s="132">
        <f t="shared" si="113"/>
        <v>0</v>
      </c>
      <c r="IL53" s="132">
        <f t="shared" si="113"/>
        <v>0</v>
      </c>
      <c r="IM53" s="132">
        <f t="shared" si="113"/>
        <v>0</v>
      </c>
      <c r="IN53" s="132">
        <f t="shared" si="113"/>
        <v>0</v>
      </c>
      <c r="IO53" s="132">
        <f t="shared" si="113"/>
        <v>0</v>
      </c>
      <c r="IP53" s="132">
        <f t="shared" si="113"/>
        <v>0</v>
      </c>
      <c r="IQ53" s="132">
        <f t="shared" si="113"/>
        <v>0</v>
      </c>
      <c r="IR53" s="132">
        <f t="shared" si="113"/>
        <v>0</v>
      </c>
      <c r="IS53" s="132">
        <f t="shared" si="113"/>
        <v>0</v>
      </c>
      <c r="IT53" s="132">
        <f t="shared" si="113"/>
        <v>0</v>
      </c>
      <c r="IU53" s="132">
        <f t="shared" si="113"/>
        <v>0</v>
      </c>
      <c r="IV53" s="132">
        <f t="shared" si="113"/>
        <v>0</v>
      </c>
      <c r="IW53" s="132">
        <f t="shared" si="113"/>
        <v>0</v>
      </c>
      <c r="IX53" s="132">
        <f t="shared" si="113"/>
        <v>0</v>
      </c>
      <c r="IY53" s="132">
        <f t="shared" si="113"/>
        <v>0</v>
      </c>
      <c r="IZ53" s="132">
        <f t="shared" si="113"/>
        <v>0</v>
      </c>
      <c r="JA53" s="132">
        <f t="shared" si="113"/>
        <v>0</v>
      </c>
      <c r="JB53" s="132">
        <f t="shared" si="113"/>
        <v>0</v>
      </c>
      <c r="JC53" s="132">
        <f t="shared" si="113"/>
        <v>0</v>
      </c>
      <c r="JD53" s="132">
        <f t="shared" si="113"/>
        <v>0</v>
      </c>
      <c r="JE53" s="132">
        <f t="shared" si="113"/>
        <v>0</v>
      </c>
      <c r="JF53" s="132">
        <f t="shared" si="113"/>
        <v>0</v>
      </c>
      <c r="JG53" s="132">
        <f t="shared" si="113"/>
        <v>0</v>
      </c>
      <c r="JH53" s="132">
        <f t="shared" si="113"/>
        <v>0</v>
      </c>
      <c r="JI53" s="132">
        <f t="shared" si="113"/>
        <v>0</v>
      </c>
      <c r="JJ53" s="132">
        <f t="shared" si="113"/>
        <v>0</v>
      </c>
      <c r="JK53" s="132">
        <f t="shared" si="113"/>
        <v>0</v>
      </c>
      <c r="JL53" s="132">
        <f t="shared" si="113"/>
        <v>0</v>
      </c>
      <c r="JM53" s="132">
        <f t="shared" si="113"/>
        <v>0</v>
      </c>
      <c r="JN53" s="132">
        <f t="shared" si="113"/>
        <v>0</v>
      </c>
      <c r="JO53" s="132">
        <f t="shared" si="113"/>
        <v>0</v>
      </c>
      <c r="JP53" s="132">
        <f t="shared" si="113"/>
        <v>0</v>
      </c>
      <c r="JQ53" s="132">
        <f t="shared" si="113"/>
        <v>0</v>
      </c>
      <c r="JR53" s="132">
        <f t="shared" si="113"/>
        <v>0</v>
      </c>
      <c r="JS53" s="132">
        <f t="shared" si="113"/>
        <v>0</v>
      </c>
      <c r="JT53" s="132">
        <f t="shared" si="113"/>
        <v>0</v>
      </c>
      <c r="JU53" s="132">
        <f t="shared" si="113"/>
        <v>0</v>
      </c>
      <c r="JV53" s="132">
        <f t="shared" si="113"/>
        <v>0</v>
      </c>
      <c r="JW53" s="132">
        <f t="shared" si="113"/>
        <v>0</v>
      </c>
      <c r="JX53" s="132">
        <f t="shared" si="113"/>
        <v>0</v>
      </c>
      <c r="JY53" s="132">
        <f t="shared" si="113"/>
        <v>0</v>
      </c>
      <c r="JZ53" s="132">
        <f t="shared" si="113"/>
        <v>0</v>
      </c>
      <c r="KA53" s="132">
        <f t="shared" si="113"/>
        <v>0</v>
      </c>
      <c r="KB53" s="132">
        <f t="shared" si="113"/>
        <v>0</v>
      </c>
      <c r="KC53" s="132">
        <f t="shared" si="113"/>
        <v>0</v>
      </c>
      <c r="KD53" s="132">
        <f t="shared" si="113"/>
        <v>0</v>
      </c>
      <c r="KE53" s="132">
        <f t="shared" si="113"/>
        <v>0</v>
      </c>
      <c r="KF53" s="132">
        <f t="shared" si="113"/>
        <v>0</v>
      </c>
      <c r="KG53" s="132">
        <f t="shared" si="113"/>
        <v>0</v>
      </c>
      <c r="KH53" s="132">
        <f t="shared" si="113"/>
        <v>0</v>
      </c>
      <c r="KI53" s="132">
        <f t="shared" si="113"/>
        <v>0</v>
      </c>
      <c r="KJ53" s="132">
        <f t="shared" si="113"/>
        <v>0</v>
      </c>
      <c r="KK53" s="132">
        <f t="shared" si="113"/>
        <v>0</v>
      </c>
      <c r="KL53" s="132">
        <f t="shared" si="113"/>
        <v>0</v>
      </c>
      <c r="KM53" s="132">
        <f t="shared" si="113"/>
        <v>0</v>
      </c>
      <c r="KN53" s="132">
        <f t="shared" si="113"/>
        <v>0</v>
      </c>
      <c r="KO53" s="132">
        <f t="shared" si="113"/>
        <v>0</v>
      </c>
      <c r="KP53" s="132">
        <f t="shared" si="113"/>
        <v>0</v>
      </c>
      <c r="KQ53" s="132">
        <f t="shared" si="113"/>
        <v>0</v>
      </c>
      <c r="KR53" s="132">
        <f t="shared" si="113"/>
        <v>0</v>
      </c>
      <c r="KS53" s="132">
        <f t="shared" si="113"/>
        <v>0</v>
      </c>
      <c r="KT53" s="132">
        <f t="shared" si="113"/>
        <v>0</v>
      </c>
      <c r="KU53" s="132">
        <f t="shared" si="113"/>
        <v>0</v>
      </c>
      <c r="KV53" s="132">
        <f t="shared" si="113"/>
        <v>0</v>
      </c>
      <c r="KW53" s="132">
        <f t="shared" si="113"/>
        <v>0</v>
      </c>
      <c r="KX53" s="132">
        <f t="shared" si="113"/>
        <v>0</v>
      </c>
      <c r="KY53" s="132">
        <f t="shared" si="113"/>
        <v>0</v>
      </c>
      <c r="KZ53" s="132">
        <f t="shared" si="113"/>
        <v>0</v>
      </c>
      <c r="LA53" s="132">
        <f t="shared" si="113"/>
        <v>0</v>
      </c>
      <c r="LB53" s="132">
        <f t="shared" si="113"/>
        <v>0</v>
      </c>
      <c r="LC53" s="132">
        <f t="shared" si="113"/>
        <v>0</v>
      </c>
      <c r="LD53" s="132">
        <f t="shared" si="113"/>
        <v>0</v>
      </c>
      <c r="LE53" s="132">
        <f t="shared" si="113"/>
        <v>0</v>
      </c>
      <c r="LF53" s="132">
        <f t="shared" si="113"/>
        <v>0</v>
      </c>
      <c r="LG53" s="132">
        <f t="shared" si="113"/>
        <v>0</v>
      </c>
      <c r="LH53" s="132">
        <f t="shared" si="113"/>
        <v>0</v>
      </c>
      <c r="LI53" s="132">
        <f t="shared" si="113"/>
        <v>0</v>
      </c>
      <c r="LJ53" s="132">
        <f t="shared" si="113"/>
        <v>0</v>
      </c>
      <c r="LK53" s="132">
        <f t="shared" si="113"/>
        <v>0</v>
      </c>
      <c r="LL53" s="132">
        <f t="shared" si="113"/>
        <v>0</v>
      </c>
      <c r="LM53" s="132">
        <f t="shared" si="113"/>
        <v>0</v>
      </c>
      <c r="LN53" s="132">
        <f t="shared" si="113"/>
        <v>0</v>
      </c>
      <c r="LO53" s="132">
        <f t="shared" si="113"/>
        <v>0</v>
      </c>
      <c r="LP53" s="132">
        <f t="shared" si="113"/>
        <v>0</v>
      </c>
      <c r="LQ53" s="132">
        <f t="shared" si="113"/>
        <v>0</v>
      </c>
      <c r="LR53" s="132">
        <f t="shared" si="113"/>
        <v>0</v>
      </c>
      <c r="LS53" s="132">
        <f t="shared" si="113"/>
        <v>0</v>
      </c>
      <c r="LT53" s="132">
        <f t="shared" si="113"/>
        <v>0</v>
      </c>
      <c r="LU53" s="132">
        <f t="shared" si="113"/>
        <v>0</v>
      </c>
      <c r="LV53" s="132">
        <f t="shared" si="113"/>
        <v>0</v>
      </c>
      <c r="LW53" s="132">
        <f t="shared" si="113"/>
        <v>0</v>
      </c>
      <c r="LX53" s="132">
        <f t="shared" si="113"/>
        <v>0</v>
      </c>
      <c r="LY53" s="132">
        <f t="shared" si="113"/>
        <v>0</v>
      </c>
      <c r="LZ53" s="132">
        <f t="shared" si="113"/>
        <v>0</v>
      </c>
      <c r="MA53" s="262">
        <f t="shared" si="113"/>
        <v>0</v>
      </c>
      <c r="MB53" s="262">
        <f t="shared" si="113"/>
        <v>0</v>
      </c>
      <c r="MC53" s="262">
        <f t="shared" si="113"/>
        <v>0</v>
      </c>
      <c r="MD53" s="262">
        <f t="shared" si="113"/>
        <v>0</v>
      </c>
      <c r="ME53" s="262">
        <f t="shared" si="113"/>
        <v>0</v>
      </c>
      <c r="MF53" s="262">
        <f t="shared" si="113"/>
        <v>0</v>
      </c>
      <c r="MG53" s="262">
        <f t="shared" si="113"/>
        <v>0</v>
      </c>
      <c r="MH53" s="262">
        <f t="shared" si="113"/>
        <v>0</v>
      </c>
      <c r="MI53" s="262">
        <f t="shared" si="113"/>
        <v>0</v>
      </c>
      <c r="MJ53" s="262">
        <f t="shared" si="113"/>
        <v>0</v>
      </c>
      <c r="MK53" s="262">
        <f t="shared" si="113"/>
        <v>0</v>
      </c>
      <c r="ML53" s="262">
        <f t="shared" si="113"/>
        <v>0</v>
      </c>
      <c r="MM53" s="262">
        <f t="shared" si="113"/>
        <v>0</v>
      </c>
      <c r="MN53" s="262">
        <f t="shared" si="113"/>
        <v>0</v>
      </c>
      <c r="MO53" s="262">
        <f t="shared" si="113"/>
        <v>0</v>
      </c>
      <c r="MP53" s="262">
        <f t="shared" si="113"/>
        <v>0</v>
      </c>
      <c r="MQ53" s="262">
        <f t="shared" si="113"/>
        <v>0</v>
      </c>
      <c r="MR53" s="262">
        <f t="shared" si="113"/>
        <v>0</v>
      </c>
      <c r="MS53" s="262">
        <f t="shared" si="113"/>
        <v>0</v>
      </c>
      <c r="MT53" s="262">
        <f t="shared" si="113"/>
        <v>0</v>
      </c>
      <c r="MU53" s="262">
        <f t="shared" si="113"/>
        <v>0</v>
      </c>
      <c r="MV53" s="262">
        <f t="shared" si="113"/>
        <v>0</v>
      </c>
      <c r="MW53" s="262">
        <f t="shared" si="113"/>
        <v>0</v>
      </c>
      <c r="MX53" s="262">
        <f t="shared" si="113"/>
        <v>0</v>
      </c>
      <c r="MY53" s="262">
        <f t="shared" si="113"/>
        <v>0</v>
      </c>
      <c r="MZ53" s="262">
        <f t="shared" si="113"/>
        <v>0</v>
      </c>
      <c r="NA53" s="262">
        <f t="shared" si="113"/>
        <v>0</v>
      </c>
      <c r="NB53" s="262">
        <f t="shared" si="113"/>
        <v>0</v>
      </c>
      <c r="NC53" s="262">
        <f t="shared" si="113"/>
        <v>0</v>
      </c>
      <c r="ND53" s="262">
        <f t="shared" si="113"/>
        <v>0</v>
      </c>
      <c r="NE53" s="262">
        <f t="shared" si="113"/>
        <v>0</v>
      </c>
      <c r="NF53" s="262">
        <f t="shared" si="113"/>
        <v>0</v>
      </c>
      <c r="NG53" s="262">
        <f t="shared" si="113"/>
        <v>0</v>
      </c>
      <c r="NH53" s="262">
        <f t="shared" si="113"/>
        <v>0</v>
      </c>
      <c r="NI53" s="262">
        <f t="shared" si="113"/>
        <v>0</v>
      </c>
      <c r="NJ53" s="262">
        <f t="shared" si="113"/>
        <v>0</v>
      </c>
      <c r="NK53" s="262">
        <f t="shared" si="113"/>
        <v>0</v>
      </c>
      <c r="NL53" s="262">
        <f t="shared" si="113"/>
        <v>0</v>
      </c>
      <c r="NM53" s="262">
        <f t="shared" si="113"/>
        <v>0</v>
      </c>
      <c r="NN53" s="262">
        <f t="shared" si="113"/>
        <v>0</v>
      </c>
      <c r="NO53" s="262">
        <f t="shared" si="113"/>
        <v>0</v>
      </c>
      <c r="NP53" s="262">
        <f t="shared" si="113"/>
        <v>0</v>
      </c>
      <c r="NQ53" s="262">
        <f t="shared" si="113"/>
        <v>0</v>
      </c>
      <c r="NR53" s="262">
        <f t="shared" si="113"/>
        <v>0</v>
      </c>
      <c r="NS53" s="262">
        <f t="shared" si="113"/>
        <v>0</v>
      </c>
      <c r="NT53" s="262">
        <f t="shared" si="113"/>
        <v>0</v>
      </c>
      <c r="NU53" s="262">
        <f t="shared" si="113"/>
        <v>0</v>
      </c>
      <c r="NV53" s="262">
        <f t="shared" si="113"/>
        <v>0</v>
      </c>
      <c r="NW53" s="262">
        <f t="shared" si="113"/>
        <v>0</v>
      </c>
      <c r="NX53" s="262">
        <f t="shared" si="113"/>
        <v>0</v>
      </c>
      <c r="NY53" s="262">
        <f t="shared" si="113"/>
        <v>0</v>
      </c>
      <c r="NZ53" s="262">
        <f t="shared" si="113"/>
        <v>0</v>
      </c>
      <c r="OA53" s="262">
        <f t="shared" si="113"/>
        <v>0</v>
      </c>
      <c r="OB53" s="262">
        <f t="shared" si="113"/>
        <v>0</v>
      </c>
      <c r="OC53" s="262">
        <f t="shared" si="113"/>
        <v>0</v>
      </c>
      <c r="OD53" s="262">
        <f t="shared" si="113"/>
        <v>0</v>
      </c>
      <c r="OE53" s="262">
        <f t="shared" si="113"/>
        <v>0</v>
      </c>
      <c r="OF53" s="262">
        <f t="shared" si="113"/>
        <v>0</v>
      </c>
      <c r="OG53" s="262">
        <f t="shared" si="113"/>
        <v>0</v>
      </c>
      <c r="OH53" s="262">
        <f t="shared" si="113"/>
        <v>0</v>
      </c>
      <c r="OI53" s="262">
        <f t="shared" si="113"/>
        <v>0</v>
      </c>
      <c r="OJ53" s="262">
        <f t="shared" si="113"/>
        <v>0</v>
      </c>
      <c r="OK53" s="262">
        <f t="shared" si="113"/>
        <v>0</v>
      </c>
      <c r="OL53" s="262">
        <f t="shared" si="113"/>
        <v>0</v>
      </c>
      <c r="OM53" s="262">
        <f t="shared" si="113"/>
        <v>0</v>
      </c>
      <c r="ON53" s="262">
        <f t="shared" si="113"/>
        <v>0</v>
      </c>
      <c r="OO53" s="262">
        <f t="shared" si="113"/>
        <v>0</v>
      </c>
      <c r="OP53" s="262">
        <f t="shared" si="113"/>
        <v>0</v>
      </c>
      <c r="OQ53" s="262">
        <f t="shared" si="113"/>
        <v>0</v>
      </c>
      <c r="OR53" s="262">
        <f t="shared" si="113"/>
        <v>0</v>
      </c>
      <c r="OS53" s="262">
        <f t="shared" si="113"/>
        <v>0</v>
      </c>
      <c r="OT53" s="262">
        <f t="shared" si="113"/>
        <v>0</v>
      </c>
      <c r="OU53" s="262">
        <f t="shared" si="113"/>
        <v>0</v>
      </c>
      <c r="OV53" s="262">
        <f t="shared" si="113"/>
        <v>0</v>
      </c>
      <c r="OW53" s="262">
        <f t="shared" si="113"/>
        <v>0</v>
      </c>
      <c r="OX53" s="262">
        <f t="shared" si="113"/>
        <v>0</v>
      </c>
      <c r="OY53" s="262">
        <f t="shared" si="113"/>
        <v>0</v>
      </c>
      <c r="OZ53" s="262">
        <f t="shared" si="113"/>
        <v>0</v>
      </c>
      <c r="PA53" s="262">
        <f t="shared" si="113"/>
        <v>0</v>
      </c>
      <c r="PB53" s="262">
        <f t="shared" si="113"/>
        <v>0</v>
      </c>
      <c r="PC53" s="262">
        <f t="shared" si="113"/>
        <v>0</v>
      </c>
      <c r="PD53" s="262">
        <f t="shared" si="113"/>
        <v>0</v>
      </c>
      <c r="PE53" s="262">
        <f t="shared" si="113"/>
        <v>0</v>
      </c>
      <c r="PF53" s="262">
        <f t="shared" si="113"/>
        <v>0</v>
      </c>
      <c r="PG53" s="262">
        <f t="shared" si="113"/>
        <v>0</v>
      </c>
      <c r="PH53" s="262">
        <f t="shared" si="113"/>
        <v>0</v>
      </c>
      <c r="PI53" s="262">
        <f t="shared" si="113"/>
        <v>0</v>
      </c>
      <c r="PJ53" s="262">
        <f t="shared" si="113"/>
        <v>0</v>
      </c>
      <c r="PK53" s="262">
        <f t="shared" si="113"/>
        <v>0</v>
      </c>
      <c r="PL53" s="262">
        <f t="shared" si="113"/>
        <v>0</v>
      </c>
      <c r="PM53" s="262">
        <f t="shared" si="113"/>
        <v>0</v>
      </c>
      <c r="PN53" s="262">
        <f t="shared" si="113"/>
        <v>0</v>
      </c>
      <c r="PO53" s="262">
        <f t="shared" si="113"/>
        <v>0</v>
      </c>
      <c r="PP53" s="262">
        <f t="shared" si="113"/>
        <v>0</v>
      </c>
      <c r="PQ53" s="262">
        <f t="shared" si="113"/>
        <v>0</v>
      </c>
      <c r="PR53" s="262">
        <f t="shared" si="113"/>
        <v>0</v>
      </c>
      <c r="PS53" s="262">
        <f t="shared" si="113"/>
        <v>0</v>
      </c>
      <c r="PT53" s="262">
        <f t="shared" si="113"/>
        <v>0</v>
      </c>
      <c r="PU53" s="262">
        <f t="shared" si="113"/>
        <v>0</v>
      </c>
      <c r="PV53" s="262">
        <f t="shared" si="113"/>
        <v>0</v>
      </c>
      <c r="PW53" s="262">
        <f t="shared" si="113"/>
        <v>0</v>
      </c>
      <c r="PX53" s="262">
        <f t="shared" si="113"/>
        <v>0</v>
      </c>
      <c r="PY53" s="262">
        <f t="shared" si="113"/>
        <v>0</v>
      </c>
      <c r="PZ53" s="262">
        <f t="shared" si="113"/>
        <v>0</v>
      </c>
      <c r="QA53" s="262">
        <f t="shared" si="113"/>
        <v>0</v>
      </c>
      <c r="QB53" s="262">
        <f t="shared" si="113"/>
        <v>0</v>
      </c>
      <c r="QC53" s="262">
        <f t="shared" si="113"/>
        <v>0</v>
      </c>
      <c r="QD53" s="262">
        <f t="shared" si="113"/>
        <v>0</v>
      </c>
      <c r="QE53" s="262">
        <f t="shared" si="113"/>
        <v>0</v>
      </c>
      <c r="QF53" s="262">
        <f t="shared" si="113"/>
        <v>0</v>
      </c>
      <c r="QG53" s="262">
        <f t="shared" si="113"/>
        <v>0</v>
      </c>
      <c r="QH53" s="262">
        <f t="shared" si="113"/>
        <v>0</v>
      </c>
      <c r="QI53" s="262">
        <f t="shared" si="113"/>
        <v>0</v>
      </c>
    </row>
    <row r="54" ht="18.75" customHeight="1">
      <c r="A54" s="125" t="s">
        <v>66</v>
      </c>
      <c r="B54" s="68">
        <f t="shared" si="89"/>
        <v>0</v>
      </c>
      <c r="C54" s="261" t="s">
        <v>63</v>
      </c>
      <c r="D54" s="261">
        <f>10+16</f>
        <v>26</v>
      </c>
      <c r="E54" s="261">
        <f t="shared" si="99"/>
        <v>0</v>
      </c>
      <c r="F54" s="154">
        <v>26.0</v>
      </c>
      <c r="G54" s="261">
        <f t="shared" si="100"/>
        <v>0</v>
      </c>
      <c r="H54" s="104"/>
      <c r="I54" s="125" t="s">
        <v>128</v>
      </c>
      <c r="J54" s="68">
        <f t="shared" si="90"/>
        <v>0</v>
      </c>
      <c r="K54" s="261" t="s">
        <v>63</v>
      </c>
      <c r="L54" s="261">
        <v>30.0</v>
      </c>
      <c r="M54" s="261">
        <f t="shared" ref="M54:M60" si="117">+L$46*L54/500</f>
        <v>0</v>
      </c>
      <c r="N54" s="154">
        <v>30.0</v>
      </c>
      <c r="O54" s="261">
        <f t="shared" ref="O54:O60" si="118">+N$46*N54/500</f>
        <v>0</v>
      </c>
      <c r="P54" s="104"/>
      <c r="Q54" s="125" t="s">
        <v>126</v>
      </c>
      <c r="R54" s="68">
        <f t="shared" si="91"/>
        <v>0</v>
      </c>
      <c r="S54" s="261" t="s">
        <v>63</v>
      </c>
      <c r="T54" s="261">
        <f>14.4+13</f>
        <v>27.4</v>
      </c>
      <c r="U54" s="261">
        <f t="shared" si="114"/>
        <v>0</v>
      </c>
      <c r="V54" s="154">
        <v>27.4</v>
      </c>
      <c r="W54" s="261">
        <f t="shared" si="115"/>
        <v>0</v>
      </c>
      <c r="X54" s="104"/>
      <c r="Y54" s="125" t="s">
        <v>126</v>
      </c>
      <c r="Z54" s="68">
        <f t="shared" si="92"/>
        <v>0</v>
      </c>
      <c r="AA54" s="261" t="s">
        <v>63</v>
      </c>
      <c r="AB54" s="261">
        <v>7.2</v>
      </c>
      <c r="AC54" s="261">
        <f t="shared" ref="AC54:AC56" si="119">+AB$46*AB54/500</f>
        <v>0</v>
      </c>
      <c r="AD54" s="154">
        <v>7.2</v>
      </c>
      <c r="AE54" s="261">
        <f t="shared" ref="AE54:AE56" si="120">+AD$46*AD54/500</f>
        <v>0</v>
      </c>
      <c r="AF54" s="104"/>
      <c r="AG54" s="125" t="s">
        <v>127</v>
      </c>
      <c r="AH54" s="68">
        <f t="shared" si="93"/>
        <v>0</v>
      </c>
      <c r="AI54" s="261" t="s">
        <v>63</v>
      </c>
      <c r="AJ54" s="261">
        <v>2.0</v>
      </c>
      <c r="AK54" s="261">
        <f t="shared" si="105"/>
        <v>0</v>
      </c>
      <c r="AL54" s="154">
        <v>2.0</v>
      </c>
      <c r="AM54" s="261">
        <f t="shared" si="106"/>
        <v>0</v>
      </c>
      <c r="AN54" s="154"/>
      <c r="AO54" s="125" t="s">
        <v>126</v>
      </c>
      <c r="AP54" s="68">
        <f t="shared" si="94"/>
        <v>0</v>
      </c>
      <c r="AQ54" s="261" t="s">
        <v>63</v>
      </c>
      <c r="AR54" s="261">
        <v>7.2</v>
      </c>
      <c r="AS54" s="261">
        <f t="shared" ref="AS54:AS55" si="121">+AR$46*AR54/500</f>
        <v>0</v>
      </c>
      <c r="AT54" s="154">
        <v>7.2</v>
      </c>
      <c r="AU54" s="261">
        <f t="shared" ref="AU54:AU55" si="122">+AT$46*AT54/500</f>
        <v>0</v>
      </c>
      <c r="AV54" s="154"/>
      <c r="AW54" s="125" t="s">
        <v>70</v>
      </c>
      <c r="AX54" s="68">
        <f t="shared" si="95"/>
        <v>0</v>
      </c>
      <c r="AY54" s="261" t="s">
        <v>63</v>
      </c>
      <c r="AZ54" s="261">
        <v>25.0</v>
      </c>
      <c r="BA54" s="261">
        <f t="shared" si="110"/>
        <v>0</v>
      </c>
      <c r="BB54" s="154">
        <v>25.0</v>
      </c>
      <c r="BC54" s="261">
        <f t="shared" si="111"/>
        <v>0</v>
      </c>
      <c r="BH54" s="131">
        <f t="shared" si="96"/>
        <v>0</v>
      </c>
      <c r="BI54" s="132">
        <f t="shared" si="97"/>
        <v>0</v>
      </c>
      <c r="BJ54" s="132">
        <f t="shared" ref="BJ54:QI54" si="116">+IF($A54=BJ$11,($E54+$G54))+IF($I54=BJ$11,($M54+$O54))+IF($Q54=BJ$11,($U54+$W54))+IF($Y54=BJ$11,($AC54+$AE54))+IF($AG54=BJ$11,($AK54+$AM54))+IF($AO54=BJ$11,($AS54+$AU54))+IF($AW54=BJ$11,($BA54+$BC54))</f>
        <v>0</v>
      </c>
      <c r="BK54" s="132">
        <f t="shared" si="116"/>
        <v>0</v>
      </c>
      <c r="BL54" s="132">
        <f t="shared" si="116"/>
        <v>0</v>
      </c>
      <c r="BM54" s="132">
        <f t="shared" si="116"/>
        <v>0</v>
      </c>
      <c r="BN54" s="132">
        <f t="shared" si="116"/>
        <v>0</v>
      </c>
      <c r="BO54" s="132">
        <f t="shared" si="116"/>
        <v>0</v>
      </c>
      <c r="BP54" s="132">
        <f t="shared" si="116"/>
        <v>0</v>
      </c>
      <c r="BQ54" s="132">
        <f t="shared" si="116"/>
        <v>0</v>
      </c>
      <c r="BR54" s="132">
        <f t="shared" si="116"/>
        <v>0</v>
      </c>
      <c r="BS54" s="132">
        <f t="shared" si="116"/>
        <v>0</v>
      </c>
      <c r="BT54" s="132">
        <f t="shared" si="116"/>
        <v>0</v>
      </c>
      <c r="BU54" s="132">
        <f t="shared" si="116"/>
        <v>0</v>
      </c>
      <c r="BV54" s="132">
        <f t="shared" si="116"/>
        <v>0</v>
      </c>
      <c r="BW54" s="132">
        <f t="shared" si="116"/>
        <v>0</v>
      </c>
      <c r="BX54" s="132">
        <f t="shared" si="116"/>
        <v>0</v>
      </c>
      <c r="BY54" s="132">
        <f t="shared" si="116"/>
        <v>0</v>
      </c>
      <c r="BZ54" s="132">
        <f t="shared" si="116"/>
        <v>0</v>
      </c>
      <c r="CA54" s="132">
        <f t="shared" si="116"/>
        <v>0</v>
      </c>
      <c r="CB54" s="132">
        <f t="shared" si="116"/>
        <v>0</v>
      </c>
      <c r="CC54" s="132">
        <f t="shared" si="116"/>
        <v>0</v>
      </c>
      <c r="CD54" s="132">
        <f t="shared" si="116"/>
        <v>0</v>
      </c>
      <c r="CE54" s="132">
        <f t="shared" si="116"/>
        <v>0</v>
      </c>
      <c r="CF54" s="132">
        <f t="shared" si="116"/>
        <v>0</v>
      </c>
      <c r="CG54" s="132">
        <f t="shared" si="116"/>
        <v>0</v>
      </c>
      <c r="CH54" s="132">
        <f t="shared" si="116"/>
        <v>0</v>
      </c>
      <c r="CI54" s="132">
        <f t="shared" si="116"/>
        <v>0</v>
      </c>
      <c r="CJ54" s="132">
        <f t="shared" si="116"/>
        <v>0</v>
      </c>
      <c r="CK54" s="132">
        <f t="shared" si="116"/>
        <v>0</v>
      </c>
      <c r="CL54" s="132">
        <f t="shared" si="116"/>
        <v>0</v>
      </c>
      <c r="CM54" s="132">
        <f t="shared" si="116"/>
        <v>0</v>
      </c>
      <c r="CN54" s="132">
        <f t="shared" si="116"/>
        <v>0</v>
      </c>
      <c r="CO54" s="132">
        <f t="shared" si="116"/>
        <v>0</v>
      </c>
      <c r="CP54" s="132">
        <f t="shared" si="116"/>
        <v>0</v>
      </c>
      <c r="CQ54" s="132">
        <f t="shared" si="116"/>
        <v>0</v>
      </c>
      <c r="CR54" s="132">
        <f t="shared" si="116"/>
        <v>0</v>
      </c>
      <c r="CS54" s="132">
        <f t="shared" si="116"/>
        <v>0</v>
      </c>
      <c r="CT54" s="132">
        <f t="shared" si="116"/>
        <v>0</v>
      </c>
      <c r="CU54" s="132">
        <f t="shared" si="116"/>
        <v>0</v>
      </c>
      <c r="CV54" s="132">
        <f t="shared" si="116"/>
        <v>0</v>
      </c>
      <c r="CW54" s="132">
        <f t="shared" si="116"/>
        <v>0</v>
      </c>
      <c r="CX54" s="132">
        <f t="shared" si="116"/>
        <v>0</v>
      </c>
      <c r="CY54" s="132">
        <f t="shared" si="116"/>
        <v>0</v>
      </c>
      <c r="CZ54" s="132">
        <f t="shared" si="116"/>
        <v>0</v>
      </c>
      <c r="DA54" s="132">
        <f t="shared" si="116"/>
        <v>0</v>
      </c>
      <c r="DB54" s="132">
        <f t="shared" si="116"/>
        <v>0</v>
      </c>
      <c r="DC54" s="132">
        <f t="shared" si="116"/>
        <v>0</v>
      </c>
      <c r="DD54" s="132">
        <f t="shared" si="116"/>
        <v>0</v>
      </c>
      <c r="DE54" s="132">
        <f t="shared" si="116"/>
        <v>0</v>
      </c>
      <c r="DF54" s="132">
        <f t="shared" si="116"/>
        <v>0</v>
      </c>
      <c r="DG54" s="132">
        <f t="shared" si="116"/>
        <v>0</v>
      </c>
      <c r="DH54" s="132">
        <f t="shared" si="116"/>
        <v>0</v>
      </c>
      <c r="DI54" s="132">
        <f t="shared" si="116"/>
        <v>0</v>
      </c>
      <c r="DJ54" s="132">
        <f t="shared" si="116"/>
        <v>0</v>
      </c>
      <c r="DK54" s="132">
        <f t="shared" si="116"/>
        <v>0</v>
      </c>
      <c r="DL54" s="132">
        <f t="shared" si="116"/>
        <v>0</v>
      </c>
      <c r="DM54" s="132">
        <f t="shared" si="116"/>
        <v>0</v>
      </c>
      <c r="DN54" s="132">
        <f t="shared" si="116"/>
        <v>0</v>
      </c>
      <c r="DO54" s="132">
        <f t="shared" si="116"/>
        <v>0</v>
      </c>
      <c r="DP54" s="132">
        <f t="shared" si="116"/>
        <v>0</v>
      </c>
      <c r="DQ54" s="132">
        <f t="shared" si="116"/>
        <v>0</v>
      </c>
      <c r="DR54" s="132">
        <f t="shared" si="116"/>
        <v>0</v>
      </c>
      <c r="DS54" s="132">
        <f t="shared" si="116"/>
        <v>0</v>
      </c>
      <c r="DT54" s="132">
        <f t="shared" si="116"/>
        <v>0</v>
      </c>
      <c r="DU54" s="132">
        <f t="shared" si="116"/>
        <v>0</v>
      </c>
      <c r="DV54" s="132">
        <f t="shared" si="116"/>
        <v>0</v>
      </c>
      <c r="DW54" s="132">
        <f t="shared" si="116"/>
        <v>0</v>
      </c>
      <c r="DX54" s="132">
        <f t="shared" si="116"/>
        <v>0</v>
      </c>
      <c r="DY54" s="132">
        <f t="shared" si="116"/>
        <v>0</v>
      </c>
      <c r="DZ54" s="132">
        <f t="shared" si="116"/>
        <v>0</v>
      </c>
      <c r="EA54" s="132">
        <f t="shared" si="116"/>
        <v>0</v>
      </c>
      <c r="EB54" s="132">
        <f t="shared" si="116"/>
        <v>0</v>
      </c>
      <c r="EC54" s="132">
        <f t="shared" si="116"/>
        <v>0</v>
      </c>
      <c r="ED54" s="132">
        <f t="shared" si="116"/>
        <v>0</v>
      </c>
      <c r="EE54" s="132">
        <f t="shared" si="116"/>
        <v>0</v>
      </c>
      <c r="EF54" s="132">
        <f t="shared" si="116"/>
        <v>0</v>
      </c>
      <c r="EG54" s="132">
        <f t="shared" si="116"/>
        <v>0</v>
      </c>
      <c r="EH54" s="132">
        <f t="shared" si="116"/>
        <v>0</v>
      </c>
      <c r="EI54" s="132">
        <f t="shared" si="116"/>
        <v>0</v>
      </c>
      <c r="EJ54" s="132">
        <f t="shared" si="116"/>
        <v>0</v>
      </c>
      <c r="EK54" s="132">
        <f t="shared" si="116"/>
        <v>0</v>
      </c>
      <c r="EL54" s="132">
        <f t="shared" si="116"/>
        <v>0</v>
      </c>
      <c r="EM54" s="132">
        <f t="shared" si="116"/>
        <v>0</v>
      </c>
      <c r="EN54" s="132">
        <f t="shared" si="116"/>
        <v>0</v>
      </c>
      <c r="EO54" s="132">
        <f t="shared" si="116"/>
        <v>0</v>
      </c>
      <c r="EP54" s="132">
        <f t="shared" si="116"/>
        <v>0</v>
      </c>
      <c r="EQ54" s="132">
        <f t="shared" si="116"/>
        <v>0</v>
      </c>
      <c r="ER54" s="132">
        <f t="shared" si="116"/>
        <v>0</v>
      </c>
      <c r="ES54" s="132">
        <f t="shared" si="116"/>
        <v>0</v>
      </c>
      <c r="ET54" s="132">
        <f t="shared" si="116"/>
        <v>0</v>
      </c>
      <c r="EU54" s="132">
        <f t="shared" si="116"/>
        <v>0</v>
      </c>
      <c r="EV54" s="132">
        <f t="shared" si="116"/>
        <v>0</v>
      </c>
      <c r="EW54" s="132">
        <f t="shared" si="116"/>
        <v>0</v>
      </c>
      <c r="EX54" s="132">
        <f t="shared" si="116"/>
        <v>0</v>
      </c>
      <c r="EY54" s="132">
        <f t="shared" si="116"/>
        <v>0</v>
      </c>
      <c r="EZ54" s="132">
        <f t="shared" si="116"/>
        <v>0</v>
      </c>
      <c r="FA54" s="132">
        <f t="shared" si="116"/>
        <v>0</v>
      </c>
      <c r="FB54" s="132">
        <f t="shared" si="116"/>
        <v>0</v>
      </c>
      <c r="FC54" s="132">
        <f t="shared" si="116"/>
        <v>0</v>
      </c>
      <c r="FD54" s="132">
        <f t="shared" si="116"/>
        <v>0</v>
      </c>
      <c r="FE54" s="132">
        <f t="shared" si="116"/>
        <v>0</v>
      </c>
      <c r="FF54" s="132">
        <f t="shared" si="116"/>
        <v>0</v>
      </c>
      <c r="FG54" s="132">
        <f t="shared" si="116"/>
        <v>0</v>
      </c>
      <c r="FH54" s="132">
        <f t="shared" si="116"/>
        <v>0</v>
      </c>
      <c r="FI54" s="132">
        <f t="shared" si="116"/>
        <v>0</v>
      </c>
      <c r="FJ54" s="132">
        <f t="shared" si="116"/>
        <v>0</v>
      </c>
      <c r="FK54" s="132">
        <f t="shared" si="116"/>
        <v>0</v>
      </c>
      <c r="FL54" s="132">
        <f t="shared" si="116"/>
        <v>0</v>
      </c>
      <c r="FM54" s="132">
        <f t="shared" si="116"/>
        <v>0</v>
      </c>
      <c r="FN54" s="132">
        <f t="shared" si="116"/>
        <v>0</v>
      </c>
      <c r="FO54" s="132">
        <f t="shared" si="116"/>
        <v>0</v>
      </c>
      <c r="FP54" s="132">
        <f t="shared" si="116"/>
        <v>0</v>
      </c>
      <c r="FQ54" s="132">
        <f t="shared" si="116"/>
        <v>0</v>
      </c>
      <c r="FR54" s="132">
        <f t="shared" si="116"/>
        <v>0</v>
      </c>
      <c r="FS54" s="132">
        <f t="shared" si="116"/>
        <v>0</v>
      </c>
      <c r="FT54" s="132">
        <f t="shared" si="116"/>
        <v>0</v>
      </c>
      <c r="FU54" s="132">
        <f t="shared" si="116"/>
        <v>0</v>
      </c>
      <c r="FV54" s="132">
        <f t="shared" si="116"/>
        <v>0</v>
      </c>
      <c r="FW54" s="132">
        <f t="shared" si="116"/>
        <v>0</v>
      </c>
      <c r="FX54" s="132">
        <f t="shared" si="116"/>
        <v>0</v>
      </c>
      <c r="FY54" s="132">
        <f t="shared" si="116"/>
        <v>0</v>
      </c>
      <c r="FZ54" s="132">
        <f t="shared" si="116"/>
        <v>0</v>
      </c>
      <c r="GA54" s="132">
        <f t="shared" si="116"/>
        <v>0</v>
      </c>
      <c r="GB54" s="132">
        <f t="shared" si="116"/>
        <v>0</v>
      </c>
      <c r="GC54" s="132">
        <f t="shared" si="116"/>
        <v>0</v>
      </c>
      <c r="GD54" s="132">
        <f t="shared" si="116"/>
        <v>0</v>
      </c>
      <c r="GE54" s="132">
        <f t="shared" si="116"/>
        <v>0</v>
      </c>
      <c r="GF54" s="132">
        <f t="shared" si="116"/>
        <v>0</v>
      </c>
      <c r="GG54" s="132">
        <f t="shared" si="116"/>
        <v>0</v>
      </c>
      <c r="GH54" s="132">
        <f t="shared" si="116"/>
        <v>0</v>
      </c>
      <c r="GI54" s="132">
        <f t="shared" si="116"/>
        <v>0</v>
      </c>
      <c r="GJ54" s="132">
        <f t="shared" si="116"/>
        <v>0</v>
      </c>
      <c r="GK54" s="132">
        <f t="shared" si="116"/>
        <v>0</v>
      </c>
      <c r="GL54" s="132">
        <f t="shared" si="116"/>
        <v>0</v>
      </c>
      <c r="GM54" s="132">
        <f t="shared" si="116"/>
        <v>0</v>
      </c>
      <c r="GN54" s="132">
        <f t="shared" si="116"/>
        <v>0</v>
      </c>
      <c r="GO54" s="132">
        <f t="shared" si="116"/>
        <v>0</v>
      </c>
      <c r="GP54" s="132">
        <f t="shared" si="116"/>
        <v>0</v>
      </c>
      <c r="GQ54" s="132">
        <f t="shared" si="116"/>
        <v>0</v>
      </c>
      <c r="GR54" s="132">
        <f t="shared" si="116"/>
        <v>0</v>
      </c>
      <c r="GS54" s="132">
        <f t="shared" si="116"/>
        <v>0</v>
      </c>
      <c r="GT54" s="132">
        <f t="shared" si="116"/>
        <v>0</v>
      </c>
      <c r="GU54" s="132">
        <f t="shared" si="116"/>
        <v>0</v>
      </c>
      <c r="GV54" s="132">
        <f t="shared" si="116"/>
        <v>0</v>
      </c>
      <c r="GW54" s="132">
        <f t="shared" si="116"/>
        <v>0</v>
      </c>
      <c r="GX54" s="132">
        <f t="shared" si="116"/>
        <v>0</v>
      </c>
      <c r="GY54" s="132">
        <f t="shared" si="116"/>
        <v>0</v>
      </c>
      <c r="GZ54" s="132">
        <f t="shared" si="116"/>
        <v>0</v>
      </c>
      <c r="HA54" s="132">
        <f t="shared" si="116"/>
        <v>0</v>
      </c>
      <c r="HB54" s="132">
        <f t="shared" si="116"/>
        <v>0</v>
      </c>
      <c r="HC54" s="132">
        <f t="shared" si="116"/>
        <v>0</v>
      </c>
      <c r="HD54" s="132">
        <f t="shared" si="116"/>
        <v>0</v>
      </c>
      <c r="HE54" s="132">
        <f t="shared" si="116"/>
        <v>0</v>
      </c>
      <c r="HF54" s="132">
        <f t="shared" si="116"/>
        <v>0</v>
      </c>
      <c r="HG54" s="132">
        <f t="shared" si="116"/>
        <v>0</v>
      </c>
      <c r="HH54" s="132">
        <f t="shared" si="116"/>
        <v>0</v>
      </c>
      <c r="HI54" s="132">
        <f t="shared" si="116"/>
        <v>0</v>
      </c>
      <c r="HJ54" s="132">
        <f t="shared" si="116"/>
        <v>0</v>
      </c>
      <c r="HK54" s="132">
        <f t="shared" si="116"/>
        <v>0</v>
      </c>
      <c r="HL54" s="132">
        <f t="shared" si="116"/>
        <v>0</v>
      </c>
      <c r="HM54" s="132">
        <f t="shared" si="116"/>
        <v>0</v>
      </c>
      <c r="HN54" s="132">
        <f t="shared" si="116"/>
        <v>0</v>
      </c>
      <c r="HO54" s="132">
        <f t="shared" si="116"/>
        <v>0</v>
      </c>
      <c r="HP54" s="132">
        <f t="shared" si="116"/>
        <v>0</v>
      </c>
      <c r="HQ54" s="132">
        <f t="shared" si="116"/>
        <v>0</v>
      </c>
      <c r="HR54" s="132">
        <f t="shared" si="116"/>
        <v>0</v>
      </c>
      <c r="HS54" s="132">
        <f t="shared" si="116"/>
        <v>0</v>
      </c>
      <c r="HT54" s="132">
        <f t="shared" si="116"/>
        <v>0</v>
      </c>
      <c r="HU54" s="132">
        <f t="shared" si="116"/>
        <v>0</v>
      </c>
      <c r="HV54" s="132">
        <f t="shared" si="116"/>
        <v>0</v>
      </c>
      <c r="HW54" s="132">
        <f t="shared" si="116"/>
        <v>0</v>
      </c>
      <c r="HX54" s="132">
        <f t="shared" si="116"/>
        <v>0</v>
      </c>
      <c r="HY54" s="132">
        <f t="shared" si="116"/>
        <v>0</v>
      </c>
      <c r="HZ54" s="132">
        <f t="shared" si="116"/>
        <v>0</v>
      </c>
      <c r="IA54" s="132">
        <f t="shared" si="116"/>
        <v>0</v>
      </c>
      <c r="IB54" s="132">
        <f t="shared" si="116"/>
        <v>0</v>
      </c>
      <c r="IC54" s="132">
        <f t="shared" si="116"/>
        <v>0</v>
      </c>
      <c r="ID54" s="132">
        <f t="shared" si="116"/>
        <v>0</v>
      </c>
      <c r="IE54" s="132">
        <f t="shared" si="116"/>
        <v>0</v>
      </c>
      <c r="IF54" s="132">
        <f t="shared" si="116"/>
        <v>0</v>
      </c>
      <c r="IG54" s="132">
        <f t="shared" si="116"/>
        <v>0</v>
      </c>
      <c r="IH54" s="132">
        <f t="shared" si="116"/>
        <v>0</v>
      </c>
      <c r="II54" s="132">
        <f t="shared" si="116"/>
        <v>0</v>
      </c>
      <c r="IJ54" s="132">
        <f t="shared" si="116"/>
        <v>0</v>
      </c>
      <c r="IK54" s="132">
        <f t="shared" si="116"/>
        <v>0</v>
      </c>
      <c r="IL54" s="132">
        <f t="shared" si="116"/>
        <v>0</v>
      </c>
      <c r="IM54" s="132">
        <f t="shared" si="116"/>
        <v>0</v>
      </c>
      <c r="IN54" s="132">
        <f t="shared" si="116"/>
        <v>0</v>
      </c>
      <c r="IO54" s="132">
        <f t="shared" si="116"/>
        <v>0</v>
      </c>
      <c r="IP54" s="132">
        <f t="shared" si="116"/>
        <v>0</v>
      </c>
      <c r="IQ54" s="132">
        <f t="shared" si="116"/>
        <v>0</v>
      </c>
      <c r="IR54" s="132">
        <f t="shared" si="116"/>
        <v>0</v>
      </c>
      <c r="IS54" s="132">
        <f t="shared" si="116"/>
        <v>0</v>
      </c>
      <c r="IT54" s="132">
        <f t="shared" si="116"/>
        <v>0</v>
      </c>
      <c r="IU54" s="132">
        <f t="shared" si="116"/>
        <v>0</v>
      </c>
      <c r="IV54" s="132">
        <f t="shared" si="116"/>
        <v>0</v>
      </c>
      <c r="IW54" s="132">
        <f t="shared" si="116"/>
        <v>0</v>
      </c>
      <c r="IX54" s="132">
        <f t="shared" si="116"/>
        <v>0</v>
      </c>
      <c r="IY54" s="132">
        <f t="shared" si="116"/>
        <v>0</v>
      </c>
      <c r="IZ54" s="132">
        <f t="shared" si="116"/>
        <v>0</v>
      </c>
      <c r="JA54" s="132">
        <f t="shared" si="116"/>
        <v>0</v>
      </c>
      <c r="JB54" s="132">
        <f t="shared" si="116"/>
        <v>0</v>
      </c>
      <c r="JC54" s="132">
        <f t="shared" si="116"/>
        <v>0</v>
      </c>
      <c r="JD54" s="132">
        <f t="shared" si="116"/>
        <v>0</v>
      </c>
      <c r="JE54" s="132">
        <f t="shared" si="116"/>
        <v>0</v>
      </c>
      <c r="JF54" s="132">
        <f t="shared" si="116"/>
        <v>0</v>
      </c>
      <c r="JG54" s="132">
        <f t="shared" si="116"/>
        <v>0</v>
      </c>
      <c r="JH54" s="132">
        <f t="shared" si="116"/>
        <v>0</v>
      </c>
      <c r="JI54" s="132">
        <f t="shared" si="116"/>
        <v>0</v>
      </c>
      <c r="JJ54" s="132">
        <f t="shared" si="116"/>
        <v>0</v>
      </c>
      <c r="JK54" s="132">
        <f t="shared" si="116"/>
        <v>0</v>
      </c>
      <c r="JL54" s="132">
        <f t="shared" si="116"/>
        <v>0</v>
      </c>
      <c r="JM54" s="132">
        <f t="shared" si="116"/>
        <v>0</v>
      </c>
      <c r="JN54" s="132">
        <f t="shared" si="116"/>
        <v>0</v>
      </c>
      <c r="JO54" s="132">
        <f t="shared" si="116"/>
        <v>0</v>
      </c>
      <c r="JP54" s="132">
        <f t="shared" si="116"/>
        <v>0</v>
      </c>
      <c r="JQ54" s="132">
        <f t="shared" si="116"/>
        <v>0</v>
      </c>
      <c r="JR54" s="132">
        <f t="shared" si="116"/>
        <v>0</v>
      </c>
      <c r="JS54" s="132">
        <f t="shared" si="116"/>
        <v>0</v>
      </c>
      <c r="JT54" s="132">
        <f t="shared" si="116"/>
        <v>0</v>
      </c>
      <c r="JU54" s="132">
        <f t="shared" si="116"/>
        <v>0</v>
      </c>
      <c r="JV54" s="132">
        <f t="shared" si="116"/>
        <v>0</v>
      </c>
      <c r="JW54" s="132">
        <f t="shared" si="116"/>
        <v>0</v>
      </c>
      <c r="JX54" s="132">
        <f t="shared" si="116"/>
        <v>0</v>
      </c>
      <c r="JY54" s="132">
        <f t="shared" si="116"/>
        <v>0</v>
      </c>
      <c r="JZ54" s="132">
        <f t="shared" si="116"/>
        <v>0</v>
      </c>
      <c r="KA54" s="132">
        <f t="shared" si="116"/>
        <v>0</v>
      </c>
      <c r="KB54" s="132">
        <f t="shared" si="116"/>
        <v>0</v>
      </c>
      <c r="KC54" s="132">
        <f t="shared" si="116"/>
        <v>0</v>
      </c>
      <c r="KD54" s="132">
        <f t="shared" si="116"/>
        <v>0</v>
      </c>
      <c r="KE54" s="132">
        <f t="shared" si="116"/>
        <v>0</v>
      </c>
      <c r="KF54" s="132">
        <f t="shared" si="116"/>
        <v>0</v>
      </c>
      <c r="KG54" s="132">
        <f t="shared" si="116"/>
        <v>0</v>
      </c>
      <c r="KH54" s="132">
        <f t="shared" si="116"/>
        <v>0</v>
      </c>
      <c r="KI54" s="132">
        <f t="shared" si="116"/>
        <v>0</v>
      </c>
      <c r="KJ54" s="132">
        <f t="shared" si="116"/>
        <v>0</v>
      </c>
      <c r="KK54" s="132">
        <f t="shared" si="116"/>
        <v>0</v>
      </c>
      <c r="KL54" s="132">
        <f t="shared" si="116"/>
        <v>0</v>
      </c>
      <c r="KM54" s="132">
        <f t="shared" si="116"/>
        <v>0</v>
      </c>
      <c r="KN54" s="132">
        <f t="shared" si="116"/>
        <v>0</v>
      </c>
      <c r="KO54" s="132">
        <f t="shared" si="116"/>
        <v>0</v>
      </c>
      <c r="KP54" s="132">
        <f t="shared" si="116"/>
        <v>0</v>
      </c>
      <c r="KQ54" s="132">
        <f t="shared" si="116"/>
        <v>0</v>
      </c>
      <c r="KR54" s="132">
        <f t="shared" si="116"/>
        <v>0</v>
      </c>
      <c r="KS54" s="132">
        <f t="shared" si="116"/>
        <v>0</v>
      </c>
      <c r="KT54" s="132">
        <f t="shared" si="116"/>
        <v>0</v>
      </c>
      <c r="KU54" s="132">
        <f t="shared" si="116"/>
        <v>0</v>
      </c>
      <c r="KV54" s="132">
        <f t="shared" si="116"/>
        <v>0</v>
      </c>
      <c r="KW54" s="132">
        <f t="shared" si="116"/>
        <v>0</v>
      </c>
      <c r="KX54" s="132">
        <f t="shared" si="116"/>
        <v>0</v>
      </c>
      <c r="KY54" s="132">
        <f t="shared" si="116"/>
        <v>0</v>
      </c>
      <c r="KZ54" s="132">
        <f t="shared" si="116"/>
        <v>0</v>
      </c>
      <c r="LA54" s="132">
        <f t="shared" si="116"/>
        <v>0</v>
      </c>
      <c r="LB54" s="132">
        <f t="shared" si="116"/>
        <v>0</v>
      </c>
      <c r="LC54" s="132">
        <f t="shared" si="116"/>
        <v>0</v>
      </c>
      <c r="LD54" s="132">
        <f t="shared" si="116"/>
        <v>0</v>
      </c>
      <c r="LE54" s="132">
        <f t="shared" si="116"/>
        <v>0</v>
      </c>
      <c r="LF54" s="132">
        <f t="shared" si="116"/>
        <v>0</v>
      </c>
      <c r="LG54" s="132">
        <f t="shared" si="116"/>
        <v>0</v>
      </c>
      <c r="LH54" s="132">
        <f t="shared" si="116"/>
        <v>0</v>
      </c>
      <c r="LI54" s="132">
        <f t="shared" si="116"/>
        <v>0</v>
      </c>
      <c r="LJ54" s="132">
        <f t="shared" si="116"/>
        <v>0</v>
      </c>
      <c r="LK54" s="132">
        <f t="shared" si="116"/>
        <v>0</v>
      </c>
      <c r="LL54" s="132">
        <f t="shared" si="116"/>
        <v>0</v>
      </c>
      <c r="LM54" s="132">
        <f t="shared" si="116"/>
        <v>0</v>
      </c>
      <c r="LN54" s="132">
        <f t="shared" si="116"/>
        <v>0</v>
      </c>
      <c r="LO54" s="132">
        <f t="shared" si="116"/>
        <v>0</v>
      </c>
      <c r="LP54" s="132">
        <f t="shared" si="116"/>
        <v>0</v>
      </c>
      <c r="LQ54" s="132">
        <f t="shared" si="116"/>
        <v>0</v>
      </c>
      <c r="LR54" s="132">
        <f t="shared" si="116"/>
        <v>0</v>
      </c>
      <c r="LS54" s="132">
        <f t="shared" si="116"/>
        <v>0</v>
      </c>
      <c r="LT54" s="132">
        <f t="shared" si="116"/>
        <v>0</v>
      </c>
      <c r="LU54" s="132">
        <f t="shared" si="116"/>
        <v>0</v>
      </c>
      <c r="LV54" s="132">
        <f t="shared" si="116"/>
        <v>0</v>
      </c>
      <c r="LW54" s="132">
        <f t="shared" si="116"/>
        <v>0</v>
      </c>
      <c r="LX54" s="132">
        <f t="shared" si="116"/>
        <v>0</v>
      </c>
      <c r="LY54" s="132">
        <f t="shared" si="116"/>
        <v>0</v>
      </c>
      <c r="LZ54" s="132">
        <f t="shared" si="116"/>
        <v>0</v>
      </c>
      <c r="MA54" s="262">
        <f t="shared" si="116"/>
        <v>0</v>
      </c>
      <c r="MB54" s="262">
        <f t="shared" si="116"/>
        <v>0</v>
      </c>
      <c r="MC54" s="262">
        <f t="shared" si="116"/>
        <v>0</v>
      </c>
      <c r="MD54" s="262">
        <f t="shared" si="116"/>
        <v>0</v>
      </c>
      <c r="ME54" s="262">
        <f t="shared" si="116"/>
        <v>0</v>
      </c>
      <c r="MF54" s="262">
        <f t="shared" si="116"/>
        <v>0</v>
      </c>
      <c r="MG54" s="262">
        <f t="shared" si="116"/>
        <v>0</v>
      </c>
      <c r="MH54" s="262">
        <f t="shared" si="116"/>
        <v>0</v>
      </c>
      <c r="MI54" s="262">
        <f t="shared" si="116"/>
        <v>0</v>
      </c>
      <c r="MJ54" s="262">
        <f t="shared" si="116"/>
        <v>0</v>
      </c>
      <c r="MK54" s="262">
        <f t="shared" si="116"/>
        <v>0</v>
      </c>
      <c r="ML54" s="262">
        <f t="shared" si="116"/>
        <v>0</v>
      </c>
      <c r="MM54" s="262">
        <f t="shared" si="116"/>
        <v>0</v>
      </c>
      <c r="MN54" s="262">
        <f t="shared" si="116"/>
        <v>0</v>
      </c>
      <c r="MO54" s="262">
        <f t="shared" si="116"/>
        <v>0</v>
      </c>
      <c r="MP54" s="262">
        <f t="shared" si="116"/>
        <v>0</v>
      </c>
      <c r="MQ54" s="262">
        <f t="shared" si="116"/>
        <v>0</v>
      </c>
      <c r="MR54" s="262">
        <f t="shared" si="116"/>
        <v>0</v>
      </c>
      <c r="MS54" s="262">
        <f t="shared" si="116"/>
        <v>0</v>
      </c>
      <c r="MT54" s="262">
        <f t="shared" si="116"/>
        <v>0</v>
      </c>
      <c r="MU54" s="262">
        <f t="shared" si="116"/>
        <v>0</v>
      </c>
      <c r="MV54" s="262">
        <f t="shared" si="116"/>
        <v>0</v>
      </c>
      <c r="MW54" s="262">
        <f t="shared" si="116"/>
        <v>0</v>
      </c>
      <c r="MX54" s="262">
        <f t="shared" si="116"/>
        <v>0</v>
      </c>
      <c r="MY54" s="262">
        <f t="shared" si="116"/>
        <v>0</v>
      </c>
      <c r="MZ54" s="262">
        <f t="shared" si="116"/>
        <v>0</v>
      </c>
      <c r="NA54" s="262">
        <f t="shared" si="116"/>
        <v>0</v>
      </c>
      <c r="NB54" s="262">
        <f t="shared" si="116"/>
        <v>0</v>
      </c>
      <c r="NC54" s="262">
        <f t="shared" si="116"/>
        <v>0</v>
      </c>
      <c r="ND54" s="262">
        <f t="shared" si="116"/>
        <v>0</v>
      </c>
      <c r="NE54" s="262">
        <f t="shared" si="116"/>
        <v>0</v>
      </c>
      <c r="NF54" s="262">
        <f t="shared" si="116"/>
        <v>0</v>
      </c>
      <c r="NG54" s="262">
        <f t="shared" si="116"/>
        <v>0</v>
      </c>
      <c r="NH54" s="262">
        <f t="shared" si="116"/>
        <v>0</v>
      </c>
      <c r="NI54" s="262">
        <f t="shared" si="116"/>
        <v>0</v>
      </c>
      <c r="NJ54" s="262">
        <f t="shared" si="116"/>
        <v>0</v>
      </c>
      <c r="NK54" s="262">
        <f t="shared" si="116"/>
        <v>0</v>
      </c>
      <c r="NL54" s="262">
        <f t="shared" si="116"/>
        <v>0</v>
      </c>
      <c r="NM54" s="262">
        <f t="shared" si="116"/>
        <v>0</v>
      </c>
      <c r="NN54" s="262">
        <f t="shared" si="116"/>
        <v>0</v>
      </c>
      <c r="NO54" s="262">
        <f t="shared" si="116"/>
        <v>0</v>
      </c>
      <c r="NP54" s="262">
        <f t="shared" si="116"/>
        <v>0</v>
      </c>
      <c r="NQ54" s="262">
        <f t="shared" si="116"/>
        <v>0</v>
      </c>
      <c r="NR54" s="262">
        <f t="shared" si="116"/>
        <v>0</v>
      </c>
      <c r="NS54" s="262">
        <f t="shared" si="116"/>
        <v>0</v>
      </c>
      <c r="NT54" s="262">
        <f t="shared" si="116"/>
        <v>0</v>
      </c>
      <c r="NU54" s="262">
        <f t="shared" si="116"/>
        <v>0</v>
      </c>
      <c r="NV54" s="262">
        <f t="shared" si="116"/>
        <v>0</v>
      </c>
      <c r="NW54" s="262">
        <f t="shared" si="116"/>
        <v>0</v>
      </c>
      <c r="NX54" s="262">
        <f t="shared" si="116"/>
        <v>0</v>
      </c>
      <c r="NY54" s="262">
        <f t="shared" si="116"/>
        <v>0</v>
      </c>
      <c r="NZ54" s="262">
        <f t="shared" si="116"/>
        <v>0</v>
      </c>
      <c r="OA54" s="262">
        <f t="shared" si="116"/>
        <v>0</v>
      </c>
      <c r="OB54" s="262">
        <f t="shared" si="116"/>
        <v>0</v>
      </c>
      <c r="OC54" s="262">
        <f t="shared" si="116"/>
        <v>0</v>
      </c>
      <c r="OD54" s="262">
        <f t="shared" si="116"/>
        <v>0</v>
      </c>
      <c r="OE54" s="262">
        <f t="shared" si="116"/>
        <v>0</v>
      </c>
      <c r="OF54" s="262">
        <f t="shared" si="116"/>
        <v>0</v>
      </c>
      <c r="OG54" s="262">
        <f t="shared" si="116"/>
        <v>0</v>
      </c>
      <c r="OH54" s="262">
        <f t="shared" si="116"/>
        <v>0</v>
      </c>
      <c r="OI54" s="262">
        <f t="shared" si="116"/>
        <v>0</v>
      </c>
      <c r="OJ54" s="262">
        <f t="shared" si="116"/>
        <v>0</v>
      </c>
      <c r="OK54" s="262">
        <f t="shared" si="116"/>
        <v>0</v>
      </c>
      <c r="OL54" s="262">
        <f t="shared" si="116"/>
        <v>0</v>
      </c>
      <c r="OM54" s="262">
        <f t="shared" si="116"/>
        <v>0</v>
      </c>
      <c r="ON54" s="262">
        <f t="shared" si="116"/>
        <v>0</v>
      </c>
      <c r="OO54" s="262">
        <f t="shared" si="116"/>
        <v>0</v>
      </c>
      <c r="OP54" s="262">
        <f t="shared" si="116"/>
        <v>0</v>
      </c>
      <c r="OQ54" s="262">
        <f t="shared" si="116"/>
        <v>0</v>
      </c>
      <c r="OR54" s="262">
        <f t="shared" si="116"/>
        <v>0</v>
      </c>
      <c r="OS54" s="262">
        <f t="shared" si="116"/>
        <v>0</v>
      </c>
      <c r="OT54" s="262">
        <f t="shared" si="116"/>
        <v>0</v>
      </c>
      <c r="OU54" s="262">
        <f t="shared" si="116"/>
        <v>0</v>
      </c>
      <c r="OV54" s="262">
        <f t="shared" si="116"/>
        <v>0</v>
      </c>
      <c r="OW54" s="262">
        <f t="shared" si="116"/>
        <v>0</v>
      </c>
      <c r="OX54" s="262">
        <f t="shared" si="116"/>
        <v>0</v>
      </c>
      <c r="OY54" s="262">
        <f t="shared" si="116"/>
        <v>0</v>
      </c>
      <c r="OZ54" s="262">
        <f t="shared" si="116"/>
        <v>0</v>
      </c>
      <c r="PA54" s="262">
        <f t="shared" si="116"/>
        <v>0</v>
      </c>
      <c r="PB54" s="262">
        <f t="shared" si="116"/>
        <v>0</v>
      </c>
      <c r="PC54" s="262">
        <f t="shared" si="116"/>
        <v>0</v>
      </c>
      <c r="PD54" s="262">
        <f t="shared" si="116"/>
        <v>0</v>
      </c>
      <c r="PE54" s="262">
        <f t="shared" si="116"/>
        <v>0</v>
      </c>
      <c r="PF54" s="262">
        <f t="shared" si="116"/>
        <v>0</v>
      </c>
      <c r="PG54" s="262">
        <f t="shared" si="116"/>
        <v>0</v>
      </c>
      <c r="PH54" s="262">
        <f t="shared" si="116"/>
        <v>0</v>
      </c>
      <c r="PI54" s="262">
        <f t="shared" si="116"/>
        <v>0</v>
      </c>
      <c r="PJ54" s="262">
        <f t="shared" si="116"/>
        <v>0</v>
      </c>
      <c r="PK54" s="262">
        <f t="shared" si="116"/>
        <v>0</v>
      </c>
      <c r="PL54" s="262">
        <f t="shared" si="116"/>
        <v>0</v>
      </c>
      <c r="PM54" s="262">
        <f t="shared" si="116"/>
        <v>0</v>
      </c>
      <c r="PN54" s="262">
        <f t="shared" si="116"/>
        <v>0</v>
      </c>
      <c r="PO54" s="262">
        <f t="shared" si="116"/>
        <v>0</v>
      </c>
      <c r="PP54" s="262">
        <f t="shared" si="116"/>
        <v>0</v>
      </c>
      <c r="PQ54" s="262">
        <f t="shared" si="116"/>
        <v>0</v>
      </c>
      <c r="PR54" s="262">
        <f t="shared" si="116"/>
        <v>0</v>
      </c>
      <c r="PS54" s="262">
        <f t="shared" si="116"/>
        <v>0</v>
      </c>
      <c r="PT54" s="262">
        <f t="shared" si="116"/>
        <v>0</v>
      </c>
      <c r="PU54" s="262">
        <f t="shared" si="116"/>
        <v>0</v>
      </c>
      <c r="PV54" s="262">
        <f t="shared" si="116"/>
        <v>0</v>
      </c>
      <c r="PW54" s="262">
        <f t="shared" si="116"/>
        <v>0</v>
      </c>
      <c r="PX54" s="262">
        <f t="shared" si="116"/>
        <v>0</v>
      </c>
      <c r="PY54" s="262">
        <f t="shared" si="116"/>
        <v>0</v>
      </c>
      <c r="PZ54" s="262">
        <f t="shared" si="116"/>
        <v>0</v>
      </c>
      <c r="QA54" s="262">
        <f t="shared" si="116"/>
        <v>0</v>
      </c>
      <c r="QB54" s="262">
        <f t="shared" si="116"/>
        <v>0</v>
      </c>
      <c r="QC54" s="262">
        <f t="shared" si="116"/>
        <v>0</v>
      </c>
      <c r="QD54" s="262">
        <f t="shared" si="116"/>
        <v>0</v>
      </c>
      <c r="QE54" s="262">
        <f t="shared" si="116"/>
        <v>0</v>
      </c>
      <c r="QF54" s="262">
        <f t="shared" si="116"/>
        <v>0</v>
      </c>
      <c r="QG54" s="262">
        <f t="shared" si="116"/>
        <v>0</v>
      </c>
      <c r="QH54" s="262">
        <f t="shared" si="116"/>
        <v>0</v>
      </c>
      <c r="QI54" s="262">
        <f t="shared" si="116"/>
        <v>0</v>
      </c>
    </row>
    <row r="55" ht="18.75" customHeight="1">
      <c r="A55" s="125" t="s">
        <v>73</v>
      </c>
      <c r="B55" s="68">
        <f t="shared" si="89"/>
        <v>0</v>
      </c>
      <c r="C55" s="261" t="s">
        <v>74</v>
      </c>
      <c r="D55" s="261">
        <v>15.0</v>
      </c>
      <c r="E55" s="261">
        <f>+D$46*D55/900</f>
        <v>0</v>
      </c>
      <c r="F55" s="154">
        <v>15.0</v>
      </c>
      <c r="G55" s="261">
        <f>+F$46*F55/900</f>
        <v>0</v>
      </c>
      <c r="H55" s="104"/>
      <c r="I55" s="125" t="s">
        <v>70</v>
      </c>
      <c r="J55" s="68">
        <f t="shared" si="90"/>
        <v>0</v>
      </c>
      <c r="K55" s="261" t="s">
        <v>63</v>
      </c>
      <c r="L55" s="261">
        <v>15.0</v>
      </c>
      <c r="M55" s="261">
        <f t="shared" si="117"/>
        <v>0</v>
      </c>
      <c r="N55" s="154">
        <v>15.0</v>
      </c>
      <c r="O55" s="261">
        <f t="shared" si="118"/>
        <v>0</v>
      </c>
      <c r="P55" s="104"/>
      <c r="Q55" s="125" t="s">
        <v>70</v>
      </c>
      <c r="R55" s="68">
        <f t="shared" si="91"/>
        <v>0</v>
      </c>
      <c r="S55" s="261" t="s">
        <v>63</v>
      </c>
      <c r="T55" s="261">
        <v>15.0</v>
      </c>
      <c r="U55" s="261">
        <f t="shared" si="114"/>
        <v>0</v>
      </c>
      <c r="V55" s="154">
        <v>15.0</v>
      </c>
      <c r="W55" s="261">
        <f t="shared" si="115"/>
        <v>0</v>
      </c>
      <c r="X55" s="104"/>
      <c r="Y55" s="125" t="s">
        <v>70</v>
      </c>
      <c r="Z55" s="68">
        <f t="shared" si="92"/>
        <v>0</v>
      </c>
      <c r="AA55" s="261" t="s">
        <v>63</v>
      </c>
      <c r="AB55" s="261">
        <v>7.5</v>
      </c>
      <c r="AC55" s="261">
        <f t="shared" si="119"/>
        <v>0</v>
      </c>
      <c r="AD55" s="154">
        <v>7.5</v>
      </c>
      <c r="AE55" s="261">
        <f t="shared" si="120"/>
        <v>0</v>
      </c>
      <c r="AF55" s="104"/>
      <c r="AG55" s="125" t="s">
        <v>132</v>
      </c>
      <c r="AH55" s="68">
        <f t="shared" si="93"/>
        <v>0</v>
      </c>
      <c r="AI55" s="261" t="s">
        <v>133</v>
      </c>
      <c r="AJ55" s="261">
        <v>0.5</v>
      </c>
      <c r="AK55" s="261">
        <f>+AJ$46*AJ55/11.2</f>
        <v>0</v>
      </c>
      <c r="AL55" s="154">
        <v>0.5</v>
      </c>
      <c r="AM55" s="261">
        <f>+AL$46*AL55/11.2</f>
        <v>0</v>
      </c>
      <c r="AN55" s="154"/>
      <c r="AO55" s="125" t="s">
        <v>70</v>
      </c>
      <c r="AP55" s="68">
        <f t="shared" si="94"/>
        <v>0</v>
      </c>
      <c r="AQ55" s="261" t="s">
        <v>63</v>
      </c>
      <c r="AR55" s="261">
        <v>15.0</v>
      </c>
      <c r="AS55" s="261">
        <f t="shared" si="121"/>
        <v>0</v>
      </c>
      <c r="AT55" s="154">
        <v>15.0</v>
      </c>
      <c r="AU55" s="261">
        <f t="shared" si="122"/>
        <v>0</v>
      </c>
      <c r="AV55" s="154"/>
      <c r="AW55" s="125" t="s">
        <v>129</v>
      </c>
      <c r="AX55" s="68">
        <f t="shared" si="95"/>
        <v>0</v>
      </c>
      <c r="AY55" s="261" t="s">
        <v>63</v>
      </c>
      <c r="AZ55" s="261">
        <v>8.0</v>
      </c>
      <c r="BA55" s="261">
        <f t="shared" si="110"/>
        <v>0</v>
      </c>
      <c r="BB55" s="154">
        <v>8.0</v>
      </c>
      <c r="BC55" s="261">
        <f t="shared" si="111"/>
        <v>0</v>
      </c>
      <c r="BH55" s="131">
        <f t="shared" si="96"/>
        <v>0</v>
      </c>
      <c r="BI55" s="132">
        <f t="shared" si="97"/>
        <v>0</v>
      </c>
      <c r="BJ55" s="132">
        <f t="shared" ref="BJ55:QI55" si="123">+IF($A55=BJ$11,($E55+$G55))+IF($I55=BJ$11,($M55+$O55))+IF($Q55=BJ$11,($U55+$W55))+IF($Y55=BJ$11,($AC55+$AE55))+IF($AG55=BJ$11,($AK55+$AM55))+IF($AO55=BJ$11,($AS55+$AU55))+IF($AW55=BJ$11,($BA55+$BC55))</f>
        <v>0</v>
      </c>
      <c r="BK55" s="132">
        <f t="shared" si="123"/>
        <v>0</v>
      </c>
      <c r="BL55" s="132">
        <f t="shared" si="123"/>
        <v>0</v>
      </c>
      <c r="BM55" s="132">
        <f t="shared" si="123"/>
        <v>0</v>
      </c>
      <c r="BN55" s="132">
        <f t="shared" si="123"/>
        <v>0</v>
      </c>
      <c r="BO55" s="132">
        <f t="shared" si="123"/>
        <v>0</v>
      </c>
      <c r="BP55" s="132">
        <f t="shared" si="123"/>
        <v>0</v>
      </c>
      <c r="BQ55" s="132">
        <f t="shared" si="123"/>
        <v>0</v>
      </c>
      <c r="BR55" s="132">
        <f t="shared" si="123"/>
        <v>0</v>
      </c>
      <c r="BS55" s="132">
        <f t="shared" si="123"/>
        <v>0</v>
      </c>
      <c r="BT55" s="132">
        <f t="shared" si="123"/>
        <v>0</v>
      </c>
      <c r="BU55" s="132">
        <f t="shared" si="123"/>
        <v>0</v>
      </c>
      <c r="BV55" s="132">
        <f t="shared" si="123"/>
        <v>0</v>
      </c>
      <c r="BW55" s="132">
        <f t="shared" si="123"/>
        <v>0</v>
      </c>
      <c r="BX55" s="132">
        <f t="shared" si="123"/>
        <v>0</v>
      </c>
      <c r="BY55" s="132">
        <f t="shared" si="123"/>
        <v>0</v>
      </c>
      <c r="BZ55" s="132">
        <f t="shared" si="123"/>
        <v>0</v>
      </c>
      <c r="CA55" s="132">
        <f t="shared" si="123"/>
        <v>0</v>
      </c>
      <c r="CB55" s="132">
        <f t="shared" si="123"/>
        <v>0</v>
      </c>
      <c r="CC55" s="132">
        <f t="shared" si="123"/>
        <v>0</v>
      </c>
      <c r="CD55" s="132">
        <f t="shared" si="123"/>
        <v>0</v>
      </c>
      <c r="CE55" s="132">
        <f t="shared" si="123"/>
        <v>0</v>
      </c>
      <c r="CF55" s="132">
        <f t="shared" si="123"/>
        <v>0</v>
      </c>
      <c r="CG55" s="132">
        <f t="shared" si="123"/>
        <v>0</v>
      </c>
      <c r="CH55" s="132">
        <f t="shared" si="123"/>
        <v>0</v>
      </c>
      <c r="CI55" s="132">
        <f t="shared" si="123"/>
        <v>0</v>
      </c>
      <c r="CJ55" s="132">
        <f t="shared" si="123"/>
        <v>0</v>
      </c>
      <c r="CK55" s="132">
        <f t="shared" si="123"/>
        <v>0</v>
      </c>
      <c r="CL55" s="132">
        <f t="shared" si="123"/>
        <v>0</v>
      </c>
      <c r="CM55" s="132">
        <f t="shared" si="123"/>
        <v>0</v>
      </c>
      <c r="CN55" s="132">
        <f t="shared" si="123"/>
        <v>0</v>
      </c>
      <c r="CO55" s="132">
        <f t="shared" si="123"/>
        <v>0</v>
      </c>
      <c r="CP55" s="132">
        <f t="shared" si="123"/>
        <v>0</v>
      </c>
      <c r="CQ55" s="132">
        <f t="shared" si="123"/>
        <v>0</v>
      </c>
      <c r="CR55" s="132">
        <f t="shared" si="123"/>
        <v>0</v>
      </c>
      <c r="CS55" s="132">
        <f t="shared" si="123"/>
        <v>0</v>
      </c>
      <c r="CT55" s="132">
        <f t="shared" si="123"/>
        <v>0</v>
      </c>
      <c r="CU55" s="132">
        <f t="shared" si="123"/>
        <v>0</v>
      </c>
      <c r="CV55" s="132">
        <f t="shared" si="123"/>
        <v>0</v>
      </c>
      <c r="CW55" s="132">
        <f t="shared" si="123"/>
        <v>0</v>
      </c>
      <c r="CX55" s="132">
        <f t="shared" si="123"/>
        <v>0</v>
      </c>
      <c r="CY55" s="132">
        <f t="shared" si="123"/>
        <v>0</v>
      </c>
      <c r="CZ55" s="132">
        <f t="shared" si="123"/>
        <v>0</v>
      </c>
      <c r="DA55" s="132">
        <f t="shared" si="123"/>
        <v>0</v>
      </c>
      <c r="DB55" s="132">
        <f t="shared" si="123"/>
        <v>0</v>
      </c>
      <c r="DC55" s="132">
        <f t="shared" si="123"/>
        <v>0</v>
      </c>
      <c r="DD55" s="132">
        <f t="shared" si="123"/>
        <v>0</v>
      </c>
      <c r="DE55" s="132">
        <f t="shared" si="123"/>
        <v>0</v>
      </c>
      <c r="DF55" s="132">
        <f t="shared" si="123"/>
        <v>0</v>
      </c>
      <c r="DG55" s="132">
        <f t="shared" si="123"/>
        <v>0</v>
      </c>
      <c r="DH55" s="132">
        <f t="shared" si="123"/>
        <v>0</v>
      </c>
      <c r="DI55" s="132">
        <f t="shared" si="123"/>
        <v>0</v>
      </c>
      <c r="DJ55" s="132">
        <f t="shared" si="123"/>
        <v>0</v>
      </c>
      <c r="DK55" s="132">
        <f t="shared" si="123"/>
        <v>0</v>
      </c>
      <c r="DL55" s="132">
        <f t="shared" si="123"/>
        <v>0</v>
      </c>
      <c r="DM55" s="132">
        <f t="shared" si="123"/>
        <v>0</v>
      </c>
      <c r="DN55" s="132">
        <f t="shared" si="123"/>
        <v>0</v>
      </c>
      <c r="DO55" s="132">
        <f t="shared" si="123"/>
        <v>0</v>
      </c>
      <c r="DP55" s="132">
        <f t="shared" si="123"/>
        <v>0</v>
      </c>
      <c r="DQ55" s="132">
        <f t="shared" si="123"/>
        <v>0</v>
      </c>
      <c r="DR55" s="132">
        <f t="shared" si="123"/>
        <v>0</v>
      </c>
      <c r="DS55" s="132">
        <f t="shared" si="123"/>
        <v>0</v>
      </c>
      <c r="DT55" s="132">
        <f t="shared" si="123"/>
        <v>0</v>
      </c>
      <c r="DU55" s="132">
        <f t="shared" si="123"/>
        <v>0</v>
      </c>
      <c r="DV55" s="132">
        <f t="shared" si="123"/>
        <v>0</v>
      </c>
      <c r="DW55" s="132">
        <f t="shared" si="123"/>
        <v>0</v>
      </c>
      <c r="DX55" s="132">
        <f t="shared" si="123"/>
        <v>0</v>
      </c>
      <c r="DY55" s="132">
        <f t="shared" si="123"/>
        <v>0</v>
      </c>
      <c r="DZ55" s="132">
        <f t="shared" si="123"/>
        <v>0</v>
      </c>
      <c r="EA55" s="132">
        <f t="shared" si="123"/>
        <v>0</v>
      </c>
      <c r="EB55" s="132">
        <f t="shared" si="123"/>
        <v>0</v>
      </c>
      <c r="EC55" s="132">
        <f t="shared" si="123"/>
        <v>0</v>
      </c>
      <c r="ED55" s="132">
        <f t="shared" si="123"/>
        <v>0</v>
      </c>
      <c r="EE55" s="132">
        <f t="shared" si="123"/>
        <v>0</v>
      </c>
      <c r="EF55" s="132">
        <f t="shared" si="123"/>
        <v>0</v>
      </c>
      <c r="EG55" s="132">
        <f t="shared" si="123"/>
        <v>0</v>
      </c>
      <c r="EH55" s="132">
        <f t="shared" si="123"/>
        <v>0</v>
      </c>
      <c r="EI55" s="132">
        <f t="shared" si="123"/>
        <v>0</v>
      </c>
      <c r="EJ55" s="132">
        <f t="shared" si="123"/>
        <v>0</v>
      </c>
      <c r="EK55" s="132">
        <f t="shared" si="123"/>
        <v>0</v>
      </c>
      <c r="EL55" s="132">
        <f t="shared" si="123"/>
        <v>0</v>
      </c>
      <c r="EM55" s="132">
        <f t="shared" si="123"/>
        <v>0</v>
      </c>
      <c r="EN55" s="132">
        <f t="shared" si="123"/>
        <v>0</v>
      </c>
      <c r="EO55" s="132">
        <f t="shared" si="123"/>
        <v>0</v>
      </c>
      <c r="EP55" s="132">
        <f t="shared" si="123"/>
        <v>0</v>
      </c>
      <c r="EQ55" s="132">
        <f t="shared" si="123"/>
        <v>0</v>
      </c>
      <c r="ER55" s="132">
        <f t="shared" si="123"/>
        <v>0</v>
      </c>
      <c r="ES55" s="132">
        <f t="shared" si="123"/>
        <v>0</v>
      </c>
      <c r="ET55" s="132">
        <f t="shared" si="123"/>
        <v>0</v>
      </c>
      <c r="EU55" s="132">
        <f t="shared" si="123"/>
        <v>0</v>
      </c>
      <c r="EV55" s="132">
        <f t="shared" si="123"/>
        <v>0</v>
      </c>
      <c r="EW55" s="132">
        <f t="shared" si="123"/>
        <v>0</v>
      </c>
      <c r="EX55" s="132">
        <f t="shared" si="123"/>
        <v>0</v>
      </c>
      <c r="EY55" s="132">
        <f t="shared" si="123"/>
        <v>0</v>
      </c>
      <c r="EZ55" s="132">
        <f t="shared" si="123"/>
        <v>0</v>
      </c>
      <c r="FA55" s="132">
        <f t="shared" si="123"/>
        <v>0</v>
      </c>
      <c r="FB55" s="132">
        <f t="shared" si="123"/>
        <v>0</v>
      </c>
      <c r="FC55" s="132">
        <f t="shared" si="123"/>
        <v>0</v>
      </c>
      <c r="FD55" s="132">
        <f t="shared" si="123"/>
        <v>0</v>
      </c>
      <c r="FE55" s="132">
        <f t="shared" si="123"/>
        <v>0</v>
      </c>
      <c r="FF55" s="132">
        <f t="shared" si="123"/>
        <v>0</v>
      </c>
      <c r="FG55" s="132">
        <f t="shared" si="123"/>
        <v>0</v>
      </c>
      <c r="FH55" s="132">
        <f t="shared" si="123"/>
        <v>0</v>
      </c>
      <c r="FI55" s="132">
        <f t="shared" si="123"/>
        <v>0</v>
      </c>
      <c r="FJ55" s="132">
        <f t="shared" si="123"/>
        <v>0</v>
      </c>
      <c r="FK55" s="132">
        <f t="shared" si="123"/>
        <v>0</v>
      </c>
      <c r="FL55" s="132">
        <f t="shared" si="123"/>
        <v>0</v>
      </c>
      <c r="FM55" s="132">
        <f t="shared" si="123"/>
        <v>0</v>
      </c>
      <c r="FN55" s="132">
        <f t="shared" si="123"/>
        <v>0</v>
      </c>
      <c r="FO55" s="132">
        <f t="shared" si="123"/>
        <v>0</v>
      </c>
      <c r="FP55" s="132">
        <f t="shared" si="123"/>
        <v>0</v>
      </c>
      <c r="FQ55" s="132">
        <f t="shared" si="123"/>
        <v>0</v>
      </c>
      <c r="FR55" s="132">
        <f t="shared" si="123"/>
        <v>0</v>
      </c>
      <c r="FS55" s="132">
        <f t="shared" si="123"/>
        <v>0</v>
      </c>
      <c r="FT55" s="132">
        <f t="shared" si="123"/>
        <v>0</v>
      </c>
      <c r="FU55" s="132">
        <f t="shared" si="123"/>
        <v>0</v>
      </c>
      <c r="FV55" s="132">
        <f t="shared" si="123"/>
        <v>0</v>
      </c>
      <c r="FW55" s="132">
        <f t="shared" si="123"/>
        <v>0</v>
      </c>
      <c r="FX55" s="132">
        <f t="shared" si="123"/>
        <v>0</v>
      </c>
      <c r="FY55" s="132">
        <f t="shared" si="123"/>
        <v>0</v>
      </c>
      <c r="FZ55" s="132">
        <f t="shared" si="123"/>
        <v>0</v>
      </c>
      <c r="GA55" s="132">
        <f t="shared" si="123"/>
        <v>0</v>
      </c>
      <c r="GB55" s="132">
        <f t="shared" si="123"/>
        <v>0</v>
      </c>
      <c r="GC55" s="132">
        <f t="shared" si="123"/>
        <v>0</v>
      </c>
      <c r="GD55" s="132">
        <f t="shared" si="123"/>
        <v>0</v>
      </c>
      <c r="GE55" s="132">
        <f t="shared" si="123"/>
        <v>0</v>
      </c>
      <c r="GF55" s="132">
        <f t="shared" si="123"/>
        <v>0</v>
      </c>
      <c r="GG55" s="132">
        <f t="shared" si="123"/>
        <v>0</v>
      </c>
      <c r="GH55" s="132">
        <f t="shared" si="123"/>
        <v>0</v>
      </c>
      <c r="GI55" s="132">
        <f t="shared" si="123"/>
        <v>0</v>
      </c>
      <c r="GJ55" s="132">
        <f t="shared" si="123"/>
        <v>0</v>
      </c>
      <c r="GK55" s="132">
        <f t="shared" si="123"/>
        <v>0</v>
      </c>
      <c r="GL55" s="132">
        <f t="shared" si="123"/>
        <v>0</v>
      </c>
      <c r="GM55" s="132">
        <f t="shared" si="123"/>
        <v>0</v>
      </c>
      <c r="GN55" s="132">
        <f t="shared" si="123"/>
        <v>0</v>
      </c>
      <c r="GO55" s="132">
        <f t="shared" si="123"/>
        <v>0</v>
      </c>
      <c r="GP55" s="132">
        <f t="shared" si="123"/>
        <v>0</v>
      </c>
      <c r="GQ55" s="132">
        <f t="shared" si="123"/>
        <v>0</v>
      </c>
      <c r="GR55" s="132">
        <f t="shared" si="123"/>
        <v>0</v>
      </c>
      <c r="GS55" s="132">
        <f t="shared" si="123"/>
        <v>0</v>
      </c>
      <c r="GT55" s="132">
        <f t="shared" si="123"/>
        <v>0</v>
      </c>
      <c r="GU55" s="132">
        <f t="shared" si="123"/>
        <v>0</v>
      </c>
      <c r="GV55" s="132">
        <f t="shared" si="123"/>
        <v>0</v>
      </c>
      <c r="GW55" s="132">
        <f t="shared" si="123"/>
        <v>0</v>
      </c>
      <c r="GX55" s="132">
        <f t="shared" si="123"/>
        <v>0</v>
      </c>
      <c r="GY55" s="132">
        <f t="shared" si="123"/>
        <v>0</v>
      </c>
      <c r="GZ55" s="132">
        <f t="shared" si="123"/>
        <v>0</v>
      </c>
      <c r="HA55" s="132">
        <f t="shared" si="123"/>
        <v>0</v>
      </c>
      <c r="HB55" s="132">
        <f t="shared" si="123"/>
        <v>0</v>
      </c>
      <c r="HC55" s="132">
        <f t="shared" si="123"/>
        <v>0</v>
      </c>
      <c r="HD55" s="132">
        <f t="shared" si="123"/>
        <v>0</v>
      </c>
      <c r="HE55" s="132">
        <f t="shared" si="123"/>
        <v>0</v>
      </c>
      <c r="HF55" s="132">
        <f t="shared" si="123"/>
        <v>0</v>
      </c>
      <c r="HG55" s="132">
        <f t="shared" si="123"/>
        <v>0</v>
      </c>
      <c r="HH55" s="132">
        <f t="shared" si="123"/>
        <v>0</v>
      </c>
      <c r="HI55" s="132">
        <f t="shared" si="123"/>
        <v>0</v>
      </c>
      <c r="HJ55" s="132">
        <f t="shared" si="123"/>
        <v>0</v>
      </c>
      <c r="HK55" s="132">
        <f t="shared" si="123"/>
        <v>0</v>
      </c>
      <c r="HL55" s="132">
        <f t="shared" si="123"/>
        <v>0</v>
      </c>
      <c r="HM55" s="132">
        <f t="shared" si="123"/>
        <v>0</v>
      </c>
      <c r="HN55" s="132">
        <f t="shared" si="123"/>
        <v>0</v>
      </c>
      <c r="HO55" s="132">
        <f t="shared" si="123"/>
        <v>0</v>
      </c>
      <c r="HP55" s="132">
        <f t="shared" si="123"/>
        <v>0</v>
      </c>
      <c r="HQ55" s="132">
        <f t="shared" si="123"/>
        <v>0</v>
      </c>
      <c r="HR55" s="132">
        <f t="shared" si="123"/>
        <v>0</v>
      </c>
      <c r="HS55" s="132">
        <f t="shared" si="123"/>
        <v>0</v>
      </c>
      <c r="HT55" s="132">
        <f t="shared" si="123"/>
        <v>0</v>
      </c>
      <c r="HU55" s="132">
        <f t="shared" si="123"/>
        <v>0</v>
      </c>
      <c r="HV55" s="132">
        <f t="shared" si="123"/>
        <v>0</v>
      </c>
      <c r="HW55" s="132">
        <f t="shared" si="123"/>
        <v>0</v>
      </c>
      <c r="HX55" s="132">
        <f t="shared" si="123"/>
        <v>0</v>
      </c>
      <c r="HY55" s="132">
        <f t="shared" si="123"/>
        <v>0</v>
      </c>
      <c r="HZ55" s="132">
        <f t="shared" si="123"/>
        <v>0</v>
      </c>
      <c r="IA55" s="132">
        <f t="shared" si="123"/>
        <v>0</v>
      </c>
      <c r="IB55" s="132">
        <f t="shared" si="123"/>
        <v>0</v>
      </c>
      <c r="IC55" s="132">
        <f t="shared" si="123"/>
        <v>0</v>
      </c>
      <c r="ID55" s="132">
        <f t="shared" si="123"/>
        <v>0</v>
      </c>
      <c r="IE55" s="132">
        <f t="shared" si="123"/>
        <v>0</v>
      </c>
      <c r="IF55" s="132">
        <f t="shared" si="123"/>
        <v>0</v>
      </c>
      <c r="IG55" s="132">
        <f t="shared" si="123"/>
        <v>0</v>
      </c>
      <c r="IH55" s="132">
        <f t="shared" si="123"/>
        <v>0</v>
      </c>
      <c r="II55" s="132">
        <f t="shared" si="123"/>
        <v>0</v>
      </c>
      <c r="IJ55" s="132">
        <f t="shared" si="123"/>
        <v>0</v>
      </c>
      <c r="IK55" s="132">
        <f t="shared" si="123"/>
        <v>0</v>
      </c>
      <c r="IL55" s="132">
        <f t="shared" si="123"/>
        <v>0</v>
      </c>
      <c r="IM55" s="132">
        <f t="shared" si="123"/>
        <v>0</v>
      </c>
      <c r="IN55" s="132">
        <f t="shared" si="123"/>
        <v>0</v>
      </c>
      <c r="IO55" s="132">
        <f t="shared" si="123"/>
        <v>0</v>
      </c>
      <c r="IP55" s="132">
        <f t="shared" si="123"/>
        <v>0</v>
      </c>
      <c r="IQ55" s="132">
        <f t="shared" si="123"/>
        <v>0</v>
      </c>
      <c r="IR55" s="132">
        <f t="shared" si="123"/>
        <v>0</v>
      </c>
      <c r="IS55" s="132">
        <f t="shared" si="123"/>
        <v>0</v>
      </c>
      <c r="IT55" s="132">
        <f t="shared" si="123"/>
        <v>0</v>
      </c>
      <c r="IU55" s="132">
        <f t="shared" si="123"/>
        <v>0</v>
      </c>
      <c r="IV55" s="132">
        <f t="shared" si="123"/>
        <v>0</v>
      </c>
      <c r="IW55" s="132">
        <f t="shared" si="123"/>
        <v>0</v>
      </c>
      <c r="IX55" s="132">
        <f t="shared" si="123"/>
        <v>0</v>
      </c>
      <c r="IY55" s="132">
        <f t="shared" si="123"/>
        <v>0</v>
      </c>
      <c r="IZ55" s="132">
        <f t="shared" si="123"/>
        <v>0</v>
      </c>
      <c r="JA55" s="132">
        <f t="shared" si="123"/>
        <v>0</v>
      </c>
      <c r="JB55" s="132">
        <f t="shared" si="123"/>
        <v>0</v>
      </c>
      <c r="JC55" s="132">
        <f t="shared" si="123"/>
        <v>0</v>
      </c>
      <c r="JD55" s="132">
        <f t="shared" si="123"/>
        <v>0</v>
      </c>
      <c r="JE55" s="132">
        <f t="shared" si="123"/>
        <v>0</v>
      </c>
      <c r="JF55" s="132">
        <f t="shared" si="123"/>
        <v>0</v>
      </c>
      <c r="JG55" s="132">
        <f t="shared" si="123"/>
        <v>0</v>
      </c>
      <c r="JH55" s="132">
        <f t="shared" si="123"/>
        <v>0</v>
      </c>
      <c r="JI55" s="132">
        <f t="shared" si="123"/>
        <v>0</v>
      </c>
      <c r="JJ55" s="132">
        <f t="shared" si="123"/>
        <v>0</v>
      </c>
      <c r="JK55" s="132">
        <f t="shared" si="123"/>
        <v>0</v>
      </c>
      <c r="JL55" s="132">
        <f t="shared" si="123"/>
        <v>0</v>
      </c>
      <c r="JM55" s="132">
        <f t="shared" si="123"/>
        <v>0</v>
      </c>
      <c r="JN55" s="132">
        <f t="shared" si="123"/>
        <v>0</v>
      </c>
      <c r="JO55" s="132">
        <f t="shared" si="123"/>
        <v>0</v>
      </c>
      <c r="JP55" s="132">
        <f t="shared" si="123"/>
        <v>0</v>
      </c>
      <c r="JQ55" s="132">
        <f t="shared" si="123"/>
        <v>0</v>
      </c>
      <c r="JR55" s="132">
        <f t="shared" si="123"/>
        <v>0</v>
      </c>
      <c r="JS55" s="132">
        <f t="shared" si="123"/>
        <v>0</v>
      </c>
      <c r="JT55" s="132">
        <f t="shared" si="123"/>
        <v>0</v>
      </c>
      <c r="JU55" s="132">
        <f t="shared" si="123"/>
        <v>0</v>
      </c>
      <c r="JV55" s="132">
        <f t="shared" si="123"/>
        <v>0</v>
      </c>
      <c r="JW55" s="132">
        <f t="shared" si="123"/>
        <v>0</v>
      </c>
      <c r="JX55" s="132">
        <f t="shared" si="123"/>
        <v>0</v>
      </c>
      <c r="JY55" s="132">
        <f t="shared" si="123"/>
        <v>0</v>
      </c>
      <c r="JZ55" s="132">
        <f t="shared" si="123"/>
        <v>0</v>
      </c>
      <c r="KA55" s="132">
        <f t="shared" si="123"/>
        <v>0</v>
      </c>
      <c r="KB55" s="132">
        <f t="shared" si="123"/>
        <v>0</v>
      </c>
      <c r="KC55" s="132">
        <f t="shared" si="123"/>
        <v>0</v>
      </c>
      <c r="KD55" s="132">
        <f t="shared" si="123"/>
        <v>0</v>
      </c>
      <c r="KE55" s="132">
        <f t="shared" si="123"/>
        <v>0</v>
      </c>
      <c r="KF55" s="132">
        <f t="shared" si="123"/>
        <v>0</v>
      </c>
      <c r="KG55" s="132">
        <f t="shared" si="123"/>
        <v>0</v>
      </c>
      <c r="KH55" s="132">
        <f t="shared" si="123"/>
        <v>0</v>
      </c>
      <c r="KI55" s="132">
        <f t="shared" si="123"/>
        <v>0</v>
      </c>
      <c r="KJ55" s="132">
        <f t="shared" si="123"/>
        <v>0</v>
      </c>
      <c r="KK55" s="132">
        <f t="shared" si="123"/>
        <v>0</v>
      </c>
      <c r="KL55" s="132">
        <f t="shared" si="123"/>
        <v>0</v>
      </c>
      <c r="KM55" s="132">
        <f t="shared" si="123"/>
        <v>0</v>
      </c>
      <c r="KN55" s="132">
        <f t="shared" si="123"/>
        <v>0</v>
      </c>
      <c r="KO55" s="132">
        <f t="shared" si="123"/>
        <v>0</v>
      </c>
      <c r="KP55" s="132">
        <f t="shared" si="123"/>
        <v>0</v>
      </c>
      <c r="KQ55" s="132">
        <f t="shared" si="123"/>
        <v>0</v>
      </c>
      <c r="KR55" s="132">
        <f t="shared" si="123"/>
        <v>0</v>
      </c>
      <c r="KS55" s="132">
        <f t="shared" si="123"/>
        <v>0</v>
      </c>
      <c r="KT55" s="132">
        <f t="shared" si="123"/>
        <v>0</v>
      </c>
      <c r="KU55" s="132">
        <f t="shared" si="123"/>
        <v>0</v>
      </c>
      <c r="KV55" s="132">
        <f t="shared" si="123"/>
        <v>0</v>
      </c>
      <c r="KW55" s="132">
        <f t="shared" si="123"/>
        <v>0</v>
      </c>
      <c r="KX55" s="132">
        <f t="shared" si="123"/>
        <v>0</v>
      </c>
      <c r="KY55" s="132">
        <f t="shared" si="123"/>
        <v>0</v>
      </c>
      <c r="KZ55" s="132">
        <f t="shared" si="123"/>
        <v>0</v>
      </c>
      <c r="LA55" s="132">
        <f t="shared" si="123"/>
        <v>0</v>
      </c>
      <c r="LB55" s="132">
        <f t="shared" si="123"/>
        <v>0</v>
      </c>
      <c r="LC55" s="132">
        <f t="shared" si="123"/>
        <v>0</v>
      </c>
      <c r="LD55" s="132">
        <f t="shared" si="123"/>
        <v>0</v>
      </c>
      <c r="LE55" s="132">
        <f t="shared" si="123"/>
        <v>0</v>
      </c>
      <c r="LF55" s="132">
        <f t="shared" si="123"/>
        <v>0</v>
      </c>
      <c r="LG55" s="132">
        <f t="shared" si="123"/>
        <v>0</v>
      </c>
      <c r="LH55" s="132">
        <f t="shared" si="123"/>
        <v>0</v>
      </c>
      <c r="LI55" s="132">
        <f t="shared" si="123"/>
        <v>0</v>
      </c>
      <c r="LJ55" s="132">
        <f t="shared" si="123"/>
        <v>0</v>
      </c>
      <c r="LK55" s="132">
        <f t="shared" si="123"/>
        <v>0</v>
      </c>
      <c r="LL55" s="132">
        <f t="shared" si="123"/>
        <v>0</v>
      </c>
      <c r="LM55" s="132">
        <f t="shared" si="123"/>
        <v>0</v>
      </c>
      <c r="LN55" s="132">
        <f t="shared" si="123"/>
        <v>0</v>
      </c>
      <c r="LO55" s="132">
        <f t="shared" si="123"/>
        <v>0</v>
      </c>
      <c r="LP55" s="132">
        <f t="shared" si="123"/>
        <v>0</v>
      </c>
      <c r="LQ55" s="132">
        <f t="shared" si="123"/>
        <v>0</v>
      </c>
      <c r="LR55" s="132">
        <f t="shared" si="123"/>
        <v>0</v>
      </c>
      <c r="LS55" s="132">
        <f t="shared" si="123"/>
        <v>0</v>
      </c>
      <c r="LT55" s="132">
        <f t="shared" si="123"/>
        <v>0</v>
      </c>
      <c r="LU55" s="132">
        <f t="shared" si="123"/>
        <v>0</v>
      </c>
      <c r="LV55" s="132">
        <f t="shared" si="123"/>
        <v>0</v>
      </c>
      <c r="LW55" s="132">
        <f t="shared" si="123"/>
        <v>0</v>
      </c>
      <c r="LX55" s="132">
        <f t="shared" si="123"/>
        <v>0</v>
      </c>
      <c r="LY55" s="132">
        <f t="shared" si="123"/>
        <v>0</v>
      </c>
      <c r="LZ55" s="132">
        <f t="shared" si="123"/>
        <v>0</v>
      </c>
      <c r="MA55" s="262">
        <f t="shared" si="123"/>
        <v>0</v>
      </c>
      <c r="MB55" s="262">
        <f t="shared" si="123"/>
        <v>0</v>
      </c>
      <c r="MC55" s="262">
        <f t="shared" si="123"/>
        <v>0</v>
      </c>
      <c r="MD55" s="262">
        <f t="shared" si="123"/>
        <v>0</v>
      </c>
      <c r="ME55" s="262">
        <f t="shared" si="123"/>
        <v>0</v>
      </c>
      <c r="MF55" s="262">
        <f t="shared" si="123"/>
        <v>0</v>
      </c>
      <c r="MG55" s="262">
        <f t="shared" si="123"/>
        <v>0</v>
      </c>
      <c r="MH55" s="262">
        <f t="shared" si="123"/>
        <v>0</v>
      </c>
      <c r="MI55" s="262">
        <f t="shared" si="123"/>
        <v>0</v>
      </c>
      <c r="MJ55" s="262">
        <f t="shared" si="123"/>
        <v>0</v>
      </c>
      <c r="MK55" s="262">
        <f t="shared" si="123"/>
        <v>0</v>
      </c>
      <c r="ML55" s="262">
        <f t="shared" si="123"/>
        <v>0</v>
      </c>
      <c r="MM55" s="262">
        <f t="shared" si="123"/>
        <v>0</v>
      </c>
      <c r="MN55" s="262">
        <f t="shared" si="123"/>
        <v>0</v>
      </c>
      <c r="MO55" s="262">
        <f t="shared" si="123"/>
        <v>0</v>
      </c>
      <c r="MP55" s="262">
        <f t="shared" si="123"/>
        <v>0</v>
      </c>
      <c r="MQ55" s="262">
        <f t="shared" si="123"/>
        <v>0</v>
      </c>
      <c r="MR55" s="262">
        <f t="shared" si="123"/>
        <v>0</v>
      </c>
      <c r="MS55" s="262">
        <f t="shared" si="123"/>
        <v>0</v>
      </c>
      <c r="MT55" s="262">
        <f t="shared" si="123"/>
        <v>0</v>
      </c>
      <c r="MU55" s="262">
        <f t="shared" si="123"/>
        <v>0</v>
      </c>
      <c r="MV55" s="262">
        <f t="shared" si="123"/>
        <v>0</v>
      </c>
      <c r="MW55" s="262">
        <f t="shared" si="123"/>
        <v>0</v>
      </c>
      <c r="MX55" s="262">
        <f t="shared" si="123"/>
        <v>0</v>
      </c>
      <c r="MY55" s="262">
        <f t="shared" si="123"/>
        <v>0</v>
      </c>
      <c r="MZ55" s="262">
        <f t="shared" si="123"/>
        <v>0</v>
      </c>
      <c r="NA55" s="262">
        <f t="shared" si="123"/>
        <v>0</v>
      </c>
      <c r="NB55" s="262">
        <f t="shared" si="123"/>
        <v>0</v>
      </c>
      <c r="NC55" s="262">
        <f t="shared" si="123"/>
        <v>0</v>
      </c>
      <c r="ND55" s="262">
        <f t="shared" si="123"/>
        <v>0</v>
      </c>
      <c r="NE55" s="262">
        <f t="shared" si="123"/>
        <v>0</v>
      </c>
      <c r="NF55" s="262">
        <f t="shared" si="123"/>
        <v>0</v>
      </c>
      <c r="NG55" s="262">
        <f t="shared" si="123"/>
        <v>0</v>
      </c>
      <c r="NH55" s="262">
        <f t="shared" si="123"/>
        <v>0</v>
      </c>
      <c r="NI55" s="262">
        <f t="shared" si="123"/>
        <v>0</v>
      </c>
      <c r="NJ55" s="262">
        <f t="shared" si="123"/>
        <v>0</v>
      </c>
      <c r="NK55" s="262">
        <f t="shared" si="123"/>
        <v>0</v>
      </c>
      <c r="NL55" s="262">
        <f t="shared" si="123"/>
        <v>0</v>
      </c>
      <c r="NM55" s="262">
        <f t="shared" si="123"/>
        <v>0</v>
      </c>
      <c r="NN55" s="262">
        <f t="shared" si="123"/>
        <v>0</v>
      </c>
      <c r="NO55" s="262">
        <f t="shared" si="123"/>
        <v>0</v>
      </c>
      <c r="NP55" s="262">
        <f t="shared" si="123"/>
        <v>0</v>
      </c>
      <c r="NQ55" s="262">
        <f t="shared" si="123"/>
        <v>0</v>
      </c>
      <c r="NR55" s="262">
        <f t="shared" si="123"/>
        <v>0</v>
      </c>
      <c r="NS55" s="262">
        <f t="shared" si="123"/>
        <v>0</v>
      </c>
      <c r="NT55" s="262">
        <f t="shared" si="123"/>
        <v>0</v>
      </c>
      <c r="NU55" s="262">
        <f t="shared" si="123"/>
        <v>0</v>
      </c>
      <c r="NV55" s="262">
        <f t="shared" si="123"/>
        <v>0</v>
      </c>
      <c r="NW55" s="262">
        <f t="shared" si="123"/>
        <v>0</v>
      </c>
      <c r="NX55" s="262">
        <f t="shared" si="123"/>
        <v>0</v>
      </c>
      <c r="NY55" s="262">
        <f t="shared" si="123"/>
        <v>0</v>
      </c>
      <c r="NZ55" s="262">
        <f t="shared" si="123"/>
        <v>0</v>
      </c>
      <c r="OA55" s="262">
        <f t="shared" si="123"/>
        <v>0</v>
      </c>
      <c r="OB55" s="262">
        <f t="shared" si="123"/>
        <v>0</v>
      </c>
      <c r="OC55" s="262">
        <f t="shared" si="123"/>
        <v>0</v>
      </c>
      <c r="OD55" s="262">
        <f t="shared" si="123"/>
        <v>0</v>
      </c>
      <c r="OE55" s="262">
        <f t="shared" si="123"/>
        <v>0</v>
      </c>
      <c r="OF55" s="262">
        <f t="shared" si="123"/>
        <v>0</v>
      </c>
      <c r="OG55" s="262">
        <f t="shared" si="123"/>
        <v>0</v>
      </c>
      <c r="OH55" s="262">
        <f t="shared" si="123"/>
        <v>0</v>
      </c>
      <c r="OI55" s="262">
        <f t="shared" si="123"/>
        <v>0</v>
      </c>
      <c r="OJ55" s="262">
        <f t="shared" si="123"/>
        <v>0</v>
      </c>
      <c r="OK55" s="262">
        <f t="shared" si="123"/>
        <v>0</v>
      </c>
      <c r="OL55" s="262">
        <f t="shared" si="123"/>
        <v>0</v>
      </c>
      <c r="OM55" s="262">
        <f t="shared" si="123"/>
        <v>0</v>
      </c>
      <c r="ON55" s="262">
        <f t="shared" si="123"/>
        <v>0</v>
      </c>
      <c r="OO55" s="262">
        <f t="shared" si="123"/>
        <v>0</v>
      </c>
      <c r="OP55" s="262">
        <f t="shared" si="123"/>
        <v>0</v>
      </c>
      <c r="OQ55" s="262">
        <f t="shared" si="123"/>
        <v>0</v>
      </c>
      <c r="OR55" s="262">
        <f t="shared" si="123"/>
        <v>0</v>
      </c>
      <c r="OS55" s="262">
        <f t="shared" si="123"/>
        <v>0</v>
      </c>
      <c r="OT55" s="262">
        <f t="shared" si="123"/>
        <v>0</v>
      </c>
      <c r="OU55" s="262">
        <f t="shared" si="123"/>
        <v>0</v>
      </c>
      <c r="OV55" s="262">
        <f t="shared" si="123"/>
        <v>0</v>
      </c>
      <c r="OW55" s="262">
        <f t="shared" si="123"/>
        <v>0</v>
      </c>
      <c r="OX55" s="262">
        <f t="shared" si="123"/>
        <v>0</v>
      </c>
      <c r="OY55" s="262">
        <f t="shared" si="123"/>
        <v>0</v>
      </c>
      <c r="OZ55" s="262">
        <f t="shared" si="123"/>
        <v>0</v>
      </c>
      <c r="PA55" s="262">
        <f t="shared" si="123"/>
        <v>0</v>
      </c>
      <c r="PB55" s="262">
        <f t="shared" si="123"/>
        <v>0</v>
      </c>
      <c r="PC55" s="262">
        <f t="shared" si="123"/>
        <v>0</v>
      </c>
      <c r="PD55" s="262">
        <f t="shared" si="123"/>
        <v>0</v>
      </c>
      <c r="PE55" s="262">
        <f t="shared" si="123"/>
        <v>0</v>
      </c>
      <c r="PF55" s="262">
        <f t="shared" si="123"/>
        <v>0</v>
      </c>
      <c r="PG55" s="262">
        <f t="shared" si="123"/>
        <v>0</v>
      </c>
      <c r="PH55" s="262">
        <f t="shared" si="123"/>
        <v>0</v>
      </c>
      <c r="PI55" s="262">
        <f t="shared" si="123"/>
        <v>0</v>
      </c>
      <c r="PJ55" s="262">
        <f t="shared" si="123"/>
        <v>0</v>
      </c>
      <c r="PK55" s="262">
        <f t="shared" si="123"/>
        <v>0</v>
      </c>
      <c r="PL55" s="262">
        <f t="shared" si="123"/>
        <v>0</v>
      </c>
      <c r="PM55" s="262">
        <f t="shared" si="123"/>
        <v>0</v>
      </c>
      <c r="PN55" s="262">
        <f t="shared" si="123"/>
        <v>0</v>
      </c>
      <c r="PO55" s="262">
        <f t="shared" si="123"/>
        <v>0</v>
      </c>
      <c r="PP55" s="262">
        <f t="shared" si="123"/>
        <v>0</v>
      </c>
      <c r="PQ55" s="262">
        <f t="shared" si="123"/>
        <v>0</v>
      </c>
      <c r="PR55" s="262">
        <f t="shared" si="123"/>
        <v>0</v>
      </c>
      <c r="PS55" s="262">
        <f t="shared" si="123"/>
        <v>0</v>
      </c>
      <c r="PT55" s="262">
        <f t="shared" si="123"/>
        <v>0</v>
      </c>
      <c r="PU55" s="262">
        <f t="shared" si="123"/>
        <v>0</v>
      </c>
      <c r="PV55" s="262">
        <f t="shared" si="123"/>
        <v>0</v>
      </c>
      <c r="PW55" s="262">
        <f t="shared" si="123"/>
        <v>0</v>
      </c>
      <c r="PX55" s="262">
        <f t="shared" si="123"/>
        <v>0</v>
      </c>
      <c r="PY55" s="262">
        <f t="shared" si="123"/>
        <v>0</v>
      </c>
      <c r="PZ55" s="262">
        <f t="shared" si="123"/>
        <v>0</v>
      </c>
      <c r="QA55" s="262">
        <f t="shared" si="123"/>
        <v>0</v>
      </c>
      <c r="QB55" s="262">
        <f t="shared" si="123"/>
        <v>0</v>
      </c>
      <c r="QC55" s="262">
        <f t="shared" si="123"/>
        <v>0</v>
      </c>
      <c r="QD55" s="262">
        <f t="shared" si="123"/>
        <v>0</v>
      </c>
      <c r="QE55" s="262">
        <f t="shared" si="123"/>
        <v>0</v>
      </c>
      <c r="QF55" s="262">
        <f t="shared" si="123"/>
        <v>0</v>
      </c>
      <c r="QG55" s="262">
        <f t="shared" si="123"/>
        <v>0</v>
      </c>
      <c r="QH55" s="262">
        <f t="shared" si="123"/>
        <v>0</v>
      </c>
      <c r="QI55" s="262">
        <f t="shared" si="123"/>
        <v>0</v>
      </c>
    </row>
    <row r="56" ht="18.75" customHeight="1">
      <c r="A56" s="197"/>
      <c r="B56" s="68">
        <f t="shared" si="89"/>
        <v>0</v>
      </c>
      <c r="C56" s="261" t="s">
        <v>63</v>
      </c>
      <c r="D56" s="261">
        <v>70.0</v>
      </c>
      <c r="E56" s="261">
        <f t="shared" ref="E56:E58" si="125">+D$46*D56/500</f>
        <v>0</v>
      </c>
      <c r="F56" s="154">
        <v>90.0</v>
      </c>
      <c r="G56" s="261">
        <f t="shared" ref="G56:G58" si="126">+F$46*F56/500</f>
        <v>0</v>
      </c>
      <c r="H56" s="104"/>
      <c r="I56" s="125" t="s">
        <v>220</v>
      </c>
      <c r="J56" s="68">
        <f t="shared" si="90"/>
        <v>0</v>
      </c>
      <c r="K56" s="261" t="s">
        <v>63</v>
      </c>
      <c r="L56" s="261">
        <v>10.0</v>
      </c>
      <c r="M56" s="261">
        <f t="shared" si="117"/>
        <v>0</v>
      </c>
      <c r="N56" s="154">
        <v>10.0</v>
      </c>
      <c r="O56" s="261">
        <f t="shared" si="118"/>
        <v>0</v>
      </c>
      <c r="P56" s="104"/>
      <c r="Q56" s="125" t="s">
        <v>132</v>
      </c>
      <c r="R56" s="68">
        <f t="shared" si="91"/>
        <v>0</v>
      </c>
      <c r="S56" s="261" t="s">
        <v>133</v>
      </c>
      <c r="T56" s="261">
        <v>0.5</v>
      </c>
      <c r="U56" s="261">
        <f>+T$46*T56/11.2</f>
        <v>0</v>
      </c>
      <c r="V56" s="154">
        <v>0.5</v>
      </c>
      <c r="W56" s="261">
        <f>+V$46*V56/11.2</f>
        <v>0</v>
      </c>
      <c r="X56" s="104"/>
      <c r="Y56" s="125" t="s">
        <v>138</v>
      </c>
      <c r="Z56" s="68">
        <f t="shared" si="92"/>
        <v>0</v>
      </c>
      <c r="AA56" s="261" t="s">
        <v>63</v>
      </c>
      <c r="AB56" s="261">
        <v>2.0</v>
      </c>
      <c r="AC56" s="261">
        <f t="shared" si="119"/>
        <v>0</v>
      </c>
      <c r="AD56" s="154">
        <v>2.0</v>
      </c>
      <c r="AE56" s="261">
        <f t="shared" si="120"/>
        <v>0</v>
      </c>
      <c r="AF56" s="104"/>
      <c r="AG56" s="125" t="s">
        <v>137</v>
      </c>
      <c r="AH56" s="68">
        <f t="shared" si="93"/>
        <v>0</v>
      </c>
      <c r="AI56" s="261" t="s">
        <v>63</v>
      </c>
      <c r="AJ56" s="261">
        <v>8.3</v>
      </c>
      <c r="AK56" s="261">
        <f t="shared" ref="AK56:AK60" si="127">+AJ$46*AJ56/500</f>
        <v>0</v>
      </c>
      <c r="AL56" s="154">
        <v>8.3</v>
      </c>
      <c r="AM56" s="261">
        <f t="shared" ref="AM56:AM60" si="128">+AL$46*AL56/500</f>
        <v>0</v>
      </c>
      <c r="AN56" s="154"/>
      <c r="AO56" s="125" t="s">
        <v>132</v>
      </c>
      <c r="AP56" s="68">
        <f t="shared" si="94"/>
        <v>0</v>
      </c>
      <c r="AQ56" s="261" t="s">
        <v>133</v>
      </c>
      <c r="AR56" s="261">
        <v>0.5</v>
      </c>
      <c r="AS56" s="261">
        <f>+AR$46*AR56/11.2</f>
        <v>0</v>
      </c>
      <c r="AT56" s="154">
        <v>0.5</v>
      </c>
      <c r="AU56" s="261">
        <f>+AT$46*AT56/11.2</f>
        <v>0</v>
      </c>
      <c r="AV56" s="154"/>
      <c r="AW56" s="125" t="s">
        <v>131</v>
      </c>
      <c r="AX56" s="68">
        <f t="shared" si="95"/>
        <v>0</v>
      </c>
      <c r="AY56" s="261" t="s">
        <v>63</v>
      </c>
      <c r="AZ56" s="261">
        <v>14.0</v>
      </c>
      <c r="BA56" s="261">
        <f t="shared" si="110"/>
        <v>0</v>
      </c>
      <c r="BB56" s="154">
        <v>14.0</v>
      </c>
      <c r="BC56" s="261">
        <f t="shared" si="111"/>
        <v>0</v>
      </c>
      <c r="BH56" s="131">
        <f t="shared" si="96"/>
        <v>0</v>
      </c>
      <c r="BI56" s="132">
        <f t="shared" si="97"/>
        <v>0</v>
      </c>
      <c r="BJ56" s="132">
        <f t="shared" ref="BJ56:QI56" si="124">+IF($A56=BJ$11,($E56+$G56))+IF($I56=BJ$11,($M56+$O56))+IF($Q56=BJ$11,($U56+$W56))+IF($Y56=BJ$11,($AC56+$AE56))+IF($AG56=BJ$11,($AK56+$AM56))+IF($AO56=BJ$11,($AS56+$AU56))+IF($AW56=BJ$11,($BA56+$BC56))</f>
        <v>0</v>
      </c>
      <c r="BK56" s="132">
        <f t="shared" si="124"/>
        <v>0</v>
      </c>
      <c r="BL56" s="132">
        <f t="shared" si="124"/>
        <v>0</v>
      </c>
      <c r="BM56" s="132">
        <f t="shared" si="124"/>
        <v>0</v>
      </c>
      <c r="BN56" s="132">
        <f t="shared" si="124"/>
        <v>0</v>
      </c>
      <c r="BO56" s="132">
        <f t="shared" si="124"/>
        <v>0</v>
      </c>
      <c r="BP56" s="132">
        <f t="shared" si="124"/>
        <v>0</v>
      </c>
      <c r="BQ56" s="132">
        <f t="shared" si="124"/>
        <v>0</v>
      </c>
      <c r="BR56" s="132">
        <f t="shared" si="124"/>
        <v>0</v>
      </c>
      <c r="BS56" s="132">
        <f t="shared" si="124"/>
        <v>0</v>
      </c>
      <c r="BT56" s="132">
        <f t="shared" si="124"/>
        <v>0</v>
      </c>
      <c r="BU56" s="132">
        <f t="shared" si="124"/>
        <v>0</v>
      </c>
      <c r="BV56" s="132">
        <f t="shared" si="124"/>
        <v>0</v>
      </c>
      <c r="BW56" s="132">
        <f t="shared" si="124"/>
        <v>0</v>
      </c>
      <c r="BX56" s="132">
        <f t="shared" si="124"/>
        <v>0</v>
      </c>
      <c r="BY56" s="132">
        <f t="shared" si="124"/>
        <v>0</v>
      </c>
      <c r="BZ56" s="132">
        <f t="shared" si="124"/>
        <v>0</v>
      </c>
      <c r="CA56" s="132">
        <f t="shared" si="124"/>
        <v>0</v>
      </c>
      <c r="CB56" s="132">
        <f t="shared" si="124"/>
        <v>0</v>
      </c>
      <c r="CC56" s="132">
        <f t="shared" si="124"/>
        <v>0</v>
      </c>
      <c r="CD56" s="132">
        <f t="shared" si="124"/>
        <v>0</v>
      </c>
      <c r="CE56" s="132">
        <f t="shared" si="124"/>
        <v>0</v>
      </c>
      <c r="CF56" s="132">
        <f t="shared" si="124"/>
        <v>0</v>
      </c>
      <c r="CG56" s="132">
        <f t="shared" si="124"/>
        <v>0</v>
      </c>
      <c r="CH56" s="132">
        <f t="shared" si="124"/>
        <v>0</v>
      </c>
      <c r="CI56" s="132">
        <f t="shared" si="124"/>
        <v>0</v>
      </c>
      <c r="CJ56" s="132">
        <f t="shared" si="124"/>
        <v>0</v>
      </c>
      <c r="CK56" s="132">
        <f t="shared" si="124"/>
        <v>0</v>
      </c>
      <c r="CL56" s="132">
        <f t="shared" si="124"/>
        <v>0</v>
      </c>
      <c r="CM56" s="132">
        <f t="shared" si="124"/>
        <v>0</v>
      </c>
      <c r="CN56" s="132">
        <f t="shared" si="124"/>
        <v>0</v>
      </c>
      <c r="CO56" s="132">
        <f t="shared" si="124"/>
        <v>0</v>
      </c>
      <c r="CP56" s="132">
        <f t="shared" si="124"/>
        <v>0</v>
      </c>
      <c r="CQ56" s="132">
        <f t="shared" si="124"/>
        <v>0</v>
      </c>
      <c r="CR56" s="132">
        <f t="shared" si="124"/>
        <v>0</v>
      </c>
      <c r="CS56" s="132">
        <f t="shared" si="124"/>
        <v>0</v>
      </c>
      <c r="CT56" s="132">
        <f t="shared" si="124"/>
        <v>0</v>
      </c>
      <c r="CU56" s="132">
        <f t="shared" si="124"/>
        <v>0</v>
      </c>
      <c r="CV56" s="132">
        <f t="shared" si="124"/>
        <v>0</v>
      </c>
      <c r="CW56" s="132">
        <f t="shared" si="124"/>
        <v>0</v>
      </c>
      <c r="CX56" s="132">
        <f t="shared" si="124"/>
        <v>0</v>
      </c>
      <c r="CY56" s="132">
        <f t="shared" si="124"/>
        <v>0</v>
      </c>
      <c r="CZ56" s="132">
        <f t="shared" si="124"/>
        <v>0</v>
      </c>
      <c r="DA56" s="132">
        <f t="shared" si="124"/>
        <v>0</v>
      </c>
      <c r="DB56" s="132">
        <f t="shared" si="124"/>
        <v>0</v>
      </c>
      <c r="DC56" s="132">
        <f t="shared" si="124"/>
        <v>0</v>
      </c>
      <c r="DD56" s="132">
        <f t="shared" si="124"/>
        <v>0</v>
      </c>
      <c r="DE56" s="132">
        <f t="shared" si="124"/>
        <v>0</v>
      </c>
      <c r="DF56" s="132">
        <f t="shared" si="124"/>
        <v>0</v>
      </c>
      <c r="DG56" s="132">
        <f t="shared" si="124"/>
        <v>0</v>
      </c>
      <c r="DH56" s="132">
        <f t="shared" si="124"/>
        <v>0</v>
      </c>
      <c r="DI56" s="132">
        <f t="shared" si="124"/>
        <v>0</v>
      </c>
      <c r="DJ56" s="132">
        <f t="shared" si="124"/>
        <v>0</v>
      </c>
      <c r="DK56" s="132">
        <f t="shared" si="124"/>
        <v>0</v>
      </c>
      <c r="DL56" s="132">
        <f t="shared" si="124"/>
        <v>0</v>
      </c>
      <c r="DM56" s="132">
        <f t="shared" si="124"/>
        <v>0</v>
      </c>
      <c r="DN56" s="132">
        <f t="shared" si="124"/>
        <v>0</v>
      </c>
      <c r="DO56" s="132">
        <f t="shared" si="124"/>
        <v>0</v>
      </c>
      <c r="DP56" s="132">
        <f t="shared" si="124"/>
        <v>0</v>
      </c>
      <c r="DQ56" s="132">
        <f t="shared" si="124"/>
        <v>0</v>
      </c>
      <c r="DR56" s="132">
        <f t="shared" si="124"/>
        <v>0</v>
      </c>
      <c r="DS56" s="132">
        <f t="shared" si="124"/>
        <v>0</v>
      </c>
      <c r="DT56" s="132">
        <f t="shared" si="124"/>
        <v>0</v>
      </c>
      <c r="DU56" s="132">
        <f t="shared" si="124"/>
        <v>0</v>
      </c>
      <c r="DV56" s="132">
        <f t="shared" si="124"/>
        <v>0</v>
      </c>
      <c r="DW56" s="132">
        <f t="shared" si="124"/>
        <v>0</v>
      </c>
      <c r="DX56" s="132">
        <f t="shared" si="124"/>
        <v>0</v>
      </c>
      <c r="DY56" s="132">
        <f t="shared" si="124"/>
        <v>0</v>
      </c>
      <c r="DZ56" s="132">
        <f t="shared" si="124"/>
        <v>0</v>
      </c>
      <c r="EA56" s="132">
        <f t="shared" si="124"/>
        <v>0</v>
      </c>
      <c r="EB56" s="132">
        <f t="shared" si="124"/>
        <v>0</v>
      </c>
      <c r="EC56" s="132">
        <f t="shared" si="124"/>
        <v>0</v>
      </c>
      <c r="ED56" s="132">
        <f t="shared" si="124"/>
        <v>0</v>
      </c>
      <c r="EE56" s="132">
        <f t="shared" si="124"/>
        <v>0</v>
      </c>
      <c r="EF56" s="132">
        <f t="shared" si="124"/>
        <v>0</v>
      </c>
      <c r="EG56" s="132">
        <f t="shared" si="124"/>
        <v>0</v>
      </c>
      <c r="EH56" s="132">
        <f t="shared" si="124"/>
        <v>0</v>
      </c>
      <c r="EI56" s="132">
        <f t="shared" si="124"/>
        <v>0</v>
      </c>
      <c r="EJ56" s="132">
        <f t="shared" si="124"/>
        <v>0</v>
      </c>
      <c r="EK56" s="132">
        <f t="shared" si="124"/>
        <v>0</v>
      </c>
      <c r="EL56" s="132">
        <f t="shared" si="124"/>
        <v>0</v>
      </c>
      <c r="EM56" s="132">
        <f t="shared" si="124"/>
        <v>0</v>
      </c>
      <c r="EN56" s="132">
        <f t="shared" si="124"/>
        <v>0</v>
      </c>
      <c r="EO56" s="132">
        <f t="shared" si="124"/>
        <v>0</v>
      </c>
      <c r="EP56" s="132">
        <f t="shared" si="124"/>
        <v>0</v>
      </c>
      <c r="EQ56" s="132">
        <f t="shared" si="124"/>
        <v>0</v>
      </c>
      <c r="ER56" s="132">
        <f t="shared" si="124"/>
        <v>0</v>
      </c>
      <c r="ES56" s="132">
        <f t="shared" si="124"/>
        <v>0</v>
      </c>
      <c r="ET56" s="132">
        <f t="shared" si="124"/>
        <v>0</v>
      </c>
      <c r="EU56" s="132">
        <f t="shared" si="124"/>
        <v>0</v>
      </c>
      <c r="EV56" s="132">
        <f t="shared" si="124"/>
        <v>0</v>
      </c>
      <c r="EW56" s="132">
        <f t="shared" si="124"/>
        <v>0</v>
      </c>
      <c r="EX56" s="132">
        <f t="shared" si="124"/>
        <v>0</v>
      </c>
      <c r="EY56" s="132">
        <f t="shared" si="124"/>
        <v>0</v>
      </c>
      <c r="EZ56" s="132">
        <f t="shared" si="124"/>
        <v>0</v>
      </c>
      <c r="FA56" s="132">
        <f t="shared" si="124"/>
        <v>0</v>
      </c>
      <c r="FB56" s="132">
        <f t="shared" si="124"/>
        <v>0</v>
      </c>
      <c r="FC56" s="132">
        <f t="shared" si="124"/>
        <v>0</v>
      </c>
      <c r="FD56" s="132">
        <f t="shared" si="124"/>
        <v>0</v>
      </c>
      <c r="FE56" s="132">
        <f t="shared" si="124"/>
        <v>0</v>
      </c>
      <c r="FF56" s="132">
        <f t="shared" si="124"/>
        <v>0</v>
      </c>
      <c r="FG56" s="132">
        <f t="shared" si="124"/>
        <v>0</v>
      </c>
      <c r="FH56" s="132">
        <f t="shared" si="124"/>
        <v>0</v>
      </c>
      <c r="FI56" s="132">
        <f t="shared" si="124"/>
        <v>0</v>
      </c>
      <c r="FJ56" s="132">
        <f t="shared" si="124"/>
        <v>0</v>
      </c>
      <c r="FK56" s="132">
        <f t="shared" si="124"/>
        <v>0</v>
      </c>
      <c r="FL56" s="132">
        <f t="shared" si="124"/>
        <v>0</v>
      </c>
      <c r="FM56" s="132">
        <f t="shared" si="124"/>
        <v>0</v>
      </c>
      <c r="FN56" s="132">
        <f t="shared" si="124"/>
        <v>0</v>
      </c>
      <c r="FO56" s="132">
        <f t="shared" si="124"/>
        <v>0</v>
      </c>
      <c r="FP56" s="132">
        <f t="shared" si="124"/>
        <v>0</v>
      </c>
      <c r="FQ56" s="132">
        <f t="shared" si="124"/>
        <v>0</v>
      </c>
      <c r="FR56" s="132">
        <f t="shared" si="124"/>
        <v>0</v>
      </c>
      <c r="FS56" s="132">
        <f t="shared" si="124"/>
        <v>0</v>
      </c>
      <c r="FT56" s="132">
        <f t="shared" si="124"/>
        <v>0</v>
      </c>
      <c r="FU56" s="132">
        <f t="shared" si="124"/>
        <v>0</v>
      </c>
      <c r="FV56" s="132">
        <f t="shared" si="124"/>
        <v>0</v>
      </c>
      <c r="FW56" s="132">
        <f t="shared" si="124"/>
        <v>0</v>
      </c>
      <c r="FX56" s="132">
        <f t="shared" si="124"/>
        <v>0</v>
      </c>
      <c r="FY56" s="132">
        <f t="shared" si="124"/>
        <v>0</v>
      </c>
      <c r="FZ56" s="132">
        <f t="shared" si="124"/>
        <v>0</v>
      </c>
      <c r="GA56" s="132">
        <f t="shared" si="124"/>
        <v>0</v>
      </c>
      <c r="GB56" s="132">
        <f t="shared" si="124"/>
        <v>0</v>
      </c>
      <c r="GC56" s="132">
        <f t="shared" si="124"/>
        <v>0</v>
      </c>
      <c r="GD56" s="132">
        <f t="shared" si="124"/>
        <v>0</v>
      </c>
      <c r="GE56" s="132">
        <f t="shared" si="124"/>
        <v>0</v>
      </c>
      <c r="GF56" s="132">
        <f t="shared" si="124"/>
        <v>0</v>
      </c>
      <c r="GG56" s="132">
        <f t="shared" si="124"/>
        <v>0</v>
      </c>
      <c r="GH56" s="132">
        <f t="shared" si="124"/>
        <v>0</v>
      </c>
      <c r="GI56" s="132">
        <f t="shared" si="124"/>
        <v>0</v>
      </c>
      <c r="GJ56" s="132">
        <f t="shared" si="124"/>
        <v>0</v>
      </c>
      <c r="GK56" s="132">
        <f t="shared" si="124"/>
        <v>0</v>
      </c>
      <c r="GL56" s="132">
        <f t="shared" si="124"/>
        <v>0</v>
      </c>
      <c r="GM56" s="132">
        <f t="shared" si="124"/>
        <v>0</v>
      </c>
      <c r="GN56" s="132">
        <f t="shared" si="124"/>
        <v>0</v>
      </c>
      <c r="GO56" s="132">
        <f t="shared" si="124"/>
        <v>0</v>
      </c>
      <c r="GP56" s="132">
        <f t="shared" si="124"/>
        <v>0</v>
      </c>
      <c r="GQ56" s="132">
        <f t="shared" si="124"/>
        <v>0</v>
      </c>
      <c r="GR56" s="132">
        <f t="shared" si="124"/>
        <v>0</v>
      </c>
      <c r="GS56" s="132">
        <f t="shared" si="124"/>
        <v>0</v>
      </c>
      <c r="GT56" s="132">
        <f t="shared" si="124"/>
        <v>0</v>
      </c>
      <c r="GU56" s="132">
        <f t="shared" si="124"/>
        <v>0</v>
      </c>
      <c r="GV56" s="132">
        <f t="shared" si="124"/>
        <v>0</v>
      </c>
      <c r="GW56" s="132">
        <f t="shared" si="124"/>
        <v>0</v>
      </c>
      <c r="GX56" s="132">
        <f t="shared" si="124"/>
        <v>0</v>
      </c>
      <c r="GY56" s="132">
        <f t="shared" si="124"/>
        <v>0</v>
      </c>
      <c r="GZ56" s="132">
        <f t="shared" si="124"/>
        <v>0</v>
      </c>
      <c r="HA56" s="132">
        <f t="shared" si="124"/>
        <v>0</v>
      </c>
      <c r="HB56" s="132">
        <f t="shared" si="124"/>
        <v>0</v>
      </c>
      <c r="HC56" s="132">
        <f t="shared" si="124"/>
        <v>0</v>
      </c>
      <c r="HD56" s="132">
        <f t="shared" si="124"/>
        <v>0</v>
      </c>
      <c r="HE56" s="132">
        <f t="shared" si="124"/>
        <v>0</v>
      </c>
      <c r="HF56" s="132">
        <f t="shared" si="124"/>
        <v>0</v>
      </c>
      <c r="HG56" s="132">
        <f t="shared" si="124"/>
        <v>0</v>
      </c>
      <c r="HH56" s="132">
        <f t="shared" si="124"/>
        <v>0</v>
      </c>
      <c r="HI56" s="132">
        <f t="shared" si="124"/>
        <v>0</v>
      </c>
      <c r="HJ56" s="132">
        <f t="shared" si="124"/>
        <v>0</v>
      </c>
      <c r="HK56" s="132">
        <f t="shared" si="124"/>
        <v>0</v>
      </c>
      <c r="HL56" s="132">
        <f t="shared" si="124"/>
        <v>0</v>
      </c>
      <c r="HM56" s="132">
        <f t="shared" si="124"/>
        <v>0</v>
      </c>
      <c r="HN56" s="132">
        <f t="shared" si="124"/>
        <v>0</v>
      </c>
      <c r="HO56" s="132">
        <f t="shared" si="124"/>
        <v>0</v>
      </c>
      <c r="HP56" s="132">
        <f t="shared" si="124"/>
        <v>0</v>
      </c>
      <c r="HQ56" s="132">
        <f t="shared" si="124"/>
        <v>0</v>
      </c>
      <c r="HR56" s="132">
        <f t="shared" si="124"/>
        <v>0</v>
      </c>
      <c r="HS56" s="132">
        <f t="shared" si="124"/>
        <v>0</v>
      </c>
      <c r="HT56" s="132">
        <f t="shared" si="124"/>
        <v>0</v>
      </c>
      <c r="HU56" s="132">
        <f t="shared" si="124"/>
        <v>0</v>
      </c>
      <c r="HV56" s="132">
        <f t="shared" si="124"/>
        <v>0</v>
      </c>
      <c r="HW56" s="132">
        <f t="shared" si="124"/>
        <v>0</v>
      </c>
      <c r="HX56" s="132">
        <f t="shared" si="124"/>
        <v>0</v>
      </c>
      <c r="HY56" s="132">
        <f t="shared" si="124"/>
        <v>0</v>
      </c>
      <c r="HZ56" s="132">
        <f t="shared" si="124"/>
        <v>0</v>
      </c>
      <c r="IA56" s="132">
        <f t="shared" si="124"/>
        <v>0</v>
      </c>
      <c r="IB56" s="132">
        <f t="shared" si="124"/>
        <v>0</v>
      </c>
      <c r="IC56" s="132">
        <f t="shared" si="124"/>
        <v>0</v>
      </c>
      <c r="ID56" s="132">
        <f t="shared" si="124"/>
        <v>0</v>
      </c>
      <c r="IE56" s="132">
        <f t="shared" si="124"/>
        <v>0</v>
      </c>
      <c r="IF56" s="132">
        <f t="shared" si="124"/>
        <v>0</v>
      </c>
      <c r="IG56" s="132">
        <f t="shared" si="124"/>
        <v>0</v>
      </c>
      <c r="IH56" s="132">
        <f t="shared" si="124"/>
        <v>0</v>
      </c>
      <c r="II56" s="132">
        <f t="shared" si="124"/>
        <v>0</v>
      </c>
      <c r="IJ56" s="132">
        <f t="shared" si="124"/>
        <v>0</v>
      </c>
      <c r="IK56" s="132">
        <f t="shared" si="124"/>
        <v>0</v>
      </c>
      <c r="IL56" s="132">
        <f t="shared" si="124"/>
        <v>0</v>
      </c>
      <c r="IM56" s="132">
        <f t="shared" si="124"/>
        <v>0</v>
      </c>
      <c r="IN56" s="132">
        <f t="shared" si="124"/>
        <v>0</v>
      </c>
      <c r="IO56" s="132">
        <f t="shared" si="124"/>
        <v>0</v>
      </c>
      <c r="IP56" s="132">
        <f t="shared" si="124"/>
        <v>0</v>
      </c>
      <c r="IQ56" s="132">
        <f t="shared" si="124"/>
        <v>0</v>
      </c>
      <c r="IR56" s="132">
        <f t="shared" si="124"/>
        <v>0</v>
      </c>
      <c r="IS56" s="132">
        <f t="shared" si="124"/>
        <v>0</v>
      </c>
      <c r="IT56" s="132">
        <f t="shared" si="124"/>
        <v>0</v>
      </c>
      <c r="IU56" s="132">
        <f t="shared" si="124"/>
        <v>0</v>
      </c>
      <c r="IV56" s="132">
        <f t="shared" si="124"/>
        <v>0</v>
      </c>
      <c r="IW56" s="132">
        <f t="shared" si="124"/>
        <v>0</v>
      </c>
      <c r="IX56" s="132">
        <f t="shared" si="124"/>
        <v>0</v>
      </c>
      <c r="IY56" s="132">
        <f t="shared" si="124"/>
        <v>0</v>
      </c>
      <c r="IZ56" s="132">
        <f t="shared" si="124"/>
        <v>0</v>
      </c>
      <c r="JA56" s="132">
        <f t="shared" si="124"/>
        <v>0</v>
      </c>
      <c r="JB56" s="132">
        <f t="shared" si="124"/>
        <v>0</v>
      </c>
      <c r="JC56" s="132">
        <f t="shared" si="124"/>
        <v>0</v>
      </c>
      <c r="JD56" s="132">
        <f t="shared" si="124"/>
        <v>0</v>
      </c>
      <c r="JE56" s="132">
        <f t="shared" si="124"/>
        <v>0</v>
      </c>
      <c r="JF56" s="132">
        <f t="shared" si="124"/>
        <v>0</v>
      </c>
      <c r="JG56" s="132">
        <f t="shared" si="124"/>
        <v>0</v>
      </c>
      <c r="JH56" s="132">
        <f t="shared" si="124"/>
        <v>0</v>
      </c>
      <c r="JI56" s="132">
        <f t="shared" si="124"/>
        <v>0</v>
      </c>
      <c r="JJ56" s="132">
        <f t="shared" si="124"/>
        <v>0</v>
      </c>
      <c r="JK56" s="132">
        <f t="shared" si="124"/>
        <v>0</v>
      </c>
      <c r="JL56" s="132">
        <f t="shared" si="124"/>
        <v>0</v>
      </c>
      <c r="JM56" s="132">
        <f t="shared" si="124"/>
        <v>0</v>
      </c>
      <c r="JN56" s="132">
        <f t="shared" si="124"/>
        <v>0</v>
      </c>
      <c r="JO56" s="132">
        <f t="shared" si="124"/>
        <v>0</v>
      </c>
      <c r="JP56" s="132">
        <f t="shared" si="124"/>
        <v>0</v>
      </c>
      <c r="JQ56" s="132">
        <f t="shared" si="124"/>
        <v>0</v>
      </c>
      <c r="JR56" s="132">
        <f t="shared" si="124"/>
        <v>0</v>
      </c>
      <c r="JS56" s="132">
        <f t="shared" si="124"/>
        <v>0</v>
      </c>
      <c r="JT56" s="132">
        <f t="shared" si="124"/>
        <v>0</v>
      </c>
      <c r="JU56" s="132">
        <f t="shared" si="124"/>
        <v>0</v>
      </c>
      <c r="JV56" s="132">
        <f t="shared" si="124"/>
        <v>0</v>
      </c>
      <c r="JW56" s="132">
        <f t="shared" si="124"/>
        <v>0</v>
      </c>
      <c r="JX56" s="132">
        <f t="shared" si="124"/>
        <v>0</v>
      </c>
      <c r="JY56" s="132">
        <f t="shared" si="124"/>
        <v>0</v>
      </c>
      <c r="JZ56" s="132">
        <f t="shared" si="124"/>
        <v>0</v>
      </c>
      <c r="KA56" s="132">
        <f t="shared" si="124"/>
        <v>0</v>
      </c>
      <c r="KB56" s="132">
        <f t="shared" si="124"/>
        <v>0</v>
      </c>
      <c r="KC56" s="132">
        <f t="shared" si="124"/>
        <v>0</v>
      </c>
      <c r="KD56" s="132">
        <f t="shared" si="124"/>
        <v>0</v>
      </c>
      <c r="KE56" s="132">
        <f t="shared" si="124"/>
        <v>0</v>
      </c>
      <c r="KF56" s="132">
        <f t="shared" si="124"/>
        <v>0</v>
      </c>
      <c r="KG56" s="132">
        <f t="shared" si="124"/>
        <v>0</v>
      </c>
      <c r="KH56" s="132">
        <f t="shared" si="124"/>
        <v>0</v>
      </c>
      <c r="KI56" s="132">
        <f t="shared" si="124"/>
        <v>0</v>
      </c>
      <c r="KJ56" s="132">
        <f t="shared" si="124"/>
        <v>0</v>
      </c>
      <c r="KK56" s="132">
        <f t="shared" si="124"/>
        <v>0</v>
      </c>
      <c r="KL56" s="132">
        <f t="shared" si="124"/>
        <v>0</v>
      </c>
      <c r="KM56" s="132">
        <f t="shared" si="124"/>
        <v>0</v>
      </c>
      <c r="KN56" s="132">
        <f t="shared" si="124"/>
        <v>0</v>
      </c>
      <c r="KO56" s="132">
        <f t="shared" si="124"/>
        <v>0</v>
      </c>
      <c r="KP56" s="132">
        <f t="shared" si="124"/>
        <v>0</v>
      </c>
      <c r="KQ56" s="132">
        <f t="shared" si="124"/>
        <v>0</v>
      </c>
      <c r="KR56" s="132">
        <f t="shared" si="124"/>
        <v>0</v>
      </c>
      <c r="KS56" s="132">
        <f t="shared" si="124"/>
        <v>0</v>
      </c>
      <c r="KT56" s="132">
        <f t="shared" si="124"/>
        <v>0</v>
      </c>
      <c r="KU56" s="132">
        <f t="shared" si="124"/>
        <v>0</v>
      </c>
      <c r="KV56" s="132">
        <f t="shared" si="124"/>
        <v>0</v>
      </c>
      <c r="KW56" s="132">
        <f t="shared" si="124"/>
        <v>0</v>
      </c>
      <c r="KX56" s="132">
        <f t="shared" si="124"/>
        <v>0</v>
      </c>
      <c r="KY56" s="132">
        <f t="shared" si="124"/>
        <v>0</v>
      </c>
      <c r="KZ56" s="132">
        <f t="shared" si="124"/>
        <v>0</v>
      </c>
      <c r="LA56" s="132">
        <f t="shared" si="124"/>
        <v>0</v>
      </c>
      <c r="LB56" s="132">
        <f t="shared" si="124"/>
        <v>0</v>
      </c>
      <c r="LC56" s="132">
        <f t="shared" si="124"/>
        <v>0</v>
      </c>
      <c r="LD56" s="132">
        <f t="shared" si="124"/>
        <v>0</v>
      </c>
      <c r="LE56" s="132">
        <f t="shared" si="124"/>
        <v>0</v>
      </c>
      <c r="LF56" s="132">
        <f t="shared" si="124"/>
        <v>0</v>
      </c>
      <c r="LG56" s="132">
        <f t="shared" si="124"/>
        <v>0</v>
      </c>
      <c r="LH56" s="132">
        <f t="shared" si="124"/>
        <v>0</v>
      </c>
      <c r="LI56" s="132">
        <f t="shared" si="124"/>
        <v>0</v>
      </c>
      <c r="LJ56" s="132">
        <f t="shared" si="124"/>
        <v>0</v>
      </c>
      <c r="LK56" s="132">
        <f t="shared" si="124"/>
        <v>0</v>
      </c>
      <c r="LL56" s="132">
        <f t="shared" si="124"/>
        <v>0</v>
      </c>
      <c r="LM56" s="132">
        <f t="shared" si="124"/>
        <v>0</v>
      </c>
      <c r="LN56" s="132">
        <f t="shared" si="124"/>
        <v>0</v>
      </c>
      <c r="LO56" s="132">
        <f t="shared" si="124"/>
        <v>0</v>
      </c>
      <c r="LP56" s="132">
        <f t="shared" si="124"/>
        <v>0</v>
      </c>
      <c r="LQ56" s="132">
        <f t="shared" si="124"/>
        <v>0</v>
      </c>
      <c r="LR56" s="132">
        <f t="shared" si="124"/>
        <v>0</v>
      </c>
      <c r="LS56" s="132">
        <f t="shared" si="124"/>
        <v>0</v>
      </c>
      <c r="LT56" s="132">
        <f t="shared" si="124"/>
        <v>0</v>
      </c>
      <c r="LU56" s="132">
        <f t="shared" si="124"/>
        <v>0</v>
      </c>
      <c r="LV56" s="132">
        <f t="shared" si="124"/>
        <v>0</v>
      </c>
      <c r="LW56" s="132">
        <f t="shared" si="124"/>
        <v>0</v>
      </c>
      <c r="LX56" s="132">
        <f t="shared" si="124"/>
        <v>0</v>
      </c>
      <c r="LY56" s="132">
        <f t="shared" si="124"/>
        <v>0</v>
      </c>
      <c r="LZ56" s="132">
        <f t="shared" si="124"/>
        <v>0</v>
      </c>
      <c r="MA56" s="262">
        <f t="shared" si="124"/>
        <v>0</v>
      </c>
      <c r="MB56" s="262">
        <f t="shared" si="124"/>
        <v>0</v>
      </c>
      <c r="MC56" s="262">
        <f t="shared" si="124"/>
        <v>0</v>
      </c>
      <c r="MD56" s="262">
        <f t="shared" si="124"/>
        <v>0</v>
      </c>
      <c r="ME56" s="262">
        <f t="shared" si="124"/>
        <v>0</v>
      </c>
      <c r="MF56" s="262">
        <f t="shared" si="124"/>
        <v>0</v>
      </c>
      <c r="MG56" s="262">
        <f t="shared" si="124"/>
        <v>0</v>
      </c>
      <c r="MH56" s="262">
        <f t="shared" si="124"/>
        <v>0</v>
      </c>
      <c r="MI56" s="262">
        <f t="shared" si="124"/>
        <v>0</v>
      </c>
      <c r="MJ56" s="262">
        <f t="shared" si="124"/>
        <v>0</v>
      </c>
      <c r="MK56" s="262">
        <f t="shared" si="124"/>
        <v>0</v>
      </c>
      <c r="ML56" s="262">
        <f t="shared" si="124"/>
        <v>0</v>
      </c>
      <c r="MM56" s="262">
        <f t="shared" si="124"/>
        <v>0</v>
      </c>
      <c r="MN56" s="262">
        <f t="shared" si="124"/>
        <v>0</v>
      </c>
      <c r="MO56" s="262">
        <f t="shared" si="124"/>
        <v>0</v>
      </c>
      <c r="MP56" s="262">
        <f t="shared" si="124"/>
        <v>0</v>
      </c>
      <c r="MQ56" s="262">
        <f t="shared" si="124"/>
        <v>0</v>
      </c>
      <c r="MR56" s="262">
        <f t="shared" si="124"/>
        <v>0</v>
      </c>
      <c r="MS56" s="262">
        <f t="shared" si="124"/>
        <v>0</v>
      </c>
      <c r="MT56" s="262">
        <f t="shared" si="124"/>
        <v>0</v>
      </c>
      <c r="MU56" s="262">
        <f t="shared" si="124"/>
        <v>0</v>
      </c>
      <c r="MV56" s="262">
        <f t="shared" si="124"/>
        <v>0</v>
      </c>
      <c r="MW56" s="262">
        <f t="shared" si="124"/>
        <v>0</v>
      </c>
      <c r="MX56" s="262">
        <f t="shared" si="124"/>
        <v>0</v>
      </c>
      <c r="MY56" s="262">
        <f t="shared" si="124"/>
        <v>0</v>
      </c>
      <c r="MZ56" s="262">
        <f t="shared" si="124"/>
        <v>0</v>
      </c>
      <c r="NA56" s="262">
        <f t="shared" si="124"/>
        <v>0</v>
      </c>
      <c r="NB56" s="262">
        <f t="shared" si="124"/>
        <v>0</v>
      </c>
      <c r="NC56" s="262">
        <f t="shared" si="124"/>
        <v>0</v>
      </c>
      <c r="ND56" s="262">
        <f t="shared" si="124"/>
        <v>0</v>
      </c>
      <c r="NE56" s="262">
        <f t="shared" si="124"/>
        <v>0</v>
      </c>
      <c r="NF56" s="262">
        <f t="shared" si="124"/>
        <v>0</v>
      </c>
      <c r="NG56" s="262">
        <f t="shared" si="124"/>
        <v>0</v>
      </c>
      <c r="NH56" s="262">
        <f t="shared" si="124"/>
        <v>0</v>
      </c>
      <c r="NI56" s="262">
        <f t="shared" si="124"/>
        <v>0</v>
      </c>
      <c r="NJ56" s="262">
        <f t="shared" si="124"/>
        <v>0</v>
      </c>
      <c r="NK56" s="262">
        <f t="shared" si="124"/>
        <v>0</v>
      </c>
      <c r="NL56" s="262">
        <f t="shared" si="124"/>
        <v>0</v>
      </c>
      <c r="NM56" s="262">
        <f t="shared" si="124"/>
        <v>0</v>
      </c>
      <c r="NN56" s="262">
        <f t="shared" si="124"/>
        <v>0</v>
      </c>
      <c r="NO56" s="262">
        <f t="shared" si="124"/>
        <v>0</v>
      </c>
      <c r="NP56" s="262">
        <f t="shared" si="124"/>
        <v>0</v>
      </c>
      <c r="NQ56" s="262">
        <f t="shared" si="124"/>
        <v>0</v>
      </c>
      <c r="NR56" s="262">
        <f t="shared" si="124"/>
        <v>0</v>
      </c>
      <c r="NS56" s="262">
        <f t="shared" si="124"/>
        <v>0</v>
      </c>
      <c r="NT56" s="262">
        <f t="shared" si="124"/>
        <v>0</v>
      </c>
      <c r="NU56" s="262">
        <f t="shared" si="124"/>
        <v>0</v>
      </c>
      <c r="NV56" s="262">
        <f t="shared" si="124"/>
        <v>0</v>
      </c>
      <c r="NW56" s="262">
        <f t="shared" si="124"/>
        <v>0</v>
      </c>
      <c r="NX56" s="262">
        <f t="shared" si="124"/>
        <v>0</v>
      </c>
      <c r="NY56" s="262">
        <f t="shared" si="124"/>
        <v>0</v>
      </c>
      <c r="NZ56" s="262">
        <f t="shared" si="124"/>
        <v>0</v>
      </c>
      <c r="OA56" s="262">
        <f t="shared" si="124"/>
        <v>0</v>
      </c>
      <c r="OB56" s="262">
        <f t="shared" si="124"/>
        <v>0</v>
      </c>
      <c r="OC56" s="262">
        <f t="shared" si="124"/>
        <v>0</v>
      </c>
      <c r="OD56" s="262">
        <f t="shared" si="124"/>
        <v>0</v>
      </c>
      <c r="OE56" s="262">
        <f t="shared" si="124"/>
        <v>0</v>
      </c>
      <c r="OF56" s="262">
        <f t="shared" si="124"/>
        <v>0</v>
      </c>
      <c r="OG56" s="262">
        <f t="shared" si="124"/>
        <v>0</v>
      </c>
      <c r="OH56" s="262">
        <f t="shared" si="124"/>
        <v>0</v>
      </c>
      <c r="OI56" s="262">
        <f t="shared" si="124"/>
        <v>0</v>
      </c>
      <c r="OJ56" s="262">
        <f t="shared" si="124"/>
        <v>0</v>
      </c>
      <c r="OK56" s="262">
        <f t="shared" si="124"/>
        <v>0</v>
      </c>
      <c r="OL56" s="262">
        <f t="shared" si="124"/>
        <v>0</v>
      </c>
      <c r="OM56" s="262">
        <f t="shared" si="124"/>
        <v>0</v>
      </c>
      <c r="ON56" s="262">
        <f t="shared" si="124"/>
        <v>0</v>
      </c>
      <c r="OO56" s="262">
        <f t="shared" si="124"/>
        <v>0</v>
      </c>
      <c r="OP56" s="262">
        <f t="shared" si="124"/>
        <v>0</v>
      </c>
      <c r="OQ56" s="262">
        <f t="shared" si="124"/>
        <v>0</v>
      </c>
      <c r="OR56" s="262">
        <f t="shared" si="124"/>
        <v>0</v>
      </c>
      <c r="OS56" s="262">
        <f t="shared" si="124"/>
        <v>0</v>
      </c>
      <c r="OT56" s="262">
        <f t="shared" si="124"/>
        <v>0</v>
      </c>
      <c r="OU56" s="262">
        <f t="shared" si="124"/>
        <v>0</v>
      </c>
      <c r="OV56" s="262">
        <f t="shared" si="124"/>
        <v>0</v>
      </c>
      <c r="OW56" s="262">
        <f t="shared" si="124"/>
        <v>0</v>
      </c>
      <c r="OX56" s="262">
        <f t="shared" si="124"/>
        <v>0</v>
      </c>
      <c r="OY56" s="262">
        <f t="shared" si="124"/>
        <v>0</v>
      </c>
      <c r="OZ56" s="262">
        <f t="shared" si="124"/>
        <v>0</v>
      </c>
      <c r="PA56" s="262">
        <f t="shared" si="124"/>
        <v>0</v>
      </c>
      <c r="PB56" s="262">
        <f t="shared" si="124"/>
        <v>0</v>
      </c>
      <c r="PC56" s="262">
        <f t="shared" si="124"/>
        <v>0</v>
      </c>
      <c r="PD56" s="262">
        <f t="shared" si="124"/>
        <v>0</v>
      </c>
      <c r="PE56" s="262">
        <f t="shared" si="124"/>
        <v>0</v>
      </c>
      <c r="PF56" s="262">
        <f t="shared" si="124"/>
        <v>0</v>
      </c>
      <c r="PG56" s="262">
        <f t="shared" si="124"/>
        <v>0</v>
      </c>
      <c r="PH56" s="262">
        <f t="shared" si="124"/>
        <v>0</v>
      </c>
      <c r="PI56" s="262">
        <f t="shared" si="124"/>
        <v>0</v>
      </c>
      <c r="PJ56" s="262">
        <f t="shared" si="124"/>
        <v>0</v>
      </c>
      <c r="PK56" s="262">
        <f t="shared" si="124"/>
        <v>0</v>
      </c>
      <c r="PL56" s="262">
        <f t="shared" si="124"/>
        <v>0</v>
      </c>
      <c r="PM56" s="262">
        <f t="shared" si="124"/>
        <v>0</v>
      </c>
      <c r="PN56" s="262">
        <f t="shared" si="124"/>
        <v>0</v>
      </c>
      <c r="PO56" s="262">
        <f t="shared" si="124"/>
        <v>0</v>
      </c>
      <c r="PP56" s="262">
        <f t="shared" si="124"/>
        <v>0</v>
      </c>
      <c r="PQ56" s="262">
        <f t="shared" si="124"/>
        <v>0</v>
      </c>
      <c r="PR56" s="262">
        <f t="shared" si="124"/>
        <v>0</v>
      </c>
      <c r="PS56" s="262">
        <f t="shared" si="124"/>
        <v>0</v>
      </c>
      <c r="PT56" s="262">
        <f t="shared" si="124"/>
        <v>0</v>
      </c>
      <c r="PU56" s="262">
        <f t="shared" si="124"/>
        <v>0</v>
      </c>
      <c r="PV56" s="262">
        <f t="shared" si="124"/>
        <v>0</v>
      </c>
      <c r="PW56" s="262">
        <f t="shared" si="124"/>
        <v>0</v>
      </c>
      <c r="PX56" s="262">
        <f t="shared" si="124"/>
        <v>0</v>
      </c>
      <c r="PY56" s="262">
        <f t="shared" si="124"/>
        <v>0</v>
      </c>
      <c r="PZ56" s="262">
        <f t="shared" si="124"/>
        <v>0</v>
      </c>
      <c r="QA56" s="262">
        <f t="shared" si="124"/>
        <v>0</v>
      </c>
      <c r="QB56" s="262">
        <f t="shared" si="124"/>
        <v>0</v>
      </c>
      <c r="QC56" s="262">
        <f t="shared" si="124"/>
        <v>0</v>
      </c>
      <c r="QD56" s="262">
        <f t="shared" si="124"/>
        <v>0</v>
      </c>
      <c r="QE56" s="262">
        <f t="shared" si="124"/>
        <v>0</v>
      </c>
      <c r="QF56" s="262">
        <f t="shared" si="124"/>
        <v>0</v>
      </c>
      <c r="QG56" s="262">
        <f t="shared" si="124"/>
        <v>0</v>
      </c>
      <c r="QH56" s="262">
        <f t="shared" si="124"/>
        <v>0</v>
      </c>
      <c r="QI56" s="262">
        <f t="shared" si="124"/>
        <v>0</v>
      </c>
    </row>
    <row r="57" ht="18.75" customHeight="1">
      <c r="A57" s="125" t="s">
        <v>70</v>
      </c>
      <c r="B57" s="68">
        <f t="shared" si="89"/>
        <v>0</v>
      </c>
      <c r="C57" s="261" t="s">
        <v>63</v>
      </c>
      <c r="D57" s="261">
        <f>15+7.5</f>
        <v>22.5</v>
      </c>
      <c r="E57" s="261">
        <f t="shared" si="125"/>
        <v>0</v>
      </c>
      <c r="F57" s="154">
        <v>22.5</v>
      </c>
      <c r="G57" s="261">
        <f t="shared" si="126"/>
        <v>0</v>
      </c>
      <c r="H57" s="104"/>
      <c r="I57" s="125" t="s">
        <v>127</v>
      </c>
      <c r="J57" s="68">
        <f t="shared" si="90"/>
        <v>0</v>
      </c>
      <c r="K57" s="261" t="s">
        <v>63</v>
      </c>
      <c r="L57" s="261">
        <v>2.0</v>
      </c>
      <c r="M57" s="261">
        <f t="shared" si="117"/>
        <v>0</v>
      </c>
      <c r="N57" s="154">
        <v>2.0</v>
      </c>
      <c r="O57" s="261">
        <f t="shared" si="118"/>
        <v>0</v>
      </c>
      <c r="P57" s="104"/>
      <c r="Q57" s="125" t="s">
        <v>144</v>
      </c>
      <c r="R57" s="68">
        <f t="shared" si="91"/>
        <v>0</v>
      </c>
      <c r="S57" s="261" t="s">
        <v>63</v>
      </c>
      <c r="T57" s="261">
        <v>30.0</v>
      </c>
      <c r="U57" s="261">
        <f t="shared" ref="U57:U59" si="130">+T$46*T57/500</f>
        <v>0</v>
      </c>
      <c r="V57" s="154">
        <v>40.0</v>
      </c>
      <c r="W57" s="261">
        <f t="shared" ref="W57:W59" si="131">+V$46*V57/500</f>
        <v>0</v>
      </c>
      <c r="X57" s="104"/>
      <c r="Y57" s="125" t="s">
        <v>132</v>
      </c>
      <c r="Z57" s="68">
        <f t="shared" si="92"/>
        <v>0</v>
      </c>
      <c r="AA57" s="261" t="s">
        <v>133</v>
      </c>
      <c r="AB57" s="261">
        <v>0.5</v>
      </c>
      <c r="AC57" s="261">
        <f>+AB$46*AB57/11.2</f>
        <v>0</v>
      </c>
      <c r="AD57" s="154">
        <v>0.5</v>
      </c>
      <c r="AE57" s="261">
        <f>+AD$46*AD57/11.2</f>
        <v>0</v>
      </c>
      <c r="AF57" s="104"/>
      <c r="AG57" s="197" t="s">
        <v>143</v>
      </c>
      <c r="AH57" s="68">
        <f t="shared" si="93"/>
        <v>0</v>
      </c>
      <c r="AI57" s="261" t="s">
        <v>63</v>
      </c>
      <c r="AJ57" s="261">
        <v>70.0</v>
      </c>
      <c r="AK57" s="261">
        <f t="shared" si="127"/>
        <v>0</v>
      </c>
      <c r="AL57" s="154">
        <v>90.0</v>
      </c>
      <c r="AM57" s="261">
        <f t="shared" si="128"/>
        <v>0</v>
      </c>
      <c r="AN57" s="154"/>
      <c r="AO57" s="125" t="s">
        <v>80</v>
      </c>
      <c r="AP57" s="68">
        <f t="shared" si="94"/>
        <v>0</v>
      </c>
      <c r="AQ57" s="261" t="s">
        <v>79</v>
      </c>
      <c r="AR57" s="261">
        <v>1.0</v>
      </c>
      <c r="AS57" s="261">
        <f t="shared" ref="AS57:AS58" si="132">+AR$46*AR57</f>
        <v>0</v>
      </c>
      <c r="AT57" s="154">
        <v>1.0</v>
      </c>
      <c r="AU57" s="261">
        <f t="shared" ref="AU57:AU58" si="133">+AT$46*AT57</f>
        <v>0</v>
      </c>
      <c r="AV57" s="154"/>
      <c r="AW57" s="125" t="s">
        <v>106</v>
      </c>
      <c r="AX57" s="68">
        <f t="shared" si="95"/>
        <v>0</v>
      </c>
      <c r="AY57" s="261" t="s">
        <v>63</v>
      </c>
      <c r="AZ57" s="261">
        <v>60.0</v>
      </c>
      <c r="BA57" s="261">
        <f t="shared" si="110"/>
        <v>0</v>
      </c>
      <c r="BB57" s="154">
        <v>60.0</v>
      </c>
      <c r="BC57" s="261">
        <f t="shared" si="111"/>
        <v>0</v>
      </c>
      <c r="BH57" s="131">
        <f t="shared" si="96"/>
        <v>0</v>
      </c>
      <c r="BI57" s="132">
        <f t="shared" si="97"/>
        <v>0</v>
      </c>
      <c r="BJ57" s="132">
        <f t="shared" ref="BJ57:QI57" si="129">+IF($A57=BJ$11,($E57+$G57))+IF($I57=BJ$11,($M57+$O57))+IF($Q57=BJ$11,($U57+$W57))+IF($Y57=BJ$11,($AC57+$AE57))+IF($AG57=BJ$11,($AK57+$AM57))+IF($AO57=BJ$11,($AS57+$AU57))+IF($AW57=BJ$11,($BA57+$BC57))</f>
        <v>0</v>
      </c>
      <c r="BK57" s="132">
        <f t="shared" si="129"/>
        <v>0</v>
      </c>
      <c r="BL57" s="132">
        <f t="shared" si="129"/>
        <v>0</v>
      </c>
      <c r="BM57" s="132">
        <f t="shared" si="129"/>
        <v>0</v>
      </c>
      <c r="BN57" s="132">
        <f t="shared" si="129"/>
        <v>0</v>
      </c>
      <c r="BO57" s="132">
        <f t="shared" si="129"/>
        <v>0</v>
      </c>
      <c r="BP57" s="132">
        <f t="shared" si="129"/>
        <v>0</v>
      </c>
      <c r="BQ57" s="132">
        <f t="shared" si="129"/>
        <v>0</v>
      </c>
      <c r="BR57" s="132">
        <f t="shared" si="129"/>
        <v>0</v>
      </c>
      <c r="BS57" s="132">
        <f t="shared" si="129"/>
        <v>0</v>
      </c>
      <c r="BT57" s="132">
        <f t="shared" si="129"/>
        <v>0</v>
      </c>
      <c r="BU57" s="132">
        <f t="shared" si="129"/>
        <v>0</v>
      </c>
      <c r="BV57" s="132">
        <f t="shared" si="129"/>
        <v>0</v>
      </c>
      <c r="BW57" s="132">
        <f t="shared" si="129"/>
        <v>0</v>
      </c>
      <c r="BX57" s="132">
        <f t="shared" si="129"/>
        <v>0</v>
      </c>
      <c r="BY57" s="132">
        <f t="shared" si="129"/>
        <v>0</v>
      </c>
      <c r="BZ57" s="132">
        <f t="shared" si="129"/>
        <v>0</v>
      </c>
      <c r="CA57" s="132">
        <f t="shared" si="129"/>
        <v>0</v>
      </c>
      <c r="CB57" s="132">
        <f t="shared" si="129"/>
        <v>0</v>
      </c>
      <c r="CC57" s="132">
        <f t="shared" si="129"/>
        <v>0</v>
      </c>
      <c r="CD57" s="132">
        <f t="shared" si="129"/>
        <v>0</v>
      </c>
      <c r="CE57" s="132">
        <f t="shared" si="129"/>
        <v>0</v>
      </c>
      <c r="CF57" s="132">
        <f t="shared" si="129"/>
        <v>0</v>
      </c>
      <c r="CG57" s="132">
        <f t="shared" si="129"/>
        <v>0</v>
      </c>
      <c r="CH57" s="132">
        <f t="shared" si="129"/>
        <v>0</v>
      </c>
      <c r="CI57" s="132">
        <f t="shared" si="129"/>
        <v>0</v>
      </c>
      <c r="CJ57" s="132">
        <f t="shared" si="129"/>
        <v>0</v>
      </c>
      <c r="CK57" s="132">
        <f t="shared" si="129"/>
        <v>0</v>
      </c>
      <c r="CL57" s="132">
        <f t="shared" si="129"/>
        <v>0</v>
      </c>
      <c r="CM57" s="132">
        <f t="shared" si="129"/>
        <v>0</v>
      </c>
      <c r="CN57" s="132">
        <f t="shared" si="129"/>
        <v>0</v>
      </c>
      <c r="CO57" s="132">
        <f t="shared" si="129"/>
        <v>0</v>
      </c>
      <c r="CP57" s="132">
        <f t="shared" si="129"/>
        <v>0</v>
      </c>
      <c r="CQ57" s="132">
        <f t="shared" si="129"/>
        <v>0</v>
      </c>
      <c r="CR57" s="132">
        <f t="shared" si="129"/>
        <v>0</v>
      </c>
      <c r="CS57" s="132">
        <f t="shared" si="129"/>
        <v>0</v>
      </c>
      <c r="CT57" s="132">
        <f t="shared" si="129"/>
        <v>0</v>
      </c>
      <c r="CU57" s="132">
        <f t="shared" si="129"/>
        <v>0</v>
      </c>
      <c r="CV57" s="132">
        <f t="shared" si="129"/>
        <v>0</v>
      </c>
      <c r="CW57" s="132">
        <f t="shared" si="129"/>
        <v>0</v>
      </c>
      <c r="CX57" s="132">
        <f t="shared" si="129"/>
        <v>0</v>
      </c>
      <c r="CY57" s="132">
        <f t="shared" si="129"/>
        <v>0</v>
      </c>
      <c r="CZ57" s="132">
        <f t="shared" si="129"/>
        <v>0</v>
      </c>
      <c r="DA57" s="132">
        <f t="shared" si="129"/>
        <v>0</v>
      </c>
      <c r="DB57" s="132">
        <f t="shared" si="129"/>
        <v>0</v>
      </c>
      <c r="DC57" s="132">
        <f t="shared" si="129"/>
        <v>0</v>
      </c>
      <c r="DD57" s="132">
        <f t="shared" si="129"/>
        <v>0</v>
      </c>
      <c r="DE57" s="132">
        <f t="shared" si="129"/>
        <v>0</v>
      </c>
      <c r="DF57" s="132">
        <f t="shared" si="129"/>
        <v>0</v>
      </c>
      <c r="DG57" s="132">
        <f t="shared" si="129"/>
        <v>0</v>
      </c>
      <c r="DH57" s="132">
        <f t="shared" si="129"/>
        <v>0</v>
      </c>
      <c r="DI57" s="132">
        <f t="shared" si="129"/>
        <v>0</v>
      </c>
      <c r="DJ57" s="132">
        <f t="shared" si="129"/>
        <v>0</v>
      </c>
      <c r="DK57" s="132">
        <f t="shared" si="129"/>
        <v>0</v>
      </c>
      <c r="DL57" s="132">
        <f t="shared" si="129"/>
        <v>0</v>
      </c>
      <c r="DM57" s="132">
        <f t="shared" si="129"/>
        <v>0</v>
      </c>
      <c r="DN57" s="132">
        <f t="shared" si="129"/>
        <v>0</v>
      </c>
      <c r="DO57" s="132">
        <f t="shared" si="129"/>
        <v>0</v>
      </c>
      <c r="DP57" s="132">
        <f t="shared" si="129"/>
        <v>0</v>
      </c>
      <c r="DQ57" s="132">
        <f t="shared" si="129"/>
        <v>0</v>
      </c>
      <c r="DR57" s="132">
        <f t="shared" si="129"/>
        <v>0</v>
      </c>
      <c r="DS57" s="132">
        <f t="shared" si="129"/>
        <v>0</v>
      </c>
      <c r="DT57" s="132">
        <f t="shared" si="129"/>
        <v>0</v>
      </c>
      <c r="DU57" s="132">
        <f t="shared" si="129"/>
        <v>0</v>
      </c>
      <c r="DV57" s="132">
        <f t="shared" si="129"/>
        <v>0</v>
      </c>
      <c r="DW57" s="132">
        <f t="shared" si="129"/>
        <v>0</v>
      </c>
      <c r="DX57" s="132">
        <f t="shared" si="129"/>
        <v>0</v>
      </c>
      <c r="DY57" s="132">
        <f t="shared" si="129"/>
        <v>0</v>
      </c>
      <c r="DZ57" s="132">
        <f t="shared" si="129"/>
        <v>0</v>
      </c>
      <c r="EA57" s="132">
        <f t="shared" si="129"/>
        <v>0</v>
      </c>
      <c r="EB57" s="132">
        <f t="shared" si="129"/>
        <v>0</v>
      </c>
      <c r="EC57" s="132">
        <f t="shared" si="129"/>
        <v>0</v>
      </c>
      <c r="ED57" s="132">
        <f t="shared" si="129"/>
        <v>0</v>
      </c>
      <c r="EE57" s="132">
        <f t="shared" si="129"/>
        <v>0</v>
      </c>
      <c r="EF57" s="132">
        <f t="shared" si="129"/>
        <v>0</v>
      </c>
      <c r="EG57" s="132">
        <f t="shared" si="129"/>
        <v>0</v>
      </c>
      <c r="EH57" s="132">
        <f t="shared" si="129"/>
        <v>0</v>
      </c>
      <c r="EI57" s="132">
        <f t="shared" si="129"/>
        <v>0</v>
      </c>
      <c r="EJ57" s="132">
        <f t="shared" si="129"/>
        <v>0</v>
      </c>
      <c r="EK57" s="132">
        <f t="shared" si="129"/>
        <v>0</v>
      </c>
      <c r="EL57" s="132">
        <f t="shared" si="129"/>
        <v>0</v>
      </c>
      <c r="EM57" s="132">
        <f t="shared" si="129"/>
        <v>0</v>
      </c>
      <c r="EN57" s="132">
        <f t="shared" si="129"/>
        <v>0</v>
      </c>
      <c r="EO57" s="132">
        <f t="shared" si="129"/>
        <v>0</v>
      </c>
      <c r="EP57" s="132">
        <f t="shared" si="129"/>
        <v>0</v>
      </c>
      <c r="EQ57" s="132">
        <f t="shared" si="129"/>
        <v>0</v>
      </c>
      <c r="ER57" s="132">
        <f t="shared" si="129"/>
        <v>0</v>
      </c>
      <c r="ES57" s="132">
        <f t="shared" si="129"/>
        <v>0</v>
      </c>
      <c r="ET57" s="132">
        <f t="shared" si="129"/>
        <v>0</v>
      </c>
      <c r="EU57" s="132">
        <f t="shared" si="129"/>
        <v>0</v>
      </c>
      <c r="EV57" s="132">
        <f t="shared" si="129"/>
        <v>0</v>
      </c>
      <c r="EW57" s="132">
        <f t="shared" si="129"/>
        <v>0</v>
      </c>
      <c r="EX57" s="132">
        <f t="shared" si="129"/>
        <v>0</v>
      </c>
      <c r="EY57" s="132">
        <f t="shared" si="129"/>
        <v>0</v>
      </c>
      <c r="EZ57" s="132">
        <f t="shared" si="129"/>
        <v>0</v>
      </c>
      <c r="FA57" s="132">
        <f t="shared" si="129"/>
        <v>0</v>
      </c>
      <c r="FB57" s="132">
        <f t="shared" si="129"/>
        <v>0</v>
      </c>
      <c r="FC57" s="132">
        <f t="shared" si="129"/>
        <v>0</v>
      </c>
      <c r="FD57" s="132">
        <f t="shared" si="129"/>
        <v>0</v>
      </c>
      <c r="FE57" s="132">
        <f t="shared" si="129"/>
        <v>0</v>
      </c>
      <c r="FF57" s="132">
        <f t="shared" si="129"/>
        <v>0</v>
      </c>
      <c r="FG57" s="132">
        <f t="shared" si="129"/>
        <v>0</v>
      </c>
      <c r="FH57" s="132">
        <f t="shared" si="129"/>
        <v>0</v>
      </c>
      <c r="FI57" s="132">
        <f t="shared" si="129"/>
        <v>0</v>
      </c>
      <c r="FJ57" s="132">
        <f t="shared" si="129"/>
        <v>0</v>
      </c>
      <c r="FK57" s="132">
        <f t="shared" si="129"/>
        <v>0</v>
      </c>
      <c r="FL57" s="132">
        <f t="shared" si="129"/>
        <v>0</v>
      </c>
      <c r="FM57" s="132">
        <f t="shared" si="129"/>
        <v>0</v>
      </c>
      <c r="FN57" s="132">
        <f t="shared" si="129"/>
        <v>0</v>
      </c>
      <c r="FO57" s="132">
        <f t="shared" si="129"/>
        <v>0</v>
      </c>
      <c r="FP57" s="132">
        <f t="shared" si="129"/>
        <v>0</v>
      </c>
      <c r="FQ57" s="132">
        <f t="shared" si="129"/>
        <v>0</v>
      </c>
      <c r="FR57" s="132">
        <f t="shared" si="129"/>
        <v>0</v>
      </c>
      <c r="FS57" s="132">
        <f t="shared" si="129"/>
        <v>0</v>
      </c>
      <c r="FT57" s="132">
        <f t="shared" si="129"/>
        <v>0</v>
      </c>
      <c r="FU57" s="132">
        <f t="shared" si="129"/>
        <v>0</v>
      </c>
      <c r="FV57" s="132">
        <f t="shared" si="129"/>
        <v>0</v>
      </c>
      <c r="FW57" s="132">
        <f t="shared" si="129"/>
        <v>0</v>
      </c>
      <c r="FX57" s="132">
        <f t="shared" si="129"/>
        <v>0</v>
      </c>
      <c r="FY57" s="132">
        <f t="shared" si="129"/>
        <v>0</v>
      </c>
      <c r="FZ57" s="132">
        <f t="shared" si="129"/>
        <v>0</v>
      </c>
      <c r="GA57" s="132">
        <f t="shared" si="129"/>
        <v>0</v>
      </c>
      <c r="GB57" s="132">
        <f t="shared" si="129"/>
        <v>0</v>
      </c>
      <c r="GC57" s="132">
        <f t="shared" si="129"/>
        <v>0</v>
      </c>
      <c r="GD57" s="132">
        <f t="shared" si="129"/>
        <v>0</v>
      </c>
      <c r="GE57" s="132">
        <f t="shared" si="129"/>
        <v>0</v>
      </c>
      <c r="GF57" s="132">
        <f t="shared" si="129"/>
        <v>0</v>
      </c>
      <c r="GG57" s="132">
        <f t="shared" si="129"/>
        <v>0</v>
      </c>
      <c r="GH57" s="132">
        <f t="shared" si="129"/>
        <v>0</v>
      </c>
      <c r="GI57" s="132">
        <f t="shared" si="129"/>
        <v>0</v>
      </c>
      <c r="GJ57" s="132">
        <f t="shared" si="129"/>
        <v>0</v>
      </c>
      <c r="GK57" s="132">
        <f t="shared" si="129"/>
        <v>0</v>
      </c>
      <c r="GL57" s="132">
        <f t="shared" si="129"/>
        <v>0</v>
      </c>
      <c r="GM57" s="132">
        <f t="shared" si="129"/>
        <v>0</v>
      </c>
      <c r="GN57" s="132">
        <f t="shared" si="129"/>
        <v>0</v>
      </c>
      <c r="GO57" s="132">
        <f t="shared" si="129"/>
        <v>0</v>
      </c>
      <c r="GP57" s="132">
        <f t="shared" si="129"/>
        <v>0</v>
      </c>
      <c r="GQ57" s="132">
        <f t="shared" si="129"/>
        <v>0</v>
      </c>
      <c r="GR57" s="132">
        <f t="shared" si="129"/>
        <v>0</v>
      </c>
      <c r="GS57" s="132">
        <f t="shared" si="129"/>
        <v>0</v>
      </c>
      <c r="GT57" s="132">
        <f t="shared" si="129"/>
        <v>0</v>
      </c>
      <c r="GU57" s="132">
        <f t="shared" si="129"/>
        <v>0</v>
      </c>
      <c r="GV57" s="132">
        <f t="shared" si="129"/>
        <v>0</v>
      </c>
      <c r="GW57" s="132">
        <f t="shared" si="129"/>
        <v>0</v>
      </c>
      <c r="GX57" s="132">
        <f t="shared" si="129"/>
        <v>0</v>
      </c>
      <c r="GY57" s="132">
        <f t="shared" si="129"/>
        <v>0</v>
      </c>
      <c r="GZ57" s="132">
        <f t="shared" si="129"/>
        <v>0</v>
      </c>
      <c r="HA57" s="132">
        <f t="shared" si="129"/>
        <v>0</v>
      </c>
      <c r="HB57" s="132">
        <f t="shared" si="129"/>
        <v>0</v>
      </c>
      <c r="HC57" s="132">
        <f t="shared" si="129"/>
        <v>0</v>
      </c>
      <c r="HD57" s="132">
        <f t="shared" si="129"/>
        <v>0</v>
      </c>
      <c r="HE57" s="132">
        <f t="shared" si="129"/>
        <v>0</v>
      </c>
      <c r="HF57" s="132">
        <f t="shared" si="129"/>
        <v>0</v>
      </c>
      <c r="HG57" s="132">
        <f t="shared" si="129"/>
        <v>0</v>
      </c>
      <c r="HH57" s="132">
        <f t="shared" si="129"/>
        <v>0</v>
      </c>
      <c r="HI57" s="132">
        <f t="shared" si="129"/>
        <v>0</v>
      </c>
      <c r="HJ57" s="132">
        <f t="shared" si="129"/>
        <v>0</v>
      </c>
      <c r="HK57" s="132">
        <f t="shared" si="129"/>
        <v>0</v>
      </c>
      <c r="HL57" s="132">
        <f t="shared" si="129"/>
        <v>0</v>
      </c>
      <c r="HM57" s="132">
        <f t="shared" si="129"/>
        <v>0</v>
      </c>
      <c r="HN57" s="132">
        <f t="shared" si="129"/>
        <v>0</v>
      </c>
      <c r="HO57" s="132">
        <f t="shared" si="129"/>
        <v>0</v>
      </c>
      <c r="HP57" s="132">
        <f t="shared" si="129"/>
        <v>0</v>
      </c>
      <c r="HQ57" s="132">
        <f t="shared" si="129"/>
        <v>0</v>
      </c>
      <c r="HR57" s="132">
        <f t="shared" si="129"/>
        <v>0</v>
      </c>
      <c r="HS57" s="132">
        <f t="shared" si="129"/>
        <v>0</v>
      </c>
      <c r="HT57" s="132">
        <f t="shared" si="129"/>
        <v>0</v>
      </c>
      <c r="HU57" s="132">
        <f t="shared" si="129"/>
        <v>0</v>
      </c>
      <c r="HV57" s="132">
        <f t="shared" si="129"/>
        <v>0</v>
      </c>
      <c r="HW57" s="132">
        <f t="shared" si="129"/>
        <v>0</v>
      </c>
      <c r="HX57" s="132">
        <f t="shared" si="129"/>
        <v>0</v>
      </c>
      <c r="HY57" s="132">
        <f t="shared" si="129"/>
        <v>0</v>
      </c>
      <c r="HZ57" s="132">
        <f t="shared" si="129"/>
        <v>0</v>
      </c>
      <c r="IA57" s="132">
        <f t="shared" si="129"/>
        <v>0</v>
      </c>
      <c r="IB57" s="132">
        <f t="shared" si="129"/>
        <v>0</v>
      </c>
      <c r="IC57" s="132">
        <f t="shared" si="129"/>
        <v>0</v>
      </c>
      <c r="ID57" s="132">
        <f t="shared" si="129"/>
        <v>0</v>
      </c>
      <c r="IE57" s="132">
        <f t="shared" si="129"/>
        <v>0</v>
      </c>
      <c r="IF57" s="132">
        <f t="shared" si="129"/>
        <v>0</v>
      </c>
      <c r="IG57" s="132">
        <f t="shared" si="129"/>
        <v>0</v>
      </c>
      <c r="IH57" s="132">
        <f t="shared" si="129"/>
        <v>0</v>
      </c>
      <c r="II57" s="132">
        <f t="shared" si="129"/>
        <v>0</v>
      </c>
      <c r="IJ57" s="132">
        <f t="shared" si="129"/>
        <v>0</v>
      </c>
      <c r="IK57" s="132">
        <f t="shared" si="129"/>
        <v>0</v>
      </c>
      <c r="IL57" s="132">
        <f t="shared" si="129"/>
        <v>0</v>
      </c>
      <c r="IM57" s="132">
        <f t="shared" si="129"/>
        <v>0</v>
      </c>
      <c r="IN57" s="132">
        <f t="shared" si="129"/>
        <v>0</v>
      </c>
      <c r="IO57" s="132">
        <f t="shared" si="129"/>
        <v>0</v>
      </c>
      <c r="IP57" s="132">
        <f t="shared" si="129"/>
        <v>0</v>
      </c>
      <c r="IQ57" s="132">
        <f t="shared" si="129"/>
        <v>0</v>
      </c>
      <c r="IR57" s="132">
        <f t="shared" si="129"/>
        <v>0</v>
      </c>
      <c r="IS57" s="132">
        <f t="shared" si="129"/>
        <v>0</v>
      </c>
      <c r="IT57" s="132">
        <f t="shared" si="129"/>
        <v>0</v>
      </c>
      <c r="IU57" s="132">
        <f t="shared" si="129"/>
        <v>0</v>
      </c>
      <c r="IV57" s="132">
        <f t="shared" si="129"/>
        <v>0</v>
      </c>
      <c r="IW57" s="132">
        <f t="shared" si="129"/>
        <v>0</v>
      </c>
      <c r="IX57" s="132">
        <f t="shared" si="129"/>
        <v>0</v>
      </c>
      <c r="IY57" s="132">
        <f t="shared" si="129"/>
        <v>0</v>
      </c>
      <c r="IZ57" s="132">
        <f t="shared" si="129"/>
        <v>0</v>
      </c>
      <c r="JA57" s="132">
        <f t="shared" si="129"/>
        <v>0</v>
      </c>
      <c r="JB57" s="132">
        <f t="shared" si="129"/>
        <v>0</v>
      </c>
      <c r="JC57" s="132">
        <f t="shared" si="129"/>
        <v>0</v>
      </c>
      <c r="JD57" s="132">
        <f t="shared" si="129"/>
        <v>0</v>
      </c>
      <c r="JE57" s="132">
        <f t="shared" si="129"/>
        <v>0</v>
      </c>
      <c r="JF57" s="132">
        <f t="shared" si="129"/>
        <v>0</v>
      </c>
      <c r="JG57" s="132">
        <f t="shared" si="129"/>
        <v>0</v>
      </c>
      <c r="JH57" s="132">
        <f t="shared" si="129"/>
        <v>0</v>
      </c>
      <c r="JI57" s="132">
        <f t="shared" si="129"/>
        <v>0</v>
      </c>
      <c r="JJ57" s="132">
        <f t="shared" si="129"/>
        <v>0</v>
      </c>
      <c r="JK57" s="132">
        <f t="shared" si="129"/>
        <v>0</v>
      </c>
      <c r="JL57" s="132">
        <f t="shared" si="129"/>
        <v>0</v>
      </c>
      <c r="JM57" s="132">
        <f t="shared" si="129"/>
        <v>0</v>
      </c>
      <c r="JN57" s="132">
        <f t="shared" si="129"/>
        <v>0</v>
      </c>
      <c r="JO57" s="132">
        <f t="shared" si="129"/>
        <v>0</v>
      </c>
      <c r="JP57" s="132">
        <f t="shared" si="129"/>
        <v>0</v>
      </c>
      <c r="JQ57" s="132">
        <f t="shared" si="129"/>
        <v>0</v>
      </c>
      <c r="JR57" s="132">
        <f t="shared" si="129"/>
        <v>0</v>
      </c>
      <c r="JS57" s="132">
        <f t="shared" si="129"/>
        <v>0</v>
      </c>
      <c r="JT57" s="132">
        <f t="shared" si="129"/>
        <v>0</v>
      </c>
      <c r="JU57" s="132">
        <f t="shared" si="129"/>
        <v>0</v>
      </c>
      <c r="JV57" s="132">
        <f t="shared" si="129"/>
        <v>0</v>
      </c>
      <c r="JW57" s="132">
        <f t="shared" si="129"/>
        <v>0</v>
      </c>
      <c r="JX57" s="132">
        <f t="shared" si="129"/>
        <v>0</v>
      </c>
      <c r="JY57" s="132">
        <f t="shared" si="129"/>
        <v>0</v>
      </c>
      <c r="JZ57" s="132">
        <f t="shared" si="129"/>
        <v>0</v>
      </c>
      <c r="KA57" s="132">
        <f t="shared" si="129"/>
        <v>0</v>
      </c>
      <c r="KB57" s="132">
        <f t="shared" si="129"/>
        <v>0</v>
      </c>
      <c r="KC57" s="132">
        <f t="shared" si="129"/>
        <v>0</v>
      </c>
      <c r="KD57" s="132">
        <f t="shared" si="129"/>
        <v>0</v>
      </c>
      <c r="KE57" s="132">
        <f t="shared" si="129"/>
        <v>0</v>
      </c>
      <c r="KF57" s="132">
        <f t="shared" si="129"/>
        <v>0</v>
      </c>
      <c r="KG57" s="132">
        <f t="shared" si="129"/>
        <v>0</v>
      </c>
      <c r="KH57" s="132">
        <f t="shared" si="129"/>
        <v>0</v>
      </c>
      <c r="KI57" s="132">
        <f t="shared" si="129"/>
        <v>0</v>
      </c>
      <c r="KJ57" s="132">
        <f t="shared" si="129"/>
        <v>0</v>
      </c>
      <c r="KK57" s="132">
        <f t="shared" si="129"/>
        <v>0</v>
      </c>
      <c r="KL57" s="132">
        <f t="shared" si="129"/>
        <v>0</v>
      </c>
      <c r="KM57" s="132">
        <f t="shared" si="129"/>
        <v>0</v>
      </c>
      <c r="KN57" s="132">
        <f t="shared" si="129"/>
        <v>0</v>
      </c>
      <c r="KO57" s="132">
        <f t="shared" si="129"/>
        <v>0</v>
      </c>
      <c r="KP57" s="132">
        <f t="shared" si="129"/>
        <v>0</v>
      </c>
      <c r="KQ57" s="132">
        <f t="shared" si="129"/>
        <v>0</v>
      </c>
      <c r="KR57" s="132">
        <f t="shared" si="129"/>
        <v>0</v>
      </c>
      <c r="KS57" s="132">
        <f t="shared" si="129"/>
        <v>0</v>
      </c>
      <c r="KT57" s="132">
        <f t="shared" si="129"/>
        <v>0</v>
      </c>
      <c r="KU57" s="132">
        <f t="shared" si="129"/>
        <v>0</v>
      </c>
      <c r="KV57" s="132">
        <f t="shared" si="129"/>
        <v>0</v>
      </c>
      <c r="KW57" s="132">
        <f t="shared" si="129"/>
        <v>0</v>
      </c>
      <c r="KX57" s="132">
        <f t="shared" si="129"/>
        <v>0</v>
      </c>
      <c r="KY57" s="132">
        <f t="shared" si="129"/>
        <v>0</v>
      </c>
      <c r="KZ57" s="132">
        <f t="shared" si="129"/>
        <v>0</v>
      </c>
      <c r="LA57" s="132">
        <f t="shared" si="129"/>
        <v>0</v>
      </c>
      <c r="LB57" s="132">
        <f t="shared" si="129"/>
        <v>0</v>
      </c>
      <c r="LC57" s="132">
        <f t="shared" si="129"/>
        <v>0</v>
      </c>
      <c r="LD57" s="132">
        <f t="shared" si="129"/>
        <v>0</v>
      </c>
      <c r="LE57" s="132">
        <f t="shared" si="129"/>
        <v>0</v>
      </c>
      <c r="LF57" s="132">
        <f t="shared" si="129"/>
        <v>0</v>
      </c>
      <c r="LG57" s="132">
        <f t="shared" si="129"/>
        <v>0</v>
      </c>
      <c r="LH57" s="132">
        <f t="shared" si="129"/>
        <v>0</v>
      </c>
      <c r="LI57" s="132">
        <f t="shared" si="129"/>
        <v>0</v>
      </c>
      <c r="LJ57" s="132">
        <f t="shared" si="129"/>
        <v>0</v>
      </c>
      <c r="LK57" s="132">
        <f t="shared" si="129"/>
        <v>0</v>
      </c>
      <c r="LL57" s="132">
        <f t="shared" si="129"/>
        <v>0</v>
      </c>
      <c r="LM57" s="132">
        <f t="shared" si="129"/>
        <v>0</v>
      </c>
      <c r="LN57" s="132">
        <f t="shared" si="129"/>
        <v>0</v>
      </c>
      <c r="LO57" s="132">
        <f t="shared" si="129"/>
        <v>0</v>
      </c>
      <c r="LP57" s="132">
        <f t="shared" si="129"/>
        <v>0</v>
      </c>
      <c r="LQ57" s="132">
        <f t="shared" si="129"/>
        <v>0</v>
      </c>
      <c r="LR57" s="132">
        <f t="shared" si="129"/>
        <v>0</v>
      </c>
      <c r="LS57" s="132">
        <f t="shared" si="129"/>
        <v>0</v>
      </c>
      <c r="LT57" s="132">
        <f t="shared" si="129"/>
        <v>0</v>
      </c>
      <c r="LU57" s="132">
        <f t="shared" si="129"/>
        <v>0</v>
      </c>
      <c r="LV57" s="132">
        <f t="shared" si="129"/>
        <v>0</v>
      </c>
      <c r="LW57" s="132">
        <f t="shared" si="129"/>
        <v>0</v>
      </c>
      <c r="LX57" s="132">
        <f t="shared" si="129"/>
        <v>0</v>
      </c>
      <c r="LY57" s="132">
        <f t="shared" si="129"/>
        <v>0</v>
      </c>
      <c r="LZ57" s="132">
        <f t="shared" si="129"/>
        <v>0</v>
      </c>
      <c r="MA57" s="262">
        <f t="shared" si="129"/>
        <v>0</v>
      </c>
      <c r="MB57" s="262">
        <f t="shared" si="129"/>
        <v>0</v>
      </c>
      <c r="MC57" s="262">
        <f t="shared" si="129"/>
        <v>0</v>
      </c>
      <c r="MD57" s="262">
        <f t="shared" si="129"/>
        <v>0</v>
      </c>
      <c r="ME57" s="262">
        <f t="shared" si="129"/>
        <v>0</v>
      </c>
      <c r="MF57" s="262">
        <f t="shared" si="129"/>
        <v>0</v>
      </c>
      <c r="MG57" s="262">
        <f t="shared" si="129"/>
        <v>0</v>
      </c>
      <c r="MH57" s="262">
        <f t="shared" si="129"/>
        <v>0</v>
      </c>
      <c r="MI57" s="262">
        <f t="shared" si="129"/>
        <v>0</v>
      </c>
      <c r="MJ57" s="262">
        <f t="shared" si="129"/>
        <v>0</v>
      </c>
      <c r="MK57" s="262">
        <f t="shared" si="129"/>
        <v>0</v>
      </c>
      <c r="ML57" s="262">
        <f t="shared" si="129"/>
        <v>0</v>
      </c>
      <c r="MM57" s="262">
        <f t="shared" si="129"/>
        <v>0</v>
      </c>
      <c r="MN57" s="262">
        <f t="shared" si="129"/>
        <v>0</v>
      </c>
      <c r="MO57" s="262">
        <f t="shared" si="129"/>
        <v>0</v>
      </c>
      <c r="MP57" s="262">
        <f t="shared" si="129"/>
        <v>0</v>
      </c>
      <c r="MQ57" s="262">
        <f t="shared" si="129"/>
        <v>0</v>
      </c>
      <c r="MR57" s="262">
        <f t="shared" si="129"/>
        <v>0</v>
      </c>
      <c r="MS57" s="262">
        <f t="shared" si="129"/>
        <v>0</v>
      </c>
      <c r="MT57" s="262">
        <f t="shared" si="129"/>
        <v>0</v>
      </c>
      <c r="MU57" s="262">
        <f t="shared" si="129"/>
        <v>0</v>
      </c>
      <c r="MV57" s="262">
        <f t="shared" si="129"/>
        <v>0</v>
      </c>
      <c r="MW57" s="262">
        <f t="shared" si="129"/>
        <v>0</v>
      </c>
      <c r="MX57" s="262">
        <f t="shared" si="129"/>
        <v>0</v>
      </c>
      <c r="MY57" s="262">
        <f t="shared" si="129"/>
        <v>0</v>
      </c>
      <c r="MZ57" s="262">
        <f t="shared" si="129"/>
        <v>0</v>
      </c>
      <c r="NA57" s="262">
        <f t="shared" si="129"/>
        <v>0</v>
      </c>
      <c r="NB57" s="262">
        <f t="shared" si="129"/>
        <v>0</v>
      </c>
      <c r="NC57" s="262">
        <f t="shared" si="129"/>
        <v>0</v>
      </c>
      <c r="ND57" s="262">
        <f t="shared" si="129"/>
        <v>0</v>
      </c>
      <c r="NE57" s="262">
        <f t="shared" si="129"/>
        <v>0</v>
      </c>
      <c r="NF57" s="262">
        <f t="shared" si="129"/>
        <v>0</v>
      </c>
      <c r="NG57" s="262">
        <f t="shared" si="129"/>
        <v>0</v>
      </c>
      <c r="NH57" s="262">
        <f t="shared" si="129"/>
        <v>0</v>
      </c>
      <c r="NI57" s="262">
        <f t="shared" si="129"/>
        <v>0</v>
      </c>
      <c r="NJ57" s="262">
        <f t="shared" si="129"/>
        <v>0</v>
      </c>
      <c r="NK57" s="262">
        <f t="shared" si="129"/>
        <v>0</v>
      </c>
      <c r="NL57" s="262">
        <f t="shared" si="129"/>
        <v>0</v>
      </c>
      <c r="NM57" s="262">
        <f t="shared" si="129"/>
        <v>0</v>
      </c>
      <c r="NN57" s="262">
        <f t="shared" si="129"/>
        <v>0</v>
      </c>
      <c r="NO57" s="262">
        <f t="shared" si="129"/>
        <v>0</v>
      </c>
      <c r="NP57" s="262">
        <f t="shared" si="129"/>
        <v>0</v>
      </c>
      <c r="NQ57" s="262">
        <f t="shared" si="129"/>
        <v>0</v>
      </c>
      <c r="NR57" s="262">
        <f t="shared" si="129"/>
        <v>0</v>
      </c>
      <c r="NS57" s="262">
        <f t="shared" si="129"/>
        <v>0</v>
      </c>
      <c r="NT57" s="262">
        <f t="shared" si="129"/>
        <v>0</v>
      </c>
      <c r="NU57" s="262">
        <f t="shared" si="129"/>
        <v>0</v>
      </c>
      <c r="NV57" s="262">
        <f t="shared" si="129"/>
        <v>0</v>
      </c>
      <c r="NW57" s="262">
        <f t="shared" si="129"/>
        <v>0</v>
      </c>
      <c r="NX57" s="262">
        <f t="shared" si="129"/>
        <v>0</v>
      </c>
      <c r="NY57" s="262">
        <f t="shared" si="129"/>
        <v>0</v>
      </c>
      <c r="NZ57" s="262">
        <f t="shared" si="129"/>
        <v>0</v>
      </c>
      <c r="OA57" s="262">
        <f t="shared" si="129"/>
        <v>0</v>
      </c>
      <c r="OB57" s="262">
        <f t="shared" si="129"/>
        <v>0</v>
      </c>
      <c r="OC57" s="262">
        <f t="shared" si="129"/>
        <v>0</v>
      </c>
      <c r="OD57" s="262">
        <f t="shared" si="129"/>
        <v>0</v>
      </c>
      <c r="OE57" s="262">
        <f t="shared" si="129"/>
        <v>0</v>
      </c>
      <c r="OF57" s="262">
        <f t="shared" si="129"/>
        <v>0</v>
      </c>
      <c r="OG57" s="262">
        <f t="shared" si="129"/>
        <v>0</v>
      </c>
      <c r="OH57" s="262">
        <f t="shared" si="129"/>
        <v>0</v>
      </c>
      <c r="OI57" s="262">
        <f t="shared" si="129"/>
        <v>0</v>
      </c>
      <c r="OJ57" s="262">
        <f t="shared" si="129"/>
        <v>0</v>
      </c>
      <c r="OK57" s="262">
        <f t="shared" si="129"/>
        <v>0</v>
      </c>
      <c r="OL57" s="262">
        <f t="shared" si="129"/>
        <v>0</v>
      </c>
      <c r="OM57" s="262">
        <f t="shared" si="129"/>
        <v>0</v>
      </c>
      <c r="ON57" s="262">
        <f t="shared" si="129"/>
        <v>0</v>
      </c>
      <c r="OO57" s="262">
        <f t="shared" si="129"/>
        <v>0</v>
      </c>
      <c r="OP57" s="262">
        <f t="shared" si="129"/>
        <v>0</v>
      </c>
      <c r="OQ57" s="262">
        <f t="shared" si="129"/>
        <v>0</v>
      </c>
      <c r="OR57" s="262">
        <f t="shared" si="129"/>
        <v>0</v>
      </c>
      <c r="OS57" s="262">
        <f t="shared" si="129"/>
        <v>0</v>
      </c>
      <c r="OT57" s="262">
        <f t="shared" si="129"/>
        <v>0</v>
      </c>
      <c r="OU57" s="262">
        <f t="shared" si="129"/>
        <v>0</v>
      </c>
      <c r="OV57" s="262">
        <f t="shared" si="129"/>
        <v>0</v>
      </c>
      <c r="OW57" s="262">
        <f t="shared" si="129"/>
        <v>0</v>
      </c>
      <c r="OX57" s="262">
        <f t="shared" si="129"/>
        <v>0</v>
      </c>
      <c r="OY57" s="262">
        <f t="shared" si="129"/>
        <v>0</v>
      </c>
      <c r="OZ57" s="262">
        <f t="shared" si="129"/>
        <v>0</v>
      </c>
      <c r="PA57" s="262">
        <f t="shared" si="129"/>
        <v>0</v>
      </c>
      <c r="PB57" s="262">
        <f t="shared" si="129"/>
        <v>0</v>
      </c>
      <c r="PC57" s="262">
        <f t="shared" si="129"/>
        <v>0</v>
      </c>
      <c r="PD57" s="262">
        <f t="shared" si="129"/>
        <v>0</v>
      </c>
      <c r="PE57" s="262">
        <f t="shared" si="129"/>
        <v>0</v>
      </c>
      <c r="PF57" s="262">
        <f t="shared" si="129"/>
        <v>0</v>
      </c>
      <c r="PG57" s="262">
        <f t="shared" si="129"/>
        <v>0</v>
      </c>
      <c r="PH57" s="262">
        <f t="shared" si="129"/>
        <v>0</v>
      </c>
      <c r="PI57" s="262">
        <f t="shared" si="129"/>
        <v>0</v>
      </c>
      <c r="PJ57" s="262">
        <f t="shared" si="129"/>
        <v>0</v>
      </c>
      <c r="PK57" s="262">
        <f t="shared" si="129"/>
        <v>0</v>
      </c>
      <c r="PL57" s="262">
        <f t="shared" si="129"/>
        <v>0</v>
      </c>
      <c r="PM57" s="262">
        <f t="shared" si="129"/>
        <v>0</v>
      </c>
      <c r="PN57" s="262">
        <f t="shared" si="129"/>
        <v>0</v>
      </c>
      <c r="PO57" s="262">
        <f t="shared" si="129"/>
        <v>0</v>
      </c>
      <c r="PP57" s="262">
        <f t="shared" si="129"/>
        <v>0</v>
      </c>
      <c r="PQ57" s="262">
        <f t="shared" si="129"/>
        <v>0</v>
      </c>
      <c r="PR57" s="262">
        <f t="shared" si="129"/>
        <v>0</v>
      </c>
      <c r="PS57" s="262">
        <f t="shared" si="129"/>
        <v>0</v>
      </c>
      <c r="PT57" s="262">
        <f t="shared" si="129"/>
        <v>0</v>
      </c>
      <c r="PU57" s="262">
        <f t="shared" si="129"/>
        <v>0</v>
      </c>
      <c r="PV57" s="262">
        <f t="shared" si="129"/>
        <v>0</v>
      </c>
      <c r="PW57" s="262">
        <f t="shared" si="129"/>
        <v>0</v>
      </c>
      <c r="PX57" s="262">
        <f t="shared" si="129"/>
        <v>0</v>
      </c>
      <c r="PY57" s="262">
        <f t="shared" si="129"/>
        <v>0</v>
      </c>
      <c r="PZ57" s="262">
        <f t="shared" si="129"/>
        <v>0</v>
      </c>
      <c r="QA57" s="262">
        <f t="shared" si="129"/>
        <v>0</v>
      </c>
      <c r="QB57" s="262">
        <f t="shared" si="129"/>
        <v>0</v>
      </c>
      <c r="QC57" s="262">
        <f t="shared" si="129"/>
        <v>0</v>
      </c>
      <c r="QD57" s="262">
        <f t="shared" si="129"/>
        <v>0</v>
      </c>
      <c r="QE57" s="262">
        <f t="shared" si="129"/>
        <v>0</v>
      </c>
      <c r="QF57" s="262">
        <f t="shared" si="129"/>
        <v>0</v>
      </c>
      <c r="QG57" s="262">
        <f t="shared" si="129"/>
        <v>0</v>
      </c>
      <c r="QH57" s="262">
        <f t="shared" si="129"/>
        <v>0</v>
      </c>
      <c r="QI57" s="262">
        <f t="shared" si="129"/>
        <v>0</v>
      </c>
    </row>
    <row r="58" ht="18.75" customHeight="1">
      <c r="A58" s="125" t="s">
        <v>127</v>
      </c>
      <c r="B58" s="68">
        <f t="shared" si="89"/>
        <v>0</v>
      </c>
      <c r="C58" s="261" t="s">
        <v>63</v>
      </c>
      <c r="D58" s="261">
        <v>2.0</v>
      </c>
      <c r="E58" s="261">
        <f t="shared" si="125"/>
        <v>0</v>
      </c>
      <c r="F58" s="154">
        <v>2.0</v>
      </c>
      <c r="G58" s="261">
        <f t="shared" si="126"/>
        <v>0</v>
      </c>
      <c r="H58" s="104"/>
      <c r="I58" s="125" t="s">
        <v>129</v>
      </c>
      <c r="J58" s="68">
        <f t="shared" si="90"/>
        <v>0</v>
      </c>
      <c r="K58" s="261" t="s">
        <v>63</v>
      </c>
      <c r="L58" s="261">
        <v>6.0</v>
      </c>
      <c r="M58" s="261">
        <f t="shared" si="117"/>
        <v>0</v>
      </c>
      <c r="N58" s="154">
        <v>6.0</v>
      </c>
      <c r="O58" s="261">
        <f t="shared" si="118"/>
        <v>0</v>
      </c>
      <c r="P58" s="104"/>
      <c r="Q58" s="125" t="s">
        <v>147</v>
      </c>
      <c r="R58" s="68">
        <f t="shared" si="91"/>
        <v>0</v>
      </c>
      <c r="S58" s="261" t="s">
        <v>63</v>
      </c>
      <c r="T58" s="261">
        <v>75.0</v>
      </c>
      <c r="U58" s="261">
        <f t="shared" si="130"/>
        <v>0</v>
      </c>
      <c r="V58" s="154">
        <v>75.0</v>
      </c>
      <c r="W58" s="261">
        <f t="shared" si="131"/>
        <v>0</v>
      </c>
      <c r="X58" s="104"/>
      <c r="Y58" s="125" t="s">
        <v>140</v>
      </c>
      <c r="Z58" s="68">
        <f t="shared" si="92"/>
        <v>0</v>
      </c>
      <c r="AA58" s="261" t="s">
        <v>63</v>
      </c>
      <c r="AB58" s="261">
        <v>10.0</v>
      </c>
      <c r="AC58" s="261">
        <f>+AB$46*AB58/500</f>
        <v>0</v>
      </c>
      <c r="AD58" s="154">
        <v>10.0</v>
      </c>
      <c r="AE58" s="261">
        <f>+AD$46*AD58/500</f>
        <v>0</v>
      </c>
      <c r="AF58" s="104"/>
      <c r="AG58" s="198" t="s">
        <v>148</v>
      </c>
      <c r="AH58" s="68">
        <f t="shared" si="93"/>
        <v>0</v>
      </c>
      <c r="AI58" s="261" t="s">
        <v>63</v>
      </c>
      <c r="AJ58" s="261">
        <f>18.7+18.7</f>
        <v>37.4</v>
      </c>
      <c r="AK58" s="261">
        <f t="shared" si="127"/>
        <v>0</v>
      </c>
      <c r="AL58" s="154">
        <v>37.4</v>
      </c>
      <c r="AM58" s="261">
        <f t="shared" si="128"/>
        <v>0</v>
      </c>
      <c r="AN58" s="154"/>
      <c r="AO58" s="125" t="s">
        <v>82</v>
      </c>
      <c r="AP58" s="68">
        <f t="shared" si="94"/>
        <v>0</v>
      </c>
      <c r="AQ58" s="261" t="s">
        <v>79</v>
      </c>
      <c r="AR58" s="261">
        <v>1.0</v>
      </c>
      <c r="AS58" s="261">
        <f t="shared" si="132"/>
        <v>0</v>
      </c>
      <c r="AT58" s="154">
        <v>1.0</v>
      </c>
      <c r="AU58" s="261">
        <f t="shared" si="133"/>
        <v>0</v>
      </c>
      <c r="AV58" s="154"/>
      <c r="AW58" s="125" t="s">
        <v>139</v>
      </c>
      <c r="AX58" s="68">
        <f t="shared" si="95"/>
        <v>0</v>
      </c>
      <c r="AY58" s="261" t="s">
        <v>79</v>
      </c>
      <c r="AZ58" s="261">
        <v>0.5</v>
      </c>
      <c r="BA58" s="261">
        <f>+AZ$46*AZ58</f>
        <v>0</v>
      </c>
      <c r="BB58" s="154">
        <v>0.5</v>
      </c>
      <c r="BC58" s="261">
        <f>+BB$46*BB58</f>
        <v>0</v>
      </c>
      <c r="BH58" s="131">
        <f t="shared" si="96"/>
        <v>0</v>
      </c>
      <c r="BI58" s="132">
        <f t="shared" si="97"/>
        <v>0</v>
      </c>
      <c r="BJ58" s="132">
        <f t="shared" ref="BJ58:QI58" si="134">+IF($A58=BJ$11,($E58+$G58))+IF($I58=BJ$11,($M58+$O58))+IF($Q58=BJ$11,($U58+$W58))+IF($Y58=BJ$11,($AC58+$AE58))+IF($AG58=BJ$11,($AK58+$AM58))+IF($AO58=BJ$11,($AS58+$AU58))+IF($AW58=BJ$11,($BA58+$BC58))</f>
        <v>0</v>
      </c>
      <c r="BK58" s="132">
        <f t="shared" si="134"/>
        <v>0</v>
      </c>
      <c r="BL58" s="132">
        <f t="shared" si="134"/>
        <v>0</v>
      </c>
      <c r="BM58" s="132">
        <f t="shared" si="134"/>
        <v>0</v>
      </c>
      <c r="BN58" s="132">
        <f t="shared" si="134"/>
        <v>0</v>
      </c>
      <c r="BO58" s="132">
        <f t="shared" si="134"/>
        <v>0</v>
      </c>
      <c r="BP58" s="132">
        <f t="shared" si="134"/>
        <v>0</v>
      </c>
      <c r="BQ58" s="132">
        <f t="shared" si="134"/>
        <v>0</v>
      </c>
      <c r="BR58" s="132">
        <f t="shared" si="134"/>
        <v>0</v>
      </c>
      <c r="BS58" s="132">
        <f t="shared" si="134"/>
        <v>0</v>
      </c>
      <c r="BT58" s="132">
        <f t="shared" si="134"/>
        <v>0</v>
      </c>
      <c r="BU58" s="132">
        <f t="shared" si="134"/>
        <v>0</v>
      </c>
      <c r="BV58" s="132">
        <f t="shared" si="134"/>
        <v>0</v>
      </c>
      <c r="BW58" s="132">
        <f t="shared" si="134"/>
        <v>0</v>
      </c>
      <c r="BX58" s="132">
        <f t="shared" si="134"/>
        <v>0</v>
      </c>
      <c r="BY58" s="132">
        <f t="shared" si="134"/>
        <v>0</v>
      </c>
      <c r="BZ58" s="132">
        <f t="shared" si="134"/>
        <v>0</v>
      </c>
      <c r="CA58" s="132">
        <f t="shared" si="134"/>
        <v>0</v>
      </c>
      <c r="CB58" s="132">
        <f t="shared" si="134"/>
        <v>0</v>
      </c>
      <c r="CC58" s="132">
        <f t="shared" si="134"/>
        <v>0</v>
      </c>
      <c r="CD58" s="132">
        <f t="shared" si="134"/>
        <v>0</v>
      </c>
      <c r="CE58" s="132">
        <f t="shared" si="134"/>
        <v>0</v>
      </c>
      <c r="CF58" s="132">
        <f t="shared" si="134"/>
        <v>0</v>
      </c>
      <c r="CG58" s="132">
        <f t="shared" si="134"/>
        <v>0</v>
      </c>
      <c r="CH58" s="132">
        <f t="shared" si="134"/>
        <v>0</v>
      </c>
      <c r="CI58" s="132">
        <f t="shared" si="134"/>
        <v>0</v>
      </c>
      <c r="CJ58" s="132">
        <f t="shared" si="134"/>
        <v>0</v>
      </c>
      <c r="CK58" s="132">
        <f t="shared" si="134"/>
        <v>0</v>
      </c>
      <c r="CL58" s="132">
        <f t="shared" si="134"/>
        <v>0</v>
      </c>
      <c r="CM58" s="132">
        <f t="shared" si="134"/>
        <v>0</v>
      </c>
      <c r="CN58" s="132">
        <f t="shared" si="134"/>
        <v>0</v>
      </c>
      <c r="CO58" s="132">
        <f t="shared" si="134"/>
        <v>0</v>
      </c>
      <c r="CP58" s="132">
        <f t="shared" si="134"/>
        <v>0</v>
      </c>
      <c r="CQ58" s="132">
        <f t="shared" si="134"/>
        <v>0</v>
      </c>
      <c r="CR58" s="132">
        <f t="shared" si="134"/>
        <v>0</v>
      </c>
      <c r="CS58" s="132">
        <f t="shared" si="134"/>
        <v>0</v>
      </c>
      <c r="CT58" s="132">
        <f t="shared" si="134"/>
        <v>0</v>
      </c>
      <c r="CU58" s="132">
        <f t="shared" si="134"/>
        <v>0</v>
      </c>
      <c r="CV58" s="132">
        <f t="shared" si="134"/>
        <v>0</v>
      </c>
      <c r="CW58" s="132">
        <f t="shared" si="134"/>
        <v>0</v>
      </c>
      <c r="CX58" s="132">
        <f t="shared" si="134"/>
        <v>0</v>
      </c>
      <c r="CY58" s="132">
        <f t="shared" si="134"/>
        <v>0</v>
      </c>
      <c r="CZ58" s="132">
        <f t="shared" si="134"/>
        <v>0</v>
      </c>
      <c r="DA58" s="132">
        <f t="shared" si="134"/>
        <v>0</v>
      </c>
      <c r="DB58" s="132">
        <f t="shared" si="134"/>
        <v>0</v>
      </c>
      <c r="DC58" s="132">
        <f t="shared" si="134"/>
        <v>0</v>
      </c>
      <c r="DD58" s="132">
        <f t="shared" si="134"/>
        <v>0</v>
      </c>
      <c r="DE58" s="132">
        <f t="shared" si="134"/>
        <v>0</v>
      </c>
      <c r="DF58" s="132">
        <f t="shared" si="134"/>
        <v>0</v>
      </c>
      <c r="DG58" s="132">
        <f t="shared" si="134"/>
        <v>0</v>
      </c>
      <c r="DH58" s="132">
        <f t="shared" si="134"/>
        <v>0</v>
      </c>
      <c r="DI58" s="132">
        <f t="shared" si="134"/>
        <v>0</v>
      </c>
      <c r="DJ58" s="132">
        <f t="shared" si="134"/>
        <v>0</v>
      </c>
      <c r="DK58" s="132">
        <f t="shared" si="134"/>
        <v>0</v>
      </c>
      <c r="DL58" s="132">
        <f t="shared" si="134"/>
        <v>0</v>
      </c>
      <c r="DM58" s="132">
        <f t="shared" si="134"/>
        <v>0</v>
      </c>
      <c r="DN58" s="132">
        <f t="shared" si="134"/>
        <v>0</v>
      </c>
      <c r="DO58" s="132">
        <f t="shared" si="134"/>
        <v>0</v>
      </c>
      <c r="DP58" s="132">
        <f t="shared" si="134"/>
        <v>0</v>
      </c>
      <c r="DQ58" s="132">
        <f t="shared" si="134"/>
        <v>0</v>
      </c>
      <c r="DR58" s="132">
        <f t="shared" si="134"/>
        <v>0</v>
      </c>
      <c r="DS58" s="132">
        <f t="shared" si="134"/>
        <v>0</v>
      </c>
      <c r="DT58" s="132">
        <f t="shared" si="134"/>
        <v>0</v>
      </c>
      <c r="DU58" s="132">
        <f t="shared" si="134"/>
        <v>0</v>
      </c>
      <c r="DV58" s="132">
        <f t="shared" si="134"/>
        <v>0</v>
      </c>
      <c r="DW58" s="132">
        <f t="shared" si="134"/>
        <v>0</v>
      </c>
      <c r="DX58" s="132">
        <f t="shared" si="134"/>
        <v>0</v>
      </c>
      <c r="DY58" s="132">
        <f t="shared" si="134"/>
        <v>0</v>
      </c>
      <c r="DZ58" s="132">
        <f t="shared" si="134"/>
        <v>0</v>
      </c>
      <c r="EA58" s="132">
        <f t="shared" si="134"/>
        <v>0</v>
      </c>
      <c r="EB58" s="132">
        <f t="shared" si="134"/>
        <v>0</v>
      </c>
      <c r="EC58" s="132">
        <f t="shared" si="134"/>
        <v>0</v>
      </c>
      <c r="ED58" s="132">
        <f t="shared" si="134"/>
        <v>0</v>
      </c>
      <c r="EE58" s="132">
        <f t="shared" si="134"/>
        <v>0</v>
      </c>
      <c r="EF58" s="132">
        <f t="shared" si="134"/>
        <v>0</v>
      </c>
      <c r="EG58" s="132">
        <f t="shared" si="134"/>
        <v>0</v>
      </c>
      <c r="EH58" s="132">
        <f t="shared" si="134"/>
        <v>0</v>
      </c>
      <c r="EI58" s="132">
        <f t="shared" si="134"/>
        <v>0</v>
      </c>
      <c r="EJ58" s="132">
        <f t="shared" si="134"/>
        <v>0</v>
      </c>
      <c r="EK58" s="132">
        <f t="shared" si="134"/>
        <v>0</v>
      </c>
      <c r="EL58" s="132">
        <f t="shared" si="134"/>
        <v>0</v>
      </c>
      <c r="EM58" s="132">
        <f t="shared" si="134"/>
        <v>0</v>
      </c>
      <c r="EN58" s="132">
        <f t="shared" si="134"/>
        <v>0</v>
      </c>
      <c r="EO58" s="132">
        <f t="shared" si="134"/>
        <v>0</v>
      </c>
      <c r="EP58" s="132">
        <f t="shared" si="134"/>
        <v>0</v>
      </c>
      <c r="EQ58" s="132">
        <f t="shared" si="134"/>
        <v>0</v>
      </c>
      <c r="ER58" s="132">
        <f t="shared" si="134"/>
        <v>0</v>
      </c>
      <c r="ES58" s="132">
        <f t="shared" si="134"/>
        <v>0</v>
      </c>
      <c r="ET58" s="132">
        <f t="shared" si="134"/>
        <v>0</v>
      </c>
      <c r="EU58" s="132">
        <f t="shared" si="134"/>
        <v>0</v>
      </c>
      <c r="EV58" s="132">
        <f t="shared" si="134"/>
        <v>0</v>
      </c>
      <c r="EW58" s="132">
        <f t="shared" si="134"/>
        <v>0</v>
      </c>
      <c r="EX58" s="132">
        <f t="shared" si="134"/>
        <v>0</v>
      </c>
      <c r="EY58" s="132">
        <f t="shared" si="134"/>
        <v>0</v>
      </c>
      <c r="EZ58" s="132">
        <f t="shared" si="134"/>
        <v>0</v>
      </c>
      <c r="FA58" s="132">
        <f t="shared" si="134"/>
        <v>0</v>
      </c>
      <c r="FB58" s="132">
        <f t="shared" si="134"/>
        <v>0</v>
      </c>
      <c r="FC58" s="132">
        <f t="shared" si="134"/>
        <v>0</v>
      </c>
      <c r="FD58" s="132">
        <f t="shared" si="134"/>
        <v>0</v>
      </c>
      <c r="FE58" s="132">
        <f t="shared" si="134"/>
        <v>0</v>
      </c>
      <c r="FF58" s="132">
        <f t="shared" si="134"/>
        <v>0</v>
      </c>
      <c r="FG58" s="132">
        <f t="shared" si="134"/>
        <v>0</v>
      </c>
      <c r="FH58" s="132">
        <f t="shared" si="134"/>
        <v>0</v>
      </c>
      <c r="FI58" s="132">
        <f t="shared" si="134"/>
        <v>0</v>
      </c>
      <c r="FJ58" s="132">
        <f t="shared" si="134"/>
        <v>0</v>
      </c>
      <c r="FK58" s="132">
        <f t="shared" si="134"/>
        <v>0</v>
      </c>
      <c r="FL58" s="132">
        <f t="shared" si="134"/>
        <v>0</v>
      </c>
      <c r="FM58" s="132">
        <f t="shared" si="134"/>
        <v>0</v>
      </c>
      <c r="FN58" s="132">
        <f t="shared" si="134"/>
        <v>0</v>
      </c>
      <c r="FO58" s="132">
        <f t="shared" si="134"/>
        <v>0</v>
      </c>
      <c r="FP58" s="132">
        <f t="shared" si="134"/>
        <v>0</v>
      </c>
      <c r="FQ58" s="132">
        <f t="shared" si="134"/>
        <v>0</v>
      </c>
      <c r="FR58" s="132">
        <f t="shared" si="134"/>
        <v>0</v>
      </c>
      <c r="FS58" s="132">
        <f t="shared" si="134"/>
        <v>0</v>
      </c>
      <c r="FT58" s="132">
        <f t="shared" si="134"/>
        <v>0</v>
      </c>
      <c r="FU58" s="132">
        <f t="shared" si="134"/>
        <v>0</v>
      </c>
      <c r="FV58" s="132">
        <f t="shared" si="134"/>
        <v>0</v>
      </c>
      <c r="FW58" s="132">
        <f t="shared" si="134"/>
        <v>0</v>
      </c>
      <c r="FX58" s="132">
        <f t="shared" si="134"/>
        <v>0</v>
      </c>
      <c r="FY58" s="132">
        <f t="shared" si="134"/>
        <v>0</v>
      </c>
      <c r="FZ58" s="132">
        <f t="shared" si="134"/>
        <v>0</v>
      </c>
      <c r="GA58" s="132">
        <f t="shared" si="134"/>
        <v>0</v>
      </c>
      <c r="GB58" s="132">
        <f t="shared" si="134"/>
        <v>0</v>
      </c>
      <c r="GC58" s="132">
        <f t="shared" si="134"/>
        <v>0</v>
      </c>
      <c r="GD58" s="132">
        <f t="shared" si="134"/>
        <v>0</v>
      </c>
      <c r="GE58" s="132">
        <f t="shared" si="134"/>
        <v>0</v>
      </c>
      <c r="GF58" s="132">
        <f t="shared" si="134"/>
        <v>0</v>
      </c>
      <c r="GG58" s="132">
        <f t="shared" si="134"/>
        <v>0</v>
      </c>
      <c r="GH58" s="132">
        <f t="shared" si="134"/>
        <v>0</v>
      </c>
      <c r="GI58" s="132">
        <f t="shared" si="134"/>
        <v>0</v>
      </c>
      <c r="GJ58" s="132">
        <f t="shared" si="134"/>
        <v>0</v>
      </c>
      <c r="GK58" s="132">
        <f t="shared" si="134"/>
        <v>0</v>
      </c>
      <c r="GL58" s="132">
        <f t="shared" si="134"/>
        <v>0</v>
      </c>
      <c r="GM58" s="132">
        <f t="shared" si="134"/>
        <v>0</v>
      </c>
      <c r="GN58" s="132">
        <f t="shared" si="134"/>
        <v>0</v>
      </c>
      <c r="GO58" s="132">
        <f t="shared" si="134"/>
        <v>0</v>
      </c>
      <c r="GP58" s="132">
        <f t="shared" si="134"/>
        <v>0</v>
      </c>
      <c r="GQ58" s="132">
        <f t="shared" si="134"/>
        <v>0</v>
      </c>
      <c r="GR58" s="132">
        <f t="shared" si="134"/>
        <v>0</v>
      </c>
      <c r="GS58" s="132">
        <f t="shared" si="134"/>
        <v>0</v>
      </c>
      <c r="GT58" s="132">
        <f t="shared" si="134"/>
        <v>0</v>
      </c>
      <c r="GU58" s="132">
        <f t="shared" si="134"/>
        <v>0</v>
      </c>
      <c r="GV58" s="132">
        <f t="shared" si="134"/>
        <v>0</v>
      </c>
      <c r="GW58" s="132">
        <f t="shared" si="134"/>
        <v>0</v>
      </c>
      <c r="GX58" s="132">
        <f t="shared" si="134"/>
        <v>0</v>
      </c>
      <c r="GY58" s="132">
        <f t="shared" si="134"/>
        <v>0</v>
      </c>
      <c r="GZ58" s="132">
        <f t="shared" si="134"/>
        <v>0</v>
      </c>
      <c r="HA58" s="132">
        <f t="shared" si="134"/>
        <v>0</v>
      </c>
      <c r="HB58" s="132">
        <f t="shared" si="134"/>
        <v>0</v>
      </c>
      <c r="HC58" s="132">
        <f t="shared" si="134"/>
        <v>0</v>
      </c>
      <c r="HD58" s="132">
        <f t="shared" si="134"/>
        <v>0</v>
      </c>
      <c r="HE58" s="132">
        <f t="shared" si="134"/>
        <v>0</v>
      </c>
      <c r="HF58" s="132">
        <f t="shared" si="134"/>
        <v>0</v>
      </c>
      <c r="HG58" s="132">
        <f t="shared" si="134"/>
        <v>0</v>
      </c>
      <c r="HH58" s="132">
        <f t="shared" si="134"/>
        <v>0</v>
      </c>
      <c r="HI58" s="132">
        <f t="shared" si="134"/>
        <v>0</v>
      </c>
      <c r="HJ58" s="132">
        <f t="shared" si="134"/>
        <v>0</v>
      </c>
      <c r="HK58" s="132">
        <f t="shared" si="134"/>
        <v>0</v>
      </c>
      <c r="HL58" s="132">
        <f t="shared" si="134"/>
        <v>0</v>
      </c>
      <c r="HM58" s="132">
        <f t="shared" si="134"/>
        <v>0</v>
      </c>
      <c r="HN58" s="132">
        <f t="shared" si="134"/>
        <v>0</v>
      </c>
      <c r="HO58" s="132">
        <f t="shared" si="134"/>
        <v>0</v>
      </c>
      <c r="HP58" s="132">
        <f t="shared" si="134"/>
        <v>0</v>
      </c>
      <c r="HQ58" s="132">
        <f t="shared" si="134"/>
        <v>0</v>
      </c>
      <c r="HR58" s="132">
        <f t="shared" si="134"/>
        <v>0</v>
      </c>
      <c r="HS58" s="132">
        <f t="shared" si="134"/>
        <v>0</v>
      </c>
      <c r="HT58" s="132">
        <f t="shared" si="134"/>
        <v>0</v>
      </c>
      <c r="HU58" s="132">
        <f t="shared" si="134"/>
        <v>0</v>
      </c>
      <c r="HV58" s="132">
        <f t="shared" si="134"/>
        <v>0</v>
      </c>
      <c r="HW58" s="132">
        <f t="shared" si="134"/>
        <v>0</v>
      </c>
      <c r="HX58" s="132">
        <f t="shared" si="134"/>
        <v>0</v>
      </c>
      <c r="HY58" s="132">
        <f t="shared" si="134"/>
        <v>0</v>
      </c>
      <c r="HZ58" s="132">
        <f t="shared" si="134"/>
        <v>0</v>
      </c>
      <c r="IA58" s="132">
        <f t="shared" si="134"/>
        <v>0</v>
      </c>
      <c r="IB58" s="132">
        <f t="shared" si="134"/>
        <v>0</v>
      </c>
      <c r="IC58" s="132">
        <f t="shared" si="134"/>
        <v>0</v>
      </c>
      <c r="ID58" s="132">
        <f t="shared" si="134"/>
        <v>0</v>
      </c>
      <c r="IE58" s="132">
        <f t="shared" si="134"/>
        <v>0</v>
      </c>
      <c r="IF58" s="132">
        <f t="shared" si="134"/>
        <v>0</v>
      </c>
      <c r="IG58" s="132">
        <f t="shared" si="134"/>
        <v>0</v>
      </c>
      <c r="IH58" s="132">
        <f t="shared" si="134"/>
        <v>0</v>
      </c>
      <c r="II58" s="132">
        <f t="shared" si="134"/>
        <v>0</v>
      </c>
      <c r="IJ58" s="132">
        <f t="shared" si="134"/>
        <v>0</v>
      </c>
      <c r="IK58" s="132">
        <f t="shared" si="134"/>
        <v>0</v>
      </c>
      <c r="IL58" s="132">
        <f t="shared" si="134"/>
        <v>0</v>
      </c>
      <c r="IM58" s="132">
        <f t="shared" si="134"/>
        <v>0</v>
      </c>
      <c r="IN58" s="132">
        <f t="shared" si="134"/>
        <v>0</v>
      </c>
      <c r="IO58" s="132">
        <f t="shared" si="134"/>
        <v>0</v>
      </c>
      <c r="IP58" s="132">
        <f t="shared" si="134"/>
        <v>0</v>
      </c>
      <c r="IQ58" s="132">
        <f t="shared" si="134"/>
        <v>0</v>
      </c>
      <c r="IR58" s="132">
        <f t="shared" si="134"/>
        <v>0</v>
      </c>
      <c r="IS58" s="132">
        <f t="shared" si="134"/>
        <v>0</v>
      </c>
      <c r="IT58" s="132">
        <f t="shared" si="134"/>
        <v>0</v>
      </c>
      <c r="IU58" s="132">
        <f t="shared" si="134"/>
        <v>0</v>
      </c>
      <c r="IV58" s="132">
        <f t="shared" si="134"/>
        <v>0</v>
      </c>
      <c r="IW58" s="132">
        <f t="shared" si="134"/>
        <v>0</v>
      </c>
      <c r="IX58" s="132">
        <f t="shared" si="134"/>
        <v>0</v>
      </c>
      <c r="IY58" s="132">
        <f t="shared" si="134"/>
        <v>0</v>
      </c>
      <c r="IZ58" s="132">
        <f t="shared" si="134"/>
        <v>0</v>
      </c>
      <c r="JA58" s="132">
        <f t="shared" si="134"/>
        <v>0</v>
      </c>
      <c r="JB58" s="132">
        <f t="shared" si="134"/>
        <v>0</v>
      </c>
      <c r="JC58" s="132">
        <f t="shared" si="134"/>
        <v>0</v>
      </c>
      <c r="JD58" s="132">
        <f t="shared" si="134"/>
        <v>0</v>
      </c>
      <c r="JE58" s="132">
        <f t="shared" si="134"/>
        <v>0</v>
      </c>
      <c r="JF58" s="132">
        <f t="shared" si="134"/>
        <v>0</v>
      </c>
      <c r="JG58" s="132">
        <f t="shared" si="134"/>
        <v>0</v>
      </c>
      <c r="JH58" s="132">
        <f t="shared" si="134"/>
        <v>0</v>
      </c>
      <c r="JI58" s="132">
        <f t="shared" si="134"/>
        <v>0</v>
      </c>
      <c r="JJ58" s="132">
        <f t="shared" si="134"/>
        <v>0</v>
      </c>
      <c r="JK58" s="132">
        <f t="shared" si="134"/>
        <v>0</v>
      </c>
      <c r="JL58" s="132">
        <f t="shared" si="134"/>
        <v>0</v>
      </c>
      <c r="JM58" s="132">
        <f t="shared" si="134"/>
        <v>0</v>
      </c>
      <c r="JN58" s="132">
        <f t="shared" si="134"/>
        <v>0</v>
      </c>
      <c r="JO58" s="132">
        <f t="shared" si="134"/>
        <v>0</v>
      </c>
      <c r="JP58" s="132">
        <f t="shared" si="134"/>
        <v>0</v>
      </c>
      <c r="JQ58" s="132">
        <f t="shared" si="134"/>
        <v>0</v>
      </c>
      <c r="JR58" s="132">
        <f t="shared" si="134"/>
        <v>0</v>
      </c>
      <c r="JS58" s="132">
        <f t="shared" si="134"/>
        <v>0</v>
      </c>
      <c r="JT58" s="132">
        <f t="shared" si="134"/>
        <v>0</v>
      </c>
      <c r="JU58" s="132">
        <f t="shared" si="134"/>
        <v>0</v>
      </c>
      <c r="JV58" s="132">
        <f t="shared" si="134"/>
        <v>0</v>
      </c>
      <c r="JW58" s="132">
        <f t="shared" si="134"/>
        <v>0</v>
      </c>
      <c r="JX58" s="132">
        <f t="shared" si="134"/>
        <v>0</v>
      </c>
      <c r="JY58" s="132">
        <f t="shared" si="134"/>
        <v>0</v>
      </c>
      <c r="JZ58" s="132">
        <f t="shared" si="134"/>
        <v>0</v>
      </c>
      <c r="KA58" s="132">
        <f t="shared" si="134"/>
        <v>0</v>
      </c>
      <c r="KB58" s="132">
        <f t="shared" si="134"/>
        <v>0</v>
      </c>
      <c r="KC58" s="132">
        <f t="shared" si="134"/>
        <v>0</v>
      </c>
      <c r="KD58" s="132">
        <f t="shared" si="134"/>
        <v>0</v>
      </c>
      <c r="KE58" s="132">
        <f t="shared" si="134"/>
        <v>0</v>
      </c>
      <c r="KF58" s="132">
        <f t="shared" si="134"/>
        <v>0</v>
      </c>
      <c r="KG58" s="132">
        <f t="shared" si="134"/>
        <v>0</v>
      </c>
      <c r="KH58" s="132">
        <f t="shared" si="134"/>
        <v>0</v>
      </c>
      <c r="KI58" s="132">
        <f t="shared" si="134"/>
        <v>0</v>
      </c>
      <c r="KJ58" s="132">
        <f t="shared" si="134"/>
        <v>0</v>
      </c>
      <c r="KK58" s="132">
        <f t="shared" si="134"/>
        <v>0</v>
      </c>
      <c r="KL58" s="132">
        <f t="shared" si="134"/>
        <v>0</v>
      </c>
      <c r="KM58" s="132">
        <f t="shared" si="134"/>
        <v>0</v>
      </c>
      <c r="KN58" s="132">
        <f t="shared" si="134"/>
        <v>0</v>
      </c>
      <c r="KO58" s="132">
        <f t="shared" si="134"/>
        <v>0</v>
      </c>
      <c r="KP58" s="132">
        <f t="shared" si="134"/>
        <v>0</v>
      </c>
      <c r="KQ58" s="132">
        <f t="shared" si="134"/>
        <v>0</v>
      </c>
      <c r="KR58" s="132">
        <f t="shared" si="134"/>
        <v>0</v>
      </c>
      <c r="KS58" s="132">
        <f t="shared" si="134"/>
        <v>0</v>
      </c>
      <c r="KT58" s="132">
        <f t="shared" si="134"/>
        <v>0</v>
      </c>
      <c r="KU58" s="132">
        <f t="shared" si="134"/>
        <v>0</v>
      </c>
      <c r="KV58" s="132">
        <f t="shared" si="134"/>
        <v>0</v>
      </c>
      <c r="KW58" s="132">
        <f t="shared" si="134"/>
        <v>0</v>
      </c>
      <c r="KX58" s="132">
        <f t="shared" si="134"/>
        <v>0</v>
      </c>
      <c r="KY58" s="132">
        <f t="shared" si="134"/>
        <v>0</v>
      </c>
      <c r="KZ58" s="132">
        <f t="shared" si="134"/>
        <v>0</v>
      </c>
      <c r="LA58" s="132">
        <f t="shared" si="134"/>
        <v>0</v>
      </c>
      <c r="LB58" s="132">
        <f t="shared" si="134"/>
        <v>0</v>
      </c>
      <c r="LC58" s="132">
        <f t="shared" si="134"/>
        <v>0</v>
      </c>
      <c r="LD58" s="132">
        <f t="shared" si="134"/>
        <v>0</v>
      </c>
      <c r="LE58" s="132">
        <f t="shared" si="134"/>
        <v>0</v>
      </c>
      <c r="LF58" s="132">
        <f t="shared" si="134"/>
        <v>0</v>
      </c>
      <c r="LG58" s="132">
        <f t="shared" si="134"/>
        <v>0</v>
      </c>
      <c r="LH58" s="132">
        <f t="shared" si="134"/>
        <v>0</v>
      </c>
      <c r="LI58" s="132">
        <f t="shared" si="134"/>
        <v>0</v>
      </c>
      <c r="LJ58" s="132">
        <f t="shared" si="134"/>
        <v>0</v>
      </c>
      <c r="LK58" s="132">
        <f t="shared" si="134"/>
        <v>0</v>
      </c>
      <c r="LL58" s="132">
        <f t="shared" si="134"/>
        <v>0</v>
      </c>
      <c r="LM58" s="132">
        <f t="shared" si="134"/>
        <v>0</v>
      </c>
      <c r="LN58" s="132">
        <f t="shared" si="134"/>
        <v>0</v>
      </c>
      <c r="LO58" s="132">
        <f t="shared" si="134"/>
        <v>0</v>
      </c>
      <c r="LP58" s="132">
        <f t="shared" si="134"/>
        <v>0</v>
      </c>
      <c r="LQ58" s="132">
        <f t="shared" si="134"/>
        <v>0</v>
      </c>
      <c r="LR58" s="132">
        <f t="shared" si="134"/>
        <v>0</v>
      </c>
      <c r="LS58" s="132">
        <f t="shared" si="134"/>
        <v>0</v>
      </c>
      <c r="LT58" s="132">
        <f t="shared" si="134"/>
        <v>0</v>
      </c>
      <c r="LU58" s="132">
        <f t="shared" si="134"/>
        <v>0</v>
      </c>
      <c r="LV58" s="132">
        <f t="shared" si="134"/>
        <v>0</v>
      </c>
      <c r="LW58" s="132">
        <f t="shared" si="134"/>
        <v>0</v>
      </c>
      <c r="LX58" s="132">
        <f t="shared" si="134"/>
        <v>0</v>
      </c>
      <c r="LY58" s="132">
        <f t="shared" si="134"/>
        <v>0</v>
      </c>
      <c r="LZ58" s="132">
        <f t="shared" si="134"/>
        <v>0</v>
      </c>
      <c r="MA58" s="262">
        <f t="shared" si="134"/>
        <v>0</v>
      </c>
      <c r="MB58" s="262">
        <f t="shared" si="134"/>
        <v>0</v>
      </c>
      <c r="MC58" s="262">
        <f t="shared" si="134"/>
        <v>0</v>
      </c>
      <c r="MD58" s="262">
        <f t="shared" si="134"/>
        <v>0</v>
      </c>
      <c r="ME58" s="262">
        <f t="shared" si="134"/>
        <v>0</v>
      </c>
      <c r="MF58" s="262">
        <f t="shared" si="134"/>
        <v>0</v>
      </c>
      <c r="MG58" s="262">
        <f t="shared" si="134"/>
        <v>0</v>
      </c>
      <c r="MH58" s="262">
        <f t="shared" si="134"/>
        <v>0</v>
      </c>
      <c r="MI58" s="262">
        <f t="shared" si="134"/>
        <v>0</v>
      </c>
      <c r="MJ58" s="262">
        <f t="shared" si="134"/>
        <v>0</v>
      </c>
      <c r="MK58" s="262">
        <f t="shared" si="134"/>
        <v>0</v>
      </c>
      <c r="ML58" s="262">
        <f t="shared" si="134"/>
        <v>0</v>
      </c>
      <c r="MM58" s="262">
        <f t="shared" si="134"/>
        <v>0</v>
      </c>
      <c r="MN58" s="262">
        <f t="shared" si="134"/>
        <v>0</v>
      </c>
      <c r="MO58" s="262">
        <f t="shared" si="134"/>
        <v>0</v>
      </c>
      <c r="MP58" s="262">
        <f t="shared" si="134"/>
        <v>0</v>
      </c>
      <c r="MQ58" s="262">
        <f t="shared" si="134"/>
        <v>0</v>
      </c>
      <c r="MR58" s="262">
        <f t="shared" si="134"/>
        <v>0</v>
      </c>
      <c r="MS58" s="262">
        <f t="shared" si="134"/>
        <v>0</v>
      </c>
      <c r="MT58" s="262">
        <f t="shared" si="134"/>
        <v>0</v>
      </c>
      <c r="MU58" s="262">
        <f t="shared" si="134"/>
        <v>0</v>
      </c>
      <c r="MV58" s="262">
        <f t="shared" si="134"/>
        <v>0</v>
      </c>
      <c r="MW58" s="262">
        <f t="shared" si="134"/>
        <v>0</v>
      </c>
      <c r="MX58" s="262">
        <f t="shared" si="134"/>
        <v>0</v>
      </c>
      <c r="MY58" s="262">
        <f t="shared" si="134"/>
        <v>0</v>
      </c>
      <c r="MZ58" s="262">
        <f t="shared" si="134"/>
        <v>0</v>
      </c>
      <c r="NA58" s="262">
        <f t="shared" si="134"/>
        <v>0</v>
      </c>
      <c r="NB58" s="262">
        <f t="shared" si="134"/>
        <v>0</v>
      </c>
      <c r="NC58" s="262">
        <f t="shared" si="134"/>
        <v>0</v>
      </c>
      <c r="ND58" s="262">
        <f t="shared" si="134"/>
        <v>0</v>
      </c>
      <c r="NE58" s="262">
        <f t="shared" si="134"/>
        <v>0</v>
      </c>
      <c r="NF58" s="262">
        <f t="shared" si="134"/>
        <v>0</v>
      </c>
      <c r="NG58" s="262">
        <f t="shared" si="134"/>
        <v>0</v>
      </c>
      <c r="NH58" s="262">
        <f t="shared" si="134"/>
        <v>0</v>
      </c>
      <c r="NI58" s="262">
        <f t="shared" si="134"/>
        <v>0</v>
      </c>
      <c r="NJ58" s="262">
        <f t="shared" si="134"/>
        <v>0</v>
      </c>
      <c r="NK58" s="262">
        <f t="shared" si="134"/>
        <v>0</v>
      </c>
      <c r="NL58" s="262">
        <f t="shared" si="134"/>
        <v>0</v>
      </c>
      <c r="NM58" s="262">
        <f t="shared" si="134"/>
        <v>0</v>
      </c>
      <c r="NN58" s="262">
        <f t="shared" si="134"/>
        <v>0</v>
      </c>
      <c r="NO58" s="262">
        <f t="shared" si="134"/>
        <v>0</v>
      </c>
      <c r="NP58" s="262">
        <f t="shared" si="134"/>
        <v>0</v>
      </c>
      <c r="NQ58" s="262">
        <f t="shared" si="134"/>
        <v>0</v>
      </c>
      <c r="NR58" s="262">
        <f t="shared" si="134"/>
        <v>0</v>
      </c>
      <c r="NS58" s="262">
        <f t="shared" si="134"/>
        <v>0</v>
      </c>
      <c r="NT58" s="262">
        <f t="shared" si="134"/>
        <v>0</v>
      </c>
      <c r="NU58" s="262">
        <f t="shared" si="134"/>
        <v>0</v>
      </c>
      <c r="NV58" s="262">
        <f t="shared" si="134"/>
        <v>0</v>
      </c>
      <c r="NW58" s="262">
        <f t="shared" si="134"/>
        <v>0</v>
      </c>
      <c r="NX58" s="262">
        <f t="shared" si="134"/>
        <v>0</v>
      </c>
      <c r="NY58" s="262">
        <f t="shared" si="134"/>
        <v>0</v>
      </c>
      <c r="NZ58" s="262">
        <f t="shared" si="134"/>
        <v>0</v>
      </c>
      <c r="OA58" s="262">
        <f t="shared" si="134"/>
        <v>0</v>
      </c>
      <c r="OB58" s="262">
        <f t="shared" si="134"/>
        <v>0</v>
      </c>
      <c r="OC58" s="262">
        <f t="shared" si="134"/>
        <v>0</v>
      </c>
      <c r="OD58" s="262">
        <f t="shared" si="134"/>
        <v>0</v>
      </c>
      <c r="OE58" s="262">
        <f t="shared" si="134"/>
        <v>0</v>
      </c>
      <c r="OF58" s="262">
        <f t="shared" si="134"/>
        <v>0</v>
      </c>
      <c r="OG58" s="262">
        <f t="shared" si="134"/>
        <v>0</v>
      </c>
      <c r="OH58" s="262">
        <f t="shared" si="134"/>
        <v>0</v>
      </c>
      <c r="OI58" s="262">
        <f t="shared" si="134"/>
        <v>0</v>
      </c>
      <c r="OJ58" s="262">
        <f t="shared" si="134"/>
        <v>0</v>
      </c>
      <c r="OK58" s="262">
        <f t="shared" si="134"/>
        <v>0</v>
      </c>
      <c r="OL58" s="262">
        <f t="shared" si="134"/>
        <v>0</v>
      </c>
      <c r="OM58" s="262">
        <f t="shared" si="134"/>
        <v>0</v>
      </c>
      <c r="ON58" s="262">
        <f t="shared" si="134"/>
        <v>0</v>
      </c>
      <c r="OO58" s="262">
        <f t="shared" si="134"/>
        <v>0</v>
      </c>
      <c r="OP58" s="262">
        <f t="shared" si="134"/>
        <v>0</v>
      </c>
      <c r="OQ58" s="262">
        <f t="shared" si="134"/>
        <v>0</v>
      </c>
      <c r="OR58" s="262">
        <f t="shared" si="134"/>
        <v>0</v>
      </c>
      <c r="OS58" s="262">
        <f t="shared" si="134"/>
        <v>0</v>
      </c>
      <c r="OT58" s="262">
        <f t="shared" si="134"/>
        <v>0</v>
      </c>
      <c r="OU58" s="262">
        <f t="shared" si="134"/>
        <v>0</v>
      </c>
      <c r="OV58" s="262">
        <f t="shared" si="134"/>
        <v>0</v>
      </c>
      <c r="OW58" s="262">
        <f t="shared" si="134"/>
        <v>0</v>
      </c>
      <c r="OX58" s="262">
        <f t="shared" si="134"/>
        <v>0</v>
      </c>
      <c r="OY58" s="262">
        <f t="shared" si="134"/>
        <v>0</v>
      </c>
      <c r="OZ58" s="262">
        <f t="shared" si="134"/>
        <v>0</v>
      </c>
      <c r="PA58" s="262">
        <f t="shared" si="134"/>
        <v>0</v>
      </c>
      <c r="PB58" s="262">
        <f t="shared" si="134"/>
        <v>0</v>
      </c>
      <c r="PC58" s="262">
        <f t="shared" si="134"/>
        <v>0</v>
      </c>
      <c r="PD58" s="262">
        <f t="shared" si="134"/>
        <v>0</v>
      </c>
      <c r="PE58" s="262">
        <f t="shared" si="134"/>
        <v>0</v>
      </c>
      <c r="PF58" s="262">
        <f t="shared" si="134"/>
        <v>0</v>
      </c>
      <c r="PG58" s="262">
        <f t="shared" si="134"/>
        <v>0</v>
      </c>
      <c r="PH58" s="262">
        <f t="shared" si="134"/>
        <v>0</v>
      </c>
      <c r="PI58" s="262">
        <f t="shared" si="134"/>
        <v>0</v>
      </c>
      <c r="PJ58" s="262">
        <f t="shared" si="134"/>
        <v>0</v>
      </c>
      <c r="PK58" s="262">
        <f t="shared" si="134"/>
        <v>0</v>
      </c>
      <c r="PL58" s="262">
        <f t="shared" si="134"/>
        <v>0</v>
      </c>
      <c r="PM58" s="262">
        <f t="shared" si="134"/>
        <v>0</v>
      </c>
      <c r="PN58" s="262">
        <f t="shared" si="134"/>
        <v>0</v>
      </c>
      <c r="PO58" s="262">
        <f t="shared" si="134"/>
        <v>0</v>
      </c>
      <c r="PP58" s="262">
        <f t="shared" si="134"/>
        <v>0</v>
      </c>
      <c r="PQ58" s="262">
        <f t="shared" si="134"/>
        <v>0</v>
      </c>
      <c r="PR58" s="262">
        <f t="shared" si="134"/>
        <v>0</v>
      </c>
      <c r="PS58" s="262">
        <f t="shared" si="134"/>
        <v>0</v>
      </c>
      <c r="PT58" s="262">
        <f t="shared" si="134"/>
        <v>0</v>
      </c>
      <c r="PU58" s="262">
        <f t="shared" si="134"/>
        <v>0</v>
      </c>
      <c r="PV58" s="262">
        <f t="shared" si="134"/>
        <v>0</v>
      </c>
      <c r="PW58" s="262">
        <f t="shared" si="134"/>
        <v>0</v>
      </c>
      <c r="PX58" s="262">
        <f t="shared" si="134"/>
        <v>0</v>
      </c>
      <c r="PY58" s="262">
        <f t="shared" si="134"/>
        <v>0</v>
      </c>
      <c r="PZ58" s="262">
        <f t="shared" si="134"/>
        <v>0</v>
      </c>
      <c r="QA58" s="262">
        <f t="shared" si="134"/>
        <v>0</v>
      </c>
      <c r="QB58" s="262">
        <f t="shared" si="134"/>
        <v>0</v>
      </c>
      <c r="QC58" s="262">
        <f t="shared" si="134"/>
        <v>0</v>
      </c>
      <c r="QD58" s="262">
        <f t="shared" si="134"/>
        <v>0</v>
      </c>
      <c r="QE58" s="262">
        <f t="shared" si="134"/>
        <v>0</v>
      </c>
      <c r="QF58" s="262">
        <f t="shared" si="134"/>
        <v>0</v>
      </c>
      <c r="QG58" s="262">
        <f t="shared" si="134"/>
        <v>0</v>
      </c>
      <c r="QH58" s="262">
        <f t="shared" si="134"/>
        <v>0</v>
      </c>
      <c r="QI58" s="262">
        <f t="shared" si="134"/>
        <v>0</v>
      </c>
    </row>
    <row r="59" ht="18.75" customHeight="1">
      <c r="A59" s="125" t="s">
        <v>132</v>
      </c>
      <c r="B59" s="68">
        <f t="shared" si="89"/>
        <v>0</v>
      </c>
      <c r="C59" s="261" t="s">
        <v>133</v>
      </c>
      <c r="D59" s="261">
        <v>0.5</v>
      </c>
      <c r="E59" s="261">
        <f>+D$46*D59/11.2</f>
        <v>0</v>
      </c>
      <c r="F59" s="154">
        <v>0.5</v>
      </c>
      <c r="G59" s="261">
        <f>+F$46*F59/11.2</f>
        <v>0</v>
      </c>
      <c r="H59" s="104"/>
      <c r="I59" s="125" t="s">
        <v>137</v>
      </c>
      <c r="J59" s="68">
        <f t="shared" si="90"/>
        <v>0</v>
      </c>
      <c r="K59" s="261" t="s">
        <v>63</v>
      </c>
      <c r="L59" s="261">
        <v>8.3</v>
      </c>
      <c r="M59" s="261">
        <f t="shared" si="117"/>
        <v>0</v>
      </c>
      <c r="N59" s="154">
        <v>8.3</v>
      </c>
      <c r="O59" s="261">
        <f t="shared" si="118"/>
        <v>0</v>
      </c>
      <c r="P59" s="104"/>
      <c r="Q59" s="125" t="s">
        <v>151</v>
      </c>
      <c r="R59" s="68">
        <f t="shared" si="91"/>
        <v>0</v>
      </c>
      <c r="S59" s="261" t="s">
        <v>63</v>
      </c>
      <c r="T59" s="261">
        <v>11.7</v>
      </c>
      <c r="U59" s="261">
        <f t="shared" si="130"/>
        <v>0</v>
      </c>
      <c r="V59" s="154">
        <v>11.7</v>
      </c>
      <c r="W59" s="261">
        <f t="shared" si="131"/>
        <v>0</v>
      </c>
      <c r="X59" s="104"/>
      <c r="Y59" s="125" t="s">
        <v>82</v>
      </c>
      <c r="Z59" s="68">
        <f t="shared" si="92"/>
        <v>0</v>
      </c>
      <c r="AA59" s="261" t="s">
        <v>79</v>
      </c>
      <c r="AB59" s="261">
        <v>0.15</v>
      </c>
      <c r="AC59" s="261">
        <f>+AB$46*AB59</f>
        <v>0</v>
      </c>
      <c r="AD59" s="154">
        <v>0.15</v>
      </c>
      <c r="AE59" s="261">
        <f>+AD$46*AD59</f>
        <v>0</v>
      </c>
      <c r="AF59" s="104"/>
      <c r="AG59" s="125" t="s">
        <v>157</v>
      </c>
      <c r="AH59" s="68">
        <f t="shared" si="93"/>
        <v>0</v>
      </c>
      <c r="AI59" s="261" t="s">
        <v>63</v>
      </c>
      <c r="AJ59" s="261">
        <v>30.0</v>
      </c>
      <c r="AK59" s="261">
        <f t="shared" si="127"/>
        <v>0</v>
      </c>
      <c r="AL59" s="154">
        <v>30.0</v>
      </c>
      <c r="AM59" s="261">
        <f t="shared" si="128"/>
        <v>0</v>
      </c>
      <c r="AN59" s="154"/>
      <c r="AO59" s="125" t="s">
        <v>136</v>
      </c>
      <c r="AP59" s="68">
        <f t="shared" si="94"/>
        <v>0</v>
      </c>
      <c r="AQ59" s="261" t="s">
        <v>63</v>
      </c>
      <c r="AR59" s="261">
        <v>14.5</v>
      </c>
      <c r="AS59" s="261">
        <f t="shared" ref="AS59:AS61" si="136">+AR$46*AR59/500</f>
        <v>0</v>
      </c>
      <c r="AT59" s="154">
        <v>14.5</v>
      </c>
      <c r="AU59" s="261">
        <f t="shared" ref="AU59:AU61" si="137">+AT$46*AT59/500</f>
        <v>0</v>
      </c>
      <c r="AV59" s="154"/>
      <c r="AW59" s="125" t="s">
        <v>146</v>
      </c>
      <c r="AX59" s="68">
        <f t="shared" si="95"/>
        <v>0</v>
      </c>
      <c r="AY59" s="261" t="s">
        <v>63</v>
      </c>
      <c r="AZ59" s="261">
        <v>30.0</v>
      </c>
      <c r="BA59" s="261">
        <f t="shared" ref="BA59:BA61" si="138">+AZ$46*AZ59/500</f>
        <v>0</v>
      </c>
      <c r="BB59" s="154">
        <v>30.0</v>
      </c>
      <c r="BC59" s="261">
        <f t="shared" ref="BC59:BC61" si="139">+BB$46*BB59/500</f>
        <v>0</v>
      </c>
      <c r="BH59" s="131">
        <f t="shared" si="96"/>
        <v>0</v>
      </c>
      <c r="BI59" s="132">
        <f t="shared" si="97"/>
        <v>0</v>
      </c>
      <c r="BJ59" s="132">
        <f t="shared" ref="BJ59:QI59" si="135">+IF($A59=BJ$11,($E59+$G59))+IF($I59=BJ$11,($M59+$O59))+IF($Q59=BJ$11,($U59+$W59))+IF($Y59=BJ$11,($AC59+$AE59))+IF($AG59=BJ$11,($AK59+$AM59))+IF($AO59=BJ$11,($AS59+$AU59))+IF($AW59=BJ$11,($BA59+$BC59))</f>
        <v>0</v>
      </c>
      <c r="BK59" s="132">
        <f t="shared" si="135"/>
        <v>0</v>
      </c>
      <c r="BL59" s="132">
        <f t="shared" si="135"/>
        <v>0</v>
      </c>
      <c r="BM59" s="132">
        <f t="shared" si="135"/>
        <v>0</v>
      </c>
      <c r="BN59" s="132">
        <f t="shared" si="135"/>
        <v>0</v>
      </c>
      <c r="BO59" s="132">
        <f t="shared" si="135"/>
        <v>0</v>
      </c>
      <c r="BP59" s="132">
        <f t="shared" si="135"/>
        <v>0</v>
      </c>
      <c r="BQ59" s="132">
        <f t="shared" si="135"/>
        <v>0</v>
      </c>
      <c r="BR59" s="132">
        <f t="shared" si="135"/>
        <v>0</v>
      </c>
      <c r="BS59" s="132">
        <f t="shared" si="135"/>
        <v>0</v>
      </c>
      <c r="BT59" s="132">
        <f t="shared" si="135"/>
        <v>0</v>
      </c>
      <c r="BU59" s="132">
        <f t="shared" si="135"/>
        <v>0</v>
      </c>
      <c r="BV59" s="132">
        <f t="shared" si="135"/>
        <v>0</v>
      </c>
      <c r="BW59" s="132">
        <f t="shared" si="135"/>
        <v>0</v>
      </c>
      <c r="BX59" s="132">
        <f t="shared" si="135"/>
        <v>0</v>
      </c>
      <c r="BY59" s="132">
        <f t="shared" si="135"/>
        <v>0</v>
      </c>
      <c r="BZ59" s="132">
        <f t="shared" si="135"/>
        <v>0</v>
      </c>
      <c r="CA59" s="132">
        <f t="shared" si="135"/>
        <v>0</v>
      </c>
      <c r="CB59" s="132">
        <f t="shared" si="135"/>
        <v>0</v>
      </c>
      <c r="CC59" s="132">
        <f t="shared" si="135"/>
        <v>0</v>
      </c>
      <c r="CD59" s="132">
        <f t="shared" si="135"/>
        <v>0</v>
      </c>
      <c r="CE59" s="132">
        <f t="shared" si="135"/>
        <v>0</v>
      </c>
      <c r="CF59" s="132">
        <f t="shared" si="135"/>
        <v>0</v>
      </c>
      <c r="CG59" s="132">
        <f t="shared" si="135"/>
        <v>0</v>
      </c>
      <c r="CH59" s="132">
        <f t="shared" si="135"/>
        <v>0</v>
      </c>
      <c r="CI59" s="132">
        <f t="shared" si="135"/>
        <v>0</v>
      </c>
      <c r="CJ59" s="132">
        <f t="shared" si="135"/>
        <v>0</v>
      </c>
      <c r="CK59" s="132">
        <f t="shared" si="135"/>
        <v>0</v>
      </c>
      <c r="CL59" s="132">
        <f t="shared" si="135"/>
        <v>0</v>
      </c>
      <c r="CM59" s="132">
        <f t="shared" si="135"/>
        <v>0</v>
      </c>
      <c r="CN59" s="132">
        <f t="shared" si="135"/>
        <v>0</v>
      </c>
      <c r="CO59" s="132">
        <f t="shared" si="135"/>
        <v>0</v>
      </c>
      <c r="CP59" s="132">
        <f t="shared" si="135"/>
        <v>0</v>
      </c>
      <c r="CQ59" s="132">
        <f t="shared" si="135"/>
        <v>0</v>
      </c>
      <c r="CR59" s="132">
        <f t="shared" si="135"/>
        <v>0</v>
      </c>
      <c r="CS59" s="132">
        <f t="shared" si="135"/>
        <v>0</v>
      </c>
      <c r="CT59" s="132">
        <f t="shared" si="135"/>
        <v>0</v>
      </c>
      <c r="CU59" s="132">
        <f t="shared" si="135"/>
        <v>0</v>
      </c>
      <c r="CV59" s="132">
        <f t="shared" si="135"/>
        <v>0</v>
      </c>
      <c r="CW59" s="132">
        <f t="shared" si="135"/>
        <v>0</v>
      </c>
      <c r="CX59" s="132">
        <f t="shared" si="135"/>
        <v>0</v>
      </c>
      <c r="CY59" s="132">
        <f t="shared" si="135"/>
        <v>0</v>
      </c>
      <c r="CZ59" s="132">
        <f t="shared" si="135"/>
        <v>0</v>
      </c>
      <c r="DA59" s="132">
        <f t="shared" si="135"/>
        <v>0</v>
      </c>
      <c r="DB59" s="132">
        <f t="shared" si="135"/>
        <v>0</v>
      </c>
      <c r="DC59" s="132">
        <f t="shared" si="135"/>
        <v>0</v>
      </c>
      <c r="DD59" s="132">
        <f t="shared" si="135"/>
        <v>0</v>
      </c>
      <c r="DE59" s="132">
        <f t="shared" si="135"/>
        <v>0</v>
      </c>
      <c r="DF59" s="132">
        <f t="shared" si="135"/>
        <v>0</v>
      </c>
      <c r="DG59" s="132">
        <f t="shared" si="135"/>
        <v>0</v>
      </c>
      <c r="DH59" s="132">
        <f t="shared" si="135"/>
        <v>0</v>
      </c>
      <c r="DI59" s="132">
        <f t="shared" si="135"/>
        <v>0</v>
      </c>
      <c r="DJ59" s="132">
        <f t="shared" si="135"/>
        <v>0</v>
      </c>
      <c r="DK59" s="132">
        <f t="shared" si="135"/>
        <v>0</v>
      </c>
      <c r="DL59" s="132">
        <f t="shared" si="135"/>
        <v>0</v>
      </c>
      <c r="DM59" s="132">
        <f t="shared" si="135"/>
        <v>0</v>
      </c>
      <c r="DN59" s="132">
        <f t="shared" si="135"/>
        <v>0</v>
      </c>
      <c r="DO59" s="132">
        <f t="shared" si="135"/>
        <v>0</v>
      </c>
      <c r="DP59" s="132">
        <f t="shared" si="135"/>
        <v>0</v>
      </c>
      <c r="DQ59" s="132">
        <f t="shared" si="135"/>
        <v>0</v>
      </c>
      <c r="DR59" s="132">
        <f t="shared" si="135"/>
        <v>0</v>
      </c>
      <c r="DS59" s="132">
        <f t="shared" si="135"/>
        <v>0</v>
      </c>
      <c r="DT59" s="132">
        <f t="shared" si="135"/>
        <v>0</v>
      </c>
      <c r="DU59" s="132">
        <f t="shared" si="135"/>
        <v>0</v>
      </c>
      <c r="DV59" s="132">
        <f t="shared" si="135"/>
        <v>0</v>
      </c>
      <c r="DW59" s="132">
        <f t="shared" si="135"/>
        <v>0</v>
      </c>
      <c r="DX59" s="132">
        <f t="shared" si="135"/>
        <v>0</v>
      </c>
      <c r="DY59" s="132">
        <f t="shared" si="135"/>
        <v>0</v>
      </c>
      <c r="DZ59" s="132">
        <f t="shared" si="135"/>
        <v>0</v>
      </c>
      <c r="EA59" s="132">
        <f t="shared" si="135"/>
        <v>0</v>
      </c>
      <c r="EB59" s="132">
        <f t="shared" si="135"/>
        <v>0</v>
      </c>
      <c r="EC59" s="132">
        <f t="shared" si="135"/>
        <v>0</v>
      </c>
      <c r="ED59" s="132">
        <f t="shared" si="135"/>
        <v>0</v>
      </c>
      <c r="EE59" s="132">
        <f t="shared" si="135"/>
        <v>0</v>
      </c>
      <c r="EF59" s="132">
        <f t="shared" si="135"/>
        <v>0</v>
      </c>
      <c r="EG59" s="132">
        <f t="shared" si="135"/>
        <v>0</v>
      </c>
      <c r="EH59" s="132">
        <f t="shared" si="135"/>
        <v>0</v>
      </c>
      <c r="EI59" s="132">
        <f t="shared" si="135"/>
        <v>0</v>
      </c>
      <c r="EJ59" s="132">
        <f t="shared" si="135"/>
        <v>0</v>
      </c>
      <c r="EK59" s="132">
        <f t="shared" si="135"/>
        <v>0</v>
      </c>
      <c r="EL59" s="132">
        <f t="shared" si="135"/>
        <v>0</v>
      </c>
      <c r="EM59" s="132">
        <f t="shared" si="135"/>
        <v>0</v>
      </c>
      <c r="EN59" s="132">
        <f t="shared" si="135"/>
        <v>0</v>
      </c>
      <c r="EO59" s="132">
        <f t="shared" si="135"/>
        <v>0</v>
      </c>
      <c r="EP59" s="132">
        <f t="shared" si="135"/>
        <v>0</v>
      </c>
      <c r="EQ59" s="132">
        <f t="shared" si="135"/>
        <v>0</v>
      </c>
      <c r="ER59" s="132">
        <f t="shared" si="135"/>
        <v>0</v>
      </c>
      <c r="ES59" s="132">
        <f t="shared" si="135"/>
        <v>0</v>
      </c>
      <c r="ET59" s="132">
        <f t="shared" si="135"/>
        <v>0</v>
      </c>
      <c r="EU59" s="132">
        <f t="shared" si="135"/>
        <v>0</v>
      </c>
      <c r="EV59" s="132">
        <f t="shared" si="135"/>
        <v>0</v>
      </c>
      <c r="EW59" s="132">
        <f t="shared" si="135"/>
        <v>0</v>
      </c>
      <c r="EX59" s="132">
        <f t="shared" si="135"/>
        <v>0</v>
      </c>
      <c r="EY59" s="132">
        <f t="shared" si="135"/>
        <v>0</v>
      </c>
      <c r="EZ59" s="132">
        <f t="shared" si="135"/>
        <v>0</v>
      </c>
      <c r="FA59" s="132">
        <f t="shared" si="135"/>
        <v>0</v>
      </c>
      <c r="FB59" s="132">
        <f t="shared" si="135"/>
        <v>0</v>
      </c>
      <c r="FC59" s="132">
        <f t="shared" si="135"/>
        <v>0</v>
      </c>
      <c r="FD59" s="132">
        <f t="shared" si="135"/>
        <v>0</v>
      </c>
      <c r="FE59" s="132">
        <f t="shared" si="135"/>
        <v>0</v>
      </c>
      <c r="FF59" s="132">
        <f t="shared" si="135"/>
        <v>0</v>
      </c>
      <c r="FG59" s="132">
        <f t="shared" si="135"/>
        <v>0</v>
      </c>
      <c r="FH59" s="132">
        <f t="shared" si="135"/>
        <v>0</v>
      </c>
      <c r="FI59" s="132">
        <f t="shared" si="135"/>
        <v>0</v>
      </c>
      <c r="FJ59" s="132">
        <f t="shared" si="135"/>
        <v>0</v>
      </c>
      <c r="FK59" s="132">
        <f t="shared" si="135"/>
        <v>0</v>
      </c>
      <c r="FL59" s="132">
        <f t="shared" si="135"/>
        <v>0</v>
      </c>
      <c r="FM59" s="132">
        <f t="shared" si="135"/>
        <v>0</v>
      </c>
      <c r="FN59" s="132">
        <f t="shared" si="135"/>
        <v>0</v>
      </c>
      <c r="FO59" s="132">
        <f t="shared" si="135"/>
        <v>0</v>
      </c>
      <c r="FP59" s="132">
        <f t="shared" si="135"/>
        <v>0</v>
      </c>
      <c r="FQ59" s="132">
        <f t="shared" si="135"/>
        <v>0</v>
      </c>
      <c r="FR59" s="132">
        <f t="shared" si="135"/>
        <v>0</v>
      </c>
      <c r="FS59" s="132">
        <f t="shared" si="135"/>
        <v>0</v>
      </c>
      <c r="FT59" s="132">
        <f t="shared" si="135"/>
        <v>0</v>
      </c>
      <c r="FU59" s="132">
        <f t="shared" si="135"/>
        <v>0</v>
      </c>
      <c r="FV59" s="132">
        <f t="shared" si="135"/>
        <v>0</v>
      </c>
      <c r="FW59" s="132">
        <f t="shared" si="135"/>
        <v>0</v>
      </c>
      <c r="FX59" s="132">
        <f t="shared" si="135"/>
        <v>0</v>
      </c>
      <c r="FY59" s="132">
        <f t="shared" si="135"/>
        <v>0</v>
      </c>
      <c r="FZ59" s="132">
        <f t="shared" si="135"/>
        <v>0</v>
      </c>
      <c r="GA59" s="132">
        <f t="shared" si="135"/>
        <v>0</v>
      </c>
      <c r="GB59" s="132">
        <f t="shared" si="135"/>
        <v>0</v>
      </c>
      <c r="GC59" s="132">
        <f t="shared" si="135"/>
        <v>0</v>
      </c>
      <c r="GD59" s="132">
        <f t="shared" si="135"/>
        <v>0</v>
      </c>
      <c r="GE59" s="132">
        <f t="shared" si="135"/>
        <v>0</v>
      </c>
      <c r="GF59" s="132">
        <f t="shared" si="135"/>
        <v>0</v>
      </c>
      <c r="GG59" s="132">
        <f t="shared" si="135"/>
        <v>0</v>
      </c>
      <c r="GH59" s="132">
        <f t="shared" si="135"/>
        <v>0</v>
      </c>
      <c r="GI59" s="132">
        <f t="shared" si="135"/>
        <v>0</v>
      </c>
      <c r="GJ59" s="132">
        <f t="shared" si="135"/>
        <v>0</v>
      </c>
      <c r="GK59" s="132">
        <f t="shared" si="135"/>
        <v>0</v>
      </c>
      <c r="GL59" s="132">
        <f t="shared" si="135"/>
        <v>0</v>
      </c>
      <c r="GM59" s="132">
        <f t="shared" si="135"/>
        <v>0</v>
      </c>
      <c r="GN59" s="132">
        <f t="shared" si="135"/>
        <v>0</v>
      </c>
      <c r="GO59" s="132">
        <f t="shared" si="135"/>
        <v>0</v>
      </c>
      <c r="GP59" s="132">
        <f t="shared" si="135"/>
        <v>0</v>
      </c>
      <c r="GQ59" s="132">
        <f t="shared" si="135"/>
        <v>0</v>
      </c>
      <c r="GR59" s="132">
        <f t="shared" si="135"/>
        <v>0</v>
      </c>
      <c r="GS59" s="132">
        <f t="shared" si="135"/>
        <v>0</v>
      </c>
      <c r="GT59" s="132">
        <f t="shared" si="135"/>
        <v>0</v>
      </c>
      <c r="GU59" s="132">
        <f t="shared" si="135"/>
        <v>0</v>
      </c>
      <c r="GV59" s="132">
        <f t="shared" si="135"/>
        <v>0</v>
      </c>
      <c r="GW59" s="132">
        <f t="shared" si="135"/>
        <v>0</v>
      </c>
      <c r="GX59" s="132">
        <f t="shared" si="135"/>
        <v>0</v>
      </c>
      <c r="GY59" s="132">
        <f t="shared" si="135"/>
        <v>0</v>
      </c>
      <c r="GZ59" s="132">
        <f t="shared" si="135"/>
        <v>0</v>
      </c>
      <c r="HA59" s="132">
        <f t="shared" si="135"/>
        <v>0</v>
      </c>
      <c r="HB59" s="132">
        <f t="shared" si="135"/>
        <v>0</v>
      </c>
      <c r="HC59" s="132">
        <f t="shared" si="135"/>
        <v>0</v>
      </c>
      <c r="HD59" s="132">
        <f t="shared" si="135"/>
        <v>0</v>
      </c>
      <c r="HE59" s="132">
        <f t="shared" si="135"/>
        <v>0</v>
      </c>
      <c r="HF59" s="132">
        <f t="shared" si="135"/>
        <v>0</v>
      </c>
      <c r="HG59" s="132">
        <f t="shared" si="135"/>
        <v>0</v>
      </c>
      <c r="HH59" s="132">
        <f t="shared" si="135"/>
        <v>0</v>
      </c>
      <c r="HI59" s="132">
        <f t="shared" si="135"/>
        <v>0</v>
      </c>
      <c r="HJ59" s="132">
        <f t="shared" si="135"/>
        <v>0</v>
      </c>
      <c r="HK59" s="132">
        <f t="shared" si="135"/>
        <v>0</v>
      </c>
      <c r="HL59" s="132">
        <f t="shared" si="135"/>
        <v>0</v>
      </c>
      <c r="HM59" s="132">
        <f t="shared" si="135"/>
        <v>0</v>
      </c>
      <c r="HN59" s="132">
        <f t="shared" si="135"/>
        <v>0</v>
      </c>
      <c r="HO59" s="132">
        <f t="shared" si="135"/>
        <v>0</v>
      </c>
      <c r="HP59" s="132">
        <f t="shared" si="135"/>
        <v>0</v>
      </c>
      <c r="HQ59" s="132">
        <f t="shared" si="135"/>
        <v>0</v>
      </c>
      <c r="HR59" s="132">
        <f t="shared" si="135"/>
        <v>0</v>
      </c>
      <c r="HS59" s="132">
        <f t="shared" si="135"/>
        <v>0</v>
      </c>
      <c r="HT59" s="132">
        <f t="shared" si="135"/>
        <v>0</v>
      </c>
      <c r="HU59" s="132">
        <f t="shared" si="135"/>
        <v>0</v>
      </c>
      <c r="HV59" s="132">
        <f t="shared" si="135"/>
        <v>0</v>
      </c>
      <c r="HW59" s="132">
        <f t="shared" si="135"/>
        <v>0</v>
      </c>
      <c r="HX59" s="132">
        <f t="shared" si="135"/>
        <v>0</v>
      </c>
      <c r="HY59" s="132">
        <f t="shared" si="135"/>
        <v>0</v>
      </c>
      <c r="HZ59" s="132">
        <f t="shared" si="135"/>
        <v>0</v>
      </c>
      <c r="IA59" s="132">
        <f t="shared" si="135"/>
        <v>0</v>
      </c>
      <c r="IB59" s="132">
        <f t="shared" si="135"/>
        <v>0</v>
      </c>
      <c r="IC59" s="132">
        <f t="shared" si="135"/>
        <v>0</v>
      </c>
      <c r="ID59" s="132">
        <f t="shared" si="135"/>
        <v>0</v>
      </c>
      <c r="IE59" s="132">
        <f t="shared" si="135"/>
        <v>0</v>
      </c>
      <c r="IF59" s="132">
        <f t="shared" si="135"/>
        <v>0</v>
      </c>
      <c r="IG59" s="132">
        <f t="shared" si="135"/>
        <v>0</v>
      </c>
      <c r="IH59" s="132">
        <f t="shared" si="135"/>
        <v>0</v>
      </c>
      <c r="II59" s="132">
        <f t="shared" si="135"/>
        <v>0</v>
      </c>
      <c r="IJ59" s="132">
        <f t="shared" si="135"/>
        <v>0</v>
      </c>
      <c r="IK59" s="132">
        <f t="shared" si="135"/>
        <v>0</v>
      </c>
      <c r="IL59" s="132">
        <f t="shared" si="135"/>
        <v>0</v>
      </c>
      <c r="IM59" s="132">
        <f t="shared" si="135"/>
        <v>0</v>
      </c>
      <c r="IN59" s="132">
        <f t="shared" si="135"/>
        <v>0</v>
      </c>
      <c r="IO59" s="132">
        <f t="shared" si="135"/>
        <v>0</v>
      </c>
      <c r="IP59" s="132">
        <f t="shared" si="135"/>
        <v>0</v>
      </c>
      <c r="IQ59" s="132">
        <f t="shared" si="135"/>
        <v>0</v>
      </c>
      <c r="IR59" s="132">
        <f t="shared" si="135"/>
        <v>0</v>
      </c>
      <c r="IS59" s="132">
        <f t="shared" si="135"/>
        <v>0</v>
      </c>
      <c r="IT59" s="132">
        <f t="shared" si="135"/>
        <v>0</v>
      </c>
      <c r="IU59" s="132">
        <f t="shared" si="135"/>
        <v>0</v>
      </c>
      <c r="IV59" s="132">
        <f t="shared" si="135"/>
        <v>0</v>
      </c>
      <c r="IW59" s="132">
        <f t="shared" si="135"/>
        <v>0</v>
      </c>
      <c r="IX59" s="132">
        <f t="shared" si="135"/>
        <v>0</v>
      </c>
      <c r="IY59" s="132">
        <f t="shared" si="135"/>
        <v>0</v>
      </c>
      <c r="IZ59" s="132">
        <f t="shared" si="135"/>
        <v>0</v>
      </c>
      <c r="JA59" s="132">
        <f t="shared" si="135"/>
        <v>0</v>
      </c>
      <c r="JB59" s="132">
        <f t="shared" si="135"/>
        <v>0</v>
      </c>
      <c r="JC59" s="132">
        <f t="shared" si="135"/>
        <v>0</v>
      </c>
      <c r="JD59" s="132">
        <f t="shared" si="135"/>
        <v>0</v>
      </c>
      <c r="JE59" s="132">
        <f t="shared" si="135"/>
        <v>0</v>
      </c>
      <c r="JF59" s="132">
        <f t="shared" si="135"/>
        <v>0</v>
      </c>
      <c r="JG59" s="132">
        <f t="shared" si="135"/>
        <v>0</v>
      </c>
      <c r="JH59" s="132">
        <f t="shared" si="135"/>
        <v>0</v>
      </c>
      <c r="JI59" s="132">
        <f t="shared" si="135"/>
        <v>0</v>
      </c>
      <c r="JJ59" s="132">
        <f t="shared" si="135"/>
        <v>0</v>
      </c>
      <c r="JK59" s="132">
        <f t="shared" si="135"/>
        <v>0</v>
      </c>
      <c r="JL59" s="132">
        <f t="shared" si="135"/>
        <v>0</v>
      </c>
      <c r="JM59" s="132">
        <f t="shared" si="135"/>
        <v>0</v>
      </c>
      <c r="JN59" s="132">
        <f t="shared" si="135"/>
        <v>0</v>
      </c>
      <c r="JO59" s="132">
        <f t="shared" si="135"/>
        <v>0</v>
      </c>
      <c r="JP59" s="132">
        <f t="shared" si="135"/>
        <v>0</v>
      </c>
      <c r="JQ59" s="132">
        <f t="shared" si="135"/>
        <v>0</v>
      </c>
      <c r="JR59" s="132">
        <f t="shared" si="135"/>
        <v>0</v>
      </c>
      <c r="JS59" s="132">
        <f t="shared" si="135"/>
        <v>0</v>
      </c>
      <c r="JT59" s="132">
        <f t="shared" si="135"/>
        <v>0</v>
      </c>
      <c r="JU59" s="132">
        <f t="shared" si="135"/>
        <v>0</v>
      </c>
      <c r="JV59" s="132">
        <f t="shared" si="135"/>
        <v>0</v>
      </c>
      <c r="JW59" s="132">
        <f t="shared" si="135"/>
        <v>0</v>
      </c>
      <c r="JX59" s="132">
        <f t="shared" si="135"/>
        <v>0</v>
      </c>
      <c r="JY59" s="132">
        <f t="shared" si="135"/>
        <v>0</v>
      </c>
      <c r="JZ59" s="132">
        <f t="shared" si="135"/>
        <v>0</v>
      </c>
      <c r="KA59" s="132">
        <f t="shared" si="135"/>
        <v>0</v>
      </c>
      <c r="KB59" s="132">
        <f t="shared" si="135"/>
        <v>0</v>
      </c>
      <c r="KC59" s="132">
        <f t="shared" si="135"/>
        <v>0</v>
      </c>
      <c r="KD59" s="132">
        <f t="shared" si="135"/>
        <v>0</v>
      </c>
      <c r="KE59" s="132">
        <f t="shared" si="135"/>
        <v>0</v>
      </c>
      <c r="KF59" s="132">
        <f t="shared" si="135"/>
        <v>0</v>
      </c>
      <c r="KG59" s="132">
        <f t="shared" si="135"/>
        <v>0</v>
      </c>
      <c r="KH59" s="132">
        <f t="shared" si="135"/>
        <v>0</v>
      </c>
      <c r="KI59" s="132">
        <f t="shared" si="135"/>
        <v>0</v>
      </c>
      <c r="KJ59" s="132">
        <f t="shared" si="135"/>
        <v>0</v>
      </c>
      <c r="KK59" s="132">
        <f t="shared" si="135"/>
        <v>0</v>
      </c>
      <c r="KL59" s="132">
        <f t="shared" si="135"/>
        <v>0</v>
      </c>
      <c r="KM59" s="132">
        <f t="shared" si="135"/>
        <v>0</v>
      </c>
      <c r="KN59" s="132">
        <f t="shared" si="135"/>
        <v>0</v>
      </c>
      <c r="KO59" s="132">
        <f t="shared" si="135"/>
        <v>0</v>
      </c>
      <c r="KP59" s="132">
        <f t="shared" si="135"/>
        <v>0</v>
      </c>
      <c r="KQ59" s="132">
        <f t="shared" si="135"/>
        <v>0</v>
      </c>
      <c r="KR59" s="132">
        <f t="shared" si="135"/>
        <v>0</v>
      </c>
      <c r="KS59" s="132">
        <f t="shared" si="135"/>
        <v>0</v>
      </c>
      <c r="KT59" s="132">
        <f t="shared" si="135"/>
        <v>0</v>
      </c>
      <c r="KU59" s="132">
        <f t="shared" si="135"/>
        <v>0</v>
      </c>
      <c r="KV59" s="132">
        <f t="shared" si="135"/>
        <v>0</v>
      </c>
      <c r="KW59" s="132">
        <f t="shared" si="135"/>
        <v>0</v>
      </c>
      <c r="KX59" s="132">
        <f t="shared" si="135"/>
        <v>0</v>
      </c>
      <c r="KY59" s="132">
        <f t="shared" si="135"/>
        <v>0</v>
      </c>
      <c r="KZ59" s="132">
        <f t="shared" si="135"/>
        <v>0</v>
      </c>
      <c r="LA59" s="132">
        <f t="shared" si="135"/>
        <v>0</v>
      </c>
      <c r="LB59" s="132">
        <f t="shared" si="135"/>
        <v>0</v>
      </c>
      <c r="LC59" s="132">
        <f t="shared" si="135"/>
        <v>0</v>
      </c>
      <c r="LD59" s="132">
        <f t="shared" si="135"/>
        <v>0</v>
      </c>
      <c r="LE59" s="132">
        <f t="shared" si="135"/>
        <v>0</v>
      </c>
      <c r="LF59" s="132">
        <f t="shared" si="135"/>
        <v>0</v>
      </c>
      <c r="LG59" s="132">
        <f t="shared" si="135"/>
        <v>0</v>
      </c>
      <c r="LH59" s="132">
        <f t="shared" si="135"/>
        <v>0</v>
      </c>
      <c r="LI59" s="132">
        <f t="shared" si="135"/>
        <v>0</v>
      </c>
      <c r="LJ59" s="132">
        <f t="shared" si="135"/>
        <v>0</v>
      </c>
      <c r="LK59" s="132">
        <f t="shared" si="135"/>
        <v>0</v>
      </c>
      <c r="LL59" s="132">
        <f t="shared" si="135"/>
        <v>0</v>
      </c>
      <c r="LM59" s="132">
        <f t="shared" si="135"/>
        <v>0</v>
      </c>
      <c r="LN59" s="132">
        <f t="shared" si="135"/>
        <v>0</v>
      </c>
      <c r="LO59" s="132">
        <f t="shared" si="135"/>
        <v>0</v>
      </c>
      <c r="LP59" s="132">
        <f t="shared" si="135"/>
        <v>0</v>
      </c>
      <c r="LQ59" s="132">
        <f t="shared" si="135"/>
        <v>0</v>
      </c>
      <c r="LR59" s="132">
        <f t="shared" si="135"/>
        <v>0</v>
      </c>
      <c r="LS59" s="132">
        <f t="shared" si="135"/>
        <v>0</v>
      </c>
      <c r="LT59" s="132">
        <f t="shared" si="135"/>
        <v>0</v>
      </c>
      <c r="LU59" s="132">
        <f t="shared" si="135"/>
        <v>0</v>
      </c>
      <c r="LV59" s="132">
        <f t="shared" si="135"/>
        <v>0</v>
      </c>
      <c r="LW59" s="132">
        <f t="shared" si="135"/>
        <v>0</v>
      </c>
      <c r="LX59" s="132">
        <f t="shared" si="135"/>
        <v>0</v>
      </c>
      <c r="LY59" s="132">
        <f t="shared" si="135"/>
        <v>0</v>
      </c>
      <c r="LZ59" s="132">
        <f t="shared" si="135"/>
        <v>0</v>
      </c>
      <c r="MA59" s="262">
        <f t="shared" si="135"/>
        <v>0</v>
      </c>
      <c r="MB59" s="262">
        <f t="shared" si="135"/>
        <v>0</v>
      </c>
      <c r="MC59" s="262">
        <f t="shared" si="135"/>
        <v>0</v>
      </c>
      <c r="MD59" s="262">
        <f t="shared" si="135"/>
        <v>0</v>
      </c>
      <c r="ME59" s="262">
        <f t="shared" si="135"/>
        <v>0</v>
      </c>
      <c r="MF59" s="262">
        <f t="shared" si="135"/>
        <v>0</v>
      </c>
      <c r="MG59" s="262">
        <f t="shared" si="135"/>
        <v>0</v>
      </c>
      <c r="MH59" s="262">
        <f t="shared" si="135"/>
        <v>0</v>
      </c>
      <c r="MI59" s="262">
        <f t="shared" si="135"/>
        <v>0</v>
      </c>
      <c r="MJ59" s="262">
        <f t="shared" si="135"/>
        <v>0</v>
      </c>
      <c r="MK59" s="262">
        <f t="shared" si="135"/>
        <v>0</v>
      </c>
      <c r="ML59" s="262">
        <f t="shared" si="135"/>
        <v>0</v>
      </c>
      <c r="MM59" s="262">
        <f t="shared" si="135"/>
        <v>0</v>
      </c>
      <c r="MN59" s="262">
        <f t="shared" si="135"/>
        <v>0</v>
      </c>
      <c r="MO59" s="262">
        <f t="shared" si="135"/>
        <v>0</v>
      </c>
      <c r="MP59" s="262">
        <f t="shared" si="135"/>
        <v>0</v>
      </c>
      <c r="MQ59" s="262">
        <f t="shared" si="135"/>
        <v>0</v>
      </c>
      <c r="MR59" s="262">
        <f t="shared" si="135"/>
        <v>0</v>
      </c>
      <c r="MS59" s="262">
        <f t="shared" si="135"/>
        <v>0</v>
      </c>
      <c r="MT59" s="262">
        <f t="shared" si="135"/>
        <v>0</v>
      </c>
      <c r="MU59" s="262">
        <f t="shared" si="135"/>
        <v>0</v>
      </c>
      <c r="MV59" s="262">
        <f t="shared" si="135"/>
        <v>0</v>
      </c>
      <c r="MW59" s="262">
        <f t="shared" si="135"/>
        <v>0</v>
      </c>
      <c r="MX59" s="262">
        <f t="shared" si="135"/>
        <v>0</v>
      </c>
      <c r="MY59" s="262">
        <f t="shared" si="135"/>
        <v>0</v>
      </c>
      <c r="MZ59" s="262">
        <f t="shared" si="135"/>
        <v>0</v>
      </c>
      <c r="NA59" s="262">
        <f t="shared" si="135"/>
        <v>0</v>
      </c>
      <c r="NB59" s="262">
        <f t="shared" si="135"/>
        <v>0</v>
      </c>
      <c r="NC59" s="262">
        <f t="shared" si="135"/>
        <v>0</v>
      </c>
      <c r="ND59" s="262">
        <f t="shared" si="135"/>
        <v>0</v>
      </c>
      <c r="NE59" s="262">
        <f t="shared" si="135"/>
        <v>0</v>
      </c>
      <c r="NF59" s="262">
        <f t="shared" si="135"/>
        <v>0</v>
      </c>
      <c r="NG59" s="262">
        <f t="shared" si="135"/>
        <v>0</v>
      </c>
      <c r="NH59" s="262">
        <f t="shared" si="135"/>
        <v>0</v>
      </c>
      <c r="NI59" s="262">
        <f t="shared" si="135"/>
        <v>0</v>
      </c>
      <c r="NJ59" s="262">
        <f t="shared" si="135"/>
        <v>0</v>
      </c>
      <c r="NK59" s="262">
        <f t="shared" si="135"/>
        <v>0</v>
      </c>
      <c r="NL59" s="262">
        <f t="shared" si="135"/>
        <v>0</v>
      </c>
      <c r="NM59" s="262">
        <f t="shared" si="135"/>
        <v>0</v>
      </c>
      <c r="NN59" s="262">
        <f t="shared" si="135"/>
        <v>0</v>
      </c>
      <c r="NO59" s="262">
        <f t="shared" si="135"/>
        <v>0</v>
      </c>
      <c r="NP59" s="262">
        <f t="shared" si="135"/>
        <v>0</v>
      </c>
      <c r="NQ59" s="262">
        <f t="shared" si="135"/>
        <v>0</v>
      </c>
      <c r="NR59" s="262">
        <f t="shared" si="135"/>
        <v>0</v>
      </c>
      <c r="NS59" s="262">
        <f t="shared" si="135"/>
        <v>0</v>
      </c>
      <c r="NT59" s="262">
        <f t="shared" si="135"/>
        <v>0</v>
      </c>
      <c r="NU59" s="262">
        <f t="shared" si="135"/>
        <v>0</v>
      </c>
      <c r="NV59" s="262">
        <f t="shared" si="135"/>
        <v>0</v>
      </c>
      <c r="NW59" s="262">
        <f t="shared" si="135"/>
        <v>0</v>
      </c>
      <c r="NX59" s="262">
        <f t="shared" si="135"/>
        <v>0</v>
      </c>
      <c r="NY59" s="262">
        <f t="shared" si="135"/>
        <v>0</v>
      </c>
      <c r="NZ59" s="262">
        <f t="shared" si="135"/>
        <v>0</v>
      </c>
      <c r="OA59" s="262">
        <f t="shared" si="135"/>
        <v>0</v>
      </c>
      <c r="OB59" s="262">
        <f t="shared" si="135"/>
        <v>0</v>
      </c>
      <c r="OC59" s="262">
        <f t="shared" si="135"/>
        <v>0</v>
      </c>
      <c r="OD59" s="262">
        <f t="shared" si="135"/>
        <v>0</v>
      </c>
      <c r="OE59" s="262">
        <f t="shared" si="135"/>
        <v>0</v>
      </c>
      <c r="OF59" s="262">
        <f t="shared" si="135"/>
        <v>0</v>
      </c>
      <c r="OG59" s="262">
        <f t="shared" si="135"/>
        <v>0</v>
      </c>
      <c r="OH59" s="262">
        <f t="shared" si="135"/>
        <v>0</v>
      </c>
      <c r="OI59" s="262">
        <f t="shared" si="135"/>
        <v>0</v>
      </c>
      <c r="OJ59" s="262">
        <f t="shared" si="135"/>
        <v>0</v>
      </c>
      <c r="OK59" s="262">
        <f t="shared" si="135"/>
        <v>0</v>
      </c>
      <c r="OL59" s="262">
        <f t="shared" si="135"/>
        <v>0</v>
      </c>
      <c r="OM59" s="262">
        <f t="shared" si="135"/>
        <v>0</v>
      </c>
      <c r="ON59" s="262">
        <f t="shared" si="135"/>
        <v>0</v>
      </c>
      <c r="OO59" s="262">
        <f t="shared" si="135"/>
        <v>0</v>
      </c>
      <c r="OP59" s="262">
        <f t="shared" si="135"/>
        <v>0</v>
      </c>
      <c r="OQ59" s="262">
        <f t="shared" si="135"/>
        <v>0</v>
      </c>
      <c r="OR59" s="262">
        <f t="shared" si="135"/>
        <v>0</v>
      </c>
      <c r="OS59" s="262">
        <f t="shared" si="135"/>
        <v>0</v>
      </c>
      <c r="OT59" s="262">
        <f t="shared" si="135"/>
        <v>0</v>
      </c>
      <c r="OU59" s="262">
        <f t="shared" si="135"/>
        <v>0</v>
      </c>
      <c r="OV59" s="262">
        <f t="shared" si="135"/>
        <v>0</v>
      </c>
      <c r="OW59" s="262">
        <f t="shared" si="135"/>
        <v>0</v>
      </c>
      <c r="OX59" s="262">
        <f t="shared" si="135"/>
        <v>0</v>
      </c>
      <c r="OY59" s="262">
        <f t="shared" si="135"/>
        <v>0</v>
      </c>
      <c r="OZ59" s="262">
        <f t="shared" si="135"/>
        <v>0</v>
      </c>
      <c r="PA59" s="262">
        <f t="shared" si="135"/>
        <v>0</v>
      </c>
      <c r="PB59" s="262">
        <f t="shared" si="135"/>
        <v>0</v>
      </c>
      <c r="PC59" s="262">
        <f t="shared" si="135"/>
        <v>0</v>
      </c>
      <c r="PD59" s="262">
        <f t="shared" si="135"/>
        <v>0</v>
      </c>
      <c r="PE59" s="262">
        <f t="shared" si="135"/>
        <v>0</v>
      </c>
      <c r="PF59" s="262">
        <f t="shared" si="135"/>
        <v>0</v>
      </c>
      <c r="PG59" s="262">
        <f t="shared" si="135"/>
        <v>0</v>
      </c>
      <c r="PH59" s="262">
        <f t="shared" si="135"/>
        <v>0</v>
      </c>
      <c r="PI59" s="262">
        <f t="shared" si="135"/>
        <v>0</v>
      </c>
      <c r="PJ59" s="262">
        <f t="shared" si="135"/>
        <v>0</v>
      </c>
      <c r="PK59" s="262">
        <f t="shared" si="135"/>
        <v>0</v>
      </c>
      <c r="PL59" s="262">
        <f t="shared" si="135"/>
        <v>0</v>
      </c>
      <c r="PM59" s="262">
        <f t="shared" si="135"/>
        <v>0</v>
      </c>
      <c r="PN59" s="262">
        <f t="shared" si="135"/>
        <v>0</v>
      </c>
      <c r="PO59" s="262">
        <f t="shared" si="135"/>
        <v>0</v>
      </c>
      <c r="PP59" s="262">
        <f t="shared" si="135"/>
        <v>0</v>
      </c>
      <c r="PQ59" s="262">
        <f t="shared" si="135"/>
        <v>0</v>
      </c>
      <c r="PR59" s="262">
        <f t="shared" si="135"/>
        <v>0</v>
      </c>
      <c r="PS59" s="262">
        <f t="shared" si="135"/>
        <v>0</v>
      </c>
      <c r="PT59" s="262">
        <f t="shared" si="135"/>
        <v>0</v>
      </c>
      <c r="PU59" s="262">
        <f t="shared" si="135"/>
        <v>0</v>
      </c>
      <c r="PV59" s="262">
        <f t="shared" si="135"/>
        <v>0</v>
      </c>
      <c r="PW59" s="262">
        <f t="shared" si="135"/>
        <v>0</v>
      </c>
      <c r="PX59" s="262">
        <f t="shared" si="135"/>
        <v>0</v>
      </c>
      <c r="PY59" s="262">
        <f t="shared" si="135"/>
        <v>0</v>
      </c>
      <c r="PZ59" s="262">
        <f t="shared" si="135"/>
        <v>0</v>
      </c>
      <c r="QA59" s="262">
        <f t="shared" si="135"/>
        <v>0</v>
      </c>
      <c r="QB59" s="262">
        <f t="shared" si="135"/>
        <v>0</v>
      </c>
      <c r="QC59" s="262">
        <f t="shared" si="135"/>
        <v>0</v>
      </c>
      <c r="QD59" s="262">
        <f t="shared" si="135"/>
        <v>0</v>
      </c>
      <c r="QE59" s="262">
        <f t="shared" si="135"/>
        <v>0</v>
      </c>
      <c r="QF59" s="262">
        <f t="shared" si="135"/>
        <v>0</v>
      </c>
      <c r="QG59" s="262">
        <f t="shared" si="135"/>
        <v>0</v>
      </c>
      <c r="QH59" s="262">
        <f t="shared" si="135"/>
        <v>0</v>
      </c>
      <c r="QI59" s="262">
        <f t="shared" si="135"/>
        <v>0</v>
      </c>
    </row>
    <row r="60" ht="18.75" customHeight="1">
      <c r="A60" s="125" t="s">
        <v>137</v>
      </c>
      <c r="B60" s="68">
        <f t="shared" si="89"/>
        <v>0</v>
      </c>
      <c r="C60" s="261" t="s">
        <v>63</v>
      </c>
      <c r="D60" s="261">
        <f>8.3+48</f>
        <v>56.3</v>
      </c>
      <c r="E60" s="261">
        <f t="shared" ref="E60:E61" si="141">+D$46*D60/500</f>
        <v>0</v>
      </c>
      <c r="F60" s="154">
        <v>56.3</v>
      </c>
      <c r="G60" s="261">
        <f t="shared" ref="G60:G61" si="142">+F$46*F60/500</f>
        <v>0</v>
      </c>
      <c r="H60" s="104"/>
      <c r="I60" s="125" t="s">
        <v>218</v>
      </c>
      <c r="J60" s="68">
        <f t="shared" si="90"/>
        <v>0</v>
      </c>
      <c r="K60" s="261" t="s">
        <v>63</v>
      </c>
      <c r="L60" s="261">
        <v>11.0</v>
      </c>
      <c r="M60" s="261">
        <f t="shared" si="117"/>
        <v>0</v>
      </c>
      <c r="N60" s="154">
        <v>11.0</v>
      </c>
      <c r="O60" s="261">
        <f t="shared" si="118"/>
        <v>0</v>
      </c>
      <c r="P60" s="104"/>
      <c r="Q60" s="125" t="s">
        <v>162</v>
      </c>
      <c r="R60" s="68">
        <f t="shared" si="91"/>
        <v>0</v>
      </c>
      <c r="S60" s="261" t="s">
        <v>79</v>
      </c>
      <c r="T60" s="261">
        <v>0.5</v>
      </c>
      <c r="U60" s="261">
        <f t="shared" ref="U60:U61" si="143">+T$46*T60</f>
        <v>0</v>
      </c>
      <c r="V60" s="154">
        <v>0.5</v>
      </c>
      <c r="W60" s="261">
        <f t="shared" ref="W60:W61" si="144">+V$46*V60</f>
        <v>0</v>
      </c>
      <c r="X60" s="104"/>
      <c r="Y60" s="125" t="s">
        <v>75</v>
      </c>
      <c r="Z60" s="68">
        <f t="shared" si="92"/>
        <v>0</v>
      </c>
      <c r="AA60" s="261" t="s">
        <v>74</v>
      </c>
      <c r="AB60" s="261">
        <f>50+70</f>
        <v>120</v>
      </c>
      <c r="AC60" s="261">
        <f>+AB$46*AB60/900</f>
        <v>0</v>
      </c>
      <c r="AD60" s="154">
        <v>120.0</v>
      </c>
      <c r="AE60" s="261">
        <f>+AD$46*AD60/900</f>
        <v>0</v>
      </c>
      <c r="AF60" s="104"/>
      <c r="AG60" s="125" t="s">
        <v>189</v>
      </c>
      <c r="AH60" s="68">
        <f t="shared" si="93"/>
        <v>0</v>
      </c>
      <c r="AI60" s="261" t="s">
        <v>63</v>
      </c>
      <c r="AJ60" s="261">
        <v>25.0</v>
      </c>
      <c r="AK60" s="261">
        <f t="shared" si="127"/>
        <v>0</v>
      </c>
      <c r="AL60" s="154">
        <v>25.0</v>
      </c>
      <c r="AM60" s="261">
        <f t="shared" si="128"/>
        <v>0</v>
      </c>
      <c r="AN60" s="154"/>
      <c r="AO60" s="125" t="s">
        <v>141</v>
      </c>
      <c r="AP60" s="68">
        <f t="shared" si="94"/>
        <v>0</v>
      </c>
      <c r="AQ60" s="261" t="s">
        <v>63</v>
      </c>
      <c r="AR60" s="261">
        <v>40.0</v>
      </c>
      <c r="AS60" s="261">
        <f t="shared" si="136"/>
        <v>0</v>
      </c>
      <c r="AT60" s="154">
        <v>40.0</v>
      </c>
      <c r="AU60" s="261">
        <f t="shared" si="137"/>
        <v>0</v>
      </c>
      <c r="AV60" s="104"/>
      <c r="AW60" s="125" t="s">
        <v>148</v>
      </c>
      <c r="AX60" s="68">
        <f t="shared" si="95"/>
        <v>0</v>
      </c>
      <c r="AY60" s="261" t="s">
        <v>63</v>
      </c>
      <c r="AZ60" s="261">
        <f>75+18.7</f>
        <v>93.7</v>
      </c>
      <c r="BA60" s="261">
        <f t="shared" si="138"/>
        <v>0</v>
      </c>
      <c r="BB60" s="154">
        <v>93.7</v>
      </c>
      <c r="BC60" s="261">
        <f t="shared" si="139"/>
        <v>0</v>
      </c>
      <c r="BH60" s="131">
        <f t="shared" si="96"/>
        <v>0</v>
      </c>
      <c r="BI60" s="132">
        <f t="shared" si="97"/>
        <v>0</v>
      </c>
      <c r="BJ60" s="132">
        <f t="shared" ref="BJ60:QI60" si="140">+IF($A60=BJ$11,($E60+$G60))+IF($I60=BJ$11,($M60+$O60))+IF($Q60=BJ$11,($U60+$W60))+IF($Y60=BJ$11,($AC60+$AE60))+IF($AG60=BJ$11,($AK60+$AM60))+IF($AO60=BJ$11,($AS60+$AU60))+IF($AW60=BJ$11,($BA60+$BC60))</f>
        <v>0</v>
      </c>
      <c r="BK60" s="132">
        <f t="shared" si="140"/>
        <v>0</v>
      </c>
      <c r="BL60" s="132">
        <f t="shared" si="140"/>
        <v>0</v>
      </c>
      <c r="BM60" s="132">
        <f t="shared" si="140"/>
        <v>0</v>
      </c>
      <c r="BN60" s="132">
        <f t="shared" si="140"/>
        <v>0</v>
      </c>
      <c r="BO60" s="132">
        <f t="shared" si="140"/>
        <v>0</v>
      </c>
      <c r="BP60" s="132">
        <f t="shared" si="140"/>
        <v>0</v>
      </c>
      <c r="BQ60" s="132">
        <f t="shared" si="140"/>
        <v>0</v>
      </c>
      <c r="BR60" s="132">
        <f t="shared" si="140"/>
        <v>0</v>
      </c>
      <c r="BS60" s="132">
        <f t="shared" si="140"/>
        <v>0</v>
      </c>
      <c r="BT60" s="132">
        <f t="shared" si="140"/>
        <v>0</v>
      </c>
      <c r="BU60" s="132">
        <f t="shared" si="140"/>
        <v>0</v>
      </c>
      <c r="BV60" s="132">
        <f t="shared" si="140"/>
        <v>0</v>
      </c>
      <c r="BW60" s="132">
        <f t="shared" si="140"/>
        <v>0</v>
      </c>
      <c r="BX60" s="132">
        <f t="shared" si="140"/>
        <v>0</v>
      </c>
      <c r="BY60" s="132">
        <f t="shared" si="140"/>
        <v>0</v>
      </c>
      <c r="BZ60" s="132">
        <f t="shared" si="140"/>
        <v>0</v>
      </c>
      <c r="CA60" s="132">
        <f t="shared" si="140"/>
        <v>0</v>
      </c>
      <c r="CB60" s="132">
        <f t="shared" si="140"/>
        <v>0</v>
      </c>
      <c r="CC60" s="132">
        <f t="shared" si="140"/>
        <v>0</v>
      </c>
      <c r="CD60" s="132">
        <f t="shared" si="140"/>
        <v>0</v>
      </c>
      <c r="CE60" s="132">
        <f t="shared" si="140"/>
        <v>0</v>
      </c>
      <c r="CF60" s="132">
        <f t="shared" si="140"/>
        <v>0</v>
      </c>
      <c r="CG60" s="132">
        <f t="shared" si="140"/>
        <v>0</v>
      </c>
      <c r="CH60" s="132">
        <f t="shared" si="140"/>
        <v>0</v>
      </c>
      <c r="CI60" s="132">
        <f t="shared" si="140"/>
        <v>0</v>
      </c>
      <c r="CJ60" s="132">
        <f t="shared" si="140"/>
        <v>0</v>
      </c>
      <c r="CK60" s="132">
        <f t="shared" si="140"/>
        <v>0</v>
      </c>
      <c r="CL60" s="132">
        <f t="shared" si="140"/>
        <v>0</v>
      </c>
      <c r="CM60" s="132">
        <f t="shared" si="140"/>
        <v>0</v>
      </c>
      <c r="CN60" s="132">
        <f t="shared" si="140"/>
        <v>0</v>
      </c>
      <c r="CO60" s="132">
        <f t="shared" si="140"/>
        <v>0</v>
      </c>
      <c r="CP60" s="132">
        <f t="shared" si="140"/>
        <v>0</v>
      </c>
      <c r="CQ60" s="132">
        <f t="shared" si="140"/>
        <v>0</v>
      </c>
      <c r="CR60" s="132">
        <f t="shared" si="140"/>
        <v>0</v>
      </c>
      <c r="CS60" s="132">
        <f t="shared" si="140"/>
        <v>0</v>
      </c>
      <c r="CT60" s="132">
        <f t="shared" si="140"/>
        <v>0</v>
      </c>
      <c r="CU60" s="132">
        <f t="shared" si="140"/>
        <v>0</v>
      </c>
      <c r="CV60" s="132">
        <f t="shared" si="140"/>
        <v>0</v>
      </c>
      <c r="CW60" s="132">
        <f t="shared" si="140"/>
        <v>0</v>
      </c>
      <c r="CX60" s="132">
        <f t="shared" si="140"/>
        <v>0</v>
      </c>
      <c r="CY60" s="132">
        <f t="shared" si="140"/>
        <v>0</v>
      </c>
      <c r="CZ60" s="132">
        <f t="shared" si="140"/>
        <v>0</v>
      </c>
      <c r="DA60" s="132">
        <f t="shared" si="140"/>
        <v>0</v>
      </c>
      <c r="DB60" s="132">
        <f t="shared" si="140"/>
        <v>0</v>
      </c>
      <c r="DC60" s="132">
        <f t="shared" si="140"/>
        <v>0</v>
      </c>
      <c r="DD60" s="132">
        <f t="shared" si="140"/>
        <v>0</v>
      </c>
      <c r="DE60" s="132">
        <f t="shared" si="140"/>
        <v>0</v>
      </c>
      <c r="DF60" s="132">
        <f t="shared" si="140"/>
        <v>0</v>
      </c>
      <c r="DG60" s="132">
        <f t="shared" si="140"/>
        <v>0</v>
      </c>
      <c r="DH60" s="132">
        <f t="shared" si="140"/>
        <v>0</v>
      </c>
      <c r="DI60" s="132">
        <f t="shared" si="140"/>
        <v>0</v>
      </c>
      <c r="DJ60" s="132">
        <f t="shared" si="140"/>
        <v>0</v>
      </c>
      <c r="DK60" s="132">
        <f t="shared" si="140"/>
        <v>0</v>
      </c>
      <c r="DL60" s="132">
        <f t="shared" si="140"/>
        <v>0</v>
      </c>
      <c r="DM60" s="132">
        <f t="shared" si="140"/>
        <v>0</v>
      </c>
      <c r="DN60" s="132">
        <f t="shared" si="140"/>
        <v>0</v>
      </c>
      <c r="DO60" s="132">
        <f t="shared" si="140"/>
        <v>0</v>
      </c>
      <c r="DP60" s="132">
        <f t="shared" si="140"/>
        <v>0</v>
      </c>
      <c r="DQ60" s="132">
        <f t="shared" si="140"/>
        <v>0</v>
      </c>
      <c r="DR60" s="132">
        <f t="shared" si="140"/>
        <v>0</v>
      </c>
      <c r="DS60" s="132">
        <f t="shared" si="140"/>
        <v>0</v>
      </c>
      <c r="DT60" s="132">
        <f t="shared" si="140"/>
        <v>0</v>
      </c>
      <c r="DU60" s="132">
        <f t="shared" si="140"/>
        <v>0</v>
      </c>
      <c r="DV60" s="132">
        <f t="shared" si="140"/>
        <v>0</v>
      </c>
      <c r="DW60" s="132">
        <f t="shared" si="140"/>
        <v>0</v>
      </c>
      <c r="DX60" s="132">
        <f t="shared" si="140"/>
        <v>0</v>
      </c>
      <c r="DY60" s="132">
        <f t="shared" si="140"/>
        <v>0</v>
      </c>
      <c r="DZ60" s="132">
        <f t="shared" si="140"/>
        <v>0</v>
      </c>
      <c r="EA60" s="132">
        <f t="shared" si="140"/>
        <v>0</v>
      </c>
      <c r="EB60" s="132">
        <f t="shared" si="140"/>
        <v>0</v>
      </c>
      <c r="EC60" s="132">
        <f t="shared" si="140"/>
        <v>0</v>
      </c>
      <c r="ED60" s="132">
        <f t="shared" si="140"/>
        <v>0</v>
      </c>
      <c r="EE60" s="132">
        <f t="shared" si="140"/>
        <v>0</v>
      </c>
      <c r="EF60" s="132">
        <f t="shared" si="140"/>
        <v>0</v>
      </c>
      <c r="EG60" s="132">
        <f t="shared" si="140"/>
        <v>0</v>
      </c>
      <c r="EH60" s="132">
        <f t="shared" si="140"/>
        <v>0</v>
      </c>
      <c r="EI60" s="132">
        <f t="shared" si="140"/>
        <v>0</v>
      </c>
      <c r="EJ60" s="132">
        <f t="shared" si="140"/>
        <v>0</v>
      </c>
      <c r="EK60" s="132">
        <f t="shared" si="140"/>
        <v>0</v>
      </c>
      <c r="EL60" s="132">
        <f t="shared" si="140"/>
        <v>0</v>
      </c>
      <c r="EM60" s="132">
        <f t="shared" si="140"/>
        <v>0</v>
      </c>
      <c r="EN60" s="132">
        <f t="shared" si="140"/>
        <v>0</v>
      </c>
      <c r="EO60" s="132">
        <f t="shared" si="140"/>
        <v>0</v>
      </c>
      <c r="EP60" s="132">
        <f t="shared" si="140"/>
        <v>0</v>
      </c>
      <c r="EQ60" s="132">
        <f t="shared" si="140"/>
        <v>0</v>
      </c>
      <c r="ER60" s="132">
        <f t="shared" si="140"/>
        <v>0</v>
      </c>
      <c r="ES60" s="132">
        <f t="shared" si="140"/>
        <v>0</v>
      </c>
      <c r="ET60" s="132">
        <f t="shared" si="140"/>
        <v>0</v>
      </c>
      <c r="EU60" s="132">
        <f t="shared" si="140"/>
        <v>0</v>
      </c>
      <c r="EV60" s="132">
        <f t="shared" si="140"/>
        <v>0</v>
      </c>
      <c r="EW60" s="132">
        <f t="shared" si="140"/>
        <v>0</v>
      </c>
      <c r="EX60" s="132">
        <f t="shared" si="140"/>
        <v>0</v>
      </c>
      <c r="EY60" s="132">
        <f t="shared" si="140"/>
        <v>0</v>
      </c>
      <c r="EZ60" s="132">
        <f t="shared" si="140"/>
        <v>0</v>
      </c>
      <c r="FA60" s="132">
        <f t="shared" si="140"/>
        <v>0</v>
      </c>
      <c r="FB60" s="132">
        <f t="shared" si="140"/>
        <v>0</v>
      </c>
      <c r="FC60" s="132">
        <f t="shared" si="140"/>
        <v>0</v>
      </c>
      <c r="FD60" s="132">
        <f t="shared" si="140"/>
        <v>0</v>
      </c>
      <c r="FE60" s="132">
        <f t="shared" si="140"/>
        <v>0</v>
      </c>
      <c r="FF60" s="132">
        <f t="shared" si="140"/>
        <v>0</v>
      </c>
      <c r="FG60" s="132">
        <f t="shared" si="140"/>
        <v>0</v>
      </c>
      <c r="FH60" s="132">
        <f t="shared" si="140"/>
        <v>0</v>
      </c>
      <c r="FI60" s="132">
        <f t="shared" si="140"/>
        <v>0</v>
      </c>
      <c r="FJ60" s="132">
        <f t="shared" si="140"/>
        <v>0</v>
      </c>
      <c r="FK60" s="132">
        <f t="shared" si="140"/>
        <v>0</v>
      </c>
      <c r="FL60" s="132">
        <f t="shared" si="140"/>
        <v>0</v>
      </c>
      <c r="FM60" s="132">
        <f t="shared" si="140"/>
        <v>0</v>
      </c>
      <c r="FN60" s="132">
        <f t="shared" si="140"/>
        <v>0</v>
      </c>
      <c r="FO60" s="132">
        <f t="shared" si="140"/>
        <v>0</v>
      </c>
      <c r="FP60" s="132">
        <f t="shared" si="140"/>
        <v>0</v>
      </c>
      <c r="FQ60" s="132">
        <f t="shared" si="140"/>
        <v>0</v>
      </c>
      <c r="FR60" s="132">
        <f t="shared" si="140"/>
        <v>0</v>
      </c>
      <c r="FS60" s="132">
        <f t="shared" si="140"/>
        <v>0</v>
      </c>
      <c r="FT60" s="132">
        <f t="shared" si="140"/>
        <v>0</v>
      </c>
      <c r="FU60" s="132">
        <f t="shared" si="140"/>
        <v>0</v>
      </c>
      <c r="FV60" s="132">
        <f t="shared" si="140"/>
        <v>0</v>
      </c>
      <c r="FW60" s="132">
        <f t="shared" si="140"/>
        <v>0</v>
      </c>
      <c r="FX60" s="132">
        <f t="shared" si="140"/>
        <v>0</v>
      </c>
      <c r="FY60" s="132">
        <f t="shared" si="140"/>
        <v>0</v>
      </c>
      <c r="FZ60" s="132">
        <f t="shared" si="140"/>
        <v>0</v>
      </c>
      <c r="GA60" s="132">
        <f t="shared" si="140"/>
        <v>0</v>
      </c>
      <c r="GB60" s="132">
        <f t="shared" si="140"/>
        <v>0</v>
      </c>
      <c r="GC60" s="132">
        <f t="shared" si="140"/>
        <v>0</v>
      </c>
      <c r="GD60" s="132">
        <f t="shared" si="140"/>
        <v>0</v>
      </c>
      <c r="GE60" s="132">
        <f t="shared" si="140"/>
        <v>0</v>
      </c>
      <c r="GF60" s="132">
        <f t="shared" si="140"/>
        <v>0</v>
      </c>
      <c r="GG60" s="132">
        <f t="shared" si="140"/>
        <v>0</v>
      </c>
      <c r="GH60" s="132">
        <f t="shared" si="140"/>
        <v>0</v>
      </c>
      <c r="GI60" s="132">
        <f t="shared" si="140"/>
        <v>0</v>
      </c>
      <c r="GJ60" s="132">
        <f t="shared" si="140"/>
        <v>0</v>
      </c>
      <c r="GK60" s="132">
        <f t="shared" si="140"/>
        <v>0</v>
      </c>
      <c r="GL60" s="132">
        <f t="shared" si="140"/>
        <v>0</v>
      </c>
      <c r="GM60" s="132">
        <f t="shared" si="140"/>
        <v>0</v>
      </c>
      <c r="GN60" s="132">
        <f t="shared" si="140"/>
        <v>0</v>
      </c>
      <c r="GO60" s="132">
        <f t="shared" si="140"/>
        <v>0</v>
      </c>
      <c r="GP60" s="132">
        <f t="shared" si="140"/>
        <v>0</v>
      </c>
      <c r="GQ60" s="132">
        <f t="shared" si="140"/>
        <v>0</v>
      </c>
      <c r="GR60" s="132">
        <f t="shared" si="140"/>
        <v>0</v>
      </c>
      <c r="GS60" s="132">
        <f t="shared" si="140"/>
        <v>0</v>
      </c>
      <c r="GT60" s="132">
        <f t="shared" si="140"/>
        <v>0</v>
      </c>
      <c r="GU60" s="132">
        <f t="shared" si="140"/>
        <v>0</v>
      </c>
      <c r="GV60" s="132">
        <f t="shared" si="140"/>
        <v>0</v>
      </c>
      <c r="GW60" s="132">
        <f t="shared" si="140"/>
        <v>0</v>
      </c>
      <c r="GX60" s="132">
        <f t="shared" si="140"/>
        <v>0</v>
      </c>
      <c r="GY60" s="132">
        <f t="shared" si="140"/>
        <v>0</v>
      </c>
      <c r="GZ60" s="132">
        <f t="shared" si="140"/>
        <v>0</v>
      </c>
      <c r="HA60" s="132">
        <f t="shared" si="140"/>
        <v>0</v>
      </c>
      <c r="HB60" s="132">
        <f t="shared" si="140"/>
        <v>0</v>
      </c>
      <c r="HC60" s="132">
        <f t="shared" si="140"/>
        <v>0</v>
      </c>
      <c r="HD60" s="132">
        <f t="shared" si="140"/>
        <v>0</v>
      </c>
      <c r="HE60" s="132">
        <f t="shared" si="140"/>
        <v>0</v>
      </c>
      <c r="HF60" s="132">
        <f t="shared" si="140"/>
        <v>0</v>
      </c>
      <c r="HG60" s="132">
        <f t="shared" si="140"/>
        <v>0</v>
      </c>
      <c r="HH60" s="132">
        <f t="shared" si="140"/>
        <v>0</v>
      </c>
      <c r="HI60" s="132">
        <f t="shared" si="140"/>
        <v>0</v>
      </c>
      <c r="HJ60" s="132">
        <f t="shared" si="140"/>
        <v>0</v>
      </c>
      <c r="HK60" s="132">
        <f t="shared" si="140"/>
        <v>0</v>
      </c>
      <c r="HL60" s="132">
        <f t="shared" si="140"/>
        <v>0</v>
      </c>
      <c r="HM60" s="132">
        <f t="shared" si="140"/>
        <v>0</v>
      </c>
      <c r="HN60" s="132">
        <f t="shared" si="140"/>
        <v>0</v>
      </c>
      <c r="HO60" s="132">
        <f t="shared" si="140"/>
        <v>0</v>
      </c>
      <c r="HP60" s="132">
        <f t="shared" si="140"/>
        <v>0</v>
      </c>
      <c r="HQ60" s="132">
        <f t="shared" si="140"/>
        <v>0</v>
      </c>
      <c r="HR60" s="132">
        <f t="shared" si="140"/>
        <v>0</v>
      </c>
      <c r="HS60" s="132">
        <f t="shared" si="140"/>
        <v>0</v>
      </c>
      <c r="HT60" s="132">
        <f t="shared" si="140"/>
        <v>0</v>
      </c>
      <c r="HU60" s="132">
        <f t="shared" si="140"/>
        <v>0</v>
      </c>
      <c r="HV60" s="132">
        <f t="shared" si="140"/>
        <v>0</v>
      </c>
      <c r="HW60" s="132">
        <f t="shared" si="140"/>
        <v>0</v>
      </c>
      <c r="HX60" s="132">
        <f t="shared" si="140"/>
        <v>0</v>
      </c>
      <c r="HY60" s="132">
        <f t="shared" si="140"/>
        <v>0</v>
      </c>
      <c r="HZ60" s="132">
        <f t="shared" si="140"/>
        <v>0</v>
      </c>
      <c r="IA60" s="132">
        <f t="shared" si="140"/>
        <v>0</v>
      </c>
      <c r="IB60" s="132">
        <f t="shared" si="140"/>
        <v>0</v>
      </c>
      <c r="IC60" s="132">
        <f t="shared" si="140"/>
        <v>0</v>
      </c>
      <c r="ID60" s="132">
        <f t="shared" si="140"/>
        <v>0</v>
      </c>
      <c r="IE60" s="132">
        <f t="shared" si="140"/>
        <v>0</v>
      </c>
      <c r="IF60" s="132">
        <f t="shared" si="140"/>
        <v>0</v>
      </c>
      <c r="IG60" s="132">
        <f t="shared" si="140"/>
        <v>0</v>
      </c>
      <c r="IH60" s="132">
        <f t="shared" si="140"/>
        <v>0</v>
      </c>
      <c r="II60" s="132">
        <f t="shared" si="140"/>
        <v>0</v>
      </c>
      <c r="IJ60" s="132">
        <f t="shared" si="140"/>
        <v>0</v>
      </c>
      <c r="IK60" s="132">
        <f t="shared" si="140"/>
        <v>0</v>
      </c>
      <c r="IL60" s="132">
        <f t="shared" si="140"/>
        <v>0</v>
      </c>
      <c r="IM60" s="132">
        <f t="shared" si="140"/>
        <v>0</v>
      </c>
      <c r="IN60" s="132">
        <f t="shared" si="140"/>
        <v>0</v>
      </c>
      <c r="IO60" s="132">
        <f t="shared" si="140"/>
        <v>0</v>
      </c>
      <c r="IP60" s="132">
        <f t="shared" si="140"/>
        <v>0</v>
      </c>
      <c r="IQ60" s="132">
        <f t="shared" si="140"/>
        <v>0</v>
      </c>
      <c r="IR60" s="132">
        <f t="shared" si="140"/>
        <v>0</v>
      </c>
      <c r="IS60" s="132">
        <f t="shared" si="140"/>
        <v>0</v>
      </c>
      <c r="IT60" s="132">
        <f t="shared" si="140"/>
        <v>0</v>
      </c>
      <c r="IU60" s="132">
        <f t="shared" si="140"/>
        <v>0</v>
      </c>
      <c r="IV60" s="132">
        <f t="shared" si="140"/>
        <v>0</v>
      </c>
      <c r="IW60" s="132">
        <f t="shared" si="140"/>
        <v>0</v>
      </c>
      <c r="IX60" s="132">
        <f t="shared" si="140"/>
        <v>0</v>
      </c>
      <c r="IY60" s="132">
        <f t="shared" si="140"/>
        <v>0</v>
      </c>
      <c r="IZ60" s="132">
        <f t="shared" si="140"/>
        <v>0</v>
      </c>
      <c r="JA60" s="132">
        <f t="shared" si="140"/>
        <v>0</v>
      </c>
      <c r="JB60" s="132">
        <f t="shared" si="140"/>
        <v>0</v>
      </c>
      <c r="JC60" s="132">
        <f t="shared" si="140"/>
        <v>0</v>
      </c>
      <c r="JD60" s="132">
        <f t="shared" si="140"/>
        <v>0</v>
      </c>
      <c r="JE60" s="132">
        <f t="shared" si="140"/>
        <v>0</v>
      </c>
      <c r="JF60" s="132">
        <f t="shared" si="140"/>
        <v>0</v>
      </c>
      <c r="JG60" s="132">
        <f t="shared" si="140"/>
        <v>0</v>
      </c>
      <c r="JH60" s="132">
        <f t="shared" si="140"/>
        <v>0</v>
      </c>
      <c r="JI60" s="132">
        <f t="shared" si="140"/>
        <v>0</v>
      </c>
      <c r="JJ60" s="132">
        <f t="shared" si="140"/>
        <v>0</v>
      </c>
      <c r="JK60" s="132">
        <f t="shared" si="140"/>
        <v>0</v>
      </c>
      <c r="JL60" s="132">
        <f t="shared" si="140"/>
        <v>0</v>
      </c>
      <c r="JM60" s="132">
        <f t="shared" si="140"/>
        <v>0</v>
      </c>
      <c r="JN60" s="132">
        <f t="shared" si="140"/>
        <v>0</v>
      </c>
      <c r="JO60" s="132">
        <f t="shared" si="140"/>
        <v>0</v>
      </c>
      <c r="JP60" s="132">
        <f t="shared" si="140"/>
        <v>0</v>
      </c>
      <c r="JQ60" s="132">
        <f t="shared" si="140"/>
        <v>0</v>
      </c>
      <c r="JR60" s="132">
        <f t="shared" si="140"/>
        <v>0</v>
      </c>
      <c r="JS60" s="132">
        <f t="shared" si="140"/>
        <v>0</v>
      </c>
      <c r="JT60" s="132">
        <f t="shared" si="140"/>
        <v>0</v>
      </c>
      <c r="JU60" s="132">
        <f t="shared" si="140"/>
        <v>0</v>
      </c>
      <c r="JV60" s="132">
        <f t="shared" si="140"/>
        <v>0</v>
      </c>
      <c r="JW60" s="132">
        <f t="shared" si="140"/>
        <v>0</v>
      </c>
      <c r="JX60" s="132">
        <f t="shared" si="140"/>
        <v>0</v>
      </c>
      <c r="JY60" s="132">
        <f t="shared" si="140"/>
        <v>0</v>
      </c>
      <c r="JZ60" s="132">
        <f t="shared" si="140"/>
        <v>0</v>
      </c>
      <c r="KA60" s="132">
        <f t="shared" si="140"/>
        <v>0</v>
      </c>
      <c r="KB60" s="132">
        <f t="shared" si="140"/>
        <v>0</v>
      </c>
      <c r="KC60" s="132">
        <f t="shared" si="140"/>
        <v>0</v>
      </c>
      <c r="KD60" s="132">
        <f t="shared" si="140"/>
        <v>0</v>
      </c>
      <c r="KE60" s="132">
        <f t="shared" si="140"/>
        <v>0</v>
      </c>
      <c r="KF60" s="132">
        <f t="shared" si="140"/>
        <v>0</v>
      </c>
      <c r="KG60" s="132">
        <f t="shared" si="140"/>
        <v>0</v>
      </c>
      <c r="KH60" s="132">
        <f t="shared" si="140"/>
        <v>0</v>
      </c>
      <c r="KI60" s="132">
        <f t="shared" si="140"/>
        <v>0</v>
      </c>
      <c r="KJ60" s="132">
        <f t="shared" si="140"/>
        <v>0</v>
      </c>
      <c r="KK60" s="132">
        <f t="shared" si="140"/>
        <v>0</v>
      </c>
      <c r="KL60" s="132">
        <f t="shared" si="140"/>
        <v>0</v>
      </c>
      <c r="KM60" s="132">
        <f t="shared" si="140"/>
        <v>0</v>
      </c>
      <c r="KN60" s="132">
        <f t="shared" si="140"/>
        <v>0</v>
      </c>
      <c r="KO60" s="132">
        <f t="shared" si="140"/>
        <v>0</v>
      </c>
      <c r="KP60" s="132">
        <f t="shared" si="140"/>
        <v>0</v>
      </c>
      <c r="KQ60" s="132">
        <f t="shared" si="140"/>
        <v>0</v>
      </c>
      <c r="KR60" s="132">
        <f t="shared" si="140"/>
        <v>0</v>
      </c>
      <c r="KS60" s="132">
        <f t="shared" si="140"/>
        <v>0</v>
      </c>
      <c r="KT60" s="132">
        <f t="shared" si="140"/>
        <v>0</v>
      </c>
      <c r="KU60" s="132">
        <f t="shared" si="140"/>
        <v>0</v>
      </c>
      <c r="KV60" s="132">
        <f t="shared" si="140"/>
        <v>0</v>
      </c>
      <c r="KW60" s="132">
        <f t="shared" si="140"/>
        <v>0</v>
      </c>
      <c r="KX60" s="132">
        <f t="shared" si="140"/>
        <v>0</v>
      </c>
      <c r="KY60" s="132">
        <f t="shared" si="140"/>
        <v>0</v>
      </c>
      <c r="KZ60" s="132">
        <f t="shared" si="140"/>
        <v>0</v>
      </c>
      <c r="LA60" s="132">
        <f t="shared" si="140"/>
        <v>0</v>
      </c>
      <c r="LB60" s="132">
        <f t="shared" si="140"/>
        <v>0</v>
      </c>
      <c r="LC60" s="132">
        <f t="shared" si="140"/>
        <v>0</v>
      </c>
      <c r="LD60" s="132">
        <f t="shared" si="140"/>
        <v>0</v>
      </c>
      <c r="LE60" s="132">
        <f t="shared" si="140"/>
        <v>0</v>
      </c>
      <c r="LF60" s="132">
        <f t="shared" si="140"/>
        <v>0</v>
      </c>
      <c r="LG60" s="132">
        <f t="shared" si="140"/>
        <v>0</v>
      </c>
      <c r="LH60" s="132">
        <f t="shared" si="140"/>
        <v>0</v>
      </c>
      <c r="LI60" s="132">
        <f t="shared" si="140"/>
        <v>0</v>
      </c>
      <c r="LJ60" s="132">
        <f t="shared" si="140"/>
        <v>0</v>
      </c>
      <c r="LK60" s="132">
        <f t="shared" si="140"/>
        <v>0</v>
      </c>
      <c r="LL60" s="132">
        <f t="shared" si="140"/>
        <v>0</v>
      </c>
      <c r="LM60" s="132">
        <f t="shared" si="140"/>
        <v>0</v>
      </c>
      <c r="LN60" s="132">
        <f t="shared" si="140"/>
        <v>0</v>
      </c>
      <c r="LO60" s="132">
        <f t="shared" si="140"/>
        <v>0</v>
      </c>
      <c r="LP60" s="132">
        <f t="shared" si="140"/>
        <v>0</v>
      </c>
      <c r="LQ60" s="132">
        <f t="shared" si="140"/>
        <v>0</v>
      </c>
      <c r="LR60" s="132">
        <f t="shared" si="140"/>
        <v>0</v>
      </c>
      <c r="LS60" s="132">
        <f t="shared" si="140"/>
        <v>0</v>
      </c>
      <c r="LT60" s="132">
        <f t="shared" si="140"/>
        <v>0</v>
      </c>
      <c r="LU60" s="132">
        <f t="shared" si="140"/>
        <v>0</v>
      </c>
      <c r="LV60" s="132">
        <f t="shared" si="140"/>
        <v>0</v>
      </c>
      <c r="LW60" s="132">
        <f t="shared" si="140"/>
        <v>0</v>
      </c>
      <c r="LX60" s="132">
        <f t="shared" si="140"/>
        <v>0</v>
      </c>
      <c r="LY60" s="132">
        <f t="shared" si="140"/>
        <v>0</v>
      </c>
      <c r="LZ60" s="132">
        <f t="shared" si="140"/>
        <v>0</v>
      </c>
      <c r="MA60" s="262">
        <f t="shared" si="140"/>
        <v>0</v>
      </c>
      <c r="MB60" s="262">
        <f t="shared" si="140"/>
        <v>0</v>
      </c>
      <c r="MC60" s="262">
        <f t="shared" si="140"/>
        <v>0</v>
      </c>
      <c r="MD60" s="262">
        <f t="shared" si="140"/>
        <v>0</v>
      </c>
      <c r="ME60" s="262">
        <f t="shared" si="140"/>
        <v>0</v>
      </c>
      <c r="MF60" s="262">
        <f t="shared" si="140"/>
        <v>0</v>
      </c>
      <c r="MG60" s="262">
        <f t="shared" si="140"/>
        <v>0</v>
      </c>
      <c r="MH60" s="262">
        <f t="shared" si="140"/>
        <v>0</v>
      </c>
      <c r="MI60" s="262">
        <f t="shared" si="140"/>
        <v>0</v>
      </c>
      <c r="MJ60" s="262">
        <f t="shared" si="140"/>
        <v>0</v>
      </c>
      <c r="MK60" s="262">
        <f t="shared" si="140"/>
        <v>0</v>
      </c>
      <c r="ML60" s="262">
        <f t="shared" si="140"/>
        <v>0</v>
      </c>
      <c r="MM60" s="262">
        <f t="shared" si="140"/>
        <v>0</v>
      </c>
      <c r="MN60" s="262">
        <f t="shared" si="140"/>
        <v>0</v>
      </c>
      <c r="MO60" s="262">
        <f t="shared" si="140"/>
        <v>0</v>
      </c>
      <c r="MP60" s="262">
        <f t="shared" si="140"/>
        <v>0</v>
      </c>
      <c r="MQ60" s="262">
        <f t="shared" si="140"/>
        <v>0</v>
      </c>
      <c r="MR60" s="262">
        <f t="shared" si="140"/>
        <v>0</v>
      </c>
      <c r="MS60" s="262">
        <f t="shared" si="140"/>
        <v>0</v>
      </c>
      <c r="MT60" s="262">
        <f t="shared" si="140"/>
        <v>0</v>
      </c>
      <c r="MU60" s="262">
        <f t="shared" si="140"/>
        <v>0</v>
      </c>
      <c r="MV60" s="262">
        <f t="shared" si="140"/>
        <v>0</v>
      </c>
      <c r="MW60" s="262">
        <f t="shared" si="140"/>
        <v>0</v>
      </c>
      <c r="MX60" s="262">
        <f t="shared" si="140"/>
        <v>0</v>
      </c>
      <c r="MY60" s="262">
        <f t="shared" si="140"/>
        <v>0</v>
      </c>
      <c r="MZ60" s="262">
        <f t="shared" si="140"/>
        <v>0</v>
      </c>
      <c r="NA60" s="262">
        <f t="shared" si="140"/>
        <v>0</v>
      </c>
      <c r="NB60" s="262">
        <f t="shared" si="140"/>
        <v>0</v>
      </c>
      <c r="NC60" s="262">
        <f t="shared" si="140"/>
        <v>0</v>
      </c>
      <c r="ND60" s="262">
        <f t="shared" si="140"/>
        <v>0</v>
      </c>
      <c r="NE60" s="262">
        <f t="shared" si="140"/>
        <v>0</v>
      </c>
      <c r="NF60" s="262">
        <f t="shared" si="140"/>
        <v>0</v>
      </c>
      <c r="NG60" s="262">
        <f t="shared" si="140"/>
        <v>0</v>
      </c>
      <c r="NH60" s="262">
        <f t="shared" si="140"/>
        <v>0</v>
      </c>
      <c r="NI60" s="262">
        <f t="shared" si="140"/>
        <v>0</v>
      </c>
      <c r="NJ60" s="262">
        <f t="shared" si="140"/>
        <v>0</v>
      </c>
      <c r="NK60" s="262">
        <f t="shared" si="140"/>
        <v>0</v>
      </c>
      <c r="NL60" s="262">
        <f t="shared" si="140"/>
        <v>0</v>
      </c>
      <c r="NM60" s="262">
        <f t="shared" si="140"/>
        <v>0</v>
      </c>
      <c r="NN60" s="262">
        <f t="shared" si="140"/>
        <v>0</v>
      </c>
      <c r="NO60" s="262">
        <f t="shared" si="140"/>
        <v>0</v>
      </c>
      <c r="NP60" s="262">
        <f t="shared" si="140"/>
        <v>0</v>
      </c>
      <c r="NQ60" s="262">
        <f t="shared" si="140"/>
        <v>0</v>
      </c>
      <c r="NR60" s="262">
        <f t="shared" si="140"/>
        <v>0</v>
      </c>
      <c r="NS60" s="262">
        <f t="shared" si="140"/>
        <v>0</v>
      </c>
      <c r="NT60" s="262">
        <f t="shared" si="140"/>
        <v>0</v>
      </c>
      <c r="NU60" s="262">
        <f t="shared" si="140"/>
        <v>0</v>
      </c>
      <c r="NV60" s="262">
        <f t="shared" si="140"/>
        <v>0</v>
      </c>
      <c r="NW60" s="262">
        <f t="shared" si="140"/>
        <v>0</v>
      </c>
      <c r="NX60" s="262">
        <f t="shared" si="140"/>
        <v>0</v>
      </c>
      <c r="NY60" s="262">
        <f t="shared" si="140"/>
        <v>0</v>
      </c>
      <c r="NZ60" s="262">
        <f t="shared" si="140"/>
        <v>0</v>
      </c>
      <c r="OA60" s="262">
        <f t="shared" si="140"/>
        <v>0</v>
      </c>
      <c r="OB60" s="262">
        <f t="shared" si="140"/>
        <v>0</v>
      </c>
      <c r="OC60" s="262">
        <f t="shared" si="140"/>
        <v>0</v>
      </c>
      <c r="OD60" s="262">
        <f t="shared" si="140"/>
        <v>0</v>
      </c>
      <c r="OE60" s="262">
        <f t="shared" si="140"/>
        <v>0</v>
      </c>
      <c r="OF60" s="262">
        <f t="shared" si="140"/>
        <v>0</v>
      </c>
      <c r="OG60" s="262">
        <f t="shared" si="140"/>
        <v>0</v>
      </c>
      <c r="OH60" s="262">
        <f t="shared" si="140"/>
        <v>0</v>
      </c>
      <c r="OI60" s="262">
        <f t="shared" si="140"/>
        <v>0</v>
      </c>
      <c r="OJ60" s="262">
        <f t="shared" si="140"/>
        <v>0</v>
      </c>
      <c r="OK60" s="262">
        <f t="shared" si="140"/>
        <v>0</v>
      </c>
      <c r="OL60" s="262">
        <f t="shared" si="140"/>
        <v>0</v>
      </c>
      <c r="OM60" s="262">
        <f t="shared" si="140"/>
        <v>0</v>
      </c>
      <c r="ON60" s="262">
        <f t="shared" si="140"/>
        <v>0</v>
      </c>
      <c r="OO60" s="262">
        <f t="shared" si="140"/>
        <v>0</v>
      </c>
      <c r="OP60" s="262">
        <f t="shared" si="140"/>
        <v>0</v>
      </c>
      <c r="OQ60" s="262">
        <f t="shared" si="140"/>
        <v>0</v>
      </c>
      <c r="OR60" s="262">
        <f t="shared" si="140"/>
        <v>0</v>
      </c>
      <c r="OS60" s="262">
        <f t="shared" si="140"/>
        <v>0</v>
      </c>
      <c r="OT60" s="262">
        <f t="shared" si="140"/>
        <v>0</v>
      </c>
      <c r="OU60" s="262">
        <f t="shared" si="140"/>
        <v>0</v>
      </c>
      <c r="OV60" s="262">
        <f t="shared" si="140"/>
        <v>0</v>
      </c>
      <c r="OW60" s="262">
        <f t="shared" si="140"/>
        <v>0</v>
      </c>
      <c r="OX60" s="262">
        <f t="shared" si="140"/>
        <v>0</v>
      </c>
      <c r="OY60" s="262">
        <f t="shared" si="140"/>
        <v>0</v>
      </c>
      <c r="OZ60" s="262">
        <f t="shared" si="140"/>
        <v>0</v>
      </c>
      <c r="PA60" s="262">
        <f t="shared" si="140"/>
        <v>0</v>
      </c>
      <c r="PB60" s="262">
        <f t="shared" si="140"/>
        <v>0</v>
      </c>
      <c r="PC60" s="262">
        <f t="shared" si="140"/>
        <v>0</v>
      </c>
      <c r="PD60" s="262">
        <f t="shared" si="140"/>
        <v>0</v>
      </c>
      <c r="PE60" s="262">
        <f t="shared" si="140"/>
        <v>0</v>
      </c>
      <c r="PF60" s="262">
        <f t="shared" si="140"/>
        <v>0</v>
      </c>
      <c r="PG60" s="262">
        <f t="shared" si="140"/>
        <v>0</v>
      </c>
      <c r="PH60" s="262">
        <f t="shared" si="140"/>
        <v>0</v>
      </c>
      <c r="PI60" s="262">
        <f t="shared" si="140"/>
        <v>0</v>
      </c>
      <c r="PJ60" s="262">
        <f t="shared" si="140"/>
        <v>0</v>
      </c>
      <c r="PK60" s="262">
        <f t="shared" si="140"/>
        <v>0</v>
      </c>
      <c r="PL60" s="262">
        <f t="shared" si="140"/>
        <v>0</v>
      </c>
      <c r="PM60" s="262">
        <f t="shared" si="140"/>
        <v>0</v>
      </c>
      <c r="PN60" s="262">
        <f t="shared" si="140"/>
        <v>0</v>
      </c>
      <c r="PO60" s="262">
        <f t="shared" si="140"/>
        <v>0</v>
      </c>
      <c r="PP60" s="262">
        <f t="shared" si="140"/>
        <v>0</v>
      </c>
      <c r="PQ60" s="262">
        <f t="shared" si="140"/>
        <v>0</v>
      </c>
      <c r="PR60" s="262">
        <f t="shared" si="140"/>
        <v>0</v>
      </c>
      <c r="PS60" s="262">
        <f t="shared" si="140"/>
        <v>0</v>
      </c>
      <c r="PT60" s="262">
        <f t="shared" si="140"/>
        <v>0</v>
      </c>
      <c r="PU60" s="262">
        <f t="shared" si="140"/>
        <v>0</v>
      </c>
      <c r="PV60" s="262">
        <f t="shared" si="140"/>
        <v>0</v>
      </c>
      <c r="PW60" s="262">
        <f t="shared" si="140"/>
        <v>0</v>
      </c>
      <c r="PX60" s="262">
        <f t="shared" si="140"/>
        <v>0</v>
      </c>
      <c r="PY60" s="262">
        <f t="shared" si="140"/>
        <v>0</v>
      </c>
      <c r="PZ60" s="262">
        <f t="shared" si="140"/>
        <v>0</v>
      </c>
      <c r="QA60" s="262">
        <f t="shared" si="140"/>
        <v>0</v>
      </c>
      <c r="QB60" s="262">
        <f t="shared" si="140"/>
        <v>0</v>
      </c>
      <c r="QC60" s="262">
        <f t="shared" si="140"/>
        <v>0</v>
      </c>
      <c r="QD60" s="262">
        <f t="shared" si="140"/>
        <v>0</v>
      </c>
      <c r="QE60" s="262">
        <f t="shared" si="140"/>
        <v>0</v>
      </c>
      <c r="QF60" s="262">
        <f t="shared" si="140"/>
        <v>0</v>
      </c>
      <c r="QG60" s="262">
        <f t="shared" si="140"/>
        <v>0</v>
      </c>
      <c r="QH60" s="262">
        <f t="shared" si="140"/>
        <v>0</v>
      </c>
      <c r="QI60" s="262">
        <f t="shared" si="140"/>
        <v>0</v>
      </c>
    </row>
    <row r="61" ht="18.75" customHeight="1">
      <c r="A61" s="125" t="s">
        <v>140</v>
      </c>
      <c r="B61" s="68">
        <f t="shared" si="89"/>
        <v>0</v>
      </c>
      <c r="C61" s="261" t="s">
        <v>63</v>
      </c>
      <c r="D61" s="261">
        <v>10.0</v>
      </c>
      <c r="E61" s="261">
        <f t="shared" si="141"/>
        <v>0</v>
      </c>
      <c r="F61" s="154">
        <v>10.0</v>
      </c>
      <c r="G61" s="261">
        <f t="shared" si="142"/>
        <v>0</v>
      </c>
      <c r="H61" s="104"/>
      <c r="I61" s="125" t="s">
        <v>75</v>
      </c>
      <c r="J61" s="68">
        <f t="shared" si="90"/>
        <v>0</v>
      </c>
      <c r="K61" s="261" t="s">
        <v>74</v>
      </c>
      <c r="L61" s="261">
        <v>20.0</v>
      </c>
      <c r="M61" s="261">
        <f>+L$46*L61/900</f>
        <v>0</v>
      </c>
      <c r="N61" s="154">
        <v>20.0</v>
      </c>
      <c r="O61" s="261">
        <f>+N$46*N61/900</f>
        <v>0</v>
      </c>
      <c r="P61" s="104"/>
      <c r="Q61" s="125" t="s">
        <v>155</v>
      </c>
      <c r="R61" s="68">
        <f t="shared" si="91"/>
        <v>0</v>
      </c>
      <c r="S61" s="261" t="s">
        <v>79</v>
      </c>
      <c r="T61" s="261">
        <v>0.15</v>
      </c>
      <c r="U61" s="261">
        <f t="shared" si="143"/>
        <v>0</v>
      </c>
      <c r="V61" s="154">
        <v>0.15</v>
      </c>
      <c r="W61" s="261">
        <f t="shared" si="144"/>
        <v>0</v>
      </c>
      <c r="X61" s="104"/>
      <c r="Y61" s="125" t="s">
        <v>92</v>
      </c>
      <c r="Z61" s="68">
        <f t="shared" si="92"/>
        <v>0</v>
      </c>
      <c r="AA61" s="261" t="s">
        <v>63</v>
      </c>
      <c r="AB61" s="261">
        <v>16.0</v>
      </c>
      <c r="AC61" s="261">
        <f t="shared" ref="AC61:AC65" si="146">+AB$46*AB61/500</f>
        <v>0</v>
      </c>
      <c r="AD61" s="154">
        <v>16.0</v>
      </c>
      <c r="AE61" s="261">
        <f t="shared" ref="AE61:AE65" si="147">+AD$46*AD61/500</f>
        <v>0</v>
      </c>
      <c r="AF61" s="104"/>
      <c r="AG61" s="125" t="s">
        <v>155</v>
      </c>
      <c r="AH61" s="68">
        <f t="shared" si="93"/>
        <v>0</v>
      </c>
      <c r="AI61" s="261" t="s">
        <v>79</v>
      </c>
      <c r="AJ61" s="261">
        <v>0.5</v>
      </c>
      <c r="AK61" s="261">
        <f>+AJ$46*AJ61</f>
        <v>0</v>
      </c>
      <c r="AL61" s="154">
        <v>0.5</v>
      </c>
      <c r="AM61" s="261">
        <f>+AL$46*AL61</f>
        <v>0</v>
      </c>
      <c r="AN61" s="154"/>
      <c r="AO61" s="125" t="s">
        <v>152</v>
      </c>
      <c r="AP61" s="68">
        <f t="shared" si="94"/>
        <v>0</v>
      </c>
      <c r="AQ61" s="261" t="s">
        <v>63</v>
      </c>
      <c r="AR61" s="261">
        <v>75.0</v>
      </c>
      <c r="AS61" s="261">
        <f t="shared" si="136"/>
        <v>0</v>
      </c>
      <c r="AT61" s="154">
        <v>75.0</v>
      </c>
      <c r="AU61" s="261">
        <f t="shared" si="137"/>
        <v>0</v>
      </c>
      <c r="AV61" s="104"/>
      <c r="AW61" s="125" t="s">
        <v>150</v>
      </c>
      <c r="AX61" s="68">
        <f t="shared" si="95"/>
        <v>0</v>
      </c>
      <c r="AY61" s="261" t="s">
        <v>63</v>
      </c>
      <c r="AZ61" s="261">
        <v>30.0</v>
      </c>
      <c r="BA61" s="261">
        <f t="shared" si="138"/>
        <v>0</v>
      </c>
      <c r="BB61" s="154">
        <v>30.0</v>
      </c>
      <c r="BC61" s="261">
        <f t="shared" si="139"/>
        <v>0</v>
      </c>
      <c r="BH61" s="131">
        <f t="shared" si="96"/>
        <v>0</v>
      </c>
      <c r="BI61" s="132">
        <f t="shared" si="97"/>
        <v>0</v>
      </c>
      <c r="BJ61" s="132">
        <f t="shared" ref="BJ61:QI61" si="145">+IF($A61=BJ$11,($E61+$G61))+IF($I61=BJ$11,($M61+$O61))+IF($Q61=BJ$11,($U61+$W61))+IF($Y61=BJ$11,($AC61+$AE61))+IF($AG61=BJ$11,($AK61+$AM61))+IF($AO61=BJ$11,($AS61+$AU61))+IF($AW61=BJ$11,($BA61+$BC61))</f>
        <v>0</v>
      </c>
      <c r="BK61" s="132">
        <f t="shared" si="145"/>
        <v>0</v>
      </c>
      <c r="BL61" s="132">
        <f t="shared" si="145"/>
        <v>0</v>
      </c>
      <c r="BM61" s="132">
        <f t="shared" si="145"/>
        <v>0</v>
      </c>
      <c r="BN61" s="132">
        <f t="shared" si="145"/>
        <v>0</v>
      </c>
      <c r="BO61" s="132">
        <f t="shared" si="145"/>
        <v>0</v>
      </c>
      <c r="BP61" s="132">
        <f t="shared" si="145"/>
        <v>0</v>
      </c>
      <c r="BQ61" s="132">
        <f t="shared" si="145"/>
        <v>0</v>
      </c>
      <c r="BR61" s="132">
        <f t="shared" si="145"/>
        <v>0</v>
      </c>
      <c r="BS61" s="132">
        <f t="shared" si="145"/>
        <v>0</v>
      </c>
      <c r="BT61" s="132">
        <f t="shared" si="145"/>
        <v>0</v>
      </c>
      <c r="BU61" s="132">
        <f t="shared" si="145"/>
        <v>0</v>
      </c>
      <c r="BV61" s="132">
        <f t="shared" si="145"/>
        <v>0</v>
      </c>
      <c r="BW61" s="132">
        <f t="shared" si="145"/>
        <v>0</v>
      </c>
      <c r="BX61" s="132">
        <f t="shared" si="145"/>
        <v>0</v>
      </c>
      <c r="BY61" s="132">
        <f t="shared" si="145"/>
        <v>0</v>
      </c>
      <c r="BZ61" s="132">
        <f t="shared" si="145"/>
        <v>0</v>
      </c>
      <c r="CA61" s="132">
        <f t="shared" si="145"/>
        <v>0</v>
      </c>
      <c r="CB61" s="132">
        <f t="shared" si="145"/>
        <v>0</v>
      </c>
      <c r="CC61" s="132">
        <f t="shared" si="145"/>
        <v>0</v>
      </c>
      <c r="CD61" s="132">
        <f t="shared" si="145"/>
        <v>0</v>
      </c>
      <c r="CE61" s="132">
        <f t="shared" si="145"/>
        <v>0</v>
      </c>
      <c r="CF61" s="132">
        <f t="shared" si="145"/>
        <v>0</v>
      </c>
      <c r="CG61" s="132">
        <f t="shared" si="145"/>
        <v>0</v>
      </c>
      <c r="CH61" s="132">
        <f t="shared" si="145"/>
        <v>0</v>
      </c>
      <c r="CI61" s="132">
        <f t="shared" si="145"/>
        <v>0</v>
      </c>
      <c r="CJ61" s="132">
        <f t="shared" si="145"/>
        <v>0</v>
      </c>
      <c r="CK61" s="132">
        <f t="shared" si="145"/>
        <v>0</v>
      </c>
      <c r="CL61" s="132">
        <f t="shared" si="145"/>
        <v>0</v>
      </c>
      <c r="CM61" s="132">
        <f t="shared" si="145"/>
        <v>0</v>
      </c>
      <c r="CN61" s="132">
        <f t="shared" si="145"/>
        <v>0</v>
      </c>
      <c r="CO61" s="132">
        <f t="shared" si="145"/>
        <v>0</v>
      </c>
      <c r="CP61" s="132">
        <f t="shared" si="145"/>
        <v>0</v>
      </c>
      <c r="CQ61" s="132">
        <f t="shared" si="145"/>
        <v>0</v>
      </c>
      <c r="CR61" s="132">
        <f t="shared" si="145"/>
        <v>0</v>
      </c>
      <c r="CS61" s="132">
        <f t="shared" si="145"/>
        <v>0</v>
      </c>
      <c r="CT61" s="132">
        <f t="shared" si="145"/>
        <v>0</v>
      </c>
      <c r="CU61" s="132">
        <f t="shared" si="145"/>
        <v>0</v>
      </c>
      <c r="CV61" s="132">
        <f t="shared" si="145"/>
        <v>0</v>
      </c>
      <c r="CW61" s="132">
        <f t="shared" si="145"/>
        <v>0</v>
      </c>
      <c r="CX61" s="132">
        <f t="shared" si="145"/>
        <v>0</v>
      </c>
      <c r="CY61" s="132">
        <f t="shared" si="145"/>
        <v>0</v>
      </c>
      <c r="CZ61" s="132">
        <f t="shared" si="145"/>
        <v>0</v>
      </c>
      <c r="DA61" s="132">
        <f t="shared" si="145"/>
        <v>0</v>
      </c>
      <c r="DB61" s="132">
        <f t="shared" si="145"/>
        <v>0</v>
      </c>
      <c r="DC61" s="132">
        <f t="shared" si="145"/>
        <v>0</v>
      </c>
      <c r="DD61" s="132">
        <f t="shared" si="145"/>
        <v>0</v>
      </c>
      <c r="DE61" s="132">
        <f t="shared" si="145"/>
        <v>0</v>
      </c>
      <c r="DF61" s="132">
        <f t="shared" si="145"/>
        <v>0</v>
      </c>
      <c r="DG61" s="132">
        <f t="shared" si="145"/>
        <v>0</v>
      </c>
      <c r="DH61" s="132">
        <f t="shared" si="145"/>
        <v>0</v>
      </c>
      <c r="DI61" s="132">
        <f t="shared" si="145"/>
        <v>0</v>
      </c>
      <c r="DJ61" s="132">
        <f t="shared" si="145"/>
        <v>0</v>
      </c>
      <c r="DK61" s="132">
        <f t="shared" si="145"/>
        <v>0</v>
      </c>
      <c r="DL61" s="132">
        <f t="shared" si="145"/>
        <v>0</v>
      </c>
      <c r="DM61" s="132">
        <f t="shared" si="145"/>
        <v>0</v>
      </c>
      <c r="DN61" s="132">
        <f t="shared" si="145"/>
        <v>0</v>
      </c>
      <c r="DO61" s="132">
        <f t="shared" si="145"/>
        <v>0</v>
      </c>
      <c r="DP61" s="132">
        <f t="shared" si="145"/>
        <v>0</v>
      </c>
      <c r="DQ61" s="132">
        <f t="shared" si="145"/>
        <v>0</v>
      </c>
      <c r="DR61" s="132">
        <f t="shared" si="145"/>
        <v>0</v>
      </c>
      <c r="DS61" s="132">
        <f t="shared" si="145"/>
        <v>0</v>
      </c>
      <c r="DT61" s="132">
        <f t="shared" si="145"/>
        <v>0</v>
      </c>
      <c r="DU61" s="132">
        <f t="shared" si="145"/>
        <v>0</v>
      </c>
      <c r="DV61" s="132">
        <f t="shared" si="145"/>
        <v>0</v>
      </c>
      <c r="DW61" s="132">
        <f t="shared" si="145"/>
        <v>0</v>
      </c>
      <c r="DX61" s="132">
        <f t="shared" si="145"/>
        <v>0</v>
      </c>
      <c r="DY61" s="132">
        <f t="shared" si="145"/>
        <v>0</v>
      </c>
      <c r="DZ61" s="132">
        <f t="shared" si="145"/>
        <v>0</v>
      </c>
      <c r="EA61" s="132">
        <f t="shared" si="145"/>
        <v>0</v>
      </c>
      <c r="EB61" s="132">
        <f t="shared" si="145"/>
        <v>0</v>
      </c>
      <c r="EC61" s="132">
        <f t="shared" si="145"/>
        <v>0</v>
      </c>
      <c r="ED61" s="132">
        <f t="shared" si="145"/>
        <v>0</v>
      </c>
      <c r="EE61" s="132">
        <f t="shared" si="145"/>
        <v>0</v>
      </c>
      <c r="EF61" s="132">
        <f t="shared" si="145"/>
        <v>0</v>
      </c>
      <c r="EG61" s="132">
        <f t="shared" si="145"/>
        <v>0</v>
      </c>
      <c r="EH61" s="132">
        <f t="shared" si="145"/>
        <v>0</v>
      </c>
      <c r="EI61" s="132">
        <f t="shared" si="145"/>
        <v>0</v>
      </c>
      <c r="EJ61" s="132">
        <f t="shared" si="145"/>
        <v>0</v>
      </c>
      <c r="EK61" s="132">
        <f t="shared" si="145"/>
        <v>0</v>
      </c>
      <c r="EL61" s="132">
        <f t="shared" si="145"/>
        <v>0</v>
      </c>
      <c r="EM61" s="132">
        <f t="shared" si="145"/>
        <v>0</v>
      </c>
      <c r="EN61" s="132">
        <f t="shared" si="145"/>
        <v>0</v>
      </c>
      <c r="EO61" s="132">
        <f t="shared" si="145"/>
        <v>0</v>
      </c>
      <c r="EP61" s="132">
        <f t="shared" si="145"/>
        <v>0</v>
      </c>
      <c r="EQ61" s="132">
        <f t="shared" si="145"/>
        <v>0</v>
      </c>
      <c r="ER61" s="132">
        <f t="shared" si="145"/>
        <v>0</v>
      </c>
      <c r="ES61" s="132">
        <f t="shared" si="145"/>
        <v>0</v>
      </c>
      <c r="ET61" s="132">
        <f t="shared" si="145"/>
        <v>0</v>
      </c>
      <c r="EU61" s="132">
        <f t="shared" si="145"/>
        <v>0</v>
      </c>
      <c r="EV61" s="132">
        <f t="shared" si="145"/>
        <v>0</v>
      </c>
      <c r="EW61" s="132">
        <f t="shared" si="145"/>
        <v>0</v>
      </c>
      <c r="EX61" s="132">
        <f t="shared" si="145"/>
        <v>0</v>
      </c>
      <c r="EY61" s="132">
        <f t="shared" si="145"/>
        <v>0</v>
      </c>
      <c r="EZ61" s="132">
        <f t="shared" si="145"/>
        <v>0</v>
      </c>
      <c r="FA61" s="132">
        <f t="shared" si="145"/>
        <v>0</v>
      </c>
      <c r="FB61" s="132">
        <f t="shared" si="145"/>
        <v>0</v>
      </c>
      <c r="FC61" s="132">
        <f t="shared" si="145"/>
        <v>0</v>
      </c>
      <c r="FD61" s="132">
        <f t="shared" si="145"/>
        <v>0</v>
      </c>
      <c r="FE61" s="132">
        <f t="shared" si="145"/>
        <v>0</v>
      </c>
      <c r="FF61" s="132">
        <f t="shared" si="145"/>
        <v>0</v>
      </c>
      <c r="FG61" s="132">
        <f t="shared" si="145"/>
        <v>0</v>
      </c>
      <c r="FH61" s="132">
        <f t="shared" si="145"/>
        <v>0</v>
      </c>
      <c r="FI61" s="132">
        <f t="shared" si="145"/>
        <v>0</v>
      </c>
      <c r="FJ61" s="132">
        <f t="shared" si="145"/>
        <v>0</v>
      </c>
      <c r="FK61" s="132">
        <f t="shared" si="145"/>
        <v>0</v>
      </c>
      <c r="FL61" s="132">
        <f t="shared" si="145"/>
        <v>0</v>
      </c>
      <c r="FM61" s="132">
        <f t="shared" si="145"/>
        <v>0</v>
      </c>
      <c r="FN61" s="132">
        <f t="shared" si="145"/>
        <v>0</v>
      </c>
      <c r="FO61" s="132">
        <f t="shared" si="145"/>
        <v>0</v>
      </c>
      <c r="FP61" s="132">
        <f t="shared" si="145"/>
        <v>0</v>
      </c>
      <c r="FQ61" s="132">
        <f t="shared" si="145"/>
        <v>0</v>
      </c>
      <c r="FR61" s="132">
        <f t="shared" si="145"/>
        <v>0</v>
      </c>
      <c r="FS61" s="132">
        <f t="shared" si="145"/>
        <v>0</v>
      </c>
      <c r="FT61" s="132">
        <f t="shared" si="145"/>
        <v>0</v>
      </c>
      <c r="FU61" s="132">
        <f t="shared" si="145"/>
        <v>0</v>
      </c>
      <c r="FV61" s="132">
        <f t="shared" si="145"/>
        <v>0</v>
      </c>
      <c r="FW61" s="132">
        <f t="shared" si="145"/>
        <v>0</v>
      </c>
      <c r="FX61" s="132">
        <f t="shared" si="145"/>
        <v>0</v>
      </c>
      <c r="FY61" s="132">
        <f t="shared" si="145"/>
        <v>0</v>
      </c>
      <c r="FZ61" s="132">
        <f t="shared" si="145"/>
        <v>0</v>
      </c>
      <c r="GA61" s="132">
        <f t="shared" si="145"/>
        <v>0</v>
      </c>
      <c r="GB61" s="132">
        <f t="shared" si="145"/>
        <v>0</v>
      </c>
      <c r="GC61" s="132">
        <f t="shared" si="145"/>
        <v>0</v>
      </c>
      <c r="GD61" s="132">
        <f t="shared" si="145"/>
        <v>0</v>
      </c>
      <c r="GE61" s="132">
        <f t="shared" si="145"/>
        <v>0</v>
      </c>
      <c r="GF61" s="132">
        <f t="shared" si="145"/>
        <v>0</v>
      </c>
      <c r="GG61" s="132">
        <f t="shared" si="145"/>
        <v>0</v>
      </c>
      <c r="GH61" s="132">
        <f t="shared" si="145"/>
        <v>0</v>
      </c>
      <c r="GI61" s="132">
        <f t="shared" si="145"/>
        <v>0</v>
      </c>
      <c r="GJ61" s="132">
        <f t="shared" si="145"/>
        <v>0</v>
      </c>
      <c r="GK61" s="132">
        <f t="shared" si="145"/>
        <v>0</v>
      </c>
      <c r="GL61" s="132">
        <f t="shared" si="145"/>
        <v>0</v>
      </c>
      <c r="GM61" s="132">
        <f t="shared" si="145"/>
        <v>0</v>
      </c>
      <c r="GN61" s="132">
        <f t="shared" si="145"/>
        <v>0</v>
      </c>
      <c r="GO61" s="132">
        <f t="shared" si="145"/>
        <v>0</v>
      </c>
      <c r="GP61" s="132">
        <f t="shared" si="145"/>
        <v>0</v>
      </c>
      <c r="GQ61" s="132">
        <f t="shared" si="145"/>
        <v>0</v>
      </c>
      <c r="GR61" s="132">
        <f t="shared" si="145"/>
        <v>0</v>
      </c>
      <c r="GS61" s="132">
        <f t="shared" si="145"/>
        <v>0</v>
      </c>
      <c r="GT61" s="132">
        <f t="shared" si="145"/>
        <v>0</v>
      </c>
      <c r="GU61" s="132">
        <f t="shared" si="145"/>
        <v>0</v>
      </c>
      <c r="GV61" s="132">
        <f t="shared" si="145"/>
        <v>0</v>
      </c>
      <c r="GW61" s="132">
        <f t="shared" si="145"/>
        <v>0</v>
      </c>
      <c r="GX61" s="132">
        <f t="shared" si="145"/>
        <v>0</v>
      </c>
      <c r="GY61" s="132">
        <f t="shared" si="145"/>
        <v>0</v>
      </c>
      <c r="GZ61" s="132">
        <f t="shared" si="145"/>
        <v>0</v>
      </c>
      <c r="HA61" s="132">
        <f t="shared" si="145"/>
        <v>0</v>
      </c>
      <c r="HB61" s="132">
        <f t="shared" si="145"/>
        <v>0</v>
      </c>
      <c r="HC61" s="132">
        <f t="shared" si="145"/>
        <v>0</v>
      </c>
      <c r="HD61" s="132">
        <f t="shared" si="145"/>
        <v>0</v>
      </c>
      <c r="HE61" s="132">
        <f t="shared" si="145"/>
        <v>0</v>
      </c>
      <c r="HF61" s="132">
        <f t="shared" si="145"/>
        <v>0</v>
      </c>
      <c r="HG61" s="132">
        <f t="shared" si="145"/>
        <v>0</v>
      </c>
      <c r="HH61" s="132">
        <f t="shared" si="145"/>
        <v>0</v>
      </c>
      <c r="HI61" s="132">
        <f t="shared" si="145"/>
        <v>0</v>
      </c>
      <c r="HJ61" s="132">
        <f t="shared" si="145"/>
        <v>0</v>
      </c>
      <c r="HK61" s="132">
        <f t="shared" si="145"/>
        <v>0</v>
      </c>
      <c r="HL61" s="132">
        <f t="shared" si="145"/>
        <v>0</v>
      </c>
      <c r="HM61" s="132">
        <f t="shared" si="145"/>
        <v>0</v>
      </c>
      <c r="HN61" s="132">
        <f t="shared" si="145"/>
        <v>0</v>
      </c>
      <c r="HO61" s="132">
        <f t="shared" si="145"/>
        <v>0</v>
      </c>
      <c r="HP61" s="132">
        <f t="shared" si="145"/>
        <v>0</v>
      </c>
      <c r="HQ61" s="132">
        <f t="shared" si="145"/>
        <v>0</v>
      </c>
      <c r="HR61" s="132">
        <f t="shared" si="145"/>
        <v>0</v>
      </c>
      <c r="HS61" s="132">
        <f t="shared" si="145"/>
        <v>0</v>
      </c>
      <c r="HT61" s="132">
        <f t="shared" si="145"/>
        <v>0</v>
      </c>
      <c r="HU61" s="132">
        <f t="shared" si="145"/>
        <v>0</v>
      </c>
      <c r="HV61" s="132">
        <f t="shared" si="145"/>
        <v>0</v>
      </c>
      <c r="HW61" s="132">
        <f t="shared" si="145"/>
        <v>0</v>
      </c>
      <c r="HX61" s="132">
        <f t="shared" si="145"/>
        <v>0</v>
      </c>
      <c r="HY61" s="132">
        <f t="shared" si="145"/>
        <v>0</v>
      </c>
      <c r="HZ61" s="132">
        <f t="shared" si="145"/>
        <v>0</v>
      </c>
      <c r="IA61" s="132">
        <f t="shared" si="145"/>
        <v>0</v>
      </c>
      <c r="IB61" s="132">
        <f t="shared" si="145"/>
        <v>0</v>
      </c>
      <c r="IC61" s="132">
        <f t="shared" si="145"/>
        <v>0</v>
      </c>
      <c r="ID61" s="132">
        <f t="shared" si="145"/>
        <v>0</v>
      </c>
      <c r="IE61" s="132">
        <f t="shared" si="145"/>
        <v>0</v>
      </c>
      <c r="IF61" s="132">
        <f t="shared" si="145"/>
        <v>0</v>
      </c>
      <c r="IG61" s="132">
        <f t="shared" si="145"/>
        <v>0</v>
      </c>
      <c r="IH61" s="132">
        <f t="shared" si="145"/>
        <v>0</v>
      </c>
      <c r="II61" s="132">
        <f t="shared" si="145"/>
        <v>0</v>
      </c>
      <c r="IJ61" s="132">
        <f t="shared" si="145"/>
        <v>0</v>
      </c>
      <c r="IK61" s="132">
        <f t="shared" si="145"/>
        <v>0</v>
      </c>
      <c r="IL61" s="132">
        <f t="shared" si="145"/>
        <v>0</v>
      </c>
      <c r="IM61" s="132">
        <f t="shared" si="145"/>
        <v>0</v>
      </c>
      <c r="IN61" s="132">
        <f t="shared" si="145"/>
        <v>0</v>
      </c>
      <c r="IO61" s="132">
        <f t="shared" si="145"/>
        <v>0</v>
      </c>
      <c r="IP61" s="132">
        <f t="shared" si="145"/>
        <v>0</v>
      </c>
      <c r="IQ61" s="132">
        <f t="shared" si="145"/>
        <v>0</v>
      </c>
      <c r="IR61" s="132">
        <f t="shared" si="145"/>
        <v>0</v>
      </c>
      <c r="IS61" s="132">
        <f t="shared" si="145"/>
        <v>0</v>
      </c>
      <c r="IT61" s="132">
        <f t="shared" si="145"/>
        <v>0</v>
      </c>
      <c r="IU61" s="132">
        <f t="shared" si="145"/>
        <v>0</v>
      </c>
      <c r="IV61" s="132">
        <f t="shared" si="145"/>
        <v>0</v>
      </c>
      <c r="IW61" s="132">
        <f t="shared" si="145"/>
        <v>0</v>
      </c>
      <c r="IX61" s="132">
        <f t="shared" si="145"/>
        <v>0</v>
      </c>
      <c r="IY61" s="132">
        <f t="shared" si="145"/>
        <v>0</v>
      </c>
      <c r="IZ61" s="132">
        <f t="shared" si="145"/>
        <v>0</v>
      </c>
      <c r="JA61" s="132">
        <f t="shared" si="145"/>
        <v>0</v>
      </c>
      <c r="JB61" s="132">
        <f t="shared" si="145"/>
        <v>0</v>
      </c>
      <c r="JC61" s="132">
        <f t="shared" si="145"/>
        <v>0</v>
      </c>
      <c r="JD61" s="132">
        <f t="shared" si="145"/>
        <v>0</v>
      </c>
      <c r="JE61" s="132">
        <f t="shared" si="145"/>
        <v>0</v>
      </c>
      <c r="JF61" s="132">
        <f t="shared" si="145"/>
        <v>0</v>
      </c>
      <c r="JG61" s="132">
        <f t="shared" si="145"/>
        <v>0</v>
      </c>
      <c r="JH61" s="132">
        <f t="shared" si="145"/>
        <v>0</v>
      </c>
      <c r="JI61" s="132">
        <f t="shared" si="145"/>
        <v>0</v>
      </c>
      <c r="JJ61" s="132">
        <f t="shared" si="145"/>
        <v>0</v>
      </c>
      <c r="JK61" s="132">
        <f t="shared" si="145"/>
        <v>0</v>
      </c>
      <c r="JL61" s="132">
        <f t="shared" si="145"/>
        <v>0</v>
      </c>
      <c r="JM61" s="132">
        <f t="shared" si="145"/>
        <v>0</v>
      </c>
      <c r="JN61" s="132">
        <f t="shared" si="145"/>
        <v>0</v>
      </c>
      <c r="JO61" s="132">
        <f t="shared" si="145"/>
        <v>0</v>
      </c>
      <c r="JP61" s="132">
        <f t="shared" si="145"/>
        <v>0</v>
      </c>
      <c r="JQ61" s="132">
        <f t="shared" si="145"/>
        <v>0</v>
      </c>
      <c r="JR61" s="132">
        <f t="shared" si="145"/>
        <v>0</v>
      </c>
      <c r="JS61" s="132">
        <f t="shared" si="145"/>
        <v>0</v>
      </c>
      <c r="JT61" s="132">
        <f t="shared" si="145"/>
        <v>0</v>
      </c>
      <c r="JU61" s="132">
        <f t="shared" si="145"/>
        <v>0</v>
      </c>
      <c r="JV61" s="132">
        <f t="shared" si="145"/>
        <v>0</v>
      </c>
      <c r="JW61" s="132">
        <f t="shared" si="145"/>
        <v>0</v>
      </c>
      <c r="JX61" s="132">
        <f t="shared" si="145"/>
        <v>0</v>
      </c>
      <c r="JY61" s="132">
        <f t="shared" si="145"/>
        <v>0</v>
      </c>
      <c r="JZ61" s="132">
        <f t="shared" si="145"/>
        <v>0</v>
      </c>
      <c r="KA61" s="132">
        <f t="shared" si="145"/>
        <v>0</v>
      </c>
      <c r="KB61" s="132">
        <f t="shared" si="145"/>
        <v>0</v>
      </c>
      <c r="KC61" s="132">
        <f t="shared" si="145"/>
        <v>0</v>
      </c>
      <c r="KD61" s="132">
        <f t="shared" si="145"/>
        <v>0</v>
      </c>
      <c r="KE61" s="132">
        <f t="shared" si="145"/>
        <v>0</v>
      </c>
      <c r="KF61" s="132">
        <f t="shared" si="145"/>
        <v>0</v>
      </c>
      <c r="KG61" s="132">
        <f t="shared" si="145"/>
        <v>0</v>
      </c>
      <c r="KH61" s="132">
        <f t="shared" si="145"/>
        <v>0</v>
      </c>
      <c r="KI61" s="132">
        <f t="shared" si="145"/>
        <v>0</v>
      </c>
      <c r="KJ61" s="132">
        <f t="shared" si="145"/>
        <v>0</v>
      </c>
      <c r="KK61" s="132">
        <f t="shared" si="145"/>
        <v>0</v>
      </c>
      <c r="KL61" s="132">
        <f t="shared" si="145"/>
        <v>0</v>
      </c>
      <c r="KM61" s="132">
        <f t="shared" si="145"/>
        <v>0</v>
      </c>
      <c r="KN61" s="132">
        <f t="shared" si="145"/>
        <v>0</v>
      </c>
      <c r="KO61" s="132">
        <f t="shared" si="145"/>
        <v>0</v>
      </c>
      <c r="KP61" s="132">
        <f t="shared" si="145"/>
        <v>0</v>
      </c>
      <c r="KQ61" s="132">
        <f t="shared" si="145"/>
        <v>0</v>
      </c>
      <c r="KR61" s="132">
        <f t="shared" si="145"/>
        <v>0</v>
      </c>
      <c r="KS61" s="132">
        <f t="shared" si="145"/>
        <v>0</v>
      </c>
      <c r="KT61" s="132">
        <f t="shared" si="145"/>
        <v>0</v>
      </c>
      <c r="KU61" s="132">
        <f t="shared" si="145"/>
        <v>0</v>
      </c>
      <c r="KV61" s="132">
        <f t="shared" si="145"/>
        <v>0</v>
      </c>
      <c r="KW61" s="132">
        <f t="shared" si="145"/>
        <v>0</v>
      </c>
      <c r="KX61" s="132">
        <f t="shared" si="145"/>
        <v>0</v>
      </c>
      <c r="KY61" s="132">
        <f t="shared" si="145"/>
        <v>0</v>
      </c>
      <c r="KZ61" s="132">
        <f t="shared" si="145"/>
        <v>0</v>
      </c>
      <c r="LA61" s="132">
        <f t="shared" si="145"/>
        <v>0</v>
      </c>
      <c r="LB61" s="132">
        <f t="shared" si="145"/>
        <v>0</v>
      </c>
      <c r="LC61" s="132">
        <f t="shared" si="145"/>
        <v>0</v>
      </c>
      <c r="LD61" s="132">
        <f t="shared" si="145"/>
        <v>0</v>
      </c>
      <c r="LE61" s="132">
        <f t="shared" si="145"/>
        <v>0</v>
      </c>
      <c r="LF61" s="132">
        <f t="shared" si="145"/>
        <v>0</v>
      </c>
      <c r="LG61" s="132">
        <f t="shared" si="145"/>
        <v>0</v>
      </c>
      <c r="LH61" s="132">
        <f t="shared" si="145"/>
        <v>0</v>
      </c>
      <c r="LI61" s="132">
        <f t="shared" si="145"/>
        <v>0</v>
      </c>
      <c r="LJ61" s="132">
        <f t="shared" si="145"/>
        <v>0</v>
      </c>
      <c r="LK61" s="132">
        <f t="shared" si="145"/>
        <v>0</v>
      </c>
      <c r="LL61" s="132">
        <f t="shared" si="145"/>
        <v>0</v>
      </c>
      <c r="LM61" s="132">
        <f t="shared" si="145"/>
        <v>0</v>
      </c>
      <c r="LN61" s="132">
        <f t="shared" si="145"/>
        <v>0</v>
      </c>
      <c r="LO61" s="132">
        <f t="shared" si="145"/>
        <v>0</v>
      </c>
      <c r="LP61" s="132">
        <f t="shared" si="145"/>
        <v>0</v>
      </c>
      <c r="LQ61" s="132">
        <f t="shared" si="145"/>
        <v>0</v>
      </c>
      <c r="LR61" s="132">
        <f t="shared" si="145"/>
        <v>0</v>
      </c>
      <c r="LS61" s="132">
        <f t="shared" si="145"/>
        <v>0</v>
      </c>
      <c r="LT61" s="132">
        <f t="shared" si="145"/>
        <v>0</v>
      </c>
      <c r="LU61" s="132">
        <f t="shared" si="145"/>
        <v>0</v>
      </c>
      <c r="LV61" s="132">
        <f t="shared" si="145"/>
        <v>0</v>
      </c>
      <c r="LW61" s="132">
        <f t="shared" si="145"/>
        <v>0</v>
      </c>
      <c r="LX61" s="132">
        <f t="shared" si="145"/>
        <v>0</v>
      </c>
      <c r="LY61" s="132">
        <f t="shared" si="145"/>
        <v>0</v>
      </c>
      <c r="LZ61" s="132">
        <f t="shared" si="145"/>
        <v>0</v>
      </c>
      <c r="MA61" s="262">
        <f t="shared" si="145"/>
        <v>0</v>
      </c>
      <c r="MB61" s="262">
        <f t="shared" si="145"/>
        <v>0</v>
      </c>
      <c r="MC61" s="262">
        <f t="shared" si="145"/>
        <v>0</v>
      </c>
      <c r="MD61" s="262">
        <f t="shared" si="145"/>
        <v>0</v>
      </c>
      <c r="ME61" s="262">
        <f t="shared" si="145"/>
        <v>0</v>
      </c>
      <c r="MF61" s="262">
        <f t="shared" si="145"/>
        <v>0</v>
      </c>
      <c r="MG61" s="262">
        <f t="shared" si="145"/>
        <v>0</v>
      </c>
      <c r="MH61" s="262">
        <f t="shared" si="145"/>
        <v>0</v>
      </c>
      <c r="MI61" s="262">
        <f t="shared" si="145"/>
        <v>0</v>
      </c>
      <c r="MJ61" s="262">
        <f t="shared" si="145"/>
        <v>0</v>
      </c>
      <c r="MK61" s="262">
        <f t="shared" si="145"/>
        <v>0</v>
      </c>
      <c r="ML61" s="262">
        <f t="shared" si="145"/>
        <v>0</v>
      </c>
      <c r="MM61" s="262">
        <f t="shared" si="145"/>
        <v>0</v>
      </c>
      <c r="MN61" s="262">
        <f t="shared" si="145"/>
        <v>0</v>
      </c>
      <c r="MO61" s="262">
        <f t="shared" si="145"/>
        <v>0</v>
      </c>
      <c r="MP61" s="262">
        <f t="shared" si="145"/>
        <v>0</v>
      </c>
      <c r="MQ61" s="262">
        <f t="shared" si="145"/>
        <v>0</v>
      </c>
      <c r="MR61" s="262">
        <f t="shared" si="145"/>
        <v>0</v>
      </c>
      <c r="MS61" s="262">
        <f t="shared" si="145"/>
        <v>0</v>
      </c>
      <c r="MT61" s="262">
        <f t="shared" si="145"/>
        <v>0</v>
      </c>
      <c r="MU61" s="262">
        <f t="shared" si="145"/>
        <v>0</v>
      </c>
      <c r="MV61" s="262">
        <f t="shared" si="145"/>
        <v>0</v>
      </c>
      <c r="MW61" s="262">
        <f t="shared" si="145"/>
        <v>0</v>
      </c>
      <c r="MX61" s="262">
        <f t="shared" si="145"/>
        <v>0</v>
      </c>
      <c r="MY61" s="262">
        <f t="shared" si="145"/>
        <v>0</v>
      </c>
      <c r="MZ61" s="262">
        <f t="shared" si="145"/>
        <v>0</v>
      </c>
      <c r="NA61" s="262">
        <f t="shared" si="145"/>
        <v>0</v>
      </c>
      <c r="NB61" s="262">
        <f t="shared" si="145"/>
        <v>0</v>
      </c>
      <c r="NC61" s="262">
        <f t="shared" si="145"/>
        <v>0</v>
      </c>
      <c r="ND61" s="262">
        <f t="shared" si="145"/>
        <v>0</v>
      </c>
      <c r="NE61" s="262">
        <f t="shared" si="145"/>
        <v>0</v>
      </c>
      <c r="NF61" s="262">
        <f t="shared" si="145"/>
        <v>0</v>
      </c>
      <c r="NG61" s="262">
        <f t="shared" si="145"/>
        <v>0</v>
      </c>
      <c r="NH61" s="262">
        <f t="shared" si="145"/>
        <v>0</v>
      </c>
      <c r="NI61" s="262">
        <f t="shared" si="145"/>
        <v>0</v>
      </c>
      <c r="NJ61" s="262">
        <f t="shared" si="145"/>
        <v>0</v>
      </c>
      <c r="NK61" s="262">
        <f t="shared" si="145"/>
        <v>0</v>
      </c>
      <c r="NL61" s="262">
        <f t="shared" si="145"/>
        <v>0</v>
      </c>
      <c r="NM61" s="262">
        <f t="shared" si="145"/>
        <v>0</v>
      </c>
      <c r="NN61" s="262">
        <f t="shared" si="145"/>
        <v>0</v>
      </c>
      <c r="NO61" s="262">
        <f t="shared" si="145"/>
        <v>0</v>
      </c>
      <c r="NP61" s="262">
        <f t="shared" si="145"/>
        <v>0</v>
      </c>
      <c r="NQ61" s="262">
        <f t="shared" si="145"/>
        <v>0</v>
      </c>
      <c r="NR61" s="262">
        <f t="shared" si="145"/>
        <v>0</v>
      </c>
      <c r="NS61" s="262">
        <f t="shared" si="145"/>
        <v>0</v>
      </c>
      <c r="NT61" s="262">
        <f t="shared" si="145"/>
        <v>0</v>
      </c>
      <c r="NU61" s="262">
        <f t="shared" si="145"/>
        <v>0</v>
      </c>
      <c r="NV61" s="262">
        <f t="shared" si="145"/>
        <v>0</v>
      </c>
      <c r="NW61" s="262">
        <f t="shared" si="145"/>
        <v>0</v>
      </c>
      <c r="NX61" s="262">
        <f t="shared" si="145"/>
        <v>0</v>
      </c>
      <c r="NY61" s="262">
        <f t="shared" si="145"/>
        <v>0</v>
      </c>
      <c r="NZ61" s="262">
        <f t="shared" si="145"/>
        <v>0</v>
      </c>
      <c r="OA61" s="262">
        <f t="shared" si="145"/>
        <v>0</v>
      </c>
      <c r="OB61" s="262">
        <f t="shared" si="145"/>
        <v>0</v>
      </c>
      <c r="OC61" s="262">
        <f t="shared" si="145"/>
        <v>0</v>
      </c>
      <c r="OD61" s="262">
        <f t="shared" si="145"/>
        <v>0</v>
      </c>
      <c r="OE61" s="262">
        <f t="shared" si="145"/>
        <v>0</v>
      </c>
      <c r="OF61" s="262">
        <f t="shared" si="145"/>
        <v>0</v>
      </c>
      <c r="OG61" s="262">
        <f t="shared" si="145"/>
        <v>0</v>
      </c>
      <c r="OH61" s="262">
        <f t="shared" si="145"/>
        <v>0</v>
      </c>
      <c r="OI61" s="262">
        <f t="shared" si="145"/>
        <v>0</v>
      </c>
      <c r="OJ61" s="262">
        <f t="shared" si="145"/>
        <v>0</v>
      </c>
      <c r="OK61" s="262">
        <f t="shared" si="145"/>
        <v>0</v>
      </c>
      <c r="OL61" s="262">
        <f t="shared" si="145"/>
        <v>0</v>
      </c>
      <c r="OM61" s="262">
        <f t="shared" si="145"/>
        <v>0</v>
      </c>
      <c r="ON61" s="262">
        <f t="shared" si="145"/>
        <v>0</v>
      </c>
      <c r="OO61" s="262">
        <f t="shared" si="145"/>
        <v>0</v>
      </c>
      <c r="OP61" s="262">
        <f t="shared" si="145"/>
        <v>0</v>
      </c>
      <c r="OQ61" s="262">
        <f t="shared" si="145"/>
        <v>0</v>
      </c>
      <c r="OR61" s="262">
        <f t="shared" si="145"/>
        <v>0</v>
      </c>
      <c r="OS61" s="262">
        <f t="shared" si="145"/>
        <v>0</v>
      </c>
      <c r="OT61" s="262">
        <f t="shared" si="145"/>
        <v>0</v>
      </c>
      <c r="OU61" s="262">
        <f t="shared" si="145"/>
        <v>0</v>
      </c>
      <c r="OV61" s="262">
        <f t="shared" si="145"/>
        <v>0</v>
      </c>
      <c r="OW61" s="262">
        <f t="shared" si="145"/>
        <v>0</v>
      </c>
      <c r="OX61" s="262">
        <f t="shared" si="145"/>
        <v>0</v>
      </c>
      <c r="OY61" s="262">
        <f t="shared" si="145"/>
        <v>0</v>
      </c>
      <c r="OZ61" s="262">
        <f t="shared" si="145"/>
        <v>0</v>
      </c>
      <c r="PA61" s="262">
        <f t="shared" si="145"/>
        <v>0</v>
      </c>
      <c r="PB61" s="262">
        <f t="shared" si="145"/>
        <v>0</v>
      </c>
      <c r="PC61" s="262">
        <f t="shared" si="145"/>
        <v>0</v>
      </c>
      <c r="PD61" s="262">
        <f t="shared" si="145"/>
        <v>0</v>
      </c>
      <c r="PE61" s="262">
        <f t="shared" si="145"/>
        <v>0</v>
      </c>
      <c r="PF61" s="262">
        <f t="shared" si="145"/>
        <v>0</v>
      </c>
      <c r="PG61" s="262">
        <f t="shared" si="145"/>
        <v>0</v>
      </c>
      <c r="PH61" s="262">
        <f t="shared" si="145"/>
        <v>0</v>
      </c>
      <c r="PI61" s="262">
        <f t="shared" si="145"/>
        <v>0</v>
      </c>
      <c r="PJ61" s="262">
        <f t="shared" si="145"/>
        <v>0</v>
      </c>
      <c r="PK61" s="262">
        <f t="shared" si="145"/>
        <v>0</v>
      </c>
      <c r="PL61" s="262">
        <f t="shared" si="145"/>
        <v>0</v>
      </c>
      <c r="PM61" s="262">
        <f t="shared" si="145"/>
        <v>0</v>
      </c>
      <c r="PN61" s="262">
        <f t="shared" si="145"/>
        <v>0</v>
      </c>
      <c r="PO61" s="262">
        <f t="shared" si="145"/>
        <v>0</v>
      </c>
      <c r="PP61" s="262">
        <f t="shared" si="145"/>
        <v>0</v>
      </c>
      <c r="PQ61" s="262">
        <f t="shared" si="145"/>
        <v>0</v>
      </c>
      <c r="PR61" s="262">
        <f t="shared" si="145"/>
        <v>0</v>
      </c>
      <c r="PS61" s="262">
        <f t="shared" si="145"/>
        <v>0</v>
      </c>
      <c r="PT61" s="262">
        <f t="shared" si="145"/>
        <v>0</v>
      </c>
      <c r="PU61" s="262">
        <f t="shared" si="145"/>
        <v>0</v>
      </c>
      <c r="PV61" s="262">
        <f t="shared" si="145"/>
        <v>0</v>
      </c>
      <c r="PW61" s="262">
        <f t="shared" si="145"/>
        <v>0</v>
      </c>
      <c r="PX61" s="262">
        <f t="shared" si="145"/>
        <v>0</v>
      </c>
      <c r="PY61" s="262">
        <f t="shared" si="145"/>
        <v>0</v>
      </c>
      <c r="PZ61" s="262">
        <f t="shared" si="145"/>
        <v>0</v>
      </c>
      <c r="QA61" s="262">
        <f t="shared" si="145"/>
        <v>0</v>
      </c>
      <c r="QB61" s="262">
        <f t="shared" si="145"/>
        <v>0</v>
      </c>
      <c r="QC61" s="262">
        <f t="shared" si="145"/>
        <v>0</v>
      </c>
      <c r="QD61" s="262">
        <f t="shared" si="145"/>
        <v>0</v>
      </c>
      <c r="QE61" s="262">
        <f t="shared" si="145"/>
        <v>0</v>
      </c>
      <c r="QF61" s="262">
        <f t="shared" si="145"/>
        <v>0</v>
      </c>
      <c r="QG61" s="262">
        <f t="shared" si="145"/>
        <v>0</v>
      </c>
      <c r="QH61" s="262">
        <f t="shared" si="145"/>
        <v>0</v>
      </c>
      <c r="QI61" s="262">
        <f t="shared" si="145"/>
        <v>0</v>
      </c>
    </row>
    <row r="62" ht="18.75" customHeight="1">
      <c r="A62" s="125" t="s">
        <v>82</v>
      </c>
      <c r="B62" s="68">
        <f t="shared" si="89"/>
        <v>0</v>
      </c>
      <c r="C62" s="261" t="s">
        <v>79</v>
      </c>
      <c r="D62" s="261">
        <v>0.15</v>
      </c>
      <c r="E62" s="261">
        <f>+D$46*D62</f>
        <v>0</v>
      </c>
      <c r="F62" s="154">
        <v>0.15</v>
      </c>
      <c r="G62" s="261">
        <f>+F$46*F62</f>
        <v>0</v>
      </c>
      <c r="H62" s="104"/>
      <c r="I62" s="125" t="s">
        <v>136</v>
      </c>
      <c r="J62" s="68">
        <f t="shared" si="90"/>
        <v>0</v>
      </c>
      <c r="K62" s="261" t="s">
        <v>63</v>
      </c>
      <c r="L62" s="261">
        <v>24.0</v>
      </c>
      <c r="M62" s="261">
        <f t="shared" ref="M62:M66" si="149">+L$46*L62/500</f>
        <v>0</v>
      </c>
      <c r="N62" s="154">
        <v>24.0</v>
      </c>
      <c r="O62" s="261">
        <f t="shared" ref="O62:O66" si="150">+N$46*N62/500</f>
        <v>0</v>
      </c>
      <c r="P62" s="104"/>
      <c r="Q62" s="125" t="s">
        <v>98</v>
      </c>
      <c r="R62" s="68">
        <f t="shared" si="91"/>
        <v>0</v>
      </c>
      <c r="S62" s="261" t="s">
        <v>99</v>
      </c>
      <c r="T62" s="261">
        <v>8.0</v>
      </c>
      <c r="U62" s="261">
        <f>+T$46*T62/1000</f>
        <v>0</v>
      </c>
      <c r="V62" s="154">
        <v>8.0</v>
      </c>
      <c r="W62" s="261">
        <f>+V$46*V62/1000</f>
        <v>0</v>
      </c>
      <c r="X62" s="104"/>
      <c r="Y62" s="125" t="s">
        <v>149</v>
      </c>
      <c r="Z62" s="68">
        <f t="shared" si="92"/>
        <v>0</v>
      </c>
      <c r="AA62" s="261" t="s">
        <v>63</v>
      </c>
      <c r="AB62" s="261">
        <v>10.0</v>
      </c>
      <c r="AC62" s="261">
        <f t="shared" si="146"/>
        <v>0</v>
      </c>
      <c r="AD62" s="154">
        <v>10.0</v>
      </c>
      <c r="AE62" s="261">
        <f t="shared" si="147"/>
        <v>0</v>
      </c>
      <c r="AF62" s="104"/>
      <c r="AG62" s="125" t="s">
        <v>98</v>
      </c>
      <c r="AH62" s="68">
        <f t="shared" si="93"/>
        <v>0</v>
      </c>
      <c r="AI62" s="261" t="s">
        <v>99</v>
      </c>
      <c r="AJ62" s="261">
        <v>8.0</v>
      </c>
      <c r="AK62" s="261">
        <f>+AJ$46*AJ62/1000</f>
        <v>0</v>
      </c>
      <c r="AL62" s="154">
        <v>8.0</v>
      </c>
      <c r="AM62" s="261">
        <f>+AL$46*AL62/1000</f>
        <v>0</v>
      </c>
      <c r="AN62" s="104"/>
      <c r="AO62" s="125" t="s">
        <v>98</v>
      </c>
      <c r="AP62" s="68">
        <f t="shared" si="94"/>
        <v>0</v>
      </c>
      <c r="AQ62" s="261" t="s">
        <v>99</v>
      </c>
      <c r="AR62" s="261">
        <v>8.0</v>
      </c>
      <c r="AS62" s="261">
        <f>+AR$46*AR62/1000</f>
        <v>0</v>
      </c>
      <c r="AT62" s="154">
        <v>8.0</v>
      </c>
      <c r="AU62" s="261">
        <f>+AT$46*AT62/1000</f>
        <v>0</v>
      </c>
      <c r="AV62" s="104"/>
      <c r="AW62" s="125" t="s">
        <v>154</v>
      </c>
      <c r="AX62" s="68">
        <f t="shared" si="95"/>
        <v>0</v>
      </c>
      <c r="AY62" s="261" t="s">
        <v>79</v>
      </c>
      <c r="AZ62" s="261">
        <v>1.0</v>
      </c>
      <c r="BA62" s="261">
        <f>+AZ$46*AZ62</f>
        <v>0</v>
      </c>
      <c r="BB62" s="154">
        <v>1.0</v>
      </c>
      <c r="BC62" s="261">
        <f>+BB$46*BB62</f>
        <v>0</v>
      </c>
      <c r="BH62" s="131">
        <f t="shared" si="96"/>
        <v>0</v>
      </c>
      <c r="BI62" s="132">
        <f t="shared" si="97"/>
        <v>0</v>
      </c>
      <c r="BJ62" s="132">
        <f t="shared" ref="BJ62:QI62" si="148">+IF($A62=BJ$11,($E62+$G62))+IF($I62=BJ$11,($M62+$O62))+IF($Q62=BJ$11,($U62+$W62))+IF($Y62=BJ$11,($AC62+$AE62))+IF($AG62=BJ$11,($AK62+$AM62))+IF($AO62=BJ$11,($AS62+$AU62))+IF($AW62=BJ$11,($BA62+$BC62))</f>
        <v>0</v>
      </c>
      <c r="BK62" s="132">
        <f t="shared" si="148"/>
        <v>0</v>
      </c>
      <c r="BL62" s="132">
        <f t="shared" si="148"/>
        <v>0</v>
      </c>
      <c r="BM62" s="132">
        <f t="shared" si="148"/>
        <v>0</v>
      </c>
      <c r="BN62" s="132">
        <f t="shared" si="148"/>
        <v>0</v>
      </c>
      <c r="BO62" s="132">
        <f t="shared" si="148"/>
        <v>0</v>
      </c>
      <c r="BP62" s="132">
        <f t="shared" si="148"/>
        <v>0</v>
      </c>
      <c r="BQ62" s="132">
        <f t="shared" si="148"/>
        <v>0</v>
      </c>
      <c r="BR62" s="132">
        <f t="shared" si="148"/>
        <v>0</v>
      </c>
      <c r="BS62" s="132">
        <f t="shared" si="148"/>
        <v>0</v>
      </c>
      <c r="BT62" s="132">
        <f t="shared" si="148"/>
        <v>0</v>
      </c>
      <c r="BU62" s="132">
        <f t="shared" si="148"/>
        <v>0</v>
      </c>
      <c r="BV62" s="132">
        <f t="shared" si="148"/>
        <v>0</v>
      </c>
      <c r="BW62" s="132">
        <f t="shared" si="148"/>
        <v>0</v>
      </c>
      <c r="BX62" s="132">
        <f t="shared" si="148"/>
        <v>0</v>
      </c>
      <c r="BY62" s="132">
        <f t="shared" si="148"/>
        <v>0</v>
      </c>
      <c r="BZ62" s="132">
        <f t="shared" si="148"/>
        <v>0</v>
      </c>
      <c r="CA62" s="132">
        <f t="shared" si="148"/>
        <v>0</v>
      </c>
      <c r="CB62" s="132">
        <f t="shared" si="148"/>
        <v>0</v>
      </c>
      <c r="CC62" s="132">
        <f t="shared" si="148"/>
        <v>0</v>
      </c>
      <c r="CD62" s="132">
        <f t="shared" si="148"/>
        <v>0</v>
      </c>
      <c r="CE62" s="132">
        <f t="shared" si="148"/>
        <v>0</v>
      </c>
      <c r="CF62" s="132">
        <f t="shared" si="148"/>
        <v>0</v>
      </c>
      <c r="CG62" s="132">
        <f t="shared" si="148"/>
        <v>0</v>
      </c>
      <c r="CH62" s="132">
        <f t="shared" si="148"/>
        <v>0</v>
      </c>
      <c r="CI62" s="132">
        <f t="shared" si="148"/>
        <v>0</v>
      </c>
      <c r="CJ62" s="132">
        <f t="shared" si="148"/>
        <v>0</v>
      </c>
      <c r="CK62" s="132">
        <f t="shared" si="148"/>
        <v>0</v>
      </c>
      <c r="CL62" s="132">
        <f t="shared" si="148"/>
        <v>0</v>
      </c>
      <c r="CM62" s="132">
        <f t="shared" si="148"/>
        <v>0</v>
      </c>
      <c r="CN62" s="132">
        <f t="shared" si="148"/>
        <v>0</v>
      </c>
      <c r="CO62" s="132">
        <f t="shared" si="148"/>
        <v>0</v>
      </c>
      <c r="CP62" s="132">
        <f t="shared" si="148"/>
        <v>0</v>
      </c>
      <c r="CQ62" s="132">
        <f t="shared" si="148"/>
        <v>0</v>
      </c>
      <c r="CR62" s="132">
        <f t="shared" si="148"/>
        <v>0</v>
      </c>
      <c r="CS62" s="132">
        <f t="shared" si="148"/>
        <v>0</v>
      </c>
      <c r="CT62" s="132">
        <f t="shared" si="148"/>
        <v>0</v>
      </c>
      <c r="CU62" s="132">
        <f t="shared" si="148"/>
        <v>0</v>
      </c>
      <c r="CV62" s="132">
        <f t="shared" si="148"/>
        <v>0</v>
      </c>
      <c r="CW62" s="132">
        <f t="shared" si="148"/>
        <v>0</v>
      </c>
      <c r="CX62" s="132">
        <f t="shared" si="148"/>
        <v>0</v>
      </c>
      <c r="CY62" s="132">
        <f t="shared" si="148"/>
        <v>0</v>
      </c>
      <c r="CZ62" s="132">
        <f t="shared" si="148"/>
        <v>0</v>
      </c>
      <c r="DA62" s="132">
        <f t="shared" si="148"/>
        <v>0</v>
      </c>
      <c r="DB62" s="132">
        <f t="shared" si="148"/>
        <v>0</v>
      </c>
      <c r="DC62" s="132">
        <f t="shared" si="148"/>
        <v>0</v>
      </c>
      <c r="DD62" s="132">
        <f t="shared" si="148"/>
        <v>0</v>
      </c>
      <c r="DE62" s="132">
        <f t="shared" si="148"/>
        <v>0</v>
      </c>
      <c r="DF62" s="132">
        <f t="shared" si="148"/>
        <v>0</v>
      </c>
      <c r="DG62" s="132">
        <f t="shared" si="148"/>
        <v>0</v>
      </c>
      <c r="DH62" s="132">
        <f t="shared" si="148"/>
        <v>0</v>
      </c>
      <c r="DI62" s="132">
        <f t="shared" si="148"/>
        <v>0</v>
      </c>
      <c r="DJ62" s="132">
        <f t="shared" si="148"/>
        <v>0</v>
      </c>
      <c r="DK62" s="132">
        <f t="shared" si="148"/>
        <v>0</v>
      </c>
      <c r="DL62" s="132">
        <f t="shared" si="148"/>
        <v>0</v>
      </c>
      <c r="DM62" s="132">
        <f t="shared" si="148"/>
        <v>0</v>
      </c>
      <c r="DN62" s="132">
        <f t="shared" si="148"/>
        <v>0</v>
      </c>
      <c r="DO62" s="132">
        <f t="shared" si="148"/>
        <v>0</v>
      </c>
      <c r="DP62" s="132">
        <f t="shared" si="148"/>
        <v>0</v>
      </c>
      <c r="DQ62" s="132">
        <f t="shared" si="148"/>
        <v>0</v>
      </c>
      <c r="DR62" s="132">
        <f t="shared" si="148"/>
        <v>0</v>
      </c>
      <c r="DS62" s="132">
        <f t="shared" si="148"/>
        <v>0</v>
      </c>
      <c r="DT62" s="132">
        <f t="shared" si="148"/>
        <v>0</v>
      </c>
      <c r="DU62" s="132">
        <f t="shared" si="148"/>
        <v>0</v>
      </c>
      <c r="DV62" s="132">
        <f t="shared" si="148"/>
        <v>0</v>
      </c>
      <c r="DW62" s="132">
        <f t="shared" si="148"/>
        <v>0</v>
      </c>
      <c r="DX62" s="132">
        <f t="shared" si="148"/>
        <v>0</v>
      </c>
      <c r="DY62" s="132">
        <f t="shared" si="148"/>
        <v>0</v>
      </c>
      <c r="DZ62" s="132">
        <f t="shared" si="148"/>
        <v>0</v>
      </c>
      <c r="EA62" s="132">
        <f t="shared" si="148"/>
        <v>0</v>
      </c>
      <c r="EB62" s="132">
        <f t="shared" si="148"/>
        <v>0</v>
      </c>
      <c r="EC62" s="132">
        <f t="shared" si="148"/>
        <v>0</v>
      </c>
      <c r="ED62" s="132">
        <f t="shared" si="148"/>
        <v>0</v>
      </c>
      <c r="EE62" s="132">
        <f t="shared" si="148"/>
        <v>0</v>
      </c>
      <c r="EF62" s="132">
        <f t="shared" si="148"/>
        <v>0</v>
      </c>
      <c r="EG62" s="132">
        <f t="shared" si="148"/>
        <v>0</v>
      </c>
      <c r="EH62" s="132">
        <f t="shared" si="148"/>
        <v>0</v>
      </c>
      <c r="EI62" s="132">
        <f t="shared" si="148"/>
        <v>0</v>
      </c>
      <c r="EJ62" s="132">
        <f t="shared" si="148"/>
        <v>0</v>
      </c>
      <c r="EK62" s="132">
        <f t="shared" si="148"/>
        <v>0</v>
      </c>
      <c r="EL62" s="132">
        <f t="shared" si="148"/>
        <v>0</v>
      </c>
      <c r="EM62" s="132">
        <f t="shared" si="148"/>
        <v>0</v>
      </c>
      <c r="EN62" s="132">
        <f t="shared" si="148"/>
        <v>0</v>
      </c>
      <c r="EO62" s="132">
        <f t="shared" si="148"/>
        <v>0</v>
      </c>
      <c r="EP62" s="132">
        <f t="shared" si="148"/>
        <v>0</v>
      </c>
      <c r="EQ62" s="132">
        <f t="shared" si="148"/>
        <v>0</v>
      </c>
      <c r="ER62" s="132">
        <f t="shared" si="148"/>
        <v>0</v>
      </c>
      <c r="ES62" s="132">
        <f t="shared" si="148"/>
        <v>0</v>
      </c>
      <c r="ET62" s="132">
        <f t="shared" si="148"/>
        <v>0</v>
      </c>
      <c r="EU62" s="132">
        <f t="shared" si="148"/>
        <v>0</v>
      </c>
      <c r="EV62" s="132">
        <f t="shared" si="148"/>
        <v>0</v>
      </c>
      <c r="EW62" s="132">
        <f t="shared" si="148"/>
        <v>0</v>
      </c>
      <c r="EX62" s="132">
        <f t="shared" si="148"/>
        <v>0</v>
      </c>
      <c r="EY62" s="132">
        <f t="shared" si="148"/>
        <v>0</v>
      </c>
      <c r="EZ62" s="132">
        <f t="shared" si="148"/>
        <v>0</v>
      </c>
      <c r="FA62" s="132">
        <f t="shared" si="148"/>
        <v>0</v>
      </c>
      <c r="FB62" s="132">
        <f t="shared" si="148"/>
        <v>0</v>
      </c>
      <c r="FC62" s="132">
        <f t="shared" si="148"/>
        <v>0</v>
      </c>
      <c r="FD62" s="132">
        <f t="shared" si="148"/>
        <v>0</v>
      </c>
      <c r="FE62" s="132">
        <f t="shared" si="148"/>
        <v>0</v>
      </c>
      <c r="FF62" s="132">
        <f t="shared" si="148"/>
        <v>0</v>
      </c>
      <c r="FG62" s="132">
        <f t="shared" si="148"/>
        <v>0</v>
      </c>
      <c r="FH62" s="132">
        <f t="shared" si="148"/>
        <v>0</v>
      </c>
      <c r="FI62" s="132">
        <f t="shared" si="148"/>
        <v>0</v>
      </c>
      <c r="FJ62" s="132">
        <f t="shared" si="148"/>
        <v>0</v>
      </c>
      <c r="FK62" s="132">
        <f t="shared" si="148"/>
        <v>0</v>
      </c>
      <c r="FL62" s="132">
        <f t="shared" si="148"/>
        <v>0</v>
      </c>
      <c r="FM62" s="132">
        <f t="shared" si="148"/>
        <v>0</v>
      </c>
      <c r="FN62" s="132">
        <f t="shared" si="148"/>
        <v>0</v>
      </c>
      <c r="FO62" s="132">
        <f t="shared" si="148"/>
        <v>0</v>
      </c>
      <c r="FP62" s="132">
        <f t="shared" si="148"/>
        <v>0</v>
      </c>
      <c r="FQ62" s="132">
        <f t="shared" si="148"/>
        <v>0</v>
      </c>
      <c r="FR62" s="132">
        <f t="shared" si="148"/>
        <v>0</v>
      </c>
      <c r="FS62" s="132">
        <f t="shared" si="148"/>
        <v>0</v>
      </c>
      <c r="FT62" s="132">
        <f t="shared" si="148"/>
        <v>0</v>
      </c>
      <c r="FU62" s="132">
        <f t="shared" si="148"/>
        <v>0</v>
      </c>
      <c r="FV62" s="132">
        <f t="shared" si="148"/>
        <v>0</v>
      </c>
      <c r="FW62" s="132">
        <f t="shared" si="148"/>
        <v>0</v>
      </c>
      <c r="FX62" s="132">
        <f t="shared" si="148"/>
        <v>0</v>
      </c>
      <c r="FY62" s="132">
        <f t="shared" si="148"/>
        <v>0</v>
      </c>
      <c r="FZ62" s="132">
        <f t="shared" si="148"/>
        <v>0</v>
      </c>
      <c r="GA62" s="132">
        <f t="shared" si="148"/>
        <v>0</v>
      </c>
      <c r="GB62" s="132">
        <f t="shared" si="148"/>
        <v>0</v>
      </c>
      <c r="GC62" s="132">
        <f t="shared" si="148"/>
        <v>0</v>
      </c>
      <c r="GD62" s="132">
        <f t="shared" si="148"/>
        <v>0</v>
      </c>
      <c r="GE62" s="132">
        <f t="shared" si="148"/>
        <v>0</v>
      </c>
      <c r="GF62" s="132">
        <f t="shared" si="148"/>
        <v>0</v>
      </c>
      <c r="GG62" s="132">
        <f t="shared" si="148"/>
        <v>0</v>
      </c>
      <c r="GH62" s="132">
        <f t="shared" si="148"/>
        <v>0</v>
      </c>
      <c r="GI62" s="132">
        <f t="shared" si="148"/>
        <v>0</v>
      </c>
      <c r="GJ62" s="132">
        <f t="shared" si="148"/>
        <v>0</v>
      </c>
      <c r="GK62" s="132">
        <f t="shared" si="148"/>
        <v>0</v>
      </c>
      <c r="GL62" s="132">
        <f t="shared" si="148"/>
        <v>0</v>
      </c>
      <c r="GM62" s="132">
        <f t="shared" si="148"/>
        <v>0</v>
      </c>
      <c r="GN62" s="132">
        <f t="shared" si="148"/>
        <v>0</v>
      </c>
      <c r="GO62" s="132">
        <f t="shared" si="148"/>
        <v>0</v>
      </c>
      <c r="GP62" s="132">
        <f t="shared" si="148"/>
        <v>0</v>
      </c>
      <c r="GQ62" s="132">
        <f t="shared" si="148"/>
        <v>0</v>
      </c>
      <c r="GR62" s="132">
        <f t="shared" si="148"/>
        <v>0</v>
      </c>
      <c r="GS62" s="132">
        <f t="shared" si="148"/>
        <v>0</v>
      </c>
      <c r="GT62" s="132">
        <f t="shared" si="148"/>
        <v>0</v>
      </c>
      <c r="GU62" s="132">
        <f t="shared" si="148"/>
        <v>0</v>
      </c>
      <c r="GV62" s="132">
        <f t="shared" si="148"/>
        <v>0</v>
      </c>
      <c r="GW62" s="132">
        <f t="shared" si="148"/>
        <v>0</v>
      </c>
      <c r="GX62" s="132">
        <f t="shared" si="148"/>
        <v>0</v>
      </c>
      <c r="GY62" s="132">
        <f t="shared" si="148"/>
        <v>0</v>
      </c>
      <c r="GZ62" s="132">
        <f t="shared" si="148"/>
        <v>0</v>
      </c>
      <c r="HA62" s="132">
        <f t="shared" si="148"/>
        <v>0</v>
      </c>
      <c r="HB62" s="132">
        <f t="shared" si="148"/>
        <v>0</v>
      </c>
      <c r="HC62" s="132">
        <f t="shared" si="148"/>
        <v>0</v>
      </c>
      <c r="HD62" s="132">
        <f t="shared" si="148"/>
        <v>0</v>
      </c>
      <c r="HE62" s="132">
        <f t="shared" si="148"/>
        <v>0</v>
      </c>
      <c r="HF62" s="132">
        <f t="shared" si="148"/>
        <v>0</v>
      </c>
      <c r="HG62" s="132">
        <f t="shared" si="148"/>
        <v>0</v>
      </c>
      <c r="HH62" s="132">
        <f t="shared" si="148"/>
        <v>0</v>
      </c>
      <c r="HI62" s="132">
        <f t="shared" si="148"/>
        <v>0</v>
      </c>
      <c r="HJ62" s="132">
        <f t="shared" si="148"/>
        <v>0</v>
      </c>
      <c r="HK62" s="132">
        <f t="shared" si="148"/>
        <v>0</v>
      </c>
      <c r="HL62" s="132">
        <f t="shared" si="148"/>
        <v>0</v>
      </c>
      <c r="HM62" s="132">
        <f t="shared" si="148"/>
        <v>0</v>
      </c>
      <c r="HN62" s="132">
        <f t="shared" si="148"/>
        <v>0</v>
      </c>
      <c r="HO62" s="132">
        <f t="shared" si="148"/>
        <v>0</v>
      </c>
      <c r="HP62" s="132">
        <f t="shared" si="148"/>
        <v>0</v>
      </c>
      <c r="HQ62" s="132">
        <f t="shared" si="148"/>
        <v>0</v>
      </c>
      <c r="HR62" s="132">
        <f t="shared" si="148"/>
        <v>0</v>
      </c>
      <c r="HS62" s="132">
        <f t="shared" si="148"/>
        <v>0</v>
      </c>
      <c r="HT62" s="132">
        <f t="shared" si="148"/>
        <v>0</v>
      </c>
      <c r="HU62" s="132">
        <f t="shared" si="148"/>
        <v>0</v>
      </c>
      <c r="HV62" s="132">
        <f t="shared" si="148"/>
        <v>0</v>
      </c>
      <c r="HW62" s="132">
        <f t="shared" si="148"/>
        <v>0</v>
      </c>
      <c r="HX62" s="132">
        <f t="shared" si="148"/>
        <v>0</v>
      </c>
      <c r="HY62" s="132">
        <f t="shared" si="148"/>
        <v>0</v>
      </c>
      <c r="HZ62" s="132">
        <f t="shared" si="148"/>
        <v>0</v>
      </c>
      <c r="IA62" s="132">
        <f t="shared" si="148"/>
        <v>0</v>
      </c>
      <c r="IB62" s="132">
        <f t="shared" si="148"/>
        <v>0</v>
      </c>
      <c r="IC62" s="132">
        <f t="shared" si="148"/>
        <v>0</v>
      </c>
      <c r="ID62" s="132">
        <f t="shared" si="148"/>
        <v>0</v>
      </c>
      <c r="IE62" s="132">
        <f t="shared" si="148"/>
        <v>0</v>
      </c>
      <c r="IF62" s="132">
        <f t="shared" si="148"/>
        <v>0</v>
      </c>
      <c r="IG62" s="132">
        <f t="shared" si="148"/>
        <v>0</v>
      </c>
      <c r="IH62" s="132">
        <f t="shared" si="148"/>
        <v>0</v>
      </c>
      <c r="II62" s="132">
        <f t="shared" si="148"/>
        <v>0</v>
      </c>
      <c r="IJ62" s="132">
        <f t="shared" si="148"/>
        <v>0</v>
      </c>
      <c r="IK62" s="132">
        <f t="shared" si="148"/>
        <v>0</v>
      </c>
      <c r="IL62" s="132">
        <f t="shared" si="148"/>
        <v>0</v>
      </c>
      <c r="IM62" s="132">
        <f t="shared" si="148"/>
        <v>0</v>
      </c>
      <c r="IN62" s="132">
        <f t="shared" si="148"/>
        <v>0</v>
      </c>
      <c r="IO62" s="132">
        <f t="shared" si="148"/>
        <v>0</v>
      </c>
      <c r="IP62" s="132">
        <f t="shared" si="148"/>
        <v>0</v>
      </c>
      <c r="IQ62" s="132">
        <f t="shared" si="148"/>
        <v>0</v>
      </c>
      <c r="IR62" s="132">
        <f t="shared" si="148"/>
        <v>0</v>
      </c>
      <c r="IS62" s="132">
        <f t="shared" si="148"/>
        <v>0</v>
      </c>
      <c r="IT62" s="132">
        <f t="shared" si="148"/>
        <v>0</v>
      </c>
      <c r="IU62" s="132">
        <f t="shared" si="148"/>
        <v>0</v>
      </c>
      <c r="IV62" s="132">
        <f t="shared" si="148"/>
        <v>0</v>
      </c>
      <c r="IW62" s="132">
        <f t="shared" si="148"/>
        <v>0</v>
      </c>
      <c r="IX62" s="132">
        <f t="shared" si="148"/>
        <v>0</v>
      </c>
      <c r="IY62" s="132">
        <f t="shared" si="148"/>
        <v>0</v>
      </c>
      <c r="IZ62" s="132">
        <f t="shared" si="148"/>
        <v>0</v>
      </c>
      <c r="JA62" s="132">
        <f t="shared" si="148"/>
        <v>0</v>
      </c>
      <c r="JB62" s="132">
        <f t="shared" si="148"/>
        <v>0</v>
      </c>
      <c r="JC62" s="132">
        <f t="shared" si="148"/>
        <v>0</v>
      </c>
      <c r="JD62" s="132">
        <f t="shared" si="148"/>
        <v>0</v>
      </c>
      <c r="JE62" s="132">
        <f t="shared" si="148"/>
        <v>0</v>
      </c>
      <c r="JF62" s="132">
        <f t="shared" si="148"/>
        <v>0</v>
      </c>
      <c r="JG62" s="132">
        <f t="shared" si="148"/>
        <v>0</v>
      </c>
      <c r="JH62" s="132">
        <f t="shared" si="148"/>
        <v>0</v>
      </c>
      <c r="JI62" s="132">
        <f t="shared" si="148"/>
        <v>0</v>
      </c>
      <c r="JJ62" s="132">
        <f t="shared" si="148"/>
        <v>0</v>
      </c>
      <c r="JK62" s="132">
        <f t="shared" si="148"/>
        <v>0</v>
      </c>
      <c r="JL62" s="132">
        <f t="shared" si="148"/>
        <v>0</v>
      </c>
      <c r="JM62" s="132">
        <f t="shared" si="148"/>
        <v>0</v>
      </c>
      <c r="JN62" s="132">
        <f t="shared" si="148"/>
        <v>0</v>
      </c>
      <c r="JO62" s="132">
        <f t="shared" si="148"/>
        <v>0</v>
      </c>
      <c r="JP62" s="132">
        <f t="shared" si="148"/>
        <v>0</v>
      </c>
      <c r="JQ62" s="132">
        <f t="shared" si="148"/>
        <v>0</v>
      </c>
      <c r="JR62" s="132">
        <f t="shared" si="148"/>
        <v>0</v>
      </c>
      <c r="JS62" s="132">
        <f t="shared" si="148"/>
        <v>0</v>
      </c>
      <c r="JT62" s="132">
        <f t="shared" si="148"/>
        <v>0</v>
      </c>
      <c r="JU62" s="132">
        <f t="shared" si="148"/>
        <v>0</v>
      </c>
      <c r="JV62" s="132">
        <f t="shared" si="148"/>
        <v>0</v>
      </c>
      <c r="JW62" s="132">
        <f t="shared" si="148"/>
        <v>0</v>
      </c>
      <c r="JX62" s="132">
        <f t="shared" si="148"/>
        <v>0</v>
      </c>
      <c r="JY62" s="132">
        <f t="shared" si="148"/>
        <v>0</v>
      </c>
      <c r="JZ62" s="132">
        <f t="shared" si="148"/>
        <v>0</v>
      </c>
      <c r="KA62" s="132">
        <f t="shared" si="148"/>
        <v>0</v>
      </c>
      <c r="KB62" s="132">
        <f t="shared" si="148"/>
        <v>0</v>
      </c>
      <c r="KC62" s="132">
        <f t="shared" si="148"/>
        <v>0</v>
      </c>
      <c r="KD62" s="132">
        <f t="shared" si="148"/>
        <v>0</v>
      </c>
      <c r="KE62" s="132">
        <f t="shared" si="148"/>
        <v>0</v>
      </c>
      <c r="KF62" s="132">
        <f t="shared" si="148"/>
        <v>0</v>
      </c>
      <c r="KG62" s="132">
        <f t="shared" si="148"/>
        <v>0</v>
      </c>
      <c r="KH62" s="132">
        <f t="shared" si="148"/>
        <v>0</v>
      </c>
      <c r="KI62" s="132">
        <f t="shared" si="148"/>
        <v>0</v>
      </c>
      <c r="KJ62" s="132">
        <f t="shared" si="148"/>
        <v>0</v>
      </c>
      <c r="KK62" s="132">
        <f t="shared" si="148"/>
        <v>0</v>
      </c>
      <c r="KL62" s="132">
        <f t="shared" si="148"/>
        <v>0</v>
      </c>
      <c r="KM62" s="132">
        <f t="shared" si="148"/>
        <v>0</v>
      </c>
      <c r="KN62" s="132">
        <f t="shared" si="148"/>
        <v>0</v>
      </c>
      <c r="KO62" s="132">
        <f t="shared" si="148"/>
        <v>0</v>
      </c>
      <c r="KP62" s="132">
        <f t="shared" si="148"/>
        <v>0</v>
      </c>
      <c r="KQ62" s="132">
        <f t="shared" si="148"/>
        <v>0</v>
      </c>
      <c r="KR62" s="132">
        <f t="shared" si="148"/>
        <v>0</v>
      </c>
      <c r="KS62" s="132">
        <f t="shared" si="148"/>
        <v>0</v>
      </c>
      <c r="KT62" s="132">
        <f t="shared" si="148"/>
        <v>0</v>
      </c>
      <c r="KU62" s="132">
        <f t="shared" si="148"/>
        <v>0</v>
      </c>
      <c r="KV62" s="132">
        <f t="shared" si="148"/>
        <v>0</v>
      </c>
      <c r="KW62" s="132">
        <f t="shared" si="148"/>
        <v>0</v>
      </c>
      <c r="KX62" s="132">
        <f t="shared" si="148"/>
        <v>0</v>
      </c>
      <c r="KY62" s="132">
        <f t="shared" si="148"/>
        <v>0</v>
      </c>
      <c r="KZ62" s="132">
        <f t="shared" si="148"/>
        <v>0</v>
      </c>
      <c r="LA62" s="132">
        <f t="shared" si="148"/>
        <v>0</v>
      </c>
      <c r="LB62" s="132">
        <f t="shared" si="148"/>
        <v>0</v>
      </c>
      <c r="LC62" s="132">
        <f t="shared" si="148"/>
        <v>0</v>
      </c>
      <c r="LD62" s="132">
        <f t="shared" si="148"/>
        <v>0</v>
      </c>
      <c r="LE62" s="132">
        <f t="shared" si="148"/>
        <v>0</v>
      </c>
      <c r="LF62" s="132">
        <f t="shared" si="148"/>
        <v>0</v>
      </c>
      <c r="LG62" s="132">
        <f t="shared" si="148"/>
        <v>0</v>
      </c>
      <c r="LH62" s="132">
        <f t="shared" si="148"/>
        <v>0</v>
      </c>
      <c r="LI62" s="132">
        <f t="shared" si="148"/>
        <v>0</v>
      </c>
      <c r="LJ62" s="132">
        <f t="shared" si="148"/>
        <v>0</v>
      </c>
      <c r="LK62" s="132">
        <f t="shared" si="148"/>
        <v>0</v>
      </c>
      <c r="LL62" s="132">
        <f t="shared" si="148"/>
        <v>0</v>
      </c>
      <c r="LM62" s="132">
        <f t="shared" si="148"/>
        <v>0</v>
      </c>
      <c r="LN62" s="132">
        <f t="shared" si="148"/>
        <v>0</v>
      </c>
      <c r="LO62" s="132">
        <f t="shared" si="148"/>
        <v>0</v>
      </c>
      <c r="LP62" s="132">
        <f t="shared" si="148"/>
        <v>0</v>
      </c>
      <c r="LQ62" s="132">
        <f t="shared" si="148"/>
        <v>0</v>
      </c>
      <c r="LR62" s="132">
        <f t="shared" si="148"/>
        <v>0</v>
      </c>
      <c r="LS62" s="132">
        <f t="shared" si="148"/>
        <v>0</v>
      </c>
      <c r="LT62" s="132">
        <f t="shared" si="148"/>
        <v>0</v>
      </c>
      <c r="LU62" s="132">
        <f t="shared" si="148"/>
        <v>0</v>
      </c>
      <c r="LV62" s="132">
        <f t="shared" si="148"/>
        <v>0</v>
      </c>
      <c r="LW62" s="132">
        <f t="shared" si="148"/>
        <v>0</v>
      </c>
      <c r="LX62" s="132">
        <f t="shared" si="148"/>
        <v>0</v>
      </c>
      <c r="LY62" s="132">
        <f t="shared" si="148"/>
        <v>0</v>
      </c>
      <c r="LZ62" s="132">
        <f t="shared" si="148"/>
        <v>0</v>
      </c>
      <c r="MA62" s="262">
        <f t="shared" si="148"/>
        <v>0</v>
      </c>
      <c r="MB62" s="262">
        <f t="shared" si="148"/>
        <v>0</v>
      </c>
      <c r="MC62" s="262">
        <f t="shared" si="148"/>
        <v>0</v>
      </c>
      <c r="MD62" s="262">
        <f t="shared" si="148"/>
        <v>0</v>
      </c>
      <c r="ME62" s="262">
        <f t="shared" si="148"/>
        <v>0</v>
      </c>
      <c r="MF62" s="262">
        <f t="shared" si="148"/>
        <v>0</v>
      </c>
      <c r="MG62" s="262">
        <f t="shared" si="148"/>
        <v>0</v>
      </c>
      <c r="MH62" s="262">
        <f t="shared" si="148"/>
        <v>0</v>
      </c>
      <c r="MI62" s="262">
        <f t="shared" si="148"/>
        <v>0</v>
      </c>
      <c r="MJ62" s="262">
        <f t="shared" si="148"/>
        <v>0</v>
      </c>
      <c r="MK62" s="262">
        <f t="shared" si="148"/>
        <v>0</v>
      </c>
      <c r="ML62" s="262">
        <f t="shared" si="148"/>
        <v>0</v>
      </c>
      <c r="MM62" s="262">
        <f t="shared" si="148"/>
        <v>0</v>
      </c>
      <c r="MN62" s="262">
        <f t="shared" si="148"/>
        <v>0</v>
      </c>
      <c r="MO62" s="262">
        <f t="shared" si="148"/>
        <v>0</v>
      </c>
      <c r="MP62" s="262">
        <f t="shared" si="148"/>
        <v>0</v>
      </c>
      <c r="MQ62" s="262">
        <f t="shared" si="148"/>
        <v>0</v>
      </c>
      <c r="MR62" s="262">
        <f t="shared" si="148"/>
        <v>0</v>
      </c>
      <c r="MS62" s="262">
        <f t="shared" si="148"/>
        <v>0</v>
      </c>
      <c r="MT62" s="262">
        <f t="shared" si="148"/>
        <v>0</v>
      </c>
      <c r="MU62" s="262">
        <f t="shared" si="148"/>
        <v>0</v>
      </c>
      <c r="MV62" s="262">
        <f t="shared" si="148"/>
        <v>0</v>
      </c>
      <c r="MW62" s="262">
        <f t="shared" si="148"/>
        <v>0</v>
      </c>
      <c r="MX62" s="262">
        <f t="shared" si="148"/>
        <v>0</v>
      </c>
      <c r="MY62" s="262">
        <f t="shared" si="148"/>
        <v>0</v>
      </c>
      <c r="MZ62" s="262">
        <f t="shared" si="148"/>
        <v>0</v>
      </c>
      <c r="NA62" s="262">
        <f t="shared" si="148"/>
        <v>0</v>
      </c>
      <c r="NB62" s="262">
        <f t="shared" si="148"/>
        <v>0</v>
      </c>
      <c r="NC62" s="262">
        <f t="shared" si="148"/>
        <v>0</v>
      </c>
      <c r="ND62" s="262">
        <f t="shared" si="148"/>
        <v>0</v>
      </c>
      <c r="NE62" s="262">
        <f t="shared" si="148"/>
        <v>0</v>
      </c>
      <c r="NF62" s="262">
        <f t="shared" si="148"/>
        <v>0</v>
      </c>
      <c r="NG62" s="262">
        <f t="shared" si="148"/>
        <v>0</v>
      </c>
      <c r="NH62" s="262">
        <f t="shared" si="148"/>
        <v>0</v>
      </c>
      <c r="NI62" s="262">
        <f t="shared" si="148"/>
        <v>0</v>
      </c>
      <c r="NJ62" s="262">
        <f t="shared" si="148"/>
        <v>0</v>
      </c>
      <c r="NK62" s="262">
        <f t="shared" si="148"/>
        <v>0</v>
      </c>
      <c r="NL62" s="262">
        <f t="shared" si="148"/>
        <v>0</v>
      </c>
      <c r="NM62" s="262">
        <f t="shared" si="148"/>
        <v>0</v>
      </c>
      <c r="NN62" s="262">
        <f t="shared" si="148"/>
        <v>0</v>
      </c>
      <c r="NO62" s="262">
        <f t="shared" si="148"/>
        <v>0</v>
      </c>
      <c r="NP62" s="262">
        <f t="shared" si="148"/>
        <v>0</v>
      </c>
      <c r="NQ62" s="262">
        <f t="shared" si="148"/>
        <v>0</v>
      </c>
      <c r="NR62" s="262">
        <f t="shared" si="148"/>
        <v>0</v>
      </c>
      <c r="NS62" s="262">
        <f t="shared" si="148"/>
        <v>0</v>
      </c>
      <c r="NT62" s="262">
        <f t="shared" si="148"/>
        <v>0</v>
      </c>
      <c r="NU62" s="262">
        <f t="shared" si="148"/>
        <v>0</v>
      </c>
      <c r="NV62" s="262">
        <f t="shared" si="148"/>
        <v>0</v>
      </c>
      <c r="NW62" s="262">
        <f t="shared" si="148"/>
        <v>0</v>
      </c>
      <c r="NX62" s="262">
        <f t="shared" si="148"/>
        <v>0</v>
      </c>
      <c r="NY62" s="262">
        <f t="shared" si="148"/>
        <v>0</v>
      </c>
      <c r="NZ62" s="262">
        <f t="shared" si="148"/>
        <v>0</v>
      </c>
      <c r="OA62" s="262">
        <f t="shared" si="148"/>
        <v>0</v>
      </c>
      <c r="OB62" s="262">
        <f t="shared" si="148"/>
        <v>0</v>
      </c>
      <c r="OC62" s="262">
        <f t="shared" si="148"/>
        <v>0</v>
      </c>
      <c r="OD62" s="262">
        <f t="shared" si="148"/>
        <v>0</v>
      </c>
      <c r="OE62" s="262">
        <f t="shared" si="148"/>
        <v>0</v>
      </c>
      <c r="OF62" s="262">
        <f t="shared" si="148"/>
        <v>0</v>
      </c>
      <c r="OG62" s="262">
        <f t="shared" si="148"/>
        <v>0</v>
      </c>
      <c r="OH62" s="262">
        <f t="shared" si="148"/>
        <v>0</v>
      </c>
      <c r="OI62" s="262">
        <f t="shared" si="148"/>
        <v>0</v>
      </c>
      <c r="OJ62" s="262">
        <f t="shared" si="148"/>
        <v>0</v>
      </c>
      <c r="OK62" s="262">
        <f t="shared" si="148"/>
        <v>0</v>
      </c>
      <c r="OL62" s="262">
        <f t="shared" si="148"/>
        <v>0</v>
      </c>
      <c r="OM62" s="262">
        <f t="shared" si="148"/>
        <v>0</v>
      </c>
      <c r="ON62" s="262">
        <f t="shared" si="148"/>
        <v>0</v>
      </c>
      <c r="OO62" s="262">
        <f t="shared" si="148"/>
        <v>0</v>
      </c>
      <c r="OP62" s="262">
        <f t="shared" si="148"/>
        <v>0</v>
      </c>
      <c r="OQ62" s="262">
        <f t="shared" si="148"/>
        <v>0</v>
      </c>
      <c r="OR62" s="262">
        <f t="shared" si="148"/>
        <v>0</v>
      </c>
      <c r="OS62" s="262">
        <f t="shared" si="148"/>
        <v>0</v>
      </c>
      <c r="OT62" s="262">
        <f t="shared" si="148"/>
        <v>0</v>
      </c>
      <c r="OU62" s="262">
        <f t="shared" si="148"/>
        <v>0</v>
      </c>
      <c r="OV62" s="262">
        <f t="shared" si="148"/>
        <v>0</v>
      </c>
      <c r="OW62" s="262">
        <f t="shared" si="148"/>
        <v>0</v>
      </c>
      <c r="OX62" s="262">
        <f t="shared" si="148"/>
        <v>0</v>
      </c>
      <c r="OY62" s="262">
        <f t="shared" si="148"/>
        <v>0</v>
      </c>
      <c r="OZ62" s="262">
        <f t="shared" si="148"/>
        <v>0</v>
      </c>
      <c r="PA62" s="262">
        <f t="shared" si="148"/>
        <v>0</v>
      </c>
      <c r="PB62" s="262">
        <f t="shared" si="148"/>
        <v>0</v>
      </c>
      <c r="PC62" s="262">
        <f t="shared" si="148"/>
        <v>0</v>
      </c>
      <c r="PD62" s="262">
        <f t="shared" si="148"/>
        <v>0</v>
      </c>
      <c r="PE62" s="262">
        <f t="shared" si="148"/>
        <v>0</v>
      </c>
      <c r="PF62" s="262">
        <f t="shared" si="148"/>
        <v>0</v>
      </c>
      <c r="PG62" s="262">
        <f t="shared" si="148"/>
        <v>0</v>
      </c>
      <c r="PH62" s="262">
        <f t="shared" si="148"/>
        <v>0</v>
      </c>
      <c r="PI62" s="262">
        <f t="shared" si="148"/>
        <v>0</v>
      </c>
      <c r="PJ62" s="262">
        <f t="shared" si="148"/>
        <v>0</v>
      </c>
      <c r="PK62" s="262">
        <f t="shared" si="148"/>
        <v>0</v>
      </c>
      <c r="PL62" s="262">
        <f t="shared" si="148"/>
        <v>0</v>
      </c>
      <c r="PM62" s="262">
        <f t="shared" si="148"/>
        <v>0</v>
      </c>
      <c r="PN62" s="262">
        <f t="shared" si="148"/>
        <v>0</v>
      </c>
      <c r="PO62" s="262">
        <f t="shared" si="148"/>
        <v>0</v>
      </c>
      <c r="PP62" s="262">
        <f t="shared" si="148"/>
        <v>0</v>
      </c>
      <c r="PQ62" s="262">
        <f t="shared" si="148"/>
        <v>0</v>
      </c>
      <c r="PR62" s="262">
        <f t="shared" si="148"/>
        <v>0</v>
      </c>
      <c r="PS62" s="262">
        <f t="shared" si="148"/>
        <v>0</v>
      </c>
      <c r="PT62" s="262">
        <f t="shared" si="148"/>
        <v>0</v>
      </c>
      <c r="PU62" s="262">
        <f t="shared" si="148"/>
        <v>0</v>
      </c>
      <c r="PV62" s="262">
        <f t="shared" si="148"/>
        <v>0</v>
      </c>
      <c r="PW62" s="262">
        <f t="shared" si="148"/>
        <v>0</v>
      </c>
      <c r="PX62" s="262">
        <f t="shared" si="148"/>
        <v>0</v>
      </c>
      <c r="PY62" s="262">
        <f t="shared" si="148"/>
        <v>0</v>
      </c>
      <c r="PZ62" s="262">
        <f t="shared" si="148"/>
        <v>0</v>
      </c>
      <c r="QA62" s="262">
        <f t="shared" si="148"/>
        <v>0</v>
      </c>
      <c r="QB62" s="262">
        <f t="shared" si="148"/>
        <v>0</v>
      </c>
      <c r="QC62" s="262">
        <f t="shared" si="148"/>
        <v>0</v>
      </c>
      <c r="QD62" s="262">
        <f t="shared" si="148"/>
        <v>0</v>
      </c>
      <c r="QE62" s="262">
        <f t="shared" si="148"/>
        <v>0</v>
      </c>
      <c r="QF62" s="262">
        <f t="shared" si="148"/>
        <v>0</v>
      </c>
      <c r="QG62" s="262">
        <f t="shared" si="148"/>
        <v>0</v>
      </c>
      <c r="QH62" s="262">
        <f t="shared" si="148"/>
        <v>0</v>
      </c>
      <c r="QI62" s="262">
        <f t="shared" si="148"/>
        <v>0</v>
      </c>
    </row>
    <row r="63" ht="18.75" customHeight="1">
      <c r="A63" s="125" t="s">
        <v>75</v>
      </c>
      <c r="B63" s="68">
        <f t="shared" si="89"/>
        <v>0</v>
      </c>
      <c r="C63" s="261" t="s">
        <v>74</v>
      </c>
      <c r="D63" s="261">
        <v>20.0</v>
      </c>
      <c r="E63" s="261">
        <f>+D$46*D63/900</f>
        <v>0</v>
      </c>
      <c r="F63" s="154">
        <v>20.0</v>
      </c>
      <c r="G63" s="261">
        <f>+F$46*F63/900</f>
        <v>0</v>
      </c>
      <c r="H63" s="104"/>
      <c r="I63" s="125" t="s">
        <v>92</v>
      </c>
      <c r="J63" s="68">
        <f t="shared" si="90"/>
        <v>0</v>
      </c>
      <c r="K63" s="261" t="s">
        <v>63</v>
      </c>
      <c r="L63" s="261">
        <v>6.0</v>
      </c>
      <c r="M63" s="261">
        <f t="shared" si="149"/>
        <v>0</v>
      </c>
      <c r="N63" s="154">
        <v>6.0</v>
      </c>
      <c r="O63" s="261">
        <f t="shared" si="150"/>
        <v>0</v>
      </c>
      <c r="P63" s="104"/>
      <c r="Q63" s="125" t="s">
        <v>102</v>
      </c>
      <c r="R63" s="68">
        <f t="shared" si="91"/>
        <v>0</v>
      </c>
      <c r="S63" s="261" t="s">
        <v>63</v>
      </c>
      <c r="T63" s="261">
        <v>61.0</v>
      </c>
      <c r="U63" s="261">
        <f>+T$46*T63/500</f>
        <v>0</v>
      </c>
      <c r="V63" s="154">
        <v>61.0</v>
      </c>
      <c r="W63" s="261">
        <f>+V$46*V63/500</f>
        <v>0</v>
      </c>
      <c r="X63" s="104"/>
      <c r="Y63" s="125" t="s">
        <v>160</v>
      </c>
      <c r="Z63" s="68">
        <f t="shared" si="92"/>
        <v>0</v>
      </c>
      <c r="AA63" s="261" t="s">
        <v>63</v>
      </c>
      <c r="AB63" s="261">
        <v>30.0</v>
      </c>
      <c r="AC63" s="261">
        <f t="shared" si="146"/>
        <v>0</v>
      </c>
      <c r="AD63" s="154">
        <v>40.0</v>
      </c>
      <c r="AE63" s="261">
        <f t="shared" si="147"/>
        <v>0</v>
      </c>
      <c r="AF63" s="104"/>
      <c r="AG63" s="125" t="s">
        <v>168</v>
      </c>
      <c r="AH63" s="68">
        <f t="shared" si="93"/>
        <v>0</v>
      </c>
      <c r="AI63" s="261" t="s">
        <v>63</v>
      </c>
      <c r="AJ63" s="261">
        <v>24.0</v>
      </c>
      <c r="AK63" s="261">
        <f t="shared" ref="AK63:AK65" si="152">+AJ$46*AJ63/500</f>
        <v>0</v>
      </c>
      <c r="AL63" s="154">
        <v>24.0</v>
      </c>
      <c r="AM63" s="261">
        <f t="shared" ref="AM63:AM65" si="153">+AL$46*AL63/500</f>
        <v>0</v>
      </c>
      <c r="AN63" s="104"/>
      <c r="AO63" s="125" t="s">
        <v>102</v>
      </c>
      <c r="AP63" s="68">
        <f t="shared" si="94"/>
        <v>0</v>
      </c>
      <c r="AQ63" s="261" t="s">
        <v>63</v>
      </c>
      <c r="AR63" s="261">
        <f>7.5+18.5</f>
        <v>26</v>
      </c>
      <c r="AS63" s="261">
        <f t="shared" ref="AS63:AS64" si="154">+AR$46*AR63/500</f>
        <v>0</v>
      </c>
      <c r="AT63" s="154">
        <v>26.0</v>
      </c>
      <c r="AU63" s="261">
        <f t="shared" ref="AU63:AU64" si="155">+AT$46*AT63/500</f>
        <v>0</v>
      </c>
      <c r="AV63" s="104"/>
      <c r="AW63" s="125" t="s">
        <v>98</v>
      </c>
      <c r="AX63" s="68">
        <f t="shared" si="95"/>
        <v>0</v>
      </c>
      <c r="AY63" s="261" t="s">
        <v>99</v>
      </c>
      <c r="AZ63" s="261">
        <v>8.0</v>
      </c>
      <c r="BA63" s="261">
        <f>+AZ$46*AZ63/1000</f>
        <v>0</v>
      </c>
      <c r="BB63" s="154">
        <v>8.0</v>
      </c>
      <c r="BC63" s="261">
        <f>+BB$46*BB63/1000</f>
        <v>0</v>
      </c>
      <c r="BH63" s="131">
        <f t="shared" si="96"/>
        <v>0</v>
      </c>
      <c r="BI63" s="132">
        <f t="shared" si="97"/>
        <v>0</v>
      </c>
      <c r="BJ63" s="132">
        <f t="shared" ref="BJ63:QI63" si="151">+IF($A63=BJ$11,($E63+$G63))+IF($I63=BJ$11,($M63+$O63))+IF($Q63=BJ$11,($U63+$W63))+IF($Y63=BJ$11,($AC63+$AE63))+IF($AG63=BJ$11,($AK63+$AM63))+IF($AO63=BJ$11,($AS63+$AU63))+IF($AW63=BJ$11,($BA63+$BC63))</f>
        <v>0</v>
      </c>
      <c r="BK63" s="132">
        <f t="shared" si="151"/>
        <v>0</v>
      </c>
      <c r="BL63" s="132">
        <f t="shared" si="151"/>
        <v>0</v>
      </c>
      <c r="BM63" s="132">
        <f t="shared" si="151"/>
        <v>0</v>
      </c>
      <c r="BN63" s="132">
        <f t="shared" si="151"/>
        <v>0</v>
      </c>
      <c r="BO63" s="132">
        <f t="shared" si="151"/>
        <v>0</v>
      </c>
      <c r="BP63" s="132">
        <f t="shared" si="151"/>
        <v>0</v>
      </c>
      <c r="BQ63" s="132">
        <f t="shared" si="151"/>
        <v>0</v>
      </c>
      <c r="BR63" s="132">
        <f t="shared" si="151"/>
        <v>0</v>
      </c>
      <c r="BS63" s="132">
        <f t="shared" si="151"/>
        <v>0</v>
      </c>
      <c r="BT63" s="132">
        <f t="shared" si="151"/>
        <v>0</v>
      </c>
      <c r="BU63" s="132">
        <f t="shared" si="151"/>
        <v>0</v>
      </c>
      <c r="BV63" s="132">
        <f t="shared" si="151"/>
        <v>0</v>
      </c>
      <c r="BW63" s="132">
        <f t="shared" si="151"/>
        <v>0</v>
      </c>
      <c r="BX63" s="132">
        <f t="shared" si="151"/>
        <v>0</v>
      </c>
      <c r="BY63" s="132">
        <f t="shared" si="151"/>
        <v>0</v>
      </c>
      <c r="BZ63" s="132">
        <f t="shared" si="151"/>
        <v>0</v>
      </c>
      <c r="CA63" s="132">
        <f t="shared" si="151"/>
        <v>0</v>
      </c>
      <c r="CB63" s="132">
        <f t="shared" si="151"/>
        <v>0</v>
      </c>
      <c r="CC63" s="132">
        <f t="shared" si="151"/>
        <v>0</v>
      </c>
      <c r="CD63" s="132">
        <f t="shared" si="151"/>
        <v>0</v>
      </c>
      <c r="CE63" s="132">
        <f t="shared" si="151"/>
        <v>0</v>
      </c>
      <c r="CF63" s="132">
        <f t="shared" si="151"/>
        <v>0</v>
      </c>
      <c r="CG63" s="132">
        <f t="shared" si="151"/>
        <v>0</v>
      </c>
      <c r="CH63" s="132">
        <f t="shared" si="151"/>
        <v>0</v>
      </c>
      <c r="CI63" s="132">
        <f t="shared" si="151"/>
        <v>0</v>
      </c>
      <c r="CJ63" s="132">
        <f t="shared" si="151"/>
        <v>0</v>
      </c>
      <c r="CK63" s="132">
        <f t="shared" si="151"/>
        <v>0</v>
      </c>
      <c r="CL63" s="132">
        <f t="shared" si="151"/>
        <v>0</v>
      </c>
      <c r="CM63" s="132">
        <f t="shared" si="151"/>
        <v>0</v>
      </c>
      <c r="CN63" s="132">
        <f t="shared" si="151"/>
        <v>0</v>
      </c>
      <c r="CO63" s="132">
        <f t="shared" si="151"/>
        <v>0</v>
      </c>
      <c r="CP63" s="132">
        <f t="shared" si="151"/>
        <v>0</v>
      </c>
      <c r="CQ63" s="132">
        <f t="shared" si="151"/>
        <v>0</v>
      </c>
      <c r="CR63" s="132">
        <f t="shared" si="151"/>
        <v>0</v>
      </c>
      <c r="CS63" s="132">
        <f t="shared" si="151"/>
        <v>0</v>
      </c>
      <c r="CT63" s="132">
        <f t="shared" si="151"/>
        <v>0</v>
      </c>
      <c r="CU63" s="132">
        <f t="shared" si="151"/>
        <v>0</v>
      </c>
      <c r="CV63" s="132">
        <f t="shared" si="151"/>
        <v>0</v>
      </c>
      <c r="CW63" s="132">
        <f t="shared" si="151"/>
        <v>0</v>
      </c>
      <c r="CX63" s="132">
        <f t="shared" si="151"/>
        <v>0</v>
      </c>
      <c r="CY63" s="132">
        <f t="shared" si="151"/>
        <v>0</v>
      </c>
      <c r="CZ63" s="132">
        <f t="shared" si="151"/>
        <v>0</v>
      </c>
      <c r="DA63" s="132">
        <f t="shared" si="151"/>
        <v>0</v>
      </c>
      <c r="DB63" s="132">
        <f t="shared" si="151"/>
        <v>0</v>
      </c>
      <c r="DC63" s="132">
        <f t="shared" si="151"/>
        <v>0</v>
      </c>
      <c r="DD63" s="132">
        <f t="shared" si="151"/>
        <v>0</v>
      </c>
      <c r="DE63" s="132">
        <f t="shared" si="151"/>
        <v>0</v>
      </c>
      <c r="DF63" s="132">
        <f t="shared" si="151"/>
        <v>0</v>
      </c>
      <c r="DG63" s="132">
        <f t="shared" si="151"/>
        <v>0</v>
      </c>
      <c r="DH63" s="132">
        <f t="shared" si="151"/>
        <v>0</v>
      </c>
      <c r="DI63" s="132">
        <f t="shared" si="151"/>
        <v>0</v>
      </c>
      <c r="DJ63" s="132">
        <f t="shared" si="151"/>
        <v>0</v>
      </c>
      <c r="DK63" s="132">
        <f t="shared" si="151"/>
        <v>0</v>
      </c>
      <c r="DL63" s="132">
        <f t="shared" si="151"/>
        <v>0</v>
      </c>
      <c r="DM63" s="132">
        <f t="shared" si="151"/>
        <v>0</v>
      </c>
      <c r="DN63" s="132">
        <f t="shared" si="151"/>
        <v>0</v>
      </c>
      <c r="DO63" s="132">
        <f t="shared" si="151"/>
        <v>0</v>
      </c>
      <c r="DP63" s="132">
        <f t="shared" si="151"/>
        <v>0</v>
      </c>
      <c r="DQ63" s="132">
        <f t="shared" si="151"/>
        <v>0</v>
      </c>
      <c r="DR63" s="132">
        <f t="shared" si="151"/>
        <v>0</v>
      </c>
      <c r="DS63" s="132">
        <f t="shared" si="151"/>
        <v>0</v>
      </c>
      <c r="DT63" s="132">
        <f t="shared" si="151"/>
        <v>0</v>
      </c>
      <c r="DU63" s="132">
        <f t="shared" si="151"/>
        <v>0</v>
      </c>
      <c r="DV63" s="132">
        <f t="shared" si="151"/>
        <v>0</v>
      </c>
      <c r="DW63" s="132">
        <f t="shared" si="151"/>
        <v>0</v>
      </c>
      <c r="DX63" s="132">
        <f t="shared" si="151"/>
        <v>0</v>
      </c>
      <c r="DY63" s="132">
        <f t="shared" si="151"/>
        <v>0</v>
      </c>
      <c r="DZ63" s="132">
        <f t="shared" si="151"/>
        <v>0</v>
      </c>
      <c r="EA63" s="132">
        <f t="shared" si="151"/>
        <v>0</v>
      </c>
      <c r="EB63" s="132">
        <f t="shared" si="151"/>
        <v>0</v>
      </c>
      <c r="EC63" s="132">
        <f t="shared" si="151"/>
        <v>0</v>
      </c>
      <c r="ED63" s="132">
        <f t="shared" si="151"/>
        <v>0</v>
      </c>
      <c r="EE63" s="132">
        <f t="shared" si="151"/>
        <v>0</v>
      </c>
      <c r="EF63" s="132">
        <f t="shared" si="151"/>
        <v>0</v>
      </c>
      <c r="EG63" s="132">
        <f t="shared" si="151"/>
        <v>0</v>
      </c>
      <c r="EH63" s="132">
        <f t="shared" si="151"/>
        <v>0</v>
      </c>
      <c r="EI63" s="132">
        <f t="shared" si="151"/>
        <v>0</v>
      </c>
      <c r="EJ63" s="132">
        <f t="shared" si="151"/>
        <v>0</v>
      </c>
      <c r="EK63" s="132">
        <f t="shared" si="151"/>
        <v>0</v>
      </c>
      <c r="EL63" s="132">
        <f t="shared" si="151"/>
        <v>0</v>
      </c>
      <c r="EM63" s="132">
        <f t="shared" si="151"/>
        <v>0</v>
      </c>
      <c r="EN63" s="132">
        <f t="shared" si="151"/>
        <v>0</v>
      </c>
      <c r="EO63" s="132">
        <f t="shared" si="151"/>
        <v>0</v>
      </c>
      <c r="EP63" s="132">
        <f t="shared" si="151"/>
        <v>0</v>
      </c>
      <c r="EQ63" s="132">
        <f t="shared" si="151"/>
        <v>0</v>
      </c>
      <c r="ER63" s="132">
        <f t="shared" si="151"/>
        <v>0</v>
      </c>
      <c r="ES63" s="132">
        <f t="shared" si="151"/>
        <v>0</v>
      </c>
      <c r="ET63" s="132">
        <f t="shared" si="151"/>
        <v>0</v>
      </c>
      <c r="EU63" s="132">
        <f t="shared" si="151"/>
        <v>0</v>
      </c>
      <c r="EV63" s="132">
        <f t="shared" si="151"/>
        <v>0</v>
      </c>
      <c r="EW63" s="132">
        <f t="shared" si="151"/>
        <v>0</v>
      </c>
      <c r="EX63" s="132">
        <f t="shared" si="151"/>
        <v>0</v>
      </c>
      <c r="EY63" s="132">
        <f t="shared" si="151"/>
        <v>0</v>
      </c>
      <c r="EZ63" s="132">
        <f t="shared" si="151"/>
        <v>0</v>
      </c>
      <c r="FA63" s="132">
        <f t="shared" si="151"/>
        <v>0</v>
      </c>
      <c r="FB63" s="132">
        <f t="shared" si="151"/>
        <v>0</v>
      </c>
      <c r="FC63" s="132">
        <f t="shared" si="151"/>
        <v>0</v>
      </c>
      <c r="FD63" s="132">
        <f t="shared" si="151"/>
        <v>0</v>
      </c>
      <c r="FE63" s="132">
        <f t="shared" si="151"/>
        <v>0</v>
      </c>
      <c r="FF63" s="132">
        <f t="shared" si="151"/>
        <v>0</v>
      </c>
      <c r="FG63" s="132">
        <f t="shared" si="151"/>
        <v>0</v>
      </c>
      <c r="FH63" s="132">
        <f t="shared" si="151"/>
        <v>0</v>
      </c>
      <c r="FI63" s="132">
        <f t="shared" si="151"/>
        <v>0</v>
      </c>
      <c r="FJ63" s="132">
        <f t="shared" si="151"/>
        <v>0</v>
      </c>
      <c r="FK63" s="132">
        <f t="shared" si="151"/>
        <v>0</v>
      </c>
      <c r="FL63" s="132">
        <f t="shared" si="151"/>
        <v>0</v>
      </c>
      <c r="FM63" s="132">
        <f t="shared" si="151"/>
        <v>0</v>
      </c>
      <c r="FN63" s="132">
        <f t="shared" si="151"/>
        <v>0</v>
      </c>
      <c r="FO63" s="132">
        <f t="shared" si="151"/>
        <v>0</v>
      </c>
      <c r="FP63" s="132">
        <f t="shared" si="151"/>
        <v>0</v>
      </c>
      <c r="FQ63" s="132">
        <f t="shared" si="151"/>
        <v>0</v>
      </c>
      <c r="FR63" s="132">
        <f t="shared" si="151"/>
        <v>0</v>
      </c>
      <c r="FS63" s="132">
        <f t="shared" si="151"/>
        <v>0</v>
      </c>
      <c r="FT63" s="132">
        <f t="shared" si="151"/>
        <v>0</v>
      </c>
      <c r="FU63" s="132">
        <f t="shared" si="151"/>
        <v>0</v>
      </c>
      <c r="FV63" s="132">
        <f t="shared" si="151"/>
        <v>0</v>
      </c>
      <c r="FW63" s="132">
        <f t="shared" si="151"/>
        <v>0</v>
      </c>
      <c r="FX63" s="132">
        <f t="shared" si="151"/>
        <v>0</v>
      </c>
      <c r="FY63" s="132">
        <f t="shared" si="151"/>
        <v>0</v>
      </c>
      <c r="FZ63" s="132">
        <f t="shared" si="151"/>
        <v>0</v>
      </c>
      <c r="GA63" s="132">
        <f t="shared" si="151"/>
        <v>0</v>
      </c>
      <c r="GB63" s="132">
        <f t="shared" si="151"/>
        <v>0</v>
      </c>
      <c r="GC63" s="132">
        <f t="shared" si="151"/>
        <v>0</v>
      </c>
      <c r="GD63" s="132">
        <f t="shared" si="151"/>
        <v>0</v>
      </c>
      <c r="GE63" s="132">
        <f t="shared" si="151"/>
        <v>0</v>
      </c>
      <c r="GF63" s="132">
        <f t="shared" si="151"/>
        <v>0</v>
      </c>
      <c r="GG63" s="132">
        <f t="shared" si="151"/>
        <v>0</v>
      </c>
      <c r="GH63" s="132">
        <f t="shared" si="151"/>
        <v>0</v>
      </c>
      <c r="GI63" s="132">
        <f t="shared" si="151"/>
        <v>0</v>
      </c>
      <c r="GJ63" s="132">
        <f t="shared" si="151"/>
        <v>0</v>
      </c>
      <c r="GK63" s="132">
        <f t="shared" si="151"/>
        <v>0</v>
      </c>
      <c r="GL63" s="132">
        <f t="shared" si="151"/>
        <v>0</v>
      </c>
      <c r="GM63" s="132">
        <f t="shared" si="151"/>
        <v>0</v>
      </c>
      <c r="GN63" s="132">
        <f t="shared" si="151"/>
        <v>0</v>
      </c>
      <c r="GO63" s="132">
        <f t="shared" si="151"/>
        <v>0</v>
      </c>
      <c r="GP63" s="132">
        <f t="shared" si="151"/>
        <v>0</v>
      </c>
      <c r="GQ63" s="132">
        <f t="shared" si="151"/>
        <v>0</v>
      </c>
      <c r="GR63" s="132">
        <f t="shared" si="151"/>
        <v>0</v>
      </c>
      <c r="GS63" s="132">
        <f t="shared" si="151"/>
        <v>0</v>
      </c>
      <c r="GT63" s="132">
        <f t="shared" si="151"/>
        <v>0</v>
      </c>
      <c r="GU63" s="132">
        <f t="shared" si="151"/>
        <v>0</v>
      </c>
      <c r="GV63" s="132">
        <f t="shared" si="151"/>
        <v>0</v>
      </c>
      <c r="GW63" s="132">
        <f t="shared" si="151"/>
        <v>0</v>
      </c>
      <c r="GX63" s="132">
        <f t="shared" si="151"/>
        <v>0</v>
      </c>
      <c r="GY63" s="132">
        <f t="shared" si="151"/>
        <v>0</v>
      </c>
      <c r="GZ63" s="132">
        <f t="shared" si="151"/>
        <v>0</v>
      </c>
      <c r="HA63" s="132">
        <f t="shared" si="151"/>
        <v>0</v>
      </c>
      <c r="HB63" s="132">
        <f t="shared" si="151"/>
        <v>0</v>
      </c>
      <c r="HC63" s="132">
        <f t="shared" si="151"/>
        <v>0</v>
      </c>
      <c r="HD63" s="132">
        <f t="shared" si="151"/>
        <v>0</v>
      </c>
      <c r="HE63" s="132">
        <f t="shared" si="151"/>
        <v>0</v>
      </c>
      <c r="HF63" s="132">
        <f t="shared" si="151"/>
        <v>0</v>
      </c>
      <c r="HG63" s="132">
        <f t="shared" si="151"/>
        <v>0</v>
      </c>
      <c r="HH63" s="132">
        <f t="shared" si="151"/>
        <v>0</v>
      </c>
      <c r="HI63" s="132">
        <f t="shared" si="151"/>
        <v>0</v>
      </c>
      <c r="HJ63" s="132">
        <f t="shared" si="151"/>
        <v>0</v>
      </c>
      <c r="HK63" s="132">
        <f t="shared" si="151"/>
        <v>0</v>
      </c>
      <c r="HL63" s="132">
        <f t="shared" si="151"/>
        <v>0</v>
      </c>
      <c r="HM63" s="132">
        <f t="shared" si="151"/>
        <v>0</v>
      </c>
      <c r="HN63" s="132">
        <f t="shared" si="151"/>
        <v>0</v>
      </c>
      <c r="HO63" s="132">
        <f t="shared" si="151"/>
        <v>0</v>
      </c>
      <c r="HP63" s="132">
        <f t="shared" si="151"/>
        <v>0</v>
      </c>
      <c r="HQ63" s="132">
        <f t="shared" si="151"/>
        <v>0</v>
      </c>
      <c r="HR63" s="132">
        <f t="shared" si="151"/>
        <v>0</v>
      </c>
      <c r="HS63" s="132">
        <f t="shared" si="151"/>
        <v>0</v>
      </c>
      <c r="HT63" s="132">
        <f t="shared" si="151"/>
        <v>0</v>
      </c>
      <c r="HU63" s="132">
        <f t="shared" si="151"/>
        <v>0</v>
      </c>
      <c r="HV63" s="132">
        <f t="shared" si="151"/>
        <v>0</v>
      </c>
      <c r="HW63" s="132">
        <f t="shared" si="151"/>
        <v>0</v>
      </c>
      <c r="HX63" s="132">
        <f t="shared" si="151"/>
        <v>0</v>
      </c>
      <c r="HY63" s="132">
        <f t="shared" si="151"/>
        <v>0</v>
      </c>
      <c r="HZ63" s="132">
        <f t="shared" si="151"/>
        <v>0</v>
      </c>
      <c r="IA63" s="132">
        <f t="shared" si="151"/>
        <v>0</v>
      </c>
      <c r="IB63" s="132">
        <f t="shared" si="151"/>
        <v>0</v>
      </c>
      <c r="IC63" s="132">
        <f t="shared" si="151"/>
        <v>0</v>
      </c>
      <c r="ID63" s="132">
        <f t="shared" si="151"/>
        <v>0</v>
      </c>
      <c r="IE63" s="132">
        <f t="shared" si="151"/>
        <v>0</v>
      </c>
      <c r="IF63" s="132">
        <f t="shared" si="151"/>
        <v>0</v>
      </c>
      <c r="IG63" s="132">
        <f t="shared" si="151"/>
        <v>0</v>
      </c>
      <c r="IH63" s="132">
        <f t="shared" si="151"/>
        <v>0</v>
      </c>
      <c r="II63" s="132">
        <f t="shared" si="151"/>
        <v>0</v>
      </c>
      <c r="IJ63" s="132">
        <f t="shared" si="151"/>
        <v>0</v>
      </c>
      <c r="IK63" s="132">
        <f t="shared" si="151"/>
        <v>0</v>
      </c>
      <c r="IL63" s="132">
        <f t="shared" si="151"/>
        <v>0</v>
      </c>
      <c r="IM63" s="132">
        <f t="shared" si="151"/>
        <v>0</v>
      </c>
      <c r="IN63" s="132">
        <f t="shared" si="151"/>
        <v>0</v>
      </c>
      <c r="IO63" s="132">
        <f t="shared" si="151"/>
        <v>0</v>
      </c>
      <c r="IP63" s="132">
        <f t="shared" si="151"/>
        <v>0</v>
      </c>
      <c r="IQ63" s="132">
        <f t="shared" si="151"/>
        <v>0</v>
      </c>
      <c r="IR63" s="132">
        <f t="shared" si="151"/>
        <v>0</v>
      </c>
      <c r="IS63" s="132">
        <f t="shared" si="151"/>
        <v>0</v>
      </c>
      <c r="IT63" s="132">
        <f t="shared" si="151"/>
        <v>0</v>
      </c>
      <c r="IU63" s="132">
        <f t="shared" si="151"/>
        <v>0</v>
      </c>
      <c r="IV63" s="132">
        <f t="shared" si="151"/>
        <v>0</v>
      </c>
      <c r="IW63" s="132">
        <f t="shared" si="151"/>
        <v>0</v>
      </c>
      <c r="IX63" s="132">
        <f t="shared" si="151"/>
        <v>0</v>
      </c>
      <c r="IY63" s="132">
        <f t="shared" si="151"/>
        <v>0</v>
      </c>
      <c r="IZ63" s="132">
        <f t="shared" si="151"/>
        <v>0</v>
      </c>
      <c r="JA63" s="132">
        <f t="shared" si="151"/>
        <v>0</v>
      </c>
      <c r="JB63" s="132">
        <f t="shared" si="151"/>
        <v>0</v>
      </c>
      <c r="JC63" s="132">
        <f t="shared" si="151"/>
        <v>0</v>
      </c>
      <c r="JD63" s="132">
        <f t="shared" si="151"/>
        <v>0</v>
      </c>
      <c r="JE63" s="132">
        <f t="shared" si="151"/>
        <v>0</v>
      </c>
      <c r="JF63" s="132">
        <f t="shared" si="151"/>
        <v>0</v>
      </c>
      <c r="JG63" s="132">
        <f t="shared" si="151"/>
        <v>0</v>
      </c>
      <c r="JH63" s="132">
        <f t="shared" si="151"/>
        <v>0</v>
      </c>
      <c r="JI63" s="132">
        <f t="shared" si="151"/>
        <v>0</v>
      </c>
      <c r="JJ63" s="132">
        <f t="shared" si="151"/>
        <v>0</v>
      </c>
      <c r="JK63" s="132">
        <f t="shared" si="151"/>
        <v>0</v>
      </c>
      <c r="JL63" s="132">
        <f t="shared" si="151"/>
        <v>0</v>
      </c>
      <c r="JM63" s="132">
        <f t="shared" si="151"/>
        <v>0</v>
      </c>
      <c r="JN63" s="132">
        <f t="shared" si="151"/>
        <v>0</v>
      </c>
      <c r="JO63" s="132">
        <f t="shared" si="151"/>
        <v>0</v>
      </c>
      <c r="JP63" s="132">
        <f t="shared" si="151"/>
        <v>0</v>
      </c>
      <c r="JQ63" s="132">
        <f t="shared" si="151"/>
        <v>0</v>
      </c>
      <c r="JR63" s="132">
        <f t="shared" si="151"/>
        <v>0</v>
      </c>
      <c r="JS63" s="132">
        <f t="shared" si="151"/>
        <v>0</v>
      </c>
      <c r="JT63" s="132">
        <f t="shared" si="151"/>
        <v>0</v>
      </c>
      <c r="JU63" s="132">
        <f t="shared" si="151"/>
        <v>0</v>
      </c>
      <c r="JV63" s="132">
        <f t="shared" si="151"/>
        <v>0</v>
      </c>
      <c r="JW63" s="132">
        <f t="shared" si="151"/>
        <v>0</v>
      </c>
      <c r="JX63" s="132">
        <f t="shared" si="151"/>
        <v>0</v>
      </c>
      <c r="JY63" s="132">
        <f t="shared" si="151"/>
        <v>0</v>
      </c>
      <c r="JZ63" s="132">
        <f t="shared" si="151"/>
        <v>0</v>
      </c>
      <c r="KA63" s="132">
        <f t="shared" si="151"/>
        <v>0</v>
      </c>
      <c r="KB63" s="132">
        <f t="shared" si="151"/>
        <v>0</v>
      </c>
      <c r="KC63" s="132">
        <f t="shared" si="151"/>
        <v>0</v>
      </c>
      <c r="KD63" s="132">
        <f t="shared" si="151"/>
        <v>0</v>
      </c>
      <c r="KE63" s="132">
        <f t="shared" si="151"/>
        <v>0</v>
      </c>
      <c r="KF63" s="132">
        <f t="shared" si="151"/>
        <v>0</v>
      </c>
      <c r="KG63" s="132">
        <f t="shared" si="151"/>
        <v>0</v>
      </c>
      <c r="KH63" s="132">
        <f t="shared" si="151"/>
        <v>0</v>
      </c>
      <c r="KI63" s="132">
        <f t="shared" si="151"/>
        <v>0</v>
      </c>
      <c r="KJ63" s="132">
        <f t="shared" si="151"/>
        <v>0</v>
      </c>
      <c r="KK63" s="132">
        <f t="shared" si="151"/>
        <v>0</v>
      </c>
      <c r="KL63" s="132">
        <f t="shared" si="151"/>
        <v>0</v>
      </c>
      <c r="KM63" s="132">
        <f t="shared" si="151"/>
        <v>0</v>
      </c>
      <c r="KN63" s="132">
        <f t="shared" si="151"/>
        <v>0</v>
      </c>
      <c r="KO63" s="132">
        <f t="shared" si="151"/>
        <v>0</v>
      </c>
      <c r="KP63" s="132">
        <f t="shared" si="151"/>
        <v>0</v>
      </c>
      <c r="KQ63" s="132">
        <f t="shared" si="151"/>
        <v>0</v>
      </c>
      <c r="KR63" s="132">
        <f t="shared" si="151"/>
        <v>0</v>
      </c>
      <c r="KS63" s="132">
        <f t="shared" si="151"/>
        <v>0</v>
      </c>
      <c r="KT63" s="132">
        <f t="shared" si="151"/>
        <v>0</v>
      </c>
      <c r="KU63" s="132">
        <f t="shared" si="151"/>
        <v>0</v>
      </c>
      <c r="KV63" s="132">
        <f t="shared" si="151"/>
        <v>0</v>
      </c>
      <c r="KW63" s="132">
        <f t="shared" si="151"/>
        <v>0</v>
      </c>
      <c r="KX63" s="132">
        <f t="shared" si="151"/>
        <v>0</v>
      </c>
      <c r="KY63" s="132">
        <f t="shared" si="151"/>
        <v>0</v>
      </c>
      <c r="KZ63" s="132">
        <f t="shared" si="151"/>
        <v>0</v>
      </c>
      <c r="LA63" s="132">
        <f t="shared" si="151"/>
        <v>0</v>
      </c>
      <c r="LB63" s="132">
        <f t="shared" si="151"/>
        <v>0</v>
      </c>
      <c r="LC63" s="132">
        <f t="shared" si="151"/>
        <v>0</v>
      </c>
      <c r="LD63" s="132">
        <f t="shared" si="151"/>
        <v>0</v>
      </c>
      <c r="LE63" s="132">
        <f t="shared" si="151"/>
        <v>0</v>
      </c>
      <c r="LF63" s="132">
        <f t="shared" si="151"/>
        <v>0</v>
      </c>
      <c r="LG63" s="132">
        <f t="shared" si="151"/>
        <v>0</v>
      </c>
      <c r="LH63" s="132">
        <f t="shared" si="151"/>
        <v>0</v>
      </c>
      <c r="LI63" s="132">
        <f t="shared" si="151"/>
        <v>0</v>
      </c>
      <c r="LJ63" s="132">
        <f t="shared" si="151"/>
        <v>0</v>
      </c>
      <c r="LK63" s="132">
        <f t="shared" si="151"/>
        <v>0</v>
      </c>
      <c r="LL63" s="132">
        <f t="shared" si="151"/>
        <v>0</v>
      </c>
      <c r="LM63" s="132">
        <f t="shared" si="151"/>
        <v>0</v>
      </c>
      <c r="LN63" s="132">
        <f t="shared" si="151"/>
        <v>0</v>
      </c>
      <c r="LO63" s="132">
        <f t="shared" si="151"/>
        <v>0</v>
      </c>
      <c r="LP63" s="132">
        <f t="shared" si="151"/>
        <v>0</v>
      </c>
      <c r="LQ63" s="132">
        <f t="shared" si="151"/>
        <v>0</v>
      </c>
      <c r="LR63" s="132">
        <f t="shared" si="151"/>
        <v>0</v>
      </c>
      <c r="LS63" s="132">
        <f t="shared" si="151"/>
        <v>0</v>
      </c>
      <c r="LT63" s="132">
        <f t="shared" si="151"/>
        <v>0</v>
      </c>
      <c r="LU63" s="132">
        <f t="shared" si="151"/>
        <v>0</v>
      </c>
      <c r="LV63" s="132">
        <f t="shared" si="151"/>
        <v>0</v>
      </c>
      <c r="LW63" s="132">
        <f t="shared" si="151"/>
        <v>0</v>
      </c>
      <c r="LX63" s="132">
        <f t="shared" si="151"/>
        <v>0</v>
      </c>
      <c r="LY63" s="132">
        <f t="shared" si="151"/>
        <v>0</v>
      </c>
      <c r="LZ63" s="132">
        <f t="shared" si="151"/>
        <v>0</v>
      </c>
      <c r="MA63" s="262">
        <f t="shared" si="151"/>
        <v>0</v>
      </c>
      <c r="MB63" s="262">
        <f t="shared" si="151"/>
        <v>0</v>
      </c>
      <c r="MC63" s="262">
        <f t="shared" si="151"/>
        <v>0</v>
      </c>
      <c r="MD63" s="262">
        <f t="shared" si="151"/>
        <v>0</v>
      </c>
      <c r="ME63" s="262">
        <f t="shared" si="151"/>
        <v>0</v>
      </c>
      <c r="MF63" s="262">
        <f t="shared" si="151"/>
        <v>0</v>
      </c>
      <c r="MG63" s="262">
        <f t="shared" si="151"/>
        <v>0</v>
      </c>
      <c r="MH63" s="262">
        <f t="shared" si="151"/>
        <v>0</v>
      </c>
      <c r="MI63" s="262">
        <f t="shared" si="151"/>
        <v>0</v>
      </c>
      <c r="MJ63" s="262">
        <f t="shared" si="151"/>
        <v>0</v>
      </c>
      <c r="MK63" s="262">
        <f t="shared" si="151"/>
        <v>0</v>
      </c>
      <c r="ML63" s="262">
        <f t="shared" si="151"/>
        <v>0</v>
      </c>
      <c r="MM63" s="262">
        <f t="shared" si="151"/>
        <v>0</v>
      </c>
      <c r="MN63" s="262">
        <f t="shared" si="151"/>
        <v>0</v>
      </c>
      <c r="MO63" s="262">
        <f t="shared" si="151"/>
        <v>0</v>
      </c>
      <c r="MP63" s="262">
        <f t="shared" si="151"/>
        <v>0</v>
      </c>
      <c r="MQ63" s="262">
        <f t="shared" si="151"/>
        <v>0</v>
      </c>
      <c r="MR63" s="262">
        <f t="shared" si="151"/>
        <v>0</v>
      </c>
      <c r="MS63" s="262">
        <f t="shared" si="151"/>
        <v>0</v>
      </c>
      <c r="MT63" s="262">
        <f t="shared" si="151"/>
        <v>0</v>
      </c>
      <c r="MU63" s="262">
        <f t="shared" si="151"/>
        <v>0</v>
      </c>
      <c r="MV63" s="262">
        <f t="shared" si="151"/>
        <v>0</v>
      </c>
      <c r="MW63" s="262">
        <f t="shared" si="151"/>
        <v>0</v>
      </c>
      <c r="MX63" s="262">
        <f t="shared" si="151"/>
        <v>0</v>
      </c>
      <c r="MY63" s="262">
        <f t="shared" si="151"/>
        <v>0</v>
      </c>
      <c r="MZ63" s="262">
        <f t="shared" si="151"/>
        <v>0</v>
      </c>
      <c r="NA63" s="262">
        <f t="shared" si="151"/>
        <v>0</v>
      </c>
      <c r="NB63" s="262">
        <f t="shared" si="151"/>
        <v>0</v>
      </c>
      <c r="NC63" s="262">
        <f t="shared" si="151"/>
        <v>0</v>
      </c>
      <c r="ND63" s="262">
        <f t="shared" si="151"/>
        <v>0</v>
      </c>
      <c r="NE63" s="262">
        <f t="shared" si="151"/>
        <v>0</v>
      </c>
      <c r="NF63" s="262">
        <f t="shared" si="151"/>
        <v>0</v>
      </c>
      <c r="NG63" s="262">
        <f t="shared" si="151"/>
        <v>0</v>
      </c>
      <c r="NH63" s="262">
        <f t="shared" si="151"/>
        <v>0</v>
      </c>
      <c r="NI63" s="262">
        <f t="shared" si="151"/>
        <v>0</v>
      </c>
      <c r="NJ63" s="262">
        <f t="shared" si="151"/>
        <v>0</v>
      </c>
      <c r="NK63" s="262">
        <f t="shared" si="151"/>
        <v>0</v>
      </c>
      <c r="NL63" s="262">
        <f t="shared" si="151"/>
        <v>0</v>
      </c>
      <c r="NM63" s="262">
        <f t="shared" si="151"/>
        <v>0</v>
      </c>
      <c r="NN63" s="262">
        <f t="shared" si="151"/>
        <v>0</v>
      </c>
      <c r="NO63" s="262">
        <f t="shared" si="151"/>
        <v>0</v>
      </c>
      <c r="NP63" s="262">
        <f t="shared" si="151"/>
        <v>0</v>
      </c>
      <c r="NQ63" s="262">
        <f t="shared" si="151"/>
        <v>0</v>
      </c>
      <c r="NR63" s="262">
        <f t="shared" si="151"/>
        <v>0</v>
      </c>
      <c r="NS63" s="262">
        <f t="shared" si="151"/>
        <v>0</v>
      </c>
      <c r="NT63" s="262">
        <f t="shared" si="151"/>
        <v>0</v>
      </c>
      <c r="NU63" s="262">
        <f t="shared" si="151"/>
        <v>0</v>
      </c>
      <c r="NV63" s="262">
        <f t="shared" si="151"/>
        <v>0</v>
      </c>
      <c r="NW63" s="262">
        <f t="shared" si="151"/>
        <v>0</v>
      </c>
      <c r="NX63" s="262">
        <f t="shared" si="151"/>
        <v>0</v>
      </c>
      <c r="NY63" s="262">
        <f t="shared" si="151"/>
        <v>0</v>
      </c>
      <c r="NZ63" s="262">
        <f t="shared" si="151"/>
        <v>0</v>
      </c>
      <c r="OA63" s="262">
        <f t="shared" si="151"/>
        <v>0</v>
      </c>
      <c r="OB63" s="262">
        <f t="shared" si="151"/>
        <v>0</v>
      </c>
      <c r="OC63" s="262">
        <f t="shared" si="151"/>
        <v>0</v>
      </c>
      <c r="OD63" s="262">
        <f t="shared" si="151"/>
        <v>0</v>
      </c>
      <c r="OE63" s="262">
        <f t="shared" si="151"/>
        <v>0</v>
      </c>
      <c r="OF63" s="262">
        <f t="shared" si="151"/>
        <v>0</v>
      </c>
      <c r="OG63" s="262">
        <f t="shared" si="151"/>
        <v>0</v>
      </c>
      <c r="OH63" s="262">
        <f t="shared" si="151"/>
        <v>0</v>
      </c>
      <c r="OI63" s="262">
        <f t="shared" si="151"/>
        <v>0</v>
      </c>
      <c r="OJ63" s="262">
        <f t="shared" si="151"/>
        <v>0</v>
      </c>
      <c r="OK63" s="262">
        <f t="shared" si="151"/>
        <v>0</v>
      </c>
      <c r="OL63" s="262">
        <f t="shared" si="151"/>
        <v>0</v>
      </c>
      <c r="OM63" s="262">
        <f t="shared" si="151"/>
        <v>0</v>
      </c>
      <c r="ON63" s="262">
        <f t="shared" si="151"/>
        <v>0</v>
      </c>
      <c r="OO63" s="262">
        <f t="shared" si="151"/>
        <v>0</v>
      </c>
      <c r="OP63" s="262">
        <f t="shared" si="151"/>
        <v>0</v>
      </c>
      <c r="OQ63" s="262">
        <f t="shared" si="151"/>
        <v>0</v>
      </c>
      <c r="OR63" s="262">
        <f t="shared" si="151"/>
        <v>0</v>
      </c>
      <c r="OS63" s="262">
        <f t="shared" si="151"/>
        <v>0</v>
      </c>
      <c r="OT63" s="262">
        <f t="shared" si="151"/>
        <v>0</v>
      </c>
      <c r="OU63" s="262">
        <f t="shared" si="151"/>
        <v>0</v>
      </c>
      <c r="OV63" s="262">
        <f t="shared" si="151"/>
        <v>0</v>
      </c>
      <c r="OW63" s="262">
        <f t="shared" si="151"/>
        <v>0</v>
      </c>
      <c r="OX63" s="262">
        <f t="shared" si="151"/>
        <v>0</v>
      </c>
      <c r="OY63" s="262">
        <f t="shared" si="151"/>
        <v>0</v>
      </c>
      <c r="OZ63" s="262">
        <f t="shared" si="151"/>
        <v>0</v>
      </c>
      <c r="PA63" s="262">
        <f t="shared" si="151"/>
        <v>0</v>
      </c>
      <c r="PB63" s="262">
        <f t="shared" si="151"/>
        <v>0</v>
      </c>
      <c r="PC63" s="262">
        <f t="shared" si="151"/>
        <v>0</v>
      </c>
      <c r="PD63" s="262">
        <f t="shared" si="151"/>
        <v>0</v>
      </c>
      <c r="PE63" s="262">
        <f t="shared" si="151"/>
        <v>0</v>
      </c>
      <c r="PF63" s="262">
        <f t="shared" si="151"/>
        <v>0</v>
      </c>
      <c r="PG63" s="262">
        <f t="shared" si="151"/>
        <v>0</v>
      </c>
      <c r="PH63" s="262">
        <f t="shared" si="151"/>
        <v>0</v>
      </c>
      <c r="PI63" s="262">
        <f t="shared" si="151"/>
        <v>0</v>
      </c>
      <c r="PJ63" s="262">
        <f t="shared" si="151"/>
        <v>0</v>
      </c>
      <c r="PK63" s="262">
        <f t="shared" si="151"/>
        <v>0</v>
      </c>
      <c r="PL63" s="262">
        <f t="shared" si="151"/>
        <v>0</v>
      </c>
      <c r="PM63" s="262">
        <f t="shared" si="151"/>
        <v>0</v>
      </c>
      <c r="PN63" s="262">
        <f t="shared" si="151"/>
        <v>0</v>
      </c>
      <c r="PO63" s="262">
        <f t="shared" si="151"/>
        <v>0</v>
      </c>
      <c r="PP63" s="262">
        <f t="shared" si="151"/>
        <v>0</v>
      </c>
      <c r="PQ63" s="262">
        <f t="shared" si="151"/>
        <v>0</v>
      </c>
      <c r="PR63" s="262">
        <f t="shared" si="151"/>
        <v>0</v>
      </c>
      <c r="PS63" s="262">
        <f t="shared" si="151"/>
        <v>0</v>
      </c>
      <c r="PT63" s="262">
        <f t="shared" si="151"/>
        <v>0</v>
      </c>
      <c r="PU63" s="262">
        <f t="shared" si="151"/>
        <v>0</v>
      </c>
      <c r="PV63" s="262">
        <f t="shared" si="151"/>
        <v>0</v>
      </c>
      <c r="PW63" s="262">
        <f t="shared" si="151"/>
        <v>0</v>
      </c>
      <c r="PX63" s="262">
        <f t="shared" si="151"/>
        <v>0</v>
      </c>
      <c r="PY63" s="262">
        <f t="shared" si="151"/>
        <v>0</v>
      </c>
      <c r="PZ63" s="262">
        <f t="shared" si="151"/>
        <v>0</v>
      </c>
      <c r="QA63" s="262">
        <f t="shared" si="151"/>
        <v>0</v>
      </c>
      <c r="QB63" s="262">
        <f t="shared" si="151"/>
        <v>0</v>
      </c>
      <c r="QC63" s="262">
        <f t="shared" si="151"/>
        <v>0</v>
      </c>
      <c r="QD63" s="262">
        <f t="shared" si="151"/>
        <v>0</v>
      </c>
      <c r="QE63" s="262">
        <f t="shared" si="151"/>
        <v>0</v>
      </c>
      <c r="QF63" s="262">
        <f t="shared" si="151"/>
        <v>0</v>
      </c>
      <c r="QG63" s="262">
        <f t="shared" si="151"/>
        <v>0</v>
      </c>
      <c r="QH63" s="262">
        <f t="shared" si="151"/>
        <v>0</v>
      </c>
      <c r="QI63" s="262">
        <f t="shared" si="151"/>
        <v>0</v>
      </c>
    </row>
    <row r="64" ht="18.75" customHeight="1">
      <c r="A64" s="125" t="s">
        <v>212</v>
      </c>
      <c r="B64" s="68">
        <f t="shared" si="89"/>
        <v>0</v>
      </c>
      <c r="C64" s="261" t="s">
        <v>63</v>
      </c>
      <c r="D64" s="261">
        <v>8.0</v>
      </c>
      <c r="E64" s="261">
        <f t="shared" ref="E64:E67" si="157">+D$46*D64/500</f>
        <v>0</v>
      </c>
      <c r="F64" s="154">
        <v>8.0</v>
      </c>
      <c r="G64" s="261">
        <f t="shared" ref="G64:G67" si="158">+F$46*F64/500</f>
        <v>0</v>
      </c>
      <c r="H64" s="104"/>
      <c r="I64" s="125" t="s">
        <v>108</v>
      </c>
      <c r="J64" s="68">
        <f t="shared" si="90"/>
        <v>0</v>
      </c>
      <c r="K64" s="261" t="s">
        <v>63</v>
      </c>
      <c r="L64" s="261">
        <v>50.0</v>
      </c>
      <c r="M64" s="261">
        <f t="shared" si="149"/>
        <v>0</v>
      </c>
      <c r="N64" s="154">
        <v>50.0</v>
      </c>
      <c r="O64" s="261">
        <f t="shared" si="150"/>
        <v>0</v>
      </c>
      <c r="P64" s="104"/>
      <c r="Q64" s="139"/>
      <c r="R64" s="68">
        <f t="shared" si="91"/>
        <v>0</v>
      </c>
      <c r="S64" s="261"/>
      <c r="T64" s="261"/>
      <c r="U64" s="261">
        <f t="shared" ref="U64:U79" si="159">+T$46*T64</f>
        <v>0</v>
      </c>
      <c r="V64" s="154"/>
      <c r="W64" s="261">
        <f t="shared" ref="W64:W79" si="160">+V$46*V64</f>
        <v>0</v>
      </c>
      <c r="X64" s="104"/>
      <c r="Y64" s="125" t="s">
        <v>159</v>
      </c>
      <c r="Z64" s="68">
        <f t="shared" si="92"/>
        <v>0</v>
      </c>
      <c r="AA64" s="261" t="s">
        <v>63</v>
      </c>
      <c r="AB64" s="261">
        <v>82.0</v>
      </c>
      <c r="AC64" s="261">
        <f t="shared" si="146"/>
        <v>0</v>
      </c>
      <c r="AD64" s="154">
        <v>82.0</v>
      </c>
      <c r="AE64" s="261">
        <f t="shared" si="147"/>
        <v>0</v>
      </c>
      <c r="AF64" s="104"/>
      <c r="AG64" s="125" t="s">
        <v>161</v>
      </c>
      <c r="AH64" s="68">
        <f t="shared" si="93"/>
        <v>0</v>
      </c>
      <c r="AI64" s="261" t="s">
        <v>63</v>
      </c>
      <c r="AJ64" s="261">
        <v>75.0</v>
      </c>
      <c r="AK64" s="261">
        <f t="shared" si="152"/>
        <v>0</v>
      </c>
      <c r="AL64" s="154">
        <v>75.0</v>
      </c>
      <c r="AM64" s="261">
        <f t="shared" si="153"/>
        <v>0</v>
      </c>
      <c r="AN64" s="104"/>
      <c r="AO64" s="125" t="s">
        <v>167</v>
      </c>
      <c r="AP64" s="68">
        <f t="shared" si="94"/>
        <v>0</v>
      </c>
      <c r="AQ64" s="261" t="s">
        <v>63</v>
      </c>
      <c r="AR64" s="261">
        <v>17.5</v>
      </c>
      <c r="AS64" s="261">
        <f t="shared" si="154"/>
        <v>0</v>
      </c>
      <c r="AT64" s="154">
        <v>17.5</v>
      </c>
      <c r="AU64" s="261">
        <f t="shared" si="155"/>
        <v>0</v>
      </c>
      <c r="AV64" s="104"/>
      <c r="AW64" s="125" t="s">
        <v>168</v>
      </c>
      <c r="AX64" s="68">
        <f t="shared" si="95"/>
        <v>0</v>
      </c>
      <c r="AY64" s="261" t="s">
        <v>63</v>
      </c>
      <c r="AZ64" s="261">
        <v>31.0</v>
      </c>
      <c r="BA64" s="261">
        <f t="shared" ref="BA64:BA65" si="161">+AZ$46*AZ64/500</f>
        <v>0</v>
      </c>
      <c r="BB64" s="154">
        <v>31.0</v>
      </c>
      <c r="BC64" s="261">
        <f t="shared" ref="BC64:BC65" si="162">+BB$46*BB64/500</f>
        <v>0</v>
      </c>
      <c r="BH64" s="131">
        <f t="shared" si="96"/>
        <v>0</v>
      </c>
      <c r="BI64" s="132">
        <f t="shared" si="97"/>
        <v>0</v>
      </c>
      <c r="BJ64" s="132">
        <f t="shared" ref="BJ64:QI64" si="156">+IF($A64=BJ$11,($E64+$G64))+IF($I64=BJ$11,($M64+$O64))+IF($Q64=BJ$11,($U64+$W64))+IF($Y64=BJ$11,($AC64+$AE64))+IF($AG64=BJ$11,($AK64+$AM64))+IF($AO64=BJ$11,($AS64+$AU64))+IF($AW64=BJ$11,($BA64+$BC64))</f>
        <v>0</v>
      </c>
      <c r="BK64" s="132">
        <f t="shared" si="156"/>
        <v>0</v>
      </c>
      <c r="BL64" s="132">
        <f t="shared" si="156"/>
        <v>0</v>
      </c>
      <c r="BM64" s="132">
        <f t="shared" si="156"/>
        <v>0</v>
      </c>
      <c r="BN64" s="132">
        <f t="shared" si="156"/>
        <v>0</v>
      </c>
      <c r="BO64" s="132">
        <f t="shared" si="156"/>
        <v>0</v>
      </c>
      <c r="BP64" s="132">
        <f t="shared" si="156"/>
        <v>0</v>
      </c>
      <c r="BQ64" s="132">
        <f t="shared" si="156"/>
        <v>0</v>
      </c>
      <c r="BR64" s="132">
        <f t="shared" si="156"/>
        <v>0</v>
      </c>
      <c r="BS64" s="132">
        <f t="shared" si="156"/>
        <v>0</v>
      </c>
      <c r="BT64" s="132">
        <f t="shared" si="156"/>
        <v>0</v>
      </c>
      <c r="BU64" s="132">
        <f t="shared" si="156"/>
        <v>0</v>
      </c>
      <c r="BV64" s="132">
        <f t="shared" si="156"/>
        <v>0</v>
      </c>
      <c r="BW64" s="132">
        <f t="shared" si="156"/>
        <v>0</v>
      </c>
      <c r="BX64" s="132">
        <f t="shared" si="156"/>
        <v>0</v>
      </c>
      <c r="BY64" s="132">
        <f t="shared" si="156"/>
        <v>0</v>
      </c>
      <c r="BZ64" s="132">
        <f t="shared" si="156"/>
        <v>0</v>
      </c>
      <c r="CA64" s="132">
        <f t="shared" si="156"/>
        <v>0</v>
      </c>
      <c r="CB64" s="132">
        <f t="shared" si="156"/>
        <v>0</v>
      </c>
      <c r="CC64" s="132">
        <f t="shared" si="156"/>
        <v>0</v>
      </c>
      <c r="CD64" s="132">
        <f t="shared" si="156"/>
        <v>0</v>
      </c>
      <c r="CE64" s="132">
        <f t="shared" si="156"/>
        <v>0</v>
      </c>
      <c r="CF64" s="132">
        <f t="shared" si="156"/>
        <v>0</v>
      </c>
      <c r="CG64" s="132">
        <f t="shared" si="156"/>
        <v>0</v>
      </c>
      <c r="CH64" s="132">
        <f t="shared" si="156"/>
        <v>0</v>
      </c>
      <c r="CI64" s="132">
        <f t="shared" si="156"/>
        <v>0</v>
      </c>
      <c r="CJ64" s="132">
        <f t="shared" si="156"/>
        <v>0</v>
      </c>
      <c r="CK64" s="132">
        <f t="shared" si="156"/>
        <v>0</v>
      </c>
      <c r="CL64" s="132">
        <f t="shared" si="156"/>
        <v>0</v>
      </c>
      <c r="CM64" s="132">
        <f t="shared" si="156"/>
        <v>0</v>
      </c>
      <c r="CN64" s="132">
        <f t="shared" si="156"/>
        <v>0</v>
      </c>
      <c r="CO64" s="132">
        <f t="shared" si="156"/>
        <v>0</v>
      </c>
      <c r="CP64" s="132">
        <f t="shared" si="156"/>
        <v>0</v>
      </c>
      <c r="CQ64" s="132">
        <f t="shared" si="156"/>
        <v>0</v>
      </c>
      <c r="CR64" s="132">
        <f t="shared" si="156"/>
        <v>0</v>
      </c>
      <c r="CS64" s="132">
        <f t="shared" si="156"/>
        <v>0</v>
      </c>
      <c r="CT64" s="132">
        <f t="shared" si="156"/>
        <v>0</v>
      </c>
      <c r="CU64" s="132">
        <f t="shared" si="156"/>
        <v>0</v>
      </c>
      <c r="CV64" s="132">
        <f t="shared" si="156"/>
        <v>0</v>
      </c>
      <c r="CW64" s="132">
        <f t="shared" si="156"/>
        <v>0</v>
      </c>
      <c r="CX64" s="132">
        <f t="shared" si="156"/>
        <v>0</v>
      </c>
      <c r="CY64" s="132">
        <f t="shared" si="156"/>
        <v>0</v>
      </c>
      <c r="CZ64" s="132">
        <f t="shared" si="156"/>
        <v>0</v>
      </c>
      <c r="DA64" s="132">
        <f t="shared" si="156"/>
        <v>0</v>
      </c>
      <c r="DB64" s="132">
        <f t="shared" si="156"/>
        <v>0</v>
      </c>
      <c r="DC64" s="132">
        <f t="shared" si="156"/>
        <v>0</v>
      </c>
      <c r="DD64" s="132">
        <f t="shared" si="156"/>
        <v>0</v>
      </c>
      <c r="DE64" s="132">
        <f t="shared" si="156"/>
        <v>0</v>
      </c>
      <c r="DF64" s="132">
        <f t="shared" si="156"/>
        <v>0</v>
      </c>
      <c r="DG64" s="132">
        <f t="shared" si="156"/>
        <v>0</v>
      </c>
      <c r="DH64" s="132">
        <f t="shared" si="156"/>
        <v>0</v>
      </c>
      <c r="DI64" s="132">
        <f t="shared" si="156"/>
        <v>0</v>
      </c>
      <c r="DJ64" s="132">
        <f t="shared" si="156"/>
        <v>0</v>
      </c>
      <c r="DK64" s="132">
        <f t="shared" si="156"/>
        <v>0</v>
      </c>
      <c r="DL64" s="132">
        <f t="shared" si="156"/>
        <v>0</v>
      </c>
      <c r="DM64" s="132">
        <f t="shared" si="156"/>
        <v>0</v>
      </c>
      <c r="DN64" s="132">
        <f t="shared" si="156"/>
        <v>0</v>
      </c>
      <c r="DO64" s="132">
        <f t="shared" si="156"/>
        <v>0</v>
      </c>
      <c r="DP64" s="132">
        <f t="shared" si="156"/>
        <v>0</v>
      </c>
      <c r="DQ64" s="132">
        <f t="shared" si="156"/>
        <v>0</v>
      </c>
      <c r="DR64" s="132">
        <f t="shared" si="156"/>
        <v>0</v>
      </c>
      <c r="DS64" s="132">
        <f t="shared" si="156"/>
        <v>0</v>
      </c>
      <c r="DT64" s="132">
        <f t="shared" si="156"/>
        <v>0</v>
      </c>
      <c r="DU64" s="132">
        <f t="shared" si="156"/>
        <v>0</v>
      </c>
      <c r="DV64" s="132">
        <f t="shared" si="156"/>
        <v>0</v>
      </c>
      <c r="DW64" s="132">
        <f t="shared" si="156"/>
        <v>0</v>
      </c>
      <c r="DX64" s="132">
        <f t="shared" si="156"/>
        <v>0</v>
      </c>
      <c r="DY64" s="132">
        <f t="shared" si="156"/>
        <v>0</v>
      </c>
      <c r="DZ64" s="132">
        <f t="shared" si="156"/>
        <v>0</v>
      </c>
      <c r="EA64" s="132">
        <f t="shared" si="156"/>
        <v>0</v>
      </c>
      <c r="EB64" s="132">
        <f t="shared" si="156"/>
        <v>0</v>
      </c>
      <c r="EC64" s="132">
        <f t="shared" si="156"/>
        <v>0</v>
      </c>
      <c r="ED64" s="132">
        <f t="shared" si="156"/>
        <v>0</v>
      </c>
      <c r="EE64" s="132">
        <f t="shared" si="156"/>
        <v>0</v>
      </c>
      <c r="EF64" s="132">
        <f t="shared" si="156"/>
        <v>0</v>
      </c>
      <c r="EG64" s="132">
        <f t="shared" si="156"/>
        <v>0</v>
      </c>
      <c r="EH64" s="132">
        <f t="shared" si="156"/>
        <v>0</v>
      </c>
      <c r="EI64" s="132">
        <f t="shared" si="156"/>
        <v>0</v>
      </c>
      <c r="EJ64" s="132">
        <f t="shared" si="156"/>
        <v>0</v>
      </c>
      <c r="EK64" s="132">
        <f t="shared" si="156"/>
        <v>0</v>
      </c>
      <c r="EL64" s="132">
        <f t="shared" si="156"/>
        <v>0</v>
      </c>
      <c r="EM64" s="132">
        <f t="shared" si="156"/>
        <v>0</v>
      </c>
      <c r="EN64" s="132">
        <f t="shared" si="156"/>
        <v>0</v>
      </c>
      <c r="EO64" s="132">
        <f t="shared" si="156"/>
        <v>0</v>
      </c>
      <c r="EP64" s="132">
        <f t="shared" si="156"/>
        <v>0</v>
      </c>
      <c r="EQ64" s="132">
        <f t="shared" si="156"/>
        <v>0</v>
      </c>
      <c r="ER64" s="132">
        <f t="shared" si="156"/>
        <v>0</v>
      </c>
      <c r="ES64" s="132">
        <f t="shared" si="156"/>
        <v>0</v>
      </c>
      <c r="ET64" s="132">
        <f t="shared" si="156"/>
        <v>0</v>
      </c>
      <c r="EU64" s="132">
        <f t="shared" si="156"/>
        <v>0</v>
      </c>
      <c r="EV64" s="132">
        <f t="shared" si="156"/>
        <v>0</v>
      </c>
      <c r="EW64" s="132">
        <f t="shared" si="156"/>
        <v>0</v>
      </c>
      <c r="EX64" s="132">
        <f t="shared" si="156"/>
        <v>0</v>
      </c>
      <c r="EY64" s="132">
        <f t="shared" si="156"/>
        <v>0</v>
      </c>
      <c r="EZ64" s="132">
        <f t="shared" si="156"/>
        <v>0</v>
      </c>
      <c r="FA64" s="132">
        <f t="shared" si="156"/>
        <v>0</v>
      </c>
      <c r="FB64" s="132">
        <f t="shared" si="156"/>
        <v>0</v>
      </c>
      <c r="FC64" s="132">
        <f t="shared" si="156"/>
        <v>0</v>
      </c>
      <c r="FD64" s="132">
        <f t="shared" si="156"/>
        <v>0</v>
      </c>
      <c r="FE64" s="132">
        <f t="shared" si="156"/>
        <v>0</v>
      </c>
      <c r="FF64" s="132">
        <f t="shared" si="156"/>
        <v>0</v>
      </c>
      <c r="FG64" s="132">
        <f t="shared" si="156"/>
        <v>0</v>
      </c>
      <c r="FH64" s="132">
        <f t="shared" si="156"/>
        <v>0</v>
      </c>
      <c r="FI64" s="132">
        <f t="shared" si="156"/>
        <v>0</v>
      </c>
      <c r="FJ64" s="132">
        <f t="shared" si="156"/>
        <v>0</v>
      </c>
      <c r="FK64" s="132">
        <f t="shared" si="156"/>
        <v>0</v>
      </c>
      <c r="FL64" s="132">
        <f t="shared" si="156"/>
        <v>0</v>
      </c>
      <c r="FM64" s="132">
        <f t="shared" si="156"/>
        <v>0</v>
      </c>
      <c r="FN64" s="132">
        <f t="shared" si="156"/>
        <v>0</v>
      </c>
      <c r="FO64" s="132">
        <f t="shared" si="156"/>
        <v>0</v>
      </c>
      <c r="FP64" s="132">
        <f t="shared" si="156"/>
        <v>0</v>
      </c>
      <c r="FQ64" s="132">
        <f t="shared" si="156"/>
        <v>0</v>
      </c>
      <c r="FR64" s="132">
        <f t="shared" si="156"/>
        <v>0</v>
      </c>
      <c r="FS64" s="132">
        <f t="shared" si="156"/>
        <v>0</v>
      </c>
      <c r="FT64" s="132">
        <f t="shared" si="156"/>
        <v>0</v>
      </c>
      <c r="FU64" s="132">
        <f t="shared" si="156"/>
        <v>0</v>
      </c>
      <c r="FV64" s="132">
        <f t="shared" si="156"/>
        <v>0</v>
      </c>
      <c r="FW64" s="132">
        <f t="shared" si="156"/>
        <v>0</v>
      </c>
      <c r="FX64" s="132">
        <f t="shared" si="156"/>
        <v>0</v>
      </c>
      <c r="FY64" s="132">
        <f t="shared" si="156"/>
        <v>0</v>
      </c>
      <c r="FZ64" s="132">
        <f t="shared" si="156"/>
        <v>0</v>
      </c>
      <c r="GA64" s="132">
        <f t="shared" si="156"/>
        <v>0</v>
      </c>
      <c r="GB64" s="132">
        <f t="shared" si="156"/>
        <v>0</v>
      </c>
      <c r="GC64" s="132">
        <f t="shared" si="156"/>
        <v>0</v>
      </c>
      <c r="GD64" s="132">
        <f t="shared" si="156"/>
        <v>0</v>
      </c>
      <c r="GE64" s="132">
        <f t="shared" si="156"/>
        <v>0</v>
      </c>
      <c r="GF64" s="132">
        <f t="shared" si="156"/>
        <v>0</v>
      </c>
      <c r="GG64" s="132">
        <f t="shared" si="156"/>
        <v>0</v>
      </c>
      <c r="GH64" s="132">
        <f t="shared" si="156"/>
        <v>0</v>
      </c>
      <c r="GI64" s="132">
        <f t="shared" si="156"/>
        <v>0</v>
      </c>
      <c r="GJ64" s="132">
        <f t="shared" si="156"/>
        <v>0</v>
      </c>
      <c r="GK64" s="132">
        <f t="shared" si="156"/>
        <v>0</v>
      </c>
      <c r="GL64" s="132">
        <f t="shared" si="156"/>
        <v>0</v>
      </c>
      <c r="GM64" s="132">
        <f t="shared" si="156"/>
        <v>0</v>
      </c>
      <c r="GN64" s="132">
        <f t="shared" si="156"/>
        <v>0</v>
      </c>
      <c r="GO64" s="132">
        <f t="shared" si="156"/>
        <v>0</v>
      </c>
      <c r="GP64" s="132">
        <f t="shared" si="156"/>
        <v>0</v>
      </c>
      <c r="GQ64" s="132">
        <f t="shared" si="156"/>
        <v>0</v>
      </c>
      <c r="GR64" s="132">
        <f t="shared" si="156"/>
        <v>0</v>
      </c>
      <c r="GS64" s="132">
        <f t="shared" si="156"/>
        <v>0</v>
      </c>
      <c r="GT64" s="132">
        <f t="shared" si="156"/>
        <v>0</v>
      </c>
      <c r="GU64" s="132">
        <f t="shared" si="156"/>
        <v>0</v>
      </c>
      <c r="GV64" s="132">
        <f t="shared" si="156"/>
        <v>0</v>
      </c>
      <c r="GW64" s="132">
        <f t="shared" si="156"/>
        <v>0</v>
      </c>
      <c r="GX64" s="132">
        <f t="shared" si="156"/>
        <v>0</v>
      </c>
      <c r="GY64" s="132">
        <f t="shared" si="156"/>
        <v>0</v>
      </c>
      <c r="GZ64" s="132">
        <f t="shared" si="156"/>
        <v>0</v>
      </c>
      <c r="HA64" s="132">
        <f t="shared" si="156"/>
        <v>0</v>
      </c>
      <c r="HB64" s="132">
        <f t="shared" si="156"/>
        <v>0</v>
      </c>
      <c r="HC64" s="132">
        <f t="shared" si="156"/>
        <v>0</v>
      </c>
      <c r="HD64" s="132">
        <f t="shared" si="156"/>
        <v>0</v>
      </c>
      <c r="HE64" s="132">
        <f t="shared" si="156"/>
        <v>0</v>
      </c>
      <c r="HF64" s="132">
        <f t="shared" si="156"/>
        <v>0</v>
      </c>
      <c r="HG64" s="132">
        <f t="shared" si="156"/>
        <v>0</v>
      </c>
      <c r="HH64" s="132">
        <f t="shared" si="156"/>
        <v>0</v>
      </c>
      <c r="HI64" s="132">
        <f t="shared" si="156"/>
        <v>0</v>
      </c>
      <c r="HJ64" s="132">
        <f t="shared" si="156"/>
        <v>0</v>
      </c>
      <c r="HK64" s="132">
        <f t="shared" si="156"/>
        <v>0</v>
      </c>
      <c r="HL64" s="132">
        <f t="shared" si="156"/>
        <v>0</v>
      </c>
      <c r="HM64" s="132">
        <f t="shared" si="156"/>
        <v>0</v>
      </c>
      <c r="HN64" s="132">
        <f t="shared" si="156"/>
        <v>0</v>
      </c>
      <c r="HO64" s="132">
        <f t="shared" si="156"/>
        <v>0</v>
      </c>
      <c r="HP64" s="132">
        <f t="shared" si="156"/>
        <v>0</v>
      </c>
      <c r="HQ64" s="132">
        <f t="shared" si="156"/>
        <v>0</v>
      </c>
      <c r="HR64" s="132">
        <f t="shared" si="156"/>
        <v>0</v>
      </c>
      <c r="HS64" s="132">
        <f t="shared" si="156"/>
        <v>0</v>
      </c>
      <c r="HT64" s="132">
        <f t="shared" si="156"/>
        <v>0</v>
      </c>
      <c r="HU64" s="132">
        <f t="shared" si="156"/>
        <v>0</v>
      </c>
      <c r="HV64" s="132">
        <f t="shared" si="156"/>
        <v>0</v>
      </c>
      <c r="HW64" s="132">
        <f t="shared" si="156"/>
        <v>0</v>
      </c>
      <c r="HX64" s="132">
        <f t="shared" si="156"/>
        <v>0</v>
      </c>
      <c r="HY64" s="132">
        <f t="shared" si="156"/>
        <v>0</v>
      </c>
      <c r="HZ64" s="132">
        <f t="shared" si="156"/>
        <v>0</v>
      </c>
      <c r="IA64" s="132">
        <f t="shared" si="156"/>
        <v>0</v>
      </c>
      <c r="IB64" s="132">
        <f t="shared" si="156"/>
        <v>0</v>
      </c>
      <c r="IC64" s="132">
        <f t="shared" si="156"/>
        <v>0</v>
      </c>
      <c r="ID64" s="132">
        <f t="shared" si="156"/>
        <v>0</v>
      </c>
      <c r="IE64" s="132">
        <f t="shared" si="156"/>
        <v>0</v>
      </c>
      <c r="IF64" s="132">
        <f t="shared" si="156"/>
        <v>0</v>
      </c>
      <c r="IG64" s="132">
        <f t="shared" si="156"/>
        <v>0</v>
      </c>
      <c r="IH64" s="132">
        <f t="shared" si="156"/>
        <v>0</v>
      </c>
      <c r="II64" s="132">
        <f t="shared" si="156"/>
        <v>0</v>
      </c>
      <c r="IJ64" s="132">
        <f t="shared" si="156"/>
        <v>0</v>
      </c>
      <c r="IK64" s="132">
        <f t="shared" si="156"/>
        <v>0</v>
      </c>
      <c r="IL64" s="132">
        <f t="shared" si="156"/>
        <v>0</v>
      </c>
      <c r="IM64" s="132">
        <f t="shared" si="156"/>
        <v>0</v>
      </c>
      <c r="IN64" s="132">
        <f t="shared" si="156"/>
        <v>0</v>
      </c>
      <c r="IO64" s="132">
        <f t="shared" si="156"/>
        <v>0</v>
      </c>
      <c r="IP64" s="132">
        <f t="shared" si="156"/>
        <v>0</v>
      </c>
      <c r="IQ64" s="132">
        <f t="shared" si="156"/>
        <v>0</v>
      </c>
      <c r="IR64" s="132">
        <f t="shared" si="156"/>
        <v>0</v>
      </c>
      <c r="IS64" s="132">
        <f t="shared" si="156"/>
        <v>0</v>
      </c>
      <c r="IT64" s="132">
        <f t="shared" si="156"/>
        <v>0</v>
      </c>
      <c r="IU64" s="132">
        <f t="shared" si="156"/>
        <v>0</v>
      </c>
      <c r="IV64" s="132">
        <f t="shared" si="156"/>
        <v>0</v>
      </c>
      <c r="IW64" s="132">
        <f t="shared" si="156"/>
        <v>0</v>
      </c>
      <c r="IX64" s="132">
        <f t="shared" si="156"/>
        <v>0</v>
      </c>
      <c r="IY64" s="132">
        <f t="shared" si="156"/>
        <v>0</v>
      </c>
      <c r="IZ64" s="132">
        <f t="shared" si="156"/>
        <v>0</v>
      </c>
      <c r="JA64" s="132">
        <f t="shared" si="156"/>
        <v>0</v>
      </c>
      <c r="JB64" s="132">
        <f t="shared" si="156"/>
        <v>0</v>
      </c>
      <c r="JC64" s="132">
        <f t="shared" si="156"/>
        <v>0</v>
      </c>
      <c r="JD64" s="132">
        <f t="shared" si="156"/>
        <v>0</v>
      </c>
      <c r="JE64" s="132">
        <f t="shared" si="156"/>
        <v>0</v>
      </c>
      <c r="JF64" s="132">
        <f t="shared" si="156"/>
        <v>0</v>
      </c>
      <c r="JG64" s="132">
        <f t="shared" si="156"/>
        <v>0</v>
      </c>
      <c r="JH64" s="132">
        <f t="shared" si="156"/>
        <v>0</v>
      </c>
      <c r="JI64" s="132">
        <f t="shared" si="156"/>
        <v>0</v>
      </c>
      <c r="JJ64" s="132">
        <f t="shared" si="156"/>
        <v>0</v>
      </c>
      <c r="JK64" s="132">
        <f t="shared" si="156"/>
        <v>0</v>
      </c>
      <c r="JL64" s="132">
        <f t="shared" si="156"/>
        <v>0</v>
      </c>
      <c r="JM64" s="132">
        <f t="shared" si="156"/>
        <v>0</v>
      </c>
      <c r="JN64" s="132">
        <f t="shared" si="156"/>
        <v>0</v>
      </c>
      <c r="JO64" s="132">
        <f t="shared" si="156"/>
        <v>0</v>
      </c>
      <c r="JP64" s="132">
        <f t="shared" si="156"/>
        <v>0</v>
      </c>
      <c r="JQ64" s="132">
        <f t="shared" si="156"/>
        <v>0</v>
      </c>
      <c r="JR64" s="132">
        <f t="shared" si="156"/>
        <v>0</v>
      </c>
      <c r="JS64" s="132">
        <f t="shared" si="156"/>
        <v>0</v>
      </c>
      <c r="JT64" s="132">
        <f t="shared" si="156"/>
        <v>0</v>
      </c>
      <c r="JU64" s="132">
        <f t="shared" si="156"/>
        <v>0</v>
      </c>
      <c r="JV64" s="132">
        <f t="shared" si="156"/>
        <v>0</v>
      </c>
      <c r="JW64" s="132">
        <f t="shared" si="156"/>
        <v>0</v>
      </c>
      <c r="JX64" s="132">
        <f t="shared" si="156"/>
        <v>0</v>
      </c>
      <c r="JY64" s="132">
        <f t="shared" si="156"/>
        <v>0</v>
      </c>
      <c r="JZ64" s="132">
        <f t="shared" si="156"/>
        <v>0</v>
      </c>
      <c r="KA64" s="132">
        <f t="shared" si="156"/>
        <v>0</v>
      </c>
      <c r="KB64" s="132">
        <f t="shared" si="156"/>
        <v>0</v>
      </c>
      <c r="KC64" s="132">
        <f t="shared" si="156"/>
        <v>0</v>
      </c>
      <c r="KD64" s="132">
        <f t="shared" si="156"/>
        <v>0</v>
      </c>
      <c r="KE64" s="132">
        <f t="shared" si="156"/>
        <v>0</v>
      </c>
      <c r="KF64" s="132">
        <f t="shared" si="156"/>
        <v>0</v>
      </c>
      <c r="KG64" s="132">
        <f t="shared" si="156"/>
        <v>0</v>
      </c>
      <c r="KH64" s="132">
        <f t="shared" si="156"/>
        <v>0</v>
      </c>
      <c r="KI64" s="132">
        <f t="shared" si="156"/>
        <v>0</v>
      </c>
      <c r="KJ64" s="132">
        <f t="shared" si="156"/>
        <v>0</v>
      </c>
      <c r="KK64" s="132">
        <f t="shared" si="156"/>
        <v>0</v>
      </c>
      <c r="KL64" s="132">
        <f t="shared" si="156"/>
        <v>0</v>
      </c>
      <c r="KM64" s="132">
        <f t="shared" si="156"/>
        <v>0</v>
      </c>
      <c r="KN64" s="132">
        <f t="shared" si="156"/>
        <v>0</v>
      </c>
      <c r="KO64" s="132">
        <f t="shared" si="156"/>
        <v>0</v>
      </c>
      <c r="KP64" s="132">
        <f t="shared" si="156"/>
        <v>0</v>
      </c>
      <c r="KQ64" s="132">
        <f t="shared" si="156"/>
        <v>0</v>
      </c>
      <c r="KR64" s="132">
        <f t="shared" si="156"/>
        <v>0</v>
      </c>
      <c r="KS64" s="132">
        <f t="shared" si="156"/>
        <v>0</v>
      </c>
      <c r="KT64" s="132">
        <f t="shared" si="156"/>
        <v>0</v>
      </c>
      <c r="KU64" s="132">
        <f t="shared" si="156"/>
        <v>0</v>
      </c>
      <c r="KV64" s="132">
        <f t="shared" si="156"/>
        <v>0</v>
      </c>
      <c r="KW64" s="132">
        <f t="shared" si="156"/>
        <v>0</v>
      </c>
      <c r="KX64" s="132">
        <f t="shared" si="156"/>
        <v>0</v>
      </c>
      <c r="KY64" s="132">
        <f t="shared" si="156"/>
        <v>0</v>
      </c>
      <c r="KZ64" s="132">
        <f t="shared" si="156"/>
        <v>0</v>
      </c>
      <c r="LA64" s="132">
        <f t="shared" si="156"/>
        <v>0</v>
      </c>
      <c r="LB64" s="132">
        <f t="shared" si="156"/>
        <v>0</v>
      </c>
      <c r="LC64" s="132">
        <f t="shared" si="156"/>
        <v>0</v>
      </c>
      <c r="LD64" s="132">
        <f t="shared" si="156"/>
        <v>0</v>
      </c>
      <c r="LE64" s="132">
        <f t="shared" si="156"/>
        <v>0</v>
      </c>
      <c r="LF64" s="132">
        <f t="shared" si="156"/>
        <v>0</v>
      </c>
      <c r="LG64" s="132">
        <f t="shared" si="156"/>
        <v>0</v>
      </c>
      <c r="LH64" s="132">
        <f t="shared" si="156"/>
        <v>0</v>
      </c>
      <c r="LI64" s="132">
        <f t="shared" si="156"/>
        <v>0</v>
      </c>
      <c r="LJ64" s="132">
        <f t="shared" si="156"/>
        <v>0</v>
      </c>
      <c r="LK64" s="132">
        <f t="shared" si="156"/>
        <v>0</v>
      </c>
      <c r="LL64" s="132">
        <f t="shared" si="156"/>
        <v>0</v>
      </c>
      <c r="LM64" s="132">
        <f t="shared" si="156"/>
        <v>0</v>
      </c>
      <c r="LN64" s="132">
        <f t="shared" si="156"/>
        <v>0</v>
      </c>
      <c r="LO64" s="132">
        <f t="shared" si="156"/>
        <v>0</v>
      </c>
      <c r="LP64" s="132">
        <f t="shared" si="156"/>
        <v>0</v>
      </c>
      <c r="LQ64" s="132">
        <f t="shared" si="156"/>
        <v>0</v>
      </c>
      <c r="LR64" s="132">
        <f t="shared" si="156"/>
        <v>0</v>
      </c>
      <c r="LS64" s="132">
        <f t="shared" si="156"/>
        <v>0</v>
      </c>
      <c r="LT64" s="132">
        <f t="shared" si="156"/>
        <v>0</v>
      </c>
      <c r="LU64" s="132">
        <f t="shared" si="156"/>
        <v>0</v>
      </c>
      <c r="LV64" s="132">
        <f t="shared" si="156"/>
        <v>0</v>
      </c>
      <c r="LW64" s="132">
        <f t="shared" si="156"/>
        <v>0</v>
      </c>
      <c r="LX64" s="132">
        <f t="shared" si="156"/>
        <v>0</v>
      </c>
      <c r="LY64" s="132">
        <f t="shared" si="156"/>
        <v>0</v>
      </c>
      <c r="LZ64" s="132">
        <f t="shared" si="156"/>
        <v>0</v>
      </c>
      <c r="MA64" s="262">
        <f t="shared" si="156"/>
        <v>0</v>
      </c>
      <c r="MB64" s="262">
        <f t="shared" si="156"/>
        <v>0</v>
      </c>
      <c r="MC64" s="262">
        <f t="shared" si="156"/>
        <v>0</v>
      </c>
      <c r="MD64" s="262">
        <f t="shared" si="156"/>
        <v>0</v>
      </c>
      <c r="ME64" s="262">
        <f t="shared" si="156"/>
        <v>0</v>
      </c>
      <c r="MF64" s="262">
        <f t="shared" si="156"/>
        <v>0</v>
      </c>
      <c r="MG64" s="262">
        <f t="shared" si="156"/>
        <v>0</v>
      </c>
      <c r="MH64" s="262">
        <f t="shared" si="156"/>
        <v>0</v>
      </c>
      <c r="MI64" s="262">
        <f t="shared" si="156"/>
        <v>0</v>
      </c>
      <c r="MJ64" s="262">
        <f t="shared" si="156"/>
        <v>0</v>
      </c>
      <c r="MK64" s="262">
        <f t="shared" si="156"/>
        <v>0</v>
      </c>
      <c r="ML64" s="262">
        <f t="shared" si="156"/>
        <v>0</v>
      </c>
      <c r="MM64" s="262">
        <f t="shared" si="156"/>
        <v>0</v>
      </c>
      <c r="MN64" s="262">
        <f t="shared" si="156"/>
        <v>0</v>
      </c>
      <c r="MO64" s="262">
        <f t="shared" si="156"/>
        <v>0</v>
      </c>
      <c r="MP64" s="262">
        <f t="shared" si="156"/>
        <v>0</v>
      </c>
      <c r="MQ64" s="262">
        <f t="shared" si="156"/>
        <v>0</v>
      </c>
      <c r="MR64" s="262">
        <f t="shared" si="156"/>
        <v>0</v>
      </c>
      <c r="MS64" s="262">
        <f t="shared" si="156"/>
        <v>0</v>
      </c>
      <c r="MT64" s="262">
        <f t="shared" si="156"/>
        <v>0</v>
      </c>
      <c r="MU64" s="262">
        <f t="shared" si="156"/>
        <v>0</v>
      </c>
      <c r="MV64" s="262">
        <f t="shared" si="156"/>
        <v>0</v>
      </c>
      <c r="MW64" s="262">
        <f t="shared" si="156"/>
        <v>0</v>
      </c>
      <c r="MX64" s="262">
        <f t="shared" si="156"/>
        <v>0</v>
      </c>
      <c r="MY64" s="262">
        <f t="shared" si="156"/>
        <v>0</v>
      </c>
      <c r="MZ64" s="262">
        <f t="shared" si="156"/>
        <v>0</v>
      </c>
      <c r="NA64" s="262">
        <f t="shared" si="156"/>
        <v>0</v>
      </c>
      <c r="NB64" s="262">
        <f t="shared" si="156"/>
        <v>0</v>
      </c>
      <c r="NC64" s="262">
        <f t="shared" si="156"/>
        <v>0</v>
      </c>
      <c r="ND64" s="262">
        <f t="shared" si="156"/>
        <v>0</v>
      </c>
      <c r="NE64" s="262">
        <f t="shared" si="156"/>
        <v>0</v>
      </c>
      <c r="NF64" s="262">
        <f t="shared" si="156"/>
        <v>0</v>
      </c>
      <c r="NG64" s="262">
        <f t="shared" si="156"/>
        <v>0</v>
      </c>
      <c r="NH64" s="262">
        <f t="shared" si="156"/>
        <v>0</v>
      </c>
      <c r="NI64" s="262">
        <f t="shared" si="156"/>
        <v>0</v>
      </c>
      <c r="NJ64" s="262">
        <f t="shared" si="156"/>
        <v>0</v>
      </c>
      <c r="NK64" s="262">
        <f t="shared" si="156"/>
        <v>0</v>
      </c>
      <c r="NL64" s="262">
        <f t="shared" si="156"/>
        <v>0</v>
      </c>
      <c r="NM64" s="262">
        <f t="shared" si="156"/>
        <v>0</v>
      </c>
      <c r="NN64" s="262">
        <f t="shared" si="156"/>
        <v>0</v>
      </c>
      <c r="NO64" s="262">
        <f t="shared" si="156"/>
        <v>0</v>
      </c>
      <c r="NP64" s="262">
        <f t="shared" si="156"/>
        <v>0</v>
      </c>
      <c r="NQ64" s="262">
        <f t="shared" si="156"/>
        <v>0</v>
      </c>
      <c r="NR64" s="262">
        <f t="shared" si="156"/>
        <v>0</v>
      </c>
      <c r="NS64" s="262">
        <f t="shared" si="156"/>
        <v>0</v>
      </c>
      <c r="NT64" s="262">
        <f t="shared" si="156"/>
        <v>0</v>
      </c>
      <c r="NU64" s="262">
        <f t="shared" si="156"/>
        <v>0</v>
      </c>
      <c r="NV64" s="262">
        <f t="shared" si="156"/>
        <v>0</v>
      </c>
      <c r="NW64" s="262">
        <f t="shared" si="156"/>
        <v>0</v>
      </c>
      <c r="NX64" s="262">
        <f t="shared" si="156"/>
        <v>0</v>
      </c>
      <c r="NY64" s="262">
        <f t="shared" si="156"/>
        <v>0</v>
      </c>
      <c r="NZ64" s="262">
        <f t="shared" si="156"/>
        <v>0</v>
      </c>
      <c r="OA64" s="262">
        <f t="shared" si="156"/>
        <v>0</v>
      </c>
      <c r="OB64" s="262">
        <f t="shared" si="156"/>
        <v>0</v>
      </c>
      <c r="OC64" s="262">
        <f t="shared" si="156"/>
        <v>0</v>
      </c>
      <c r="OD64" s="262">
        <f t="shared" si="156"/>
        <v>0</v>
      </c>
      <c r="OE64" s="262">
        <f t="shared" si="156"/>
        <v>0</v>
      </c>
      <c r="OF64" s="262">
        <f t="shared" si="156"/>
        <v>0</v>
      </c>
      <c r="OG64" s="262">
        <f t="shared" si="156"/>
        <v>0</v>
      </c>
      <c r="OH64" s="262">
        <f t="shared" si="156"/>
        <v>0</v>
      </c>
      <c r="OI64" s="262">
        <f t="shared" si="156"/>
        <v>0</v>
      </c>
      <c r="OJ64" s="262">
        <f t="shared" si="156"/>
        <v>0</v>
      </c>
      <c r="OK64" s="262">
        <f t="shared" si="156"/>
        <v>0</v>
      </c>
      <c r="OL64" s="262">
        <f t="shared" si="156"/>
        <v>0</v>
      </c>
      <c r="OM64" s="262">
        <f t="shared" si="156"/>
        <v>0</v>
      </c>
      <c r="ON64" s="262">
        <f t="shared" si="156"/>
        <v>0</v>
      </c>
      <c r="OO64" s="262">
        <f t="shared" si="156"/>
        <v>0</v>
      </c>
      <c r="OP64" s="262">
        <f t="shared" si="156"/>
        <v>0</v>
      </c>
      <c r="OQ64" s="262">
        <f t="shared" si="156"/>
        <v>0</v>
      </c>
      <c r="OR64" s="262">
        <f t="shared" si="156"/>
        <v>0</v>
      </c>
      <c r="OS64" s="262">
        <f t="shared" si="156"/>
        <v>0</v>
      </c>
      <c r="OT64" s="262">
        <f t="shared" si="156"/>
        <v>0</v>
      </c>
      <c r="OU64" s="262">
        <f t="shared" si="156"/>
        <v>0</v>
      </c>
      <c r="OV64" s="262">
        <f t="shared" si="156"/>
        <v>0</v>
      </c>
      <c r="OW64" s="262">
        <f t="shared" si="156"/>
        <v>0</v>
      </c>
      <c r="OX64" s="262">
        <f t="shared" si="156"/>
        <v>0</v>
      </c>
      <c r="OY64" s="262">
        <f t="shared" si="156"/>
        <v>0</v>
      </c>
      <c r="OZ64" s="262">
        <f t="shared" si="156"/>
        <v>0</v>
      </c>
      <c r="PA64" s="262">
        <f t="shared" si="156"/>
        <v>0</v>
      </c>
      <c r="PB64" s="262">
        <f t="shared" si="156"/>
        <v>0</v>
      </c>
      <c r="PC64" s="262">
        <f t="shared" si="156"/>
        <v>0</v>
      </c>
      <c r="PD64" s="262">
        <f t="shared" si="156"/>
        <v>0</v>
      </c>
      <c r="PE64" s="262">
        <f t="shared" si="156"/>
        <v>0</v>
      </c>
      <c r="PF64" s="262">
        <f t="shared" si="156"/>
        <v>0</v>
      </c>
      <c r="PG64" s="262">
        <f t="shared" si="156"/>
        <v>0</v>
      </c>
      <c r="PH64" s="262">
        <f t="shared" si="156"/>
        <v>0</v>
      </c>
      <c r="PI64" s="262">
        <f t="shared" si="156"/>
        <v>0</v>
      </c>
      <c r="PJ64" s="262">
        <f t="shared" si="156"/>
        <v>0</v>
      </c>
      <c r="PK64" s="262">
        <f t="shared" si="156"/>
        <v>0</v>
      </c>
      <c r="PL64" s="262">
        <f t="shared" si="156"/>
        <v>0</v>
      </c>
      <c r="PM64" s="262">
        <f t="shared" si="156"/>
        <v>0</v>
      </c>
      <c r="PN64" s="262">
        <f t="shared" si="156"/>
        <v>0</v>
      </c>
      <c r="PO64" s="262">
        <f t="shared" si="156"/>
        <v>0</v>
      </c>
      <c r="PP64" s="262">
        <f t="shared" si="156"/>
        <v>0</v>
      </c>
      <c r="PQ64" s="262">
        <f t="shared" si="156"/>
        <v>0</v>
      </c>
      <c r="PR64" s="262">
        <f t="shared" si="156"/>
        <v>0</v>
      </c>
      <c r="PS64" s="262">
        <f t="shared" si="156"/>
        <v>0</v>
      </c>
      <c r="PT64" s="262">
        <f t="shared" si="156"/>
        <v>0</v>
      </c>
      <c r="PU64" s="262">
        <f t="shared" si="156"/>
        <v>0</v>
      </c>
      <c r="PV64" s="262">
        <f t="shared" si="156"/>
        <v>0</v>
      </c>
      <c r="PW64" s="262">
        <f t="shared" si="156"/>
        <v>0</v>
      </c>
      <c r="PX64" s="262">
        <f t="shared" si="156"/>
        <v>0</v>
      </c>
      <c r="PY64" s="262">
        <f t="shared" si="156"/>
        <v>0</v>
      </c>
      <c r="PZ64" s="262">
        <f t="shared" si="156"/>
        <v>0</v>
      </c>
      <c r="QA64" s="262">
        <f t="shared" si="156"/>
        <v>0</v>
      </c>
      <c r="QB64" s="262">
        <f t="shared" si="156"/>
        <v>0</v>
      </c>
      <c r="QC64" s="262">
        <f t="shared" si="156"/>
        <v>0</v>
      </c>
      <c r="QD64" s="262">
        <f t="shared" si="156"/>
        <v>0</v>
      </c>
      <c r="QE64" s="262">
        <f t="shared" si="156"/>
        <v>0</v>
      </c>
      <c r="QF64" s="262">
        <f t="shared" si="156"/>
        <v>0</v>
      </c>
      <c r="QG64" s="262">
        <f t="shared" si="156"/>
        <v>0</v>
      </c>
      <c r="QH64" s="262">
        <f t="shared" si="156"/>
        <v>0</v>
      </c>
      <c r="QI64" s="262">
        <f t="shared" si="156"/>
        <v>0</v>
      </c>
    </row>
    <row r="65" ht="18.75" customHeight="1">
      <c r="A65" s="125" t="s">
        <v>149</v>
      </c>
      <c r="B65" s="68">
        <f t="shared" si="89"/>
        <v>0</v>
      </c>
      <c r="C65" s="261" t="s">
        <v>63</v>
      </c>
      <c r="D65" s="261">
        <v>10.0</v>
      </c>
      <c r="E65" s="261">
        <f t="shared" si="157"/>
        <v>0</v>
      </c>
      <c r="F65" s="154">
        <v>10.0</v>
      </c>
      <c r="G65" s="261">
        <f t="shared" si="158"/>
        <v>0</v>
      </c>
      <c r="H65" s="104"/>
      <c r="I65" s="125" t="s">
        <v>148</v>
      </c>
      <c r="J65" s="68">
        <f t="shared" si="90"/>
        <v>0</v>
      </c>
      <c r="K65" s="261" t="s">
        <v>63</v>
      </c>
      <c r="L65" s="261">
        <f>18.7+74+18.7</f>
        <v>111.4</v>
      </c>
      <c r="M65" s="261">
        <f t="shared" si="149"/>
        <v>0</v>
      </c>
      <c r="N65" s="154">
        <v>111.4</v>
      </c>
      <c r="O65" s="261">
        <f t="shared" si="150"/>
        <v>0</v>
      </c>
      <c r="P65" s="104"/>
      <c r="Q65" s="139"/>
      <c r="R65" s="68">
        <f t="shared" si="91"/>
        <v>0</v>
      </c>
      <c r="S65" s="261"/>
      <c r="T65" s="261"/>
      <c r="U65" s="261">
        <f t="shared" si="159"/>
        <v>0</v>
      </c>
      <c r="V65" s="154"/>
      <c r="W65" s="261">
        <f t="shared" si="160"/>
        <v>0</v>
      </c>
      <c r="X65" s="104"/>
      <c r="Y65" s="125" t="s">
        <v>156</v>
      </c>
      <c r="Z65" s="68">
        <f t="shared" si="92"/>
        <v>0</v>
      </c>
      <c r="AA65" s="261" t="s">
        <v>63</v>
      </c>
      <c r="AB65" s="261">
        <v>31.0</v>
      </c>
      <c r="AC65" s="261">
        <f t="shared" si="146"/>
        <v>0</v>
      </c>
      <c r="AD65" s="154">
        <v>31.0</v>
      </c>
      <c r="AE65" s="261">
        <f t="shared" si="147"/>
        <v>0</v>
      </c>
      <c r="AF65" s="104"/>
      <c r="AG65" s="125" t="s">
        <v>167</v>
      </c>
      <c r="AH65" s="68">
        <f t="shared" si="93"/>
        <v>0</v>
      </c>
      <c r="AI65" s="261" t="s">
        <v>63</v>
      </c>
      <c r="AJ65" s="261">
        <v>10.0</v>
      </c>
      <c r="AK65" s="261">
        <f t="shared" si="152"/>
        <v>0</v>
      </c>
      <c r="AL65" s="154">
        <v>10.0</v>
      </c>
      <c r="AM65" s="261">
        <f t="shared" si="153"/>
        <v>0</v>
      </c>
      <c r="AN65" s="104"/>
      <c r="AO65" s="139"/>
      <c r="AP65" s="68">
        <f t="shared" si="94"/>
        <v>0</v>
      </c>
      <c r="AQ65" s="261"/>
      <c r="AR65" s="261"/>
      <c r="AS65" s="261">
        <f t="shared" ref="AS65:AS79" si="164">+AR$46*AR65</f>
        <v>0</v>
      </c>
      <c r="AT65" s="154"/>
      <c r="AU65" s="261">
        <f t="shared" ref="AU65:AU79" si="165">+AT$46*AT65</f>
        <v>0</v>
      </c>
      <c r="AV65" s="104"/>
      <c r="AW65" s="125" t="s">
        <v>167</v>
      </c>
      <c r="AX65" s="68">
        <f t="shared" si="95"/>
        <v>0</v>
      </c>
      <c r="AY65" s="261" t="s">
        <v>63</v>
      </c>
      <c r="AZ65" s="261">
        <v>10.0</v>
      </c>
      <c r="BA65" s="261">
        <f t="shared" si="161"/>
        <v>0</v>
      </c>
      <c r="BB65" s="154">
        <v>10.0</v>
      </c>
      <c r="BC65" s="261">
        <f t="shared" si="162"/>
        <v>0</v>
      </c>
      <c r="BH65" s="131">
        <f t="shared" si="96"/>
        <v>0</v>
      </c>
      <c r="BI65" s="132">
        <f t="shared" si="97"/>
        <v>0</v>
      </c>
      <c r="BJ65" s="132">
        <f t="shared" ref="BJ65:QI65" si="163">+IF($A65=BJ$11,($E65+$G65))+IF($I65=BJ$11,($M65+$O65))+IF($Q65=BJ$11,($U65+$W65))+IF($Y65=BJ$11,($AC65+$AE65))+IF($AG65=BJ$11,($AK65+$AM65))+IF($AO65=BJ$11,($AS65+$AU65))+IF($AW65=BJ$11,($BA65+$BC65))</f>
        <v>0</v>
      </c>
      <c r="BK65" s="132">
        <f t="shared" si="163"/>
        <v>0</v>
      </c>
      <c r="BL65" s="132">
        <f t="shared" si="163"/>
        <v>0</v>
      </c>
      <c r="BM65" s="132">
        <f t="shared" si="163"/>
        <v>0</v>
      </c>
      <c r="BN65" s="132">
        <f t="shared" si="163"/>
        <v>0</v>
      </c>
      <c r="BO65" s="132">
        <f t="shared" si="163"/>
        <v>0</v>
      </c>
      <c r="BP65" s="132">
        <f t="shared" si="163"/>
        <v>0</v>
      </c>
      <c r="BQ65" s="132">
        <f t="shared" si="163"/>
        <v>0</v>
      </c>
      <c r="BR65" s="132">
        <f t="shared" si="163"/>
        <v>0</v>
      </c>
      <c r="BS65" s="132">
        <f t="shared" si="163"/>
        <v>0</v>
      </c>
      <c r="BT65" s="132">
        <f t="shared" si="163"/>
        <v>0</v>
      </c>
      <c r="BU65" s="132">
        <f t="shared" si="163"/>
        <v>0</v>
      </c>
      <c r="BV65" s="132">
        <f t="shared" si="163"/>
        <v>0</v>
      </c>
      <c r="BW65" s="132">
        <f t="shared" si="163"/>
        <v>0</v>
      </c>
      <c r="BX65" s="132">
        <f t="shared" si="163"/>
        <v>0</v>
      </c>
      <c r="BY65" s="132">
        <f t="shared" si="163"/>
        <v>0</v>
      </c>
      <c r="BZ65" s="132">
        <f t="shared" si="163"/>
        <v>0</v>
      </c>
      <c r="CA65" s="132">
        <f t="shared" si="163"/>
        <v>0</v>
      </c>
      <c r="CB65" s="132">
        <f t="shared" si="163"/>
        <v>0</v>
      </c>
      <c r="CC65" s="132">
        <f t="shared" si="163"/>
        <v>0</v>
      </c>
      <c r="CD65" s="132">
        <f t="shared" si="163"/>
        <v>0</v>
      </c>
      <c r="CE65" s="132">
        <f t="shared" si="163"/>
        <v>0</v>
      </c>
      <c r="CF65" s="132">
        <f t="shared" si="163"/>
        <v>0</v>
      </c>
      <c r="CG65" s="132">
        <f t="shared" si="163"/>
        <v>0</v>
      </c>
      <c r="CH65" s="132">
        <f t="shared" si="163"/>
        <v>0</v>
      </c>
      <c r="CI65" s="132">
        <f t="shared" si="163"/>
        <v>0</v>
      </c>
      <c r="CJ65" s="132">
        <f t="shared" si="163"/>
        <v>0</v>
      </c>
      <c r="CK65" s="132">
        <f t="shared" si="163"/>
        <v>0</v>
      </c>
      <c r="CL65" s="132">
        <f t="shared" si="163"/>
        <v>0</v>
      </c>
      <c r="CM65" s="132">
        <f t="shared" si="163"/>
        <v>0</v>
      </c>
      <c r="CN65" s="132">
        <f t="shared" si="163"/>
        <v>0</v>
      </c>
      <c r="CO65" s="132">
        <f t="shared" si="163"/>
        <v>0</v>
      </c>
      <c r="CP65" s="132">
        <f t="shared" si="163"/>
        <v>0</v>
      </c>
      <c r="CQ65" s="132">
        <f t="shared" si="163"/>
        <v>0</v>
      </c>
      <c r="CR65" s="132">
        <f t="shared" si="163"/>
        <v>0</v>
      </c>
      <c r="CS65" s="132">
        <f t="shared" si="163"/>
        <v>0</v>
      </c>
      <c r="CT65" s="132">
        <f t="shared" si="163"/>
        <v>0</v>
      </c>
      <c r="CU65" s="132">
        <f t="shared" si="163"/>
        <v>0</v>
      </c>
      <c r="CV65" s="132">
        <f t="shared" si="163"/>
        <v>0</v>
      </c>
      <c r="CW65" s="132">
        <f t="shared" si="163"/>
        <v>0</v>
      </c>
      <c r="CX65" s="132">
        <f t="shared" si="163"/>
        <v>0</v>
      </c>
      <c r="CY65" s="132">
        <f t="shared" si="163"/>
        <v>0</v>
      </c>
      <c r="CZ65" s="132">
        <f t="shared" si="163"/>
        <v>0</v>
      </c>
      <c r="DA65" s="132">
        <f t="shared" si="163"/>
        <v>0</v>
      </c>
      <c r="DB65" s="132">
        <f t="shared" si="163"/>
        <v>0</v>
      </c>
      <c r="DC65" s="132">
        <f t="shared" si="163"/>
        <v>0</v>
      </c>
      <c r="DD65" s="132">
        <f t="shared" si="163"/>
        <v>0</v>
      </c>
      <c r="DE65" s="132">
        <f t="shared" si="163"/>
        <v>0</v>
      </c>
      <c r="DF65" s="132">
        <f t="shared" si="163"/>
        <v>0</v>
      </c>
      <c r="DG65" s="132">
        <f t="shared" si="163"/>
        <v>0</v>
      </c>
      <c r="DH65" s="132">
        <f t="shared" si="163"/>
        <v>0</v>
      </c>
      <c r="DI65" s="132">
        <f t="shared" si="163"/>
        <v>0</v>
      </c>
      <c r="DJ65" s="132">
        <f t="shared" si="163"/>
        <v>0</v>
      </c>
      <c r="DK65" s="132">
        <f t="shared" si="163"/>
        <v>0</v>
      </c>
      <c r="DL65" s="132">
        <f t="shared" si="163"/>
        <v>0</v>
      </c>
      <c r="DM65" s="132">
        <f t="shared" si="163"/>
        <v>0</v>
      </c>
      <c r="DN65" s="132">
        <f t="shared" si="163"/>
        <v>0</v>
      </c>
      <c r="DO65" s="132">
        <f t="shared" si="163"/>
        <v>0</v>
      </c>
      <c r="DP65" s="132">
        <f t="shared" si="163"/>
        <v>0</v>
      </c>
      <c r="DQ65" s="132">
        <f t="shared" si="163"/>
        <v>0</v>
      </c>
      <c r="DR65" s="132">
        <f t="shared" si="163"/>
        <v>0</v>
      </c>
      <c r="DS65" s="132">
        <f t="shared" si="163"/>
        <v>0</v>
      </c>
      <c r="DT65" s="132">
        <f t="shared" si="163"/>
        <v>0</v>
      </c>
      <c r="DU65" s="132">
        <f t="shared" si="163"/>
        <v>0</v>
      </c>
      <c r="DV65" s="132">
        <f t="shared" si="163"/>
        <v>0</v>
      </c>
      <c r="DW65" s="132">
        <f t="shared" si="163"/>
        <v>0</v>
      </c>
      <c r="DX65" s="132">
        <f t="shared" si="163"/>
        <v>0</v>
      </c>
      <c r="DY65" s="132">
        <f t="shared" si="163"/>
        <v>0</v>
      </c>
      <c r="DZ65" s="132">
        <f t="shared" si="163"/>
        <v>0</v>
      </c>
      <c r="EA65" s="132">
        <f t="shared" si="163"/>
        <v>0</v>
      </c>
      <c r="EB65" s="132">
        <f t="shared" si="163"/>
        <v>0</v>
      </c>
      <c r="EC65" s="132">
        <f t="shared" si="163"/>
        <v>0</v>
      </c>
      <c r="ED65" s="132">
        <f t="shared" si="163"/>
        <v>0</v>
      </c>
      <c r="EE65" s="132">
        <f t="shared" si="163"/>
        <v>0</v>
      </c>
      <c r="EF65" s="132">
        <f t="shared" si="163"/>
        <v>0</v>
      </c>
      <c r="EG65" s="132">
        <f t="shared" si="163"/>
        <v>0</v>
      </c>
      <c r="EH65" s="132">
        <f t="shared" si="163"/>
        <v>0</v>
      </c>
      <c r="EI65" s="132">
        <f t="shared" si="163"/>
        <v>0</v>
      </c>
      <c r="EJ65" s="132">
        <f t="shared" si="163"/>
        <v>0</v>
      </c>
      <c r="EK65" s="132">
        <f t="shared" si="163"/>
        <v>0</v>
      </c>
      <c r="EL65" s="132">
        <f t="shared" si="163"/>
        <v>0</v>
      </c>
      <c r="EM65" s="132">
        <f t="shared" si="163"/>
        <v>0</v>
      </c>
      <c r="EN65" s="132">
        <f t="shared" si="163"/>
        <v>0</v>
      </c>
      <c r="EO65" s="132">
        <f t="shared" si="163"/>
        <v>0</v>
      </c>
      <c r="EP65" s="132">
        <f t="shared" si="163"/>
        <v>0</v>
      </c>
      <c r="EQ65" s="132">
        <f t="shared" si="163"/>
        <v>0</v>
      </c>
      <c r="ER65" s="132">
        <f t="shared" si="163"/>
        <v>0</v>
      </c>
      <c r="ES65" s="132">
        <f t="shared" si="163"/>
        <v>0</v>
      </c>
      <c r="ET65" s="132">
        <f t="shared" si="163"/>
        <v>0</v>
      </c>
      <c r="EU65" s="132">
        <f t="shared" si="163"/>
        <v>0</v>
      </c>
      <c r="EV65" s="132">
        <f t="shared" si="163"/>
        <v>0</v>
      </c>
      <c r="EW65" s="132">
        <f t="shared" si="163"/>
        <v>0</v>
      </c>
      <c r="EX65" s="132">
        <f t="shared" si="163"/>
        <v>0</v>
      </c>
      <c r="EY65" s="132">
        <f t="shared" si="163"/>
        <v>0</v>
      </c>
      <c r="EZ65" s="132">
        <f t="shared" si="163"/>
        <v>0</v>
      </c>
      <c r="FA65" s="132">
        <f t="shared" si="163"/>
        <v>0</v>
      </c>
      <c r="FB65" s="132">
        <f t="shared" si="163"/>
        <v>0</v>
      </c>
      <c r="FC65" s="132">
        <f t="shared" si="163"/>
        <v>0</v>
      </c>
      <c r="FD65" s="132">
        <f t="shared" si="163"/>
        <v>0</v>
      </c>
      <c r="FE65" s="132">
        <f t="shared" si="163"/>
        <v>0</v>
      </c>
      <c r="FF65" s="132">
        <f t="shared" si="163"/>
        <v>0</v>
      </c>
      <c r="FG65" s="132">
        <f t="shared" si="163"/>
        <v>0</v>
      </c>
      <c r="FH65" s="132">
        <f t="shared" si="163"/>
        <v>0</v>
      </c>
      <c r="FI65" s="132">
        <f t="shared" si="163"/>
        <v>0</v>
      </c>
      <c r="FJ65" s="132">
        <f t="shared" si="163"/>
        <v>0</v>
      </c>
      <c r="FK65" s="132">
        <f t="shared" si="163"/>
        <v>0</v>
      </c>
      <c r="FL65" s="132">
        <f t="shared" si="163"/>
        <v>0</v>
      </c>
      <c r="FM65" s="132">
        <f t="shared" si="163"/>
        <v>0</v>
      </c>
      <c r="FN65" s="132">
        <f t="shared" si="163"/>
        <v>0</v>
      </c>
      <c r="FO65" s="132">
        <f t="shared" si="163"/>
        <v>0</v>
      </c>
      <c r="FP65" s="132">
        <f t="shared" si="163"/>
        <v>0</v>
      </c>
      <c r="FQ65" s="132">
        <f t="shared" si="163"/>
        <v>0</v>
      </c>
      <c r="FR65" s="132">
        <f t="shared" si="163"/>
        <v>0</v>
      </c>
      <c r="FS65" s="132">
        <f t="shared" si="163"/>
        <v>0</v>
      </c>
      <c r="FT65" s="132">
        <f t="shared" si="163"/>
        <v>0</v>
      </c>
      <c r="FU65" s="132">
        <f t="shared" si="163"/>
        <v>0</v>
      </c>
      <c r="FV65" s="132">
        <f t="shared" si="163"/>
        <v>0</v>
      </c>
      <c r="FW65" s="132">
        <f t="shared" si="163"/>
        <v>0</v>
      </c>
      <c r="FX65" s="132">
        <f t="shared" si="163"/>
        <v>0</v>
      </c>
      <c r="FY65" s="132">
        <f t="shared" si="163"/>
        <v>0</v>
      </c>
      <c r="FZ65" s="132">
        <f t="shared" si="163"/>
        <v>0</v>
      </c>
      <c r="GA65" s="132">
        <f t="shared" si="163"/>
        <v>0</v>
      </c>
      <c r="GB65" s="132">
        <f t="shared" si="163"/>
        <v>0</v>
      </c>
      <c r="GC65" s="132">
        <f t="shared" si="163"/>
        <v>0</v>
      </c>
      <c r="GD65" s="132">
        <f t="shared" si="163"/>
        <v>0</v>
      </c>
      <c r="GE65" s="132">
        <f t="shared" si="163"/>
        <v>0</v>
      </c>
      <c r="GF65" s="132">
        <f t="shared" si="163"/>
        <v>0</v>
      </c>
      <c r="GG65" s="132">
        <f t="shared" si="163"/>
        <v>0</v>
      </c>
      <c r="GH65" s="132">
        <f t="shared" si="163"/>
        <v>0</v>
      </c>
      <c r="GI65" s="132">
        <f t="shared" si="163"/>
        <v>0</v>
      </c>
      <c r="GJ65" s="132">
        <f t="shared" si="163"/>
        <v>0</v>
      </c>
      <c r="GK65" s="132">
        <f t="shared" si="163"/>
        <v>0</v>
      </c>
      <c r="GL65" s="132">
        <f t="shared" si="163"/>
        <v>0</v>
      </c>
      <c r="GM65" s="132">
        <f t="shared" si="163"/>
        <v>0</v>
      </c>
      <c r="GN65" s="132">
        <f t="shared" si="163"/>
        <v>0</v>
      </c>
      <c r="GO65" s="132">
        <f t="shared" si="163"/>
        <v>0</v>
      </c>
      <c r="GP65" s="132">
        <f t="shared" si="163"/>
        <v>0</v>
      </c>
      <c r="GQ65" s="132">
        <f t="shared" si="163"/>
        <v>0</v>
      </c>
      <c r="GR65" s="132">
        <f t="shared" si="163"/>
        <v>0</v>
      </c>
      <c r="GS65" s="132">
        <f t="shared" si="163"/>
        <v>0</v>
      </c>
      <c r="GT65" s="132">
        <f t="shared" si="163"/>
        <v>0</v>
      </c>
      <c r="GU65" s="132">
        <f t="shared" si="163"/>
        <v>0</v>
      </c>
      <c r="GV65" s="132">
        <f t="shared" si="163"/>
        <v>0</v>
      </c>
      <c r="GW65" s="132">
        <f t="shared" si="163"/>
        <v>0</v>
      </c>
      <c r="GX65" s="132">
        <f t="shared" si="163"/>
        <v>0</v>
      </c>
      <c r="GY65" s="132">
        <f t="shared" si="163"/>
        <v>0</v>
      </c>
      <c r="GZ65" s="132">
        <f t="shared" si="163"/>
        <v>0</v>
      </c>
      <c r="HA65" s="132">
        <f t="shared" si="163"/>
        <v>0</v>
      </c>
      <c r="HB65" s="132">
        <f t="shared" si="163"/>
        <v>0</v>
      </c>
      <c r="HC65" s="132">
        <f t="shared" si="163"/>
        <v>0</v>
      </c>
      <c r="HD65" s="132">
        <f t="shared" si="163"/>
        <v>0</v>
      </c>
      <c r="HE65" s="132">
        <f t="shared" si="163"/>
        <v>0</v>
      </c>
      <c r="HF65" s="132">
        <f t="shared" si="163"/>
        <v>0</v>
      </c>
      <c r="HG65" s="132">
        <f t="shared" si="163"/>
        <v>0</v>
      </c>
      <c r="HH65" s="132">
        <f t="shared" si="163"/>
        <v>0</v>
      </c>
      <c r="HI65" s="132">
        <f t="shared" si="163"/>
        <v>0</v>
      </c>
      <c r="HJ65" s="132">
        <f t="shared" si="163"/>
        <v>0</v>
      </c>
      <c r="HK65" s="132">
        <f t="shared" si="163"/>
        <v>0</v>
      </c>
      <c r="HL65" s="132">
        <f t="shared" si="163"/>
        <v>0</v>
      </c>
      <c r="HM65" s="132">
        <f t="shared" si="163"/>
        <v>0</v>
      </c>
      <c r="HN65" s="132">
        <f t="shared" si="163"/>
        <v>0</v>
      </c>
      <c r="HO65" s="132">
        <f t="shared" si="163"/>
        <v>0</v>
      </c>
      <c r="HP65" s="132">
        <f t="shared" si="163"/>
        <v>0</v>
      </c>
      <c r="HQ65" s="132">
        <f t="shared" si="163"/>
        <v>0</v>
      </c>
      <c r="HR65" s="132">
        <f t="shared" si="163"/>
        <v>0</v>
      </c>
      <c r="HS65" s="132">
        <f t="shared" si="163"/>
        <v>0</v>
      </c>
      <c r="HT65" s="132">
        <f t="shared" si="163"/>
        <v>0</v>
      </c>
      <c r="HU65" s="132">
        <f t="shared" si="163"/>
        <v>0</v>
      </c>
      <c r="HV65" s="132">
        <f t="shared" si="163"/>
        <v>0</v>
      </c>
      <c r="HW65" s="132">
        <f t="shared" si="163"/>
        <v>0</v>
      </c>
      <c r="HX65" s="132">
        <f t="shared" si="163"/>
        <v>0</v>
      </c>
      <c r="HY65" s="132">
        <f t="shared" si="163"/>
        <v>0</v>
      </c>
      <c r="HZ65" s="132">
        <f t="shared" si="163"/>
        <v>0</v>
      </c>
      <c r="IA65" s="132">
        <f t="shared" si="163"/>
        <v>0</v>
      </c>
      <c r="IB65" s="132">
        <f t="shared" si="163"/>
        <v>0</v>
      </c>
      <c r="IC65" s="132">
        <f t="shared" si="163"/>
        <v>0</v>
      </c>
      <c r="ID65" s="132">
        <f t="shared" si="163"/>
        <v>0</v>
      </c>
      <c r="IE65" s="132">
        <f t="shared" si="163"/>
        <v>0</v>
      </c>
      <c r="IF65" s="132">
        <f t="shared" si="163"/>
        <v>0</v>
      </c>
      <c r="IG65" s="132">
        <f t="shared" si="163"/>
        <v>0</v>
      </c>
      <c r="IH65" s="132">
        <f t="shared" si="163"/>
        <v>0</v>
      </c>
      <c r="II65" s="132">
        <f t="shared" si="163"/>
        <v>0</v>
      </c>
      <c r="IJ65" s="132">
        <f t="shared" si="163"/>
        <v>0</v>
      </c>
      <c r="IK65" s="132">
        <f t="shared" si="163"/>
        <v>0</v>
      </c>
      <c r="IL65" s="132">
        <f t="shared" si="163"/>
        <v>0</v>
      </c>
      <c r="IM65" s="132">
        <f t="shared" si="163"/>
        <v>0</v>
      </c>
      <c r="IN65" s="132">
        <f t="shared" si="163"/>
        <v>0</v>
      </c>
      <c r="IO65" s="132">
        <f t="shared" si="163"/>
        <v>0</v>
      </c>
      <c r="IP65" s="132">
        <f t="shared" si="163"/>
        <v>0</v>
      </c>
      <c r="IQ65" s="132">
        <f t="shared" si="163"/>
        <v>0</v>
      </c>
      <c r="IR65" s="132">
        <f t="shared" si="163"/>
        <v>0</v>
      </c>
      <c r="IS65" s="132">
        <f t="shared" si="163"/>
        <v>0</v>
      </c>
      <c r="IT65" s="132">
        <f t="shared" si="163"/>
        <v>0</v>
      </c>
      <c r="IU65" s="132">
        <f t="shared" si="163"/>
        <v>0</v>
      </c>
      <c r="IV65" s="132">
        <f t="shared" si="163"/>
        <v>0</v>
      </c>
      <c r="IW65" s="132">
        <f t="shared" si="163"/>
        <v>0</v>
      </c>
      <c r="IX65" s="132">
        <f t="shared" si="163"/>
        <v>0</v>
      </c>
      <c r="IY65" s="132">
        <f t="shared" si="163"/>
        <v>0</v>
      </c>
      <c r="IZ65" s="132">
        <f t="shared" si="163"/>
        <v>0</v>
      </c>
      <c r="JA65" s="132">
        <f t="shared" si="163"/>
        <v>0</v>
      </c>
      <c r="JB65" s="132">
        <f t="shared" si="163"/>
        <v>0</v>
      </c>
      <c r="JC65" s="132">
        <f t="shared" si="163"/>
        <v>0</v>
      </c>
      <c r="JD65" s="132">
        <f t="shared" si="163"/>
        <v>0</v>
      </c>
      <c r="JE65" s="132">
        <f t="shared" si="163"/>
        <v>0</v>
      </c>
      <c r="JF65" s="132">
        <f t="shared" si="163"/>
        <v>0</v>
      </c>
      <c r="JG65" s="132">
        <f t="shared" si="163"/>
        <v>0</v>
      </c>
      <c r="JH65" s="132">
        <f t="shared" si="163"/>
        <v>0</v>
      </c>
      <c r="JI65" s="132">
        <f t="shared" si="163"/>
        <v>0</v>
      </c>
      <c r="JJ65" s="132">
        <f t="shared" si="163"/>
        <v>0</v>
      </c>
      <c r="JK65" s="132">
        <f t="shared" si="163"/>
        <v>0</v>
      </c>
      <c r="JL65" s="132">
        <f t="shared" si="163"/>
        <v>0</v>
      </c>
      <c r="JM65" s="132">
        <f t="shared" si="163"/>
        <v>0</v>
      </c>
      <c r="JN65" s="132">
        <f t="shared" si="163"/>
        <v>0</v>
      </c>
      <c r="JO65" s="132">
        <f t="shared" si="163"/>
        <v>0</v>
      </c>
      <c r="JP65" s="132">
        <f t="shared" si="163"/>
        <v>0</v>
      </c>
      <c r="JQ65" s="132">
        <f t="shared" si="163"/>
        <v>0</v>
      </c>
      <c r="JR65" s="132">
        <f t="shared" si="163"/>
        <v>0</v>
      </c>
      <c r="JS65" s="132">
        <f t="shared" si="163"/>
        <v>0</v>
      </c>
      <c r="JT65" s="132">
        <f t="shared" si="163"/>
        <v>0</v>
      </c>
      <c r="JU65" s="132">
        <f t="shared" si="163"/>
        <v>0</v>
      </c>
      <c r="JV65" s="132">
        <f t="shared" si="163"/>
        <v>0</v>
      </c>
      <c r="JW65" s="132">
        <f t="shared" si="163"/>
        <v>0</v>
      </c>
      <c r="JX65" s="132">
        <f t="shared" si="163"/>
        <v>0</v>
      </c>
      <c r="JY65" s="132">
        <f t="shared" si="163"/>
        <v>0</v>
      </c>
      <c r="JZ65" s="132">
        <f t="shared" si="163"/>
        <v>0</v>
      </c>
      <c r="KA65" s="132">
        <f t="shared" si="163"/>
        <v>0</v>
      </c>
      <c r="KB65" s="132">
        <f t="shared" si="163"/>
        <v>0</v>
      </c>
      <c r="KC65" s="132">
        <f t="shared" si="163"/>
        <v>0</v>
      </c>
      <c r="KD65" s="132">
        <f t="shared" si="163"/>
        <v>0</v>
      </c>
      <c r="KE65" s="132">
        <f t="shared" si="163"/>
        <v>0</v>
      </c>
      <c r="KF65" s="132">
        <f t="shared" si="163"/>
        <v>0</v>
      </c>
      <c r="KG65" s="132">
        <f t="shared" si="163"/>
        <v>0</v>
      </c>
      <c r="KH65" s="132">
        <f t="shared" si="163"/>
        <v>0</v>
      </c>
      <c r="KI65" s="132">
        <f t="shared" si="163"/>
        <v>0</v>
      </c>
      <c r="KJ65" s="132">
        <f t="shared" si="163"/>
        <v>0</v>
      </c>
      <c r="KK65" s="132">
        <f t="shared" si="163"/>
        <v>0</v>
      </c>
      <c r="KL65" s="132">
        <f t="shared" si="163"/>
        <v>0</v>
      </c>
      <c r="KM65" s="132">
        <f t="shared" si="163"/>
        <v>0</v>
      </c>
      <c r="KN65" s="132">
        <f t="shared" si="163"/>
        <v>0</v>
      </c>
      <c r="KO65" s="132">
        <f t="shared" si="163"/>
        <v>0</v>
      </c>
      <c r="KP65" s="132">
        <f t="shared" si="163"/>
        <v>0</v>
      </c>
      <c r="KQ65" s="132">
        <f t="shared" si="163"/>
        <v>0</v>
      </c>
      <c r="KR65" s="132">
        <f t="shared" si="163"/>
        <v>0</v>
      </c>
      <c r="KS65" s="132">
        <f t="shared" si="163"/>
        <v>0</v>
      </c>
      <c r="KT65" s="132">
        <f t="shared" si="163"/>
        <v>0</v>
      </c>
      <c r="KU65" s="132">
        <f t="shared" si="163"/>
        <v>0</v>
      </c>
      <c r="KV65" s="132">
        <f t="shared" si="163"/>
        <v>0</v>
      </c>
      <c r="KW65" s="132">
        <f t="shared" si="163"/>
        <v>0</v>
      </c>
      <c r="KX65" s="132">
        <f t="shared" si="163"/>
        <v>0</v>
      </c>
      <c r="KY65" s="132">
        <f t="shared" si="163"/>
        <v>0</v>
      </c>
      <c r="KZ65" s="132">
        <f t="shared" si="163"/>
        <v>0</v>
      </c>
      <c r="LA65" s="132">
        <f t="shared" si="163"/>
        <v>0</v>
      </c>
      <c r="LB65" s="132">
        <f t="shared" si="163"/>
        <v>0</v>
      </c>
      <c r="LC65" s="132">
        <f t="shared" si="163"/>
        <v>0</v>
      </c>
      <c r="LD65" s="132">
        <f t="shared" si="163"/>
        <v>0</v>
      </c>
      <c r="LE65" s="132">
        <f t="shared" si="163"/>
        <v>0</v>
      </c>
      <c r="LF65" s="132">
        <f t="shared" si="163"/>
        <v>0</v>
      </c>
      <c r="LG65" s="132">
        <f t="shared" si="163"/>
        <v>0</v>
      </c>
      <c r="LH65" s="132">
        <f t="shared" si="163"/>
        <v>0</v>
      </c>
      <c r="LI65" s="132">
        <f t="shared" si="163"/>
        <v>0</v>
      </c>
      <c r="LJ65" s="132">
        <f t="shared" si="163"/>
        <v>0</v>
      </c>
      <c r="LK65" s="132">
        <f t="shared" si="163"/>
        <v>0</v>
      </c>
      <c r="LL65" s="132">
        <f t="shared" si="163"/>
        <v>0</v>
      </c>
      <c r="LM65" s="132">
        <f t="shared" si="163"/>
        <v>0</v>
      </c>
      <c r="LN65" s="132">
        <f t="shared" si="163"/>
        <v>0</v>
      </c>
      <c r="LO65" s="132">
        <f t="shared" si="163"/>
        <v>0</v>
      </c>
      <c r="LP65" s="132">
        <f t="shared" si="163"/>
        <v>0</v>
      </c>
      <c r="LQ65" s="132">
        <f t="shared" si="163"/>
        <v>0</v>
      </c>
      <c r="LR65" s="132">
        <f t="shared" si="163"/>
        <v>0</v>
      </c>
      <c r="LS65" s="132">
        <f t="shared" si="163"/>
        <v>0</v>
      </c>
      <c r="LT65" s="132">
        <f t="shared" si="163"/>
        <v>0</v>
      </c>
      <c r="LU65" s="132">
        <f t="shared" si="163"/>
        <v>0</v>
      </c>
      <c r="LV65" s="132">
        <f t="shared" si="163"/>
        <v>0</v>
      </c>
      <c r="LW65" s="132">
        <f t="shared" si="163"/>
        <v>0</v>
      </c>
      <c r="LX65" s="132">
        <f t="shared" si="163"/>
        <v>0</v>
      </c>
      <c r="LY65" s="132">
        <f t="shared" si="163"/>
        <v>0</v>
      </c>
      <c r="LZ65" s="132">
        <f t="shared" si="163"/>
        <v>0</v>
      </c>
      <c r="MA65" s="262">
        <f t="shared" si="163"/>
        <v>0</v>
      </c>
      <c r="MB65" s="262">
        <f t="shared" si="163"/>
        <v>0</v>
      </c>
      <c r="MC65" s="262">
        <f t="shared" si="163"/>
        <v>0</v>
      </c>
      <c r="MD65" s="262">
        <f t="shared" si="163"/>
        <v>0</v>
      </c>
      <c r="ME65" s="262">
        <f t="shared" si="163"/>
        <v>0</v>
      </c>
      <c r="MF65" s="262">
        <f t="shared" si="163"/>
        <v>0</v>
      </c>
      <c r="MG65" s="262">
        <f t="shared" si="163"/>
        <v>0</v>
      </c>
      <c r="MH65" s="262">
        <f t="shared" si="163"/>
        <v>0</v>
      </c>
      <c r="MI65" s="262">
        <f t="shared" si="163"/>
        <v>0</v>
      </c>
      <c r="MJ65" s="262">
        <f t="shared" si="163"/>
        <v>0</v>
      </c>
      <c r="MK65" s="262">
        <f t="shared" si="163"/>
        <v>0</v>
      </c>
      <c r="ML65" s="262">
        <f t="shared" si="163"/>
        <v>0</v>
      </c>
      <c r="MM65" s="262">
        <f t="shared" si="163"/>
        <v>0</v>
      </c>
      <c r="MN65" s="262">
        <f t="shared" si="163"/>
        <v>0</v>
      </c>
      <c r="MO65" s="262">
        <f t="shared" si="163"/>
        <v>0</v>
      </c>
      <c r="MP65" s="262">
        <f t="shared" si="163"/>
        <v>0</v>
      </c>
      <c r="MQ65" s="262">
        <f t="shared" si="163"/>
        <v>0</v>
      </c>
      <c r="MR65" s="262">
        <f t="shared" si="163"/>
        <v>0</v>
      </c>
      <c r="MS65" s="262">
        <f t="shared" si="163"/>
        <v>0</v>
      </c>
      <c r="MT65" s="262">
        <f t="shared" si="163"/>
        <v>0</v>
      </c>
      <c r="MU65" s="262">
        <f t="shared" si="163"/>
        <v>0</v>
      </c>
      <c r="MV65" s="262">
        <f t="shared" si="163"/>
        <v>0</v>
      </c>
      <c r="MW65" s="262">
        <f t="shared" si="163"/>
        <v>0</v>
      </c>
      <c r="MX65" s="262">
        <f t="shared" si="163"/>
        <v>0</v>
      </c>
      <c r="MY65" s="262">
        <f t="shared" si="163"/>
        <v>0</v>
      </c>
      <c r="MZ65" s="262">
        <f t="shared" si="163"/>
        <v>0</v>
      </c>
      <c r="NA65" s="262">
        <f t="shared" si="163"/>
        <v>0</v>
      </c>
      <c r="NB65" s="262">
        <f t="shared" si="163"/>
        <v>0</v>
      </c>
      <c r="NC65" s="262">
        <f t="shared" si="163"/>
        <v>0</v>
      </c>
      <c r="ND65" s="262">
        <f t="shared" si="163"/>
        <v>0</v>
      </c>
      <c r="NE65" s="262">
        <f t="shared" si="163"/>
        <v>0</v>
      </c>
      <c r="NF65" s="262">
        <f t="shared" si="163"/>
        <v>0</v>
      </c>
      <c r="NG65" s="262">
        <f t="shared" si="163"/>
        <v>0</v>
      </c>
      <c r="NH65" s="262">
        <f t="shared" si="163"/>
        <v>0</v>
      </c>
      <c r="NI65" s="262">
        <f t="shared" si="163"/>
        <v>0</v>
      </c>
      <c r="NJ65" s="262">
        <f t="shared" si="163"/>
        <v>0</v>
      </c>
      <c r="NK65" s="262">
        <f t="shared" si="163"/>
        <v>0</v>
      </c>
      <c r="NL65" s="262">
        <f t="shared" si="163"/>
        <v>0</v>
      </c>
      <c r="NM65" s="262">
        <f t="shared" si="163"/>
        <v>0</v>
      </c>
      <c r="NN65" s="262">
        <f t="shared" si="163"/>
        <v>0</v>
      </c>
      <c r="NO65" s="262">
        <f t="shared" si="163"/>
        <v>0</v>
      </c>
      <c r="NP65" s="262">
        <f t="shared" si="163"/>
        <v>0</v>
      </c>
      <c r="NQ65" s="262">
        <f t="shared" si="163"/>
        <v>0</v>
      </c>
      <c r="NR65" s="262">
        <f t="shared" si="163"/>
        <v>0</v>
      </c>
      <c r="NS65" s="262">
        <f t="shared" si="163"/>
        <v>0</v>
      </c>
      <c r="NT65" s="262">
        <f t="shared" si="163"/>
        <v>0</v>
      </c>
      <c r="NU65" s="262">
        <f t="shared" si="163"/>
        <v>0</v>
      </c>
      <c r="NV65" s="262">
        <f t="shared" si="163"/>
        <v>0</v>
      </c>
      <c r="NW65" s="262">
        <f t="shared" si="163"/>
        <v>0</v>
      </c>
      <c r="NX65" s="262">
        <f t="shared" si="163"/>
        <v>0</v>
      </c>
      <c r="NY65" s="262">
        <f t="shared" si="163"/>
        <v>0</v>
      </c>
      <c r="NZ65" s="262">
        <f t="shared" si="163"/>
        <v>0</v>
      </c>
      <c r="OA65" s="262">
        <f t="shared" si="163"/>
        <v>0</v>
      </c>
      <c r="OB65" s="262">
        <f t="shared" si="163"/>
        <v>0</v>
      </c>
      <c r="OC65" s="262">
        <f t="shared" si="163"/>
        <v>0</v>
      </c>
      <c r="OD65" s="262">
        <f t="shared" si="163"/>
        <v>0</v>
      </c>
      <c r="OE65" s="262">
        <f t="shared" si="163"/>
        <v>0</v>
      </c>
      <c r="OF65" s="262">
        <f t="shared" si="163"/>
        <v>0</v>
      </c>
      <c r="OG65" s="262">
        <f t="shared" si="163"/>
        <v>0</v>
      </c>
      <c r="OH65" s="262">
        <f t="shared" si="163"/>
        <v>0</v>
      </c>
      <c r="OI65" s="262">
        <f t="shared" si="163"/>
        <v>0</v>
      </c>
      <c r="OJ65" s="262">
        <f t="shared" si="163"/>
        <v>0</v>
      </c>
      <c r="OK65" s="262">
        <f t="shared" si="163"/>
        <v>0</v>
      </c>
      <c r="OL65" s="262">
        <f t="shared" si="163"/>
        <v>0</v>
      </c>
      <c r="OM65" s="262">
        <f t="shared" si="163"/>
        <v>0</v>
      </c>
      <c r="ON65" s="262">
        <f t="shared" si="163"/>
        <v>0</v>
      </c>
      <c r="OO65" s="262">
        <f t="shared" si="163"/>
        <v>0</v>
      </c>
      <c r="OP65" s="262">
        <f t="shared" si="163"/>
        <v>0</v>
      </c>
      <c r="OQ65" s="262">
        <f t="shared" si="163"/>
        <v>0</v>
      </c>
      <c r="OR65" s="262">
        <f t="shared" si="163"/>
        <v>0</v>
      </c>
      <c r="OS65" s="262">
        <f t="shared" si="163"/>
        <v>0</v>
      </c>
      <c r="OT65" s="262">
        <f t="shared" si="163"/>
        <v>0</v>
      </c>
      <c r="OU65" s="262">
        <f t="shared" si="163"/>
        <v>0</v>
      </c>
      <c r="OV65" s="262">
        <f t="shared" si="163"/>
        <v>0</v>
      </c>
      <c r="OW65" s="262">
        <f t="shared" si="163"/>
        <v>0</v>
      </c>
      <c r="OX65" s="262">
        <f t="shared" si="163"/>
        <v>0</v>
      </c>
      <c r="OY65" s="262">
        <f t="shared" si="163"/>
        <v>0</v>
      </c>
      <c r="OZ65" s="262">
        <f t="shared" si="163"/>
        <v>0</v>
      </c>
      <c r="PA65" s="262">
        <f t="shared" si="163"/>
        <v>0</v>
      </c>
      <c r="PB65" s="262">
        <f t="shared" si="163"/>
        <v>0</v>
      </c>
      <c r="PC65" s="262">
        <f t="shared" si="163"/>
        <v>0</v>
      </c>
      <c r="PD65" s="262">
        <f t="shared" si="163"/>
        <v>0</v>
      </c>
      <c r="PE65" s="262">
        <f t="shared" si="163"/>
        <v>0</v>
      </c>
      <c r="PF65" s="262">
        <f t="shared" si="163"/>
        <v>0</v>
      </c>
      <c r="PG65" s="262">
        <f t="shared" si="163"/>
        <v>0</v>
      </c>
      <c r="PH65" s="262">
        <f t="shared" si="163"/>
        <v>0</v>
      </c>
      <c r="PI65" s="262">
        <f t="shared" si="163"/>
        <v>0</v>
      </c>
      <c r="PJ65" s="262">
        <f t="shared" si="163"/>
        <v>0</v>
      </c>
      <c r="PK65" s="262">
        <f t="shared" si="163"/>
        <v>0</v>
      </c>
      <c r="PL65" s="262">
        <f t="shared" si="163"/>
        <v>0</v>
      </c>
      <c r="PM65" s="262">
        <f t="shared" si="163"/>
        <v>0</v>
      </c>
      <c r="PN65" s="262">
        <f t="shared" si="163"/>
        <v>0</v>
      </c>
      <c r="PO65" s="262">
        <f t="shared" si="163"/>
        <v>0</v>
      </c>
      <c r="PP65" s="262">
        <f t="shared" si="163"/>
        <v>0</v>
      </c>
      <c r="PQ65" s="262">
        <f t="shared" si="163"/>
        <v>0</v>
      </c>
      <c r="PR65" s="262">
        <f t="shared" si="163"/>
        <v>0</v>
      </c>
      <c r="PS65" s="262">
        <f t="shared" si="163"/>
        <v>0</v>
      </c>
      <c r="PT65" s="262">
        <f t="shared" si="163"/>
        <v>0</v>
      </c>
      <c r="PU65" s="262">
        <f t="shared" si="163"/>
        <v>0</v>
      </c>
      <c r="PV65" s="262">
        <f t="shared" si="163"/>
        <v>0</v>
      </c>
      <c r="PW65" s="262">
        <f t="shared" si="163"/>
        <v>0</v>
      </c>
      <c r="PX65" s="262">
        <f t="shared" si="163"/>
        <v>0</v>
      </c>
      <c r="PY65" s="262">
        <f t="shared" si="163"/>
        <v>0</v>
      </c>
      <c r="PZ65" s="262">
        <f t="shared" si="163"/>
        <v>0</v>
      </c>
      <c r="QA65" s="262">
        <f t="shared" si="163"/>
        <v>0</v>
      </c>
      <c r="QB65" s="262">
        <f t="shared" si="163"/>
        <v>0</v>
      </c>
      <c r="QC65" s="262">
        <f t="shared" si="163"/>
        <v>0</v>
      </c>
      <c r="QD65" s="262">
        <f t="shared" si="163"/>
        <v>0</v>
      </c>
      <c r="QE65" s="262">
        <f t="shared" si="163"/>
        <v>0</v>
      </c>
      <c r="QF65" s="262">
        <f t="shared" si="163"/>
        <v>0</v>
      </c>
      <c r="QG65" s="262">
        <f t="shared" si="163"/>
        <v>0</v>
      </c>
      <c r="QH65" s="262">
        <f t="shared" si="163"/>
        <v>0</v>
      </c>
      <c r="QI65" s="262">
        <f t="shared" si="163"/>
        <v>0</v>
      </c>
    </row>
    <row r="66" ht="18.75" customHeight="1">
      <c r="A66" s="125" t="s">
        <v>148</v>
      </c>
      <c r="B66" s="68">
        <f t="shared" si="89"/>
        <v>0</v>
      </c>
      <c r="C66" s="261" t="s">
        <v>63</v>
      </c>
      <c r="D66" s="261">
        <f>18.7+74+18.7</f>
        <v>111.4</v>
      </c>
      <c r="E66" s="261">
        <f t="shared" si="157"/>
        <v>0</v>
      </c>
      <c r="F66" s="154">
        <v>111.4</v>
      </c>
      <c r="G66" s="261">
        <f t="shared" si="158"/>
        <v>0</v>
      </c>
      <c r="H66" s="104"/>
      <c r="I66" s="125" t="s">
        <v>153</v>
      </c>
      <c r="J66" s="68">
        <f t="shared" si="90"/>
        <v>0</v>
      </c>
      <c r="K66" s="261" t="s">
        <v>63</v>
      </c>
      <c r="L66" s="261">
        <v>95.0</v>
      </c>
      <c r="M66" s="261">
        <f t="shared" si="149"/>
        <v>0</v>
      </c>
      <c r="N66" s="154">
        <v>122.0</v>
      </c>
      <c r="O66" s="261">
        <f t="shared" si="150"/>
        <v>0</v>
      </c>
      <c r="P66" s="104"/>
      <c r="Q66" s="139"/>
      <c r="R66" s="68">
        <f t="shared" si="91"/>
        <v>0</v>
      </c>
      <c r="S66" s="261"/>
      <c r="T66" s="261"/>
      <c r="U66" s="261">
        <f t="shared" si="159"/>
        <v>0</v>
      </c>
      <c r="V66" s="154"/>
      <c r="W66" s="261">
        <f t="shared" si="160"/>
        <v>0</v>
      </c>
      <c r="X66" s="104"/>
      <c r="Y66" s="125" t="s">
        <v>98</v>
      </c>
      <c r="Z66" s="68">
        <f t="shared" si="92"/>
        <v>0</v>
      </c>
      <c r="AA66" s="261" t="s">
        <v>99</v>
      </c>
      <c r="AB66" s="261">
        <v>8.0</v>
      </c>
      <c r="AC66" s="261">
        <f>+AB$46*AB66/1000</f>
        <v>0</v>
      </c>
      <c r="AD66" s="154">
        <v>8.0</v>
      </c>
      <c r="AE66" s="261">
        <f>+AD$46*AD66/1000</f>
        <v>0</v>
      </c>
      <c r="AF66" s="104"/>
      <c r="AG66" s="139"/>
      <c r="AH66" s="68">
        <f t="shared" si="93"/>
        <v>0</v>
      </c>
      <c r="AI66" s="261"/>
      <c r="AJ66" s="261"/>
      <c r="AK66" s="261">
        <f t="shared" ref="AK66:AK79" si="167">+AJ$46*AJ66</f>
        <v>0</v>
      </c>
      <c r="AL66" s="154"/>
      <c r="AM66" s="261">
        <f t="shared" ref="AM66:AM79" si="168">+AL$46*AL66</f>
        <v>0</v>
      </c>
      <c r="AN66" s="104"/>
      <c r="AO66" s="139"/>
      <c r="AP66" s="68">
        <f t="shared" si="94"/>
        <v>0</v>
      </c>
      <c r="AQ66" s="261"/>
      <c r="AR66" s="261"/>
      <c r="AS66" s="261">
        <f t="shared" si="164"/>
        <v>0</v>
      </c>
      <c r="AT66" s="154"/>
      <c r="AU66" s="261">
        <f t="shared" si="165"/>
        <v>0</v>
      </c>
      <c r="AV66" s="104"/>
      <c r="AW66" s="139"/>
      <c r="AX66" s="68">
        <f t="shared" si="95"/>
        <v>0</v>
      </c>
      <c r="AY66" s="261"/>
      <c r="AZ66" s="261"/>
      <c r="BA66" s="261">
        <f t="shared" ref="BA66:BA79" si="169">+AZ$46*AZ66</f>
        <v>0</v>
      </c>
      <c r="BB66" s="154"/>
      <c r="BC66" s="261">
        <f t="shared" ref="BC66:BC79" si="170">+BB$46*BB66</f>
        <v>0</v>
      </c>
      <c r="BH66" s="131">
        <f t="shared" si="96"/>
        <v>0</v>
      </c>
      <c r="BI66" s="132">
        <f t="shared" si="97"/>
        <v>0</v>
      </c>
      <c r="BJ66" s="132">
        <f t="shared" ref="BJ66:QI66" si="166">+IF($A66=BJ$11,($E66+$G66))+IF($I66=BJ$11,($M66+$O66))+IF($Q66=BJ$11,($U66+$W66))+IF($Y66=BJ$11,($AC66+$AE66))+IF($AG66=BJ$11,($AK66+$AM66))+IF($AO66=BJ$11,($AS66+$AU66))+IF($AW66=BJ$11,($BA66+$BC66))</f>
        <v>0</v>
      </c>
      <c r="BK66" s="132">
        <f t="shared" si="166"/>
        <v>0</v>
      </c>
      <c r="BL66" s="132">
        <f t="shared" si="166"/>
        <v>0</v>
      </c>
      <c r="BM66" s="132">
        <f t="shared" si="166"/>
        <v>0</v>
      </c>
      <c r="BN66" s="132">
        <f t="shared" si="166"/>
        <v>0</v>
      </c>
      <c r="BO66" s="132">
        <f t="shared" si="166"/>
        <v>0</v>
      </c>
      <c r="BP66" s="132">
        <f t="shared" si="166"/>
        <v>0</v>
      </c>
      <c r="BQ66" s="132">
        <f t="shared" si="166"/>
        <v>0</v>
      </c>
      <c r="BR66" s="132">
        <f t="shared" si="166"/>
        <v>0</v>
      </c>
      <c r="BS66" s="132">
        <f t="shared" si="166"/>
        <v>0</v>
      </c>
      <c r="BT66" s="132">
        <f t="shared" si="166"/>
        <v>0</v>
      </c>
      <c r="BU66" s="132">
        <f t="shared" si="166"/>
        <v>0</v>
      </c>
      <c r="BV66" s="132">
        <f t="shared" si="166"/>
        <v>0</v>
      </c>
      <c r="BW66" s="132">
        <f t="shared" si="166"/>
        <v>0</v>
      </c>
      <c r="BX66" s="132">
        <f t="shared" si="166"/>
        <v>0</v>
      </c>
      <c r="BY66" s="132">
        <f t="shared" si="166"/>
        <v>0</v>
      </c>
      <c r="BZ66" s="132">
        <f t="shared" si="166"/>
        <v>0</v>
      </c>
      <c r="CA66" s="132">
        <f t="shared" si="166"/>
        <v>0</v>
      </c>
      <c r="CB66" s="132">
        <f t="shared" si="166"/>
        <v>0</v>
      </c>
      <c r="CC66" s="132">
        <f t="shared" si="166"/>
        <v>0</v>
      </c>
      <c r="CD66" s="132">
        <f t="shared" si="166"/>
        <v>0</v>
      </c>
      <c r="CE66" s="132">
        <f t="shared" si="166"/>
        <v>0</v>
      </c>
      <c r="CF66" s="132">
        <f t="shared" si="166"/>
        <v>0</v>
      </c>
      <c r="CG66" s="132">
        <f t="shared" si="166"/>
        <v>0</v>
      </c>
      <c r="CH66" s="132">
        <f t="shared" si="166"/>
        <v>0</v>
      </c>
      <c r="CI66" s="132">
        <f t="shared" si="166"/>
        <v>0</v>
      </c>
      <c r="CJ66" s="132">
        <f t="shared" si="166"/>
        <v>0</v>
      </c>
      <c r="CK66" s="132">
        <f t="shared" si="166"/>
        <v>0</v>
      </c>
      <c r="CL66" s="132">
        <f t="shared" si="166"/>
        <v>0</v>
      </c>
      <c r="CM66" s="132">
        <f t="shared" si="166"/>
        <v>0</v>
      </c>
      <c r="CN66" s="132">
        <f t="shared" si="166"/>
        <v>0</v>
      </c>
      <c r="CO66" s="132">
        <f t="shared" si="166"/>
        <v>0</v>
      </c>
      <c r="CP66" s="132">
        <f t="shared" si="166"/>
        <v>0</v>
      </c>
      <c r="CQ66" s="132">
        <f t="shared" si="166"/>
        <v>0</v>
      </c>
      <c r="CR66" s="132">
        <f t="shared" si="166"/>
        <v>0</v>
      </c>
      <c r="CS66" s="132">
        <f t="shared" si="166"/>
        <v>0</v>
      </c>
      <c r="CT66" s="132">
        <f t="shared" si="166"/>
        <v>0</v>
      </c>
      <c r="CU66" s="132">
        <f t="shared" si="166"/>
        <v>0</v>
      </c>
      <c r="CV66" s="132">
        <f t="shared" si="166"/>
        <v>0</v>
      </c>
      <c r="CW66" s="132">
        <f t="shared" si="166"/>
        <v>0</v>
      </c>
      <c r="CX66" s="132">
        <f t="shared" si="166"/>
        <v>0</v>
      </c>
      <c r="CY66" s="132">
        <f t="shared" si="166"/>
        <v>0</v>
      </c>
      <c r="CZ66" s="132">
        <f t="shared" si="166"/>
        <v>0</v>
      </c>
      <c r="DA66" s="132">
        <f t="shared" si="166"/>
        <v>0</v>
      </c>
      <c r="DB66" s="132">
        <f t="shared" si="166"/>
        <v>0</v>
      </c>
      <c r="DC66" s="132">
        <f t="shared" si="166"/>
        <v>0</v>
      </c>
      <c r="DD66" s="132">
        <f t="shared" si="166"/>
        <v>0</v>
      </c>
      <c r="DE66" s="132">
        <f t="shared" si="166"/>
        <v>0</v>
      </c>
      <c r="DF66" s="132">
        <f t="shared" si="166"/>
        <v>0</v>
      </c>
      <c r="DG66" s="132">
        <f t="shared" si="166"/>
        <v>0</v>
      </c>
      <c r="DH66" s="132">
        <f t="shared" si="166"/>
        <v>0</v>
      </c>
      <c r="DI66" s="132">
        <f t="shared" si="166"/>
        <v>0</v>
      </c>
      <c r="DJ66" s="132">
        <f t="shared" si="166"/>
        <v>0</v>
      </c>
      <c r="DK66" s="132">
        <f t="shared" si="166"/>
        <v>0</v>
      </c>
      <c r="DL66" s="132">
        <f t="shared" si="166"/>
        <v>0</v>
      </c>
      <c r="DM66" s="132">
        <f t="shared" si="166"/>
        <v>0</v>
      </c>
      <c r="DN66" s="132">
        <f t="shared" si="166"/>
        <v>0</v>
      </c>
      <c r="DO66" s="132">
        <f t="shared" si="166"/>
        <v>0</v>
      </c>
      <c r="DP66" s="132">
        <f t="shared" si="166"/>
        <v>0</v>
      </c>
      <c r="DQ66" s="132">
        <f t="shared" si="166"/>
        <v>0</v>
      </c>
      <c r="DR66" s="132">
        <f t="shared" si="166"/>
        <v>0</v>
      </c>
      <c r="DS66" s="132">
        <f t="shared" si="166"/>
        <v>0</v>
      </c>
      <c r="DT66" s="132">
        <f t="shared" si="166"/>
        <v>0</v>
      </c>
      <c r="DU66" s="132">
        <f t="shared" si="166"/>
        <v>0</v>
      </c>
      <c r="DV66" s="132">
        <f t="shared" si="166"/>
        <v>0</v>
      </c>
      <c r="DW66" s="132">
        <f t="shared" si="166"/>
        <v>0</v>
      </c>
      <c r="DX66" s="132">
        <f t="shared" si="166"/>
        <v>0</v>
      </c>
      <c r="DY66" s="132">
        <f t="shared" si="166"/>
        <v>0</v>
      </c>
      <c r="DZ66" s="132">
        <f t="shared" si="166"/>
        <v>0</v>
      </c>
      <c r="EA66" s="132">
        <f t="shared" si="166"/>
        <v>0</v>
      </c>
      <c r="EB66" s="132">
        <f t="shared" si="166"/>
        <v>0</v>
      </c>
      <c r="EC66" s="132">
        <f t="shared" si="166"/>
        <v>0</v>
      </c>
      <c r="ED66" s="132">
        <f t="shared" si="166"/>
        <v>0</v>
      </c>
      <c r="EE66" s="132">
        <f t="shared" si="166"/>
        <v>0</v>
      </c>
      <c r="EF66" s="132">
        <f t="shared" si="166"/>
        <v>0</v>
      </c>
      <c r="EG66" s="132">
        <f t="shared" si="166"/>
        <v>0</v>
      </c>
      <c r="EH66" s="132">
        <f t="shared" si="166"/>
        <v>0</v>
      </c>
      <c r="EI66" s="132">
        <f t="shared" si="166"/>
        <v>0</v>
      </c>
      <c r="EJ66" s="132">
        <f t="shared" si="166"/>
        <v>0</v>
      </c>
      <c r="EK66" s="132">
        <f t="shared" si="166"/>
        <v>0</v>
      </c>
      <c r="EL66" s="132">
        <f t="shared" si="166"/>
        <v>0</v>
      </c>
      <c r="EM66" s="132">
        <f t="shared" si="166"/>
        <v>0</v>
      </c>
      <c r="EN66" s="132">
        <f t="shared" si="166"/>
        <v>0</v>
      </c>
      <c r="EO66" s="132">
        <f t="shared" si="166"/>
        <v>0</v>
      </c>
      <c r="EP66" s="132">
        <f t="shared" si="166"/>
        <v>0</v>
      </c>
      <c r="EQ66" s="132">
        <f t="shared" si="166"/>
        <v>0</v>
      </c>
      <c r="ER66" s="132">
        <f t="shared" si="166"/>
        <v>0</v>
      </c>
      <c r="ES66" s="132">
        <f t="shared" si="166"/>
        <v>0</v>
      </c>
      <c r="ET66" s="132">
        <f t="shared" si="166"/>
        <v>0</v>
      </c>
      <c r="EU66" s="132">
        <f t="shared" si="166"/>
        <v>0</v>
      </c>
      <c r="EV66" s="132">
        <f t="shared" si="166"/>
        <v>0</v>
      </c>
      <c r="EW66" s="132">
        <f t="shared" si="166"/>
        <v>0</v>
      </c>
      <c r="EX66" s="132">
        <f t="shared" si="166"/>
        <v>0</v>
      </c>
      <c r="EY66" s="132">
        <f t="shared" si="166"/>
        <v>0</v>
      </c>
      <c r="EZ66" s="132">
        <f t="shared" si="166"/>
        <v>0</v>
      </c>
      <c r="FA66" s="132">
        <f t="shared" si="166"/>
        <v>0</v>
      </c>
      <c r="FB66" s="132">
        <f t="shared" si="166"/>
        <v>0</v>
      </c>
      <c r="FC66" s="132">
        <f t="shared" si="166"/>
        <v>0</v>
      </c>
      <c r="FD66" s="132">
        <f t="shared" si="166"/>
        <v>0</v>
      </c>
      <c r="FE66" s="132">
        <f t="shared" si="166"/>
        <v>0</v>
      </c>
      <c r="FF66" s="132">
        <f t="shared" si="166"/>
        <v>0</v>
      </c>
      <c r="FG66" s="132">
        <f t="shared" si="166"/>
        <v>0</v>
      </c>
      <c r="FH66" s="132">
        <f t="shared" si="166"/>
        <v>0</v>
      </c>
      <c r="FI66" s="132">
        <f t="shared" si="166"/>
        <v>0</v>
      </c>
      <c r="FJ66" s="132">
        <f t="shared" si="166"/>
        <v>0</v>
      </c>
      <c r="FK66" s="132">
        <f t="shared" si="166"/>
        <v>0</v>
      </c>
      <c r="FL66" s="132">
        <f t="shared" si="166"/>
        <v>0</v>
      </c>
      <c r="FM66" s="132">
        <f t="shared" si="166"/>
        <v>0</v>
      </c>
      <c r="FN66" s="132">
        <f t="shared" si="166"/>
        <v>0</v>
      </c>
      <c r="FO66" s="132">
        <f t="shared" si="166"/>
        <v>0</v>
      </c>
      <c r="FP66" s="132">
        <f t="shared" si="166"/>
        <v>0</v>
      </c>
      <c r="FQ66" s="132">
        <f t="shared" si="166"/>
        <v>0</v>
      </c>
      <c r="FR66" s="132">
        <f t="shared" si="166"/>
        <v>0</v>
      </c>
      <c r="FS66" s="132">
        <f t="shared" si="166"/>
        <v>0</v>
      </c>
      <c r="FT66" s="132">
        <f t="shared" si="166"/>
        <v>0</v>
      </c>
      <c r="FU66" s="132">
        <f t="shared" si="166"/>
        <v>0</v>
      </c>
      <c r="FV66" s="132">
        <f t="shared" si="166"/>
        <v>0</v>
      </c>
      <c r="FW66" s="132">
        <f t="shared" si="166"/>
        <v>0</v>
      </c>
      <c r="FX66" s="132">
        <f t="shared" si="166"/>
        <v>0</v>
      </c>
      <c r="FY66" s="132">
        <f t="shared" si="166"/>
        <v>0</v>
      </c>
      <c r="FZ66" s="132">
        <f t="shared" si="166"/>
        <v>0</v>
      </c>
      <c r="GA66" s="132">
        <f t="shared" si="166"/>
        <v>0</v>
      </c>
      <c r="GB66" s="132">
        <f t="shared" si="166"/>
        <v>0</v>
      </c>
      <c r="GC66" s="132">
        <f t="shared" si="166"/>
        <v>0</v>
      </c>
      <c r="GD66" s="132">
        <f t="shared" si="166"/>
        <v>0</v>
      </c>
      <c r="GE66" s="132">
        <f t="shared" si="166"/>
        <v>0</v>
      </c>
      <c r="GF66" s="132">
        <f t="shared" si="166"/>
        <v>0</v>
      </c>
      <c r="GG66" s="132">
        <f t="shared" si="166"/>
        <v>0</v>
      </c>
      <c r="GH66" s="132">
        <f t="shared" si="166"/>
        <v>0</v>
      </c>
      <c r="GI66" s="132">
        <f t="shared" si="166"/>
        <v>0</v>
      </c>
      <c r="GJ66" s="132">
        <f t="shared" si="166"/>
        <v>0</v>
      </c>
      <c r="GK66" s="132">
        <f t="shared" si="166"/>
        <v>0</v>
      </c>
      <c r="GL66" s="132">
        <f t="shared" si="166"/>
        <v>0</v>
      </c>
      <c r="GM66" s="132">
        <f t="shared" si="166"/>
        <v>0</v>
      </c>
      <c r="GN66" s="132">
        <f t="shared" si="166"/>
        <v>0</v>
      </c>
      <c r="GO66" s="132">
        <f t="shared" si="166"/>
        <v>0</v>
      </c>
      <c r="GP66" s="132">
        <f t="shared" si="166"/>
        <v>0</v>
      </c>
      <c r="GQ66" s="132">
        <f t="shared" si="166"/>
        <v>0</v>
      </c>
      <c r="GR66" s="132">
        <f t="shared" si="166"/>
        <v>0</v>
      </c>
      <c r="GS66" s="132">
        <f t="shared" si="166"/>
        <v>0</v>
      </c>
      <c r="GT66" s="132">
        <f t="shared" si="166"/>
        <v>0</v>
      </c>
      <c r="GU66" s="132">
        <f t="shared" si="166"/>
        <v>0</v>
      </c>
      <c r="GV66" s="132">
        <f t="shared" si="166"/>
        <v>0</v>
      </c>
      <c r="GW66" s="132">
        <f t="shared" si="166"/>
        <v>0</v>
      </c>
      <c r="GX66" s="132">
        <f t="shared" si="166"/>
        <v>0</v>
      </c>
      <c r="GY66" s="132">
        <f t="shared" si="166"/>
        <v>0</v>
      </c>
      <c r="GZ66" s="132">
        <f t="shared" si="166"/>
        <v>0</v>
      </c>
      <c r="HA66" s="132">
        <f t="shared" si="166"/>
        <v>0</v>
      </c>
      <c r="HB66" s="132">
        <f t="shared" si="166"/>
        <v>0</v>
      </c>
      <c r="HC66" s="132">
        <f t="shared" si="166"/>
        <v>0</v>
      </c>
      <c r="HD66" s="132">
        <f t="shared" si="166"/>
        <v>0</v>
      </c>
      <c r="HE66" s="132">
        <f t="shared" si="166"/>
        <v>0</v>
      </c>
      <c r="HF66" s="132">
        <f t="shared" si="166"/>
        <v>0</v>
      </c>
      <c r="HG66" s="132">
        <f t="shared" si="166"/>
        <v>0</v>
      </c>
      <c r="HH66" s="132">
        <f t="shared" si="166"/>
        <v>0</v>
      </c>
      <c r="HI66" s="132">
        <f t="shared" si="166"/>
        <v>0</v>
      </c>
      <c r="HJ66" s="132">
        <f t="shared" si="166"/>
        <v>0</v>
      </c>
      <c r="HK66" s="132">
        <f t="shared" si="166"/>
        <v>0</v>
      </c>
      <c r="HL66" s="132">
        <f t="shared" si="166"/>
        <v>0</v>
      </c>
      <c r="HM66" s="132">
        <f t="shared" si="166"/>
        <v>0</v>
      </c>
      <c r="HN66" s="132">
        <f t="shared" si="166"/>
        <v>0</v>
      </c>
      <c r="HO66" s="132">
        <f t="shared" si="166"/>
        <v>0</v>
      </c>
      <c r="HP66" s="132">
        <f t="shared" si="166"/>
        <v>0</v>
      </c>
      <c r="HQ66" s="132">
        <f t="shared" si="166"/>
        <v>0</v>
      </c>
      <c r="HR66" s="132">
        <f t="shared" si="166"/>
        <v>0</v>
      </c>
      <c r="HS66" s="132">
        <f t="shared" si="166"/>
        <v>0</v>
      </c>
      <c r="HT66" s="132">
        <f t="shared" si="166"/>
        <v>0</v>
      </c>
      <c r="HU66" s="132">
        <f t="shared" si="166"/>
        <v>0</v>
      </c>
      <c r="HV66" s="132">
        <f t="shared" si="166"/>
        <v>0</v>
      </c>
      <c r="HW66" s="132">
        <f t="shared" si="166"/>
        <v>0</v>
      </c>
      <c r="HX66" s="132">
        <f t="shared" si="166"/>
        <v>0</v>
      </c>
      <c r="HY66" s="132">
        <f t="shared" si="166"/>
        <v>0</v>
      </c>
      <c r="HZ66" s="132">
        <f t="shared" si="166"/>
        <v>0</v>
      </c>
      <c r="IA66" s="132">
        <f t="shared" si="166"/>
        <v>0</v>
      </c>
      <c r="IB66" s="132">
        <f t="shared" si="166"/>
        <v>0</v>
      </c>
      <c r="IC66" s="132">
        <f t="shared" si="166"/>
        <v>0</v>
      </c>
      <c r="ID66" s="132">
        <f t="shared" si="166"/>
        <v>0</v>
      </c>
      <c r="IE66" s="132">
        <f t="shared" si="166"/>
        <v>0</v>
      </c>
      <c r="IF66" s="132">
        <f t="shared" si="166"/>
        <v>0</v>
      </c>
      <c r="IG66" s="132">
        <f t="shared" si="166"/>
        <v>0</v>
      </c>
      <c r="IH66" s="132">
        <f t="shared" si="166"/>
        <v>0</v>
      </c>
      <c r="II66" s="132">
        <f t="shared" si="166"/>
        <v>0</v>
      </c>
      <c r="IJ66" s="132">
        <f t="shared" si="166"/>
        <v>0</v>
      </c>
      <c r="IK66" s="132">
        <f t="shared" si="166"/>
        <v>0</v>
      </c>
      <c r="IL66" s="132">
        <f t="shared" si="166"/>
        <v>0</v>
      </c>
      <c r="IM66" s="132">
        <f t="shared" si="166"/>
        <v>0</v>
      </c>
      <c r="IN66" s="132">
        <f t="shared" si="166"/>
        <v>0</v>
      </c>
      <c r="IO66" s="132">
        <f t="shared" si="166"/>
        <v>0</v>
      </c>
      <c r="IP66" s="132">
        <f t="shared" si="166"/>
        <v>0</v>
      </c>
      <c r="IQ66" s="132">
        <f t="shared" si="166"/>
        <v>0</v>
      </c>
      <c r="IR66" s="132">
        <f t="shared" si="166"/>
        <v>0</v>
      </c>
      <c r="IS66" s="132">
        <f t="shared" si="166"/>
        <v>0</v>
      </c>
      <c r="IT66" s="132">
        <f t="shared" si="166"/>
        <v>0</v>
      </c>
      <c r="IU66" s="132">
        <f t="shared" si="166"/>
        <v>0</v>
      </c>
      <c r="IV66" s="132">
        <f t="shared" si="166"/>
        <v>0</v>
      </c>
      <c r="IW66" s="132">
        <f t="shared" si="166"/>
        <v>0</v>
      </c>
      <c r="IX66" s="132">
        <f t="shared" si="166"/>
        <v>0</v>
      </c>
      <c r="IY66" s="132">
        <f t="shared" si="166"/>
        <v>0</v>
      </c>
      <c r="IZ66" s="132">
        <f t="shared" si="166"/>
        <v>0</v>
      </c>
      <c r="JA66" s="132">
        <f t="shared" si="166"/>
        <v>0</v>
      </c>
      <c r="JB66" s="132">
        <f t="shared" si="166"/>
        <v>0</v>
      </c>
      <c r="JC66" s="132">
        <f t="shared" si="166"/>
        <v>0</v>
      </c>
      <c r="JD66" s="132">
        <f t="shared" si="166"/>
        <v>0</v>
      </c>
      <c r="JE66" s="132">
        <f t="shared" si="166"/>
        <v>0</v>
      </c>
      <c r="JF66" s="132">
        <f t="shared" si="166"/>
        <v>0</v>
      </c>
      <c r="JG66" s="132">
        <f t="shared" si="166"/>
        <v>0</v>
      </c>
      <c r="JH66" s="132">
        <f t="shared" si="166"/>
        <v>0</v>
      </c>
      <c r="JI66" s="132">
        <f t="shared" si="166"/>
        <v>0</v>
      </c>
      <c r="JJ66" s="132">
        <f t="shared" si="166"/>
        <v>0</v>
      </c>
      <c r="JK66" s="132">
        <f t="shared" si="166"/>
        <v>0</v>
      </c>
      <c r="JL66" s="132">
        <f t="shared" si="166"/>
        <v>0</v>
      </c>
      <c r="JM66" s="132">
        <f t="shared" si="166"/>
        <v>0</v>
      </c>
      <c r="JN66" s="132">
        <f t="shared" si="166"/>
        <v>0</v>
      </c>
      <c r="JO66" s="132">
        <f t="shared" si="166"/>
        <v>0</v>
      </c>
      <c r="JP66" s="132">
        <f t="shared" si="166"/>
        <v>0</v>
      </c>
      <c r="JQ66" s="132">
        <f t="shared" si="166"/>
        <v>0</v>
      </c>
      <c r="JR66" s="132">
        <f t="shared" si="166"/>
        <v>0</v>
      </c>
      <c r="JS66" s="132">
        <f t="shared" si="166"/>
        <v>0</v>
      </c>
      <c r="JT66" s="132">
        <f t="shared" si="166"/>
        <v>0</v>
      </c>
      <c r="JU66" s="132">
        <f t="shared" si="166"/>
        <v>0</v>
      </c>
      <c r="JV66" s="132">
        <f t="shared" si="166"/>
        <v>0</v>
      </c>
      <c r="JW66" s="132">
        <f t="shared" si="166"/>
        <v>0</v>
      </c>
      <c r="JX66" s="132">
        <f t="shared" si="166"/>
        <v>0</v>
      </c>
      <c r="JY66" s="132">
        <f t="shared" si="166"/>
        <v>0</v>
      </c>
      <c r="JZ66" s="132">
        <f t="shared" si="166"/>
        <v>0</v>
      </c>
      <c r="KA66" s="132">
        <f t="shared" si="166"/>
        <v>0</v>
      </c>
      <c r="KB66" s="132">
        <f t="shared" si="166"/>
        <v>0</v>
      </c>
      <c r="KC66" s="132">
        <f t="shared" si="166"/>
        <v>0</v>
      </c>
      <c r="KD66" s="132">
        <f t="shared" si="166"/>
        <v>0</v>
      </c>
      <c r="KE66" s="132">
        <f t="shared" si="166"/>
        <v>0</v>
      </c>
      <c r="KF66" s="132">
        <f t="shared" si="166"/>
        <v>0</v>
      </c>
      <c r="KG66" s="132">
        <f t="shared" si="166"/>
        <v>0</v>
      </c>
      <c r="KH66" s="132">
        <f t="shared" si="166"/>
        <v>0</v>
      </c>
      <c r="KI66" s="132">
        <f t="shared" si="166"/>
        <v>0</v>
      </c>
      <c r="KJ66" s="132">
        <f t="shared" si="166"/>
        <v>0</v>
      </c>
      <c r="KK66" s="132">
        <f t="shared" si="166"/>
        <v>0</v>
      </c>
      <c r="KL66" s="132">
        <f t="shared" si="166"/>
        <v>0</v>
      </c>
      <c r="KM66" s="132">
        <f t="shared" si="166"/>
        <v>0</v>
      </c>
      <c r="KN66" s="132">
        <f t="shared" si="166"/>
        <v>0</v>
      </c>
      <c r="KO66" s="132">
        <f t="shared" si="166"/>
        <v>0</v>
      </c>
      <c r="KP66" s="132">
        <f t="shared" si="166"/>
        <v>0</v>
      </c>
      <c r="KQ66" s="132">
        <f t="shared" si="166"/>
        <v>0</v>
      </c>
      <c r="KR66" s="132">
        <f t="shared" si="166"/>
        <v>0</v>
      </c>
      <c r="KS66" s="132">
        <f t="shared" si="166"/>
        <v>0</v>
      </c>
      <c r="KT66" s="132">
        <f t="shared" si="166"/>
        <v>0</v>
      </c>
      <c r="KU66" s="132">
        <f t="shared" si="166"/>
        <v>0</v>
      </c>
      <c r="KV66" s="132">
        <f t="shared" si="166"/>
        <v>0</v>
      </c>
      <c r="KW66" s="132">
        <f t="shared" si="166"/>
        <v>0</v>
      </c>
      <c r="KX66" s="132">
        <f t="shared" si="166"/>
        <v>0</v>
      </c>
      <c r="KY66" s="132">
        <f t="shared" si="166"/>
        <v>0</v>
      </c>
      <c r="KZ66" s="132">
        <f t="shared" si="166"/>
        <v>0</v>
      </c>
      <c r="LA66" s="132">
        <f t="shared" si="166"/>
        <v>0</v>
      </c>
      <c r="LB66" s="132">
        <f t="shared" si="166"/>
        <v>0</v>
      </c>
      <c r="LC66" s="132">
        <f t="shared" si="166"/>
        <v>0</v>
      </c>
      <c r="LD66" s="132">
        <f t="shared" si="166"/>
        <v>0</v>
      </c>
      <c r="LE66" s="132">
        <f t="shared" si="166"/>
        <v>0</v>
      </c>
      <c r="LF66" s="132">
        <f t="shared" si="166"/>
        <v>0</v>
      </c>
      <c r="LG66" s="132">
        <f t="shared" si="166"/>
        <v>0</v>
      </c>
      <c r="LH66" s="132">
        <f t="shared" si="166"/>
        <v>0</v>
      </c>
      <c r="LI66" s="132">
        <f t="shared" si="166"/>
        <v>0</v>
      </c>
      <c r="LJ66" s="132">
        <f t="shared" si="166"/>
        <v>0</v>
      </c>
      <c r="LK66" s="132">
        <f t="shared" si="166"/>
        <v>0</v>
      </c>
      <c r="LL66" s="132">
        <f t="shared" si="166"/>
        <v>0</v>
      </c>
      <c r="LM66" s="132">
        <f t="shared" si="166"/>
        <v>0</v>
      </c>
      <c r="LN66" s="132">
        <f t="shared" si="166"/>
        <v>0</v>
      </c>
      <c r="LO66" s="132">
        <f t="shared" si="166"/>
        <v>0</v>
      </c>
      <c r="LP66" s="132">
        <f t="shared" si="166"/>
        <v>0</v>
      </c>
      <c r="LQ66" s="132">
        <f t="shared" si="166"/>
        <v>0</v>
      </c>
      <c r="LR66" s="132">
        <f t="shared" si="166"/>
        <v>0</v>
      </c>
      <c r="LS66" s="132">
        <f t="shared" si="166"/>
        <v>0</v>
      </c>
      <c r="LT66" s="132">
        <f t="shared" si="166"/>
        <v>0</v>
      </c>
      <c r="LU66" s="132">
        <f t="shared" si="166"/>
        <v>0</v>
      </c>
      <c r="LV66" s="132">
        <f t="shared" si="166"/>
        <v>0</v>
      </c>
      <c r="LW66" s="132">
        <f t="shared" si="166"/>
        <v>0</v>
      </c>
      <c r="LX66" s="132">
        <f t="shared" si="166"/>
        <v>0</v>
      </c>
      <c r="LY66" s="132">
        <f t="shared" si="166"/>
        <v>0</v>
      </c>
      <c r="LZ66" s="132">
        <f t="shared" si="166"/>
        <v>0</v>
      </c>
      <c r="MA66" s="262">
        <f t="shared" si="166"/>
        <v>0</v>
      </c>
      <c r="MB66" s="262">
        <f t="shared" si="166"/>
        <v>0</v>
      </c>
      <c r="MC66" s="262">
        <f t="shared" si="166"/>
        <v>0</v>
      </c>
      <c r="MD66" s="262">
        <f t="shared" si="166"/>
        <v>0</v>
      </c>
      <c r="ME66" s="262">
        <f t="shared" si="166"/>
        <v>0</v>
      </c>
      <c r="MF66" s="262">
        <f t="shared" si="166"/>
        <v>0</v>
      </c>
      <c r="MG66" s="262">
        <f t="shared" si="166"/>
        <v>0</v>
      </c>
      <c r="MH66" s="262">
        <f t="shared" si="166"/>
        <v>0</v>
      </c>
      <c r="MI66" s="262">
        <f t="shared" si="166"/>
        <v>0</v>
      </c>
      <c r="MJ66" s="262">
        <f t="shared" si="166"/>
        <v>0</v>
      </c>
      <c r="MK66" s="262">
        <f t="shared" si="166"/>
        <v>0</v>
      </c>
      <c r="ML66" s="262">
        <f t="shared" si="166"/>
        <v>0</v>
      </c>
      <c r="MM66" s="262">
        <f t="shared" si="166"/>
        <v>0</v>
      </c>
      <c r="MN66" s="262">
        <f t="shared" si="166"/>
        <v>0</v>
      </c>
      <c r="MO66" s="262">
        <f t="shared" si="166"/>
        <v>0</v>
      </c>
      <c r="MP66" s="262">
        <f t="shared" si="166"/>
        <v>0</v>
      </c>
      <c r="MQ66" s="262">
        <f t="shared" si="166"/>
        <v>0</v>
      </c>
      <c r="MR66" s="262">
        <f t="shared" si="166"/>
        <v>0</v>
      </c>
      <c r="MS66" s="262">
        <f t="shared" si="166"/>
        <v>0</v>
      </c>
      <c r="MT66" s="262">
        <f t="shared" si="166"/>
        <v>0</v>
      </c>
      <c r="MU66" s="262">
        <f t="shared" si="166"/>
        <v>0</v>
      </c>
      <c r="MV66" s="262">
        <f t="shared" si="166"/>
        <v>0</v>
      </c>
      <c r="MW66" s="262">
        <f t="shared" si="166"/>
        <v>0</v>
      </c>
      <c r="MX66" s="262">
        <f t="shared" si="166"/>
        <v>0</v>
      </c>
      <c r="MY66" s="262">
        <f t="shared" si="166"/>
        <v>0</v>
      </c>
      <c r="MZ66" s="262">
        <f t="shared" si="166"/>
        <v>0</v>
      </c>
      <c r="NA66" s="262">
        <f t="shared" si="166"/>
        <v>0</v>
      </c>
      <c r="NB66" s="262">
        <f t="shared" si="166"/>
        <v>0</v>
      </c>
      <c r="NC66" s="262">
        <f t="shared" si="166"/>
        <v>0</v>
      </c>
      <c r="ND66" s="262">
        <f t="shared" si="166"/>
        <v>0</v>
      </c>
      <c r="NE66" s="262">
        <f t="shared" si="166"/>
        <v>0</v>
      </c>
      <c r="NF66" s="262">
        <f t="shared" si="166"/>
        <v>0</v>
      </c>
      <c r="NG66" s="262">
        <f t="shared" si="166"/>
        <v>0</v>
      </c>
      <c r="NH66" s="262">
        <f t="shared" si="166"/>
        <v>0</v>
      </c>
      <c r="NI66" s="262">
        <f t="shared" si="166"/>
        <v>0</v>
      </c>
      <c r="NJ66" s="262">
        <f t="shared" si="166"/>
        <v>0</v>
      </c>
      <c r="NK66" s="262">
        <f t="shared" si="166"/>
        <v>0</v>
      </c>
      <c r="NL66" s="262">
        <f t="shared" si="166"/>
        <v>0</v>
      </c>
      <c r="NM66" s="262">
        <f t="shared" si="166"/>
        <v>0</v>
      </c>
      <c r="NN66" s="262">
        <f t="shared" si="166"/>
        <v>0</v>
      </c>
      <c r="NO66" s="262">
        <f t="shared" si="166"/>
        <v>0</v>
      </c>
      <c r="NP66" s="262">
        <f t="shared" si="166"/>
        <v>0</v>
      </c>
      <c r="NQ66" s="262">
        <f t="shared" si="166"/>
        <v>0</v>
      </c>
      <c r="NR66" s="262">
        <f t="shared" si="166"/>
        <v>0</v>
      </c>
      <c r="NS66" s="262">
        <f t="shared" si="166"/>
        <v>0</v>
      </c>
      <c r="NT66" s="262">
        <f t="shared" si="166"/>
        <v>0</v>
      </c>
      <c r="NU66" s="262">
        <f t="shared" si="166"/>
        <v>0</v>
      </c>
      <c r="NV66" s="262">
        <f t="shared" si="166"/>
        <v>0</v>
      </c>
      <c r="NW66" s="262">
        <f t="shared" si="166"/>
        <v>0</v>
      </c>
      <c r="NX66" s="262">
        <f t="shared" si="166"/>
        <v>0</v>
      </c>
      <c r="NY66" s="262">
        <f t="shared" si="166"/>
        <v>0</v>
      </c>
      <c r="NZ66" s="262">
        <f t="shared" si="166"/>
        <v>0</v>
      </c>
      <c r="OA66" s="262">
        <f t="shared" si="166"/>
        <v>0</v>
      </c>
      <c r="OB66" s="262">
        <f t="shared" si="166"/>
        <v>0</v>
      </c>
      <c r="OC66" s="262">
        <f t="shared" si="166"/>
        <v>0</v>
      </c>
      <c r="OD66" s="262">
        <f t="shared" si="166"/>
        <v>0</v>
      </c>
      <c r="OE66" s="262">
        <f t="shared" si="166"/>
        <v>0</v>
      </c>
      <c r="OF66" s="262">
        <f t="shared" si="166"/>
        <v>0</v>
      </c>
      <c r="OG66" s="262">
        <f t="shared" si="166"/>
        <v>0</v>
      </c>
      <c r="OH66" s="262">
        <f t="shared" si="166"/>
        <v>0</v>
      </c>
      <c r="OI66" s="262">
        <f t="shared" si="166"/>
        <v>0</v>
      </c>
      <c r="OJ66" s="262">
        <f t="shared" si="166"/>
        <v>0</v>
      </c>
      <c r="OK66" s="262">
        <f t="shared" si="166"/>
        <v>0</v>
      </c>
      <c r="OL66" s="262">
        <f t="shared" si="166"/>
        <v>0</v>
      </c>
      <c r="OM66" s="262">
        <f t="shared" si="166"/>
        <v>0</v>
      </c>
      <c r="ON66" s="262">
        <f t="shared" si="166"/>
        <v>0</v>
      </c>
      <c r="OO66" s="262">
        <f t="shared" si="166"/>
        <v>0</v>
      </c>
      <c r="OP66" s="262">
        <f t="shared" si="166"/>
        <v>0</v>
      </c>
      <c r="OQ66" s="262">
        <f t="shared" si="166"/>
        <v>0</v>
      </c>
      <c r="OR66" s="262">
        <f t="shared" si="166"/>
        <v>0</v>
      </c>
      <c r="OS66" s="262">
        <f t="shared" si="166"/>
        <v>0</v>
      </c>
      <c r="OT66" s="262">
        <f t="shared" si="166"/>
        <v>0</v>
      </c>
      <c r="OU66" s="262">
        <f t="shared" si="166"/>
        <v>0</v>
      </c>
      <c r="OV66" s="262">
        <f t="shared" si="166"/>
        <v>0</v>
      </c>
      <c r="OW66" s="262">
        <f t="shared" si="166"/>
        <v>0</v>
      </c>
      <c r="OX66" s="262">
        <f t="shared" si="166"/>
        <v>0</v>
      </c>
      <c r="OY66" s="262">
        <f t="shared" si="166"/>
        <v>0</v>
      </c>
      <c r="OZ66" s="262">
        <f t="shared" si="166"/>
        <v>0</v>
      </c>
      <c r="PA66" s="262">
        <f t="shared" si="166"/>
        <v>0</v>
      </c>
      <c r="PB66" s="262">
        <f t="shared" si="166"/>
        <v>0</v>
      </c>
      <c r="PC66" s="262">
        <f t="shared" si="166"/>
        <v>0</v>
      </c>
      <c r="PD66" s="262">
        <f t="shared" si="166"/>
        <v>0</v>
      </c>
      <c r="PE66" s="262">
        <f t="shared" si="166"/>
        <v>0</v>
      </c>
      <c r="PF66" s="262">
        <f t="shared" si="166"/>
        <v>0</v>
      </c>
      <c r="PG66" s="262">
        <f t="shared" si="166"/>
        <v>0</v>
      </c>
      <c r="PH66" s="262">
        <f t="shared" si="166"/>
        <v>0</v>
      </c>
      <c r="PI66" s="262">
        <f t="shared" si="166"/>
        <v>0</v>
      </c>
      <c r="PJ66" s="262">
        <f t="shared" si="166"/>
        <v>0</v>
      </c>
      <c r="PK66" s="262">
        <f t="shared" si="166"/>
        <v>0</v>
      </c>
      <c r="PL66" s="262">
        <f t="shared" si="166"/>
        <v>0</v>
      </c>
      <c r="PM66" s="262">
        <f t="shared" si="166"/>
        <v>0</v>
      </c>
      <c r="PN66" s="262">
        <f t="shared" si="166"/>
        <v>0</v>
      </c>
      <c r="PO66" s="262">
        <f t="shared" si="166"/>
        <v>0</v>
      </c>
      <c r="PP66" s="262">
        <f t="shared" si="166"/>
        <v>0</v>
      </c>
      <c r="PQ66" s="262">
        <f t="shared" si="166"/>
        <v>0</v>
      </c>
      <c r="PR66" s="262">
        <f t="shared" si="166"/>
        <v>0</v>
      </c>
      <c r="PS66" s="262">
        <f t="shared" si="166"/>
        <v>0</v>
      </c>
      <c r="PT66" s="262">
        <f t="shared" si="166"/>
        <v>0</v>
      </c>
      <c r="PU66" s="262">
        <f t="shared" si="166"/>
        <v>0</v>
      </c>
      <c r="PV66" s="262">
        <f t="shared" si="166"/>
        <v>0</v>
      </c>
      <c r="PW66" s="262">
        <f t="shared" si="166"/>
        <v>0</v>
      </c>
      <c r="PX66" s="262">
        <f t="shared" si="166"/>
        <v>0</v>
      </c>
      <c r="PY66" s="262">
        <f t="shared" si="166"/>
        <v>0</v>
      </c>
      <c r="PZ66" s="262">
        <f t="shared" si="166"/>
        <v>0</v>
      </c>
      <c r="QA66" s="262">
        <f t="shared" si="166"/>
        <v>0</v>
      </c>
      <c r="QB66" s="262">
        <f t="shared" si="166"/>
        <v>0</v>
      </c>
      <c r="QC66" s="262">
        <f t="shared" si="166"/>
        <v>0</v>
      </c>
      <c r="QD66" s="262">
        <f t="shared" si="166"/>
        <v>0</v>
      </c>
      <c r="QE66" s="262">
        <f t="shared" si="166"/>
        <v>0</v>
      </c>
      <c r="QF66" s="262">
        <f t="shared" si="166"/>
        <v>0</v>
      </c>
      <c r="QG66" s="262">
        <f t="shared" si="166"/>
        <v>0</v>
      </c>
      <c r="QH66" s="262">
        <f t="shared" si="166"/>
        <v>0</v>
      </c>
      <c r="QI66" s="262">
        <f t="shared" si="166"/>
        <v>0</v>
      </c>
    </row>
    <row r="67" ht="18.75" customHeight="1">
      <c r="A67" s="125" t="s">
        <v>190</v>
      </c>
      <c r="B67" s="68">
        <f t="shared" si="89"/>
        <v>0</v>
      </c>
      <c r="C67" s="261" t="s">
        <v>63</v>
      </c>
      <c r="D67" s="261">
        <v>0.3</v>
      </c>
      <c r="E67" s="261">
        <f t="shared" si="157"/>
        <v>0</v>
      </c>
      <c r="F67" s="154">
        <v>0.3</v>
      </c>
      <c r="G67" s="261">
        <f t="shared" si="158"/>
        <v>0</v>
      </c>
      <c r="H67" s="104"/>
      <c r="I67" s="125" t="s">
        <v>98</v>
      </c>
      <c r="J67" s="68">
        <f t="shared" si="90"/>
        <v>0</v>
      </c>
      <c r="K67" s="261" t="s">
        <v>99</v>
      </c>
      <c r="L67" s="261">
        <v>8.0</v>
      </c>
      <c r="M67" s="261">
        <f>+L$46*L67/1000</f>
        <v>0</v>
      </c>
      <c r="N67" s="154">
        <v>8.0</v>
      </c>
      <c r="O67" s="261">
        <f>+N$46*N67/1000</f>
        <v>0</v>
      </c>
      <c r="P67" s="104"/>
      <c r="Q67" s="139"/>
      <c r="R67" s="68">
        <f t="shared" si="91"/>
        <v>0</v>
      </c>
      <c r="S67" s="261"/>
      <c r="T67" s="261"/>
      <c r="U67" s="261">
        <f t="shared" si="159"/>
        <v>0</v>
      </c>
      <c r="V67" s="154"/>
      <c r="W67" s="261">
        <f t="shared" si="160"/>
        <v>0</v>
      </c>
      <c r="X67" s="104"/>
      <c r="Y67" s="125" t="s">
        <v>168</v>
      </c>
      <c r="Z67" s="68">
        <f t="shared" si="92"/>
        <v>0</v>
      </c>
      <c r="AA67" s="261" t="s">
        <v>63</v>
      </c>
      <c r="AB67" s="261">
        <v>7.5</v>
      </c>
      <c r="AC67" s="261">
        <f t="shared" ref="AC67:AC68" si="172">+AB$46*AB67/500</f>
        <v>0</v>
      </c>
      <c r="AD67" s="154">
        <v>7.5</v>
      </c>
      <c r="AE67" s="261">
        <f t="shared" ref="AE67:AE68" si="173">+AD$46*AD67/500</f>
        <v>0</v>
      </c>
      <c r="AF67" s="104"/>
      <c r="AG67" s="139"/>
      <c r="AH67" s="68">
        <f t="shared" si="93"/>
        <v>0</v>
      </c>
      <c r="AI67" s="261"/>
      <c r="AJ67" s="261"/>
      <c r="AK67" s="261">
        <f t="shared" si="167"/>
        <v>0</v>
      </c>
      <c r="AL67" s="154"/>
      <c r="AM67" s="261">
        <f t="shared" si="168"/>
        <v>0</v>
      </c>
      <c r="AN67" s="104"/>
      <c r="AO67" s="139"/>
      <c r="AP67" s="68">
        <f t="shared" si="94"/>
        <v>0</v>
      </c>
      <c r="AQ67" s="261"/>
      <c r="AR67" s="261"/>
      <c r="AS67" s="261">
        <f t="shared" si="164"/>
        <v>0</v>
      </c>
      <c r="AT67" s="154"/>
      <c r="AU67" s="261">
        <f t="shared" si="165"/>
        <v>0</v>
      </c>
      <c r="AV67" s="104"/>
      <c r="AW67" s="139"/>
      <c r="AX67" s="68">
        <f t="shared" si="95"/>
        <v>0</v>
      </c>
      <c r="AY67" s="261"/>
      <c r="AZ67" s="261"/>
      <c r="BA67" s="261">
        <f t="shared" si="169"/>
        <v>0</v>
      </c>
      <c r="BB67" s="154"/>
      <c r="BC67" s="261">
        <f t="shared" si="170"/>
        <v>0</v>
      </c>
      <c r="BH67" s="131">
        <f t="shared" si="96"/>
        <v>0</v>
      </c>
      <c r="BI67" s="132">
        <f t="shared" si="97"/>
        <v>0</v>
      </c>
      <c r="BJ67" s="132">
        <f t="shared" ref="BJ67:QI67" si="171">+IF($A67=BJ$11,($E67+$G67))+IF($I67=BJ$11,($M67+$O67))+IF($Q67=BJ$11,($U67+$W67))+IF($Y67=BJ$11,($AC67+$AE67))+IF($AG67=BJ$11,($AK67+$AM67))+IF($AO67=BJ$11,($AS67+$AU67))+IF($AW67=BJ$11,($BA67+$BC67))</f>
        <v>0</v>
      </c>
      <c r="BK67" s="132">
        <f t="shared" si="171"/>
        <v>0</v>
      </c>
      <c r="BL67" s="132">
        <f t="shared" si="171"/>
        <v>0</v>
      </c>
      <c r="BM67" s="132">
        <f t="shared" si="171"/>
        <v>0</v>
      </c>
      <c r="BN67" s="132">
        <f t="shared" si="171"/>
        <v>0</v>
      </c>
      <c r="BO67" s="132">
        <f t="shared" si="171"/>
        <v>0</v>
      </c>
      <c r="BP67" s="132">
        <f t="shared" si="171"/>
        <v>0</v>
      </c>
      <c r="BQ67" s="132">
        <f t="shared" si="171"/>
        <v>0</v>
      </c>
      <c r="BR67" s="132">
        <f t="shared" si="171"/>
        <v>0</v>
      </c>
      <c r="BS67" s="132">
        <f t="shared" si="171"/>
        <v>0</v>
      </c>
      <c r="BT67" s="132">
        <f t="shared" si="171"/>
        <v>0</v>
      </c>
      <c r="BU67" s="132">
        <f t="shared" si="171"/>
        <v>0</v>
      </c>
      <c r="BV67" s="132">
        <f t="shared" si="171"/>
        <v>0</v>
      </c>
      <c r="BW67" s="132">
        <f t="shared" si="171"/>
        <v>0</v>
      </c>
      <c r="BX67" s="132">
        <f t="shared" si="171"/>
        <v>0</v>
      </c>
      <c r="BY67" s="132">
        <f t="shared" si="171"/>
        <v>0</v>
      </c>
      <c r="BZ67" s="132">
        <f t="shared" si="171"/>
        <v>0</v>
      </c>
      <c r="CA67" s="132">
        <f t="shared" si="171"/>
        <v>0</v>
      </c>
      <c r="CB67" s="132">
        <f t="shared" si="171"/>
        <v>0</v>
      </c>
      <c r="CC67" s="132">
        <f t="shared" si="171"/>
        <v>0</v>
      </c>
      <c r="CD67" s="132">
        <f t="shared" si="171"/>
        <v>0</v>
      </c>
      <c r="CE67" s="132">
        <f t="shared" si="171"/>
        <v>0</v>
      </c>
      <c r="CF67" s="132">
        <f t="shared" si="171"/>
        <v>0</v>
      </c>
      <c r="CG67" s="132">
        <f t="shared" si="171"/>
        <v>0</v>
      </c>
      <c r="CH67" s="132">
        <f t="shared" si="171"/>
        <v>0</v>
      </c>
      <c r="CI67" s="132">
        <f t="shared" si="171"/>
        <v>0</v>
      </c>
      <c r="CJ67" s="132">
        <f t="shared" si="171"/>
        <v>0</v>
      </c>
      <c r="CK67" s="132">
        <f t="shared" si="171"/>
        <v>0</v>
      </c>
      <c r="CL67" s="132">
        <f t="shared" si="171"/>
        <v>0</v>
      </c>
      <c r="CM67" s="132">
        <f t="shared" si="171"/>
        <v>0</v>
      </c>
      <c r="CN67" s="132">
        <f t="shared" si="171"/>
        <v>0</v>
      </c>
      <c r="CO67" s="132">
        <f t="shared" si="171"/>
        <v>0</v>
      </c>
      <c r="CP67" s="132">
        <f t="shared" si="171"/>
        <v>0</v>
      </c>
      <c r="CQ67" s="132">
        <f t="shared" si="171"/>
        <v>0</v>
      </c>
      <c r="CR67" s="132">
        <f t="shared" si="171"/>
        <v>0</v>
      </c>
      <c r="CS67" s="132">
        <f t="shared" si="171"/>
        <v>0</v>
      </c>
      <c r="CT67" s="132">
        <f t="shared" si="171"/>
        <v>0</v>
      </c>
      <c r="CU67" s="132">
        <f t="shared" si="171"/>
        <v>0</v>
      </c>
      <c r="CV67" s="132">
        <f t="shared" si="171"/>
        <v>0</v>
      </c>
      <c r="CW67" s="132">
        <f t="shared" si="171"/>
        <v>0</v>
      </c>
      <c r="CX67" s="132">
        <f t="shared" si="171"/>
        <v>0</v>
      </c>
      <c r="CY67" s="132">
        <f t="shared" si="171"/>
        <v>0</v>
      </c>
      <c r="CZ67" s="132">
        <f t="shared" si="171"/>
        <v>0</v>
      </c>
      <c r="DA67" s="132">
        <f t="shared" si="171"/>
        <v>0</v>
      </c>
      <c r="DB67" s="132">
        <f t="shared" si="171"/>
        <v>0</v>
      </c>
      <c r="DC67" s="132">
        <f t="shared" si="171"/>
        <v>0</v>
      </c>
      <c r="DD67" s="132">
        <f t="shared" si="171"/>
        <v>0</v>
      </c>
      <c r="DE67" s="132">
        <f t="shared" si="171"/>
        <v>0</v>
      </c>
      <c r="DF67" s="132">
        <f t="shared" si="171"/>
        <v>0</v>
      </c>
      <c r="DG67" s="132">
        <f t="shared" si="171"/>
        <v>0</v>
      </c>
      <c r="DH67" s="132">
        <f t="shared" si="171"/>
        <v>0</v>
      </c>
      <c r="DI67" s="132">
        <f t="shared" si="171"/>
        <v>0</v>
      </c>
      <c r="DJ67" s="132">
        <f t="shared" si="171"/>
        <v>0</v>
      </c>
      <c r="DK67" s="132">
        <f t="shared" si="171"/>
        <v>0</v>
      </c>
      <c r="DL67" s="132">
        <f t="shared" si="171"/>
        <v>0</v>
      </c>
      <c r="DM67" s="132">
        <f t="shared" si="171"/>
        <v>0</v>
      </c>
      <c r="DN67" s="132">
        <f t="shared" si="171"/>
        <v>0</v>
      </c>
      <c r="DO67" s="132">
        <f t="shared" si="171"/>
        <v>0</v>
      </c>
      <c r="DP67" s="132">
        <f t="shared" si="171"/>
        <v>0</v>
      </c>
      <c r="DQ67" s="132">
        <f t="shared" si="171"/>
        <v>0</v>
      </c>
      <c r="DR67" s="132">
        <f t="shared" si="171"/>
        <v>0</v>
      </c>
      <c r="DS67" s="132">
        <f t="shared" si="171"/>
        <v>0</v>
      </c>
      <c r="DT67" s="132">
        <f t="shared" si="171"/>
        <v>0</v>
      </c>
      <c r="DU67" s="132">
        <f t="shared" si="171"/>
        <v>0</v>
      </c>
      <c r="DV67" s="132">
        <f t="shared" si="171"/>
        <v>0</v>
      </c>
      <c r="DW67" s="132">
        <f t="shared" si="171"/>
        <v>0</v>
      </c>
      <c r="DX67" s="132">
        <f t="shared" si="171"/>
        <v>0</v>
      </c>
      <c r="DY67" s="132">
        <f t="shared" si="171"/>
        <v>0</v>
      </c>
      <c r="DZ67" s="132">
        <f t="shared" si="171"/>
        <v>0</v>
      </c>
      <c r="EA67" s="132">
        <f t="shared" si="171"/>
        <v>0</v>
      </c>
      <c r="EB67" s="132">
        <f t="shared" si="171"/>
        <v>0</v>
      </c>
      <c r="EC67" s="132">
        <f t="shared" si="171"/>
        <v>0</v>
      </c>
      <c r="ED67" s="132">
        <f t="shared" si="171"/>
        <v>0</v>
      </c>
      <c r="EE67" s="132">
        <f t="shared" si="171"/>
        <v>0</v>
      </c>
      <c r="EF67" s="132">
        <f t="shared" si="171"/>
        <v>0</v>
      </c>
      <c r="EG67" s="132">
        <f t="shared" si="171"/>
        <v>0</v>
      </c>
      <c r="EH67" s="132">
        <f t="shared" si="171"/>
        <v>0</v>
      </c>
      <c r="EI67" s="132">
        <f t="shared" si="171"/>
        <v>0</v>
      </c>
      <c r="EJ67" s="132">
        <f t="shared" si="171"/>
        <v>0</v>
      </c>
      <c r="EK67" s="132">
        <f t="shared" si="171"/>
        <v>0</v>
      </c>
      <c r="EL67" s="132">
        <f t="shared" si="171"/>
        <v>0</v>
      </c>
      <c r="EM67" s="132">
        <f t="shared" si="171"/>
        <v>0</v>
      </c>
      <c r="EN67" s="132">
        <f t="shared" si="171"/>
        <v>0</v>
      </c>
      <c r="EO67" s="132">
        <f t="shared" si="171"/>
        <v>0</v>
      </c>
      <c r="EP67" s="132">
        <f t="shared" si="171"/>
        <v>0</v>
      </c>
      <c r="EQ67" s="132">
        <f t="shared" si="171"/>
        <v>0</v>
      </c>
      <c r="ER67" s="132">
        <f t="shared" si="171"/>
        <v>0</v>
      </c>
      <c r="ES67" s="132">
        <f t="shared" si="171"/>
        <v>0</v>
      </c>
      <c r="ET67" s="132">
        <f t="shared" si="171"/>
        <v>0</v>
      </c>
      <c r="EU67" s="132">
        <f t="shared" si="171"/>
        <v>0</v>
      </c>
      <c r="EV67" s="132">
        <f t="shared" si="171"/>
        <v>0</v>
      </c>
      <c r="EW67" s="132">
        <f t="shared" si="171"/>
        <v>0</v>
      </c>
      <c r="EX67" s="132">
        <f t="shared" si="171"/>
        <v>0</v>
      </c>
      <c r="EY67" s="132">
        <f t="shared" si="171"/>
        <v>0</v>
      </c>
      <c r="EZ67" s="132">
        <f t="shared" si="171"/>
        <v>0</v>
      </c>
      <c r="FA67" s="132">
        <f t="shared" si="171"/>
        <v>0</v>
      </c>
      <c r="FB67" s="132">
        <f t="shared" si="171"/>
        <v>0</v>
      </c>
      <c r="FC67" s="132">
        <f t="shared" si="171"/>
        <v>0</v>
      </c>
      <c r="FD67" s="132">
        <f t="shared" si="171"/>
        <v>0</v>
      </c>
      <c r="FE67" s="132">
        <f t="shared" si="171"/>
        <v>0</v>
      </c>
      <c r="FF67" s="132">
        <f t="shared" si="171"/>
        <v>0</v>
      </c>
      <c r="FG67" s="132">
        <f t="shared" si="171"/>
        <v>0</v>
      </c>
      <c r="FH67" s="132">
        <f t="shared" si="171"/>
        <v>0</v>
      </c>
      <c r="FI67" s="132">
        <f t="shared" si="171"/>
        <v>0</v>
      </c>
      <c r="FJ67" s="132">
        <f t="shared" si="171"/>
        <v>0</v>
      </c>
      <c r="FK67" s="132">
        <f t="shared" si="171"/>
        <v>0</v>
      </c>
      <c r="FL67" s="132">
        <f t="shared" si="171"/>
        <v>0</v>
      </c>
      <c r="FM67" s="132">
        <f t="shared" si="171"/>
        <v>0</v>
      </c>
      <c r="FN67" s="132">
        <f t="shared" si="171"/>
        <v>0</v>
      </c>
      <c r="FO67" s="132">
        <f t="shared" si="171"/>
        <v>0</v>
      </c>
      <c r="FP67" s="132">
        <f t="shared" si="171"/>
        <v>0</v>
      </c>
      <c r="FQ67" s="132">
        <f t="shared" si="171"/>
        <v>0</v>
      </c>
      <c r="FR67" s="132">
        <f t="shared" si="171"/>
        <v>0</v>
      </c>
      <c r="FS67" s="132">
        <f t="shared" si="171"/>
        <v>0</v>
      </c>
      <c r="FT67" s="132">
        <f t="shared" si="171"/>
        <v>0</v>
      </c>
      <c r="FU67" s="132">
        <f t="shared" si="171"/>
        <v>0</v>
      </c>
      <c r="FV67" s="132">
        <f t="shared" si="171"/>
        <v>0</v>
      </c>
      <c r="FW67" s="132">
        <f t="shared" si="171"/>
        <v>0</v>
      </c>
      <c r="FX67" s="132">
        <f t="shared" si="171"/>
        <v>0</v>
      </c>
      <c r="FY67" s="132">
        <f t="shared" si="171"/>
        <v>0</v>
      </c>
      <c r="FZ67" s="132">
        <f t="shared" si="171"/>
        <v>0</v>
      </c>
      <c r="GA67" s="132">
        <f t="shared" si="171"/>
        <v>0</v>
      </c>
      <c r="GB67" s="132">
        <f t="shared" si="171"/>
        <v>0</v>
      </c>
      <c r="GC67" s="132">
        <f t="shared" si="171"/>
        <v>0</v>
      </c>
      <c r="GD67" s="132">
        <f t="shared" si="171"/>
        <v>0</v>
      </c>
      <c r="GE67" s="132">
        <f t="shared" si="171"/>
        <v>0</v>
      </c>
      <c r="GF67" s="132">
        <f t="shared" si="171"/>
        <v>0</v>
      </c>
      <c r="GG67" s="132">
        <f t="shared" si="171"/>
        <v>0</v>
      </c>
      <c r="GH67" s="132">
        <f t="shared" si="171"/>
        <v>0</v>
      </c>
      <c r="GI67" s="132">
        <f t="shared" si="171"/>
        <v>0</v>
      </c>
      <c r="GJ67" s="132">
        <f t="shared" si="171"/>
        <v>0</v>
      </c>
      <c r="GK67" s="132">
        <f t="shared" si="171"/>
        <v>0</v>
      </c>
      <c r="GL67" s="132">
        <f t="shared" si="171"/>
        <v>0</v>
      </c>
      <c r="GM67" s="132">
        <f t="shared" si="171"/>
        <v>0</v>
      </c>
      <c r="GN67" s="132">
        <f t="shared" si="171"/>
        <v>0</v>
      </c>
      <c r="GO67" s="132">
        <f t="shared" si="171"/>
        <v>0</v>
      </c>
      <c r="GP67" s="132">
        <f t="shared" si="171"/>
        <v>0</v>
      </c>
      <c r="GQ67" s="132">
        <f t="shared" si="171"/>
        <v>0</v>
      </c>
      <c r="GR67" s="132">
        <f t="shared" si="171"/>
        <v>0</v>
      </c>
      <c r="GS67" s="132">
        <f t="shared" si="171"/>
        <v>0</v>
      </c>
      <c r="GT67" s="132">
        <f t="shared" si="171"/>
        <v>0</v>
      </c>
      <c r="GU67" s="132">
        <f t="shared" si="171"/>
        <v>0</v>
      </c>
      <c r="GV67" s="132">
        <f t="shared" si="171"/>
        <v>0</v>
      </c>
      <c r="GW67" s="132">
        <f t="shared" si="171"/>
        <v>0</v>
      </c>
      <c r="GX67" s="132">
        <f t="shared" si="171"/>
        <v>0</v>
      </c>
      <c r="GY67" s="132">
        <f t="shared" si="171"/>
        <v>0</v>
      </c>
      <c r="GZ67" s="132">
        <f t="shared" si="171"/>
        <v>0</v>
      </c>
      <c r="HA67" s="132">
        <f t="shared" si="171"/>
        <v>0</v>
      </c>
      <c r="HB67" s="132">
        <f t="shared" si="171"/>
        <v>0</v>
      </c>
      <c r="HC67" s="132">
        <f t="shared" si="171"/>
        <v>0</v>
      </c>
      <c r="HD67" s="132">
        <f t="shared" si="171"/>
        <v>0</v>
      </c>
      <c r="HE67" s="132">
        <f t="shared" si="171"/>
        <v>0</v>
      </c>
      <c r="HF67" s="132">
        <f t="shared" si="171"/>
        <v>0</v>
      </c>
      <c r="HG67" s="132">
        <f t="shared" si="171"/>
        <v>0</v>
      </c>
      <c r="HH67" s="132">
        <f t="shared" si="171"/>
        <v>0</v>
      </c>
      <c r="HI67" s="132">
        <f t="shared" si="171"/>
        <v>0</v>
      </c>
      <c r="HJ67" s="132">
        <f t="shared" si="171"/>
        <v>0</v>
      </c>
      <c r="HK67" s="132">
        <f t="shared" si="171"/>
        <v>0</v>
      </c>
      <c r="HL67" s="132">
        <f t="shared" si="171"/>
        <v>0</v>
      </c>
      <c r="HM67" s="132">
        <f t="shared" si="171"/>
        <v>0</v>
      </c>
      <c r="HN67" s="132">
        <f t="shared" si="171"/>
        <v>0</v>
      </c>
      <c r="HO67" s="132">
        <f t="shared" si="171"/>
        <v>0</v>
      </c>
      <c r="HP67" s="132">
        <f t="shared" si="171"/>
        <v>0</v>
      </c>
      <c r="HQ67" s="132">
        <f t="shared" si="171"/>
        <v>0</v>
      </c>
      <c r="HR67" s="132">
        <f t="shared" si="171"/>
        <v>0</v>
      </c>
      <c r="HS67" s="132">
        <f t="shared" si="171"/>
        <v>0</v>
      </c>
      <c r="HT67" s="132">
        <f t="shared" si="171"/>
        <v>0</v>
      </c>
      <c r="HU67" s="132">
        <f t="shared" si="171"/>
        <v>0</v>
      </c>
      <c r="HV67" s="132">
        <f t="shared" si="171"/>
        <v>0</v>
      </c>
      <c r="HW67" s="132">
        <f t="shared" si="171"/>
        <v>0</v>
      </c>
      <c r="HX67" s="132">
        <f t="shared" si="171"/>
        <v>0</v>
      </c>
      <c r="HY67" s="132">
        <f t="shared" si="171"/>
        <v>0</v>
      </c>
      <c r="HZ67" s="132">
        <f t="shared" si="171"/>
        <v>0</v>
      </c>
      <c r="IA67" s="132">
        <f t="shared" si="171"/>
        <v>0</v>
      </c>
      <c r="IB67" s="132">
        <f t="shared" si="171"/>
        <v>0</v>
      </c>
      <c r="IC67" s="132">
        <f t="shared" si="171"/>
        <v>0</v>
      </c>
      <c r="ID67" s="132">
        <f t="shared" si="171"/>
        <v>0</v>
      </c>
      <c r="IE67" s="132">
        <f t="shared" si="171"/>
        <v>0</v>
      </c>
      <c r="IF67" s="132">
        <f t="shared" si="171"/>
        <v>0</v>
      </c>
      <c r="IG67" s="132">
        <f t="shared" si="171"/>
        <v>0</v>
      </c>
      <c r="IH67" s="132">
        <f t="shared" si="171"/>
        <v>0</v>
      </c>
      <c r="II67" s="132">
        <f t="shared" si="171"/>
        <v>0</v>
      </c>
      <c r="IJ67" s="132">
        <f t="shared" si="171"/>
        <v>0</v>
      </c>
      <c r="IK67" s="132">
        <f t="shared" si="171"/>
        <v>0</v>
      </c>
      <c r="IL67" s="132">
        <f t="shared" si="171"/>
        <v>0</v>
      </c>
      <c r="IM67" s="132">
        <f t="shared" si="171"/>
        <v>0</v>
      </c>
      <c r="IN67" s="132">
        <f t="shared" si="171"/>
        <v>0</v>
      </c>
      <c r="IO67" s="132">
        <f t="shared" si="171"/>
        <v>0</v>
      </c>
      <c r="IP67" s="132">
        <f t="shared" si="171"/>
        <v>0</v>
      </c>
      <c r="IQ67" s="132">
        <f t="shared" si="171"/>
        <v>0</v>
      </c>
      <c r="IR67" s="132">
        <f t="shared" si="171"/>
        <v>0</v>
      </c>
      <c r="IS67" s="132">
        <f t="shared" si="171"/>
        <v>0</v>
      </c>
      <c r="IT67" s="132">
        <f t="shared" si="171"/>
        <v>0</v>
      </c>
      <c r="IU67" s="132">
        <f t="shared" si="171"/>
        <v>0</v>
      </c>
      <c r="IV67" s="132">
        <f t="shared" si="171"/>
        <v>0</v>
      </c>
      <c r="IW67" s="132">
        <f t="shared" si="171"/>
        <v>0</v>
      </c>
      <c r="IX67" s="132">
        <f t="shared" si="171"/>
        <v>0</v>
      </c>
      <c r="IY67" s="132">
        <f t="shared" si="171"/>
        <v>0</v>
      </c>
      <c r="IZ67" s="132">
        <f t="shared" si="171"/>
        <v>0</v>
      </c>
      <c r="JA67" s="132">
        <f t="shared" si="171"/>
        <v>0</v>
      </c>
      <c r="JB67" s="132">
        <f t="shared" si="171"/>
        <v>0</v>
      </c>
      <c r="JC67" s="132">
        <f t="shared" si="171"/>
        <v>0</v>
      </c>
      <c r="JD67" s="132">
        <f t="shared" si="171"/>
        <v>0</v>
      </c>
      <c r="JE67" s="132">
        <f t="shared" si="171"/>
        <v>0</v>
      </c>
      <c r="JF67" s="132">
        <f t="shared" si="171"/>
        <v>0</v>
      </c>
      <c r="JG67" s="132">
        <f t="shared" si="171"/>
        <v>0</v>
      </c>
      <c r="JH67" s="132">
        <f t="shared" si="171"/>
        <v>0</v>
      </c>
      <c r="JI67" s="132">
        <f t="shared" si="171"/>
        <v>0</v>
      </c>
      <c r="JJ67" s="132">
        <f t="shared" si="171"/>
        <v>0</v>
      </c>
      <c r="JK67" s="132">
        <f t="shared" si="171"/>
        <v>0</v>
      </c>
      <c r="JL67" s="132">
        <f t="shared" si="171"/>
        <v>0</v>
      </c>
      <c r="JM67" s="132">
        <f t="shared" si="171"/>
        <v>0</v>
      </c>
      <c r="JN67" s="132">
        <f t="shared" si="171"/>
        <v>0</v>
      </c>
      <c r="JO67" s="132">
        <f t="shared" si="171"/>
        <v>0</v>
      </c>
      <c r="JP67" s="132">
        <f t="shared" si="171"/>
        <v>0</v>
      </c>
      <c r="JQ67" s="132">
        <f t="shared" si="171"/>
        <v>0</v>
      </c>
      <c r="JR67" s="132">
        <f t="shared" si="171"/>
        <v>0</v>
      </c>
      <c r="JS67" s="132">
        <f t="shared" si="171"/>
        <v>0</v>
      </c>
      <c r="JT67" s="132">
        <f t="shared" si="171"/>
        <v>0</v>
      </c>
      <c r="JU67" s="132">
        <f t="shared" si="171"/>
        <v>0</v>
      </c>
      <c r="JV67" s="132">
        <f t="shared" si="171"/>
        <v>0</v>
      </c>
      <c r="JW67" s="132">
        <f t="shared" si="171"/>
        <v>0</v>
      </c>
      <c r="JX67" s="132">
        <f t="shared" si="171"/>
        <v>0</v>
      </c>
      <c r="JY67" s="132">
        <f t="shared" si="171"/>
        <v>0</v>
      </c>
      <c r="JZ67" s="132">
        <f t="shared" si="171"/>
        <v>0</v>
      </c>
      <c r="KA67" s="132">
        <f t="shared" si="171"/>
        <v>0</v>
      </c>
      <c r="KB67" s="132">
        <f t="shared" si="171"/>
        <v>0</v>
      </c>
      <c r="KC67" s="132">
        <f t="shared" si="171"/>
        <v>0</v>
      </c>
      <c r="KD67" s="132">
        <f t="shared" si="171"/>
        <v>0</v>
      </c>
      <c r="KE67" s="132">
        <f t="shared" si="171"/>
        <v>0</v>
      </c>
      <c r="KF67" s="132">
        <f t="shared" si="171"/>
        <v>0</v>
      </c>
      <c r="KG67" s="132">
        <f t="shared" si="171"/>
        <v>0</v>
      </c>
      <c r="KH67" s="132">
        <f t="shared" si="171"/>
        <v>0</v>
      </c>
      <c r="KI67" s="132">
        <f t="shared" si="171"/>
        <v>0</v>
      </c>
      <c r="KJ67" s="132">
        <f t="shared" si="171"/>
        <v>0</v>
      </c>
      <c r="KK67" s="132">
        <f t="shared" si="171"/>
        <v>0</v>
      </c>
      <c r="KL67" s="132">
        <f t="shared" si="171"/>
        <v>0</v>
      </c>
      <c r="KM67" s="132">
        <f t="shared" si="171"/>
        <v>0</v>
      </c>
      <c r="KN67" s="132">
        <f t="shared" si="171"/>
        <v>0</v>
      </c>
      <c r="KO67" s="132">
        <f t="shared" si="171"/>
        <v>0</v>
      </c>
      <c r="KP67" s="132">
        <f t="shared" si="171"/>
        <v>0</v>
      </c>
      <c r="KQ67" s="132">
        <f t="shared" si="171"/>
        <v>0</v>
      </c>
      <c r="KR67" s="132">
        <f t="shared" si="171"/>
        <v>0</v>
      </c>
      <c r="KS67" s="132">
        <f t="shared" si="171"/>
        <v>0</v>
      </c>
      <c r="KT67" s="132">
        <f t="shared" si="171"/>
        <v>0</v>
      </c>
      <c r="KU67" s="132">
        <f t="shared" si="171"/>
        <v>0</v>
      </c>
      <c r="KV67" s="132">
        <f t="shared" si="171"/>
        <v>0</v>
      </c>
      <c r="KW67" s="132">
        <f t="shared" si="171"/>
        <v>0</v>
      </c>
      <c r="KX67" s="132">
        <f t="shared" si="171"/>
        <v>0</v>
      </c>
      <c r="KY67" s="132">
        <f t="shared" si="171"/>
        <v>0</v>
      </c>
      <c r="KZ67" s="132">
        <f t="shared" si="171"/>
        <v>0</v>
      </c>
      <c r="LA67" s="132">
        <f t="shared" si="171"/>
        <v>0</v>
      </c>
      <c r="LB67" s="132">
        <f t="shared" si="171"/>
        <v>0</v>
      </c>
      <c r="LC67" s="132">
        <f t="shared" si="171"/>
        <v>0</v>
      </c>
      <c r="LD67" s="132">
        <f t="shared" si="171"/>
        <v>0</v>
      </c>
      <c r="LE67" s="132">
        <f t="shared" si="171"/>
        <v>0</v>
      </c>
      <c r="LF67" s="132">
        <f t="shared" si="171"/>
        <v>0</v>
      </c>
      <c r="LG67" s="132">
        <f t="shared" si="171"/>
        <v>0</v>
      </c>
      <c r="LH67" s="132">
        <f t="shared" si="171"/>
        <v>0</v>
      </c>
      <c r="LI67" s="132">
        <f t="shared" si="171"/>
        <v>0</v>
      </c>
      <c r="LJ67" s="132">
        <f t="shared" si="171"/>
        <v>0</v>
      </c>
      <c r="LK67" s="132">
        <f t="shared" si="171"/>
        <v>0</v>
      </c>
      <c r="LL67" s="132">
        <f t="shared" si="171"/>
        <v>0</v>
      </c>
      <c r="LM67" s="132">
        <f t="shared" si="171"/>
        <v>0</v>
      </c>
      <c r="LN67" s="132">
        <f t="shared" si="171"/>
        <v>0</v>
      </c>
      <c r="LO67" s="132">
        <f t="shared" si="171"/>
        <v>0</v>
      </c>
      <c r="LP67" s="132">
        <f t="shared" si="171"/>
        <v>0</v>
      </c>
      <c r="LQ67" s="132">
        <f t="shared" si="171"/>
        <v>0</v>
      </c>
      <c r="LR67" s="132">
        <f t="shared" si="171"/>
        <v>0</v>
      </c>
      <c r="LS67" s="132">
        <f t="shared" si="171"/>
        <v>0</v>
      </c>
      <c r="LT67" s="132">
        <f t="shared" si="171"/>
        <v>0</v>
      </c>
      <c r="LU67" s="132">
        <f t="shared" si="171"/>
        <v>0</v>
      </c>
      <c r="LV67" s="132">
        <f t="shared" si="171"/>
        <v>0</v>
      </c>
      <c r="LW67" s="132">
        <f t="shared" si="171"/>
        <v>0</v>
      </c>
      <c r="LX67" s="132">
        <f t="shared" si="171"/>
        <v>0</v>
      </c>
      <c r="LY67" s="132">
        <f t="shared" si="171"/>
        <v>0</v>
      </c>
      <c r="LZ67" s="132">
        <f t="shared" si="171"/>
        <v>0</v>
      </c>
      <c r="MA67" s="262">
        <f t="shared" si="171"/>
        <v>0</v>
      </c>
      <c r="MB67" s="262">
        <f t="shared" si="171"/>
        <v>0</v>
      </c>
      <c r="MC67" s="262">
        <f t="shared" si="171"/>
        <v>0</v>
      </c>
      <c r="MD67" s="262">
        <f t="shared" si="171"/>
        <v>0</v>
      </c>
      <c r="ME67" s="262">
        <f t="shared" si="171"/>
        <v>0</v>
      </c>
      <c r="MF67" s="262">
        <f t="shared" si="171"/>
        <v>0</v>
      </c>
      <c r="MG67" s="262">
        <f t="shared" si="171"/>
        <v>0</v>
      </c>
      <c r="MH67" s="262">
        <f t="shared" si="171"/>
        <v>0</v>
      </c>
      <c r="MI67" s="262">
        <f t="shared" si="171"/>
        <v>0</v>
      </c>
      <c r="MJ67" s="262">
        <f t="shared" si="171"/>
        <v>0</v>
      </c>
      <c r="MK67" s="262">
        <f t="shared" si="171"/>
        <v>0</v>
      </c>
      <c r="ML67" s="262">
        <f t="shared" si="171"/>
        <v>0</v>
      </c>
      <c r="MM67" s="262">
        <f t="shared" si="171"/>
        <v>0</v>
      </c>
      <c r="MN67" s="262">
        <f t="shared" si="171"/>
        <v>0</v>
      </c>
      <c r="MO67" s="262">
        <f t="shared" si="171"/>
        <v>0</v>
      </c>
      <c r="MP67" s="262">
        <f t="shared" si="171"/>
        <v>0</v>
      </c>
      <c r="MQ67" s="262">
        <f t="shared" si="171"/>
        <v>0</v>
      </c>
      <c r="MR67" s="262">
        <f t="shared" si="171"/>
        <v>0</v>
      </c>
      <c r="MS67" s="262">
        <f t="shared" si="171"/>
        <v>0</v>
      </c>
      <c r="MT67" s="262">
        <f t="shared" si="171"/>
        <v>0</v>
      </c>
      <c r="MU67" s="262">
        <f t="shared" si="171"/>
        <v>0</v>
      </c>
      <c r="MV67" s="262">
        <f t="shared" si="171"/>
        <v>0</v>
      </c>
      <c r="MW67" s="262">
        <f t="shared" si="171"/>
        <v>0</v>
      </c>
      <c r="MX67" s="262">
        <f t="shared" si="171"/>
        <v>0</v>
      </c>
      <c r="MY67" s="262">
        <f t="shared" si="171"/>
        <v>0</v>
      </c>
      <c r="MZ67" s="262">
        <f t="shared" si="171"/>
        <v>0</v>
      </c>
      <c r="NA67" s="262">
        <f t="shared" si="171"/>
        <v>0</v>
      </c>
      <c r="NB67" s="262">
        <f t="shared" si="171"/>
        <v>0</v>
      </c>
      <c r="NC67" s="262">
        <f t="shared" si="171"/>
        <v>0</v>
      </c>
      <c r="ND67" s="262">
        <f t="shared" si="171"/>
        <v>0</v>
      </c>
      <c r="NE67" s="262">
        <f t="shared" si="171"/>
        <v>0</v>
      </c>
      <c r="NF67" s="262">
        <f t="shared" si="171"/>
        <v>0</v>
      </c>
      <c r="NG67" s="262">
        <f t="shared" si="171"/>
        <v>0</v>
      </c>
      <c r="NH67" s="262">
        <f t="shared" si="171"/>
        <v>0</v>
      </c>
      <c r="NI67" s="262">
        <f t="shared" si="171"/>
        <v>0</v>
      </c>
      <c r="NJ67" s="262">
        <f t="shared" si="171"/>
        <v>0</v>
      </c>
      <c r="NK67" s="262">
        <f t="shared" si="171"/>
        <v>0</v>
      </c>
      <c r="NL67" s="262">
        <f t="shared" si="171"/>
        <v>0</v>
      </c>
      <c r="NM67" s="262">
        <f t="shared" si="171"/>
        <v>0</v>
      </c>
      <c r="NN67" s="262">
        <f t="shared" si="171"/>
        <v>0</v>
      </c>
      <c r="NO67" s="262">
        <f t="shared" si="171"/>
        <v>0</v>
      </c>
      <c r="NP67" s="262">
        <f t="shared" si="171"/>
        <v>0</v>
      </c>
      <c r="NQ67" s="262">
        <f t="shared" si="171"/>
        <v>0</v>
      </c>
      <c r="NR67" s="262">
        <f t="shared" si="171"/>
        <v>0</v>
      </c>
      <c r="NS67" s="262">
        <f t="shared" si="171"/>
        <v>0</v>
      </c>
      <c r="NT67" s="262">
        <f t="shared" si="171"/>
        <v>0</v>
      </c>
      <c r="NU67" s="262">
        <f t="shared" si="171"/>
        <v>0</v>
      </c>
      <c r="NV67" s="262">
        <f t="shared" si="171"/>
        <v>0</v>
      </c>
      <c r="NW67" s="262">
        <f t="shared" si="171"/>
        <v>0</v>
      </c>
      <c r="NX67" s="262">
        <f t="shared" si="171"/>
        <v>0</v>
      </c>
      <c r="NY67" s="262">
        <f t="shared" si="171"/>
        <v>0</v>
      </c>
      <c r="NZ67" s="262">
        <f t="shared" si="171"/>
        <v>0</v>
      </c>
      <c r="OA67" s="262">
        <f t="shared" si="171"/>
        <v>0</v>
      </c>
      <c r="OB67" s="262">
        <f t="shared" si="171"/>
        <v>0</v>
      </c>
      <c r="OC67" s="262">
        <f t="shared" si="171"/>
        <v>0</v>
      </c>
      <c r="OD67" s="262">
        <f t="shared" si="171"/>
        <v>0</v>
      </c>
      <c r="OE67" s="262">
        <f t="shared" si="171"/>
        <v>0</v>
      </c>
      <c r="OF67" s="262">
        <f t="shared" si="171"/>
        <v>0</v>
      </c>
      <c r="OG67" s="262">
        <f t="shared" si="171"/>
        <v>0</v>
      </c>
      <c r="OH67" s="262">
        <f t="shared" si="171"/>
        <v>0</v>
      </c>
      <c r="OI67" s="262">
        <f t="shared" si="171"/>
        <v>0</v>
      </c>
      <c r="OJ67" s="262">
        <f t="shared" si="171"/>
        <v>0</v>
      </c>
      <c r="OK67" s="262">
        <f t="shared" si="171"/>
        <v>0</v>
      </c>
      <c r="OL67" s="262">
        <f t="shared" si="171"/>
        <v>0</v>
      </c>
      <c r="OM67" s="262">
        <f t="shared" si="171"/>
        <v>0</v>
      </c>
      <c r="ON67" s="262">
        <f t="shared" si="171"/>
        <v>0</v>
      </c>
      <c r="OO67" s="262">
        <f t="shared" si="171"/>
        <v>0</v>
      </c>
      <c r="OP67" s="262">
        <f t="shared" si="171"/>
        <v>0</v>
      </c>
      <c r="OQ67" s="262">
        <f t="shared" si="171"/>
        <v>0</v>
      </c>
      <c r="OR67" s="262">
        <f t="shared" si="171"/>
        <v>0</v>
      </c>
      <c r="OS67" s="262">
        <f t="shared" si="171"/>
        <v>0</v>
      </c>
      <c r="OT67" s="262">
        <f t="shared" si="171"/>
        <v>0</v>
      </c>
      <c r="OU67" s="262">
        <f t="shared" si="171"/>
        <v>0</v>
      </c>
      <c r="OV67" s="262">
        <f t="shared" si="171"/>
        <v>0</v>
      </c>
      <c r="OW67" s="262">
        <f t="shared" si="171"/>
        <v>0</v>
      </c>
      <c r="OX67" s="262">
        <f t="shared" si="171"/>
        <v>0</v>
      </c>
      <c r="OY67" s="262">
        <f t="shared" si="171"/>
        <v>0</v>
      </c>
      <c r="OZ67" s="262">
        <f t="shared" si="171"/>
        <v>0</v>
      </c>
      <c r="PA67" s="262">
        <f t="shared" si="171"/>
        <v>0</v>
      </c>
      <c r="PB67" s="262">
        <f t="shared" si="171"/>
        <v>0</v>
      </c>
      <c r="PC67" s="262">
        <f t="shared" si="171"/>
        <v>0</v>
      </c>
      <c r="PD67" s="262">
        <f t="shared" si="171"/>
        <v>0</v>
      </c>
      <c r="PE67" s="262">
        <f t="shared" si="171"/>
        <v>0</v>
      </c>
      <c r="PF67" s="262">
        <f t="shared" si="171"/>
        <v>0</v>
      </c>
      <c r="PG67" s="262">
        <f t="shared" si="171"/>
        <v>0</v>
      </c>
      <c r="PH67" s="262">
        <f t="shared" si="171"/>
        <v>0</v>
      </c>
      <c r="PI67" s="262">
        <f t="shared" si="171"/>
        <v>0</v>
      </c>
      <c r="PJ67" s="262">
        <f t="shared" si="171"/>
        <v>0</v>
      </c>
      <c r="PK67" s="262">
        <f t="shared" si="171"/>
        <v>0</v>
      </c>
      <c r="PL67" s="262">
        <f t="shared" si="171"/>
        <v>0</v>
      </c>
      <c r="PM67" s="262">
        <f t="shared" si="171"/>
        <v>0</v>
      </c>
      <c r="PN67" s="262">
        <f t="shared" si="171"/>
        <v>0</v>
      </c>
      <c r="PO67" s="262">
        <f t="shared" si="171"/>
        <v>0</v>
      </c>
      <c r="PP67" s="262">
        <f t="shared" si="171"/>
        <v>0</v>
      </c>
      <c r="PQ67" s="262">
        <f t="shared" si="171"/>
        <v>0</v>
      </c>
      <c r="PR67" s="262">
        <f t="shared" si="171"/>
        <v>0</v>
      </c>
      <c r="PS67" s="262">
        <f t="shared" si="171"/>
        <v>0</v>
      </c>
      <c r="PT67" s="262">
        <f t="shared" si="171"/>
        <v>0</v>
      </c>
      <c r="PU67" s="262">
        <f t="shared" si="171"/>
        <v>0</v>
      </c>
      <c r="PV67" s="262">
        <f t="shared" si="171"/>
        <v>0</v>
      </c>
      <c r="PW67" s="262">
        <f t="shared" si="171"/>
        <v>0</v>
      </c>
      <c r="PX67" s="262">
        <f t="shared" si="171"/>
        <v>0</v>
      </c>
      <c r="PY67" s="262">
        <f t="shared" si="171"/>
        <v>0</v>
      </c>
      <c r="PZ67" s="262">
        <f t="shared" si="171"/>
        <v>0</v>
      </c>
      <c r="QA67" s="262">
        <f t="shared" si="171"/>
        <v>0</v>
      </c>
      <c r="QB67" s="262">
        <f t="shared" si="171"/>
        <v>0</v>
      </c>
      <c r="QC67" s="262">
        <f t="shared" si="171"/>
        <v>0</v>
      </c>
      <c r="QD67" s="262">
        <f t="shared" si="171"/>
        <v>0</v>
      </c>
      <c r="QE67" s="262">
        <f t="shared" si="171"/>
        <v>0</v>
      </c>
      <c r="QF67" s="262">
        <f t="shared" si="171"/>
        <v>0</v>
      </c>
      <c r="QG67" s="262">
        <f t="shared" si="171"/>
        <v>0</v>
      </c>
      <c r="QH67" s="262">
        <f t="shared" si="171"/>
        <v>0</v>
      </c>
      <c r="QI67" s="262">
        <f t="shared" si="171"/>
        <v>0</v>
      </c>
    </row>
    <row r="68" ht="18.75" customHeight="1">
      <c r="A68" s="125" t="s">
        <v>98</v>
      </c>
      <c r="B68" s="68">
        <f t="shared" si="89"/>
        <v>0</v>
      </c>
      <c r="C68" s="261" t="s">
        <v>99</v>
      </c>
      <c r="D68" s="261">
        <v>8.0</v>
      </c>
      <c r="E68" s="261">
        <f>+D$46*D68/1000</f>
        <v>0</v>
      </c>
      <c r="F68" s="154">
        <v>8.0</v>
      </c>
      <c r="G68" s="261">
        <f>+F$46*F68/1000</f>
        <v>0</v>
      </c>
      <c r="H68" s="104"/>
      <c r="I68" s="125" t="s">
        <v>170</v>
      </c>
      <c r="J68" s="298">
        <f t="shared" si="90"/>
        <v>0</v>
      </c>
      <c r="K68" s="261" t="s">
        <v>79</v>
      </c>
      <c r="L68" s="261">
        <v>1.0</v>
      </c>
      <c r="M68" s="261">
        <f>+L$46*L68</f>
        <v>0</v>
      </c>
      <c r="N68" s="154">
        <v>1.0</v>
      </c>
      <c r="O68" s="261">
        <f>+N$46*N68</f>
        <v>0</v>
      </c>
      <c r="P68" s="104"/>
      <c r="Q68" s="125"/>
      <c r="R68" s="68">
        <f t="shared" si="91"/>
        <v>0</v>
      </c>
      <c r="S68" s="261"/>
      <c r="T68" s="261"/>
      <c r="U68" s="261">
        <f t="shared" si="159"/>
        <v>0</v>
      </c>
      <c r="V68" s="154"/>
      <c r="W68" s="261">
        <f t="shared" si="160"/>
        <v>0</v>
      </c>
      <c r="X68" s="104"/>
      <c r="Y68" s="125" t="s">
        <v>167</v>
      </c>
      <c r="Z68" s="68">
        <f t="shared" si="92"/>
        <v>0</v>
      </c>
      <c r="AA68" s="261" t="s">
        <v>63</v>
      </c>
      <c r="AB68" s="261">
        <v>29.0</v>
      </c>
      <c r="AC68" s="261">
        <f t="shared" si="172"/>
        <v>0</v>
      </c>
      <c r="AD68" s="154">
        <v>29.0</v>
      </c>
      <c r="AE68" s="261">
        <f t="shared" si="173"/>
        <v>0</v>
      </c>
      <c r="AF68" s="104"/>
      <c r="AG68" s="139"/>
      <c r="AH68" s="68">
        <f t="shared" si="93"/>
        <v>0</v>
      </c>
      <c r="AI68" s="261"/>
      <c r="AJ68" s="261"/>
      <c r="AK68" s="261">
        <f t="shared" si="167"/>
        <v>0</v>
      </c>
      <c r="AL68" s="154"/>
      <c r="AM68" s="261">
        <f t="shared" si="168"/>
        <v>0</v>
      </c>
      <c r="AN68" s="104"/>
      <c r="AO68" s="139"/>
      <c r="AP68" s="68">
        <f t="shared" si="94"/>
        <v>0</v>
      </c>
      <c r="AQ68" s="261"/>
      <c r="AR68" s="261"/>
      <c r="AS68" s="261">
        <f t="shared" si="164"/>
        <v>0</v>
      </c>
      <c r="AT68" s="154"/>
      <c r="AU68" s="261">
        <f t="shared" si="165"/>
        <v>0</v>
      </c>
      <c r="AV68" s="104"/>
      <c r="AW68" s="139"/>
      <c r="AX68" s="68">
        <f t="shared" si="95"/>
        <v>0</v>
      </c>
      <c r="AY68" s="261"/>
      <c r="AZ68" s="261"/>
      <c r="BA68" s="261">
        <f t="shared" si="169"/>
        <v>0</v>
      </c>
      <c r="BB68" s="154"/>
      <c r="BC68" s="261">
        <f t="shared" si="170"/>
        <v>0</v>
      </c>
      <c r="BH68" s="131">
        <f t="shared" si="96"/>
        <v>0</v>
      </c>
      <c r="BI68" s="132">
        <f t="shared" si="97"/>
        <v>0</v>
      </c>
      <c r="BJ68" s="132">
        <f t="shared" ref="BJ68:QI68" si="174">+IF($A68=BJ$11,($E68+$G68))+IF($I68=BJ$11,($M68+$O68))+IF($Q68=BJ$11,($U68+$W68))+IF($Y68=BJ$11,($AC68+$AE68))+IF($AG68=BJ$11,($AK68+$AM68))+IF($AO68=BJ$11,($AS68+$AU68))+IF($AW68=BJ$11,($BA68+$BC68))</f>
        <v>0</v>
      </c>
      <c r="BK68" s="132">
        <f t="shared" si="174"/>
        <v>0</v>
      </c>
      <c r="BL68" s="132">
        <f t="shared" si="174"/>
        <v>0</v>
      </c>
      <c r="BM68" s="132">
        <f t="shared" si="174"/>
        <v>0</v>
      </c>
      <c r="BN68" s="132">
        <f t="shared" si="174"/>
        <v>0</v>
      </c>
      <c r="BO68" s="132">
        <f t="shared" si="174"/>
        <v>0</v>
      </c>
      <c r="BP68" s="132">
        <f t="shared" si="174"/>
        <v>0</v>
      </c>
      <c r="BQ68" s="132">
        <f t="shared" si="174"/>
        <v>0</v>
      </c>
      <c r="BR68" s="132">
        <f t="shared" si="174"/>
        <v>0</v>
      </c>
      <c r="BS68" s="132">
        <f t="shared" si="174"/>
        <v>0</v>
      </c>
      <c r="BT68" s="132">
        <f t="shared" si="174"/>
        <v>0</v>
      </c>
      <c r="BU68" s="132">
        <f t="shared" si="174"/>
        <v>0</v>
      </c>
      <c r="BV68" s="132">
        <f t="shared" si="174"/>
        <v>0</v>
      </c>
      <c r="BW68" s="132">
        <f t="shared" si="174"/>
        <v>0</v>
      </c>
      <c r="BX68" s="132">
        <f t="shared" si="174"/>
        <v>0</v>
      </c>
      <c r="BY68" s="132">
        <f t="shared" si="174"/>
        <v>0</v>
      </c>
      <c r="BZ68" s="132">
        <f t="shared" si="174"/>
        <v>0</v>
      </c>
      <c r="CA68" s="132">
        <f t="shared" si="174"/>
        <v>0</v>
      </c>
      <c r="CB68" s="132">
        <f t="shared" si="174"/>
        <v>0</v>
      </c>
      <c r="CC68" s="132">
        <f t="shared" si="174"/>
        <v>0</v>
      </c>
      <c r="CD68" s="132">
        <f t="shared" si="174"/>
        <v>0</v>
      </c>
      <c r="CE68" s="132">
        <f t="shared" si="174"/>
        <v>0</v>
      </c>
      <c r="CF68" s="132">
        <f t="shared" si="174"/>
        <v>0</v>
      </c>
      <c r="CG68" s="132">
        <f t="shared" si="174"/>
        <v>0</v>
      </c>
      <c r="CH68" s="132">
        <f t="shared" si="174"/>
        <v>0</v>
      </c>
      <c r="CI68" s="132">
        <f t="shared" si="174"/>
        <v>0</v>
      </c>
      <c r="CJ68" s="132">
        <f t="shared" si="174"/>
        <v>0</v>
      </c>
      <c r="CK68" s="132">
        <f t="shared" si="174"/>
        <v>0</v>
      </c>
      <c r="CL68" s="132">
        <f t="shared" si="174"/>
        <v>0</v>
      </c>
      <c r="CM68" s="132">
        <f t="shared" si="174"/>
        <v>0</v>
      </c>
      <c r="CN68" s="132">
        <f t="shared" si="174"/>
        <v>0</v>
      </c>
      <c r="CO68" s="132">
        <f t="shared" si="174"/>
        <v>0</v>
      </c>
      <c r="CP68" s="132">
        <f t="shared" si="174"/>
        <v>0</v>
      </c>
      <c r="CQ68" s="132">
        <f t="shared" si="174"/>
        <v>0</v>
      </c>
      <c r="CR68" s="132">
        <f t="shared" si="174"/>
        <v>0</v>
      </c>
      <c r="CS68" s="132">
        <f t="shared" si="174"/>
        <v>0</v>
      </c>
      <c r="CT68" s="132">
        <f t="shared" si="174"/>
        <v>0</v>
      </c>
      <c r="CU68" s="132">
        <f t="shared" si="174"/>
        <v>0</v>
      </c>
      <c r="CV68" s="132">
        <f t="shared" si="174"/>
        <v>0</v>
      </c>
      <c r="CW68" s="132">
        <f t="shared" si="174"/>
        <v>0</v>
      </c>
      <c r="CX68" s="132">
        <f t="shared" si="174"/>
        <v>0</v>
      </c>
      <c r="CY68" s="132">
        <f t="shared" si="174"/>
        <v>0</v>
      </c>
      <c r="CZ68" s="132">
        <f t="shared" si="174"/>
        <v>0</v>
      </c>
      <c r="DA68" s="132">
        <f t="shared" si="174"/>
        <v>0</v>
      </c>
      <c r="DB68" s="132">
        <f t="shared" si="174"/>
        <v>0</v>
      </c>
      <c r="DC68" s="132">
        <f t="shared" si="174"/>
        <v>0</v>
      </c>
      <c r="DD68" s="132">
        <f t="shared" si="174"/>
        <v>0</v>
      </c>
      <c r="DE68" s="132">
        <f t="shared" si="174"/>
        <v>0</v>
      </c>
      <c r="DF68" s="132">
        <f t="shared" si="174"/>
        <v>0</v>
      </c>
      <c r="DG68" s="132">
        <f t="shared" si="174"/>
        <v>0</v>
      </c>
      <c r="DH68" s="132">
        <f t="shared" si="174"/>
        <v>0</v>
      </c>
      <c r="DI68" s="132">
        <f t="shared" si="174"/>
        <v>0</v>
      </c>
      <c r="DJ68" s="132">
        <f t="shared" si="174"/>
        <v>0</v>
      </c>
      <c r="DK68" s="132">
        <f t="shared" si="174"/>
        <v>0</v>
      </c>
      <c r="DL68" s="132">
        <f t="shared" si="174"/>
        <v>0</v>
      </c>
      <c r="DM68" s="132">
        <f t="shared" si="174"/>
        <v>0</v>
      </c>
      <c r="DN68" s="132">
        <f t="shared" si="174"/>
        <v>0</v>
      </c>
      <c r="DO68" s="132">
        <f t="shared" si="174"/>
        <v>0</v>
      </c>
      <c r="DP68" s="132">
        <f t="shared" si="174"/>
        <v>0</v>
      </c>
      <c r="DQ68" s="132">
        <f t="shared" si="174"/>
        <v>0</v>
      </c>
      <c r="DR68" s="132">
        <f t="shared" si="174"/>
        <v>0</v>
      </c>
      <c r="DS68" s="132">
        <f t="shared" si="174"/>
        <v>0</v>
      </c>
      <c r="DT68" s="132">
        <f t="shared" si="174"/>
        <v>0</v>
      </c>
      <c r="DU68" s="132">
        <f t="shared" si="174"/>
        <v>0</v>
      </c>
      <c r="DV68" s="132">
        <f t="shared" si="174"/>
        <v>0</v>
      </c>
      <c r="DW68" s="132">
        <f t="shared" si="174"/>
        <v>0</v>
      </c>
      <c r="DX68" s="132">
        <f t="shared" si="174"/>
        <v>0</v>
      </c>
      <c r="DY68" s="132">
        <f t="shared" si="174"/>
        <v>0</v>
      </c>
      <c r="DZ68" s="132">
        <f t="shared" si="174"/>
        <v>0</v>
      </c>
      <c r="EA68" s="132">
        <f t="shared" si="174"/>
        <v>0</v>
      </c>
      <c r="EB68" s="132">
        <f t="shared" si="174"/>
        <v>0</v>
      </c>
      <c r="EC68" s="132">
        <f t="shared" si="174"/>
        <v>0</v>
      </c>
      <c r="ED68" s="132">
        <f t="shared" si="174"/>
        <v>0</v>
      </c>
      <c r="EE68" s="132">
        <f t="shared" si="174"/>
        <v>0</v>
      </c>
      <c r="EF68" s="132">
        <f t="shared" si="174"/>
        <v>0</v>
      </c>
      <c r="EG68" s="132">
        <f t="shared" si="174"/>
        <v>0</v>
      </c>
      <c r="EH68" s="132">
        <f t="shared" si="174"/>
        <v>0</v>
      </c>
      <c r="EI68" s="132">
        <f t="shared" si="174"/>
        <v>0</v>
      </c>
      <c r="EJ68" s="132">
        <f t="shared" si="174"/>
        <v>0</v>
      </c>
      <c r="EK68" s="132">
        <f t="shared" si="174"/>
        <v>0</v>
      </c>
      <c r="EL68" s="132">
        <f t="shared" si="174"/>
        <v>0</v>
      </c>
      <c r="EM68" s="132">
        <f t="shared" si="174"/>
        <v>0</v>
      </c>
      <c r="EN68" s="132">
        <f t="shared" si="174"/>
        <v>0</v>
      </c>
      <c r="EO68" s="132">
        <f t="shared" si="174"/>
        <v>0</v>
      </c>
      <c r="EP68" s="132">
        <f t="shared" si="174"/>
        <v>0</v>
      </c>
      <c r="EQ68" s="132">
        <f t="shared" si="174"/>
        <v>0</v>
      </c>
      <c r="ER68" s="132">
        <f t="shared" si="174"/>
        <v>0</v>
      </c>
      <c r="ES68" s="132">
        <f t="shared" si="174"/>
        <v>0</v>
      </c>
      <c r="ET68" s="132">
        <f t="shared" si="174"/>
        <v>0</v>
      </c>
      <c r="EU68" s="132">
        <f t="shared" si="174"/>
        <v>0</v>
      </c>
      <c r="EV68" s="132">
        <f t="shared" si="174"/>
        <v>0</v>
      </c>
      <c r="EW68" s="132">
        <f t="shared" si="174"/>
        <v>0</v>
      </c>
      <c r="EX68" s="132">
        <f t="shared" si="174"/>
        <v>0</v>
      </c>
      <c r="EY68" s="132">
        <f t="shared" si="174"/>
        <v>0</v>
      </c>
      <c r="EZ68" s="132">
        <f t="shared" si="174"/>
        <v>0</v>
      </c>
      <c r="FA68" s="132">
        <f t="shared" si="174"/>
        <v>0</v>
      </c>
      <c r="FB68" s="132">
        <f t="shared" si="174"/>
        <v>0</v>
      </c>
      <c r="FC68" s="132">
        <f t="shared" si="174"/>
        <v>0</v>
      </c>
      <c r="FD68" s="132">
        <f t="shared" si="174"/>
        <v>0</v>
      </c>
      <c r="FE68" s="132">
        <f t="shared" si="174"/>
        <v>0</v>
      </c>
      <c r="FF68" s="132">
        <f t="shared" si="174"/>
        <v>0</v>
      </c>
      <c r="FG68" s="132">
        <f t="shared" si="174"/>
        <v>0</v>
      </c>
      <c r="FH68" s="132">
        <f t="shared" si="174"/>
        <v>0</v>
      </c>
      <c r="FI68" s="132">
        <f t="shared" si="174"/>
        <v>0</v>
      </c>
      <c r="FJ68" s="132">
        <f t="shared" si="174"/>
        <v>0</v>
      </c>
      <c r="FK68" s="132">
        <f t="shared" si="174"/>
        <v>0</v>
      </c>
      <c r="FL68" s="132">
        <f t="shared" si="174"/>
        <v>0</v>
      </c>
      <c r="FM68" s="132">
        <f t="shared" si="174"/>
        <v>0</v>
      </c>
      <c r="FN68" s="132">
        <f t="shared" si="174"/>
        <v>0</v>
      </c>
      <c r="FO68" s="132">
        <f t="shared" si="174"/>
        <v>0</v>
      </c>
      <c r="FP68" s="132">
        <f t="shared" si="174"/>
        <v>0</v>
      </c>
      <c r="FQ68" s="132">
        <f t="shared" si="174"/>
        <v>0</v>
      </c>
      <c r="FR68" s="132">
        <f t="shared" si="174"/>
        <v>0</v>
      </c>
      <c r="FS68" s="132">
        <f t="shared" si="174"/>
        <v>0</v>
      </c>
      <c r="FT68" s="132">
        <f t="shared" si="174"/>
        <v>0</v>
      </c>
      <c r="FU68" s="132">
        <f t="shared" si="174"/>
        <v>0</v>
      </c>
      <c r="FV68" s="132">
        <f t="shared" si="174"/>
        <v>0</v>
      </c>
      <c r="FW68" s="132">
        <f t="shared" si="174"/>
        <v>0</v>
      </c>
      <c r="FX68" s="132">
        <f t="shared" si="174"/>
        <v>0</v>
      </c>
      <c r="FY68" s="132">
        <f t="shared" si="174"/>
        <v>0</v>
      </c>
      <c r="FZ68" s="132">
        <f t="shared" si="174"/>
        <v>0</v>
      </c>
      <c r="GA68" s="132">
        <f t="shared" si="174"/>
        <v>0</v>
      </c>
      <c r="GB68" s="132">
        <f t="shared" si="174"/>
        <v>0</v>
      </c>
      <c r="GC68" s="132">
        <f t="shared" si="174"/>
        <v>0</v>
      </c>
      <c r="GD68" s="132">
        <f t="shared" si="174"/>
        <v>0</v>
      </c>
      <c r="GE68" s="132">
        <f t="shared" si="174"/>
        <v>0</v>
      </c>
      <c r="GF68" s="132">
        <f t="shared" si="174"/>
        <v>0</v>
      </c>
      <c r="GG68" s="132">
        <f t="shared" si="174"/>
        <v>0</v>
      </c>
      <c r="GH68" s="132">
        <f t="shared" si="174"/>
        <v>0</v>
      </c>
      <c r="GI68" s="132">
        <f t="shared" si="174"/>
        <v>0</v>
      </c>
      <c r="GJ68" s="132">
        <f t="shared" si="174"/>
        <v>0</v>
      </c>
      <c r="GK68" s="132">
        <f t="shared" si="174"/>
        <v>0</v>
      </c>
      <c r="GL68" s="132">
        <f t="shared" si="174"/>
        <v>0</v>
      </c>
      <c r="GM68" s="132">
        <f t="shared" si="174"/>
        <v>0</v>
      </c>
      <c r="GN68" s="132">
        <f t="shared" si="174"/>
        <v>0</v>
      </c>
      <c r="GO68" s="132">
        <f t="shared" si="174"/>
        <v>0</v>
      </c>
      <c r="GP68" s="132">
        <f t="shared" si="174"/>
        <v>0</v>
      </c>
      <c r="GQ68" s="132">
        <f t="shared" si="174"/>
        <v>0</v>
      </c>
      <c r="GR68" s="132">
        <f t="shared" si="174"/>
        <v>0</v>
      </c>
      <c r="GS68" s="132">
        <f t="shared" si="174"/>
        <v>0</v>
      </c>
      <c r="GT68" s="132">
        <f t="shared" si="174"/>
        <v>0</v>
      </c>
      <c r="GU68" s="132">
        <f t="shared" si="174"/>
        <v>0</v>
      </c>
      <c r="GV68" s="132">
        <f t="shared" si="174"/>
        <v>0</v>
      </c>
      <c r="GW68" s="132">
        <f t="shared" si="174"/>
        <v>0</v>
      </c>
      <c r="GX68" s="132">
        <f t="shared" si="174"/>
        <v>0</v>
      </c>
      <c r="GY68" s="132">
        <f t="shared" si="174"/>
        <v>0</v>
      </c>
      <c r="GZ68" s="132">
        <f t="shared" si="174"/>
        <v>0</v>
      </c>
      <c r="HA68" s="132">
        <f t="shared" si="174"/>
        <v>0</v>
      </c>
      <c r="HB68" s="132">
        <f t="shared" si="174"/>
        <v>0</v>
      </c>
      <c r="HC68" s="132">
        <f t="shared" si="174"/>
        <v>0</v>
      </c>
      <c r="HD68" s="132">
        <f t="shared" si="174"/>
        <v>0</v>
      </c>
      <c r="HE68" s="132">
        <f t="shared" si="174"/>
        <v>0</v>
      </c>
      <c r="HF68" s="132">
        <f t="shared" si="174"/>
        <v>0</v>
      </c>
      <c r="HG68" s="132">
        <f t="shared" si="174"/>
        <v>0</v>
      </c>
      <c r="HH68" s="132">
        <f t="shared" si="174"/>
        <v>0</v>
      </c>
      <c r="HI68" s="132">
        <f t="shared" si="174"/>
        <v>0</v>
      </c>
      <c r="HJ68" s="132">
        <f t="shared" si="174"/>
        <v>0</v>
      </c>
      <c r="HK68" s="132">
        <f t="shared" si="174"/>
        <v>0</v>
      </c>
      <c r="HL68" s="132">
        <f t="shared" si="174"/>
        <v>0</v>
      </c>
      <c r="HM68" s="132">
        <f t="shared" si="174"/>
        <v>0</v>
      </c>
      <c r="HN68" s="132">
        <f t="shared" si="174"/>
        <v>0</v>
      </c>
      <c r="HO68" s="132">
        <f t="shared" si="174"/>
        <v>0</v>
      </c>
      <c r="HP68" s="132">
        <f t="shared" si="174"/>
        <v>0</v>
      </c>
      <c r="HQ68" s="132">
        <f t="shared" si="174"/>
        <v>0</v>
      </c>
      <c r="HR68" s="132">
        <f t="shared" si="174"/>
        <v>0</v>
      </c>
      <c r="HS68" s="132">
        <f t="shared" si="174"/>
        <v>0</v>
      </c>
      <c r="HT68" s="132">
        <f t="shared" si="174"/>
        <v>0</v>
      </c>
      <c r="HU68" s="132">
        <f t="shared" si="174"/>
        <v>0</v>
      </c>
      <c r="HV68" s="132">
        <f t="shared" si="174"/>
        <v>0</v>
      </c>
      <c r="HW68" s="132">
        <f t="shared" si="174"/>
        <v>0</v>
      </c>
      <c r="HX68" s="132">
        <f t="shared" si="174"/>
        <v>0</v>
      </c>
      <c r="HY68" s="132">
        <f t="shared" si="174"/>
        <v>0</v>
      </c>
      <c r="HZ68" s="132">
        <f t="shared" si="174"/>
        <v>0</v>
      </c>
      <c r="IA68" s="132">
        <f t="shared" si="174"/>
        <v>0</v>
      </c>
      <c r="IB68" s="132">
        <f t="shared" si="174"/>
        <v>0</v>
      </c>
      <c r="IC68" s="132">
        <f t="shared" si="174"/>
        <v>0</v>
      </c>
      <c r="ID68" s="132">
        <f t="shared" si="174"/>
        <v>0</v>
      </c>
      <c r="IE68" s="132">
        <f t="shared" si="174"/>
        <v>0</v>
      </c>
      <c r="IF68" s="132">
        <f t="shared" si="174"/>
        <v>0</v>
      </c>
      <c r="IG68" s="132">
        <f t="shared" si="174"/>
        <v>0</v>
      </c>
      <c r="IH68" s="132">
        <f t="shared" si="174"/>
        <v>0</v>
      </c>
      <c r="II68" s="132">
        <f t="shared" si="174"/>
        <v>0</v>
      </c>
      <c r="IJ68" s="132">
        <f t="shared" si="174"/>
        <v>0</v>
      </c>
      <c r="IK68" s="132">
        <f t="shared" si="174"/>
        <v>0</v>
      </c>
      <c r="IL68" s="132">
        <f t="shared" si="174"/>
        <v>0</v>
      </c>
      <c r="IM68" s="132">
        <f t="shared" si="174"/>
        <v>0</v>
      </c>
      <c r="IN68" s="132">
        <f t="shared" si="174"/>
        <v>0</v>
      </c>
      <c r="IO68" s="132">
        <f t="shared" si="174"/>
        <v>0</v>
      </c>
      <c r="IP68" s="132">
        <f t="shared" si="174"/>
        <v>0</v>
      </c>
      <c r="IQ68" s="132">
        <f t="shared" si="174"/>
        <v>0</v>
      </c>
      <c r="IR68" s="132">
        <f t="shared" si="174"/>
        <v>0</v>
      </c>
      <c r="IS68" s="132">
        <f t="shared" si="174"/>
        <v>0</v>
      </c>
      <c r="IT68" s="132">
        <f t="shared" si="174"/>
        <v>0</v>
      </c>
      <c r="IU68" s="132">
        <f t="shared" si="174"/>
        <v>0</v>
      </c>
      <c r="IV68" s="132">
        <f t="shared" si="174"/>
        <v>0</v>
      </c>
      <c r="IW68" s="132">
        <f t="shared" si="174"/>
        <v>0</v>
      </c>
      <c r="IX68" s="132">
        <f t="shared" si="174"/>
        <v>0</v>
      </c>
      <c r="IY68" s="132">
        <f t="shared" si="174"/>
        <v>0</v>
      </c>
      <c r="IZ68" s="132">
        <f t="shared" si="174"/>
        <v>0</v>
      </c>
      <c r="JA68" s="132">
        <f t="shared" si="174"/>
        <v>0</v>
      </c>
      <c r="JB68" s="132">
        <f t="shared" si="174"/>
        <v>0</v>
      </c>
      <c r="JC68" s="132">
        <f t="shared" si="174"/>
        <v>0</v>
      </c>
      <c r="JD68" s="132">
        <f t="shared" si="174"/>
        <v>0</v>
      </c>
      <c r="JE68" s="132">
        <f t="shared" si="174"/>
        <v>0</v>
      </c>
      <c r="JF68" s="132">
        <f t="shared" si="174"/>
        <v>0</v>
      </c>
      <c r="JG68" s="132">
        <f t="shared" si="174"/>
        <v>0</v>
      </c>
      <c r="JH68" s="132">
        <f t="shared" si="174"/>
        <v>0</v>
      </c>
      <c r="JI68" s="132">
        <f t="shared" si="174"/>
        <v>0</v>
      </c>
      <c r="JJ68" s="132">
        <f t="shared" si="174"/>
        <v>0</v>
      </c>
      <c r="JK68" s="132">
        <f t="shared" si="174"/>
        <v>0</v>
      </c>
      <c r="JL68" s="132">
        <f t="shared" si="174"/>
        <v>0</v>
      </c>
      <c r="JM68" s="132">
        <f t="shared" si="174"/>
        <v>0</v>
      </c>
      <c r="JN68" s="132">
        <f t="shared" si="174"/>
        <v>0</v>
      </c>
      <c r="JO68" s="132">
        <f t="shared" si="174"/>
        <v>0</v>
      </c>
      <c r="JP68" s="132">
        <f t="shared" si="174"/>
        <v>0</v>
      </c>
      <c r="JQ68" s="132">
        <f t="shared" si="174"/>
        <v>0</v>
      </c>
      <c r="JR68" s="132">
        <f t="shared" si="174"/>
        <v>0</v>
      </c>
      <c r="JS68" s="132">
        <f t="shared" si="174"/>
        <v>0</v>
      </c>
      <c r="JT68" s="132">
        <f t="shared" si="174"/>
        <v>0</v>
      </c>
      <c r="JU68" s="132">
        <f t="shared" si="174"/>
        <v>0</v>
      </c>
      <c r="JV68" s="132">
        <f t="shared" si="174"/>
        <v>0</v>
      </c>
      <c r="JW68" s="132">
        <f t="shared" si="174"/>
        <v>0</v>
      </c>
      <c r="JX68" s="132">
        <f t="shared" si="174"/>
        <v>0</v>
      </c>
      <c r="JY68" s="132">
        <f t="shared" si="174"/>
        <v>0</v>
      </c>
      <c r="JZ68" s="132">
        <f t="shared" si="174"/>
        <v>0</v>
      </c>
      <c r="KA68" s="132">
        <f t="shared" si="174"/>
        <v>0</v>
      </c>
      <c r="KB68" s="132">
        <f t="shared" si="174"/>
        <v>0</v>
      </c>
      <c r="KC68" s="132">
        <f t="shared" si="174"/>
        <v>0</v>
      </c>
      <c r="KD68" s="132">
        <f t="shared" si="174"/>
        <v>0</v>
      </c>
      <c r="KE68" s="132">
        <f t="shared" si="174"/>
        <v>0</v>
      </c>
      <c r="KF68" s="132">
        <f t="shared" si="174"/>
        <v>0</v>
      </c>
      <c r="KG68" s="132">
        <f t="shared" si="174"/>
        <v>0</v>
      </c>
      <c r="KH68" s="132">
        <f t="shared" si="174"/>
        <v>0</v>
      </c>
      <c r="KI68" s="132">
        <f t="shared" si="174"/>
        <v>0</v>
      </c>
      <c r="KJ68" s="132">
        <f t="shared" si="174"/>
        <v>0</v>
      </c>
      <c r="KK68" s="132">
        <f t="shared" si="174"/>
        <v>0</v>
      </c>
      <c r="KL68" s="132">
        <f t="shared" si="174"/>
        <v>0</v>
      </c>
      <c r="KM68" s="132">
        <f t="shared" si="174"/>
        <v>0</v>
      </c>
      <c r="KN68" s="132">
        <f t="shared" si="174"/>
        <v>0</v>
      </c>
      <c r="KO68" s="132">
        <f t="shared" si="174"/>
        <v>0</v>
      </c>
      <c r="KP68" s="132">
        <f t="shared" si="174"/>
        <v>0</v>
      </c>
      <c r="KQ68" s="132">
        <f t="shared" si="174"/>
        <v>0</v>
      </c>
      <c r="KR68" s="132">
        <f t="shared" si="174"/>
        <v>0</v>
      </c>
      <c r="KS68" s="132">
        <f t="shared" si="174"/>
        <v>0</v>
      </c>
      <c r="KT68" s="132">
        <f t="shared" si="174"/>
        <v>0</v>
      </c>
      <c r="KU68" s="132">
        <f t="shared" si="174"/>
        <v>0</v>
      </c>
      <c r="KV68" s="132">
        <f t="shared" si="174"/>
        <v>0</v>
      </c>
      <c r="KW68" s="132">
        <f t="shared" si="174"/>
        <v>0</v>
      </c>
      <c r="KX68" s="132">
        <f t="shared" si="174"/>
        <v>0</v>
      </c>
      <c r="KY68" s="132">
        <f t="shared" si="174"/>
        <v>0</v>
      </c>
      <c r="KZ68" s="132">
        <f t="shared" si="174"/>
        <v>0</v>
      </c>
      <c r="LA68" s="132">
        <f t="shared" si="174"/>
        <v>0</v>
      </c>
      <c r="LB68" s="132">
        <f t="shared" si="174"/>
        <v>0</v>
      </c>
      <c r="LC68" s="132">
        <f t="shared" si="174"/>
        <v>0</v>
      </c>
      <c r="LD68" s="132">
        <f t="shared" si="174"/>
        <v>0</v>
      </c>
      <c r="LE68" s="132">
        <f t="shared" si="174"/>
        <v>0</v>
      </c>
      <c r="LF68" s="132">
        <f t="shared" si="174"/>
        <v>0</v>
      </c>
      <c r="LG68" s="132">
        <f t="shared" si="174"/>
        <v>0</v>
      </c>
      <c r="LH68" s="132">
        <f t="shared" si="174"/>
        <v>0</v>
      </c>
      <c r="LI68" s="132">
        <f t="shared" si="174"/>
        <v>0</v>
      </c>
      <c r="LJ68" s="132">
        <f t="shared" si="174"/>
        <v>0</v>
      </c>
      <c r="LK68" s="132">
        <f t="shared" si="174"/>
        <v>0</v>
      </c>
      <c r="LL68" s="132">
        <f t="shared" si="174"/>
        <v>0</v>
      </c>
      <c r="LM68" s="132">
        <f t="shared" si="174"/>
        <v>0</v>
      </c>
      <c r="LN68" s="132">
        <f t="shared" si="174"/>
        <v>0</v>
      </c>
      <c r="LO68" s="132">
        <f t="shared" si="174"/>
        <v>0</v>
      </c>
      <c r="LP68" s="132">
        <f t="shared" si="174"/>
        <v>0</v>
      </c>
      <c r="LQ68" s="132">
        <f t="shared" si="174"/>
        <v>0</v>
      </c>
      <c r="LR68" s="132">
        <f t="shared" si="174"/>
        <v>0</v>
      </c>
      <c r="LS68" s="132">
        <f t="shared" si="174"/>
        <v>0</v>
      </c>
      <c r="LT68" s="132">
        <f t="shared" si="174"/>
        <v>0</v>
      </c>
      <c r="LU68" s="132">
        <f t="shared" si="174"/>
        <v>0</v>
      </c>
      <c r="LV68" s="132">
        <f t="shared" si="174"/>
        <v>0</v>
      </c>
      <c r="LW68" s="132">
        <f t="shared" si="174"/>
        <v>0</v>
      </c>
      <c r="LX68" s="132">
        <f t="shared" si="174"/>
        <v>0</v>
      </c>
      <c r="LY68" s="132">
        <f t="shared" si="174"/>
        <v>0</v>
      </c>
      <c r="LZ68" s="132">
        <f t="shared" si="174"/>
        <v>0</v>
      </c>
      <c r="MA68" s="262">
        <f t="shared" si="174"/>
        <v>0</v>
      </c>
      <c r="MB68" s="262">
        <f t="shared" si="174"/>
        <v>0</v>
      </c>
      <c r="MC68" s="262">
        <f t="shared" si="174"/>
        <v>0</v>
      </c>
      <c r="MD68" s="262">
        <f t="shared" si="174"/>
        <v>0</v>
      </c>
      <c r="ME68" s="262">
        <f t="shared" si="174"/>
        <v>0</v>
      </c>
      <c r="MF68" s="262">
        <f t="shared" si="174"/>
        <v>0</v>
      </c>
      <c r="MG68" s="262">
        <f t="shared" si="174"/>
        <v>0</v>
      </c>
      <c r="MH68" s="262">
        <f t="shared" si="174"/>
        <v>0</v>
      </c>
      <c r="MI68" s="262">
        <f t="shared" si="174"/>
        <v>0</v>
      </c>
      <c r="MJ68" s="262">
        <f t="shared" si="174"/>
        <v>0</v>
      </c>
      <c r="MK68" s="262">
        <f t="shared" si="174"/>
        <v>0</v>
      </c>
      <c r="ML68" s="262">
        <f t="shared" si="174"/>
        <v>0</v>
      </c>
      <c r="MM68" s="262">
        <f t="shared" si="174"/>
        <v>0</v>
      </c>
      <c r="MN68" s="262">
        <f t="shared" si="174"/>
        <v>0</v>
      </c>
      <c r="MO68" s="262">
        <f t="shared" si="174"/>
        <v>0</v>
      </c>
      <c r="MP68" s="262">
        <f t="shared" si="174"/>
        <v>0</v>
      </c>
      <c r="MQ68" s="262">
        <f t="shared" si="174"/>
        <v>0</v>
      </c>
      <c r="MR68" s="262">
        <f t="shared" si="174"/>
        <v>0</v>
      </c>
      <c r="MS68" s="262">
        <f t="shared" si="174"/>
        <v>0</v>
      </c>
      <c r="MT68" s="262">
        <f t="shared" si="174"/>
        <v>0</v>
      </c>
      <c r="MU68" s="262">
        <f t="shared" si="174"/>
        <v>0</v>
      </c>
      <c r="MV68" s="262">
        <f t="shared" si="174"/>
        <v>0</v>
      </c>
      <c r="MW68" s="262">
        <f t="shared" si="174"/>
        <v>0</v>
      </c>
      <c r="MX68" s="262">
        <f t="shared" si="174"/>
        <v>0</v>
      </c>
      <c r="MY68" s="262">
        <f t="shared" si="174"/>
        <v>0</v>
      </c>
      <c r="MZ68" s="262">
        <f t="shared" si="174"/>
        <v>0</v>
      </c>
      <c r="NA68" s="262">
        <f t="shared" si="174"/>
        <v>0</v>
      </c>
      <c r="NB68" s="262">
        <f t="shared" si="174"/>
        <v>0</v>
      </c>
      <c r="NC68" s="262">
        <f t="shared" si="174"/>
        <v>0</v>
      </c>
      <c r="ND68" s="262">
        <f t="shared" si="174"/>
        <v>0</v>
      </c>
      <c r="NE68" s="262">
        <f t="shared" si="174"/>
        <v>0</v>
      </c>
      <c r="NF68" s="262">
        <f t="shared" si="174"/>
        <v>0</v>
      </c>
      <c r="NG68" s="262">
        <f t="shared" si="174"/>
        <v>0</v>
      </c>
      <c r="NH68" s="262">
        <f t="shared" si="174"/>
        <v>0</v>
      </c>
      <c r="NI68" s="262">
        <f t="shared" si="174"/>
        <v>0</v>
      </c>
      <c r="NJ68" s="262">
        <f t="shared" si="174"/>
        <v>0</v>
      </c>
      <c r="NK68" s="262">
        <f t="shared" si="174"/>
        <v>0</v>
      </c>
      <c r="NL68" s="262">
        <f t="shared" si="174"/>
        <v>0</v>
      </c>
      <c r="NM68" s="262">
        <f t="shared" si="174"/>
        <v>0</v>
      </c>
      <c r="NN68" s="262">
        <f t="shared" si="174"/>
        <v>0</v>
      </c>
      <c r="NO68" s="262">
        <f t="shared" si="174"/>
        <v>0</v>
      </c>
      <c r="NP68" s="262">
        <f t="shared" si="174"/>
        <v>0</v>
      </c>
      <c r="NQ68" s="262">
        <f t="shared" si="174"/>
        <v>0</v>
      </c>
      <c r="NR68" s="262">
        <f t="shared" si="174"/>
        <v>0</v>
      </c>
      <c r="NS68" s="262">
        <f t="shared" si="174"/>
        <v>0</v>
      </c>
      <c r="NT68" s="262">
        <f t="shared" si="174"/>
        <v>0</v>
      </c>
      <c r="NU68" s="262">
        <f t="shared" si="174"/>
        <v>0</v>
      </c>
      <c r="NV68" s="262">
        <f t="shared" si="174"/>
        <v>0</v>
      </c>
      <c r="NW68" s="262">
        <f t="shared" si="174"/>
        <v>0</v>
      </c>
      <c r="NX68" s="262">
        <f t="shared" si="174"/>
        <v>0</v>
      </c>
      <c r="NY68" s="262">
        <f t="shared" si="174"/>
        <v>0</v>
      </c>
      <c r="NZ68" s="262">
        <f t="shared" si="174"/>
        <v>0</v>
      </c>
      <c r="OA68" s="262">
        <f t="shared" si="174"/>
        <v>0</v>
      </c>
      <c r="OB68" s="262">
        <f t="shared" si="174"/>
        <v>0</v>
      </c>
      <c r="OC68" s="262">
        <f t="shared" si="174"/>
        <v>0</v>
      </c>
      <c r="OD68" s="262">
        <f t="shared" si="174"/>
        <v>0</v>
      </c>
      <c r="OE68" s="262">
        <f t="shared" si="174"/>
        <v>0</v>
      </c>
      <c r="OF68" s="262">
        <f t="shared" si="174"/>
        <v>0</v>
      </c>
      <c r="OG68" s="262">
        <f t="shared" si="174"/>
        <v>0</v>
      </c>
      <c r="OH68" s="262">
        <f t="shared" si="174"/>
        <v>0</v>
      </c>
      <c r="OI68" s="262">
        <f t="shared" si="174"/>
        <v>0</v>
      </c>
      <c r="OJ68" s="262">
        <f t="shared" si="174"/>
        <v>0</v>
      </c>
      <c r="OK68" s="262">
        <f t="shared" si="174"/>
        <v>0</v>
      </c>
      <c r="OL68" s="262">
        <f t="shared" si="174"/>
        <v>0</v>
      </c>
      <c r="OM68" s="262">
        <f t="shared" si="174"/>
        <v>0</v>
      </c>
      <c r="ON68" s="262">
        <f t="shared" si="174"/>
        <v>0</v>
      </c>
      <c r="OO68" s="262">
        <f t="shared" si="174"/>
        <v>0</v>
      </c>
      <c r="OP68" s="262">
        <f t="shared" si="174"/>
        <v>0</v>
      </c>
      <c r="OQ68" s="262">
        <f t="shared" si="174"/>
        <v>0</v>
      </c>
      <c r="OR68" s="262">
        <f t="shared" si="174"/>
        <v>0</v>
      </c>
      <c r="OS68" s="262">
        <f t="shared" si="174"/>
        <v>0</v>
      </c>
      <c r="OT68" s="262">
        <f t="shared" si="174"/>
        <v>0</v>
      </c>
      <c r="OU68" s="262">
        <f t="shared" si="174"/>
        <v>0</v>
      </c>
      <c r="OV68" s="262">
        <f t="shared" si="174"/>
        <v>0</v>
      </c>
      <c r="OW68" s="262">
        <f t="shared" si="174"/>
        <v>0</v>
      </c>
      <c r="OX68" s="262">
        <f t="shared" si="174"/>
        <v>0</v>
      </c>
      <c r="OY68" s="262">
        <f t="shared" si="174"/>
        <v>0</v>
      </c>
      <c r="OZ68" s="262">
        <f t="shared" si="174"/>
        <v>0</v>
      </c>
      <c r="PA68" s="262">
        <f t="shared" si="174"/>
        <v>0</v>
      </c>
      <c r="PB68" s="262">
        <f t="shared" si="174"/>
        <v>0</v>
      </c>
      <c r="PC68" s="262">
        <f t="shared" si="174"/>
        <v>0</v>
      </c>
      <c r="PD68" s="262">
        <f t="shared" si="174"/>
        <v>0</v>
      </c>
      <c r="PE68" s="262">
        <f t="shared" si="174"/>
        <v>0</v>
      </c>
      <c r="PF68" s="262">
        <f t="shared" si="174"/>
        <v>0</v>
      </c>
      <c r="PG68" s="262">
        <f t="shared" si="174"/>
        <v>0</v>
      </c>
      <c r="PH68" s="262">
        <f t="shared" si="174"/>
        <v>0</v>
      </c>
      <c r="PI68" s="262">
        <f t="shared" si="174"/>
        <v>0</v>
      </c>
      <c r="PJ68" s="262">
        <f t="shared" si="174"/>
        <v>0</v>
      </c>
      <c r="PK68" s="262">
        <f t="shared" si="174"/>
        <v>0</v>
      </c>
      <c r="PL68" s="262">
        <f t="shared" si="174"/>
        <v>0</v>
      </c>
      <c r="PM68" s="262">
        <f t="shared" si="174"/>
        <v>0</v>
      </c>
      <c r="PN68" s="262">
        <f t="shared" si="174"/>
        <v>0</v>
      </c>
      <c r="PO68" s="262">
        <f t="shared" si="174"/>
        <v>0</v>
      </c>
      <c r="PP68" s="262">
        <f t="shared" si="174"/>
        <v>0</v>
      </c>
      <c r="PQ68" s="262">
        <f t="shared" si="174"/>
        <v>0</v>
      </c>
      <c r="PR68" s="262">
        <f t="shared" si="174"/>
        <v>0</v>
      </c>
      <c r="PS68" s="262">
        <f t="shared" si="174"/>
        <v>0</v>
      </c>
      <c r="PT68" s="262">
        <f t="shared" si="174"/>
        <v>0</v>
      </c>
      <c r="PU68" s="262">
        <f t="shared" si="174"/>
        <v>0</v>
      </c>
      <c r="PV68" s="262">
        <f t="shared" si="174"/>
        <v>0</v>
      </c>
      <c r="PW68" s="262">
        <f t="shared" si="174"/>
        <v>0</v>
      </c>
      <c r="PX68" s="262">
        <f t="shared" si="174"/>
        <v>0</v>
      </c>
      <c r="PY68" s="262">
        <f t="shared" si="174"/>
        <v>0</v>
      </c>
      <c r="PZ68" s="262">
        <f t="shared" si="174"/>
        <v>0</v>
      </c>
      <c r="QA68" s="262">
        <f t="shared" si="174"/>
        <v>0</v>
      </c>
      <c r="QB68" s="262">
        <f t="shared" si="174"/>
        <v>0</v>
      </c>
      <c r="QC68" s="262">
        <f t="shared" si="174"/>
        <v>0</v>
      </c>
      <c r="QD68" s="262">
        <f t="shared" si="174"/>
        <v>0</v>
      </c>
      <c r="QE68" s="262">
        <f t="shared" si="174"/>
        <v>0</v>
      </c>
      <c r="QF68" s="262">
        <f t="shared" si="174"/>
        <v>0</v>
      </c>
      <c r="QG68" s="262">
        <f t="shared" si="174"/>
        <v>0</v>
      </c>
      <c r="QH68" s="262">
        <f t="shared" si="174"/>
        <v>0</v>
      </c>
      <c r="QI68" s="262">
        <f t="shared" si="174"/>
        <v>0</v>
      </c>
    </row>
    <row r="69" ht="18.75" customHeight="1">
      <c r="A69" s="125" t="s">
        <v>161</v>
      </c>
      <c r="B69" s="68">
        <f t="shared" si="89"/>
        <v>0</v>
      </c>
      <c r="C69" s="261" t="s">
        <v>63</v>
      </c>
      <c r="D69" s="261">
        <v>75.0</v>
      </c>
      <c r="E69" s="261">
        <f t="shared" ref="E69:E70" si="176">+D$46*D69/500</f>
        <v>0</v>
      </c>
      <c r="F69" s="154">
        <v>75.0</v>
      </c>
      <c r="G69" s="261">
        <f t="shared" ref="G69:G70" si="177">+F$46*F69/500</f>
        <v>0</v>
      </c>
      <c r="H69" s="104"/>
      <c r="I69" s="125" t="s">
        <v>167</v>
      </c>
      <c r="J69" s="68">
        <f t="shared" si="90"/>
        <v>0</v>
      </c>
      <c r="K69" s="261" t="s">
        <v>63</v>
      </c>
      <c r="L69" s="261">
        <v>39.0</v>
      </c>
      <c r="M69" s="261">
        <f>+L$46*L69/500</f>
        <v>0</v>
      </c>
      <c r="N69" s="154">
        <v>39.0</v>
      </c>
      <c r="O69" s="261">
        <f>+N$46*N69/500</f>
        <v>0</v>
      </c>
      <c r="P69" s="104"/>
      <c r="Q69" s="139"/>
      <c r="R69" s="68">
        <f t="shared" si="91"/>
        <v>0</v>
      </c>
      <c r="S69" s="299"/>
      <c r="T69" s="261"/>
      <c r="U69" s="261">
        <f t="shared" si="159"/>
        <v>0</v>
      </c>
      <c r="V69" s="154"/>
      <c r="W69" s="261">
        <f t="shared" si="160"/>
        <v>0</v>
      </c>
      <c r="X69" s="104"/>
      <c r="Y69" s="139"/>
      <c r="Z69" s="68">
        <f t="shared" si="92"/>
        <v>0</v>
      </c>
      <c r="AA69" s="261"/>
      <c r="AB69" s="261"/>
      <c r="AC69" s="261">
        <f t="shared" ref="AC69:AC79" si="178">+AB$46*AB69</f>
        <v>0</v>
      </c>
      <c r="AD69" s="154"/>
      <c r="AE69" s="261">
        <f t="shared" ref="AE69:AE79" si="179">+AD$46*AD69</f>
        <v>0</v>
      </c>
      <c r="AF69" s="104"/>
      <c r="AG69" s="125"/>
      <c r="AH69" s="68">
        <f t="shared" si="93"/>
        <v>0</v>
      </c>
      <c r="AI69" s="261"/>
      <c r="AJ69" s="261"/>
      <c r="AK69" s="261">
        <f t="shared" si="167"/>
        <v>0</v>
      </c>
      <c r="AL69" s="154"/>
      <c r="AM69" s="261">
        <f t="shared" si="168"/>
        <v>0</v>
      </c>
      <c r="AN69" s="104"/>
      <c r="AO69" s="139"/>
      <c r="AP69" s="68">
        <f t="shared" si="94"/>
        <v>0</v>
      </c>
      <c r="AQ69" s="261"/>
      <c r="AR69" s="261"/>
      <c r="AS69" s="261">
        <f t="shared" si="164"/>
        <v>0</v>
      </c>
      <c r="AT69" s="154"/>
      <c r="AU69" s="261">
        <f t="shared" si="165"/>
        <v>0</v>
      </c>
      <c r="AV69" s="104"/>
      <c r="AW69" s="125"/>
      <c r="AX69" s="68">
        <f t="shared" si="95"/>
        <v>0</v>
      </c>
      <c r="AY69" s="261"/>
      <c r="AZ69" s="261"/>
      <c r="BA69" s="261">
        <f t="shared" si="169"/>
        <v>0</v>
      </c>
      <c r="BB69" s="154"/>
      <c r="BC69" s="261">
        <f t="shared" si="170"/>
        <v>0</v>
      </c>
      <c r="BH69" s="131">
        <f t="shared" si="96"/>
        <v>0</v>
      </c>
      <c r="BI69" s="132">
        <f t="shared" si="97"/>
        <v>0</v>
      </c>
      <c r="BJ69" s="132">
        <f t="shared" ref="BJ69:QI69" si="175">+IF($A69=BJ$11,($E69+$G69))+IF($I69=BJ$11,($M69+$O69))+IF($Q69=BJ$11,($U69+$W69))+IF($Y69=BJ$11,($AC69+$AE69))+IF($AG69=BJ$11,($AK69+$AM69))+IF($AO69=BJ$11,($AS69+$AU69))+IF($AW69=BJ$11,($BA69+$BC69))</f>
        <v>0</v>
      </c>
      <c r="BK69" s="132">
        <f t="shared" si="175"/>
        <v>0</v>
      </c>
      <c r="BL69" s="132">
        <f t="shared" si="175"/>
        <v>0</v>
      </c>
      <c r="BM69" s="132">
        <f t="shared" si="175"/>
        <v>0</v>
      </c>
      <c r="BN69" s="132">
        <f t="shared" si="175"/>
        <v>0</v>
      </c>
      <c r="BO69" s="132">
        <f t="shared" si="175"/>
        <v>0</v>
      </c>
      <c r="BP69" s="132">
        <f t="shared" si="175"/>
        <v>0</v>
      </c>
      <c r="BQ69" s="132">
        <f t="shared" si="175"/>
        <v>0</v>
      </c>
      <c r="BR69" s="132">
        <f t="shared" si="175"/>
        <v>0</v>
      </c>
      <c r="BS69" s="132">
        <f t="shared" si="175"/>
        <v>0</v>
      </c>
      <c r="BT69" s="132">
        <f t="shared" si="175"/>
        <v>0</v>
      </c>
      <c r="BU69" s="132">
        <f t="shared" si="175"/>
        <v>0</v>
      </c>
      <c r="BV69" s="132">
        <f t="shared" si="175"/>
        <v>0</v>
      </c>
      <c r="BW69" s="132">
        <f t="shared" si="175"/>
        <v>0</v>
      </c>
      <c r="BX69" s="132">
        <f t="shared" si="175"/>
        <v>0</v>
      </c>
      <c r="BY69" s="132">
        <f t="shared" si="175"/>
        <v>0</v>
      </c>
      <c r="BZ69" s="132">
        <f t="shared" si="175"/>
        <v>0</v>
      </c>
      <c r="CA69" s="132">
        <f t="shared" si="175"/>
        <v>0</v>
      </c>
      <c r="CB69" s="132">
        <f t="shared" si="175"/>
        <v>0</v>
      </c>
      <c r="CC69" s="132">
        <f t="shared" si="175"/>
        <v>0</v>
      </c>
      <c r="CD69" s="132">
        <f t="shared" si="175"/>
        <v>0</v>
      </c>
      <c r="CE69" s="132">
        <f t="shared" si="175"/>
        <v>0</v>
      </c>
      <c r="CF69" s="132">
        <f t="shared" si="175"/>
        <v>0</v>
      </c>
      <c r="CG69" s="132">
        <f t="shared" si="175"/>
        <v>0</v>
      </c>
      <c r="CH69" s="132">
        <f t="shared" si="175"/>
        <v>0</v>
      </c>
      <c r="CI69" s="132">
        <f t="shared" si="175"/>
        <v>0</v>
      </c>
      <c r="CJ69" s="132">
        <f t="shared" si="175"/>
        <v>0</v>
      </c>
      <c r="CK69" s="132">
        <f t="shared" si="175"/>
        <v>0</v>
      </c>
      <c r="CL69" s="132">
        <f t="shared" si="175"/>
        <v>0</v>
      </c>
      <c r="CM69" s="132">
        <f t="shared" si="175"/>
        <v>0</v>
      </c>
      <c r="CN69" s="132">
        <f t="shared" si="175"/>
        <v>0</v>
      </c>
      <c r="CO69" s="132">
        <f t="shared" si="175"/>
        <v>0</v>
      </c>
      <c r="CP69" s="132">
        <f t="shared" si="175"/>
        <v>0</v>
      </c>
      <c r="CQ69" s="132">
        <f t="shared" si="175"/>
        <v>0</v>
      </c>
      <c r="CR69" s="132">
        <f t="shared" si="175"/>
        <v>0</v>
      </c>
      <c r="CS69" s="132">
        <f t="shared" si="175"/>
        <v>0</v>
      </c>
      <c r="CT69" s="132">
        <f t="shared" si="175"/>
        <v>0</v>
      </c>
      <c r="CU69" s="132">
        <f t="shared" si="175"/>
        <v>0</v>
      </c>
      <c r="CV69" s="132">
        <f t="shared" si="175"/>
        <v>0</v>
      </c>
      <c r="CW69" s="132">
        <f t="shared" si="175"/>
        <v>0</v>
      </c>
      <c r="CX69" s="132">
        <f t="shared" si="175"/>
        <v>0</v>
      </c>
      <c r="CY69" s="132">
        <f t="shared" si="175"/>
        <v>0</v>
      </c>
      <c r="CZ69" s="132">
        <f t="shared" si="175"/>
        <v>0</v>
      </c>
      <c r="DA69" s="132">
        <f t="shared" si="175"/>
        <v>0</v>
      </c>
      <c r="DB69" s="132">
        <f t="shared" si="175"/>
        <v>0</v>
      </c>
      <c r="DC69" s="132">
        <f t="shared" si="175"/>
        <v>0</v>
      </c>
      <c r="DD69" s="132">
        <f t="shared" si="175"/>
        <v>0</v>
      </c>
      <c r="DE69" s="132">
        <f t="shared" si="175"/>
        <v>0</v>
      </c>
      <c r="DF69" s="132">
        <f t="shared" si="175"/>
        <v>0</v>
      </c>
      <c r="DG69" s="132">
        <f t="shared" si="175"/>
        <v>0</v>
      </c>
      <c r="DH69" s="132">
        <f t="shared" si="175"/>
        <v>0</v>
      </c>
      <c r="DI69" s="132">
        <f t="shared" si="175"/>
        <v>0</v>
      </c>
      <c r="DJ69" s="132">
        <f t="shared" si="175"/>
        <v>0</v>
      </c>
      <c r="DK69" s="132">
        <f t="shared" si="175"/>
        <v>0</v>
      </c>
      <c r="DL69" s="132">
        <f t="shared" si="175"/>
        <v>0</v>
      </c>
      <c r="DM69" s="132">
        <f t="shared" si="175"/>
        <v>0</v>
      </c>
      <c r="DN69" s="132">
        <f t="shared" si="175"/>
        <v>0</v>
      </c>
      <c r="DO69" s="132">
        <f t="shared" si="175"/>
        <v>0</v>
      </c>
      <c r="DP69" s="132">
        <f t="shared" si="175"/>
        <v>0</v>
      </c>
      <c r="DQ69" s="132">
        <f t="shared" si="175"/>
        <v>0</v>
      </c>
      <c r="DR69" s="132">
        <f t="shared" si="175"/>
        <v>0</v>
      </c>
      <c r="DS69" s="132">
        <f t="shared" si="175"/>
        <v>0</v>
      </c>
      <c r="DT69" s="132">
        <f t="shared" si="175"/>
        <v>0</v>
      </c>
      <c r="DU69" s="132">
        <f t="shared" si="175"/>
        <v>0</v>
      </c>
      <c r="DV69" s="132">
        <f t="shared" si="175"/>
        <v>0</v>
      </c>
      <c r="DW69" s="132">
        <f t="shared" si="175"/>
        <v>0</v>
      </c>
      <c r="DX69" s="132">
        <f t="shared" si="175"/>
        <v>0</v>
      </c>
      <c r="DY69" s="132">
        <f t="shared" si="175"/>
        <v>0</v>
      </c>
      <c r="DZ69" s="132">
        <f t="shared" si="175"/>
        <v>0</v>
      </c>
      <c r="EA69" s="132">
        <f t="shared" si="175"/>
        <v>0</v>
      </c>
      <c r="EB69" s="132">
        <f t="shared" si="175"/>
        <v>0</v>
      </c>
      <c r="EC69" s="132">
        <f t="shared" si="175"/>
        <v>0</v>
      </c>
      <c r="ED69" s="132">
        <f t="shared" si="175"/>
        <v>0</v>
      </c>
      <c r="EE69" s="132">
        <f t="shared" si="175"/>
        <v>0</v>
      </c>
      <c r="EF69" s="132">
        <f t="shared" si="175"/>
        <v>0</v>
      </c>
      <c r="EG69" s="132">
        <f t="shared" si="175"/>
        <v>0</v>
      </c>
      <c r="EH69" s="132">
        <f t="shared" si="175"/>
        <v>0</v>
      </c>
      <c r="EI69" s="132">
        <f t="shared" si="175"/>
        <v>0</v>
      </c>
      <c r="EJ69" s="132">
        <f t="shared" si="175"/>
        <v>0</v>
      </c>
      <c r="EK69" s="132">
        <f t="shared" si="175"/>
        <v>0</v>
      </c>
      <c r="EL69" s="132">
        <f t="shared" si="175"/>
        <v>0</v>
      </c>
      <c r="EM69" s="132">
        <f t="shared" si="175"/>
        <v>0</v>
      </c>
      <c r="EN69" s="132">
        <f t="shared" si="175"/>
        <v>0</v>
      </c>
      <c r="EO69" s="132">
        <f t="shared" si="175"/>
        <v>0</v>
      </c>
      <c r="EP69" s="132">
        <f t="shared" si="175"/>
        <v>0</v>
      </c>
      <c r="EQ69" s="132">
        <f t="shared" si="175"/>
        <v>0</v>
      </c>
      <c r="ER69" s="132">
        <f t="shared" si="175"/>
        <v>0</v>
      </c>
      <c r="ES69" s="132">
        <f t="shared" si="175"/>
        <v>0</v>
      </c>
      <c r="ET69" s="132">
        <f t="shared" si="175"/>
        <v>0</v>
      </c>
      <c r="EU69" s="132">
        <f t="shared" si="175"/>
        <v>0</v>
      </c>
      <c r="EV69" s="132">
        <f t="shared" si="175"/>
        <v>0</v>
      </c>
      <c r="EW69" s="132">
        <f t="shared" si="175"/>
        <v>0</v>
      </c>
      <c r="EX69" s="132">
        <f t="shared" si="175"/>
        <v>0</v>
      </c>
      <c r="EY69" s="132">
        <f t="shared" si="175"/>
        <v>0</v>
      </c>
      <c r="EZ69" s="132">
        <f t="shared" si="175"/>
        <v>0</v>
      </c>
      <c r="FA69" s="132">
        <f t="shared" si="175"/>
        <v>0</v>
      </c>
      <c r="FB69" s="132">
        <f t="shared" si="175"/>
        <v>0</v>
      </c>
      <c r="FC69" s="132">
        <f t="shared" si="175"/>
        <v>0</v>
      </c>
      <c r="FD69" s="132">
        <f t="shared" si="175"/>
        <v>0</v>
      </c>
      <c r="FE69" s="132">
        <f t="shared" si="175"/>
        <v>0</v>
      </c>
      <c r="FF69" s="132">
        <f t="shared" si="175"/>
        <v>0</v>
      </c>
      <c r="FG69" s="132">
        <f t="shared" si="175"/>
        <v>0</v>
      </c>
      <c r="FH69" s="132">
        <f t="shared" si="175"/>
        <v>0</v>
      </c>
      <c r="FI69" s="132">
        <f t="shared" si="175"/>
        <v>0</v>
      </c>
      <c r="FJ69" s="132">
        <f t="shared" si="175"/>
        <v>0</v>
      </c>
      <c r="FK69" s="132">
        <f t="shared" si="175"/>
        <v>0</v>
      </c>
      <c r="FL69" s="132">
        <f t="shared" si="175"/>
        <v>0</v>
      </c>
      <c r="FM69" s="132">
        <f t="shared" si="175"/>
        <v>0</v>
      </c>
      <c r="FN69" s="132">
        <f t="shared" si="175"/>
        <v>0</v>
      </c>
      <c r="FO69" s="132">
        <f t="shared" si="175"/>
        <v>0</v>
      </c>
      <c r="FP69" s="132">
        <f t="shared" si="175"/>
        <v>0</v>
      </c>
      <c r="FQ69" s="132">
        <f t="shared" si="175"/>
        <v>0</v>
      </c>
      <c r="FR69" s="132">
        <f t="shared" si="175"/>
        <v>0</v>
      </c>
      <c r="FS69" s="132">
        <f t="shared" si="175"/>
        <v>0</v>
      </c>
      <c r="FT69" s="132">
        <f t="shared" si="175"/>
        <v>0</v>
      </c>
      <c r="FU69" s="132">
        <f t="shared" si="175"/>
        <v>0</v>
      </c>
      <c r="FV69" s="132">
        <f t="shared" si="175"/>
        <v>0</v>
      </c>
      <c r="FW69" s="132">
        <f t="shared" si="175"/>
        <v>0</v>
      </c>
      <c r="FX69" s="132">
        <f t="shared" si="175"/>
        <v>0</v>
      </c>
      <c r="FY69" s="132">
        <f t="shared" si="175"/>
        <v>0</v>
      </c>
      <c r="FZ69" s="132">
        <f t="shared" si="175"/>
        <v>0</v>
      </c>
      <c r="GA69" s="132">
        <f t="shared" si="175"/>
        <v>0</v>
      </c>
      <c r="GB69" s="132">
        <f t="shared" si="175"/>
        <v>0</v>
      </c>
      <c r="GC69" s="132">
        <f t="shared" si="175"/>
        <v>0</v>
      </c>
      <c r="GD69" s="132">
        <f t="shared" si="175"/>
        <v>0</v>
      </c>
      <c r="GE69" s="132">
        <f t="shared" si="175"/>
        <v>0</v>
      </c>
      <c r="GF69" s="132">
        <f t="shared" si="175"/>
        <v>0</v>
      </c>
      <c r="GG69" s="132">
        <f t="shared" si="175"/>
        <v>0</v>
      </c>
      <c r="GH69" s="132">
        <f t="shared" si="175"/>
        <v>0</v>
      </c>
      <c r="GI69" s="132">
        <f t="shared" si="175"/>
        <v>0</v>
      </c>
      <c r="GJ69" s="132">
        <f t="shared" si="175"/>
        <v>0</v>
      </c>
      <c r="GK69" s="132">
        <f t="shared" si="175"/>
        <v>0</v>
      </c>
      <c r="GL69" s="132">
        <f t="shared" si="175"/>
        <v>0</v>
      </c>
      <c r="GM69" s="132">
        <f t="shared" si="175"/>
        <v>0</v>
      </c>
      <c r="GN69" s="132">
        <f t="shared" si="175"/>
        <v>0</v>
      </c>
      <c r="GO69" s="132">
        <f t="shared" si="175"/>
        <v>0</v>
      </c>
      <c r="GP69" s="132">
        <f t="shared" si="175"/>
        <v>0</v>
      </c>
      <c r="GQ69" s="132">
        <f t="shared" si="175"/>
        <v>0</v>
      </c>
      <c r="GR69" s="132">
        <f t="shared" si="175"/>
        <v>0</v>
      </c>
      <c r="GS69" s="132">
        <f t="shared" si="175"/>
        <v>0</v>
      </c>
      <c r="GT69" s="132">
        <f t="shared" si="175"/>
        <v>0</v>
      </c>
      <c r="GU69" s="132">
        <f t="shared" si="175"/>
        <v>0</v>
      </c>
      <c r="GV69" s="132">
        <f t="shared" si="175"/>
        <v>0</v>
      </c>
      <c r="GW69" s="132">
        <f t="shared" si="175"/>
        <v>0</v>
      </c>
      <c r="GX69" s="132">
        <f t="shared" si="175"/>
        <v>0</v>
      </c>
      <c r="GY69" s="132">
        <f t="shared" si="175"/>
        <v>0</v>
      </c>
      <c r="GZ69" s="132">
        <f t="shared" si="175"/>
        <v>0</v>
      </c>
      <c r="HA69" s="132">
        <f t="shared" si="175"/>
        <v>0</v>
      </c>
      <c r="HB69" s="132">
        <f t="shared" si="175"/>
        <v>0</v>
      </c>
      <c r="HC69" s="132">
        <f t="shared" si="175"/>
        <v>0</v>
      </c>
      <c r="HD69" s="132">
        <f t="shared" si="175"/>
        <v>0</v>
      </c>
      <c r="HE69" s="132">
        <f t="shared" si="175"/>
        <v>0</v>
      </c>
      <c r="HF69" s="132">
        <f t="shared" si="175"/>
        <v>0</v>
      </c>
      <c r="HG69" s="132">
        <f t="shared" si="175"/>
        <v>0</v>
      </c>
      <c r="HH69" s="132">
        <f t="shared" si="175"/>
        <v>0</v>
      </c>
      <c r="HI69" s="132">
        <f t="shared" si="175"/>
        <v>0</v>
      </c>
      <c r="HJ69" s="132">
        <f t="shared" si="175"/>
        <v>0</v>
      </c>
      <c r="HK69" s="132">
        <f t="shared" si="175"/>
        <v>0</v>
      </c>
      <c r="HL69" s="132">
        <f t="shared" si="175"/>
        <v>0</v>
      </c>
      <c r="HM69" s="132">
        <f t="shared" si="175"/>
        <v>0</v>
      </c>
      <c r="HN69" s="132">
        <f t="shared" si="175"/>
        <v>0</v>
      </c>
      <c r="HO69" s="132">
        <f t="shared" si="175"/>
        <v>0</v>
      </c>
      <c r="HP69" s="132">
        <f t="shared" si="175"/>
        <v>0</v>
      </c>
      <c r="HQ69" s="132">
        <f t="shared" si="175"/>
        <v>0</v>
      </c>
      <c r="HR69" s="132">
        <f t="shared" si="175"/>
        <v>0</v>
      </c>
      <c r="HS69" s="132">
        <f t="shared" si="175"/>
        <v>0</v>
      </c>
      <c r="HT69" s="132">
        <f t="shared" si="175"/>
        <v>0</v>
      </c>
      <c r="HU69" s="132">
        <f t="shared" si="175"/>
        <v>0</v>
      </c>
      <c r="HV69" s="132">
        <f t="shared" si="175"/>
        <v>0</v>
      </c>
      <c r="HW69" s="132">
        <f t="shared" si="175"/>
        <v>0</v>
      </c>
      <c r="HX69" s="132">
        <f t="shared" si="175"/>
        <v>0</v>
      </c>
      <c r="HY69" s="132">
        <f t="shared" si="175"/>
        <v>0</v>
      </c>
      <c r="HZ69" s="132">
        <f t="shared" si="175"/>
        <v>0</v>
      </c>
      <c r="IA69" s="132">
        <f t="shared" si="175"/>
        <v>0</v>
      </c>
      <c r="IB69" s="132">
        <f t="shared" si="175"/>
        <v>0</v>
      </c>
      <c r="IC69" s="132">
        <f t="shared" si="175"/>
        <v>0</v>
      </c>
      <c r="ID69" s="132">
        <f t="shared" si="175"/>
        <v>0</v>
      </c>
      <c r="IE69" s="132">
        <f t="shared" si="175"/>
        <v>0</v>
      </c>
      <c r="IF69" s="132">
        <f t="shared" si="175"/>
        <v>0</v>
      </c>
      <c r="IG69" s="132">
        <f t="shared" si="175"/>
        <v>0</v>
      </c>
      <c r="IH69" s="132">
        <f t="shared" si="175"/>
        <v>0</v>
      </c>
      <c r="II69" s="132">
        <f t="shared" si="175"/>
        <v>0</v>
      </c>
      <c r="IJ69" s="132">
        <f t="shared" si="175"/>
        <v>0</v>
      </c>
      <c r="IK69" s="132">
        <f t="shared" si="175"/>
        <v>0</v>
      </c>
      <c r="IL69" s="132">
        <f t="shared" si="175"/>
        <v>0</v>
      </c>
      <c r="IM69" s="132">
        <f t="shared" si="175"/>
        <v>0</v>
      </c>
      <c r="IN69" s="132">
        <f t="shared" si="175"/>
        <v>0</v>
      </c>
      <c r="IO69" s="132">
        <f t="shared" si="175"/>
        <v>0</v>
      </c>
      <c r="IP69" s="132">
        <f t="shared" si="175"/>
        <v>0</v>
      </c>
      <c r="IQ69" s="132">
        <f t="shared" si="175"/>
        <v>0</v>
      </c>
      <c r="IR69" s="132">
        <f t="shared" si="175"/>
        <v>0</v>
      </c>
      <c r="IS69" s="132">
        <f t="shared" si="175"/>
        <v>0</v>
      </c>
      <c r="IT69" s="132">
        <f t="shared" si="175"/>
        <v>0</v>
      </c>
      <c r="IU69" s="132">
        <f t="shared" si="175"/>
        <v>0</v>
      </c>
      <c r="IV69" s="132">
        <f t="shared" si="175"/>
        <v>0</v>
      </c>
      <c r="IW69" s="132">
        <f t="shared" si="175"/>
        <v>0</v>
      </c>
      <c r="IX69" s="132">
        <f t="shared" si="175"/>
        <v>0</v>
      </c>
      <c r="IY69" s="132">
        <f t="shared" si="175"/>
        <v>0</v>
      </c>
      <c r="IZ69" s="132">
        <f t="shared" si="175"/>
        <v>0</v>
      </c>
      <c r="JA69" s="132">
        <f t="shared" si="175"/>
        <v>0</v>
      </c>
      <c r="JB69" s="132">
        <f t="shared" si="175"/>
        <v>0</v>
      </c>
      <c r="JC69" s="132">
        <f t="shared" si="175"/>
        <v>0</v>
      </c>
      <c r="JD69" s="132">
        <f t="shared" si="175"/>
        <v>0</v>
      </c>
      <c r="JE69" s="132">
        <f t="shared" si="175"/>
        <v>0</v>
      </c>
      <c r="JF69" s="132">
        <f t="shared" si="175"/>
        <v>0</v>
      </c>
      <c r="JG69" s="132">
        <f t="shared" si="175"/>
        <v>0</v>
      </c>
      <c r="JH69" s="132">
        <f t="shared" si="175"/>
        <v>0</v>
      </c>
      <c r="JI69" s="132">
        <f t="shared" si="175"/>
        <v>0</v>
      </c>
      <c r="JJ69" s="132">
        <f t="shared" si="175"/>
        <v>0</v>
      </c>
      <c r="JK69" s="132">
        <f t="shared" si="175"/>
        <v>0</v>
      </c>
      <c r="JL69" s="132">
        <f t="shared" si="175"/>
        <v>0</v>
      </c>
      <c r="JM69" s="132">
        <f t="shared" si="175"/>
        <v>0</v>
      </c>
      <c r="JN69" s="132">
        <f t="shared" si="175"/>
        <v>0</v>
      </c>
      <c r="JO69" s="132">
        <f t="shared" si="175"/>
        <v>0</v>
      </c>
      <c r="JP69" s="132">
        <f t="shared" si="175"/>
        <v>0</v>
      </c>
      <c r="JQ69" s="132">
        <f t="shared" si="175"/>
        <v>0</v>
      </c>
      <c r="JR69" s="132">
        <f t="shared" si="175"/>
        <v>0</v>
      </c>
      <c r="JS69" s="132">
        <f t="shared" si="175"/>
        <v>0</v>
      </c>
      <c r="JT69" s="132">
        <f t="shared" si="175"/>
        <v>0</v>
      </c>
      <c r="JU69" s="132">
        <f t="shared" si="175"/>
        <v>0</v>
      </c>
      <c r="JV69" s="132">
        <f t="shared" si="175"/>
        <v>0</v>
      </c>
      <c r="JW69" s="132">
        <f t="shared" si="175"/>
        <v>0</v>
      </c>
      <c r="JX69" s="132">
        <f t="shared" si="175"/>
        <v>0</v>
      </c>
      <c r="JY69" s="132">
        <f t="shared" si="175"/>
        <v>0</v>
      </c>
      <c r="JZ69" s="132">
        <f t="shared" si="175"/>
        <v>0</v>
      </c>
      <c r="KA69" s="132">
        <f t="shared" si="175"/>
        <v>0</v>
      </c>
      <c r="KB69" s="132">
        <f t="shared" si="175"/>
        <v>0</v>
      </c>
      <c r="KC69" s="132">
        <f t="shared" si="175"/>
        <v>0</v>
      </c>
      <c r="KD69" s="132">
        <f t="shared" si="175"/>
        <v>0</v>
      </c>
      <c r="KE69" s="132">
        <f t="shared" si="175"/>
        <v>0</v>
      </c>
      <c r="KF69" s="132">
        <f t="shared" si="175"/>
        <v>0</v>
      </c>
      <c r="KG69" s="132">
        <f t="shared" si="175"/>
        <v>0</v>
      </c>
      <c r="KH69" s="132">
        <f t="shared" si="175"/>
        <v>0</v>
      </c>
      <c r="KI69" s="132">
        <f t="shared" si="175"/>
        <v>0</v>
      </c>
      <c r="KJ69" s="132">
        <f t="shared" si="175"/>
        <v>0</v>
      </c>
      <c r="KK69" s="132">
        <f t="shared" si="175"/>
        <v>0</v>
      </c>
      <c r="KL69" s="132">
        <f t="shared" si="175"/>
        <v>0</v>
      </c>
      <c r="KM69" s="132">
        <f t="shared" si="175"/>
        <v>0</v>
      </c>
      <c r="KN69" s="132">
        <f t="shared" si="175"/>
        <v>0</v>
      </c>
      <c r="KO69" s="132">
        <f t="shared" si="175"/>
        <v>0</v>
      </c>
      <c r="KP69" s="132">
        <f t="shared" si="175"/>
        <v>0</v>
      </c>
      <c r="KQ69" s="132">
        <f t="shared" si="175"/>
        <v>0</v>
      </c>
      <c r="KR69" s="132">
        <f t="shared" si="175"/>
        <v>0</v>
      </c>
      <c r="KS69" s="132">
        <f t="shared" si="175"/>
        <v>0</v>
      </c>
      <c r="KT69" s="132">
        <f t="shared" si="175"/>
        <v>0</v>
      </c>
      <c r="KU69" s="132">
        <f t="shared" si="175"/>
        <v>0</v>
      </c>
      <c r="KV69" s="132">
        <f t="shared" si="175"/>
        <v>0</v>
      </c>
      <c r="KW69" s="132">
        <f t="shared" si="175"/>
        <v>0</v>
      </c>
      <c r="KX69" s="132">
        <f t="shared" si="175"/>
        <v>0</v>
      </c>
      <c r="KY69" s="132">
        <f t="shared" si="175"/>
        <v>0</v>
      </c>
      <c r="KZ69" s="132">
        <f t="shared" si="175"/>
        <v>0</v>
      </c>
      <c r="LA69" s="132">
        <f t="shared" si="175"/>
        <v>0</v>
      </c>
      <c r="LB69" s="132">
        <f t="shared" si="175"/>
        <v>0</v>
      </c>
      <c r="LC69" s="132">
        <f t="shared" si="175"/>
        <v>0</v>
      </c>
      <c r="LD69" s="132">
        <f t="shared" si="175"/>
        <v>0</v>
      </c>
      <c r="LE69" s="132">
        <f t="shared" si="175"/>
        <v>0</v>
      </c>
      <c r="LF69" s="132">
        <f t="shared" si="175"/>
        <v>0</v>
      </c>
      <c r="LG69" s="132">
        <f t="shared" si="175"/>
        <v>0</v>
      </c>
      <c r="LH69" s="132">
        <f t="shared" si="175"/>
        <v>0</v>
      </c>
      <c r="LI69" s="132">
        <f t="shared" si="175"/>
        <v>0</v>
      </c>
      <c r="LJ69" s="132">
        <f t="shared" si="175"/>
        <v>0</v>
      </c>
      <c r="LK69" s="132">
        <f t="shared" si="175"/>
        <v>0</v>
      </c>
      <c r="LL69" s="132">
        <f t="shared" si="175"/>
        <v>0</v>
      </c>
      <c r="LM69" s="132">
        <f t="shared" si="175"/>
        <v>0</v>
      </c>
      <c r="LN69" s="132">
        <f t="shared" si="175"/>
        <v>0</v>
      </c>
      <c r="LO69" s="132">
        <f t="shared" si="175"/>
        <v>0</v>
      </c>
      <c r="LP69" s="132">
        <f t="shared" si="175"/>
        <v>0</v>
      </c>
      <c r="LQ69" s="132">
        <f t="shared" si="175"/>
        <v>0</v>
      </c>
      <c r="LR69" s="132">
        <f t="shared" si="175"/>
        <v>0</v>
      </c>
      <c r="LS69" s="132">
        <f t="shared" si="175"/>
        <v>0</v>
      </c>
      <c r="LT69" s="132">
        <f t="shared" si="175"/>
        <v>0</v>
      </c>
      <c r="LU69" s="132">
        <f t="shared" si="175"/>
        <v>0</v>
      </c>
      <c r="LV69" s="132">
        <f t="shared" si="175"/>
        <v>0</v>
      </c>
      <c r="LW69" s="132">
        <f t="shared" si="175"/>
        <v>0</v>
      </c>
      <c r="LX69" s="132">
        <f t="shared" si="175"/>
        <v>0</v>
      </c>
      <c r="LY69" s="132">
        <f t="shared" si="175"/>
        <v>0</v>
      </c>
      <c r="LZ69" s="132">
        <f t="shared" si="175"/>
        <v>0</v>
      </c>
      <c r="MA69" s="262">
        <f t="shared" si="175"/>
        <v>0</v>
      </c>
      <c r="MB69" s="262">
        <f t="shared" si="175"/>
        <v>0</v>
      </c>
      <c r="MC69" s="262">
        <f t="shared" si="175"/>
        <v>0</v>
      </c>
      <c r="MD69" s="262">
        <f t="shared" si="175"/>
        <v>0</v>
      </c>
      <c r="ME69" s="262">
        <f t="shared" si="175"/>
        <v>0</v>
      </c>
      <c r="MF69" s="262">
        <f t="shared" si="175"/>
        <v>0</v>
      </c>
      <c r="MG69" s="262">
        <f t="shared" si="175"/>
        <v>0</v>
      </c>
      <c r="MH69" s="262">
        <f t="shared" si="175"/>
        <v>0</v>
      </c>
      <c r="MI69" s="262">
        <f t="shared" si="175"/>
        <v>0</v>
      </c>
      <c r="MJ69" s="262">
        <f t="shared" si="175"/>
        <v>0</v>
      </c>
      <c r="MK69" s="262">
        <f t="shared" si="175"/>
        <v>0</v>
      </c>
      <c r="ML69" s="262">
        <f t="shared" si="175"/>
        <v>0</v>
      </c>
      <c r="MM69" s="262">
        <f t="shared" si="175"/>
        <v>0</v>
      </c>
      <c r="MN69" s="262">
        <f t="shared" si="175"/>
        <v>0</v>
      </c>
      <c r="MO69" s="262">
        <f t="shared" si="175"/>
        <v>0</v>
      </c>
      <c r="MP69" s="262">
        <f t="shared" si="175"/>
        <v>0</v>
      </c>
      <c r="MQ69" s="262">
        <f t="shared" si="175"/>
        <v>0</v>
      </c>
      <c r="MR69" s="262">
        <f t="shared" si="175"/>
        <v>0</v>
      </c>
      <c r="MS69" s="262">
        <f t="shared" si="175"/>
        <v>0</v>
      </c>
      <c r="MT69" s="262">
        <f t="shared" si="175"/>
        <v>0</v>
      </c>
      <c r="MU69" s="262">
        <f t="shared" si="175"/>
        <v>0</v>
      </c>
      <c r="MV69" s="262">
        <f t="shared" si="175"/>
        <v>0</v>
      </c>
      <c r="MW69" s="262">
        <f t="shared" si="175"/>
        <v>0</v>
      </c>
      <c r="MX69" s="262">
        <f t="shared" si="175"/>
        <v>0</v>
      </c>
      <c r="MY69" s="262">
        <f t="shared" si="175"/>
        <v>0</v>
      </c>
      <c r="MZ69" s="262">
        <f t="shared" si="175"/>
        <v>0</v>
      </c>
      <c r="NA69" s="262">
        <f t="shared" si="175"/>
        <v>0</v>
      </c>
      <c r="NB69" s="262">
        <f t="shared" si="175"/>
        <v>0</v>
      </c>
      <c r="NC69" s="262">
        <f t="shared" si="175"/>
        <v>0</v>
      </c>
      <c r="ND69" s="262">
        <f t="shared" si="175"/>
        <v>0</v>
      </c>
      <c r="NE69" s="262">
        <f t="shared" si="175"/>
        <v>0</v>
      </c>
      <c r="NF69" s="262">
        <f t="shared" si="175"/>
        <v>0</v>
      </c>
      <c r="NG69" s="262">
        <f t="shared" si="175"/>
        <v>0</v>
      </c>
      <c r="NH69" s="262">
        <f t="shared" si="175"/>
        <v>0</v>
      </c>
      <c r="NI69" s="262">
        <f t="shared" si="175"/>
        <v>0</v>
      </c>
      <c r="NJ69" s="262">
        <f t="shared" si="175"/>
        <v>0</v>
      </c>
      <c r="NK69" s="262">
        <f t="shared" si="175"/>
        <v>0</v>
      </c>
      <c r="NL69" s="262">
        <f t="shared" si="175"/>
        <v>0</v>
      </c>
      <c r="NM69" s="262">
        <f t="shared" si="175"/>
        <v>0</v>
      </c>
      <c r="NN69" s="262">
        <f t="shared" si="175"/>
        <v>0</v>
      </c>
      <c r="NO69" s="262">
        <f t="shared" si="175"/>
        <v>0</v>
      </c>
      <c r="NP69" s="262">
        <f t="shared" si="175"/>
        <v>0</v>
      </c>
      <c r="NQ69" s="262">
        <f t="shared" si="175"/>
        <v>0</v>
      </c>
      <c r="NR69" s="262">
        <f t="shared" si="175"/>
        <v>0</v>
      </c>
      <c r="NS69" s="262">
        <f t="shared" si="175"/>
        <v>0</v>
      </c>
      <c r="NT69" s="262">
        <f t="shared" si="175"/>
        <v>0</v>
      </c>
      <c r="NU69" s="262">
        <f t="shared" si="175"/>
        <v>0</v>
      </c>
      <c r="NV69" s="262">
        <f t="shared" si="175"/>
        <v>0</v>
      </c>
      <c r="NW69" s="262">
        <f t="shared" si="175"/>
        <v>0</v>
      </c>
      <c r="NX69" s="262">
        <f t="shared" si="175"/>
        <v>0</v>
      </c>
      <c r="NY69" s="262">
        <f t="shared" si="175"/>
        <v>0</v>
      </c>
      <c r="NZ69" s="262">
        <f t="shared" si="175"/>
        <v>0</v>
      </c>
      <c r="OA69" s="262">
        <f t="shared" si="175"/>
        <v>0</v>
      </c>
      <c r="OB69" s="262">
        <f t="shared" si="175"/>
        <v>0</v>
      </c>
      <c r="OC69" s="262">
        <f t="shared" si="175"/>
        <v>0</v>
      </c>
      <c r="OD69" s="262">
        <f t="shared" si="175"/>
        <v>0</v>
      </c>
      <c r="OE69" s="262">
        <f t="shared" si="175"/>
        <v>0</v>
      </c>
      <c r="OF69" s="262">
        <f t="shared" si="175"/>
        <v>0</v>
      </c>
      <c r="OG69" s="262">
        <f t="shared" si="175"/>
        <v>0</v>
      </c>
      <c r="OH69" s="262">
        <f t="shared" si="175"/>
        <v>0</v>
      </c>
      <c r="OI69" s="262">
        <f t="shared" si="175"/>
        <v>0</v>
      </c>
      <c r="OJ69" s="262">
        <f t="shared" si="175"/>
        <v>0</v>
      </c>
      <c r="OK69" s="262">
        <f t="shared" si="175"/>
        <v>0</v>
      </c>
      <c r="OL69" s="262">
        <f t="shared" si="175"/>
        <v>0</v>
      </c>
      <c r="OM69" s="262">
        <f t="shared" si="175"/>
        <v>0</v>
      </c>
      <c r="ON69" s="262">
        <f t="shared" si="175"/>
        <v>0</v>
      </c>
      <c r="OO69" s="262">
        <f t="shared" si="175"/>
        <v>0</v>
      </c>
      <c r="OP69" s="262">
        <f t="shared" si="175"/>
        <v>0</v>
      </c>
      <c r="OQ69" s="262">
        <f t="shared" si="175"/>
        <v>0</v>
      </c>
      <c r="OR69" s="262">
        <f t="shared" si="175"/>
        <v>0</v>
      </c>
      <c r="OS69" s="262">
        <f t="shared" si="175"/>
        <v>0</v>
      </c>
      <c r="OT69" s="262">
        <f t="shared" si="175"/>
        <v>0</v>
      </c>
      <c r="OU69" s="262">
        <f t="shared" si="175"/>
        <v>0</v>
      </c>
      <c r="OV69" s="262">
        <f t="shared" si="175"/>
        <v>0</v>
      </c>
      <c r="OW69" s="262">
        <f t="shared" si="175"/>
        <v>0</v>
      </c>
      <c r="OX69" s="262">
        <f t="shared" si="175"/>
        <v>0</v>
      </c>
      <c r="OY69" s="262">
        <f t="shared" si="175"/>
        <v>0</v>
      </c>
      <c r="OZ69" s="262">
        <f t="shared" si="175"/>
        <v>0</v>
      </c>
      <c r="PA69" s="262">
        <f t="shared" si="175"/>
        <v>0</v>
      </c>
      <c r="PB69" s="262">
        <f t="shared" si="175"/>
        <v>0</v>
      </c>
      <c r="PC69" s="262">
        <f t="shared" si="175"/>
        <v>0</v>
      </c>
      <c r="PD69" s="262">
        <f t="shared" si="175"/>
        <v>0</v>
      </c>
      <c r="PE69" s="262">
        <f t="shared" si="175"/>
        <v>0</v>
      </c>
      <c r="PF69" s="262">
        <f t="shared" si="175"/>
        <v>0</v>
      </c>
      <c r="PG69" s="262">
        <f t="shared" si="175"/>
        <v>0</v>
      </c>
      <c r="PH69" s="262">
        <f t="shared" si="175"/>
        <v>0</v>
      </c>
      <c r="PI69" s="262">
        <f t="shared" si="175"/>
        <v>0</v>
      </c>
      <c r="PJ69" s="262">
        <f t="shared" si="175"/>
        <v>0</v>
      </c>
      <c r="PK69" s="262">
        <f t="shared" si="175"/>
        <v>0</v>
      </c>
      <c r="PL69" s="262">
        <f t="shared" si="175"/>
        <v>0</v>
      </c>
      <c r="PM69" s="262">
        <f t="shared" si="175"/>
        <v>0</v>
      </c>
      <c r="PN69" s="262">
        <f t="shared" si="175"/>
        <v>0</v>
      </c>
      <c r="PO69" s="262">
        <f t="shared" si="175"/>
        <v>0</v>
      </c>
      <c r="PP69" s="262">
        <f t="shared" si="175"/>
        <v>0</v>
      </c>
      <c r="PQ69" s="262">
        <f t="shared" si="175"/>
        <v>0</v>
      </c>
      <c r="PR69" s="262">
        <f t="shared" si="175"/>
        <v>0</v>
      </c>
      <c r="PS69" s="262">
        <f t="shared" si="175"/>
        <v>0</v>
      </c>
      <c r="PT69" s="262">
        <f t="shared" si="175"/>
        <v>0</v>
      </c>
      <c r="PU69" s="262">
        <f t="shared" si="175"/>
        <v>0</v>
      </c>
      <c r="PV69" s="262">
        <f t="shared" si="175"/>
        <v>0</v>
      </c>
      <c r="PW69" s="262">
        <f t="shared" si="175"/>
        <v>0</v>
      </c>
      <c r="PX69" s="262">
        <f t="shared" si="175"/>
        <v>0</v>
      </c>
      <c r="PY69" s="262">
        <f t="shared" si="175"/>
        <v>0</v>
      </c>
      <c r="PZ69" s="262">
        <f t="shared" si="175"/>
        <v>0</v>
      </c>
      <c r="QA69" s="262">
        <f t="shared" si="175"/>
        <v>0</v>
      </c>
      <c r="QB69" s="262">
        <f t="shared" si="175"/>
        <v>0</v>
      </c>
      <c r="QC69" s="262">
        <f t="shared" si="175"/>
        <v>0</v>
      </c>
      <c r="QD69" s="262">
        <f t="shared" si="175"/>
        <v>0</v>
      </c>
      <c r="QE69" s="262">
        <f t="shared" si="175"/>
        <v>0</v>
      </c>
      <c r="QF69" s="262">
        <f t="shared" si="175"/>
        <v>0</v>
      </c>
      <c r="QG69" s="262">
        <f t="shared" si="175"/>
        <v>0</v>
      </c>
      <c r="QH69" s="262">
        <f t="shared" si="175"/>
        <v>0</v>
      </c>
      <c r="QI69" s="262">
        <f t="shared" si="175"/>
        <v>0</v>
      </c>
    </row>
    <row r="70" ht="18.75" customHeight="1">
      <c r="A70" s="125" t="s">
        <v>167</v>
      </c>
      <c r="B70" s="68">
        <f t="shared" si="89"/>
        <v>0</v>
      </c>
      <c r="C70" s="261" t="s">
        <v>63</v>
      </c>
      <c r="D70" s="261">
        <v>10.0</v>
      </c>
      <c r="E70" s="261">
        <f t="shared" si="176"/>
        <v>0</v>
      </c>
      <c r="F70" s="154">
        <v>10.0</v>
      </c>
      <c r="G70" s="261">
        <f t="shared" si="177"/>
        <v>0</v>
      </c>
      <c r="H70" s="104"/>
      <c r="I70" s="139"/>
      <c r="J70" s="68">
        <f t="shared" si="90"/>
        <v>0</v>
      </c>
      <c r="K70" s="261"/>
      <c r="L70" s="261"/>
      <c r="M70" s="261">
        <f t="shared" ref="M70:M79" si="181">+L$46*L70</f>
        <v>0</v>
      </c>
      <c r="N70" s="154"/>
      <c r="O70" s="261">
        <f t="shared" ref="O70:O79" si="182">+N$46*N70</f>
        <v>0</v>
      </c>
      <c r="P70" s="104"/>
      <c r="Q70" s="139"/>
      <c r="R70" s="68">
        <f t="shared" si="91"/>
        <v>0</v>
      </c>
      <c r="S70" s="299"/>
      <c r="T70" s="261"/>
      <c r="U70" s="261">
        <f t="shared" si="159"/>
        <v>0</v>
      </c>
      <c r="V70" s="154"/>
      <c r="W70" s="261">
        <f t="shared" si="160"/>
        <v>0</v>
      </c>
      <c r="X70" s="104"/>
      <c r="Y70" s="139"/>
      <c r="Z70" s="68">
        <f t="shared" si="92"/>
        <v>0</v>
      </c>
      <c r="AA70" s="261"/>
      <c r="AB70" s="261"/>
      <c r="AC70" s="261">
        <f t="shared" si="178"/>
        <v>0</v>
      </c>
      <c r="AD70" s="154"/>
      <c r="AE70" s="261">
        <f t="shared" si="179"/>
        <v>0</v>
      </c>
      <c r="AF70" s="104"/>
      <c r="AG70" s="132"/>
      <c r="AH70" s="68">
        <f t="shared" si="93"/>
        <v>0</v>
      </c>
      <c r="AI70" s="270"/>
      <c r="AJ70" s="270"/>
      <c r="AK70" s="261">
        <f t="shared" si="167"/>
        <v>0</v>
      </c>
      <c r="AL70" s="68"/>
      <c r="AM70" s="261">
        <f t="shared" si="168"/>
        <v>0</v>
      </c>
      <c r="AN70" s="104"/>
      <c r="AO70" s="125"/>
      <c r="AP70" s="68">
        <f t="shared" si="94"/>
        <v>0</v>
      </c>
      <c r="AQ70" s="261"/>
      <c r="AR70" s="261"/>
      <c r="AS70" s="261">
        <f t="shared" si="164"/>
        <v>0</v>
      </c>
      <c r="AT70" s="154"/>
      <c r="AU70" s="261">
        <f t="shared" si="165"/>
        <v>0</v>
      </c>
      <c r="AV70" s="104"/>
      <c r="AW70" s="132"/>
      <c r="AX70" s="68">
        <f t="shared" si="95"/>
        <v>0</v>
      </c>
      <c r="AY70" s="270"/>
      <c r="AZ70" s="270"/>
      <c r="BA70" s="261">
        <f t="shared" si="169"/>
        <v>0</v>
      </c>
      <c r="BB70" s="154"/>
      <c r="BC70" s="261">
        <f t="shared" si="170"/>
        <v>0</v>
      </c>
      <c r="BH70" s="131">
        <f t="shared" si="96"/>
        <v>0</v>
      </c>
      <c r="BI70" s="132">
        <f t="shared" si="97"/>
        <v>0</v>
      </c>
      <c r="BJ70" s="132">
        <f t="shared" ref="BJ70:QI70" si="180">+IF($A70=BJ$11,($E70+$G70))+IF($I70=BJ$11,($M70+$O70))+IF($Q70=BJ$11,($U70+$W70))+IF($Y70=BJ$11,($AC70+$AE70))+IF($AG70=BJ$11,($AK70+$AM70))+IF($AO70=BJ$11,($AS70+$AU70))+IF($AW70=BJ$11,($BA70+$BC70))</f>
        <v>0</v>
      </c>
      <c r="BK70" s="132">
        <f t="shared" si="180"/>
        <v>0</v>
      </c>
      <c r="BL70" s="132">
        <f t="shared" si="180"/>
        <v>0</v>
      </c>
      <c r="BM70" s="132">
        <f t="shared" si="180"/>
        <v>0</v>
      </c>
      <c r="BN70" s="132">
        <f t="shared" si="180"/>
        <v>0</v>
      </c>
      <c r="BO70" s="132">
        <f t="shared" si="180"/>
        <v>0</v>
      </c>
      <c r="BP70" s="132">
        <f t="shared" si="180"/>
        <v>0</v>
      </c>
      <c r="BQ70" s="132">
        <f t="shared" si="180"/>
        <v>0</v>
      </c>
      <c r="BR70" s="132">
        <f t="shared" si="180"/>
        <v>0</v>
      </c>
      <c r="BS70" s="132">
        <f t="shared" si="180"/>
        <v>0</v>
      </c>
      <c r="BT70" s="132">
        <f t="shared" si="180"/>
        <v>0</v>
      </c>
      <c r="BU70" s="132">
        <f t="shared" si="180"/>
        <v>0</v>
      </c>
      <c r="BV70" s="132">
        <f t="shared" si="180"/>
        <v>0</v>
      </c>
      <c r="BW70" s="132">
        <f t="shared" si="180"/>
        <v>0</v>
      </c>
      <c r="BX70" s="132">
        <f t="shared" si="180"/>
        <v>0</v>
      </c>
      <c r="BY70" s="132">
        <f t="shared" si="180"/>
        <v>0</v>
      </c>
      <c r="BZ70" s="132">
        <f t="shared" si="180"/>
        <v>0</v>
      </c>
      <c r="CA70" s="132">
        <f t="shared" si="180"/>
        <v>0</v>
      </c>
      <c r="CB70" s="132">
        <f t="shared" si="180"/>
        <v>0</v>
      </c>
      <c r="CC70" s="132">
        <f t="shared" si="180"/>
        <v>0</v>
      </c>
      <c r="CD70" s="132">
        <f t="shared" si="180"/>
        <v>0</v>
      </c>
      <c r="CE70" s="132">
        <f t="shared" si="180"/>
        <v>0</v>
      </c>
      <c r="CF70" s="132">
        <f t="shared" si="180"/>
        <v>0</v>
      </c>
      <c r="CG70" s="132">
        <f t="shared" si="180"/>
        <v>0</v>
      </c>
      <c r="CH70" s="132">
        <f t="shared" si="180"/>
        <v>0</v>
      </c>
      <c r="CI70" s="132">
        <f t="shared" si="180"/>
        <v>0</v>
      </c>
      <c r="CJ70" s="132">
        <f t="shared" si="180"/>
        <v>0</v>
      </c>
      <c r="CK70" s="132">
        <f t="shared" si="180"/>
        <v>0</v>
      </c>
      <c r="CL70" s="132">
        <f t="shared" si="180"/>
        <v>0</v>
      </c>
      <c r="CM70" s="132">
        <f t="shared" si="180"/>
        <v>0</v>
      </c>
      <c r="CN70" s="132">
        <f t="shared" si="180"/>
        <v>0</v>
      </c>
      <c r="CO70" s="132">
        <f t="shared" si="180"/>
        <v>0</v>
      </c>
      <c r="CP70" s="132">
        <f t="shared" si="180"/>
        <v>0</v>
      </c>
      <c r="CQ70" s="132">
        <f t="shared" si="180"/>
        <v>0</v>
      </c>
      <c r="CR70" s="132">
        <f t="shared" si="180"/>
        <v>0</v>
      </c>
      <c r="CS70" s="132">
        <f t="shared" si="180"/>
        <v>0</v>
      </c>
      <c r="CT70" s="132">
        <f t="shared" si="180"/>
        <v>0</v>
      </c>
      <c r="CU70" s="132">
        <f t="shared" si="180"/>
        <v>0</v>
      </c>
      <c r="CV70" s="132">
        <f t="shared" si="180"/>
        <v>0</v>
      </c>
      <c r="CW70" s="132">
        <f t="shared" si="180"/>
        <v>0</v>
      </c>
      <c r="CX70" s="132">
        <f t="shared" si="180"/>
        <v>0</v>
      </c>
      <c r="CY70" s="132">
        <f t="shared" si="180"/>
        <v>0</v>
      </c>
      <c r="CZ70" s="132">
        <f t="shared" si="180"/>
        <v>0</v>
      </c>
      <c r="DA70" s="132">
        <f t="shared" si="180"/>
        <v>0</v>
      </c>
      <c r="DB70" s="132">
        <f t="shared" si="180"/>
        <v>0</v>
      </c>
      <c r="DC70" s="132">
        <f t="shared" si="180"/>
        <v>0</v>
      </c>
      <c r="DD70" s="132">
        <f t="shared" si="180"/>
        <v>0</v>
      </c>
      <c r="DE70" s="132">
        <f t="shared" si="180"/>
        <v>0</v>
      </c>
      <c r="DF70" s="132">
        <f t="shared" si="180"/>
        <v>0</v>
      </c>
      <c r="DG70" s="132">
        <f t="shared" si="180"/>
        <v>0</v>
      </c>
      <c r="DH70" s="132">
        <f t="shared" si="180"/>
        <v>0</v>
      </c>
      <c r="DI70" s="132">
        <f t="shared" si="180"/>
        <v>0</v>
      </c>
      <c r="DJ70" s="132">
        <f t="shared" si="180"/>
        <v>0</v>
      </c>
      <c r="DK70" s="132">
        <f t="shared" si="180"/>
        <v>0</v>
      </c>
      <c r="DL70" s="132">
        <f t="shared" si="180"/>
        <v>0</v>
      </c>
      <c r="DM70" s="132">
        <f t="shared" si="180"/>
        <v>0</v>
      </c>
      <c r="DN70" s="132">
        <f t="shared" si="180"/>
        <v>0</v>
      </c>
      <c r="DO70" s="132">
        <f t="shared" si="180"/>
        <v>0</v>
      </c>
      <c r="DP70" s="132">
        <f t="shared" si="180"/>
        <v>0</v>
      </c>
      <c r="DQ70" s="132">
        <f t="shared" si="180"/>
        <v>0</v>
      </c>
      <c r="DR70" s="132">
        <f t="shared" si="180"/>
        <v>0</v>
      </c>
      <c r="DS70" s="132">
        <f t="shared" si="180"/>
        <v>0</v>
      </c>
      <c r="DT70" s="132">
        <f t="shared" si="180"/>
        <v>0</v>
      </c>
      <c r="DU70" s="132">
        <f t="shared" si="180"/>
        <v>0</v>
      </c>
      <c r="DV70" s="132">
        <f t="shared" si="180"/>
        <v>0</v>
      </c>
      <c r="DW70" s="132">
        <f t="shared" si="180"/>
        <v>0</v>
      </c>
      <c r="DX70" s="132">
        <f t="shared" si="180"/>
        <v>0</v>
      </c>
      <c r="DY70" s="132">
        <f t="shared" si="180"/>
        <v>0</v>
      </c>
      <c r="DZ70" s="132">
        <f t="shared" si="180"/>
        <v>0</v>
      </c>
      <c r="EA70" s="132">
        <f t="shared" si="180"/>
        <v>0</v>
      </c>
      <c r="EB70" s="132">
        <f t="shared" si="180"/>
        <v>0</v>
      </c>
      <c r="EC70" s="132">
        <f t="shared" si="180"/>
        <v>0</v>
      </c>
      <c r="ED70" s="132">
        <f t="shared" si="180"/>
        <v>0</v>
      </c>
      <c r="EE70" s="132">
        <f t="shared" si="180"/>
        <v>0</v>
      </c>
      <c r="EF70" s="132">
        <f t="shared" si="180"/>
        <v>0</v>
      </c>
      <c r="EG70" s="132">
        <f t="shared" si="180"/>
        <v>0</v>
      </c>
      <c r="EH70" s="132">
        <f t="shared" si="180"/>
        <v>0</v>
      </c>
      <c r="EI70" s="132">
        <f t="shared" si="180"/>
        <v>0</v>
      </c>
      <c r="EJ70" s="132">
        <f t="shared" si="180"/>
        <v>0</v>
      </c>
      <c r="EK70" s="132">
        <f t="shared" si="180"/>
        <v>0</v>
      </c>
      <c r="EL70" s="132">
        <f t="shared" si="180"/>
        <v>0</v>
      </c>
      <c r="EM70" s="132">
        <f t="shared" si="180"/>
        <v>0</v>
      </c>
      <c r="EN70" s="132">
        <f t="shared" si="180"/>
        <v>0</v>
      </c>
      <c r="EO70" s="132">
        <f t="shared" si="180"/>
        <v>0</v>
      </c>
      <c r="EP70" s="132">
        <f t="shared" si="180"/>
        <v>0</v>
      </c>
      <c r="EQ70" s="132">
        <f t="shared" si="180"/>
        <v>0</v>
      </c>
      <c r="ER70" s="132">
        <f t="shared" si="180"/>
        <v>0</v>
      </c>
      <c r="ES70" s="132">
        <f t="shared" si="180"/>
        <v>0</v>
      </c>
      <c r="ET70" s="132">
        <f t="shared" si="180"/>
        <v>0</v>
      </c>
      <c r="EU70" s="132">
        <f t="shared" si="180"/>
        <v>0</v>
      </c>
      <c r="EV70" s="132">
        <f t="shared" si="180"/>
        <v>0</v>
      </c>
      <c r="EW70" s="132">
        <f t="shared" si="180"/>
        <v>0</v>
      </c>
      <c r="EX70" s="132">
        <f t="shared" si="180"/>
        <v>0</v>
      </c>
      <c r="EY70" s="132">
        <f t="shared" si="180"/>
        <v>0</v>
      </c>
      <c r="EZ70" s="132">
        <f t="shared" si="180"/>
        <v>0</v>
      </c>
      <c r="FA70" s="132">
        <f t="shared" si="180"/>
        <v>0</v>
      </c>
      <c r="FB70" s="132">
        <f t="shared" si="180"/>
        <v>0</v>
      </c>
      <c r="FC70" s="132">
        <f t="shared" si="180"/>
        <v>0</v>
      </c>
      <c r="FD70" s="132">
        <f t="shared" si="180"/>
        <v>0</v>
      </c>
      <c r="FE70" s="132">
        <f t="shared" si="180"/>
        <v>0</v>
      </c>
      <c r="FF70" s="132">
        <f t="shared" si="180"/>
        <v>0</v>
      </c>
      <c r="FG70" s="132">
        <f t="shared" si="180"/>
        <v>0</v>
      </c>
      <c r="FH70" s="132">
        <f t="shared" si="180"/>
        <v>0</v>
      </c>
      <c r="FI70" s="132">
        <f t="shared" si="180"/>
        <v>0</v>
      </c>
      <c r="FJ70" s="132">
        <f t="shared" si="180"/>
        <v>0</v>
      </c>
      <c r="FK70" s="132">
        <f t="shared" si="180"/>
        <v>0</v>
      </c>
      <c r="FL70" s="132">
        <f t="shared" si="180"/>
        <v>0</v>
      </c>
      <c r="FM70" s="132">
        <f t="shared" si="180"/>
        <v>0</v>
      </c>
      <c r="FN70" s="132">
        <f t="shared" si="180"/>
        <v>0</v>
      </c>
      <c r="FO70" s="132">
        <f t="shared" si="180"/>
        <v>0</v>
      </c>
      <c r="FP70" s="132">
        <f t="shared" si="180"/>
        <v>0</v>
      </c>
      <c r="FQ70" s="132">
        <f t="shared" si="180"/>
        <v>0</v>
      </c>
      <c r="FR70" s="132">
        <f t="shared" si="180"/>
        <v>0</v>
      </c>
      <c r="FS70" s="132">
        <f t="shared" si="180"/>
        <v>0</v>
      </c>
      <c r="FT70" s="132">
        <f t="shared" si="180"/>
        <v>0</v>
      </c>
      <c r="FU70" s="132">
        <f t="shared" si="180"/>
        <v>0</v>
      </c>
      <c r="FV70" s="132">
        <f t="shared" si="180"/>
        <v>0</v>
      </c>
      <c r="FW70" s="132">
        <f t="shared" si="180"/>
        <v>0</v>
      </c>
      <c r="FX70" s="132">
        <f t="shared" si="180"/>
        <v>0</v>
      </c>
      <c r="FY70" s="132">
        <f t="shared" si="180"/>
        <v>0</v>
      </c>
      <c r="FZ70" s="132">
        <f t="shared" si="180"/>
        <v>0</v>
      </c>
      <c r="GA70" s="132">
        <f t="shared" si="180"/>
        <v>0</v>
      </c>
      <c r="GB70" s="132">
        <f t="shared" si="180"/>
        <v>0</v>
      </c>
      <c r="GC70" s="132">
        <f t="shared" si="180"/>
        <v>0</v>
      </c>
      <c r="GD70" s="132">
        <f t="shared" si="180"/>
        <v>0</v>
      </c>
      <c r="GE70" s="132">
        <f t="shared" si="180"/>
        <v>0</v>
      </c>
      <c r="GF70" s="132">
        <f t="shared" si="180"/>
        <v>0</v>
      </c>
      <c r="GG70" s="132">
        <f t="shared" si="180"/>
        <v>0</v>
      </c>
      <c r="GH70" s="132">
        <f t="shared" si="180"/>
        <v>0</v>
      </c>
      <c r="GI70" s="132">
        <f t="shared" si="180"/>
        <v>0</v>
      </c>
      <c r="GJ70" s="132">
        <f t="shared" si="180"/>
        <v>0</v>
      </c>
      <c r="GK70" s="132">
        <f t="shared" si="180"/>
        <v>0</v>
      </c>
      <c r="GL70" s="132">
        <f t="shared" si="180"/>
        <v>0</v>
      </c>
      <c r="GM70" s="132">
        <f t="shared" si="180"/>
        <v>0</v>
      </c>
      <c r="GN70" s="132">
        <f t="shared" si="180"/>
        <v>0</v>
      </c>
      <c r="GO70" s="132">
        <f t="shared" si="180"/>
        <v>0</v>
      </c>
      <c r="GP70" s="132">
        <f t="shared" si="180"/>
        <v>0</v>
      </c>
      <c r="GQ70" s="132">
        <f t="shared" si="180"/>
        <v>0</v>
      </c>
      <c r="GR70" s="132">
        <f t="shared" si="180"/>
        <v>0</v>
      </c>
      <c r="GS70" s="132">
        <f t="shared" si="180"/>
        <v>0</v>
      </c>
      <c r="GT70" s="132">
        <f t="shared" si="180"/>
        <v>0</v>
      </c>
      <c r="GU70" s="132">
        <f t="shared" si="180"/>
        <v>0</v>
      </c>
      <c r="GV70" s="132">
        <f t="shared" si="180"/>
        <v>0</v>
      </c>
      <c r="GW70" s="132">
        <f t="shared" si="180"/>
        <v>0</v>
      </c>
      <c r="GX70" s="132">
        <f t="shared" si="180"/>
        <v>0</v>
      </c>
      <c r="GY70" s="132">
        <f t="shared" si="180"/>
        <v>0</v>
      </c>
      <c r="GZ70" s="132">
        <f t="shared" si="180"/>
        <v>0</v>
      </c>
      <c r="HA70" s="132">
        <f t="shared" si="180"/>
        <v>0</v>
      </c>
      <c r="HB70" s="132">
        <f t="shared" si="180"/>
        <v>0</v>
      </c>
      <c r="HC70" s="132">
        <f t="shared" si="180"/>
        <v>0</v>
      </c>
      <c r="HD70" s="132">
        <f t="shared" si="180"/>
        <v>0</v>
      </c>
      <c r="HE70" s="132">
        <f t="shared" si="180"/>
        <v>0</v>
      </c>
      <c r="HF70" s="132">
        <f t="shared" si="180"/>
        <v>0</v>
      </c>
      <c r="HG70" s="132">
        <f t="shared" si="180"/>
        <v>0</v>
      </c>
      <c r="HH70" s="132">
        <f t="shared" si="180"/>
        <v>0</v>
      </c>
      <c r="HI70" s="132">
        <f t="shared" si="180"/>
        <v>0</v>
      </c>
      <c r="HJ70" s="132">
        <f t="shared" si="180"/>
        <v>0</v>
      </c>
      <c r="HK70" s="132">
        <f t="shared" si="180"/>
        <v>0</v>
      </c>
      <c r="HL70" s="132">
        <f t="shared" si="180"/>
        <v>0</v>
      </c>
      <c r="HM70" s="132">
        <f t="shared" si="180"/>
        <v>0</v>
      </c>
      <c r="HN70" s="132">
        <f t="shared" si="180"/>
        <v>0</v>
      </c>
      <c r="HO70" s="132">
        <f t="shared" si="180"/>
        <v>0</v>
      </c>
      <c r="HP70" s="132">
        <f t="shared" si="180"/>
        <v>0</v>
      </c>
      <c r="HQ70" s="132">
        <f t="shared" si="180"/>
        <v>0</v>
      </c>
      <c r="HR70" s="132">
        <f t="shared" si="180"/>
        <v>0</v>
      </c>
      <c r="HS70" s="132">
        <f t="shared" si="180"/>
        <v>0</v>
      </c>
      <c r="HT70" s="132">
        <f t="shared" si="180"/>
        <v>0</v>
      </c>
      <c r="HU70" s="132">
        <f t="shared" si="180"/>
        <v>0</v>
      </c>
      <c r="HV70" s="132">
        <f t="shared" si="180"/>
        <v>0</v>
      </c>
      <c r="HW70" s="132">
        <f t="shared" si="180"/>
        <v>0</v>
      </c>
      <c r="HX70" s="132">
        <f t="shared" si="180"/>
        <v>0</v>
      </c>
      <c r="HY70" s="132">
        <f t="shared" si="180"/>
        <v>0</v>
      </c>
      <c r="HZ70" s="132">
        <f t="shared" si="180"/>
        <v>0</v>
      </c>
      <c r="IA70" s="132">
        <f t="shared" si="180"/>
        <v>0</v>
      </c>
      <c r="IB70" s="132">
        <f t="shared" si="180"/>
        <v>0</v>
      </c>
      <c r="IC70" s="132">
        <f t="shared" si="180"/>
        <v>0</v>
      </c>
      <c r="ID70" s="132">
        <f t="shared" si="180"/>
        <v>0</v>
      </c>
      <c r="IE70" s="132">
        <f t="shared" si="180"/>
        <v>0</v>
      </c>
      <c r="IF70" s="132">
        <f t="shared" si="180"/>
        <v>0</v>
      </c>
      <c r="IG70" s="132">
        <f t="shared" si="180"/>
        <v>0</v>
      </c>
      <c r="IH70" s="132">
        <f t="shared" si="180"/>
        <v>0</v>
      </c>
      <c r="II70" s="132">
        <f t="shared" si="180"/>
        <v>0</v>
      </c>
      <c r="IJ70" s="132">
        <f t="shared" si="180"/>
        <v>0</v>
      </c>
      <c r="IK70" s="132">
        <f t="shared" si="180"/>
        <v>0</v>
      </c>
      <c r="IL70" s="132">
        <f t="shared" si="180"/>
        <v>0</v>
      </c>
      <c r="IM70" s="132">
        <f t="shared" si="180"/>
        <v>0</v>
      </c>
      <c r="IN70" s="132">
        <f t="shared" si="180"/>
        <v>0</v>
      </c>
      <c r="IO70" s="132">
        <f t="shared" si="180"/>
        <v>0</v>
      </c>
      <c r="IP70" s="132">
        <f t="shared" si="180"/>
        <v>0</v>
      </c>
      <c r="IQ70" s="132">
        <f t="shared" si="180"/>
        <v>0</v>
      </c>
      <c r="IR70" s="132">
        <f t="shared" si="180"/>
        <v>0</v>
      </c>
      <c r="IS70" s="132">
        <f t="shared" si="180"/>
        <v>0</v>
      </c>
      <c r="IT70" s="132">
        <f t="shared" si="180"/>
        <v>0</v>
      </c>
      <c r="IU70" s="132">
        <f t="shared" si="180"/>
        <v>0</v>
      </c>
      <c r="IV70" s="132">
        <f t="shared" si="180"/>
        <v>0</v>
      </c>
      <c r="IW70" s="132">
        <f t="shared" si="180"/>
        <v>0</v>
      </c>
      <c r="IX70" s="132">
        <f t="shared" si="180"/>
        <v>0</v>
      </c>
      <c r="IY70" s="132">
        <f t="shared" si="180"/>
        <v>0</v>
      </c>
      <c r="IZ70" s="132">
        <f t="shared" si="180"/>
        <v>0</v>
      </c>
      <c r="JA70" s="132">
        <f t="shared" si="180"/>
        <v>0</v>
      </c>
      <c r="JB70" s="132">
        <f t="shared" si="180"/>
        <v>0</v>
      </c>
      <c r="JC70" s="132">
        <f t="shared" si="180"/>
        <v>0</v>
      </c>
      <c r="JD70" s="132">
        <f t="shared" si="180"/>
        <v>0</v>
      </c>
      <c r="JE70" s="132">
        <f t="shared" si="180"/>
        <v>0</v>
      </c>
      <c r="JF70" s="132">
        <f t="shared" si="180"/>
        <v>0</v>
      </c>
      <c r="JG70" s="132">
        <f t="shared" si="180"/>
        <v>0</v>
      </c>
      <c r="JH70" s="132">
        <f t="shared" si="180"/>
        <v>0</v>
      </c>
      <c r="JI70" s="132">
        <f t="shared" si="180"/>
        <v>0</v>
      </c>
      <c r="JJ70" s="132">
        <f t="shared" si="180"/>
        <v>0</v>
      </c>
      <c r="JK70" s="132">
        <f t="shared" si="180"/>
        <v>0</v>
      </c>
      <c r="JL70" s="132">
        <f t="shared" si="180"/>
        <v>0</v>
      </c>
      <c r="JM70" s="132">
        <f t="shared" si="180"/>
        <v>0</v>
      </c>
      <c r="JN70" s="132">
        <f t="shared" si="180"/>
        <v>0</v>
      </c>
      <c r="JO70" s="132">
        <f t="shared" si="180"/>
        <v>0</v>
      </c>
      <c r="JP70" s="132">
        <f t="shared" si="180"/>
        <v>0</v>
      </c>
      <c r="JQ70" s="132">
        <f t="shared" si="180"/>
        <v>0</v>
      </c>
      <c r="JR70" s="132">
        <f t="shared" si="180"/>
        <v>0</v>
      </c>
      <c r="JS70" s="132">
        <f t="shared" si="180"/>
        <v>0</v>
      </c>
      <c r="JT70" s="132">
        <f t="shared" si="180"/>
        <v>0</v>
      </c>
      <c r="JU70" s="132">
        <f t="shared" si="180"/>
        <v>0</v>
      </c>
      <c r="JV70" s="132">
        <f t="shared" si="180"/>
        <v>0</v>
      </c>
      <c r="JW70" s="132">
        <f t="shared" si="180"/>
        <v>0</v>
      </c>
      <c r="JX70" s="132">
        <f t="shared" si="180"/>
        <v>0</v>
      </c>
      <c r="JY70" s="132">
        <f t="shared" si="180"/>
        <v>0</v>
      </c>
      <c r="JZ70" s="132">
        <f t="shared" si="180"/>
        <v>0</v>
      </c>
      <c r="KA70" s="132">
        <f t="shared" si="180"/>
        <v>0</v>
      </c>
      <c r="KB70" s="132">
        <f t="shared" si="180"/>
        <v>0</v>
      </c>
      <c r="KC70" s="132">
        <f t="shared" si="180"/>
        <v>0</v>
      </c>
      <c r="KD70" s="132">
        <f t="shared" si="180"/>
        <v>0</v>
      </c>
      <c r="KE70" s="132">
        <f t="shared" si="180"/>
        <v>0</v>
      </c>
      <c r="KF70" s="132">
        <f t="shared" si="180"/>
        <v>0</v>
      </c>
      <c r="KG70" s="132">
        <f t="shared" si="180"/>
        <v>0</v>
      </c>
      <c r="KH70" s="132">
        <f t="shared" si="180"/>
        <v>0</v>
      </c>
      <c r="KI70" s="132">
        <f t="shared" si="180"/>
        <v>0</v>
      </c>
      <c r="KJ70" s="132">
        <f t="shared" si="180"/>
        <v>0</v>
      </c>
      <c r="KK70" s="132">
        <f t="shared" si="180"/>
        <v>0</v>
      </c>
      <c r="KL70" s="132">
        <f t="shared" si="180"/>
        <v>0</v>
      </c>
      <c r="KM70" s="132">
        <f t="shared" si="180"/>
        <v>0</v>
      </c>
      <c r="KN70" s="132">
        <f t="shared" si="180"/>
        <v>0</v>
      </c>
      <c r="KO70" s="132">
        <f t="shared" si="180"/>
        <v>0</v>
      </c>
      <c r="KP70" s="132">
        <f t="shared" si="180"/>
        <v>0</v>
      </c>
      <c r="KQ70" s="132">
        <f t="shared" si="180"/>
        <v>0</v>
      </c>
      <c r="KR70" s="132">
        <f t="shared" si="180"/>
        <v>0</v>
      </c>
      <c r="KS70" s="132">
        <f t="shared" si="180"/>
        <v>0</v>
      </c>
      <c r="KT70" s="132">
        <f t="shared" si="180"/>
        <v>0</v>
      </c>
      <c r="KU70" s="132">
        <f t="shared" si="180"/>
        <v>0</v>
      </c>
      <c r="KV70" s="132">
        <f t="shared" si="180"/>
        <v>0</v>
      </c>
      <c r="KW70" s="132">
        <f t="shared" si="180"/>
        <v>0</v>
      </c>
      <c r="KX70" s="132">
        <f t="shared" si="180"/>
        <v>0</v>
      </c>
      <c r="KY70" s="132">
        <f t="shared" si="180"/>
        <v>0</v>
      </c>
      <c r="KZ70" s="132">
        <f t="shared" si="180"/>
        <v>0</v>
      </c>
      <c r="LA70" s="132">
        <f t="shared" si="180"/>
        <v>0</v>
      </c>
      <c r="LB70" s="132">
        <f t="shared" si="180"/>
        <v>0</v>
      </c>
      <c r="LC70" s="132">
        <f t="shared" si="180"/>
        <v>0</v>
      </c>
      <c r="LD70" s="132">
        <f t="shared" si="180"/>
        <v>0</v>
      </c>
      <c r="LE70" s="132">
        <f t="shared" si="180"/>
        <v>0</v>
      </c>
      <c r="LF70" s="132">
        <f t="shared" si="180"/>
        <v>0</v>
      </c>
      <c r="LG70" s="132">
        <f t="shared" si="180"/>
        <v>0</v>
      </c>
      <c r="LH70" s="132">
        <f t="shared" si="180"/>
        <v>0</v>
      </c>
      <c r="LI70" s="132">
        <f t="shared" si="180"/>
        <v>0</v>
      </c>
      <c r="LJ70" s="132">
        <f t="shared" si="180"/>
        <v>0</v>
      </c>
      <c r="LK70" s="132">
        <f t="shared" si="180"/>
        <v>0</v>
      </c>
      <c r="LL70" s="132">
        <f t="shared" si="180"/>
        <v>0</v>
      </c>
      <c r="LM70" s="132">
        <f t="shared" si="180"/>
        <v>0</v>
      </c>
      <c r="LN70" s="132">
        <f t="shared" si="180"/>
        <v>0</v>
      </c>
      <c r="LO70" s="132">
        <f t="shared" si="180"/>
        <v>0</v>
      </c>
      <c r="LP70" s="132">
        <f t="shared" si="180"/>
        <v>0</v>
      </c>
      <c r="LQ70" s="132">
        <f t="shared" si="180"/>
        <v>0</v>
      </c>
      <c r="LR70" s="132">
        <f t="shared" si="180"/>
        <v>0</v>
      </c>
      <c r="LS70" s="132">
        <f t="shared" si="180"/>
        <v>0</v>
      </c>
      <c r="LT70" s="132">
        <f t="shared" si="180"/>
        <v>0</v>
      </c>
      <c r="LU70" s="132">
        <f t="shared" si="180"/>
        <v>0</v>
      </c>
      <c r="LV70" s="132">
        <f t="shared" si="180"/>
        <v>0</v>
      </c>
      <c r="LW70" s="132">
        <f t="shared" si="180"/>
        <v>0</v>
      </c>
      <c r="LX70" s="132">
        <f t="shared" si="180"/>
        <v>0</v>
      </c>
      <c r="LY70" s="132">
        <f t="shared" si="180"/>
        <v>0</v>
      </c>
      <c r="LZ70" s="132">
        <f t="shared" si="180"/>
        <v>0</v>
      </c>
      <c r="MA70" s="262">
        <f t="shared" si="180"/>
        <v>0</v>
      </c>
      <c r="MB70" s="262">
        <f t="shared" si="180"/>
        <v>0</v>
      </c>
      <c r="MC70" s="262">
        <f t="shared" si="180"/>
        <v>0</v>
      </c>
      <c r="MD70" s="262">
        <f t="shared" si="180"/>
        <v>0</v>
      </c>
      <c r="ME70" s="262">
        <f t="shared" si="180"/>
        <v>0</v>
      </c>
      <c r="MF70" s="262">
        <f t="shared" si="180"/>
        <v>0</v>
      </c>
      <c r="MG70" s="262">
        <f t="shared" si="180"/>
        <v>0</v>
      </c>
      <c r="MH70" s="262">
        <f t="shared" si="180"/>
        <v>0</v>
      </c>
      <c r="MI70" s="262">
        <f t="shared" si="180"/>
        <v>0</v>
      </c>
      <c r="MJ70" s="262">
        <f t="shared" si="180"/>
        <v>0</v>
      </c>
      <c r="MK70" s="262">
        <f t="shared" si="180"/>
        <v>0</v>
      </c>
      <c r="ML70" s="262">
        <f t="shared" si="180"/>
        <v>0</v>
      </c>
      <c r="MM70" s="262">
        <f t="shared" si="180"/>
        <v>0</v>
      </c>
      <c r="MN70" s="262">
        <f t="shared" si="180"/>
        <v>0</v>
      </c>
      <c r="MO70" s="262">
        <f t="shared" si="180"/>
        <v>0</v>
      </c>
      <c r="MP70" s="262">
        <f t="shared" si="180"/>
        <v>0</v>
      </c>
      <c r="MQ70" s="262">
        <f t="shared" si="180"/>
        <v>0</v>
      </c>
      <c r="MR70" s="262">
        <f t="shared" si="180"/>
        <v>0</v>
      </c>
      <c r="MS70" s="262">
        <f t="shared" si="180"/>
        <v>0</v>
      </c>
      <c r="MT70" s="262">
        <f t="shared" si="180"/>
        <v>0</v>
      </c>
      <c r="MU70" s="262">
        <f t="shared" si="180"/>
        <v>0</v>
      </c>
      <c r="MV70" s="262">
        <f t="shared" si="180"/>
        <v>0</v>
      </c>
      <c r="MW70" s="262">
        <f t="shared" si="180"/>
        <v>0</v>
      </c>
      <c r="MX70" s="262">
        <f t="shared" si="180"/>
        <v>0</v>
      </c>
      <c r="MY70" s="262">
        <f t="shared" si="180"/>
        <v>0</v>
      </c>
      <c r="MZ70" s="262">
        <f t="shared" si="180"/>
        <v>0</v>
      </c>
      <c r="NA70" s="262">
        <f t="shared" si="180"/>
        <v>0</v>
      </c>
      <c r="NB70" s="262">
        <f t="shared" si="180"/>
        <v>0</v>
      </c>
      <c r="NC70" s="262">
        <f t="shared" si="180"/>
        <v>0</v>
      </c>
      <c r="ND70" s="262">
        <f t="shared" si="180"/>
        <v>0</v>
      </c>
      <c r="NE70" s="262">
        <f t="shared" si="180"/>
        <v>0</v>
      </c>
      <c r="NF70" s="262">
        <f t="shared" si="180"/>
        <v>0</v>
      </c>
      <c r="NG70" s="262">
        <f t="shared" si="180"/>
        <v>0</v>
      </c>
      <c r="NH70" s="262">
        <f t="shared" si="180"/>
        <v>0</v>
      </c>
      <c r="NI70" s="262">
        <f t="shared" si="180"/>
        <v>0</v>
      </c>
      <c r="NJ70" s="262">
        <f t="shared" si="180"/>
        <v>0</v>
      </c>
      <c r="NK70" s="262">
        <f t="shared" si="180"/>
        <v>0</v>
      </c>
      <c r="NL70" s="262">
        <f t="shared" si="180"/>
        <v>0</v>
      </c>
      <c r="NM70" s="262">
        <f t="shared" si="180"/>
        <v>0</v>
      </c>
      <c r="NN70" s="262">
        <f t="shared" si="180"/>
        <v>0</v>
      </c>
      <c r="NO70" s="262">
        <f t="shared" si="180"/>
        <v>0</v>
      </c>
      <c r="NP70" s="262">
        <f t="shared" si="180"/>
        <v>0</v>
      </c>
      <c r="NQ70" s="262">
        <f t="shared" si="180"/>
        <v>0</v>
      </c>
      <c r="NR70" s="262">
        <f t="shared" si="180"/>
        <v>0</v>
      </c>
      <c r="NS70" s="262">
        <f t="shared" si="180"/>
        <v>0</v>
      </c>
      <c r="NT70" s="262">
        <f t="shared" si="180"/>
        <v>0</v>
      </c>
      <c r="NU70" s="262">
        <f t="shared" si="180"/>
        <v>0</v>
      </c>
      <c r="NV70" s="262">
        <f t="shared" si="180"/>
        <v>0</v>
      </c>
      <c r="NW70" s="262">
        <f t="shared" si="180"/>
        <v>0</v>
      </c>
      <c r="NX70" s="262">
        <f t="shared" si="180"/>
        <v>0</v>
      </c>
      <c r="NY70" s="262">
        <f t="shared" si="180"/>
        <v>0</v>
      </c>
      <c r="NZ70" s="262">
        <f t="shared" si="180"/>
        <v>0</v>
      </c>
      <c r="OA70" s="262">
        <f t="shared" si="180"/>
        <v>0</v>
      </c>
      <c r="OB70" s="262">
        <f t="shared" si="180"/>
        <v>0</v>
      </c>
      <c r="OC70" s="262">
        <f t="shared" si="180"/>
        <v>0</v>
      </c>
      <c r="OD70" s="262">
        <f t="shared" si="180"/>
        <v>0</v>
      </c>
      <c r="OE70" s="262">
        <f t="shared" si="180"/>
        <v>0</v>
      </c>
      <c r="OF70" s="262">
        <f t="shared" si="180"/>
        <v>0</v>
      </c>
      <c r="OG70" s="262">
        <f t="shared" si="180"/>
        <v>0</v>
      </c>
      <c r="OH70" s="262">
        <f t="shared" si="180"/>
        <v>0</v>
      </c>
      <c r="OI70" s="262">
        <f t="shared" si="180"/>
        <v>0</v>
      </c>
      <c r="OJ70" s="262">
        <f t="shared" si="180"/>
        <v>0</v>
      </c>
      <c r="OK70" s="262">
        <f t="shared" si="180"/>
        <v>0</v>
      </c>
      <c r="OL70" s="262">
        <f t="shared" si="180"/>
        <v>0</v>
      </c>
      <c r="OM70" s="262">
        <f t="shared" si="180"/>
        <v>0</v>
      </c>
      <c r="ON70" s="262">
        <f t="shared" si="180"/>
        <v>0</v>
      </c>
      <c r="OO70" s="262">
        <f t="shared" si="180"/>
        <v>0</v>
      </c>
      <c r="OP70" s="262">
        <f t="shared" si="180"/>
        <v>0</v>
      </c>
      <c r="OQ70" s="262">
        <f t="shared" si="180"/>
        <v>0</v>
      </c>
      <c r="OR70" s="262">
        <f t="shared" si="180"/>
        <v>0</v>
      </c>
      <c r="OS70" s="262">
        <f t="shared" si="180"/>
        <v>0</v>
      </c>
      <c r="OT70" s="262">
        <f t="shared" si="180"/>
        <v>0</v>
      </c>
      <c r="OU70" s="262">
        <f t="shared" si="180"/>
        <v>0</v>
      </c>
      <c r="OV70" s="262">
        <f t="shared" si="180"/>
        <v>0</v>
      </c>
      <c r="OW70" s="262">
        <f t="shared" si="180"/>
        <v>0</v>
      </c>
      <c r="OX70" s="262">
        <f t="shared" si="180"/>
        <v>0</v>
      </c>
      <c r="OY70" s="262">
        <f t="shared" si="180"/>
        <v>0</v>
      </c>
      <c r="OZ70" s="262">
        <f t="shared" si="180"/>
        <v>0</v>
      </c>
      <c r="PA70" s="262">
        <f t="shared" si="180"/>
        <v>0</v>
      </c>
      <c r="PB70" s="262">
        <f t="shared" si="180"/>
        <v>0</v>
      </c>
      <c r="PC70" s="262">
        <f t="shared" si="180"/>
        <v>0</v>
      </c>
      <c r="PD70" s="262">
        <f t="shared" si="180"/>
        <v>0</v>
      </c>
      <c r="PE70" s="262">
        <f t="shared" si="180"/>
        <v>0</v>
      </c>
      <c r="PF70" s="262">
        <f t="shared" si="180"/>
        <v>0</v>
      </c>
      <c r="PG70" s="262">
        <f t="shared" si="180"/>
        <v>0</v>
      </c>
      <c r="PH70" s="262">
        <f t="shared" si="180"/>
        <v>0</v>
      </c>
      <c r="PI70" s="262">
        <f t="shared" si="180"/>
        <v>0</v>
      </c>
      <c r="PJ70" s="262">
        <f t="shared" si="180"/>
        <v>0</v>
      </c>
      <c r="PK70" s="262">
        <f t="shared" si="180"/>
        <v>0</v>
      </c>
      <c r="PL70" s="262">
        <f t="shared" si="180"/>
        <v>0</v>
      </c>
      <c r="PM70" s="262">
        <f t="shared" si="180"/>
        <v>0</v>
      </c>
      <c r="PN70" s="262">
        <f t="shared" si="180"/>
        <v>0</v>
      </c>
      <c r="PO70" s="262">
        <f t="shared" si="180"/>
        <v>0</v>
      </c>
      <c r="PP70" s="262">
        <f t="shared" si="180"/>
        <v>0</v>
      </c>
      <c r="PQ70" s="262">
        <f t="shared" si="180"/>
        <v>0</v>
      </c>
      <c r="PR70" s="262">
        <f t="shared" si="180"/>
        <v>0</v>
      </c>
      <c r="PS70" s="262">
        <f t="shared" si="180"/>
        <v>0</v>
      </c>
      <c r="PT70" s="262">
        <f t="shared" si="180"/>
        <v>0</v>
      </c>
      <c r="PU70" s="262">
        <f t="shared" si="180"/>
        <v>0</v>
      </c>
      <c r="PV70" s="262">
        <f t="shared" si="180"/>
        <v>0</v>
      </c>
      <c r="PW70" s="262">
        <f t="shared" si="180"/>
        <v>0</v>
      </c>
      <c r="PX70" s="262">
        <f t="shared" si="180"/>
        <v>0</v>
      </c>
      <c r="PY70" s="262">
        <f t="shared" si="180"/>
        <v>0</v>
      </c>
      <c r="PZ70" s="262">
        <f t="shared" si="180"/>
        <v>0</v>
      </c>
      <c r="QA70" s="262">
        <f t="shared" si="180"/>
        <v>0</v>
      </c>
      <c r="QB70" s="262">
        <f t="shared" si="180"/>
        <v>0</v>
      </c>
      <c r="QC70" s="262">
        <f t="shared" si="180"/>
        <v>0</v>
      </c>
      <c r="QD70" s="262">
        <f t="shared" si="180"/>
        <v>0</v>
      </c>
      <c r="QE70" s="262">
        <f t="shared" si="180"/>
        <v>0</v>
      </c>
      <c r="QF70" s="262">
        <f t="shared" si="180"/>
        <v>0</v>
      </c>
      <c r="QG70" s="262">
        <f t="shared" si="180"/>
        <v>0</v>
      </c>
      <c r="QH70" s="262">
        <f t="shared" si="180"/>
        <v>0</v>
      </c>
      <c r="QI70" s="262">
        <f t="shared" si="180"/>
        <v>0</v>
      </c>
    </row>
    <row r="71" ht="18.75" customHeight="1">
      <c r="A71" s="139"/>
      <c r="B71" s="68">
        <f t="shared" si="89"/>
        <v>0</v>
      </c>
      <c r="C71" s="261"/>
      <c r="D71" s="261"/>
      <c r="E71" s="261">
        <f t="shared" ref="E71:E79" si="184">+D$46*D71</f>
        <v>0</v>
      </c>
      <c r="F71" s="154"/>
      <c r="G71" s="261">
        <f t="shared" ref="G71:G79" si="185">+F$46*F71</f>
        <v>0</v>
      </c>
      <c r="H71" s="104"/>
      <c r="I71" s="139"/>
      <c r="J71" s="68">
        <f t="shared" si="90"/>
        <v>0</v>
      </c>
      <c r="K71" s="261"/>
      <c r="L71" s="261"/>
      <c r="M71" s="261">
        <f t="shared" si="181"/>
        <v>0</v>
      </c>
      <c r="N71" s="154"/>
      <c r="O71" s="261">
        <f t="shared" si="182"/>
        <v>0</v>
      </c>
      <c r="P71" s="104"/>
      <c r="Q71" s="132"/>
      <c r="R71" s="68">
        <f t="shared" si="91"/>
        <v>0</v>
      </c>
      <c r="S71" s="270"/>
      <c r="T71" s="270"/>
      <c r="U71" s="261">
        <f t="shared" si="159"/>
        <v>0</v>
      </c>
      <c r="V71" s="68"/>
      <c r="W71" s="261">
        <f t="shared" si="160"/>
        <v>0</v>
      </c>
      <c r="X71" s="104"/>
      <c r="Y71" s="139"/>
      <c r="Z71" s="68">
        <f t="shared" si="92"/>
        <v>0</v>
      </c>
      <c r="AA71" s="261"/>
      <c r="AB71" s="261"/>
      <c r="AC71" s="261">
        <f t="shared" si="178"/>
        <v>0</v>
      </c>
      <c r="AD71" s="154"/>
      <c r="AE71" s="261">
        <f t="shared" si="179"/>
        <v>0</v>
      </c>
      <c r="AF71" s="104"/>
      <c r="AG71" s="132"/>
      <c r="AH71" s="68">
        <f t="shared" si="93"/>
        <v>0</v>
      </c>
      <c r="AI71" s="270"/>
      <c r="AJ71" s="270"/>
      <c r="AK71" s="261">
        <f t="shared" si="167"/>
        <v>0</v>
      </c>
      <c r="AL71" s="68"/>
      <c r="AM71" s="261">
        <f t="shared" si="168"/>
        <v>0</v>
      </c>
      <c r="AN71" s="104"/>
      <c r="AO71" s="132"/>
      <c r="AP71" s="68">
        <f t="shared" si="94"/>
        <v>0</v>
      </c>
      <c r="AQ71" s="270"/>
      <c r="AR71" s="270"/>
      <c r="AS71" s="261">
        <f t="shared" si="164"/>
        <v>0</v>
      </c>
      <c r="AT71" s="68"/>
      <c r="AU71" s="261">
        <f t="shared" si="165"/>
        <v>0</v>
      </c>
      <c r="AV71" s="104"/>
      <c r="AW71" s="132"/>
      <c r="AX71" s="68">
        <f t="shared" si="95"/>
        <v>0</v>
      </c>
      <c r="AY71" s="270"/>
      <c r="AZ71" s="270"/>
      <c r="BA71" s="261">
        <f t="shared" si="169"/>
        <v>0</v>
      </c>
      <c r="BB71" s="154"/>
      <c r="BC71" s="261">
        <f t="shared" si="170"/>
        <v>0</v>
      </c>
      <c r="BH71" s="131">
        <f t="shared" si="96"/>
        <v>0</v>
      </c>
      <c r="BI71" s="132">
        <f t="shared" si="97"/>
        <v>0</v>
      </c>
      <c r="BJ71" s="132">
        <f t="shared" ref="BJ71:QI71" si="183">+IF($A71=BJ$11,($E71+$G71))+IF($I71=BJ$11,($M71+$O71))+IF($Q71=BJ$11,($U71+$W71))+IF($Y71=BJ$11,($AC71+$AE71))+IF($AG71=BJ$11,($AK71+$AM71))+IF($AO71=BJ$11,($AS71+$AU71))+IF($AW71=BJ$11,($BA71+$BC71))</f>
        <v>0</v>
      </c>
      <c r="BK71" s="132">
        <f t="shared" si="183"/>
        <v>0</v>
      </c>
      <c r="BL71" s="132">
        <f t="shared" si="183"/>
        <v>0</v>
      </c>
      <c r="BM71" s="132">
        <f t="shared" si="183"/>
        <v>0</v>
      </c>
      <c r="BN71" s="132">
        <f t="shared" si="183"/>
        <v>0</v>
      </c>
      <c r="BO71" s="132">
        <f t="shared" si="183"/>
        <v>0</v>
      </c>
      <c r="BP71" s="132">
        <f t="shared" si="183"/>
        <v>0</v>
      </c>
      <c r="BQ71" s="132">
        <f t="shared" si="183"/>
        <v>0</v>
      </c>
      <c r="BR71" s="132">
        <f t="shared" si="183"/>
        <v>0</v>
      </c>
      <c r="BS71" s="132">
        <f t="shared" si="183"/>
        <v>0</v>
      </c>
      <c r="BT71" s="132">
        <f t="shared" si="183"/>
        <v>0</v>
      </c>
      <c r="BU71" s="132">
        <f t="shared" si="183"/>
        <v>0</v>
      </c>
      <c r="BV71" s="132">
        <f t="shared" si="183"/>
        <v>0</v>
      </c>
      <c r="BW71" s="132">
        <f t="shared" si="183"/>
        <v>0</v>
      </c>
      <c r="BX71" s="132">
        <f t="shared" si="183"/>
        <v>0</v>
      </c>
      <c r="BY71" s="132">
        <f t="shared" si="183"/>
        <v>0</v>
      </c>
      <c r="BZ71" s="132">
        <f t="shared" si="183"/>
        <v>0</v>
      </c>
      <c r="CA71" s="132">
        <f t="shared" si="183"/>
        <v>0</v>
      </c>
      <c r="CB71" s="132">
        <f t="shared" si="183"/>
        <v>0</v>
      </c>
      <c r="CC71" s="132">
        <f t="shared" si="183"/>
        <v>0</v>
      </c>
      <c r="CD71" s="132">
        <f t="shared" si="183"/>
        <v>0</v>
      </c>
      <c r="CE71" s="132">
        <f t="shared" si="183"/>
        <v>0</v>
      </c>
      <c r="CF71" s="132">
        <f t="shared" si="183"/>
        <v>0</v>
      </c>
      <c r="CG71" s="132">
        <f t="shared" si="183"/>
        <v>0</v>
      </c>
      <c r="CH71" s="132">
        <f t="shared" si="183"/>
        <v>0</v>
      </c>
      <c r="CI71" s="132">
        <f t="shared" si="183"/>
        <v>0</v>
      </c>
      <c r="CJ71" s="132">
        <f t="shared" si="183"/>
        <v>0</v>
      </c>
      <c r="CK71" s="132">
        <f t="shared" si="183"/>
        <v>0</v>
      </c>
      <c r="CL71" s="132">
        <f t="shared" si="183"/>
        <v>0</v>
      </c>
      <c r="CM71" s="132">
        <f t="shared" si="183"/>
        <v>0</v>
      </c>
      <c r="CN71" s="132">
        <f t="shared" si="183"/>
        <v>0</v>
      </c>
      <c r="CO71" s="132">
        <f t="shared" si="183"/>
        <v>0</v>
      </c>
      <c r="CP71" s="132">
        <f t="shared" si="183"/>
        <v>0</v>
      </c>
      <c r="CQ71" s="132">
        <f t="shared" si="183"/>
        <v>0</v>
      </c>
      <c r="CR71" s="132">
        <f t="shared" si="183"/>
        <v>0</v>
      </c>
      <c r="CS71" s="132">
        <f t="shared" si="183"/>
        <v>0</v>
      </c>
      <c r="CT71" s="132">
        <f t="shared" si="183"/>
        <v>0</v>
      </c>
      <c r="CU71" s="132">
        <f t="shared" si="183"/>
        <v>0</v>
      </c>
      <c r="CV71" s="132">
        <f t="shared" si="183"/>
        <v>0</v>
      </c>
      <c r="CW71" s="132">
        <f t="shared" si="183"/>
        <v>0</v>
      </c>
      <c r="CX71" s="132">
        <f t="shared" si="183"/>
        <v>0</v>
      </c>
      <c r="CY71" s="132">
        <f t="shared" si="183"/>
        <v>0</v>
      </c>
      <c r="CZ71" s="132">
        <f t="shared" si="183"/>
        <v>0</v>
      </c>
      <c r="DA71" s="132">
        <f t="shared" si="183"/>
        <v>0</v>
      </c>
      <c r="DB71" s="132">
        <f t="shared" si="183"/>
        <v>0</v>
      </c>
      <c r="DC71" s="132">
        <f t="shared" si="183"/>
        <v>0</v>
      </c>
      <c r="DD71" s="132">
        <f t="shared" si="183"/>
        <v>0</v>
      </c>
      <c r="DE71" s="132">
        <f t="shared" si="183"/>
        <v>0</v>
      </c>
      <c r="DF71" s="132">
        <f t="shared" si="183"/>
        <v>0</v>
      </c>
      <c r="DG71" s="132">
        <f t="shared" si="183"/>
        <v>0</v>
      </c>
      <c r="DH71" s="132">
        <f t="shared" si="183"/>
        <v>0</v>
      </c>
      <c r="DI71" s="132">
        <f t="shared" si="183"/>
        <v>0</v>
      </c>
      <c r="DJ71" s="132">
        <f t="shared" si="183"/>
        <v>0</v>
      </c>
      <c r="DK71" s="132">
        <f t="shared" si="183"/>
        <v>0</v>
      </c>
      <c r="DL71" s="132">
        <f t="shared" si="183"/>
        <v>0</v>
      </c>
      <c r="DM71" s="132">
        <f t="shared" si="183"/>
        <v>0</v>
      </c>
      <c r="DN71" s="132">
        <f t="shared" si="183"/>
        <v>0</v>
      </c>
      <c r="DO71" s="132">
        <f t="shared" si="183"/>
        <v>0</v>
      </c>
      <c r="DP71" s="132">
        <f t="shared" si="183"/>
        <v>0</v>
      </c>
      <c r="DQ71" s="132">
        <f t="shared" si="183"/>
        <v>0</v>
      </c>
      <c r="DR71" s="132">
        <f t="shared" si="183"/>
        <v>0</v>
      </c>
      <c r="DS71" s="132">
        <f t="shared" si="183"/>
        <v>0</v>
      </c>
      <c r="DT71" s="132">
        <f t="shared" si="183"/>
        <v>0</v>
      </c>
      <c r="DU71" s="132">
        <f t="shared" si="183"/>
        <v>0</v>
      </c>
      <c r="DV71" s="132">
        <f t="shared" si="183"/>
        <v>0</v>
      </c>
      <c r="DW71" s="132">
        <f t="shared" si="183"/>
        <v>0</v>
      </c>
      <c r="DX71" s="132">
        <f t="shared" si="183"/>
        <v>0</v>
      </c>
      <c r="DY71" s="132">
        <f t="shared" si="183"/>
        <v>0</v>
      </c>
      <c r="DZ71" s="132">
        <f t="shared" si="183"/>
        <v>0</v>
      </c>
      <c r="EA71" s="132">
        <f t="shared" si="183"/>
        <v>0</v>
      </c>
      <c r="EB71" s="132">
        <f t="shared" si="183"/>
        <v>0</v>
      </c>
      <c r="EC71" s="132">
        <f t="shared" si="183"/>
        <v>0</v>
      </c>
      <c r="ED71" s="132">
        <f t="shared" si="183"/>
        <v>0</v>
      </c>
      <c r="EE71" s="132">
        <f t="shared" si="183"/>
        <v>0</v>
      </c>
      <c r="EF71" s="132">
        <f t="shared" si="183"/>
        <v>0</v>
      </c>
      <c r="EG71" s="132">
        <f t="shared" si="183"/>
        <v>0</v>
      </c>
      <c r="EH71" s="132">
        <f t="shared" si="183"/>
        <v>0</v>
      </c>
      <c r="EI71" s="132">
        <f t="shared" si="183"/>
        <v>0</v>
      </c>
      <c r="EJ71" s="132">
        <f t="shared" si="183"/>
        <v>0</v>
      </c>
      <c r="EK71" s="132">
        <f t="shared" si="183"/>
        <v>0</v>
      </c>
      <c r="EL71" s="132">
        <f t="shared" si="183"/>
        <v>0</v>
      </c>
      <c r="EM71" s="132">
        <f t="shared" si="183"/>
        <v>0</v>
      </c>
      <c r="EN71" s="132">
        <f t="shared" si="183"/>
        <v>0</v>
      </c>
      <c r="EO71" s="132">
        <f t="shared" si="183"/>
        <v>0</v>
      </c>
      <c r="EP71" s="132">
        <f t="shared" si="183"/>
        <v>0</v>
      </c>
      <c r="EQ71" s="132">
        <f t="shared" si="183"/>
        <v>0</v>
      </c>
      <c r="ER71" s="132">
        <f t="shared" si="183"/>
        <v>0</v>
      </c>
      <c r="ES71" s="132">
        <f t="shared" si="183"/>
        <v>0</v>
      </c>
      <c r="ET71" s="132">
        <f t="shared" si="183"/>
        <v>0</v>
      </c>
      <c r="EU71" s="132">
        <f t="shared" si="183"/>
        <v>0</v>
      </c>
      <c r="EV71" s="132">
        <f t="shared" si="183"/>
        <v>0</v>
      </c>
      <c r="EW71" s="132">
        <f t="shared" si="183"/>
        <v>0</v>
      </c>
      <c r="EX71" s="132">
        <f t="shared" si="183"/>
        <v>0</v>
      </c>
      <c r="EY71" s="132">
        <f t="shared" si="183"/>
        <v>0</v>
      </c>
      <c r="EZ71" s="132">
        <f t="shared" si="183"/>
        <v>0</v>
      </c>
      <c r="FA71" s="132">
        <f t="shared" si="183"/>
        <v>0</v>
      </c>
      <c r="FB71" s="132">
        <f t="shared" si="183"/>
        <v>0</v>
      </c>
      <c r="FC71" s="132">
        <f t="shared" si="183"/>
        <v>0</v>
      </c>
      <c r="FD71" s="132">
        <f t="shared" si="183"/>
        <v>0</v>
      </c>
      <c r="FE71" s="132">
        <f t="shared" si="183"/>
        <v>0</v>
      </c>
      <c r="FF71" s="132">
        <f t="shared" si="183"/>
        <v>0</v>
      </c>
      <c r="FG71" s="132">
        <f t="shared" si="183"/>
        <v>0</v>
      </c>
      <c r="FH71" s="132">
        <f t="shared" si="183"/>
        <v>0</v>
      </c>
      <c r="FI71" s="132">
        <f t="shared" si="183"/>
        <v>0</v>
      </c>
      <c r="FJ71" s="132">
        <f t="shared" si="183"/>
        <v>0</v>
      </c>
      <c r="FK71" s="132">
        <f t="shared" si="183"/>
        <v>0</v>
      </c>
      <c r="FL71" s="132">
        <f t="shared" si="183"/>
        <v>0</v>
      </c>
      <c r="FM71" s="132">
        <f t="shared" si="183"/>
        <v>0</v>
      </c>
      <c r="FN71" s="132">
        <f t="shared" si="183"/>
        <v>0</v>
      </c>
      <c r="FO71" s="132">
        <f t="shared" si="183"/>
        <v>0</v>
      </c>
      <c r="FP71" s="132">
        <f t="shared" si="183"/>
        <v>0</v>
      </c>
      <c r="FQ71" s="132">
        <f t="shared" si="183"/>
        <v>0</v>
      </c>
      <c r="FR71" s="132">
        <f t="shared" si="183"/>
        <v>0</v>
      </c>
      <c r="FS71" s="132">
        <f t="shared" si="183"/>
        <v>0</v>
      </c>
      <c r="FT71" s="132">
        <f t="shared" si="183"/>
        <v>0</v>
      </c>
      <c r="FU71" s="132">
        <f t="shared" si="183"/>
        <v>0</v>
      </c>
      <c r="FV71" s="132">
        <f t="shared" si="183"/>
        <v>0</v>
      </c>
      <c r="FW71" s="132">
        <f t="shared" si="183"/>
        <v>0</v>
      </c>
      <c r="FX71" s="132">
        <f t="shared" si="183"/>
        <v>0</v>
      </c>
      <c r="FY71" s="132">
        <f t="shared" si="183"/>
        <v>0</v>
      </c>
      <c r="FZ71" s="132">
        <f t="shared" si="183"/>
        <v>0</v>
      </c>
      <c r="GA71" s="132">
        <f t="shared" si="183"/>
        <v>0</v>
      </c>
      <c r="GB71" s="132">
        <f t="shared" si="183"/>
        <v>0</v>
      </c>
      <c r="GC71" s="132">
        <f t="shared" si="183"/>
        <v>0</v>
      </c>
      <c r="GD71" s="132">
        <f t="shared" si="183"/>
        <v>0</v>
      </c>
      <c r="GE71" s="132">
        <f t="shared" si="183"/>
        <v>0</v>
      </c>
      <c r="GF71" s="132">
        <f t="shared" si="183"/>
        <v>0</v>
      </c>
      <c r="GG71" s="132">
        <f t="shared" si="183"/>
        <v>0</v>
      </c>
      <c r="GH71" s="132">
        <f t="shared" si="183"/>
        <v>0</v>
      </c>
      <c r="GI71" s="132">
        <f t="shared" si="183"/>
        <v>0</v>
      </c>
      <c r="GJ71" s="132">
        <f t="shared" si="183"/>
        <v>0</v>
      </c>
      <c r="GK71" s="132">
        <f t="shared" si="183"/>
        <v>0</v>
      </c>
      <c r="GL71" s="132">
        <f t="shared" si="183"/>
        <v>0</v>
      </c>
      <c r="GM71" s="132">
        <f t="shared" si="183"/>
        <v>0</v>
      </c>
      <c r="GN71" s="132">
        <f t="shared" si="183"/>
        <v>0</v>
      </c>
      <c r="GO71" s="132">
        <f t="shared" si="183"/>
        <v>0</v>
      </c>
      <c r="GP71" s="132">
        <f t="shared" si="183"/>
        <v>0</v>
      </c>
      <c r="GQ71" s="132">
        <f t="shared" si="183"/>
        <v>0</v>
      </c>
      <c r="GR71" s="132">
        <f t="shared" si="183"/>
        <v>0</v>
      </c>
      <c r="GS71" s="132">
        <f t="shared" si="183"/>
        <v>0</v>
      </c>
      <c r="GT71" s="132">
        <f t="shared" si="183"/>
        <v>0</v>
      </c>
      <c r="GU71" s="132">
        <f t="shared" si="183"/>
        <v>0</v>
      </c>
      <c r="GV71" s="132">
        <f t="shared" si="183"/>
        <v>0</v>
      </c>
      <c r="GW71" s="132">
        <f t="shared" si="183"/>
        <v>0</v>
      </c>
      <c r="GX71" s="132">
        <f t="shared" si="183"/>
        <v>0</v>
      </c>
      <c r="GY71" s="132">
        <f t="shared" si="183"/>
        <v>0</v>
      </c>
      <c r="GZ71" s="132">
        <f t="shared" si="183"/>
        <v>0</v>
      </c>
      <c r="HA71" s="132">
        <f t="shared" si="183"/>
        <v>0</v>
      </c>
      <c r="HB71" s="132">
        <f t="shared" si="183"/>
        <v>0</v>
      </c>
      <c r="HC71" s="132">
        <f t="shared" si="183"/>
        <v>0</v>
      </c>
      <c r="HD71" s="132">
        <f t="shared" si="183"/>
        <v>0</v>
      </c>
      <c r="HE71" s="132">
        <f t="shared" si="183"/>
        <v>0</v>
      </c>
      <c r="HF71" s="132">
        <f t="shared" si="183"/>
        <v>0</v>
      </c>
      <c r="HG71" s="132">
        <f t="shared" si="183"/>
        <v>0</v>
      </c>
      <c r="HH71" s="132">
        <f t="shared" si="183"/>
        <v>0</v>
      </c>
      <c r="HI71" s="132">
        <f t="shared" si="183"/>
        <v>0</v>
      </c>
      <c r="HJ71" s="132">
        <f t="shared" si="183"/>
        <v>0</v>
      </c>
      <c r="HK71" s="132">
        <f t="shared" si="183"/>
        <v>0</v>
      </c>
      <c r="HL71" s="132">
        <f t="shared" si="183"/>
        <v>0</v>
      </c>
      <c r="HM71" s="132">
        <f t="shared" si="183"/>
        <v>0</v>
      </c>
      <c r="HN71" s="132">
        <f t="shared" si="183"/>
        <v>0</v>
      </c>
      <c r="HO71" s="132">
        <f t="shared" si="183"/>
        <v>0</v>
      </c>
      <c r="HP71" s="132">
        <f t="shared" si="183"/>
        <v>0</v>
      </c>
      <c r="HQ71" s="132">
        <f t="shared" si="183"/>
        <v>0</v>
      </c>
      <c r="HR71" s="132">
        <f t="shared" si="183"/>
        <v>0</v>
      </c>
      <c r="HS71" s="132">
        <f t="shared" si="183"/>
        <v>0</v>
      </c>
      <c r="HT71" s="132">
        <f t="shared" si="183"/>
        <v>0</v>
      </c>
      <c r="HU71" s="132">
        <f t="shared" si="183"/>
        <v>0</v>
      </c>
      <c r="HV71" s="132">
        <f t="shared" si="183"/>
        <v>0</v>
      </c>
      <c r="HW71" s="132">
        <f t="shared" si="183"/>
        <v>0</v>
      </c>
      <c r="HX71" s="132">
        <f t="shared" si="183"/>
        <v>0</v>
      </c>
      <c r="HY71" s="132">
        <f t="shared" si="183"/>
        <v>0</v>
      </c>
      <c r="HZ71" s="132">
        <f t="shared" si="183"/>
        <v>0</v>
      </c>
      <c r="IA71" s="132">
        <f t="shared" si="183"/>
        <v>0</v>
      </c>
      <c r="IB71" s="132">
        <f t="shared" si="183"/>
        <v>0</v>
      </c>
      <c r="IC71" s="132">
        <f t="shared" si="183"/>
        <v>0</v>
      </c>
      <c r="ID71" s="132">
        <f t="shared" si="183"/>
        <v>0</v>
      </c>
      <c r="IE71" s="132">
        <f t="shared" si="183"/>
        <v>0</v>
      </c>
      <c r="IF71" s="132">
        <f t="shared" si="183"/>
        <v>0</v>
      </c>
      <c r="IG71" s="132">
        <f t="shared" si="183"/>
        <v>0</v>
      </c>
      <c r="IH71" s="132">
        <f t="shared" si="183"/>
        <v>0</v>
      </c>
      <c r="II71" s="132">
        <f t="shared" si="183"/>
        <v>0</v>
      </c>
      <c r="IJ71" s="132">
        <f t="shared" si="183"/>
        <v>0</v>
      </c>
      <c r="IK71" s="132">
        <f t="shared" si="183"/>
        <v>0</v>
      </c>
      <c r="IL71" s="132">
        <f t="shared" si="183"/>
        <v>0</v>
      </c>
      <c r="IM71" s="132">
        <f t="shared" si="183"/>
        <v>0</v>
      </c>
      <c r="IN71" s="132">
        <f t="shared" si="183"/>
        <v>0</v>
      </c>
      <c r="IO71" s="132">
        <f t="shared" si="183"/>
        <v>0</v>
      </c>
      <c r="IP71" s="132">
        <f t="shared" si="183"/>
        <v>0</v>
      </c>
      <c r="IQ71" s="132">
        <f t="shared" si="183"/>
        <v>0</v>
      </c>
      <c r="IR71" s="132">
        <f t="shared" si="183"/>
        <v>0</v>
      </c>
      <c r="IS71" s="132">
        <f t="shared" si="183"/>
        <v>0</v>
      </c>
      <c r="IT71" s="132">
        <f t="shared" si="183"/>
        <v>0</v>
      </c>
      <c r="IU71" s="132">
        <f t="shared" si="183"/>
        <v>0</v>
      </c>
      <c r="IV71" s="132">
        <f t="shared" si="183"/>
        <v>0</v>
      </c>
      <c r="IW71" s="132">
        <f t="shared" si="183"/>
        <v>0</v>
      </c>
      <c r="IX71" s="132">
        <f t="shared" si="183"/>
        <v>0</v>
      </c>
      <c r="IY71" s="132">
        <f t="shared" si="183"/>
        <v>0</v>
      </c>
      <c r="IZ71" s="132">
        <f t="shared" si="183"/>
        <v>0</v>
      </c>
      <c r="JA71" s="132">
        <f t="shared" si="183"/>
        <v>0</v>
      </c>
      <c r="JB71" s="132">
        <f t="shared" si="183"/>
        <v>0</v>
      </c>
      <c r="JC71" s="132">
        <f t="shared" si="183"/>
        <v>0</v>
      </c>
      <c r="JD71" s="132">
        <f t="shared" si="183"/>
        <v>0</v>
      </c>
      <c r="JE71" s="132">
        <f t="shared" si="183"/>
        <v>0</v>
      </c>
      <c r="JF71" s="132">
        <f t="shared" si="183"/>
        <v>0</v>
      </c>
      <c r="JG71" s="132">
        <f t="shared" si="183"/>
        <v>0</v>
      </c>
      <c r="JH71" s="132">
        <f t="shared" si="183"/>
        <v>0</v>
      </c>
      <c r="JI71" s="132">
        <f t="shared" si="183"/>
        <v>0</v>
      </c>
      <c r="JJ71" s="132">
        <f t="shared" si="183"/>
        <v>0</v>
      </c>
      <c r="JK71" s="132">
        <f t="shared" si="183"/>
        <v>0</v>
      </c>
      <c r="JL71" s="132">
        <f t="shared" si="183"/>
        <v>0</v>
      </c>
      <c r="JM71" s="132">
        <f t="shared" si="183"/>
        <v>0</v>
      </c>
      <c r="JN71" s="132">
        <f t="shared" si="183"/>
        <v>0</v>
      </c>
      <c r="JO71" s="132">
        <f t="shared" si="183"/>
        <v>0</v>
      </c>
      <c r="JP71" s="132">
        <f t="shared" si="183"/>
        <v>0</v>
      </c>
      <c r="JQ71" s="132">
        <f t="shared" si="183"/>
        <v>0</v>
      </c>
      <c r="JR71" s="132">
        <f t="shared" si="183"/>
        <v>0</v>
      </c>
      <c r="JS71" s="132">
        <f t="shared" si="183"/>
        <v>0</v>
      </c>
      <c r="JT71" s="132">
        <f t="shared" si="183"/>
        <v>0</v>
      </c>
      <c r="JU71" s="132">
        <f t="shared" si="183"/>
        <v>0</v>
      </c>
      <c r="JV71" s="132">
        <f t="shared" si="183"/>
        <v>0</v>
      </c>
      <c r="JW71" s="132">
        <f t="shared" si="183"/>
        <v>0</v>
      </c>
      <c r="JX71" s="132">
        <f t="shared" si="183"/>
        <v>0</v>
      </c>
      <c r="JY71" s="132">
        <f t="shared" si="183"/>
        <v>0</v>
      </c>
      <c r="JZ71" s="132">
        <f t="shared" si="183"/>
        <v>0</v>
      </c>
      <c r="KA71" s="132">
        <f t="shared" si="183"/>
        <v>0</v>
      </c>
      <c r="KB71" s="132">
        <f t="shared" si="183"/>
        <v>0</v>
      </c>
      <c r="KC71" s="132">
        <f t="shared" si="183"/>
        <v>0</v>
      </c>
      <c r="KD71" s="132">
        <f t="shared" si="183"/>
        <v>0</v>
      </c>
      <c r="KE71" s="132">
        <f t="shared" si="183"/>
        <v>0</v>
      </c>
      <c r="KF71" s="132">
        <f t="shared" si="183"/>
        <v>0</v>
      </c>
      <c r="KG71" s="132">
        <f t="shared" si="183"/>
        <v>0</v>
      </c>
      <c r="KH71" s="132">
        <f t="shared" si="183"/>
        <v>0</v>
      </c>
      <c r="KI71" s="132">
        <f t="shared" si="183"/>
        <v>0</v>
      </c>
      <c r="KJ71" s="132">
        <f t="shared" si="183"/>
        <v>0</v>
      </c>
      <c r="KK71" s="132">
        <f t="shared" si="183"/>
        <v>0</v>
      </c>
      <c r="KL71" s="132">
        <f t="shared" si="183"/>
        <v>0</v>
      </c>
      <c r="KM71" s="132">
        <f t="shared" si="183"/>
        <v>0</v>
      </c>
      <c r="KN71" s="132">
        <f t="shared" si="183"/>
        <v>0</v>
      </c>
      <c r="KO71" s="132">
        <f t="shared" si="183"/>
        <v>0</v>
      </c>
      <c r="KP71" s="132">
        <f t="shared" si="183"/>
        <v>0</v>
      </c>
      <c r="KQ71" s="132">
        <f t="shared" si="183"/>
        <v>0</v>
      </c>
      <c r="KR71" s="132">
        <f t="shared" si="183"/>
        <v>0</v>
      </c>
      <c r="KS71" s="132">
        <f t="shared" si="183"/>
        <v>0</v>
      </c>
      <c r="KT71" s="132">
        <f t="shared" si="183"/>
        <v>0</v>
      </c>
      <c r="KU71" s="132">
        <f t="shared" si="183"/>
        <v>0</v>
      </c>
      <c r="KV71" s="132">
        <f t="shared" si="183"/>
        <v>0</v>
      </c>
      <c r="KW71" s="132">
        <f t="shared" si="183"/>
        <v>0</v>
      </c>
      <c r="KX71" s="132">
        <f t="shared" si="183"/>
        <v>0</v>
      </c>
      <c r="KY71" s="132">
        <f t="shared" si="183"/>
        <v>0</v>
      </c>
      <c r="KZ71" s="132">
        <f t="shared" si="183"/>
        <v>0</v>
      </c>
      <c r="LA71" s="132">
        <f t="shared" si="183"/>
        <v>0</v>
      </c>
      <c r="LB71" s="132">
        <f t="shared" si="183"/>
        <v>0</v>
      </c>
      <c r="LC71" s="132">
        <f t="shared" si="183"/>
        <v>0</v>
      </c>
      <c r="LD71" s="132">
        <f t="shared" si="183"/>
        <v>0</v>
      </c>
      <c r="LE71" s="132">
        <f t="shared" si="183"/>
        <v>0</v>
      </c>
      <c r="LF71" s="132">
        <f t="shared" si="183"/>
        <v>0</v>
      </c>
      <c r="LG71" s="132">
        <f t="shared" si="183"/>
        <v>0</v>
      </c>
      <c r="LH71" s="132">
        <f t="shared" si="183"/>
        <v>0</v>
      </c>
      <c r="LI71" s="132">
        <f t="shared" si="183"/>
        <v>0</v>
      </c>
      <c r="LJ71" s="132">
        <f t="shared" si="183"/>
        <v>0</v>
      </c>
      <c r="LK71" s="132">
        <f t="shared" si="183"/>
        <v>0</v>
      </c>
      <c r="LL71" s="132">
        <f t="shared" si="183"/>
        <v>0</v>
      </c>
      <c r="LM71" s="132">
        <f t="shared" si="183"/>
        <v>0</v>
      </c>
      <c r="LN71" s="132">
        <f t="shared" si="183"/>
        <v>0</v>
      </c>
      <c r="LO71" s="132">
        <f t="shared" si="183"/>
        <v>0</v>
      </c>
      <c r="LP71" s="132">
        <f t="shared" si="183"/>
        <v>0</v>
      </c>
      <c r="LQ71" s="132">
        <f t="shared" si="183"/>
        <v>0</v>
      </c>
      <c r="LR71" s="132">
        <f t="shared" si="183"/>
        <v>0</v>
      </c>
      <c r="LS71" s="132">
        <f t="shared" si="183"/>
        <v>0</v>
      </c>
      <c r="LT71" s="132">
        <f t="shared" si="183"/>
        <v>0</v>
      </c>
      <c r="LU71" s="132">
        <f t="shared" si="183"/>
        <v>0</v>
      </c>
      <c r="LV71" s="132">
        <f t="shared" si="183"/>
        <v>0</v>
      </c>
      <c r="LW71" s="132">
        <f t="shared" si="183"/>
        <v>0</v>
      </c>
      <c r="LX71" s="132">
        <f t="shared" si="183"/>
        <v>0</v>
      </c>
      <c r="LY71" s="132">
        <f t="shared" si="183"/>
        <v>0</v>
      </c>
      <c r="LZ71" s="132">
        <f t="shared" si="183"/>
        <v>0</v>
      </c>
      <c r="MA71" s="262">
        <f t="shared" si="183"/>
        <v>0</v>
      </c>
      <c r="MB71" s="262">
        <f t="shared" si="183"/>
        <v>0</v>
      </c>
      <c r="MC71" s="262">
        <f t="shared" si="183"/>
        <v>0</v>
      </c>
      <c r="MD71" s="262">
        <f t="shared" si="183"/>
        <v>0</v>
      </c>
      <c r="ME71" s="262">
        <f t="shared" si="183"/>
        <v>0</v>
      </c>
      <c r="MF71" s="262">
        <f t="shared" si="183"/>
        <v>0</v>
      </c>
      <c r="MG71" s="262">
        <f t="shared" si="183"/>
        <v>0</v>
      </c>
      <c r="MH71" s="262">
        <f t="shared" si="183"/>
        <v>0</v>
      </c>
      <c r="MI71" s="262">
        <f t="shared" si="183"/>
        <v>0</v>
      </c>
      <c r="MJ71" s="262">
        <f t="shared" si="183"/>
        <v>0</v>
      </c>
      <c r="MK71" s="262">
        <f t="shared" si="183"/>
        <v>0</v>
      </c>
      <c r="ML71" s="262">
        <f t="shared" si="183"/>
        <v>0</v>
      </c>
      <c r="MM71" s="262">
        <f t="shared" si="183"/>
        <v>0</v>
      </c>
      <c r="MN71" s="262">
        <f t="shared" si="183"/>
        <v>0</v>
      </c>
      <c r="MO71" s="262">
        <f t="shared" si="183"/>
        <v>0</v>
      </c>
      <c r="MP71" s="262">
        <f t="shared" si="183"/>
        <v>0</v>
      </c>
      <c r="MQ71" s="262">
        <f t="shared" si="183"/>
        <v>0</v>
      </c>
      <c r="MR71" s="262">
        <f t="shared" si="183"/>
        <v>0</v>
      </c>
      <c r="MS71" s="262">
        <f t="shared" si="183"/>
        <v>0</v>
      </c>
      <c r="MT71" s="262">
        <f t="shared" si="183"/>
        <v>0</v>
      </c>
      <c r="MU71" s="262">
        <f t="shared" si="183"/>
        <v>0</v>
      </c>
      <c r="MV71" s="262">
        <f t="shared" si="183"/>
        <v>0</v>
      </c>
      <c r="MW71" s="262">
        <f t="shared" si="183"/>
        <v>0</v>
      </c>
      <c r="MX71" s="262">
        <f t="shared" si="183"/>
        <v>0</v>
      </c>
      <c r="MY71" s="262">
        <f t="shared" si="183"/>
        <v>0</v>
      </c>
      <c r="MZ71" s="262">
        <f t="shared" si="183"/>
        <v>0</v>
      </c>
      <c r="NA71" s="262">
        <f t="shared" si="183"/>
        <v>0</v>
      </c>
      <c r="NB71" s="262">
        <f t="shared" si="183"/>
        <v>0</v>
      </c>
      <c r="NC71" s="262">
        <f t="shared" si="183"/>
        <v>0</v>
      </c>
      <c r="ND71" s="262">
        <f t="shared" si="183"/>
        <v>0</v>
      </c>
      <c r="NE71" s="262">
        <f t="shared" si="183"/>
        <v>0</v>
      </c>
      <c r="NF71" s="262">
        <f t="shared" si="183"/>
        <v>0</v>
      </c>
      <c r="NG71" s="262">
        <f t="shared" si="183"/>
        <v>0</v>
      </c>
      <c r="NH71" s="262">
        <f t="shared" si="183"/>
        <v>0</v>
      </c>
      <c r="NI71" s="262">
        <f t="shared" si="183"/>
        <v>0</v>
      </c>
      <c r="NJ71" s="262">
        <f t="shared" si="183"/>
        <v>0</v>
      </c>
      <c r="NK71" s="262">
        <f t="shared" si="183"/>
        <v>0</v>
      </c>
      <c r="NL71" s="262">
        <f t="shared" si="183"/>
        <v>0</v>
      </c>
      <c r="NM71" s="262">
        <f t="shared" si="183"/>
        <v>0</v>
      </c>
      <c r="NN71" s="262">
        <f t="shared" si="183"/>
        <v>0</v>
      </c>
      <c r="NO71" s="262">
        <f t="shared" si="183"/>
        <v>0</v>
      </c>
      <c r="NP71" s="262">
        <f t="shared" si="183"/>
        <v>0</v>
      </c>
      <c r="NQ71" s="262">
        <f t="shared" si="183"/>
        <v>0</v>
      </c>
      <c r="NR71" s="262">
        <f t="shared" si="183"/>
        <v>0</v>
      </c>
      <c r="NS71" s="262">
        <f t="shared" si="183"/>
        <v>0</v>
      </c>
      <c r="NT71" s="262">
        <f t="shared" si="183"/>
        <v>0</v>
      </c>
      <c r="NU71" s="262">
        <f t="shared" si="183"/>
        <v>0</v>
      </c>
      <c r="NV71" s="262">
        <f t="shared" si="183"/>
        <v>0</v>
      </c>
      <c r="NW71" s="262">
        <f t="shared" si="183"/>
        <v>0</v>
      </c>
      <c r="NX71" s="262">
        <f t="shared" si="183"/>
        <v>0</v>
      </c>
      <c r="NY71" s="262">
        <f t="shared" si="183"/>
        <v>0</v>
      </c>
      <c r="NZ71" s="262">
        <f t="shared" si="183"/>
        <v>0</v>
      </c>
      <c r="OA71" s="262">
        <f t="shared" si="183"/>
        <v>0</v>
      </c>
      <c r="OB71" s="262">
        <f t="shared" si="183"/>
        <v>0</v>
      </c>
      <c r="OC71" s="262">
        <f t="shared" si="183"/>
        <v>0</v>
      </c>
      <c r="OD71" s="262">
        <f t="shared" si="183"/>
        <v>0</v>
      </c>
      <c r="OE71" s="262">
        <f t="shared" si="183"/>
        <v>0</v>
      </c>
      <c r="OF71" s="262">
        <f t="shared" si="183"/>
        <v>0</v>
      </c>
      <c r="OG71" s="262">
        <f t="shared" si="183"/>
        <v>0</v>
      </c>
      <c r="OH71" s="262">
        <f t="shared" si="183"/>
        <v>0</v>
      </c>
      <c r="OI71" s="262">
        <f t="shared" si="183"/>
        <v>0</v>
      </c>
      <c r="OJ71" s="262">
        <f t="shared" si="183"/>
        <v>0</v>
      </c>
      <c r="OK71" s="262">
        <f t="shared" si="183"/>
        <v>0</v>
      </c>
      <c r="OL71" s="262">
        <f t="shared" si="183"/>
        <v>0</v>
      </c>
      <c r="OM71" s="262">
        <f t="shared" si="183"/>
        <v>0</v>
      </c>
      <c r="ON71" s="262">
        <f t="shared" si="183"/>
        <v>0</v>
      </c>
      <c r="OO71" s="262">
        <f t="shared" si="183"/>
        <v>0</v>
      </c>
      <c r="OP71" s="262">
        <f t="shared" si="183"/>
        <v>0</v>
      </c>
      <c r="OQ71" s="262">
        <f t="shared" si="183"/>
        <v>0</v>
      </c>
      <c r="OR71" s="262">
        <f t="shared" si="183"/>
        <v>0</v>
      </c>
      <c r="OS71" s="262">
        <f t="shared" si="183"/>
        <v>0</v>
      </c>
      <c r="OT71" s="262">
        <f t="shared" si="183"/>
        <v>0</v>
      </c>
      <c r="OU71" s="262">
        <f t="shared" si="183"/>
        <v>0</v>
      </c>
      <c r="OV71" s="262">
        <f t="shared" si="183"/>
        <v>0</v>
      </c>
      <c r="OW71" s="262">
        <f t="shared" si="183"/>
        <v>0</v>
      </c>
      <c r="OX71" s="262">
        <f t="shared" si="183"/>
        <v>0</v>
      </c>
      <c r="OY71" s="262">
        <f t="shared" si="183"/>
        <v>0</v>
      </c>
      <c r="OZ71" s="262">
        <f t="shared" si="183"/>
        <v>0</v>
      </c>
      <c r="PA71" s="262">
        <f t="shared" si="183"/>
        <v>0</v>
      </c>
      <c r="PB71" s="262">
        <f t="shared" si="183"/>
        <v>0</v>
      </c>
      <c r="PC71" s="262">
        <f t="shared" si="183"/>
        <v>0</v>
      </c>
      <c r="PD71" s="262">
        <f t="shared" si="183"/>
        <v>0</v>
      </c>
      <c r="PE71" s="262">
        <f t="shared" si="183"/>
        <v>0</v>
      </c>
      <c r="PF71" s="262">
        <f t="shared" si="183"/>
        <v>0</v>
      </c>
      <c r="PG71" s="262">
        <f t="shared" si="183"/>
        <v>0</v>
      </c>
      <c r="PH71" s="262">
        <f t="shared" si="183"/>
        <v>0</v>
      </c>
      <c r="PI71" s="262">
        <f t="shared" si="183"/>
        <v>0</v>
      </c>
      <c r="PJ71" s="262">
        <f t="shared" si="183"/>
        <v>0</v>
      </c>
      <c r="PK71" s="262">
        <f t="shared" si="183"/>
        <v>0</v>
      </c>
      <c r="PL71" s="262">
        <f t="shared" si="183"/>
        <v>0</v>
      </c>
      <c r="PM71" s="262">
        <f t="shared" si="183"/>
        <v>0</v>
      </c>
      <c r="PN71" s="262">
        <f t="shared" si="183"/>
        <v>0</v>
      </c>
      <c r="PO71" s="262">
        <f t="shared" si="183"/>
        <v>0</v>
      </c>
      <c r="PP71" s="262">
        <f t="shared" si="183"/>
        <v>0</v>
      </c>
      <c r="PQ71" s="262">
        <f t="shared" si="183"/>
        <v>0</v>
      </c>
      <c r="PR71" s="262">
        <f t="shared" si="183"/>
        <v>0</v>
      </c>
      <c r="PS71" s="262">
        <f t="shared" si="183"/>
        <v>0</v>
      </c>
      <c r="PT71" s="262">
        <f t="shared" si="183"/>
        <v>0</v>
      </c>
      <c r="PU71" s="262">
        <f t="shared" si="183"/>
        <v>0</v>
      </c>
      <c r="PV71" s="262">
        <f t="shared" si="183"/>
        <v>0</v>
      </c>
      <c r="PW71" s="262">
        <f t="shared" si="183"/>
        <v>0</v>
      </c>
      <c r="PX71" s="262">
        <f t="shared" si="183"/>
        <v>0</v>
      </c>
      <c r="PY71" s="262">
        <f t="shared" si="183"/>
        <v>0</v>
      </c>
      <c r="PZ71" s="262">
        <f t="shared" si="183"/>
        <v>0</v>
      </c>
      <c r="QA71" s="262">
        <f t="shared" si="183"/>
        <v>0</v>
      </c>
      <c r="QB71" s="262">
        <f t="shared" si="183"/>
        <v>0</v>
      </c>
      <c r="QC71" s="262">
        <f t="shared" si="183"/>
        <v>0</v>
      </c>
      <c r="QD71" s="262">
        <f t="shared" si="183"/>
        <v>0</v>
      </c>
      <c r="QE71" s="262">
        <f t="shared" si="183"/>
        <v>0</v>
      </c>
      <c r="QF71" s="262">
        <f t="shared" si="183"/>
        <v>0</v>
      </c>
      <c r="QG71" s="262">
        <f t="shared" si="183"/>
        <v>0</v>
      </c>
      <c r="QH71" s="262">
        <f t="shared" si="183"/>
        <v>0</v>
      </c>
      <c r="QI71" s="262">
        <f t="shared" si="183"/>
        <v>0</v>
      </c>
    </row>
    <row r="72" ht="18.75" customHeight="1">
      <c r="A72" s="139"/>
      <c r="B72" s="68">
        <f t="shared" si="89"/>
        <v>0</v>
      </c>
      <c r="C72" s="261"/>
      <c r="D72" s="261"/>
      <c r="E72" s="261">
        <f t="shared" si="184"/>
        <v>0</v>
      </c>
      <c r="F72" s="154"/>
      <c r="G72" s="261">
        <f t="shared" si="185"/>
        <v>0</v>
      </c>
      <c r="H72" s="104"/>
      <c r="I72" s="139"/>
      <c r="J72" s="68">
        <f t="shared" si="90"/>
        <v>0</v>
      </c>
      <c r="K72" s="261"/>
      <c r="L72" s="261"/>
      <c r="M72" s="261">
        <f t="shared" si="181"/>
        <v>0</v>
      </c>
      <c r="N72" s="154"/>
      <c r="O72" s="261">
        <f t="shared" si="182"/>
        <v>0</v>
      </c>
      <c r="P72" s="104"/>
      <c r="Q72" s="132"/>
      <c r="R72" s="68">
        <f t="shared" si="91"/>
        <v>0</v>
      </c>
      <c r="S72" s="270"/>
      <c r="T72" s="270"/>
      <c r="U72" s="261">
        <f t="shared" si="159"/>
        <v>0</v>
      </c>
      <c r="V72" s="68"/>
      <c r="W72" s="261">
        <f t="shared" si="160"/>
        <v>0</v>
      </c>
      <c r="X72" s="104"/>
      <c r="Y72" s="139"/>
      <c r="Z72" s="68">
        <f t="shared" si="92"/>
        <v>0</v>
      </c>
      <c r="AA72" s="261"/>
      <c r="AB72" s="261"/>
      <c r="AC72" s="261">
        <f t="shared" si="178"/>
        <v>0</v>
      </c>
      <c r="AD72" s="154"/>
      <c r="AE72" s="261">
        <f t="shared" si="179"/>
        <v>0</v>
      </c>
      <c r="AF72" s="104"/>
      <c r="AG72" s="132"/>
      <c r="AH72" s="68">
        <f t="shared" si="93"/>
        <v>0</v>
      </c>
      <c r="AI72" s="270"/>
      <c r="AJ72" s="270"/>
      <c r="AK72" s="261">
        <f t="shared" si="167"/>
        <v>0</v>
      </c>
      <c r="AL72" s="68"/>
      <c r="AM72" s="261">
        <f t="shared" si="168"/>
        <v>0</v>
      </c>
      <c r="AN72" s="104"/>
      <c r="AO72" s="132"/>
      <c r="AP72" s="68">
        <f t="shared" si="94"/>
        <v>0</v>
      </c>
      <c r="AQ72" s="270"/>
      <c r="AR72" s="270"/>
      <c r="AS72" s="261">
        <f t="shared" si="164"/>
        <v>0</v>
      </c>
      <c r="AT72" s="68"/>
      <c r="AU72" s="261">
        <f t="shared" si="165"/>
        <v>0</v>
      </c>
      <c r="AV72" s="104"/>
      <c r="AW72" s="132"/>
      <c r="AX72" s="68">
        <f t="shared" si="95"/>
        <v>0</v>
      </c>
      <c r="AY72" s="270"/>
      <c r="AZ72" s="270"/>
      <c r="BA72" s="261">
        <f t="shared" si="169"/>
        <v>0</v>
      </c>
      <c r="BB72" s="154"/>
      <c r="BC72" s="261">
        <f t="shared" si="170"/>
        <v>0</v>
      </c>
      <c r="BH72" s="131">
        <f t="shared" si="96"/>
        <v>0</v>
      </c>
      <c r="BI72" s="132">
        <f t="shared" si="97"/>
        <v>0</v>
      </c>
      <c r="BJ72" s="132">
        <f t="shared" ref="BJ72:QI72" si="186">+IF($A72=BJ$11,($E72+$G72))+IF($I72=BJ$11,($M72+$O72))+IF($Q72=BJ$11,($U72+$W72))+IF($Y72=BJ$11,($AC72+$AE72))+IF($AG72=BJ$11,($AK72+$AM72))+IF($AO72=BJ$11,($AS72+$AU72))+IF($AW72=BJ$11,($BA72+$BC72))</f>
        <v>0</v>
      </c>
      <c r="BK72" s="132">
        <f t="shared" si="186"/>
        <v>0</v>
      </c>
      <c r="BL72" s="132">
        <f t="shared" si="186"/>
        <v>0</v>
      </c>
      <c r="BM72" s="132">
        <f t="shared" si="186"/>
        <v>0</v>
      </c>
      <c r="BN72" s="132">
        <f t="shared" si="186"/>
        <v>0</v>
      </c>
      <c r="BO72" s="132">
        <f t="shared" si="186"/>
        <v>0</v>
      </c>
      <c r="BP72" s="132">
        <f t="shared" si="186"/>
        <v>0</v>
      </c>
      <c r="BQ72" s="132">
        <f t="shared" si="186"/>
        <v>0</v>
      </c>
      <c r="BR72" s="132">
        <f t="shared" si="186"/>
        <v>0</v>
      </c>
      <c r="BS72" s="132">
        <f t="shared" si="186"/>
        <v>0</v>
      </c>
      <c r="BT72" s="132">
        <f t="shared" si="186"/>
        <v>0</v>
      </c>
      <c r="BU72" s="132">
        <f t="shared" si="186"/>
        <v>0</v>
      </c>
      <c r="BV72" s="132">
        <f t="shared" si="186"/>
        <v>0</v>
      </c>
      <c r="BW72" s="132">
        <f t="shared" si="186"/>
        <v>0</v>
      </c>
      <c r="BX72" s="132">
        <f t="shared" si="186"/>
        <v>0</v>
      </c>
      <c r="BY72" s="132">
        <f t="shared" si="186"/>
        <v>0</v>
      </c>
      <c r="BZ72" s="132">
        <f t="shared" si="186"/>
        <v>0</v>
      </c>
      <c r="CA72" s="132">
        <f t="shared" si="186"/>
        <v>0</v>
      </c>
      <c r="CB72" s="132">
        <f t="shared" si="186"/>
        <v>0</v>
      </c>
      <c r="CC72" s="132">
        <f t="shared" si="186"/>
        <v>0</v>
      </c>
      <c r="CD72" s="132">
        <f t="shared" si="186"/>
        <v>0</v>
      </c>
      <c r="CE72" s="132">
        <f t="shared" si="186"/>
        <v>0</v>
      </c>
      <c r="CF72" s="132">
        <f t="shared" si="186"/>
        <v>0</v>
      </c>
      <c r="CG72" s="132">
        <f t="shared" si="186"/>
        <v>0</v>
      </c>
      <c r="CH72" s="132">
        <f t="shared" si="186"/>
        <v>0</v>
      </c>
      <c r="CI72" s="132">
        <f t="shared" si="186"/>
        <v>0</v>
      </c>
      <c r="CJ72" s="132">
        <f t="shared" si="186"/>
        <v>0</v>
      </c>
      <c r="CK72" s="132">
        <f t="shared" si="186"/>
        <v>0</v>
      </c>
      <c r="CL72" s="132">
        <f t="shared" si="186"/>
        <v>0</v>
      </c>
      <c r="CM72" s="132">
        <f t="shared" si="186"/>
        <v>0</v>
      </c>
      <c r="CN72" s="132">
        <f t="shared" si="186"/>
        <v>0</v>
      </c>
      <c r="CO72" s="132">
        <f t="shared" si="186"/>
        <v>0</v>
      </c>
      <c r="CP72" s="132">
        <f t="shared" si="186"/>
        <v>0</v>
      </c>
      <c r="CQ72" s="132">
        <f t="shared" si="186"/>
        <v>0</v>
      </c>
      <c r="CR72" s="132">
        <f t="shared" si="186"/>
        <v>0</v>
      </c>
      <c r="CS72" s="132">
        <f t="shared" si="186"/>
        <v>0</v>
      </c>
      <c r="CT72" s="132">
        <f t="shared" si="186"/>
        <v>0</v>
      </c>
      <c r="CU72" s="132">
        <f t="shared" si="186"/>
        <v>0</v>
      </c>
      <c r="CV72" s="132">
        <f t="shared" si="186"/>
        <v>0</v>
      </c>
      <c r="CW72" s="132">
        <f t="shared" si="186"/>
        <v>0</v>
      </c>
      <c r="CX72" s="132">
        <f t="shared" si="186"/>
        <v>0</v>
      </c>
      <c r="CY72" s="132">
        <f t="shared" si="186"/>
        <v>0</v>
      </c>
      <c r="CZ72" s="132">
        <f t="shared" si="186"/>
        <v>0</v>
      </c>
      <c r="DA72" s="132">
        <f t="shared" si="186"/>
        <v>0</v>
      </c>
      <c r="DB72" s="132">
        <f t="shared" si="186"/>
        <v>0</v>
      </c>
      <c r="DC72" s="132">
        <f t="shared" si="186"/>
        <v>0</v>
      </c>
      <c r="DD72" s="132">
        <f t="shared" si="186"/>
        <v>0</v>
      </c>
      <c r="DE72" s="132">
        <f t="shared" si="186"/>
        <v>0</v>
      </c>
      <c r="DF72" s="132">
        <f t="shared" si="186"/>
        <v>0</v>
      </c>
      <c r="DG72" s="132">
        <f t="shared" si="186"/>
        <v>0</v>
      </c>
      <c r="DH72" s="132">
        <f t="shared" si="186"/>
        <v>0</v>
      </c>
      <c r="DI72" s="132">
        <f t="shared" si="186"/>
        <v>0</v>
      </c>
      <c r="DJ72" s="132">
        <f t="shared" si="186"/>
        <v>0</v>
      </c>
      <c r="DK72" s="132">
        <f t="shared" si="186"/>
        <v>0</v>
      </c>
      <c r="DL72" s="132">
        <f t="shared" si="186"/>
        <v>0</v>
      </c>
      <c r="DM72" s="132">
        <f t="shared" si="186"/>
        <v>0</v>
      </c>
      <c r="DN72" s="132">
        <f t="shared" si="186"/>
        <v>0</v>
      </c>
      <c r="DO72" s="132">
        <f t="shared" si="186"/>
        <v>0</v>
      </c>
      <c r="DP72" s="132">
        <f t="shared" si="186"/>
        <v>0</v>
      </c>
      <c r="DQ72" s="132">
        <f t="shared" si="186"/>
        <v>0</v>
      </c>
      <c r="DR72" s="132">
        <f t="shared" si="186"/>
        <v>0</v>
      </c>
      <c r="DS72" s="132">
        <f t="shared" si="186"/>
        <v>0</v>
      </c>
      <c r="DT72" s="132">
        <f t="shared" si="186"/>
        <v>0</v>
      </c>
      <c r="DU72" s="132">
        <f t="shared" si="186"/>
        <v>0</v>
      </c>
      <c r="DV72" s="132">
        <f t="shared" si="186"/>
        <v>0</v>
      </c>
      <c r="DW72" s="132">
        <f t="shared" si="186"/>
        <v>0</v>
      </c>
      <c r="DX72" s="132">
        <f t="shared" si="186"/>
        <v>0</v>
      </c>
      <c r="DY72" s="132">
        <f t="shared" si="186"/>
        <v>0</v>
      </c>
      <c r="DZ72" s="132">
        <f t="shared" si="186"/>
        <v>0</v>
      </c>
      <c r="EA72" s="132">
        <f t="shared" si="186"/>
        <v>0</v>
      </c>
      <c r="EB72" s="132">
        <f t="shared" si="186"/>
        <v>0</v>
      </c>
      <c r="EC72" s="132">
        <f t="shared" si="186"/>
        <v>0</v>
      </c>
      <c r="ED72" s="132">
        <f t="shared" si="186"/>
        <v>0</v>
      </c>
      <c r="EE72" s="132">
        <f t="shared" si="186"/>
        <v>0</v>
      </c>
      <c r="EF72" s="132">
        <f t="shared" si="186"/>
        <v>0</v>
      </c>
      <c r="EG72" s="132">
        <f t="shared" si="186"/>
        <v>0</v>
      </c>
      <c r="EH72" s="132">
        <f t="shared" si="186"/>
        <v>0</v>
      </c>
      <c r="EI72" s="132">
        <f t="shared" si="186"/>
        <v>0</v>
      </c>
      <c r="EJ72" s="132">
        <f t="shared" si="186"/>
        <v>0</v>
      </c>
      <c r="EK72" s="132">
        <f t="shared" si="186"/>
        <v>0</v>
      </c>
      <c r="EL72" s="132">
        <f t="shared" si="186"/>
        <v>0</v>
      </c>
      <c r="EM72" s="132">
        <f t="shared" si="186"/>
        <v>0</v>
      </c>
      <c r="EN72" s="132">
        <f t="shared" si="186"/>
        <v>0</v>
      </c>
      <c r="EO72" s="132">
        <f t="shared" si="186"/>
        <v>0</v>
      </c>
      <c r="EP72" s="132">
        <f t="shared" si="186"/>
        <v>0</v>
      </c>
      <c r="EQ72" s="132">
        <f t="shared" si="186"/>
        <v>0</v>
      </c>
      <c r="ER72" s="132">
        <f t="shared" si="186"/>
        <v>0</v>
      </c>
      <c r="ES72" s="132">
        <f t="shared" si="186"/>
        <v>0</v>
      </c>
      <c r="ET72" s="132">
        <f t="shared" si="186"/>
        <v>0</v>
      </c>
      <c r="EU72" s="132">
        <f t="shared" si="186"/>
        <v>0</v>
      </c>
      <c r="EV72" s="132">
        <f t="shared" si="186"/>
        <v>0</v>
      </c>
      <c r="EW72" s="132">
        <f t="shared" si="186"/>
        <v>0</v>
      </c>
      <c r="EX72" s="132">
        <f t="shared" si="186"/>
        <v>0</v>
      </c>
      <c r="EY72" s="132">
        <f t="shared" si="186"/>
        <v>0</v>
      </c>
      <c r="EZ72" s="132">
        <f t="shared" si="186"/>
        <v>0</v>
      </c>
      <c r="FA72" s="132">
        <f t="shared" si="186"/>
        <v>0</v>
      </c>
      <c r="FB72" s="132">
        <f t="shared" si="186"/>
        <v>0</v>
      </c>
      <c r="FC72" s="132">
        <f t="shared" si="186"/>
        <v>0</v>
      </c>
      <c r="FD72" s="132">
        <f t="shared" si="186"/>
        <v>0</v>
      </c>
      <c r="FE72" s="132">
        <f t="shared" si="186"/>
        <v>0</v>
      </c>
      <c r="FF72" s="132">
        <f t="shared" si="186"/>
        <v>0</v>
      </c>
      <c r="FG72" s="132">
        <f t="shared" si="186"/>
        <v>0</v>
      </c>
      <c r="FH72" s="132">
        <f t="shared" si="186"/>
        <v>0</v>
      </c>
      <c r="FI72" s="132">
        <f t="shared" si="186"/>
        <v>0</v>
      </c>
      <c r="FJ72" s="132">
        <f t="shared" si="186"/>
        <v>0</v>
      </c>
      <c r="FK72" s="132">
        <f t="shared" si="186"/>
        <v>0</v>
      </c>
      <c r="FL72" s="132">
        <f t="shared" si="186"/>
        <v>0</v>
      </c>
      <c r="FM72" s="132">
        <f t="shared" si="186"/>
        <v>0</v>
      </c>
      <c r="FN72" s="132">
        <f t="shared" si="186"/>
        <v>0</v>
      </c>
      <c r="FO72" s="132">
        <f t="shared" si="186"/>
        <v>0</v>
      </c>
      <c r="FP72" s="132">
        <f t="shared" si="186"/>
        <v>0</v>
      </c>
      <c r="FQ72" s="132">
        <f t="shared" si="186"/>
        <v>0</v>
      </c>
      <c r="FR72" s="132">
        <f t="shared" si="186"/>
        <v>0</v>
      </c>
      <c r="FS72" s="132">
        <f t="shared" si="186"/>
        <v>0</v>
      </c>
      <c r="FT72" s="132">
        <f t="shared" si="186"/>
        <v>0</v>
      </c>
      <c r="FU72" s="132">
        <f t="shared" si="186"/>
        <v>0</v>
      </c>
      <c r="FV72" s="132">
        <f t="shared" si="186"/>
        <v>0</v>
      </c>
      <c r="FW72" s="132">
        <f t="shared" si="186"/>
        <v>0</v>
      </c>
      <c r="FX72" s="132">
        <f t="shared" si="186"/>
        <v>0</v>
      </c>
      <c r="FY72" s="132">
        <f t="shared" si="186"/>
        <v>0</v>
      </c>
      <c r="FZ72" s="132">
        <f t="shared" si="186"/>
        <v>0</v>
      </c>
      <c r="GA72" s="132">
        <f t="shared" si="186"/>
        <v>0</v>
      </c>
      <c r="GB72" s="132">
        <f t="shared" si="186"/>
        <v>0</v>
      </c>
      <c r="GC72" s="132">
        <f t="shared" si="186"/>
        <v>0</v>
      </c>
      <c r="GD72" s="132">
        <f t="shared" si="186"/>
        <v>0</v>
      </c>
      <c r="GE72" s="132">
        <f t="shared" si="186"/>
        <v>0</v>
      </c>
      <c r="GF72" s="132">
        <f t="shared" si="186"/>
        <v>0</v>
      </c>
      <c r="GG72" s="132">
        <f t="shared" si="186"/>
        <v>0</v>
      </c>
      <c r="GH72" s="132">
        <f t="shared" si="186"/>
        <v>0</v>
      </c>
      <c r="GI72" s="132">
        <f t="shared" si="186"/>
        <v>0</v>
      </c>
      <c r="GJ72" s="132">
        <f t="shared" si="186"/>
        <v>0</v>
      </c>
      <c r="GK72" s="132">
        <f t="shared" si="186"/>
        <v>0</v>
      </c>
      <c r="GL72" s="132">
        <f t="shared" si="186"/>
        <v>0</v>
      </c>
      <c r="GM72" s="132">
        <f t="shared" si="186"/>
        <v>0</v>
      </c>
      <c r="GN72" s="132">
        <f t="shared" si="186"/>
        <v>0</v>
      </c>
      <c r="GO72" s="132">
        <f t="shared" si="186"/>
        <v>0</v>
      </c>
      <c r="GP72" s="132">
        <f t="shared" si="186"/>
        <v>0</v>
      </c>
      <c r="GQ72" s="132">
        <f t="shared" si="186"/>
        <v>0</v>
      </c>
      <c r="GR72" s="132">
        <f t="shared" si="186"/>
        <v>0</v>
      </c>
      <c r="GS72" s="132">
        <f t="shared" si="186"/>
        <v>0</v>
      </c>
      <c r="GT72" s="132">
        <f t="shared" si="186"/>
        <v>0</v>
      </c>
      <c r="GU72" s="132">
        <f t="shared" si="186"/>
        <v>0</v>
      </c>
      <c r="GV72" s="132">
        <f t="shared" si="186"/>
        <v>0</v>
      </c>
      <c r="GW72" s="132">
        <f t="shared" si="186"/>
        <v>0</v>
      </c>
      <c r="GX72" s="132">
        <f t="shared" si="186"/>
        <v>0</v>
      </c>
      <c r="GY72" s="132">
        <f t="shared" si="186"/>
        <v>0</v>
      </c>
      <c r="GZ72" s="132">
        <f t="shared" si="186"/>
        <v>0</v>
      </c>
      <c r="HA72" s="132">
        <f t="shared" si="186"/>
        <v>0</v>
      </c>
      <c r="HB72" s="132">
        <f t="shared" si="186"/>
        <v>0</v>
      </c>
      <c r="HC72" s="132">
        <f t="shared" si="186"/>
        <v>0</v>
      </c>
      <c r="HD72" s="132">
        <f t="shared" si="186"/>
        <v>0</v>
      </c>
      <c r="HE72" s="132">
        <f t="shared" si="186"/>
        <v>0</v>
      </c>
      <c r="HF72" s="132">
        <f t="shared" si="186"/>
        <v>0</v>
      </c>
      <c r="HG72" s="132">
        <f t="shared" si="186"/>
        <v>0</v>
      </c>
      <c r="HH72" s="132">
        <f t="shared" si="186"/>
        <v>0</v>
      </c>
      <c r="HI72" s="132">
        <f t="shared" si="186"/>
        <v>0</v>
      </c>
      <c r="HJ72" s="132">
        <f t="shared" si="186"/>
        <v>0</v>
      </c>
      <c r="HK72" s="132">
        <f t="shared" si="186"/>
        <v>0</v>
      </c>
      <c r="HL72" s="132">
        <f t="shared" si="186"/>
        <v>0</v>
      </c>
      <c r="HM72" s="132">
        <f t="shared" si="186"/>
        <v>0</v>
      </c>
      <c r="HN72" s="132">
        <f t="shared" si="186"/>
        <v>0</v>
      </c>
      <c r="HO72" s="132">
        <f t="shared" si="186"/>
        <v>0</v>
      </c>
      <c r="HP72" s="132">
        <f t="shared" si="186"/>
        <v>0</v>
      </c>
      <c r="HQ72" s="132">
        <f t="shared" si="186"/>
        <v>0</v>
      </c>
      <c r="HR72" s="132">
        <f t="shared" si="186"/>
        <v>0</v>
      </c>
      <c r="HS72" s="132">
        <f t="shared" si="186"/>
        <v>0</v>
      </c>
      <c r="HT72" s="132">
        <f t="shared" si="186"/>
        <v>0</v>
      </c>
      <c r="HU72" s="132">
        <f t="shared" si="186"/>
        <v>0</v>
      </c>
      <c r="HV72" s="132">
        <f t="shared" si="186"/>
        <v>0</v>
      </c>
      <c r="HW72" s="132">
        <f t="shared" si="186"/>
        <v>0</v>
      </c>
      <c r="HX72" s="132">
        <f t="shared" si="186"/>
        <v>0</v>
      </c>
      <c r="HY72" s="132">
        <f t="shared" si="186"/>
        <v>0</v>
      </c>
      <c r="HZ72" s="132">
        <f t="shared" si="186"/>
        <v>0</v>
      </c>
      <c r="IA72" s="132">
        <f t="shared" si="186"/>
        <v>0</v>
      </c>
      <c r="IB72" s="132">
        <f t="shared" si="186"/>
        <v>0</v>
      </c>
      <c r="IC72" s="132">
        <f t="shared" si="186"/>
        <v>0</v>
      </c>
      <c r="ID72" s="132">
        <f t="shared" si="186"/>
        <v>0</v>
      </c>
      <c r="IE72" s="132">
        <f t="shared" si="186"/>
        <v>0</v>
      </c>
      <c r="IF72" s="132">
        <f t="shared" si="186"/>
        <v>0</v>
      </c>
      <c r="IG72" s="132">
        <f t="shared" si="186"/>
        <v>0</v>
      </c>
      <c r="IH72" s="132">
        <f t="shared" si="186"/>
        <v>0</v>
      </c>
      <c r="II72" s="132">
        <f t="shared" si="186"/>
        <v>0</v>
      </c>
      <c r="IJ72" s="132">
        <f t="shared" si="186"/>
        <v>0</v>
      </c>
      <c r="IK72" s="132">
        <f t="shared" si="186"/>
        <v>0</v>
      </c>
      <c r="IL72" s="132">
        <f t="shared" si="186"/>
        <v>0</v>
      </c>
      <c r="IM72" s="132">
        <f t="shared" si="186"/>
        <v>0</v>
      </c>
      <c r="IN72" s="132">
        <f t="shared" si="186"/>
        <v>0</v>
      </c>
      <c r="IO72" s="132">
        <f t="shared" si="186"/>
        <v>0</v>
      </c>
      <c r="IP72" s="132">
        <f t="shared" si="186"/>
        <v>0</v>
      </c>
      <c r="IQ72" s="132">
        <f t="shared" si="186"/>
        <v>0</v>
      </c>
      <c r="IR72" s="132">
        <f t="shared" si="186"/>
        <v>0</v>
      </c>
      <c r="IS72" s="132">
        <f t="shared" si="186"/>
        <v>0</v>
      </c>
      <c r="IT72" s="132">
        <f t="shared" si="186"/>
        <v>0</v>
      </c>
      <c r="IU72" s="132">
        <f t="shared" si="186"/>
        <v>0</v>
      </c>
      <c r="IV72" s="132">
        <f t="shared" si="186"/>
        <v>0</v>
      </c>
      <c r="IW72" s="132">
        <f t="shared" si="186"/>
        <v>0</v>
      </c>
      <c r="IX72" s="132">
        <f t="shared" si="186"/>
        <v>0</v>
      </c>
      <c r="IY72" s="132">
        <f t="shared" si="186"/>
        <v>0</v>
      </c>
      <c r="IZ72" s="132">
        <f t="shared" si="186"/>
        <v>0</v>
      </c>
      <c r="JA72" s="132">
        <f t="shared" si="186"/>
        <v>0</v>
      </c>
      <c r="JB72" s="132">
        <f t="shared" si="186"/>
        <v>0</v>
      </c>
      <c r="JC72" s="132">
        <f t="shared" si="186"/>
        <v>0</v>
      </c>
      <c r="JD72" s="132">
        <f t="shared" si="186"/>
        <v>0</v>
      </c>
      <c r="JE72" s="132">
        <f t="shared" si="186"/>
        <v>0</v>
      </c>
      <c r="JF72" s="132">
        <f t="shared" si="186"/>
        <v>0</v>
      </c>
      <c r="JG72" s="132">
        <f t="shared" si="186"/>
        <v>0</v>
      </c>
      <c r="JH72" s="132">
        <f t="shared" si="186"/>
        <v>0</v>
      </c>
      <c r="JI72" s="132">
        <f t="shared" si="186"/>
        <v>0</v>
      </c>
      <c r="JJ72" s="132">
        <f t="shared" si="186"/>
        <v>0</v>
      </c>
      <c r="JK72" s="132">
        <f t="shared" si="186"/>
        <v>0</v>
      </c>
      <c r="JL72" s="132">
        <f t="shared" si="186"/>
        <v>0</v>
      </c>
      <c r="JM72" s="132">
        <f t="shared" si="186"/>
        <v>0</v>
      </c>
      <c r="JN72" s="132">
        <f t="shared" si="186"/>
        <v>0</v>
      </c>
      <c r="JO72" s="132">
        <f t="shared" si="186"/>
        <v>0</v>
      </c>
      <c r="JP72" s="132">
        <f t="shared" si="186"/>
        <v>0</v>
      </c>
      <c r="JQ72" s="132">
        <f t="shared" si="186"/>
        <v>0</v>
      </c>
      <c r="JR72" s="132">
        <f t="shared" si="186"/>
        <v>0</v>
      </c>
      <c r="JS72" s="132">
        <f t="shared" si="186"/>
        <v>0</v>
      </c>
      <c r="JT72" s="132">
        <f t="shared" si="186"/>
        <v>0</v>
      </c>
      <c r="JU72" s="132">
        <f t="shared" si="186"/>
        <v>0</v>
      </c>
      <c r="JV72" s="132">
        <f t="shared" si="186"/>
        <v>0</v>
      </c>
      <c r="JW72" s="132">
        <f t="shared" si="186"/>
        <v>0</v>
      </c>
      <c r="JX72" s="132">
        <f t="shared" si="186"/>
        <v>0</v>
      </c>
      <c r="JY72" s="132">
        <f t="shared" si="186"/>
        <v>0</v>
      </c>
      <c r="JZ72" s="132">
        <f t="shared" si="186"/>
        <v>0</v>
      </c>
      <c r="KA72" s="132">
        <f t="shared" si="186"/>
        <v>0</v>
      </c>
      <c r="KB72" s="132">
        <f t="shared" si="186"/>
        <v>0</v>
      </c>
      <c r="KC72" s="132">
        <f t="shared" si="186"/>
        <v>0</v>
      </c>
      <c r="KD72" s="132">
        <f t="shared" si="186"/>
        <v>0</v>
      </c>
      <c r="KE72" s="132">
        <f t="shared" si="186"/>
        <v>0</v>
      </c>
      <c r="KF72" s="132">
        <f t="shared" si="186"/>
        <v>0</v>
      </c>
      <c r="KG72" s="132">
        <f t="shared" si="186"/>
        <v>0</v>
      </c>
      <c r="KH72" s="132">
        <f t="shared" si="186"/>
        <v>0</v>
      </c>
      <c r="KI72" s="132">
        <f t="shared" si="186"/>
        <v>0</v>
      </c>
      <c r="KJ72" s="132">
        <f t="shared" si="186"/>
        <v>0</v>
      </c>
      <c r="KK72" s="132">
        <f t="shared" si="186"/>
        <v>0</v>
      </c>
      <c r="KL72" s="132">
        <f t="shared" si="186"/>
        <v>0</v>
      </c>
      <c r="KM72" s="132">
        <f t="shared" si="186"/>
        <v>0</v>
      </c>
      <c r="KN72" s="132">
        <f t="shared" si="186"/>
        <v>0</v>
      </c>
      <c r="KO72" s="132">
        <f t="shared" si="186"/>
        <v>0</v>
      </c>
      <c r="KP72" s="132">
        <f t="shared" si="186"/>
        <v>0</v>
      </c>
      <c r="KQ72" s="132">
        <f t="shared" si="186"/>
        <v>0</v>
      </c>
      <c r="KR72" s="132">
        <f t="shared" si="186"/>
        <v>0</v>
      </c>
      <c r="KS72" s="132">
        <f t="shared" si="186"/>
        <v>0</v>
      </c>
      <c r="KT72" s="132">
        <f t="shared" si="186"/>
        <v>0</v>
      </c>
      <c r="KU72" s="132">
        <f t="shared" si="186"/>
        <v>0</v>
      </c>
      <c r="KV72" s="132">
        <f t="shared" si="186"/>
        <v>0</v>
      </c>
      <c r="KW72" s="132">
        <f t="shared" si="186"/>
        <v>0</v>
      </c>
      <c r="KX72" s="132">
        <f t="shared" si="186"/>
        <v>0</v>
      </c>
      <c r="KY72" s="132">
        <f t="shared" si="186"/>
        <v>0</v>
      </c>
      <c r="KZ72" s="132">
        <f t="shared" si="186"/>
        <v>0</v>
      </c>
      <c r="LA72" s="132">
        <f t="shared" si="186"/>
        <v>0</v>
      </c>
      <c r="LB72" s="132">
        <f t="shared" si="186"/>
        <v>0</v>
      </c>
      <c r="LC72" s="132">
        <f t="shared" si="186"/>
        <v>0</v>
      </c>
      <c r="LD72" s="132">
        <f t="shared" si="186"/>
        <v>0</v>
      </c>
      <c r="LE72" s="132">
        <f t="shared" si="186"/>
        <v>0</v>
      </c>
      <c r="LF72" s="132">
        <f t="shared" si="186"/>
        <v>0</v>
      </c>
      <c r="LG72" s="132">
        <f t="shared" si="186"/>
        <v>0</v>
      </c>
      <c r="LH72" s="132">
        <f t="shared" si="186"/>
        <v>0</v>
      </c>
      <c r="LI72" s="132">
        <f t="shared" si="186"/>
        <v>0</v>
      </c>
      <c r="LJ72" s="132">
        <f t="shared" si="186"/>
        <v>0</v>
      </c>
      <c r="LK72" s="132">
        <f t="shared" si="186"/>
        <v>0</v>
      </c>
      <c r="LL72" s="132">
        <f t="shared" si="186"/>
        <v>0</v>
      </c>
      <c r="LM72" s="132">
        <f t="shared" si="186"/>
        <v>0</v>
      </c>
      <c r="LN72" s="132">
        <f t="shared" si="186"/>
        <v>0</v>
      </c>
      <c r="LO72" s="132">
        <f t="shared" si="186"/>
        <v>0</v>
      </c>
      <c r="LP72" s="132">
        <f t="shared" si="186"/>
        <v>0</v>
      </c>
      <c r="LQ72" s="132">
        <f t="shared" si="186"/>
        <v>0</v>
      </c>
      <c r="LR72" s="132">
        <f t="shared" si="186"/>
        <v>0</v>
      </c>
      <c r="LS72" s="132">
        <f t="shared" si="186"/>
        <v>0</v>
      </c>
      <c r="LT72" s="132">
        <f t="shared" si="186"/>
        <v>0</v>
      </c>
      <c r="LU72" s="132">
        <f t="shared" si="186"/>
        <v>0</v>
      </c>
      <c r="LV72" s="132">
        <f t="shared" si="186"/>
        <v>0</v>
      </c>
      <c r="LW72" s="132">
        <f t="shared" si="186"/>
        <v>0</v>
      </c>
      <c r="LX72" s="132">
        <f t="shared" si="186"/>
        <v>0</v>
      </c>
      <c r="LY72" s="132">
        <f t="shared" si="186"/>
        <v>0</v>
      </c>
      <c r="LZ72" s="132">
        <f t="shared" si="186"/>
        <v>0</v>
      </c>
      <c r="MA72" s="262">
        <f t="shared" si="186"/>
        <v>0</v>
      </c>
      <c r="MB72" s="262">
        <f t="shared" si="186"/>
        <v>0</v>
      </c>
      <c r="MC72" s="262">
        <f t="shared" si="186"/>
        <v>0</v>
      </c>
      <c r="MD72" s="262">
        <f t="shared" si="186"/>
        <v>0</v>
      </c>
      <c r="ME72" s="262">
        <f t="shared" si="186"/>
        <v>0</v>
      </c>
      <c r="MF72" s="262">
        <f t="shared" si="186"/>
        <v>0</v>
      </c>
      <c r="MG72" s="262">
        <f t="shared" si="186"/>
        <v>0</v>
      </c>
      <c r="MH72" s="262">
        <f t="shared" si="186"/>
        <v>0</v>
      </c>
      <c r="MI72" s="262">
        <f t="shared" si="186"/>
        <v>0</v>
      </c>
      <c r="MJ72" s="262">
        <f t="shared" si="186"/>
        <v>0</v>
      </c>
      <c r="MK72" s="262">
        <f t="shared" si="186"/>
        <v>0</v>
      </c>
      <c r="ML72" s="262">
        <f t="shared" si="186"/>
        <v>0</v>
      </c>
      <c r="MM72" s="262">
        <f t="shared" si="186"/>
        <v>0</v>
      </c>
      <c r="MN72" s="262">
        <f t="shared" si="186"/>
        <v>0</v>
      </c>
      <c r="MO72" s="262">
        <f t="shared" si="186"/>
        <v>0</v>
      </c>
      <c r="MP72" s="262">
        <f t="shared" si="186"/>
        <v>0</v>
      </c>
      <c r="MQ72" s="262">
        <f t="shared" si="186"/>
        <v>0</v>
      </c>
      <c r="MR72" s="262">
        <f t="shared" si="186"/>
        <v>0</v>
      </c>
      <c r="MS72" s="262">
        <f t="shared" si="186"/>
        <v>0</v>
      </c>
      <c r="MT72" s="262">
        <f t="shared" si="186"/>
        <v>0</v>
      </c>
      <c r="MU72" s="262">
        <f t="shared" si="186"/>
        <v>0</v>
      </c>
      <c r="MV72" s="262">
        <f t="shared" si="186"/>
        <v>0</v>
      </c>
      <c r="MW72" s="262">
        <f t="shared" si="186"/>
        <v>0</v>
      </c>
      <c r="MX72" s="262">
        <f t="shared" si="186"/>
        <v>0</v>
      </c>
      <c r="MY72" s="262">
        <f t="shared" si="186"/>
        <v>0</v>
      </c>
      <c r="MZ72" s="262">
        <f t="shared" si="186"/>
        <v>0</v>
      </c>
      <c r="NA72" s="262">
        <f t="shared" si="186"/>
        <v>0</v>
      </c>
      <c r="NB72" s="262">
        <f t="shared" si="186"/>
        <v>0</v>
      </c>
      <c r="NC72" s="262">
        <f t="shared" si="186"/>
        <v>0</v>
      </c>
      <c r="ND72" s="262">
        <f t="shared" si="186"/>
        <v>0</v>
      </c>
      <c r="NE72" s="262">
        <f t="shared" si="186"/>
        <v>0</v>
      </c>
      <c r="NF72" s="262">
        <f t="shared" si="186"/>
        <v>0</v>
      </c>
      <c r="NG72" s="262">
        <f t="shared" si="186"/>
        <v>0</v>
      </c>
      <c r="NH72" s="262">
        <f t="shared" si="186"/>
        <v>0</v>
      </c>
      <c r="NI72" s="262">
        <f t="shared" si="186"/>
        <v>0</v>
      </c>
      <c r="NJ72" s="262">
        <f t="shared" si="186"/>
        <v>0</v>
      </c>
      <c r="NK72" s="262">
        <f t="shared" si="186"/>
        <v>0</v>
      </c>
      <c r="NL72" s="262">
        <f t="shared" si="186"/>
        <v>0</v>
      </c>
      <c r="NM72" s="262">
        <f t="shared" si="186"/>
        <v>0</v>
      </c>
      <c r="NN72" s="262">
        <f t="shared" si="186"/>
        <v>0</v>
      </c>
      <c r="NO72" s="262">
        <f t="shared" si="186"/>
        <v>0</v>
      </c>
      <c r="NP72" s="262">
        <f t="shared" si="186"/>
        <v>0</v>
      </c>
      <c r="NQ72" s="262">
        <f t="shared" si="186"/>
        <v>0</v>
      </c>
      <c r="NR72" s="262">
        <f t="shared" si="186"/>
        <v>0</v>
      </c>
      <c r="NS72" s="262">
        <f t="shared" si="186"/>
        <v>0</v>
      </c>
      <c r="NT72" s="262">
        <f t="shared" si="186"/>
        <v>0</v>
      </c>
      <c r="NU72" s="262">
        <f t="shared" si="186"/>
        <v>0</v>
      </c>
      <c r="NV72" s="262">
        <f t="shared" si="186"/>
        <v>0</v>
      </c>
      <c r="NW72" s="262">
        <f t="shared" si="186"/>
        <v>0</v>
      </c>
      <c r="NX72" s="262">
        <f t="shared" si="186"/>
        <v>0</v>
      </c>
      <c r="NY72" s="262">
        <f t="shared" si="186"/>
        <v>0</v>
      </c>
      <c r="NZ72" s="262">
        <f t="shared" si="186"/>
        <v>0</v>
      </c>
      <c r="OA72" s="262">
        <f t="shared" si="186"/>
        <v>0</v>
      </c>
      <c r="OB72" s="262">
        <f t="shared" si="186"/>
        <v>0</v>
      </c>
      <c r="OC72" s="262">
        <f t="shared" si="186"/>
        <v>0</v>
      </c>
      <c r="OD72" s="262">
        <f t="shared" si="186"/>
        <v>0</v>
      </c>
      <c r="OE72" s="262">
        <f t="shared" si="186"/>
        <v>0</v>
      </c>
      <c r="OF72" s="262">
        <f t="shared" si="186"/>
        <v>0</v>
      </c>
      <c r="OG72" s="262">
        <f t="shared" si="186"/>
        <v>0</v>
      </c>
      <c r="OH72" s="262">
        <f t="shared" si="186"/>
        <v>0</v>
      </c>
      <c r="OI72" s="262">
        <f t="shared" si="186"/>
        <v>0</v>
      </c>
      <c r="OJ72" s="262">
        <f t="shared" si="186"/>
        <v>0</v>
      </c>
      <c r="OK72" s="262">
        <f t="shared" si="186"/>
        <v>0</v>
      </c>
      <c r="OL72" s="262">
        <f t="shared" si="186"/>
        <v>0</v>
      </c>
      <c r="OM72" s="262">
        <f t="shared" si="186"/>
        <v>0</v>
      </c>
      <c r="ON72" s="262">
        <f t="shared" si="186"/>
        <v>0</v>
      </c>
      <c r="OO72" s="262">
        <f t="shared" si="186"/>
        <v>0</v>
      </c>
      <c r="OP72" s="262">
        <f t="shared" si="186"/>
        <v>0</v>
      </c>
      <c r="OQ72" s="262">
        <f t="shared" si="186"/>
        <v>0</v>
      </c>
      <c r="OR72" s="262">
        <f t="shared" si="186"/>
        <v>0</v>
      </c>
      <c r="OS72" s="262">
        <f t="shared" si="186"/>
        <v>0</v>
      </c>
      <c r="OT72" s="262">
        <f t="shared" si="186"/>
        <v>0</v>
      </c>
      <c r="OU72" s="262">
        <f t="shared" si="186"/>
        <v>0</v>
      </c>
      <c r="OV72" s="262">
        <f t="shared" si="186"/>
        <v>0</v>
      </c>
      <c r="OW72" s="262">
        <f t="shared" si="186"/>
        <v>0</v>
      </c>
      <c r="OX72" s="262">
        <f t="shared" si="186"/>
        <v>0</v>
      </c>
      <c r="OY72" s="262">
        <f t="shared" si="186"/>
        <v>0</v>
      </c>
      <c r="OZ72" s="262">
        <f t="shared" si="186"/>
        <v>0</v>
      </c>
      <c r="PA72" s="262">
        <f t="shared" si="186"/>
        <v>0</v>
      </c>
      <c r="PB72" s="262">
        <f t="shared" si="186"/>
        <v>0</v>
      </c>
      <c r="PC72" s="262">
        <f t="shared" si="186"/>
        <v>0</v>
      </c>
      <c r="PD72" s="262">
        <f t="shared" si="186"/>
        <v>0</v>
      </c>
      <c r="PE72" s="262">
        <f t="shared" si="186"/>
        <v>0</v>
      </c>
      <c r="PF72" s="262">
        <f t="shared" si="186"/>
        <v>0</v>
      </c>
      <c r="PG72" s="262">
        <f t="shared" si="186"/>
        <v>0</v>
      </c>
      <c r="PH72" s="262">
        <f t="shared" si="186"/>
        <v>0</v>
      </c>
      <c r="PI72" s="262">
        <f t="shared" si="186"/>
        <v>0</v>
      </c>
      <c r="PJ72" s="262">
        <f t="shared" si="186"/>
        <v>0</v>
      </c>
      <c r="PK72" s="262">
        <f t="shared" si="186"/>
        <v>0</v>
      </c>
      <c r="PL72" s="262">
        <f t="shared" si="186"/>
        <v>0</v>
      </c>
      <c r="PM72" s="262">
        <f t="shared" si="186"/>
        <v>0</v>
      </c>
      <c r="PN72" s="262">
        <f t="shared" si="186"/>
        <v>0</v>
      </c>
      <c r="PO72" s="262">
        <f t="shared" si="186"/>
        <v>0</v>
      </c>
      <c r="PP72" s="262">
        <f t="shared" si="186"/>
        <v>0</v>
      </c>
      <c r="PQ72" s="262">
        <f t="shared" si="186"/>
        <v>0</v>
      </c>
      <c r="PR72" s="262">
        <f t="shared" si="186"/>
        <v>0</v>
      </c>
      <c r="PS72" s="262">
        <f t="shared" si="186"/>
        <v>0</v>
      </c>
      <c r="PT72" s="262">
        <f t="shared" si="186"/>
        <v>0</v>
      </c>
      <c r="PU72" s="262">
        <f t="shared" si="186"/>
        <v>0</v>
      </c>
      <c r="PV72" s="262">
        <f t="shared" si="186"/>
        <v>0</v>
      </c>
      <c r="PW72" s="262">
        <f t="shared" si="186"/>
        <v>0</v>
      </c>
      <c r="PX72" s="262">
        <f t="shared" si="186"/>
        <v>0</v>
      </c>
      <c r="PY72" s="262">
        <f t="shared" si="186"/>
        <v>0</v>
      </c>
      <c r="PZ72" s="262">
        <f t="shared" si="186"/>
        <v>0</v>
      </c>
      <c r="QA72" s="262">
        <f t="shared" si="186"/>
        <v>0</v>
      </c>
      <c r="QB72" s="262">
        <f t="shared" si="186"/>
        <v>0</v>
      </c>
      <c r="QC72" s="262">
        <f t="shared" si="186"/>
        <v>0</v>
      </c>
      <c r="QD72" s="262">
        <f t="shared" si="186"/>
        <v>0</v>
      </c>
      <c r="QE72" s="262">
        <f t="shared" si="186"/>
        <v>0</v>
      </c>
      <c r="QF72" s="262">
        <f t="shared" si="186"/>
        <v>0</v>
      </c>
      <c r="QG72" s="262">
        <f t="shared" si="186"/>
        <v>0</v>
      </c>
      <c r="QH72" s="262">
        <f t="shared" si="186"/>
        <v>0</v>
      </c>
      <c r="QI72" s="262">
        <f t="shared" si="186"/>
        <v>0</v>
      </c>
    </row>
    <row r="73" ht="18.75" customHeight="1">
      <c r="A73" s="139"/>
      <c r="B73" s="68">
        <f t="shared" si="89"/>
        <v>0</v>
      </c>
      <c r="C73" s="261"/>
      <c r="D73" s="261"/>
      <c r="E73" s="261">
        <f t="shared" si="184"/>
        <v>0</v>
      </c>
      <c r="F73" s="154"/>
      <c r="G73" s="261">
        <f t="shared" si="185"/>
        <v>0</v>
      </c>
      <c r="H73" s="104"/>
      <c r="I73" s="139"/>
      <c r="J73" s="68">
        <f t="shared" si="90"/>
        <v>0</v>
      </c>
      <c r="K73" s="261"/>
      <c r="L73" s="261"/>
      <c r="M73" s="261">
        <f t="shared" si="181"/>
        <v>0</v>
      </c>
      <c r="N73" s="154"/>
      <c r="O73" s="261">
        <f t="shared" si="182"/>
        <v>0</v>
      </c>
      <c r="P73" s="104"/>
      <c r="Q73" s="132"/>
      <c r="R73" s="68">
        <f t="shared" si="91"/>
        <v>0</v>
      </c>
      <c r="S73" s="270"/>
      <c r="T73" s="270"/>
      <c r="U73" s="261">
        <f t="shared" si="159"/>
        <v>0</v>
      </c>
      <c r="V73" s="68"/>
      <c r="W73" s="261">
        <f t="shared" si="160"/>
        <v>0</v>
      </c>
      <c r="X73" s="104"/>
      <c r="Y73" s="139"/>
      <c r="Z73" s="68">
        <f t="shared" si="92"/>
        <v>0</v>
      </c>
      <c r="AA73" s="261"/>
      <c r="AB73" s="261"/>
      <c r="AC73" s="261">
        <f t="shared" si="178"/>
        <v>0</v>
      </c>
      <c r="AD73" s="154"/>
      <c r="AE73" s="261">
        <f t="shared" si="179"/>
        <v>0</v>
      </c>
      <c r="AF73" s="104"/>
      <c r="AG73" s="132"/>
      <c r="AH73" s="68">
        <f t="shared" si="93"/>
        <v>0</v>
      </c>
      <c r="AI73" s="270"/>
      <c r="AJ73" s="270"/>
      <c r="AK73" s="261">
        <f t="shared" si="167"/>
        <v>0</v>
      </c>
      <c r="AL73" s="68"/>
      <c r="AM73" s="261">
        <f t="shared" si="168"/>
        <v>0</v>
      </c>
      <c r="AN73" s="104"/>
      <c r="AO73" s="132"/>
      <c r="AP73" s="68">
        <f t="shared" si="94"/>
        <v>0</v>
      </c>
      <c r="AQ73" s="270"/>
      <c r="AR73" s="270"/>
      <c r="AS73" s="261">
        <f t="shared" si="164"/>
        <v>0</v>
      </c>
      <c r="AT73" s="68"/>
      <c r="AU73" s="261">
        <f t="shared" si="165"/>
        <v>0</v>
      </c>
      <c r="AV73" s="104"/>
      <c r="AW73" s="132"/>
      <c r="AX73" s="68">
        <f t="shared" si="95"/>
        <v>0</v>
      </c>
      <c r="AY73" s="270"/>
      <c r="AZ73" s="270"/>
      <c r="BA73" s="261">
        <f t="shared" si="169"/>
        <v>0</v>
      </c>
      <c r="BB73" s="154"/>
      <c r="BC73" s="261">
        <f t="shared" si="170"/>
        <v>0</v>
      </c>
      <c r="BH73" s="131">
        <f t="shared" si="96"/>
        <v>0</v>
      </c>
      <c r="BI73" s="132">
        <f t="shared" si="97"/>
        <v>0</v>
      </c>
      <c r="BJ73" s="132">
        <f t="shared" ref="BJ73:QI73" si="187">+IF($A73=BJ$11,($E73+$G73))+IF($I73=BJ$11,($M73+$O73))+IF($Q73=BJ$11,($U73+$W73))+IF($Y73=BJ$11,($AC73+$AE73))+IF($AG73=BJ$11,($AK73+$AM73))+IF($AO73=BJ$11,($AS73+$AU73))+IF($AW73=BJ$11,($BA73+$BC73))</f>
        <v>0</v>
      </c>
      <c r="BK73" s="132">
        <f t="shared" si="187"/>
        <v>0</v>
      </c>
      <c r="BL73" s="132">
        <f t="shared" si="187"/>
        <v>0</v>
      </c>
      <c r="BM73" s="132">
        <f t="shared" si="187"/>
        <v>0</v>
      </c>
      <c r="BN73" s="132">
        <f t="shared" si="187"/>
        <v>0</v>
      </c>
      <c r="BO73" s="132">
        <f t="shared" si="187"/>
        <v>0</v>
      </c>
      <c r="BP73" s="132">
        <f t="shared" si="187"/>
        <v>0</v>
      </c>
      <c r="BQ73" s="132">
        <f t="shared" si="187"/>
        <v>0</v>
      </c>
      <c r="BR73" s="132">
        <f t="shared" si="187"/>
        <v>0</v>
      </c>
      <c r="BS73" s="132">
        <f t="shared" si="187"/>
        <v>0</v>
      </c>
      <c r="BT73" s="132">
        <f t="shared" si="187"/>
        <v>0</v>
      </c>
      <c r="BU73" s="132">
        <f t="shared" si="187"/>
        <v>0</v>
      </c>
      <c r="BV73" s="132">
        <f t="shared" si="187"/>
        <v>0</v>
      </c>
      <c r="BW73" s="132">
        <f t="shared" si="187"/>
        <v>0</v>
      </c>
      <c r="BX73" s="132">
        <f t="shared" si="187"/>
        <v>0</v>
      </c>
      <c r="BY73" s="132">
        <f t="shared" si="187"/>
        <v>0</v>
      </c>
      <c r="BZ73" s="132">
        <f t="shared" si="187"/>
        <v>0</v>
      </c>
      <c r="CA73" s="132">
        <f t="shared" si="187"/>
        <v>0</v>
      </c>
      <c r="CB73" s="132">
        <f t="shared" si="187"/>
        <v>0</v>
      </c>
      <c r="CC73" s="132">
        <f t="shared" si="187"/>
        <v>0</v>
      </c>
      <c r="CD73" s="132">
        <f t="shared" si="187"/>
        <v>0</v>
      </c>
      <c r="CE73" s="132">
        <f t="shared" si="187"/>
        <v>0</v>
      </c>
      <c r="CF73" s="132">
        <f t="shared" si="187"/>
        <v>0</v>
      </c>
      <c r="CG73" s="132">
        <f t="shared" si="187"/>
        <v>0</v>
      </c>
      <c r="CH73" s="132">
        <f t="shared" si="187"/>
        <v>0</v>
      </c>
      <c r="CI73" s="132">
        <f t="shared" si="187"/>
        <v>0</v>
      </c>
      <c r="CJ73" s="132">
        <f t="shared" si="187"/>
        <v>0</v>
      </c>
      <c r="CK73" s="132">
        <f t="shared" si="187"/>
        <v>0</v>
      </c>
      <c r="CL73" s="132">
        <f t="shared" si="187"/>
        <v>0</v>
      </c>
      <c r="CM73" s="132">
        <f t="shared" si="187"/>
        <v>0</v>
      </c>
      <c r="CN73" s="132">
        <f t="shared" si="187"/>
        <v>0</v>
      </c>
      <c r="CO73" s="132">
        <f t="shared" si="187"/>
        <v>0</v>
      </c>
      <c r="CP73" s="132">
        <f t="shared" si="187"/>
        <v>0</v>
      </c>
      <c r="CQ73" s="132">
        <f t="shared" si="187"/>
        <v>0</v>
      </c>
      <c r="CR73" s="132">
        <f t="shared" si="187"/>
        <v>0</v>
      </c>
      <c r="CS73" s="132">
        <f t="shared" si="187"/>
        <v>0</v>
      </c>
      <c r="CT73" s="132">
        <f t="shared" si="187"/>
        <v>0</v>
      </c>
      <c r="CU73" s="132">
        <f t="shared" si="187"/>
        <v>0</v>
      </c>
      <c r="CV73" s="132">
        <f t="shared" si="187"/>
        <v>0</v>
      </c>
      <c r="CW73" s="132">
        <f t="shared" si="187"/>
        <v>0</v>
      </c>
      <c r="CX73" s="132">
        <f t="shared" si="187"/>
        <v>0</v>
      </c>
      <c r="CY73" s="132">
        <f t="shared" si="187"/>
        <v>0</v>
      </c>
      <c r="CZ73" s="132">
        <f t="shared" si="187"/>
        <v>0</v>
      </c>
      <c r="DA73" s="132">
        <f t="shared" si="187"/>
        <v>0</v>
      </c>
      <c r="DB73" s="132">
        <f t="shared" si="187"/>
        <v>0</v>
      </c>
      <c r="DC73" s="132">
        <f t="shared" si="187"/>
        <v>0</v>
      </c>
      <c r="DD73" s="132">
        <f t="shared" si="187"/>
        <v>0</v>
      </c>
      <c r="DE73" s="132">
        <f t="shared" si="187"/>
        <v>0</v>
      </c>
      <c r="DF73" s="132">
        <f t="shared" si="187"/>
        <v>0</v>
      </c>
      <c r="DG73" s="132">
        <f t="shared" si="187"/>
        <v>0</v>
      </c>
      <c r="DH73" s="132">
        <f t="shared" si="187"/>
        <v>0</v>
      </c>
      <c r="DI73" s="132">
        <f t="shared" si="187"/>
        <v>0</v>
      </c>
      <c r="DJ73" s="132">
        <f t="shared" si="187"/>
        <v>0</v>
      </c>
      <c r="DK73" s="132">
        <f t="shared" si="187"/>
        <v>0</v>
      </c>
      <c r="DL73" s="132">
        <f t="shared" si="187"/>
        <v>0</v>
      </c>
      <c r="DM73" s="132">
        <f t="shared" si="187"/>
        <v>0</v>
      </c>
      <c r="DN73" s="132">
        <f t="shared" si="187"/>
        <v>0</v>
      </c>
      <c r="DO73" s="132">
        <f t="shared" si="187"/>
        <v>0</v>
      </c>
      <c r="DP73" s="132">
        <f t="shared" si="187"/>
        <v>0</v>
      </c>
      <c r="DQ73" s="132">
        <f t="shared" si="187"/>
        <v>0</v>
      </c>
      <c r="DR73" s="132">
        <f t="shared" si="187"/>
        <v>0</v>
      </c>
      <c r="DS73" s="132">
        <f t="shared" si="187"/>
        <v>0</v>
      </c>
      <c r="DT73" s="132">
        <f t="shared" si="187"/>
        <v>0</v>
      </c>
      <c r="DU73" s="132">
        <f t="shared" si="187"/>
        <v>0</v>
      </c>
      <c r="DV73" s="132">
        <f t="shared" si="187"/>
        <v>0</v>
      </c>
      <c r="DW73" s="132">
        <f t="shared" si="187"/>
        <v>0</v>
      </c>
      <c r="DX73" s="132">
        <f t="shared" si="187"/>
        <v>0</v>
      </c>
      <c r="DY73" s="132">
        <f t="shared" si="187"/>
        <v>0</v>
      </c>
      <c r="DZ73" s="132">
        <f t="shared" si="187"/>
        <v>0</v>
      </c>
      <c r="EA73" s="132">
        <f t="shared" si="187"/>
        <v>0</v>
      </c>
      <c r="EB73" s="132">
        <f t="shared" si="187"/>
        <v>0</v>
      </c>
      <c r="EC73" s="132">
        <f t="shared" si="187"/>
        <v>0</v>
      </c>
      <c r="ED73" s="132">
        <f t="shared" si="187"/>
        <v>0</v>
      </c>
      <c r="EE73" s="132">
        <f t="shared" si="187"/>
        <v>0</v>
      </c>
      <c r="EF73" s="132">
        <f t="shared" si="187"/>
        <v>0</v>
      </c>
      <c r="EG73" s="132">
        <f t="shared" si="187"/>
        <v>0</v>
      </c>
      <c r="EH73" s="132">
        <f t="shared" si="187"/>
        <v>0</v>
      </c>
      <c r="EI73" s="132">
        <f t="shared" si="187"/>
        <v>0</v>
      </c>
      <c r="EJ73" s="132">
        <f t="shared" si="187"/>
        <v>0</v>
      </c>
      <c r="EK73" s="132">
        <f t="shared" si="187"/>
        <v>0</v>
      </c>
      <c r="EL73" s="132">
        <f t="shared" si="187"/>
        <v>0</v>
      </c>
      <c r="EM73" s="132">
        <f t="shared" si="187"/>
        <v>0</v>
      </c>
      <c r="EN73" s="132">
        <f t="shared" si="187"/>
        <v>0</v>
      </c>
      <c r="EO73" s="132">
        <f t="shared" si="187"/>
        <v>0</v>
      </c>
      <c r="EP73" s="132">
        <f t="shared" si="187"/>
        <v>0</v>
      </c>
      <c r="EQ73" s="132">
        <f t="shared" si="187"/>
        <v>0</v>
      </c>
      <c r="ER73" s="132">
        <f t="shared" si="187"/>
        <v>0</v>
      </c>
      <c r="ES73" s="132">
        <f t="shared" si="187"/>
        <v>0</v>
      </c>
      <c r="ET73" s="132">
        <f t="shared" si="187"/>
        <v>0</v>
      </c>
      <c r="EU73" s="132">
        <f t="shared" si="187"/>
        <v>0</v>
      </c>
      <c r="EV73" s="132">
        <f t="shared" si="187"/>
        <v>0</v>
      </c>
      <c r="EW73" s="132">
        <f t="shared" si="187"/>
        <v>0</v>
      </c>
      <c r="EX73" s="132">
        <f t="shared" si="187"/>
        <v>0</v>
      </c>
      <c r="EY73" s="132">
        <f t="shared" si="187"/>
        <v>0</v>
      </c>
      <c r="EZ73" s="132">
        <f t="shared" si="187"/>
        <v>0</v>
      </c>
      <c r="FA73" s="132">
        <f t="shared" si="187"/>
        <v>0</v>
      </c>
      <c r="FB73" s="132">
        <f t="shared" si="187"/>
        <v>0</v>
      </c>
      <c r="FC73" s="132">
        <f t="shared" si="187"/>
        <v>0</v>
      </c>
      <c r="FD73" s="132">
        <f t="shared" si="187"/>
        <v>0</v>
      </c>
      <c r="FE73" s="132">
        <f t="shared" si="187"/>
        <v>0</v>
      </c>
      <c r="FF73" s="132">
        <f t="shared" si="187"/>
        <v>0</v>
      </c>
      <c r="FG73" s="132">
        <f t="shared" si="187"/>
        <v>0</v>
      </c>
      <c r="FH73" s="132">
        <f t="shared" si="187"/>
        <v>0</v>
      </c>
      <c r="FI73" s="132">
        <f t="shared" si="187"/>
        <v>0</v>
      </c>
      <c r="FJ73" s="132">
        <f t="shared" si="187"/>
        <v>0</v>
      </c>
      <c r="FK73" s="132">
        <f t="shared" si="187"/>
        <v>0</v>
      </c>
      <c r="FL73" s="132">
        <f t="shared" si="187"/>
        <v>0</v>
      </c>
      <c r="FM73" s="132">
        <f t="shared" si="187"/>
        <v>0</v>
      </c>
      <c r="FN73" s="132">
        <f t="shared" si="187"/>
        <v>0</v>
      </c>
      <c r="FO73" s="132">
        <f t="shared" si="187"/>
        <v>0</v>
      </c>
      <c r="FP73" s="132">
        <f t="shared" si="187"/>
        <v>0</v>
      </c>
      <c r="FQ73" s="132">
        <f t="shared" si="187"/>
        <v>0</v>
      </c>
      <c r="FR73" s="132">
        <f t="shared" si="187"/>
        <v>0</v>
      </c>
      <c r="FS73" s="132">
        <f t="shared" si="187"/>
        <v>0</v>
      </c>
      <c r="FT73" s="132">
        <f t="shared" si="187"/>
        <v>0</v>
      </c>
      <c r="FU73" s="132">
        <f t="shared" si="187"/>
        <v>0</v>
      </c>
      <c r="FV73" s="132">
        <f t="shared" si="187"/>
        <v>0</v>
      </c>
      <c r="FW73" s="132">
        <f t="shared" si="187"/>
        <v>0</v>
      </c>
      <c r="FX73" s="132">
        <f t="shared" si="187"/>
        <v>0</v>
      </c>
      <c r="FY73" s="132">
        <f t="shared" si="187"/>
        <v>0</v>
      </c>
      <c r="FZ73" s="132">
        <f t="shared" si="187"/>
        <v>0</v>
      </c>
      <c r="GA73" s="132">
        <f t="shared" si="187"/>
        <v>0</v>
      </c>
      <c r="GB73" s="132">
        <f t="shared" si="187"/>
        <v>0</v>
      </c>
      <c r="GC73" s="132">
        <f t="shared" si="187"/>
        <v>0</v>
      </c>
      <c r="GD73" s="132">
        <f t="shared" si="187"/>
        <v>0</v>
      </c>
      <c r="GE73" s="132">
        <f t="shared" si="187"/>
        <v>0</v>
      </c>
      <c r="GF73" s="132">
        <f t="shared" si="187"/>
        <v>0</v>
      </c>
      <c r="GG73" s="132">
        <f t="shared" si="187"/>
        <v>0</v>
      </c>
      <c r="GH73" s="132">
        <f t="shared" si="187"/>
        <v>0</v>
      </c>
      <c r="GI73" s="132">
        <f t="shared" si="187"/>
        <v>0</v>
      </c>
      <c r="GJ73" s="132">
        <f t="shared" si="187"/>
        <v>0</v>
      </c>
      <c r="GK73" s="132">
        <f t="shared" si="187"/>
        <v>0</v>
      </c>
      <c r="GL73" s="132">
        <f t="shared" si="187"/>
        <v>0</v>
      </c>
      <c r="GM73" s="132">
        <f t="shared" si="187"/>
        <v>0</v>
      </c>
      <c r="GN73" s="132">
        <f t="shared" si="187"/>
        <v>0</v>
      </c>
      <c r="GO73" s="132">
        <f t="shared" si="187"/>
        <v>0</v>
      </c>
      <c r="GP73" s="132">
        <f t="shared" si="187"/>
        <v>0</v>
      </c>
      <c r="GQ73" s="132">
        <f t="shared" si="187"/>
        <v>0</v>
      </c>
      <c r="GR73" s="132">
        <f t="shared" si="187"/>
        <v>0</v>
      </c>
      <c r="GS73" s="132">
        <f t="shared" si="187"/>
        <v>0</v>
      </c>
      <c r="GT73" s="132">
        <f t="shared" si="187"/>
        <v>0</v>
      </c>
      <c r="GU73" s="132">
        <f t="shared" si="187"/>
        <v>0</v>
      </c>
      <c r="GV73" s="132">
        <f t="shared" si="187"/>
        <v>0</v>
      </c>
      <c r="GW73" s="132">
        <f t="shared" si="187"/>
        <v>0</v>
      </c>
      <c r="GX73" s="132">
        <f t="shared" si="187"/>
        <v>0</v>
      </c>
      <c r="GY73" s="132">
        <f t="shared" si="187"/>
        <v>0</v>
      </c>
      <c r="GZ73" s="132">
        <f t="shared" si="187"/>
        <v>0</v>
      </c>
      <c r="HA73" s="132">
        <f t="shared" si="187"/>
        <v>0</v>
      </c>
      <c r="HB73" s="132">
        <f t="shared" si="187"/>
        <v>0</v>
      </c>
      <c r="HC73" s="132">
        <f t="shared" si="187"/>
        <v>0</v>
      </c>
      <c r="HD73" s="132">
        <f t="shared" si="187"/>
        <v>0</v>
      </c>
      <c r="HE73" s="132">
        <f t="shared" si="187"/>
        <v>0</v>
      </c>
      <c r="HF73" s="132">
        <f t="shared" si="187"/>
        <v>0</v>
      </c>
      <c r="HG73" s="132">
        <f t="shared" si="187"/>
        <v>0</v>
      </c>
      <c r="HH73" s="132">
        <f t="shared" si="187"/>
        <v>0</v>
      </c>
      <c r="HI73" s="132">
        <f t="shared" si="187"/>
        <v>0</v>
      </c>
      <c r="HJ73" s="132">
        <f t="shared" si="187"/>
        <v>0</v>
      </c>
      <c r="HK73" s="132">
        <f t="shared" si="187"/>
        <v>0</v>
      </c>
      <c r="HL73" s="132">
        <f t="shared" si="187"/>
        <v>0</v>
      </c>
      <c r="HM73" s="132">
        <f t="shared" si="187"/>
        <v>0</v>
      </c>
      <c r="HN73" s="132">
        <f t="shared" si="187"/>
        <v>0</v>
      </c>
      <c r="HO73" s="132">
        <f t="shared" si="187"/>
        <v>0</v>
      </c>
      <c r="HP73" s="132">
        <f t="shared" si="187"/>
        <v>0</v>
      </c>
      <c r="HQ73" s="132">
        <f t="shared" si="187"/>
        <v>0</v>
      </c>
      <c r="HR73" s="132">
        <f t="shared" si="187"/>
        <v>0</v>
      </c>
      <c r="HS73" s="132">
        <f t="shared" si="187"/>
        <v>0</v>
      </c>
      <c r="HT73" s="132">
        <f t="shared" si="187"/>
        <v>0</v>
      </c>
      <c r="HU73" s="132">
        <f t="shared" si="187"/>
        <v>0</v>
      </c>
      <c r="HV73" s="132">
        <f t="shared" si="187"/>
        <v>0</v>
      </c>
      <c r="HW73" s="132">
        <f t="shared" si="187"/>
        <v>0</v>
      </c>
      <c r="HX73" s="132">
        <f t="shared" si="187"/>
        <v>0</v>
      </c>
      <c r="HY73" s="132">
        <f t="shared" si="187"/>
        <v>0</v>
      </c>
      <c r="HZ73" s="132">
        <f t="shared" si="187"/>
        <v>0</v>
      </c>
      <c r="IA73" s="132">
        <f t="shared" si="187"/>
        <v>0</v>
      </c>
      <c r="IB73" s="132">
        <f t="shared" si="187"/>
        <v>0</v>
      </c>
      <c r="IC73" s="132">
        <f t="shared" si="187"/>
        <v>0</v>
      </c>
      <c r="ID73" s="132">
        <f t="shared" si="187"/>
        <v>0</v>
      </c>
      <c r="IE73" s="132">
        <f t="shared" si="187"/>
        <v>0</v>
      </c>
      <c r="IF73" s="132">
        <f t="shared" si="187"/>
        <v>0</v>
      </c>
      <c r="IG73" s="132">
        <f t="shared" si="187"/>
        <v>0</v>
      </c>
      <c r="IH73" s="132">
        <f t="shared" si="187"/>
        <v>0</v>
      </c>
      <c r="II73" s="132">
        <f t="shared" si="187"/>
        <v>0</v>
      </c>
      <c r="IJ73" s="132">
        <f t="shared" si="187"/>
        <v>0</v>
      </c>
      <c r="IK73" s="132">
        <f t="shared" si="187"/>
        <v>0</v>
      </c>
      <c r="IL73" s="132">
        <f t="shared" si="187"/>
        <v>0</v>
      </c>
      <c r="IM73" s="132">
        <f t="shared" si="187"/>
        <v>0</v>
      </c>
      <c r="IN73" s="132">
        <f t="shared" si="187"/>
        <v>0</v>
      </c>
      <c r="IO73" s="132">
        <f t="shared" si="187"/>
        <v>0</v>
      </c>
      <c r="IP73" s="132">
        <f t="shared" si="187"/>
        <v>0</v>
      </c>
      <c r="IQ73" s="132">
        <f t="shared" si="187"/>
        <v>0</v>
      </c>
      <c r="IR73" s="132">
        <f t="shared" si="187"/>
        <v>0</v>
      </c>
      <c r="IS73" s="132">
        <f t="shared" si="187"/>
        <v>0</v>
      </c>
      <c r="IT73" s="132">
        <f t="shared" si="187"/>
        <v>0</v>
      </c>
      <c r="IU73" s="132">
        <f t="shared" si="187"/>
        <v>0</v>
      </c>
      <c r="IV73" s="132">
        <f t="shared" si="187"/>
        <v>0</v>
      </c>
      <c r="IW73" s="132">
        <f t="shared" si="187"/>
        <v>0</v>
      </c>
      <c r="IX73" s="132">
        <f t="shared" si="187"/>
        <v>0</v>
      </c>
      <c r="IY73" s="132">
        <f t="shared" si="187"/>
        <v>0</v>
      </c>
      <c r="IZ73" s="132">
        <f t="shared" si="187"/>
        <v>0</v>
      </c>
      <c r="JA73" s="132">
        <f t="shared" si="187"/>
        <v>0</v>
      </c>
      <c r="JB73" s="132">
        <f t="shared" si="187"/>
        <v>0</v>
      </c>
      <c r="JC73" s="132">
        <f t="shared" si="187"/>
        <v>0</v>
      </c>
      <c r="JD73" s="132">
        <f t="shared" si="187"/>
        <v>0</v>
      </c>
      <c r="JE73" s="132">
        <f t="shared" si="187"/>
        <v>0</v>
      </c>
      <c r="JF73" s="132">
        <f t="shared" si="187"/>
        <v>0</v>
      </c>
      <c r="JG73" s="132">
        <f t="shared" si="187"/>
        <v>0</v>
      </c>
      <c r="JH73" s="132">
        <f t="shared" si="187"/>
        <v>0</v>
      </c>
      <c r="JI73" s="132">
        <f t="shared" si="187"/>
        <v>0</v>
      </c>
      <c r="JJ73" s="132">
        <f t="shared" si="187"/>
        <v>0</v>
      </c>
      <c r="JK73" s="132">
        <f t="shared" si="187"/>
        <v>0</v>
      </c>
      <c r="JL73" s="132">
        <f t="shared" si="187"/>
        <v>0</v>
      </c>
      <c r="JM73" s="132">
        <f t="shared" si="187"/>
        <v>0</v>
      </c>
      <c r="JN73" s="132">
        <f t="shared" si="187"/>
        <v>0</v>
      </c>
      <c r="JO73" s="132">
        <f t="shared" si="187"/>
        <v>0</v>
      </c>
      <c r="JP73" s="132">
        <f t="shared" si="187"/>
        <v>0</v>
      </c>
      <c r="JQ73" s="132">
        <f t="shared" si="187"/>
        <v>0</v>
      </c>
      <c r="JR73" s="132">
        <f t="shared" si="187"/>
        <v>0</v>
      </c>
      <c r="JS73" s="132">
        <f t="shared" si="187"/>
        <v>0</v>
      </c>
      <c r="JT73" s="132">
        <f t="shared" si="187"/>
        <v>0</v>
      </c>
      <c r="JU73" s="132">
        <f t="shared" si="187"/>
        <v>0</v>
      </c>
      <c r="JV73" s="132">
        <f t="shared" si="187"/>
        <v>0</v>
      </c>
      <c r="JW73" s="132">
        <f t="shared" si="187"/>
        <v>0</v>
      </c>
      <c r="JX73" s="132">
        <f t="shared" si="187"/>
        <v>0</v>
      </c>
      <c r="JY73" s="132">
        <f t="shared" si="187"/>
        <v>0</v>
      </c>
      <c r="JZ73" s="132">
        <f t="shared" si="187"/>
        <v>0</v>
      </c>
      <c r="KA73" s="132">
        <f t="shared" si="187"/>
        <v>0</v>
      </c>
      <c r="KB73" s="132">
        <f t="shared" si="187"/>
        <v>0</v>
      </c>
      <c r="KC73" s="132">
        <f t="shared" si="187"/>
        <v>0</v>
      </c>
      <c r="KD73" s="132">
        <f t="shared" si="187"/>
        <v>0</v>
      </c>
      <c r="KE73" s="132">
        <f t="shared" si="187"/>
        <v>0</v>
      </c>
      <c r="KF73" s="132">
        <f t="shared" si="187"/>
        <v>0</v>
      </c>
      <c r="KG73" s="132">
        <f t="shared" si="187"/>
        <v>0</v>
      </c>
      <c r="KH73" s="132">
        <f t="shared" si="187"/>
        <v>0</v>
      </c>
      <c r="KI73" s="132">
        <f t="shared" si="187"/>
        <v>0</v>
      </c>
      <c r="KJ73" s="132">
        <f t="shared" si="187"/>
        <v>0</v>
      </c>
      <c r="KK73" s="132">
        <f t="shared" si="187"/>
        <v>0</v>
      </c>
      <c r="KL73" s="132">
        <f t="shared" si="187"/>
        <v>0</v>
      </c>
      <c r="KM73" s="132">
        <f t="shared" si="187"/>
        <v>0</v>
      </c>
      <c r="KN73" s="132">
        <f t="shared" si="187"/>
        <v>0</v>
      </c>
      <c r="KO73" s="132">
        <f t="shared" si="187"/>
        <v>0</v>
      </c>
      <c r="KP73" s="132">
        <f t="shared" si="187"/>
        <v>0</v>
      </c>
      <c r="KQ73" s="132">
        <f t="shared" si="187"/>
        <v>0</v>
      </c>
      <c r="KR73" s="132">
        <f t="shared" si="187"/>
        <v>0</v>
      </c>
      <c r="KS73" s="132">
        <f t="shared" si="187"/>
        <v>0</v>
      </c>
      <c r="KT73" s="132">
        <f t="shared" si="187"/>
        <v>0</v>
      </c>
      <c r="KU73" s="132">
        <f t="shared" si="187"/>
        <v>0</v>
      </c>
      <c r="KV73" s="132">
        <f t="shared" si="187"/>
        <v>0</v>
      </c>
      <c r="KW73" s="132">
        <f t="shared" si="187"/>
        <v>0</v>
      </c>
      <c r="KX73" s="132">
        <f t="shared" si="187"/>
        <v>0</v>
      </c>
      <c r="KY73" s="132">
        <f t="shared" si="187"/>
        <v>0</v>
      </c>
      <c r="KZ73" s="132">
        <f t="shared" si="187"/>
        <v>0</v>
      </c>
      <c r="LA73" s="132">
        <f t="shared" si="187"/>
        <v>0</v>
      </c>
      <c r="LB73" s="132">
        <f t="shared" si="187"/>
        <v>0</v>
      </c>
      <c r="LC73" s="132">
        <f t="shared" si="187"/>
        <v>0</v>
      </c>
      <c r="LD73" s="132">
        <f t="shared" si="187"/>
        <v>0</v>
      </c>
      <c r="LE73" s="132">
        <f t="shared" si="187"/>
        <v>0</v>
      </c>
      <c r="LF73" s="132">
        <f t="shared" si="187"/>
        <v>0</v>
      </c>
      <c r="LG73" s="132">
        <f t="shared" si="187"/>
        <v>0</v>
      </c>
      <c r="LH73" s="132">
        <f t="shared" si="187"/>
        <v>0</v>
      </c>
      <c r="LI73" s="132">
        <f t="shared" si="187"/>
        <v>0</v>
      </c>
      <c r="LJ73" s="132">
        <f t="shared" si="187"/>
        <v>0</v>
      </c>
      <c r="LK73" s="132">
        <f t="shared" si="187"/>
        <v>0</v>
      </c>
      <c r="LL73" s="132">
        <f t="shared" si="187"/>
        <v>0</v>
      </c>
      <c r="LM73" s="132">
        <f t="shared" si="187"/>
        <v>0</v>
      </c>
      <c r="LN73" s="132">
        <f t="shared" si="187"/>
        <v>0</v>
      </c>
      <c r="LO73" s="132">
        <f t="shared" si="187"/>
        <v>0</v>
      </c>
      <c r="LP73" s="132">
        <f t="shared" si="187"/>
        <v>0</v>
      </c>
      <c r="LQ73" s="132">
        <f t="shared" si="187"/>
        <v>0</v>
      </c>
      <c r="LR73" s="132">
        <f t="shared" si="187"/>
        <v>0</v>
      </c>
      <c r="LS73" s="132">
        <f t="shared" si="187"/>
        <v>0</v>
      </c>
      <c r="LT73" s="132">
        <f t="shared" si="187"/>
        <v>0</v>
      </c>
      <c r="LU73" s="132">
        <f t="shared" si="187"/>
        <v>0</v>
      </c>
      <c r="LV73" s="132">
        <f t="shared" si="187"/>
        <v>0</v>
      </c>
      <c r="LW73" s="132">
        <f t="shared" si="187"/>
        <v>0</v>
      </c>
      <c r="LX73" s="132">
        <f t="shared" si="187"/>
        <v>0</v>
      </c>
      <c r="LY73" s="132">
        <f t="shared" si="187"/>
        <v>0</v>
      </c>
      <c r="LZ73" s="132">
        <f t="shared" si="187"/>
        <v>0</v>
      </c>
      <c r="MA73" s="262">
        <f t="shared" si="187"/>
        <v>0</v>
      </c>
      <c r="MB73" s="262">
        <f t="shared" si="187"/>
        <v>0</v>
      </c>
      <c r="MC73" s="262">
        <f t="shared" si="187"/>
        <v>0</v>
      </c>
      <c r="MD73" s="262">
        <f t="shared" si="187"/>
        <v>0</v>
      </c>
      <c r="ME73" s="262">
        <f t="shared" si="187"/>
        <v>0</v>
      </c>
      <c r="MF73" s="262">
        <f t="shared" si="187"/>
        <v>0</v>
      </c>
      <c r="MG73" s="262">
        <f t="shared" si="187"/>
        <v>0</v>
      </c>
      <c r="MH73" s="262">
        <f t="shared" si="187"/>
        <v>0</v>
      </c>
      <c r="MI73" s="262">
        <f t="shared" si="187"/>
        <v>0</v>
      </c>
      <c r="MJ73" s="262">
        <f t="shared" si="187"/>
        <v>0</v>
      </c>
      <c r="MK73" s="262">
        <f t="shared" si="187"/>
        <v>0</v>
      </c>
      <c r="ML73" s="262">
        <f t="shared" si="187"/>
        <v>0</v>
      </c>
      <c r="MM73" s="262">
        <f t="shared" si="187"/>
        <v>0</v>
      </c>
      <c r="MN73" s="262">
        <f t="shared" si="187"/>
        <v>0</v>
      </c>
      <c r="MO73" s="262">
        <f t="shared" si="187"/>
        <v>0</v>
      </c>
      <c r="MP73" s="262">
        <f t="shared" si="187"/>
        <v>0</v>
      </c>
      <c r="MQ73" s="262">
        <f t="shared" si="187"/>
        <v>0</v>
      </c>
      <c r="MR73" s="262">
        <f t="shared" si="187"/>
        <v>0</v>
      </c>
      <c r="MS73" s="262">
        <f t="shared" si="187"/>
        <v>0</v>
      </c>
      <c r="MT73" s="262">
        <f t="shared" si="187"/>
        <v>0</v>
      </c>
      <c r="MU73" s="262">
        <f t="shared" si="187"/>
        <v>0</v>
      </c>
      <c r="MV73" s="262">
        <f t="shared" si="187"/>
        <v>0</v>
      </c>
      <c r="MW73" s="262">
        <f t="shared" si="187"/>
        <v>0</v>
      </c>
      <c r="MX73" s="262">
        <f t="shared" si="187"/>
        <v>0</v>
      </c>
      <c r="MY73" s="262">
        <f t="shared" si="187"/>
        <v>0</v>
      </c>
      <c r="MZ73" s="262">
        <f t="shared" si="187"/>
        <v>0</v>
      </c>
      <c r="NA73" s="262">
        <f t="shared" si="187"/>
        <v>0</v>
      </c>
      <c r="NB73" s="262">
        <f t="shared" si="187"/>
        <v>0</v>
      </c>
      <c r="NC73" s="262">
        <f t="shared" si="187"/>
        <v>0</v>
      </c>
      <c r="ND73" s="262">
        <f t="shared" si="187"/>
        <v>0</v>
      </c>
      <c r="NE73" s="262">
        <f t="shared" si="187"/>
        <v>0</v>
      </c>
      <c r="NF73" s="262">
        <f t="shared" si="187"/>
        <v>0</v>
      </c>
      <c r="NG73" s="262">
        <f t="shared" si="187"/>
        <v>0</v>
      </c>
      <c r="NH73" s="262">
        <f t="shared" si="187"/>
        <v>0</v>
      </c>
      <c r="NI73" s="262">
        <f t="shared" si="187"/>
        <v>0</v>
      </c>
      <c r="NJ73" s="262">
        <f t="shared" si="187"/>
        <v>0</v>
      </c>
      <c r="NK73" s="262">
        <f t="shared" si="187"/>
        <v>0</v>
      </c>
      <c r="NL73" s="262">
        <f t="shared" si="187"/>
        <v>0</v>
      </c>
      <c r="NM73" s="262">
        <f t="shared" si="187"/>
        <v>0</v>
      </c>
      <c r="NN73" s="262">
        <f t="shared" si="187"/>
        <v>0</v>
      </c>
      <c r="NO73" s="262">
        <f t="shared" si="187"/>
        <v>0</v>
      </c>
      <c r="NP73" s="262">
        <f t="shared" si="187"/>
        <v>0</v>
      </c>
      <c r="NQ73" s="262">
        <f t="shared" si="187"/>
        <v>0</v>
      </c>
      <c r="NR73" s="262">
        <f t="shared" si="187"/>
        <v>0</v>
      </c>
      <c r="NS73" s="262">
        <f t="shared" si="187"/>
        <v>0</v>
      </c>
      <c r="NT73" s="262">
        <f t="shared" si="187"/>
        <v>0</v>
      </c>
      <c r="NU73" s="262">
        <f t="shared" si="187"/>
        <v>0</v>
      </c>
      <c r="NV73" s="262">
        <f t="shared" si="187"/>
        <v>0</v>
      </c>
      <c r="NW73" s="262">
        <f t="shared" si="187"/>
        <v>0</v>
      </c>
      <c r="NX73" s="262">
        <f t="shared" si="187"/>
        <v>0</v>
      </c>
      <c r="NY73" s="262">
        <f t="shared" si="187"/>
        <v>0</v>
      </c>
      <c r="NZ73" s="262">
        <f t="shared" si="187"/>
        <v>0</v>
      </c>
      <c r="OA73" s="262">
        <f t="shared" si="187"/>
        <v>0</v>
      </c>
      <c r="OB73" s="262">
        <f t="shared" si="187"/>
        <v>0</v>
      </c>
      <c r="OC73" s="262">
        <f t="shared" si="187"/>
        <v>0</v>
      </c>
      <c r="OD73" s="262">
        <f t="shared" si="187"/>
        <v>0</v>
      </c>
      <c r="OE73" s="262">
        <f t="shared" si="187"/>
        <v>0</v>
      </c>
      <c r="OF73" s="262">
        <f t="shared" si="187"/>
        <v>0</v>
      </c>
      <c r="OG73" s="262">
        <f t="shared" si="187"/>
        <v>0</v>
      </c>
      <c r="OH73" s="262">
        <f t="shared" si="187"/>
        <v>0</v>
      </c>
      <c r="OI73" s="262">
        <f t="shared" si="187"/>
        <v>0</v>
      </c>
      <c r="OJ73" s="262">
        <f t="shared" si="187"/>
        <v>0</v>
      </c>
      <c r="OK73" s="262">
        <f t="shared" si="187"/>
        <v>0</v>
      </c>
      <c r="OL73" s="262">
        <f t="shared" si="187"/>
        <v>0</v>
      </c>
      <c r="OM73" s="262">
        <f t="shared" si="187"/>
        <v>0</v>
      </c>
      <c r="ON73" s="262">
        <f t="shared" si="187"/>
        <v>0</v>
      </c>
      <c r="OO73" s="262">
        <f t="shared" si="187"/>
        <v>0</v>
      </c>
      <c r="OP73" s="262">
        <f t="shared" si="187"/>
        <v>0</v>
      </c>
      <c r="OQ73" s="262">
        <f t="shared" si="187"/>
        <v>0</v>
      </c>
      <c r="OR73" s="262">
        <f t="shared" si="187"/>
        <v>0</v>
      </c>
      <c r="OS73" s="262">
        <f t="shared" si="187"/>
        <v>0</v>
      </c>
      <c r="OT73" s="262">
        <f t="shared" si="187"/>
        <v>0</v>
      </c>
      <c r="OU73" s="262">
        <f t="shared" si="187"/>
        <v>0</v>
      </c>
      <c r="OV73" s="262">
        <f t="shared" si="187"/>
        <v>0</v>
      </c>
      <c r="OW73" s="262">
        <f t="shared" si="187"/>
        <v>0</v>
      </c>
      <c r="OX73" s="262">
        <f t="shared" si="187"/>
        <v>0</v>
      </c>
      <c r="OY73" s="262">
        <f t="shared" si="187"/>
        <v>0</v>
      </c>
      <c r="OZ73" s="262">
        <f t="shared" si="187"/>
        <v>0</v>
      </c>
      <c r="PA73" s="262">
        <f t="shared" si="187"/>
        <v>0</v>
      </c>
      <c r="PB73" s="262">
        <f t="shared" si="187"/>
        <v>0</v>
      </c>
      <c r="PC73" s="262">
        <f t="shared" si="187"/>
        <v>0</v>
      </c>
      <c r="PD73" s="262">
        <f t="shared" si="187"/>
        <v>0</v>
      </c>
      <c r="PE73" s="262">
        <f t="shared" si="187"/>
        <v>0</v>
      </c>
      <c r="PF73" s="262">
        <f t="shared" si="187"/>
        <v>0</v>
      </c>
      <c r="PG73" s="262">
        <f t="shared" si="187"/>
        <v>0</v>
      </c>
      <c r="PH73" s="262">
        <f t="shared" si="187"/>
        <v>0</v>
      </c>
      <c r="PI73" s="262">
        <f t="shared" si="187"/>
        <v>0</v>
      </c>
      <c r="PJ73" s="262">
        <f t="shared" si="187"/>
        <v>0</v>
      </c>
      <c r="PK73" s="262">
        <f t="shared" si="187"/>
        <v>0</v>
      </c>
      <c r="PL73" s="262">
        <f t="shared" si="187"/>
        <v>0</v>
      </c>
      <c r="PM73" s="262">
        <f t="shared" si="187"/>
        <v>0</v>
      </c>
      <c r="PN73" s="262">
        <f t="shared" si="187"/>
        <v>0</v>
      </c>
      <c r="PO73" s="262">
        <f t="shared" si="187"/>
        <v>0</v>
      </c>
      <c r="PP73" s="262">
        <f t="shared" si="187"/>
        <v>0</v>
      </c>
      <c r="PQ73" s="262">
        <f t="shared" si="187"/>
        <v>0</v>
      </c>
      <c r="PR73" s="262">
        <f t="shared" si="187"/>
        <v>0</v>
      </c>
      <c r="PS73" s="262">
        <f t="shared" si="187"/>
        <v>0</v>
      </c>
      <c r="PT73" s="262">
        <f t="shared" si="187"/>
        <v>0</v>
      </c>
      <c r="PU73" s="262">
        <f t="shared" si="187"/>
        <v>0</v>
      </c>
      <c r="PV73" s="262">
        <f t="shared" si="187"/>
        <v>0</v>
      </c>
      <c r="PW73" s="262">
        <f t="shared" si="187"/>
        <v>0</v>
      </c>
      <c r="PX73" s="262">
        <f t="shared" si="187"/>
        <v>0</v>
      </c>
      <c r="PY73" s="262">
        <f t="shared" si="187"/>
        <v>0</v>
      </c>
      <c r="PZ73" s="262">
        <f t="shared" si="187"/>
        <v>0</v>
      </c>
      <c r="QA73" s="262">
        <f t="shared" si="187"/>
        <v>0</v>
      </c>
      <c r="QB73" s="262">
        <f t="shared" si="187"/>
        <v>0</v>
      </c>
      <c r="QC73" s="262">
        <f t="shared" si="187"/>
        <v>0</v>
      </c>
      <c r="QD73" s="262">
        <f t="shared" si="187"/>
        <v>0</v>
      </c>
      <c r="QE73" s="262">
        <f t="shared" si="187"/>
        <v>0</v>
      </c>
      <c r="QF73" s="262">
        <f t="shared" si="187"/>
        <v>0</v>
      </c>
      <c r="QG73" s="262">
        <f t="shared" si="187"/>
        <v>0</v>
      </c>
      <c r="QH73" s="262">
        <f t="shared" si="187"/>
        <v>0</v>
      </c>
      <c r="QI73" s="262">
        <f t="shared" si="187"/>
        <v>0</v>
      </c>
    </row>
    <row r="74" ht="18.75" customHeight="1">
      <c r="A74" s="139"/>
      <c r="B74" s="68">
        <f t="shared" si="89"/>
        <v>0</v>
      </c>
      <c r="C74" s="261"/>
      <c r="D74" s="261"/>
      <c r="E74" s="261">
        <f t="shared" si="184"/>
        <v>0</v>
      </c>
      <c r="F74" s="154"/>
      <c r="G74" s="261">
        <f t="shared" si="185"/>
        <v>0</v>
      </c>
      <c r="H74" s="104"/>
      <c r="I74" s="139"/>
      <c r="J74" s="68">
        <f t="shared" si="90"/>
        <v>0</v>
      </c>
      <c r="K74" s="261"/>
      <c r="L74" s="261"/>
      <c r="M74" s="261">
        <f t="shared" si="181"/>
        <v>0</v>
      </c>
      <c r="N74" s="154"/>
      <c r="O74" s="261">
        <f t="shared" si="182"/>
        <v>0</v>
      </c>
      <c r="P74" s="104"/>
      <c r="Q74" s="132"/>
      <c r="R74" s="68">
        <f t="shared" si="91"/>
        <v>0</v>
      </c>
      <c r="S74" s="270"/>
      <c r="T74" s="270"/>
      <c r="U74" s="261">
        <f t="shared" si="159"/>
        <v>0</v>
      </c>
      <c r="V74" s="68"/>
      <c r="W74" s="261">
        <f t="shared" si="160"/>
        <v>0</v>
      </c>
      <c r="X74" s="104"/>
      <c r="Y74" s="125"/>
      <c r="Z74" s="68">
        <f t="shared" si="92"/>
        <v>0</v>
      </c>
      <c r="AA74" s="261"/>
      <c r="AB74" s="261"/>
      <c r="AC74" s="261">
        <f t="shared" si="178"/>
        <v>0</v>
      </c>
      <c r="AD74" s="154"/>
      <c r="AE74" s="261">
        <f t="shared" si="179"/>
        <v>0</v>
      </c>
      <c r="AF74" s="104"/>
      <c r="AG74" s="132"/>
      <c r="AH74" s="68">
        <f t="shared" si="93"/>
        <v>0</v>
      </c>
      <c r="AI74" s="270"/>
      <c r="AJ74" s="270"/>
      <c r="AK74" s="261">
        <f t="shared" si="167"/>
        <v>0</v>
      </c>
      <c r="AL74" s="68"/>
      <c r="AM74" s="261">
        <f t="shared" si="168"/>
        <v>0</v>
      </c>
      <c r="AN74" s="104"/>
      <c r="AO74" s="132"/>
      <c r="AP74" s="68">
        <f t="shared" si="94"/>
        <v>0</v>
      </c>
      <c r="AQ74" s="270"/>
      <c r="AR74" s="270"/>
      <c r="AS74" s="261">
        <f t="shared" si="164"/>
        <v>0</v>
      </c>
      <c r="AT74" s="68"/>
      <c r="AU74" s="261">
        <f t="shared" si="165"/>
        <v>0</v>
      </c>
      <c r="AV74" s="104"/>
      <c r="AW74" s="132"/>
      <c r="AX74" s="68">
        <f t="shared" si="95"/>
        <v>0</v>
      </c>
      <c r="AY74" s="270"/>
      <c r="AZ74" s="270"/>
      <c r="BA74" s="261">
        <f t="shared" si="169"/>
        <v>0</v>
      </c>
      <c r="BB74" s="154"/>
      <c r="BC74" s="261">
        <f t="shared" si="170"/>
        <v>0</v>
      </c>
      <c r="BH74" s="131">
        <f t="shared" si="96"/>
        <v>0</v>
      </c>
      <c r="BI74" s="132">
        <f t="shared" si="97"/>
        <v>0</v>
      </c>
      <c r="BJ74" s="132">
        <f t="shared" ref="BJ74:QI74" si="188">+IF($A74=BJ$11,($E74+$G74))+IF($I74=BJ$11,($M74+$O74))+IF($Q74=BJ$11,($U74+$W74))+IF($Y74=BJ$11,($AC74+$AE74))+IF($AG74=BJ$11,($AK74+$AM74))+IF($AO74=BJ$11,($AS74+$AU74))+IF($AW74=BJ$11,($BA74+$BC74))</f>
        <v>0</v>
      </c>
      <c r="BK74" s="132">
        <f t="shared" si="188"/>
        <v>0</v>
      </c>
      <c r="BL74" s="132">
        <f t="shared" si="188"/>
        <v>0</v>
      </c>
      <c r="BM74" s="132">
        <f t="shared" si="188"/>
        <v>0</v>
      </c>
      <c r="BN74" s="132">
        <f t="shared" si="188"/>
        <v>0</v>
      </c>
      <c r="BO74" s="132">
        <f t="shared" si="188"/>
        <v>0</v>
      </c>
      <c r="BP74" s="132">
        <f t="shared" si="188"/>
        <v>0</v>
      </c>
      <c r="BQ74" s="132">
        <f t="shared" si="188"/>
        <v>0</v>
      </c>
      <c r="BR74" s="132">
        <f t="shared" si="188"/>
        <v>0</v>
      </c>
      <c r="BS74" s="132">
        <f t="shared" si="188"/>
        <v>0</v>
      </c>
      <c r="BT74" s="132">
        <f t="shared" si="188"/>
        <v>0</v>
      </c>
      <c r="BU74" s="132">
        <f t="shared" si="188"/>
        <v>0</v>
      </c>
      <c r="BV74" s="132">
        <f t="shared" si="188"/>
        <v>0</v>
      </c>
      <c r="BW74" s="132">
        <f t="shared" si="188"/>
        <v>0</v>
      </c>
      <c r="BX74" s="132">
        <f t="shared" si="188"/>
        <v>0</v>
      </c>
      <c r="BY74" s="132">
        <f t="shared" si="188"/>
        <v>0</v>
      </c>
      <c r="BZ74" s="132">
        <f t="shared" si="188"/>
        <v>0</v>
      </c>
      <c r="CA74" s="132">
        <f t="shared" si="188"/>
        <v>0</v>
      </c>
      <c r="CB74" s="132">
        <f t="shared" si="188"/>
        <v>0</v>
      </c>
      <c r="CC74" s="132">
        <f t="shared" si="188"/>
        <v>0</v>
      </c>
      <c r="CD74" s="132">
        <f t="shared" si="188"/>
        <v>0</v>
      </c>
      <c r="CE74" s="132">
        <f t="shared" si="188"/>
        <v>0</v>
      </c>
      <c r="CF74" s="132">
        <f t="shared" si="188"/>
        <v>0</v>
      </c>
      <c r="CG74" s="132">
        <f t="shared" si="188"/>
        <v>0</v>
      </c>
      <c r="CH74" s="132">
        <f t="shared" si="188"/>
        <v>0</v>
      </c>
      <c r="CI74" s="132">
        <f t="shared" si="188"/>
        <v>0</v>
      </c>
      <c r="CJ74" s="132">
        <f t="shared" si="188"/>
        <v>0</v>
      </c>
      <c r="CK74" s="132">
        <f t="shared" si="188"/>
        <v>0</v>
      </c>
      <c r="CL74" s="132">
        <f t="shared" si="188"/>
        <v>0</v>
      </c>
      <c r="CM74" s="132">
        <f t="shared" si="188"/>
        <v>0</v>
      </c>
      <c r="CN74" s="132">
        <f t="shared" si="188"/>
        <v>0</v>
      </c>
      <c r="CO74" s="132">
        <f t="shared" si="188"/>
        <v>0</v>
      </c>
      <c r="CP74" s="132">
        <f t="shared" si="188"/>
        <v>0</v>
      </c>
      <c r="CQ74" s="132">
        <f t="shared" si="188"/>
        <v>0</v>
      </c>
      <c r="CR74" s="132">
        <f t="shared" si="188"/>
        <v>0</v>
      </c>
      <c r="CS74" s="132">
        <f t="shared" si="188"/>
        <v>0</v>
      </c>
      <c r="CT74" s="132">
        <f t="shared" si="188"/>
        <v>0</v>
      </c>
      <c r="CU74" s="132">
        <f t="shared" si="188"/>
        <v>0</v>
      </c>
      <c r="CV74" s="132">
        <f t="shared" si="188"/>
        <v>0</v>
      </c>
      <c r="CW74" s="132">
        <f t="shared" si="188"/>
        <v>0</v>
      </c>
      <c r="CX74" s="132">
        <f t="shared" si="188"/>
        <v>0</v>
      </c>
      <c r="CY74" s="132">
        <f t="shared" si="188"/>
        <v>0</v>
      </c>
      <c r="CZ74" s="132">
        <f t="shared" si="188"/>
        <v>0</v>
      </c>
      <c r="DA74" s="132">
        <f t="shared" si="188"/>
        <v>0</v>
      </c>
      <c r="DB74" s="132">
        <f t="shared" si="188"/>
        <v>0</v>
      </c>
      <c r="DC74" s="132">
        <f t="shared" si="188"/>
        <v>0</v>
      </c>
      <c r="DD74" s="132">
        <f t="shared" si="188"/>
        <v>0</v>
      </c>
      <c r="DE74" s="132">
        <f t="shared" si="188"/>
        <v>0</v>
      </c>
      <c r="DF74" s="132">
        <f t="shared" si="188"/>
        <v>0</v>
      </c>
      <c r="DG74" s="132">
        <f t="shared" si="188"/>
        <v>0</v>
      </c>
      <c r="DH74" s="132">
        <f t="shared" si="188"/>
        <v>0</v>
      </c>
      <c r="DI74" s="132">
        <f t="shared" si="188"/>
        <v>0</v>
      </c>
      <c r="DJ74" s="132">
        <f t="shared" si="188"/>
        <v>0</v>
      </c>
      <c r="DK74" s="132">
        <f t="shared" si="188"/>
        <v>0</v>
      </c>
      <c r="DL74" s="132">
        <f t="shared" si="188"/>
        <v>0</v>
      </c>
      <c r="DM74" s="132">
        <f t="shared" si="188"/>
        <v>0</v>
      </c>
      <c r="DN74" s="132">
        <f t="shared" si="188"/>
        <v>0</v>
      </c>
      <c r="DO74" s="132">
        <f t="shared" si="188"/>
        <v>0</v>
      </c>
      <c r="DP74" s="132">
        <f t="shared" si="188"/>
        <v>0</v>
      </c>
      <c r="DQ74" s="132">
        <f t="shared" si="188"/>
        <v>0</v>
      </c>
      <c r="DR74" s="132">
        <f t="shared" si="188"/>
        <v>0</v>
      </c>
      <c r="DS74" s="132">
        <f t="shared" si="188"/>
        <v>0</v>
      </c>
      <c r="DT74" s="132">
        <f t="shared" si="188"/>
        <v>0</v>
      </c>
      <c r="DU74" s="132">
        <f t="shared" si="188"/>
        <v>0</v>
      </c>
      <c r="DV74" s="132">
        <f t="shared" si="188"/>
        <v>0</v>
      </c>
      <c r="DW74" s="132">
        <f t="shared" si="188"/>
        <v>0</v>
      </c>
      <c r="DX74" s="132">
        <f t="shared" si="188"/>
        <v>0</v>
      </c>
      <c r="DY74" s="132">
        <f t="shared" si="188"/>
        <v>0</v>
      </c>
      <c r="DZ74" s="132">
        <f t="shared" si="188"/>
        <v>0</v>
      </c>
      <c r="EA74" s="132">
        <f t="shared" si="188"/>
        <v>0</v>
      </c>
      <c r="EB74" s="132">
        <f t="shared" si="188"/>
        <v>0</v>
      </c>
      <c r="EC74" s="132">
        <f t="shared" si="188"/>
        <v>0</v>
      </c>
      <c r="ED74" s="132">
        <f t="shared" si="188"/>
        <v>0</v>
      </c>
      <c r="EE74" s="132">
        <f t="shared" si="188"/>
        <v>0</v>
      </c>
      <c r="EF74" s="132">
        <f t="shared" si="188"/>
        <v>0</v>
      </c>
      <c r="EG74" s="132">
        <f t="shared" si="188"/>
        <v>0</v>
      </c>
      <c r="EH74" s="132">
        <f t="shared" si="188"/>
        <v>0</v>
      </c>
      <c r="EI74" s="132">
        <f t="shared" si="188"/>
        <v>0</v>
      </c>
      <c r="EJ74" s="132">
        <f t="shared" si="188"/>
        <v>0</v>
      </c>
      <c r="EK74" s="132">
        <f t="shared" si="188"/>
        <v>0</v>
      </c>
      <c r="EL74" s="132">
        <f t="shared" si="188"/>
        <v>0</v>
      </c>
      <c r="EM74" s="132">
        <f t="shared" si="188"/>
        <v>0</v>
      </c>
      <c r="EN74" s="132">
        <f t="shared" si="188"/>
        <v>0</v>
      </c>
      <c r="EO74" s="132">
        <f t="shared" si="188"/>
        <v>0</v>
      </c>
      <c r="EP74" s="132">
        <f t="shared" si="188"/>
        <v>0</v>
      </c>
      <c r="EQ74" s="132">
        <f t="shared" si="188"/>
        <v>0</v>
      </c>
      <c r="ER74" s="132">
        <f t="shared" si="188"/>
        <v>0</v>
      </c>
      <c r="ES74" s="132">
        <f t="shared" si="188"/>
        <v>0</v>
      </c>
      <c r="ET74" s="132">
        <f t="shared" si="188"/>
        <v>0</v>
      </c>
      <c r="EU74" s="132">
        <f t="shared" si="188"/>
        <v>0</v>
      </c>
      <c r="EV74" s="132">
        <f t="shared" si="188"/>
        <v>0</v>
      </c>
      <c r="EW74" s="132">
        <f t="shared" si="188"/>
        <v>0</v>
      </c>
      <c r="EX74" s="132">
        <f t="shared" si="188"/>
        <v>0</v>
      </c>
      <c r="EY74" s="132">
        <f t="shared" si="188"/>
        <v>0</v>
      </c>
      <c r="EZ74" s="132">
        <f t="shared" si="188"/>
        <v>0</v>
      </c>
      <c r="FA74" s="132">
        <f t="shared" si="188"/>
        <v>0</v>
      </c>
      <c r="FB74" s="132">
        <f t="shared" si="188"/>
        <v>0</v>
      </c>
      <c r="FC74" s="132">
        <f t="shared" si="188"/>
        <v>0</v>
      </c>
      <c r="FD74" s="132">
        <f t="shared" si="188"/>
        <v>0</v>
      </c>
      <c r="FE74" s="132">
        <f t="shared" si="188"/>
        <v>0</v>
      </c>
      <c r="FF74" s="132">
        <f t="shared" si="188"/>
        <v>0</v>
      </c>
      <c r="FG74" s="132">
        <f t="shared" si="188"/>
        <v>0</v>
      </c>
      <c r="FH74" s="132">
        <f t="shared" si="188"/>
        <v>0</v>
      </c>
      <c r="FI74" s="132">
        <f t="shared" si="188"/>
        <v>0</v>
      </c>
      <c r="FJ74" s="132">
        <f t="shared" si="188"/>
        <v>0</v>
      </c>
      <c r="FK74" s="132">
        <f t="shared" si="188"/>
        <v>0</v>
      </c>
      <c r="FL74" s="132">
        <f t="shared" si="188"/>
        <v>0</v>
      </c>
      <c r="FM74" s="132">
        <f t="shared" si="188"/>
        <v>0</v>
      </c>
      <c r="FN74" s="132">
        <f t="shared" si="188"/>
        <v>0</v>
      </c>
      <c r="FO74" s="132">
        <f t="shared" si="188"/>
        <v>0</v>
      </c>
      <c r="FP74" s="132">
        <f t="shared" si="188"/>
        <v>0</v>
      </c>
      <c r="FQ74" s="132">
        <f t="shared" si="188"/>
        <v>0</v>
      </c>
      <c r="FR74" s="132">
        <f t="shared" si="188"/>
        <v>0</v>
      </c>
      <c r="FS74" s="132">
        <f t="shared" si="188"/>
        <v>0</v>
      </c>
      <c r="FT74" s="132">
        <f t="shared" si="188"/>
        <v>0</v>
      </c>
      <c r="FU74" s="132">
        <f t="shared" si="188"/>
        <v>0</v>
      </c>
      <c r="FV74" s="132">
        <f t="shared" si="188"/>
        <v>0</v>
      </c>
      <c r="FW74" s="132">
        <f t="shared" si="188"/>
        <v>0</v>
      </c>
      <c r="FX74" s="132">
        <f t="shared" si="188"/>
        <v>0</v>
      </c>
      <c r="FY74" s="132">
        <f t="shared" si="188"/>
        <v>0</v>
      </c>
      <c r="FZ74" s="132">
        <f t="shared" si="188"/>
        <v>0</v>
      </c>
      <c r="GA74" s="132">
        <f t="shared" si="188"/>
        <v>0</v>
      </c>
      <c r="GB74" s="132">
        <f t="shared" si="188"/>
        <v>0</v>
      </c>
      <c r="GC74" s="132">
        <f t="shared" si="188"/>
        <v>0</v>
      </c>
      <c r="GD74" s="132">
        <f t="shared" si="188"/>
        <v>0</v>
      </c>
      <c r="GE74" s="132">
        <f t="shared" si="188"/>
        <v>0</v>
      </c>
      <c r="GF74" s="132">
        <f t="shared" si="188"/>
        <v>0</v>
      </c>
      <c r="GG74" s="132">
        <f t="shared" si="188"/>
        <v>0</v>
      </c>
      <c r="GH74" s="132">
        <f t="shared" si="188"/>
        <v>0</v>
      </c>
      <c r="GI74" s="132">
        <f t="shared" si="188"/>
        <v>0</v>
      </c>
      <c r="GJ74" s="132">
        <f t="shared" si="188"/>
        <v>0</v>
      </c>
      <c r="GK74" s="132">
        <f t="shared" si="188"/>
        <v>0</v>
      </c>
      <c r="GL74" s="132">
        <f t="shared" si="188"/>
        <v>0</v>
      </c>
      <c r="GM74" s="132">
        <f t="shared" si="188"/>
        <v>0</v>
      </c>
      <c r="GN74" s="132">
        <f t="shared" si="188"/>
        <v>0</v>
      </c>
      <c r="GO74" s="132">
        <f t="shared" si="188"/>
        <v>0</v>
      </c>
      <c r="GP74" s="132">
        <f t="shared" si="188"/>
        <v>0</v>
      </c>
      <c r="GQ74" s="132">
        <f t="shared" si="188"/>
        <v>0</v>
      </c>
      <c r="GR74" s="132">
        <f t="shared" si="188"/>
        <v>0</v>
      </c>
      <c r="GS74" s="132">
        <f t="shared" si="188"/>
        <v>0</v>
      </c>
      <c r="GT74" s="132">
        <f t="shared" si="188"/>
        <v>0</v>
      </c>
      <c r="GU74" s="132">
        <f t="shared" si="188"/>
        <v>0</v>
      </c>
      <c r="GV74" s="132">
        <f t="shared" si="188"/>
        <v>0</v>
      </c>
      <c r="GW74" s="132">
        <f t="shared" si="188"/>
        <v>0</v>
      </c>
      <c r="GX74" s="132">
        <f t="shared" si="188"/>
        <v>0</v>
      </c>
      <c r="GY74" s="132">
        <f t="shared" si="188"/>
        <v>0</v>
      </c>
      <c r="GZ74" s="132">
        <f t="shared" si="188"/>
        <v>0</v>
      </c>
      <c r="HA74" s="132">
        <f t="shared" si="188"/>
        <v>0</v>
      </c>
      <c r="HB74" s="132">
        <f t="shared" si="188"/>
        <v>0</v>
      </c>
      <c r="HC74" s="132">
        <f t="shared" si="188"/>
        <v>0</v>
      </c>
      <c r="HD74" s="132">
        <f t="shared" si="188"/>
        <v>0</v>
      </c>
      <c r="HE74" s="132">
        <f t="shared" si="188"/>
        <v>0</v>
      </c>
      <c r="HF74" s="132">
        <f t="shared" si="188"/>
        <v>0</v>
      </c>
      <c r="HG74" s="132">
        <f t="shared" si="188"/>
        <v>0</v>
      </c>
      <c r="HH74" s="132">
        <f t="shared" si="188"/>
        <v>0</v>
      </c>
      <c r="HI74" s="132">
        <f t="shared" si="188"/>
        <v>0</v>
      </c>
      <c r="HJ74" s="132">
        <f t="shared" si="188"/>
        <v>0</v>
      </c>
      <c r="HK74" s="132">
        <f t="shared" si="188"/>
        <v>0</v>
      </c>
      <c r="HL74" s="132">
        <f t="shared" si="188"/>
        <v>0</v>
      </c>
      <c r="HM74" s="132">
        <f t="shared" si="188"/>
        <v>0</v>
      </c>
      <c r="HN74" s="132">
        <f t="shared" si="188"/>
        <v>0</v>
      </c>
      <c r="HO74" s="132">
        <f t="shared" si="188"/>
        <v>0</v>
      </c>
      <c r="HP74" s="132">
        <f t="shared" si="188"/>
        <v>0</v>
      </c>
      <c r="HQ74" s="132">
        <f t="shared" si="188"/>
        <v>0</v>
      </c>
      <c r="HR74" s="132">
        <f t="shared" si="188"/>
        <v>0</v>
      </c>
      <c r="HS74" s="132">
        <f t="shared" si="188"/>
        <v>0</v>
      </c>
      <c r="HT74" s="132">
        <f t="shared" si="188"/>
        <v>0</v>
      </c>
      <c r="HU74" s="132">
        <f t="shared" si="188"/>
        <v>0</v>
      </c>
      <c r="HV74" s="132">
        <f t="shared" si="188"/>
        <v>0</v>
      </c>
      <c r="HW74" s="132">
        <f t="shared" si="188"/>
        <v>0</v>
      </c>
      <c r="HX74" s="132">
        <f t="shared" si="188"/>
        <v>0</v>
      </c>
      <c r="HY74" s="132">
        <f t="shared" si="188"/>
        <v>0</v>
      </c>
      <c r="HZ74" s="132">
        <f t="shared" si="188"/>
        <v>0</v>
      </c>
      <c r="IA74" s="132">
        <f t="shared" si="188"/>
        <v>0</v>
      </c>
      <c r="IB74" s="132">
        <f t="shared" si="188"/>
        <v>0</v>
      </c>
      <c r="IC74" s="132">
        <f t="shared" si="188"/>
        <v>0</v>
      </c>
      <c r="ID74" s="132">
        <f t="shared" si="188"/>
        <v>0</v>
      </c>
      <c r="IE74" s="132">
        <f t="shared" si="188"/>
        <v>0</v>
      </c>
      <c r="IF74" s="132">
        <f t="shared" si="188"/>
        <v>0</v>
      </c>
      <c r="IG74" s="132">
        <f t="shared" si="188"/>
        <v>0</v>
      </c>
      <c r="IH74" s="132">
        <f t="shared" si="188"/>
        <v>0</v>
      </c>
      <c r="II74" s="132">
        <f t="shared" si="188"/>
        <v>0</v>
      </c>
      <c r="IJ74" s="132">
        <f t="shared" si="188"/>
        <v>0</v>
      </c>
      <c r="IK74" s="132">
        <f t="shared" si="188"/>
        <v>0</v>
      </c>
      <c r="IL74" s="132">
        <f t="shared" si="188"/>
        <v>0</v>
      </c>
      <c r="IM74" s="132">
        <f t="shared" si="188"/>
        <v>0</v>
      </c>
      <c r="IN74" s="132">
        <f t="shared" si="188"/>
        <v>0</v>
      </c>
      <c r="IO74" s="132">
        <f t="shared" si="188"/>
        <v>0</v>
      </c>
      <c r="IP74" s="132">
        <f t="shared" si="188"/>
        <v>0</v>
      </c>
      <c r="IQ74" s="132">
        <f t="shared" si="188"/>
        <v>0</v>
      </c>
      <c r="IR74" s="132">
        <f t="shared" si="188"/>
        <v>0</v>
      </c>
      <c r="IS74" s="132">
        <f t="shared" si="188"/>
        <v>0</v>
      </c>
      <c r="IT74" s="132">
        <f t="shared" si="188"/>
        <v>0</v>
      </c>
      <c r="IU74" s="132">
        <f t="shared" si="188"/>
        <v>0</v>
      </c>
      <c r="IV74" s="132">
        <f t="shared" si="188"/>
        <v>0</v>
      </c>
      <c r="IW74" s="132">
        <f t="shared" si="188"/>
        <v>0</v>
      </c>
      <c r="IX74" s="132">
        <f t="shared" si="188"/>
        <v>0</v>
      </c>
      <c r="IY74" s="132">
        <f t="shared" si="188"/>
        <v>0</v>
      </c>
      <c r="IZ74" s="132">
        <f t="shared" si="188"/>
        <v>0</v>
      </c>
      <c r="JA74" s="132">
        <f t="shared" si="188"/>
        <v>0</v>
      </c>
      <c r="JB74" s="132">
        <f t="shared" si="188"/>
        <v>0</v>
      </c>
      <c r="JC74" s="132">
        <f t="shared" si="188"/>
        <v>0</v>
      </c>
      <c r="JD74" s="132">
        <f t="shared" si="188"/>
        <v>0</v>
      </c>
      <c r="JE74" s="132">
        <f t="shared" si="188"/>
        <v>0</v>
      </c>
      <c r="JF74" s="132">
        <f t="shared" si="188"/>
        <v>0</v>
      </c>
      <c r="JG74" s="132">
        <f t="shared" si="188"/>
        <v>0</v>
      </c>
      <c r="JH74" s="132">
        <f t="shared" si="188"/>
        <v>0</v>
      </c>
      <c r="JI74" s="132">
        <f t="shared" si="188"/>
        <v>0</v>
      </c>
      <c r="JJ74" s="132">
        <f t="shared" si="188"/>
        <v>0</v>
      </c>
      <c r="JK74" s="132">
        <f t="shared" si="188"/>
        <v>0</v>
      </c>
      <c r="JL74" s="132">
        <f t="shared" si="188"/>
        <v>0</v>
      </c>
      <c r="JM74" s="132">
        <f t="shared" si="188"/>
        <v>0</v>
      </c>
      <c r="JN74" s="132">
        <f t="shared" si="188"/>
        <v>0</v>
      </c>
      <c r="JO74" s="132">
        <f t="shared" si="188"/>
        <v>0</v>
      </c>
      <c r="JP74" s="132">
        <f t="shared" si="188"/>
        <v>0</v>
      </c>
      <c r="JQ74" s="132">
        <f t="shared" si="188"/>
        <v>0</v>
      </c>
      <c r="JR74" s="132">
        <f t="shared" si="188"/>
        <v>0</v>
      </c>
      <c r="JS74" s="132">
        <f t="shared" si="188"/>
        <v>0</v>
      </c>
      <c r="JT74" s="132">
        <f t="shared" si="188"/>
        <v>0</v>
      </c>
      <c r="JU74" s="132">
        <f t="shared" si="188"/>
        <v>0</v>
      </c>
      <c r="JV74" s="132">
        <f t="shared" si="188"/>
        <v>0</v>
      </c>
      <c r="JW74" s="132">
        <f t="shared" si="188"/>
        <v>0</v>
      </c>
      <c r="JX74" s="132">
        <f t="shared" si="188"/>
        <v>0</v>
      </c>
      <c r="JY74" s="132">
        <f t="shared" si="188"/>
        <v>0</v>
      </c>
      <c r="JZ74" s="132">
        <f t="shared" si="188"/>
        <v>0</v>
      </c>
      <c r="KA74" s="132">
        <f t="shared" si="188"/>
        <v>0</v>
      </c>
      <c r="KB74" s="132">
        <f t="shared" si="188"/>
        <v>0</v>
      </c>
      <c r="KC74" s="132">
        <f t="shared" si="188"/>
        <v>0</v>
      </c>
      <c r="KD74" s="132">
        <f t="shared" si="188"/>
        <v>0</v>
      </c>
      <c r="KE74" s="132">
        <f t="shared" si="188"/>
        <v>0</v>
      </c>
      <c r="KF74" s="132">
        <f t="shared" si="188"/>
        <v>0</v>
      </c>
      <c r="KG74" s="132">
        <f t="shared" si="188"/>
        <v>0</v>
      </c>
      <c r="KH74" s="132">
        <f t="shared" si="188"/>
        <v>0</v>
      </c>
      <c r="KI74" s="132">
        <f t="shared" si="188"/>
        <v>0</v>
      </c>
      <c r="KJ74" s="132">
        <f t="shared" si="188"/>
        <v>0</v>
      </c>
      <c r="KK74" s="132">
        <f t="shared" si="188"/>
        <v>0</v>
      </c>
      <c r="KL74" s="132">
        <f t="shared" si="188"/>
        <v>0</v>
      </c>
      <c r="KM74" s="132">
        <f t="shared" si="188"/>
        <v>0</v>
      </c>
      <c r="KN74" s="132">
        <f t="shared" si="188"/>
        <v>0</v>
      </c>
      <c r="KO74" s="132">
        <f t="shared" si="188"/>
        <v>0</v>
      </c>
      <c r="KP74" s="132">
        <f t="shared" si="188"/>
        <v>0</v>
      </c>
      <c r="KQ74" s="132">
        <f t="shared" si="188"/>
        <v>0</v>
      </c>
      <c r="KR74" s="132">
        <f t="shared" si="188"/>
        <v>0</v>
      </c>
      <c r="KS74" s="132">
        <f t="shared" si="188"/>
        <v>0</v>
      </c>
      <c r="KT74" s="132">
        <f t="shared" si="188"/>
        <v>0</v>
      </c>
      <c r="KU74" s="132">
        <f t="shared" si="188"/>
        <v>0</v>
      </c>
      <c r="KV74" s="132">
        <f t="shared" si="188"/>
        <v>0</v>
      </c>
      <c r="KW74" s="132">
        <f t="shared" si="188"/>
        <v>0</v>
      </c>
      <c r="KX74" s="132">
        <f t="shared" si="188"/>
        <v>0</v>
      </c>
      <c r="KY74" s="132">
        <f t="shared" si="188"/>
        <v>0</v>
      </c>
      <c r="KZ74" s="132">
        <f t="shared" si="188"/>
        <v>0</v>
      </c>
      <c r="LA74" s="132">
        <f t="shared" si="188"/>
        <v>0</v>
      </c>
      <c r="LB74" s="132">
        <f t="shared" si="188"/>
        <v>0</v>
      </c>
      <c r="LC74" s="132">
        <f t="shared" si="188"/>
        <v>0</v>
      </c>
      <c r="LD74" s="132">
        <f t="shared" si="188"/>
        <v>0</v>
      </c>
      <c r="LE74" s="132">
        <f t="shared" si="188"/>
        <v>0</v>
      </c>
      <c r="LF74" s="132">
        <f t="shared" si="188"/>
        <v>0</v>
      </c>
      <c r="LG74" s="132">
        <f t="shared" si="188"/>
        <v>0</v>
      </c>
      <c r="LH74" s="132">
        <f t="shared" si="188"/>
        <v>0</v>
      </c>
      <c r="LI74" s="132">
        <f t="shared" si="188"/>
        <v>0</v>
      </c>
      <c r="LJ74" s="132">
        <f t="shared" si="188"/>
        <v>0</v>
      </c>
      <c r="LK74" s="132">
        <f t="shared" si="188"/>
        <v>0</v>
      </c>
      <c r="LL74" s="132">
        <f t="shared" si="188"/>
        <v>0</v>
      </c>
      <c r="LM74" s="132">
        <f t="shared" si="188"/>
        <v>0</v>
      </c>
      <c r="LN74" s="132">
        <f t="shared" si="188"/>
        <v>0</v>
      </c>
      <c r="LO74" s="132">
        <f t="shared" si="188"/>
        <v>0</v>
      </c>
      <c r="LP74" s="132">
        <f t="shared" si="188"/>
        <v>0</v>
      </c>
      <c r="LQ74" s="132">
        <f t="shared" si="188"/>
        <v>0</v>
      </c>
      <c r="LR74" s="132">
        <f t="shared" si="188"/>
        <v>0</v>
      </c>
      <c r="LS74" s="132">
        <f t="shared" si="188"/>
        <v>0</v>
      </c>
      <c r="LT74" s="132">
        <f t="shared" si="188"/>
        <v>0</v>
      </c>
      <c r="LU74" s="132">
        <f t="shared" si="188"/>
        <v>0</v>
      </c>
      <c r="LV74" s="132">
        <f t="shared" si="188"/>
        <v>0</v>
      </c>
      <c r="LW74" s="132">
        <f t="shared" si="188"/>
        <v>0</v>
      </c>
      <c r="LX74" s="132">
        <f t="shared" si="188"/>
        <v>0</v>
      </c>
      <c r="LY74" s="132">
        <f t="shared" si="188"/>
        <v>0</v>
      </c>
      <c r="LZ74" s="132">
        <f t="shared" si="188"/>
        <v>0</v>
      </c>
      <c r="MA74" s="262">
        <f t="shared" si="188"/>
        <v>0</v>
      </c>
      <c r="MB74" s="262">
        <f t="shared" si="188"/>
        <v>0</v>
      </c>
      <c r="MC74" s="262">
        <f t="shared" si="188"/>
        <v>0</v>
      </c>
      <c r="MD74" s="262">
        <f t="shared" si="188"/>
        <v>0</v>
      </c>
      <c r="ME74" s="262">
        <f t="shared" si="188"/>
        <v>0</v>
      </c>
      <c r="MF74" s="262">
        <f t="shared" si="188"/>
        <v>0</v>
      </c>
      <c r="MG74" s="262">
        <f t="shared" si="188"/>
        <v>0</v>
      </c>
      <c r="MH74" s="262">
        <f t="shared" si="188"/>
        <v>0</v>
      </c>
      <c r="MI74" s="262">
        <f t="shared" si="188"/>
        <v>0</v>
      </c>
      <c r="MJ74" s="262">
        <f t="shared" si="188"/>
        <v>0</v>
      </c>
      <c r="MK74" s="262">
        <f t="shared" si="188"/>
        <v>0</v>
      </c>
      <c r="ML74" s="262">
        <f t="shared" si="188"/>
        <v>0</v>
      </c>
      <c r="MM74" s="262">
        <f t="shared" si="188"/>
        <v>0</v>
      </c>
      <c r="MN74" s="262">
        <f t="shared" si="188"/>
        <v>0</v>
      </c>
      <c r="MO74" s="262">
        <f t="shared" si="188"/>
        <v>0</v>
      </c>
      <c r="MP74" s="262">
        <f t="shared" si="188"/>
        <v>0</v>
      </c>
      <c r="MQ74" s="262">
        <f t="shared" si="188"/>
        <v>0</v>
      </c>
      <c r="MR74" s="262">
        <f t="shared" si="188"/>
        <v>0</v>
      </c>
      <c r="MS74" s="262">
        <f t="shared" si="188"/>
        <v>0</v>
      </c>
      <c r="MT74" s="262">
        <f t="shared" si="188"/>
        <v>0</v>
      </c>
      <c r="MU74" s="262">
        <f t="shared" si="188"/>
        <v>0</v>
      </c>
      <c r="MV74" s="262">
        <f t="shared" si="188"/>
        <v>0</v>
      </c>
      <c r="MW74" s="262">
        <f t="shared" si="188"/>
        <v>0</v>
      </c>
      <c r="MX74" s="262">
        <f t="shared" si="188"/>
        <v>0</v>
      </c>
      <c r="MY74" s="262">
        <f t="shared" si="188"/>
        <v>0</v>
      </c>
      <c r="MZ74" s="262">
        <f t="shared" si="188"/>
        <v>0</v>
      </c>
      <c r="NA74" s="262">
        <f t="shared" si="188"/>
        <v>0</v>
      </c>
      <c r="NB74" s="262">
        <f t="shared" si="188"/>
        <v>0</v>
      </c>
      <c r="NC74" s="262">
        <f t="shared" si="188"/>
        <v>0</v>
      </c>
      <c r="ND74" s="262">
        <f t="shared" si="188"/>
        <v>0</v>
      </c>
      <c r="NE74" s="262">
        <f t="shared" si="188"/>
        <v>0</v>
      </c>
      <c r="NF74" s="262">
        <f t="shared" si="188"/>
        <v>0</v>
      </c>
      <c r="NG74" s="262">
        <f t="shared" si="188"/>
        <v>0</v>
      </c>
      <c r="NH74" s="262">
        <f t="shared" si="188"/>
        <v>0</v>
      </c>
      <c r="NI74" s="262">
        <f t="shared" si="188"/>
        <v>0</v>
      </c>
      <c r="NJ74" s="262">
        <f t="shared" si="188"/>
        <v>0</v>
      </c>
      <c r="NK74" s="262">
        <f t="shared" si="188"/>
        <v>0</v>
      </c>
      <c r="NL74" s="262">
        <f t="shared" si="188"/>
        <v>0</v>
      </c>
      <c r="NM74" s="262">
        <f t="shared" si="188"/>
        <v>0</v>
      </c>
      <c r="NN74" s="262">
        <f t="shared" si="188"/>
        <v>0</v>
      </c>
      <c r="NO74" s="262">
        <f t="shared" si="188"/>
        <v>0</v>
      </c>
      <c r="NP74" s="262">
        <f t="shared" si="188"/>
        <v>0</v>
      </c>
      <c r="NQ74" s="262">
        <f t="shared" si="188"/>
        <v>0</v>
      </c>
      <c r="NR74" s="262">
        <f t="shared" si="188"/>
        <v>0</v>
      </c>
      <c r="NS74" s="262">
        <f t="shared" si="188"/>
        <v>0</v>
      </c>
      <c r="NT74" s="262">
        <f t="shared" si="188"/>
        <v>0</v>
      </c>
      <c r="NU74" s="262">
        <f t="shared" si="188"/>
        <v>0</v>
      </c>
      <c r="NV74" s="262">
        <f t="shared" si="188"/>
        <v>0</v>
      </c>
      <c r="NW74" s="262">
        <f t="shared" si="188"/>
        <v>0</v>
      </c>
      <c r="NX74" s="262">
        <f t="shared" si="188"/>
        <v>0</v>
      </c>
      <c r="NY74" s="262">
        <f t="shared" si="188"/>
        <v>0</v>
      </c>
      <c r="NZ74" s="262">
        <f t="shared" si="188"/>
        <v>0</v>
      </c>
      <c r="OA74" s="262">
        <f t="shared" si="188"/>
        <v>0</v>
      </c>
      <c r="OB74" s="262">
        <f t="shared" si="188"/>
        <v>0</v>
      </c>
      <c r="OC74" s="262">
        <f t="shared" si="188"/>
        <v>0</v>
      </c>
      <c r="OD74" s="262">
        <f t="shared" si="188"/>
        <v>0</v>
      </c>
      <c r="OE74" s="262">
        <f t="shared" si="188"/>
        <v>0</v>
      </c>
      <c r="OF74" s="262">
        <f t="shared" si="188"/>
        <v>0</v>
      </c>
      <c r="OG74" s="262">
        <f t="shared" si="188"/>
        <v>0</v>
      </c>
      <c r="OH74" s="262">
        <f t="shared" si="188"/>
        <v>0</v>
      </c>
      <c r="OI74" s="262">
        <f t="shared" si="188"/>
        <v>0</v>
      </c>
      <c r="OJ74" s="262">
        <f t="shared" si="188"/>
        <v>0</v>
      </c>
      <c r="OK74" s="262">
        <f t="shared" si="188"/>
        <v>0</v>
      </c>
      <c r="OL74" s="262">
        <f t="shared" si="188"/>
        <v>0</v>
      </c>
      <c r="OM74" s="262">
        <f t="shared" si="188"/>
        <v>0</v>
      </c>
      <c r="ON74" s="262">
        <f t="shared" si="188"/>
        <v>0</v>
      </c>
      <c r="OO74" s="262">
        <f t="shared" si="188"/>
        <v>0</v>
      </c>
      <c r="OP74" s="262">
        <f t="shared" si="188"/>
        <v>0</v>
      </c>
      <c r="OQ74" s="262">
        <f t="shared" si="188"/>
        <v>0</v>
      </c>
      <c r="OR74" s="262">
        <f t="shared" si="188"/>
        <v>0</v>
      </c>
      <c r="OS74" s="262">
        <f t="shared" si="188"/>
        <v>0</v>
      </c>
      <c r="OT74" s="262">
        <f t="shared" si="188"/>
        <v>0</v>
      </c>
      <c r="OU74" s="262">
        <f t="shared" si="188"/>
        <v>0</v>
      </c>
      <c r="OV74" s="262">
        <f t="shared" si="188"/>
        <v>0</v>
      </c>
      <c r="OW74" s="262">
        <f t="shared" si="188"/>
        <v>0</v>
      </c>
      <c r="OX74" s="262">
        <f t="shared" si="188"/>
        <v>0</v>
      </c>
      <c r="OY74" s="262">
        <f t="shared" si="188"/>
        <v>0</v>
      </c>
      <c r="OZ74" s="262">
        <f t="shared" si="188"/>
        <v>0</v>
      </c>
      <c r="PA74" s="262">
        <f t="shared" si="188"/>
        <v>0</v>
      </c>
      <c r="PB74" s="262">
        <f t="shared" si="188"/>
        <v>0</v>
      </c>
      <c r="PC74" s="262">
        <f t="shared" si="188"/>
        <v>0</v>
      </c>
      <c r="PD74" s="262">
        <f t="shared" si="188"/>
        <v>0</v>
      </c>
      <c r="PE74" s="262">
        <f t="shared" si="188"/>
        <v>0</v>
      </c>
      <c r="PF74" s="262">
        <f t="shared" si="188"/>
        <v>0</v>
      </c>
      <c r="PG74" s="262">
        <f t="shared" si="188"/>
        <v>0</v>
      </c>
      <c r="PH74" s="262">
        <f t="shared" si="188"/>
        <v>0</v>
      </c>
      <c r="PI74" s="262">
        <f t="shared" si="188"/>
        <v>0</v>
      </c>
      <c r="PJ74" s="262">
        <f t="shared" si="188"/>
        <v>0</v>
      </c>
      <c r="PK74" s="262">
        <f t="shared" si="188"/>
        <v>0</v>
      </c>
      <c r="PL74" s="262">
        <f t="shared" si="188"/>
        <v>0</v>
      </c>
      <c r="PM74" s="262">
        <f t="shared" si="188"/>
        <v>0</v>
      </c>
      <c r="PN74" s="262">
        <f t="shared" si="188"/>
        <v>0</v>
      </c>
      <c r="PO74" s="262">
        <f t="shared" si="188"/>
        <v>0</v>
      </c>
      <c r="PP74" s="262">
        <f t="shared" si="188"/>
        <v>0</v>
      </c>
      <c r="PQ74" s="262">
        <f t="shared" si="188"/>
        <v>0</v>
      </c>
      <c r="PR74" s="262">
        <f t="shared" si="188"/>
        <v>0</v>
      </c>
      <c r="PS74" s="262">
        <f t="shared" si="188"/>
        <v>0</v>
      </c>
      <c r="PT74" s="262">
        <f t="shared" si="188"/>
        <v>0</v>
      </c>
      <c r="PU74" s="262">
        <f t="shared" si="188"/>
        <v>0</v>
      </c>
      <c r="PV74" s="262">
        <f t="shared" si="188"/>
        <v>0</v>
      </c>
      <c r="PW74" s="262">
        <f t="shared" si="188"/>
        <v>0</v>
      </c>
      <c r="PX74" s="262">
        <f t="shared" si="188"/>
        <v>0</v>
      </c>
      <c r="PY74" s="262">
        <f t="shared" si="188"/>
        <v>0</v>
      </c>
      <c r="PZ74" s="262">
        <f t="shared" si="188"/>
        <v>0</v>
      </c>
      <c r="QA74" s="262">
        <f t="shared" si="188"/>
        <v>0</v>
      </c>
      <c r="QB74" s="262">
        <f t="shared" si="188"/>
        <v>0</v>
      </c>
      <c r="QC74" s="262">
        <f t="shared" si="188"/>
        <v>0</v>
      </c>
      <c r="QD74" s="262">
        <f t="shared" si="188"/>
        <v>0</v>
      </c>
      <c r="QE74" s="262">
        <f t="shared" si="188"/>
        <v>0</v>
      </c>
      <c r="QF74" s="262">
        <f t="shared" si="188"/>
        <v>0</v>
      </c>
      <c r="QG74" s="262">
        <f t="shared" si="188"/>
        <v>0</v>
      </c>
      <c r="QH74" s="262">
        <f t="shared" si="188"/>
        <v>0</v>
      </c>
      <c r="QI74" s="262">
        <f t="shared" si="188"/>
        <v>0</v>
      </c>
    </row>
    <row r="75" ht="18.75" customHeight="1">
      <c r="A75" s="139"/>
      <c r="B75" s="68">
        <f t="shared" si="89"/>
        <v>0</v>
      </c>
      <c r="C75" s="261"/>
      <c r="D75" s="261"/>
      <c r="E75" s="261">
        <f t="shared" si="184"/>
        <v>0</v>
      </c>
      <c r="F75" s="154"/>
      <c r="G75" s="261">
        <f t="shared" si="185"/>
        <v>0</v>
      </c>
      <c r="H75" s="104"/>
      <c r="I75" s="139"/>
      <c r="J75" s="68">
        <f t="shared" si="90"/>
        <v>0</v>
      </c>
      <c r="K75" s="261"/>
      <c r="L75" s="261"/>
      <c r="M75" s="261">
        <f t="shared" si="181"/>
        <v>0</v>
      </c>
      <c r="N75" s="154"/>
      <c r="O75" s="261">
        <f t="shared" si="182"/>
        <v>0</v>
      </c>
      <c r="P75" s="104"/>
      <c r="Q75" s="139"/>
      <c r="R75" s="68">
        <f t="shared" si="91"/>
        <v>0</v>
      </c>
      <c r="S75" s="261"/>
      <c r="T75" s="261"/>
      <c r="U75" s="261">
        <f t="shared" si="159"/>
        <v>0</v>
      </c>
      <c r="V75" s="154"/>
      <c r="W75" s="261">
        <f t="shared" si="160"/>
        <v>0</v>
      </c>
      <c r="X75" s="104"/>
      <c r="Y75" s="139"/>
      <c r="Z75" s="68">
        <f t="shared" si="92"/>
        <v>0</v>
      </c>
      <c r="AA75" s="261"/>
      <c r="AB75" s="261"/>
      <c r="AC75" s="261">
        <f t="shared" si="178"/>
        <v>0</v>
      </c>
      <c r="AD75" s="154"/>
      <c r="AE75" s="261">
        <f t="shared" si="179"/>
        <v>0</v>
      </c>
      <c r="AF75" s="104"/>
      <c r="AG75" s="139"/>
      <c r="AH75" s="68">
        <f t="shared" si="93"/>
        <v>0</v>
      </c>
      <c r="AI75" s="261"/>
      <c r="AJ75" s="261"/>
      <c r="AK75" s="261">
        <f t="shared" si="167"/>
        <v>0</v>
      </c>
      <c r="AL75" s="154"/>
      <c r="AM75" s="261">
        <f t="shared" si="168"/>
        <v>0</v>
      </c>
      <c r="AN75" s="104"/>
      <c r="AO75" s="139"/>
      <c r="AP75" s="68">
        <f t="shared" si="94"/>
        <v>0</v>
      </c>
      <c r="AQ75" s="261"/>
      <c r="AR75" s="261"/>
      <c r="AS75" s="261">
        <f t="shared" si="164"/>
        <v>0</v>
      </c>
      <c r="AT75" s="154"/>
      <c r="AU75" s="261">
        <f t="shared" si="165"/>
        <v>0</v>
      </c>
      <c r="AV75" s="104"/>
      <c r="AW75" s="139"/>
      <c r="AX75" s="68">
        <f t="shared" si="95"/>
        <v>0</v>
      </c>
      <c r="AY75" s="261"/>
      <c r="AZ75" s="261"/>
      <c r="BA75" s="261">
        <f t="shared" si="169"/>
        <v>0</v>
      </c>
      <c r="BB75" s="154"/>
      <c r="BC75" s="261">
        <f t="shared" si="170"/>
        <v>0</v>
      </c>
      <c r="BH75" s="131">
        <f t="shared" si="96"/>
        <v>0</v>
      </c>
      <c r="BI75" s="132">
        <f t="shared" si="97"/>
        <v>0</v>
      </c>
      <c r="BJ75" s="132">
        <f t="shared" ref="BJ75:QI75" si="189">+IF($A75=BJ$11,($E75+$G75))+IF($I75=BJ$11,($M75+$O75))+IF($Q75=BJ$11,($U75+$W75))+IF($Y75=BJ$11,($AC75+$AE75))+IF($AG75=BJ$11,($AK75+$AM75))+IF($AO75=BJ$11,($AS75+$AU75))+IF($AW75=BJ$11,($BA75+$BC75))</f>
        <v>0</v>
      </c>
      <c r="BK75" s="132">
        <f t="shared" si="189"/>
        <v>0</v>
      </c>
      <c r="BL75" s="132">
        <f t="shared" si="189"/>
        <v>0</v>
      </c>
      <c r="BM75" s="132">
        <f t="shared" si="189"/>
        <v>0</v>
      </c>
      <c r="BN75" s="132">
        <f t="shared" si="189"/>
        <v>0</v>
      </c>
      <c r="BO75" s="132">
        <f t="shared" si="189"/>
        <v>0</v>
      </c>
      <c r="BP75" s="132">
        <f t="shared" si="189"/>
        <v>0</v>
      </c>
      <c r="BQ75" s="132">
        <f t="shared" si="189"/>
        <v>0</v>
      </c>
      <c r="BR75" s="132">
        <f t="shared" si="189"/>
        <v>0</v>
      </c>
      <c r="BS75" s="132">
        <f t="shared" si="189"/>
        <v>0</v>
      </c>
      <c r="BT75" s="132">
        <f t="shared" si="189"/>
        <v>0</v>
      </c>
      <c r="BU75" s="132">
        <f t="shared" si="189"/>
        <v>0</v>
      </c>
      <c r="BV75" s="132">
        <f t="shared" si="189"/>
        <v>0</v>
      </c>
      <c r="BW75" s="132">
        <f t="shared" si="189"/>
        <v>0</v>
      </c>
      <c r="BX75" s="132">
        <f t="shared" si="189"/>
        <v>0</v>
      </c>
      <c r="BY75" s="132">
        <f t="shared" si="189"/>
        <v>0</v>
      </c>
      <c r="BZ75" s="132">
        <f t="shared" si="189"/>
        <v>0</v>
      </c>
      <c r="CA75" s="132">
        <f t="shared" si="189"/>
        <v>0</v>
      </c>
      <c r="CB75" s="132">
        <f t="shared" si="189"/>
        <v>0</v>
      </c>
      <c r="CC75" s="132">
        <f t="shared" si="189"/>
        <v>0</v>
      </c>
      <c r="CD75" s="132">
        <f t="shared" si="189"/>
        <v>0</v>
      </c>
      <c r="CE75" s="132">
        <f t="shared" si="189"/>
        <v>0</v>
      </c>
      <c r="CF75" s="132">
        <f t="shared" si="189"/>
        <v>0</v>
      </c>
      <c r="CG75" s="132">
        <f t="shared" si="189"/>
        <v>0</v>
      </c>
      <c r="CH75" s="132">
        <f t="shared" si="189"/>
        <v>0</v>
      </c>
      <c r="CI75" s="132">
        <f t="shared" si="189"/>
        <v>0</v>
      </c>
      <c r="CJ75" s="132">
        <f t="shared" si="189"/>
        <v>0</v>
      </c>
      <c r="CK75" s="132">
        <f t="shared" si="189"/>
        <v>0</v>
      </c>
      <c r="CL75" s="132">
        <f t="shared" si="189"/>
        <v>0</v>
      </c>
      <c r="CM75" s="132">
        <f t="shared" si="189"/>
        <v>0</v>
      </c>
      <c r="CN75" s="132">
        <f t="shared" si="189"/>
        <v>0</v>
      </c>
      <c r="CO75" s="132">
        <f t="shared" si="189"/>
        <v>0</v>
      </c>
      <c r="CP75" s="132">
        <f t="shared" si="189"/>
        <v>0</v>
      </c>
      <c r="CQ75" s="132">
        <f t="shared" si="189"/>
        <v>0</v>
      </c>
      <c r="CR75" s="132">
        <f t="shared" si="189"/>
        <v>0</v>
      </c>
      <c r="CS75" s="132">
        <f t="shared" si="189"/>
        <v>0</v>
      </c>
      <c r="CT75" s="132">
        <f t="shared" si="189"/>
        <v>0</v>
      </c>
      <c r="CU75" s="132">
        <f t="shared" si="189"/>
        <v>0</v>
      </c>
      <c r="CV75" s="132">
        <f t="shared" si="189"/>
        <v>0</v>
      </c>
      <c r="CW75" s="132">
        <f t="shared" si="189"/>
        <v>0</v>
      </c>
      <c r="CX75" s="132">
        <f t="shared" si="189"/>
        <v>0</v>
      </c>
      <c r="CY75" s="132">
        <f t="shared" si="189"/>
        <v>0</v>
      </c>
      <c r="CZ75" s="132">
        <f t="shared" si="189"/>
        <v>0</v>
      </c>
      <c r="DA75" s="132">
        <f t="shared" si="189"/>
        <v>0</v>
      </c>
      <c r="DB75" s="132">
        <f t="shared" si="189"/>
        <v>0</v>
      </c>
      <c r="DC75" s="132">
        <f t="shared" si="189"/>
        <v>0</v>
      </c>
      <c r="DD75" s="132">
        <f t="shared" si="189"/>
        <v>0</v>
      </c>
      <c r="DE75" s="132">
        <f t="shared" si="189"/>
        <v>0</v>
      </c>
      <c r="DF75" s="132">
        <f t="shared" si="189"/>
        <v>0</v>
      </c>
      <c r="DG75" s="132">
        <f t="shared" si="189"/>
        <v>0</v>
      </c>
      <c r="DH75" s="132">
        <f t="shared" si="189"/>
        <v>0</v>
      </c>
      <c r="DI75" s="132">
        <f t="shared" si="189"/>
        <v>0</v>
      </c>
      <c r="DJ75" s="132">
        <f t="shared" si="189"/>
        <v>0</v>
      </c>
      <c r="DK75" s="132">
        <f t="shared" si="189"/>
        <v>0</v>
      </c>
      <c r="DL75" s="132">
        <f t="shared" si="189"/>
        <v>0</v>
      </c>
      <c r="DM75" s="132">
        <f t="shared" si="189"/>
        <v>0</v>
      </c>
      <c r="DN75" s="132">
        <f t="shared" si="189"/>
        <v>0</v>
      </c>
      <c r="DO75" s="132">
        <f t="shared" si="189"/>
        <v>0</v>
      </c>
      <c r="DP75" s="132">
        <f t="shared" si="189"/>
        <v>0</v>
      </c>
      <c r="DQ75" s="132">
        <f t="shared" si="189"/>
        <v>0</v>
      </c>
      <c r="DR75" s="132">
        <f t="shared" si="189"/>
        <v>0</v>
      </c>
      <c r="DS75" s="132">
        <f t="shared" si="189"/>
        <v>0</v>
      </c>
      <c r="DT75" s="132">
        <f t="shared" si="189"/>
        <v>0</v>
      </c>
      <c r="DU75" s="132">
        <f t="shared" si="189"/>
        <v>0</v>
      </c>
      <c r="DV75" s="132">
        <f t="shared" si="189"/>
        <v>0</v>
      </c>
      <c r="DW75" s="132">
        <f t="shared" si="189"/>
        <v>0</v>
      </c>
      <c r="DX75" s="132">
        <f t="shared" si="189"/>
        <v>0</v>
      </c>
      <c r="DY75" s="132">
        <f t="shared" si="189"/>
        <v>0</v>
      </c>
      <c r="DZ75" s="132">
        <f t="shared" si="189"/>
        <v>0</v>
      </c>
      <c r="EA75" s="132">
        <f t="shared" si="189"/>
        <v>0</v>
      </c>
      <c r="EB75" s="132">
        <f t="shared" si="189"/>
        <v>0</v>
      </c>
      <c r="EC75" s="132">
        <f t="shared" si="189"/>
        <v>0</v>
      </c>
      <c r="ED75" s="132">
        <f t="shared" si="189"/>
        <v>0</v>
      </c>
      <c r="EE75" s="132">
        <f t="shared" si="189"/>
        <v>0</v>
      </c>
      <c r="EF75" s="132">
        <f t="shared" si="189"/>
        <v>0</v>
      </c>
      <c r="EG75" s="132">
        <f t="shared" si="189"/>
        <v>0</v>
      </c>
      <c r="EH75" s="132">
        <f t="shared" si="189"/>
        <v>0</v>
      </c>
      <c r="EI75" s="132">
        <f t="shared" si="189"/>
        <v>0</v>
      </c>
      <c r="EJ75" s="132">
        <f t="shared" si="189"/>
        <v>0</v>
      </c>
      <c r="EK75" s="132">
        <f t="shared" si="189"/>
        <v>0</v>
      </c>
      <c r="EL75" s="132">
        <f t="shared" si="189"/>
        <v>0</v>
      </c>
      <c r="EM75" s="132">
        <f t="shared" si="189"/>
        <v>0</v>
      </c>
      <c r="EN75" s="132">
        <f t="shared" si="189"/>
        <v>0</v>
      </c>
      <c r="EO75" s="132">
        <f t="shared" si="189"/>
        <v>0</v>
      </c>
      <c r="EP75" s="132">
        <f t="shared" si="189"/>
        <v>0</v>
      </c>
      <c r="EQ75" s="132">
        <f t="shared" si="189"/>
        <v>0</v>
      </c>
      <c r="ER75" s="132">
        <f t="shared" si="189"/>
        <v>0</v>
      </c>
      <c r="ES75" s="132">
        <f t="shared" si="189"/>
        <v>0</v>
      </c>
      <c r="ET75" s="132">
        <f t="shared" si="189"/>
        <v>0</v>
      </c>
      <c r="EU75" s="132">
        <f t="shared" si="189"/>
        <v>0</v>
      </c>
      <c r="EV75" s="132">
        <f t="shared" si="189"/>
        <v>0</v>
      </c>
      <c r="EW75" s="132">
        <f t="shared" si="189"/>
        <v>0</v>
      </c>
      <c r="EX75" s="132">
        <f t="shared" si="189"/>
        <v>0</v>
      </c>
      <c r="EY75" s="132">
        <f t="shared" si="189"/>
        <v>0</v>
      </c>
      <c r="EZ75" s="132">
        <f t="shared" si="189"/>
        <v>0</v>
      </c>
      <c r="FA75" s="132">
        <f t="shared" si="189"/>
        <v>0</v>
      </c>
      <c r="FB75" s="132">
        <f t="shared" si="189"/>
        <v>0</v>
      </c>
      <c r="FC75" s="132">
        <f t="shared" si="189"/>
        <v>0</v>
      </c>
      <c r="FD75" s="132">
        <f t="shared" si="189"/>
        <v>0</v>
      </c>
      <c r="FE75" s="132">
        <f t="shared" si="189"/>
        <v>0</v>
      </c>
      <c r="FF75" s="132">
        <f t="shared" si="189"/>
        <v>0</v>
      </c>
      <c r="FG75" s="132">
        <f t="shared" si="189"/>
        <v>0</v>
      </c>
      <c r="FH75" s="132">
        <f t="shared" si="189"/>
        <v>0</v>
      </c>
      <c r="FI75" s="132">
        <f t="shared" si="189"/>
        <v>0</v>
      </c>
      <c r="FJ75" s="132">
        <f t="shared" si="189"/>
        <v>0</v>
      </c>
      <c r="FK75" s="132">
        <f t="shared" si="189"/>
        <v>0</v>
      </c>
      <c r="FL75" s="132">
        <f t="shared" si="189"/>
        <v>0</v>
      </c>
      <c r="FM75" s="132">
        <f t="shared" si="189"/>
        <v>0</v>
      </c>
      <c r="FN75" s="132">
        <f t="shared" si="189"/>
        <v>0</v>
      </c>
      <c r="FO75" s="132">
        <f t="shared" si="189"/>
        <v>0</v>
      </c>
      <c r="FP75" s="132">
        <f t="shared" si="189"/>
        <v>0</v>
      </c>
      <c r="FQ75" s="132">
        <f t="shared" si="189"/>
        <v>0</v>
      </c>
      <c r="FR75" s="132">
        <f t="shared" si="189"/>
        <v>0</v>
      </c>
      <c r="FS75" s="132">
        <f t="shared" si="189"/>
        <v>0</v>
      </c>
      <c r="FT75" s="132">
        <f t="shared" si="189"/>
        <v>0</v>
      </c>
      <c r="FU75" s="132">
        <f t="shared" si="189"/>
        <v>0</v>
      </c>
      <c r="FV75" s="132">
        <f t="shared" si="189"/>
        <v>0</v>
      </c>
      <c r="FW75" s="132">
        <f t="shared" si="189"/>
        <v>0</v>
      </c>
      <c r="FX75" s="132">
        <f t="shared" si="189"/>
        <v>0</v>
      </c>
      <c r="FY75" s="132">
        <f t="shared" si="189"/>
        <v>0</v>
      </c>
      <c r="FZ75" s="132">
        <f t="shared" si="189"/>
        <v>0</v>
      </c>
      <c r="GA75" s="132">
        <f t="shared" si="189"/>
        <v>0</v>
      </c>
      <c r="GB75" s="132">
        <f t="shared" si="189"/>
        <v>0</v>
      </c>
      <c r="GC75" s="132">
        <f t="shared" si="189"/>
        <v>0</v>
      </c>
      <c r="GD75" s="132">
        <f t="shared" si="189"/>
        <v>0</v>
      </c>
      <c r="GE75" s="132">
        <f t="shared" si="189"/>
        <v>0</v>
      </c>
      <c r="GF75" s="132">
        <f t="shared" si="189"/>
        <v>0</v>
      </c>
      <c r="GG75" s="132">
        <f t="shared" si="189"/>
        <v>0</v>
      </c>
      <c r="GH75" s="132">
        <f t="shared" si="189"/>
        <v>0</v>
      </c>
      <c r="GI75" s="132">
        <f t="shared" si="189"/>
        <v>0</v>
      </c>
      <c r="GJ75" s="132">
        <f t="shared" si="189"/>
        <v>0</v>
      </c>
      <c r="GK75" s="132">
        <f t="shared" si="189"/>
        <v>0</v>
      </c>
      <c r="GL75" s="132">
        <f t="shared" si="189"/>
        <v>0</v>
      </c>
      <c r="GM75" s="132">
        <f t="shared" si="189"/>
        <v>0</v>
      </c>
      <c r="GN75" s="132">
        <f t="shared" si="189"/>
        <v>0</v>
      </c>
      <c r="GO75" s="132">
        <f t="shared" si="189"/>
        <v>0</v>
      </c>
      <c r="GP75" s="132">
        <f t="shared" si="189"/>
        <v>0</v>
      </c>
      <c r="GQ75" s="132">
        <f t="shared" si="189"/>
        <v>0</v>
      </c>
      <c r="GR75" s="132">
        <f t="shared" si="189"/>
        <v>0</v>
      </c>
      <c r="GS75" s="132">
        <f t="shared" si="189"/>
        <v>0</v>
      </c>
      <c r="GT75" s="132">
        <f t="shared" si="189"/>
        <v>0</v>
      </c>
      <c r="GU75" s="132">
        <f t="shared" si="189"/>
        <v>0</v>
      </c>
      <c r="GV75" s="132">
        <f t="shared" si="189"/>
        <v>0</v>
      </c>
      <c r="GW75" s="132">
        <f t="shared" si="189"/>
        <v>0</v>
      </c>
      <c r="GX75" s="132">
        <f t="shared" si="189"/>
        <v>0</v>
      </c>
      <c r="GY75" s="132">
        <f t="shared" si="189"/>
        <v>0</v>
      </c>
      <c r="GZ75" s="132">
        <f t="shared" si="189"/>
        <v>0</v>
      </c>
      <c r="HA75" s="132">
        <f t="shared" si="189"/>
        <v>0</v>
      </c>
      <c r="HB75" s="132">
        <f t="shared" si="189"/>
        <v>0</v>
      </c>
      <c r="HC75" s="132">
        <f t="shared" si="189"/>
        <v>0</v>
      </c>
      <c r="HD75" s="132">
        <f t="shared" si="189"/>
        <v>0</v>
      </c>
      <c r="HE75" s="132">
        <f t="shared" si="189"/>
        <v>0</v>
      </c>
      <c r="HF75" s="132">
        <f t="shared" si="189"/>
        <v>0</v>
      </c>
      <c r="HG75" s="132">
        <f t="shared" si="189"/>
        <v>0</v>
      </c>
      <c r="HH75" s="132">
        <f t="shared" si="189"/>
        <v>0</v>
      </c>
      <c r="HI75" s="132">
        <f t="shared" si="189"/>
        <v>0</v>
      </c>
      <c r="HJ75" s="132">
        <f t="shared" si="189"/>
        <v>0</v>
      </c>
      <c r="HK75" s="132">
        <f t="shared" si="189"/>
        <v>0</v>
      </c>
      <c r="HL75" s="132">
        <f t="shared" si="189"/>
        <v>0</v>
      </c>
      <c r="HM75" s="132">
        <f t="shared" si="189"/>
        <v>0</v>
      </c>
      <c r="HN75" s="132">
        <f t="shared" si="189"/>
        <v>0</v>
      </c>
      <c r="HO75" s="132">
        <f t="shared" si="189"/>
        <v>0</v>
      </c>
      <c r="HP75" s="132">
        <f t="shared" si="189"/>
        <v>0</v>
      </c>
      <c r="HQ75" s="132">
        <f t="shared" si="189"/>
        <v>0</v>
      </c>
      <c r="HR75" s="132">
        <f t="shared" si="189"/>
        <v>0</v>
      </c>
      <c r="HS75" s="132">
        <f t="shared" si="189"/>
        <v>0</v>
      </c>
      <c r="HT75" s="132">
        <f t="shared" si="189"/>
        <v>0</v>
      </c>
      <c r="HU75" s="132">
        <f t="shared" si="189"/>
        <v>0</v>
      </c>
      <c r="HV75" s="132">
        <f t="shared" si="189"/>
        <v>0</v>
      </c>
      <c r="HW75" s="132">
        <f t="shared" si="189"/>
        <v>0</v>
      </c>
      <c r="HX75" s="132">
        <f t="shared" si="189"/>
        <v>0</v>
      </c>
      <c r="HY75" s="132">
        <f t="shared" si="189"/>
        <v>0</v>
      </c>
      <c r="HZ75" s="132">
        <f t="shared" si="189"/>
        <v>0</v>
      </c>
      <c r="IA75" s="132">
        <f t="shared" si="189"/>
        <v>0</v>
      </c>
      <c r="IB75" s="132">
        <f t="shared" si="189"/>
        <v>0</v>
      </c>
      <c r="IC75" s="132">
        <f t="shared" si="189"/>
        <v>0</v>
      </c>
      <c r="ID75" s="132">
        <f t="shared" si="189"/>
        <v>0</v>
      </c>
      <c r="IE75" s="132">
        <f t="shared" si="189"/>
        <v>0</v>
      </c>
      <c r="IF75" s="132">
        <f t="shared" si="189"/>
        <v>0</v>
      </c>
      <c r="IG75" s="132">
        <f t="shared" si="189"/>
        <v>0</v>
      </c>
      <c r="IH75" s="132">
        <f t="shared" si="189"/>
        <v>0</v>
      </c>
      <c r="II75" s="132">
        <f t="shared" si="189"/>
        <v>0</v>
      </c>
      <c r="IJ75" s="132">
        <f t="shared" si="189"/>
        <v>0</v>
      </c>
      <c r="IK75" s="132">
        <f t="shared" si="189"/>
        <v>0</v>
      </c>
      <c r="IL75" s="132">
        <f t="shared" si="189"/>
        <v>0</v>
      </c>
      <c r="IM75" s="132">
        <f t="shared" si="189"/>
        <v>0</v>
      </c>
      <c r="IN75" s="132">
        <f t="shared" si="189"/>
        <v>0</v>
      </c>
      <c r="IO75" s="132">
        <f t="shared" si="189"/>
        <v>0</v>
      </c>
      <c r="IP75" s="132">
        <f t="shared" si="189"/>
        <v>0</v>
      </c>
      <c r="IQ75" s="132">
        <f t="shared" si="189"/>
        <v>0</v>
      </c>
      <c r="IR75" s="132">
        <f t="shared" si="189"/>
        <v>0</v>
      </c>
      <c r="IS75" s="132">
        <f t="shared" si="189"/>
        <v>0</v>
      </c>
      <c r="IT75" s="132">
        <f t="shared" si="189"/>
        <v>0</v>
      </c>
      <c r="IU75" s="132">
        <f t="shared" si="189"/>
        <v>0</v>
      </c>
      <c r="IV75" s="132">
        <f t="shared" si="189"/>
        <v>0</v>
      </c>
      <c r="IW75" s="132">
        <f t="shared" si="189"/>
        <v>0</v>
      </c>
      <c r="IX75" s="132">
        <f t="shared" si="189"/>
        <v>0</v>
      </c>
      <c r="IY75" s="132">
        <f t="shared" si="189"/>
        <v>0</v>
      </c>
      <c r="IZ75" s="132">
        <f t="shared" si="189"/>
        <v>0</v>
      </c>
      <c r="JA75" s="132">
        <f t="shared" si="189"/>
        <v>0</v>
      </c>
      <c r="JB75" s="132">
        <f t="shared" si="189"/>
        <v>0</v>
      </c>
      <c r="JC75" s="132">
        <f t="shared" si="189"/>
        <v>0</v>
      </c>
      <c r="JD75" s="132">
        <f t="shared" si="189"/>
        <v>0</v>
      </c>
      <c r="JE75" s="132">
        <f t="shared" si="189"/>
        <v>0</v>
      </c>
      <c r="JF75" s="132">
        <f t="shared" si="189"/>
        <v>0</v>
      </c>
      <c r="JG75" s="132">
        <f t="shared" si="189"/>
        <v>0</v>
      </c>
      <c r="JH75" s="132">
        <f t="shared" si="189"/>
        <v>0</v>
      </c>
      <c r="JI75" s="132">
        <f t="shared" si="189"/>
        <v>0</v>
      </c>
      <c r="JJ75" s="132">
        <f t="shared" si="189"/>
        <v>0</v>
      </c>
      <c r="JK75" s="132">
        <f t="shared" si="189"/>
        <v>0</v>
      </c>
      <c r="JL75" s="132">
        <f t="shared" si="189"/>
        <v>0</v>
      </c>
      <c r="JM75" s="132">
        <f t="shared" si="189"/>
        <v>0</v>
      </c>
      <c r="JN75" s="132">
        <f t="shared" si="189"/>
        <v>0</v>
      </c>
      <c r="JO75" s="132">
        <f t="shared" si="189"/>
        <v>0</v>
      </c>
      <c r="JP75" s="132">
        <f t="shared" si="189"/>
        <v>0</v>
      </c>
      <c r="JQ75" s="132">
        <f t="shared" si="189"/>
        <v>0</v>
      </c>
      <c r="JR75" s="132">
        <f t="shared" si="189"/>
        <v>0</v>
      </c>
      <c r="JS75" s="132">
        <f t="shared" si="189"/>
        <v>0</v>
      </c>
      <c r="JT75" s="132">
        <f t="shared" si="189"/>
        <v>0</v>
      </c>
      <c r="JU75" s="132">
        <f t="shared" si="189"/>
        <v>0</v>
      </c>
      <c r="JV75" s="132">
        <f t="shared" si="189"/>
        <v>0</v>
      </c>
      <c r="JW75" s="132">
        <f t="shared" si="189"/>
        <v>0</v>
      </c>
      <c r="JX75" s="132">
        <f t="shared" si="189"/>
        <v>0</v>
      </c>
      <c r="JY75" s="132">
        <f t="shared" si="189"/>
        <v>0</v>
      </c>
      <c r="JZ75" s="132">
        <f t="shared" si="189"/>
        <v>0</v>
      </c>
      <c r="KA75" s="132">
        <f t="shared" si="189"/>
        <v>0</v>
      </c>
      <c r="KB75" s="132">
        <f t="shared" si="189"/>
        <v>0</v>
      </c>
      <c r="KC75" s="132">
        <f t="shared" si="189"/>
        <v>0</v>
      </c>
      <c r="KD75" s="132">
        <f t="shared" si="189"/>
        <v>0</v>
      </c>
      <c r="KE75" s="132">
        <f t="shared" si="189"/>
        <v>0</v>
      </c>
      <c r="KF75" s="132">
        <f t="shared" si="189"/>
        <v>0</v>
      </c>
      <c r="KG75" s="132">
        <f t="shared" si="189"/>
        <v>0</v>
      </c>
      <c r="KH75" s="132">
        <f t="shared" si="189"/>
        <v>0</v>
      </c>
      <c r="KI75" s="132">
        <f t="shared" si="189"/>
        <v>0</v>
      </c>
      <c r="KJ75" s="132">
        <f t="shared" si="189"/>
        <v>0</v>
      </c>
      <c r="KK75" s="132">
        <f t="shared" si="189"/>
        <v>0</v>
      </c>
      <c r="KL75" s="132">
        <f t="shared" si="189"/>
        <v>0</v>
      </c>
      <c r="KM75" s="132">
        <f t="shared" si="189"/>
        <v>0</v>
      </c>
      <c r="KN75" s="132">
        <f t="shared" si="189"/>
        <v>0</v>
      </c>
      <c r="KO75" s="132">
        <f t="shared" si="189"/>
        <v>0</v>
      </c>
      <c r="KP75" s="132">
        <f t="shared" si="189"/>
        <v>0</v>
      </c>
      <c r="KQ75" s="132">
        <f t="shared" si="189"/>
        <v>0</v>
      </c>
      <c r="KR75" s="132">
        <f t="shared" si="189"/>
        <v>0</v>
      </c>
      <c r="KS75" s="132">
        <f t="shared" si="189"/>
        <v>0</v>
      </c>
      <c r="KT75" s="132">
        <f t="shared" si="189"/>
        <v>0</v>
      </c>
      <c r="KU75" s="132">
        <f t="shared" si="189"/>
        <v>0</v>
      </c>
      <c r="KV75" s="132">
        <f t="shared" si="189"/>
        <v>0</v>
      </c>
      <c r="KW75" s="132">
        <f t="shared" si="189"/>
        <v>0</v>
      </c>
      <c r="KX75" s="132">
        <f t="shared" si="189"/>
        <v>0</v>
      </c>
      <c r="KY75" s="132">
        <f t="shared" si="189"/>
        <v>0</v>
      </c>
      <c r="KZ75" s="132">
        <f t="shared" si="189"/>
        <v>0</v>
      </c>
      <c r="LA75" s="132">
        <f t="shared" si="189"/>
        <v>0</v>
      </c>
      <c r="LB75" s="132">
        <f t="shared" si="189"/>
        <v>0</v>
      </c>
      <c r="LC75" s="132">
        <f t="shared" si="189"/>
        <v>0</v>
      </c>
      <c r="LD75" s="132">
        <f t="shared" si="189"/>
        <v>0</v>
      </c>
      <c r="LE75" s="132">
        <f t="shared" si="189"/>
        <v>0</v>
      </c>
      <c r="LF75" s="132">
        <f t="shared" si="189"/>
        <v>0</v>
      </c>
      <c r="LG75" s="132">
        <f t="shared" si="189"/>
        <v>0</v>
      </c>
      <c r="LH75" s="132">
        <f t="shared" si="189"/>
        <v>0</v>
      </c>
      <c r="LI75" s="132">
        <f t="shared" si="189"/>
        <v>0</v>
      </c>
      <c r="LJ75" s="132">
        <f t="shared" si="189"/>
        <v>0</v>
      </c>
      <c r="LK75" s="132">
        <f t="shared" si="189"/>
        <v>0</v>
      </c>
      <c r="LL75" s="132">
        <f t="shared" si="189"/>
        <v>0</v>
      </c>
      <c r="LM75" s="132">
        <f t="shared" si="189"/>
        <v>0</v>
      </c>
      <c r="LN75" s="132">
        <f t="shared" si="189"/>
        <v>0</v>
      </c>
      <c r="LO75" s="132">
        <f t="shared" si="189"/>
        <v>0</v>
      </c>
      <c r="LP75" s="132">
        <f t="shared" si="189"/>
        <v>0</v>
      </c>
      <c r="LQ75" s="132">
        <f t="shared" si="189"/>
        <v>0</v>
      </c>
      <c r="LR75" s="132">
        <f t="shared" si="189"/>
        <v>0</v>
      </c>
      <c r="LS75" s="132">
        <f t="shared" si="189"/>
        <v>0</v>
      </c>
      <c r="LT75" s="132">
        <f t="shared" si="189"/>
        <v>0</v>
      </c>
      <c r="LU75" s="132">
        <f t="shared" si="189"/>
        <v>0</v>
      </c>
      <c r="LV75" s="132">
        <f t="shared" si="189"/>
        <v>0</v>
      </c>
      <c r="LW75" s="132">
        <f t="shared" si="189"/>
        <v>0</v>
      </c>
      <c r="LX75" s="132">
        <f t="shared" si="189"/>
        <v>0</v>
      </c>
      <c r="LY75" s="132">
        <f t="shared" si="189"/>
        <v>0</v>
      </c>
      <c r="LZ75" s="132">
        <f t="shared" si="189"/>
        <v>0</v>
      </c>
      <c r="MA75" s="262">
        <f t="shared" si="189"/>
        <v>0</v>
      </c>
      <c r="MB75" s="262">
        <f t="shared" si="189"/>
        <v>0</v>
      </c>
      <c r="MC75" s="262">
        <f t="shared" si="189"/>
        <v>0</v>
      </c>
      <c r="MD75" s="262">
        <f t="shared" si="189"/>
        <v>0</v>
      </c>
      <c r="ME75" s="262">
        <f t="shared" si="189"/>
        <v>0</v>
      </c>
      <c r="MF75" s="262">
        <f t="shared" si="189"/>
        <v>0</v>
      </c>
      <c r="MG75" s="262">
        <f t="shared" si="189"/>
        <v>0</v>
      </c>
      <c r="MH75" s="262">
        <f t="shared" si="189"/>
        <v>0</v>
      </c>
      <c r="MI75" s="262">
        <f t="shared" si="189"/>
        <v>0</v>
      </c>
      <c r="MJ75" s="262">
        <f t="shared" si="189"/>
        <v>0</v>
      </c>
      <c r="MK75" s="262">
        <f t="shared" si="189"/>
        <v>0</v>
      </c>
      <c r="ML75" s="262">
        <f t="shared" si="189"/>
        <v>0</v>
      </c>
      <c r="MM75" s="262">
        <f t="shared" si="189"/>
        <v>0</v>
      </c>
      <c r="MN75" s="262">
        <f t="shared" si="189"/>
        <v>0</v>
      </c>
      <c r="MO75" s="262">
        <f t="shared" si="189"/>
        <v>0</v>
      </c>
      <c r="MP75" s="262">
        <f t="shared" si="189"/>
        <v>0</v>
      </c>
      <c r="MQ75" s="262">
        <f t="shared" si="189"/>
        <v>0</v>
      </c>
      <c r="MR75" s="262">
        <f t="shared" si="189"/>
        <v>0</v>
      </c>
      <c r="MS75" s="262">
        <f t="shared" si="189"/>
        <v>0</v>
      </c>
      <c r="MT75" s="262">
        <f t="shared" si="189"/>
        <v>0</v>
      </c>
      <c r="MU75" s="262">
        <f t="shared" si="189"/>
        <v>0</v>
      </c>
      <c r="MV75" s="262">
        <f t="shared" si="189"/>
        <v>0</v>
      </c>
      <c r="MW75" s="262">
        <f t="shared" si="189"/>
        <v>0</v>
      </c>
      <c r="MX75" s="262">
        <f t="shared" si="189"/>
        <v>0</v>
      </c>
      <c r="MY75" s="262">
        <f t="shared" si="189"/>
        <v>0</v>
      </c>
      <c r="MZ75" s="262">
        <f t="shared" si="189"/>
        <v>0</v>
      </c>
      <c r="NA75" s="262">
        <f t="shared" si="189"/>
        <v>0</v>
      </c>
      <c r="NB75" s="262">
        <f t="shared" si="189"/>
        <v>0</v>
      </c>
      <c r="NC75" s="262">
        <f t="shared" si="189"/>
        <v>0</v>
      </c>
      <c r="ND75" s="262">
        <f t="shared" si="189"/>
        <v>0</v>
      </c>
      <c r="NE75" s="262">
        <f t="shared" si="189"/>
        <v>0</v>
      </c>
      <c r="NF75" s="262">
        <f t="shared" si="189"/>
        <v>0</v>
      </c>
      <c r="NG75" s="262">
        <f t="shared" si="189"/>
        <v>0</v>
      </c>
      <c r="NH75" s="262">
        <f t="shared" si="189"/>
        <v>0</v>
      </c>
      <c r="NI75" s="262">
        <f t="shared" si="189"/>
        <v>0</v>
      </c>
      <c r="NJ75" s="262">
        <f t="shared" si="189"/>
        <v>0</v>
      </c>
      <c r="NK75" s="262">
        <f t="shared" si="189"/>
        <v>0</v>
      </c>
      <c r="NL75" s="262">
        <f t="shared" si="189"/>
        <v>0</v>
      </c>
      <c r="NM75" s="262">
        <f t="shared" si="189"/>
        <v>0</v>
      </c>
      <c r="NN75" s="262">
        <f t="shared" si="189"/>
        <v>0</v>
      </c>
      <c r="NO75" s="262">
        <f t="shared" si="189"/>
        <v>0</v>
      </c>
      <c r="NP75" s="262">
        <f t="shared" si="189"/>
        <v>0</v>
      </c>
      <c r="NQ75" s="262">
        <f t="shared" si="189"/>
        <v>0</v>
      </c>
      <c r="NR75" s="262">
        <f t="shared" si="189"/>
        <v>0</v>
      </c>
      <c r="NS75" s="262">
        <f t="shared" si="189"/>
        <v>0</v>
      </c>
      <c r="NT75" s="262">
        <f t="shared" si="189"/>
        <v>0</v>
      </c>
      <c r="NU75" s="262">
        <f t="shared" si="189"/>
        <v>0</v>
      </c>
      <c r="NV75" s="262">
        <f t="shared" si="189"/>
        <v>0</v>
      </c>
      <c r="NW75" s="262">
        <f t="shared" si="189"/>
        <v>0</v>
      </c>
      <c r="NX75" s="262">
        <f t="shared" si="189"/>
        <v>0</v>
      </c>
      <c r="NY75" s="262">
        <f t="shared" si="189"/>
        <v>0</v>
      </c>
      <c r="NZ75" s="262">
        <f t="shared" si="189"/>
        <v>0</v>
      </c>
      <c r="OA75" s="262">
        <f t="shared" si="189"/>
        <v>0</v>
      </c>
      <c r="OB75" s="262">
        <f t="shared" si="189"/>
        <v>0</v>
      </c>
      <c r="OC75" s="262">
        <f t="shared" si="189"/>
        <v>0</v>
      </c>
      <c r="OD75" s="262">
        <f t="shared" si="189"/>
        <v>0</v>
      </c>
      <c r="OE75" s="262">
        <f t="shared" si="189"/>
        <v>0</v>
      </c>
      <c r="OF75" s="262">
        <f t="shared" si="189"/>
        <v>0</v>
      </c>
      <c r="OG75" s="262">
        <f t="shared" si="189"/>
        <v>0</v>
      </c>
      <c r="OH75" s="262">
        <f t="shared" si="189"/>
        <v>0</v>
      </c>
      <c r="OI75" s="262">
        <f t="shared" si="189"/>
        <v>0</v>
      </c>
      <c r="OJ75" s="262">
        <f t="shared" si="189"/>
        <v>0</v>
      </c>
      <c r="OK75" s="262">
        <f t="shared" si="189"/>
        <v>0</v>
      </c>
      <c r="OL75" s="262">
        <f t="shared" si="189"/>
        <v>0</v>
      </c>
      <c r="OM75" s="262">
        <f t="shared" si="189"/>
        <v>0</v>
      </c>
      <c r="ON75" s="262">
        <f t="shared" si="189"/>
        <v>0</v>
      </c>
      <c r="OO75" s="262">
        <f t="shared" si="189"/>
        <v>0</v>
      </c>
      <c r="OP75" s="262">
        <f t="shared" si="189"/>
        <v>0</v>
      </c>
      <c r="OQ75" s="262">
        <f t="shared" si="189"/>
        <v>0</v>
      </c>
      <c r="OR75" s="262">
        <f t="shared" si="189"/>
        <v>0</v>
      </c>
      <c r="OS75" s="262">
        <f t="shared" si="189"/>
        <v>0</v>
      </c>
      <c r="OT75" s="262">
        <f t="shared" si="189"/>
        <v>0</v>
      </c>
      <c r="OU75" s="262">
        <f t="shared" si="189"/>
        <v>0</v>
      </c>
      <c r="OV75" s="262">
        <f t="shared" si="189"/>
        <v>0</v>
      </c>
      <c r="OW75" s="262">
        <f t="shared" si="189"/>
        <v>0</v>
      </c>
      <c r="OX75" s="262">
        <f t="shared" si="189"/>
        <v>0</v>
      </c>
      <c r="OY75" s="262">
        <f t="shared" si="189"/>
        <v>0</v>
      </c>
      <c r="OZ75" s="262">
        <f t="shared" si="189"/>
        <v>0</v>
      </c>
      <c r="PA75" s="262">
        <f t="shared" si="189"/>
        <v>0</v>
      </c>
      <c r="PB75" s="262">
        <f t="shared" si="189"/>
        <v>0</v>
      </c>
      <c r="PC75" s="262">
        <f t="shared" si="189"/>
        <v>0</v>
      </c>
      <c r="PD75" s="262">
        <f t="shared" si="189"/>
        <v>0</v>
      </c>
      <c r="PE75" s="262">
        <f t="shared" si="189"/>
        <v>0</v>
      </c>
      <c r="PF75" s="262">
        <f t="shared" si="189"/>
        <v>0</v>
      </c>
      <c r="PG75" s="262">
        <f t="shared" si="189"/>
        <v>0</v>
      </c>
      <c r="PH75" s="262">
        <f t="shared" si="189"/>
        <v>0</v>
      </c>
      <c r="PI75" s="262">
        <f t="shared" si="189"/>
        <v>0</v>
      </c>
      <c r="PJ75" s="262">
        <f t="shared" si="189"/>
        <v>0</v>
      </c>
      <c r="PK75" s="262">
        <f t="shared" si="189"/>
        <v>0</v>
      </c>
      <c r="PL75" s="262">
        <f t="shared" si="189"/>
        <v>0</v>
      </c>
      <c r="PM75" s="262">
        <f t="shared" si="189"/>
        <v>0</v>
      </c>
      <c r="PN75" s="262">
        <f t="shared" si="189"/>
        <v>0</v>
      </c>
      <c r="PO75" s="262">
        <f t="shared" si="189"/>
        <v>0</v>
      </c>
      <c r="PP75" s="262">
        <f t="shared" si="189"/>
        <v>0</v>
      </c>
      <c r="PQ75" s="262">
        <f t="shared" si="189"/>
        <v>0</v>
      </c>
      <c r="PR75" s="262">
        <f t="shared" si="189"/>
        <v>0</v>
      </c>
      <c r="PS75" s="262">
        <f t="shared" si="189"/>
        <v>0</v>
      </c>
      <c r="PT75" s="262">
        <f t="shared" si="189"/>
        <v>0</v>
      </c>
      <c r="PU75" s="262">
        <f t="shared" si="189"/>
        <v>0</v>
      </c>
      <c r="PV75" s="262">
        <f t="shared" si="189"/>
        <v>0</v>
      </c>
      <c r="PW75" s="262">
        <f t="shared" si="189"/>
        <v>0</v>
      </c>
      <c r="PX75" s="262">
        <f t="shared" si="189"/>
        <v>0</v>
      </c>
      <c r="PY75" s="262">
        <f t="shared" si="189"/>
        <v>0</v>
      </c>
      <c r="PZ75" s="262">
        <f t="shared" si="189"/>
        <v>0</v>
      </c>
      <c r="QA75" s="262">
        <f t="shared" si="189"/>
        <v>0</v>
      </c>
      <c r="QB75" s="262">
        <f t="shared" si="189"/>
        <v>0</v>
      </c>
      <c r="QC75" s="262">
        <f t="shared" si="189"/>
        <v>0</v>
      </c>
      <c r="QD75" s="262">
        <f t="shared" si="189"/>
        <v>0</v>
      </c>
      <c r="QE75" s="262">
        <f t="shared" si="189"/>
        <v>0</v>
      </c>
      <c r="QF75" s="262">
        <f t="shared" si="189"/>
        <v>0</v>
      </c>
      <c r="QG75" s="262">
        <f t="shared" si="189"/>
        <v>0</v>
      </c>
      <c r="QH75" s="262">
        <f t="shared" si="189"/>
        <v>0</v>
      </c>
      <c r="QI75" s="262">
        <f t="shared" si="189"/>
        <v>0</v>
      </c>
    </row>
    <row r="76" ht="18.75" customHeight="1">
      <c r="A76" s="139"/>
      <c r="B76" s="68">
        <f t="shared" si="89"/>
        <v>0</v>
      </c>
      <c r="C76" s="261"/>
      <c r="D76" s="261"/>
      <c r="E76" s="261">
        <f t="shared" si="184"/>
        <v>0</v>
      </c>
      <c r="F76" s="154"/>
      <c r="G76" s="261">
        <f t="shared" si="185"/>
        <v>0</v>
      </c>
      <c r="H76" s="104"/>
      <c r="I76" s="139"/>
      <c r="J76" s="68">
        <f t="shared" si="90"/>
        <v>0</v>
      </c>
      <c r="K76" s="261"/>
      <c r="L76" s="261"/>
      <c r="M76" s="261">
        <f t="shared" si="181"/>
        <v>0</v>
      </c>
      <c r="N76" s="154"/>
      <c r="O76" s="261">
        <f t="shared" si="182"/>
        <v>0</v>
      </c>
      <c r="P76" s="104"/>
      <c r="Q76" s="139"/>
      <c r="R76" s="68">
        <f t="shared" si="91"/>
        <v>0</v>
      </c>
      <c r="S76" s="261"/>
      <c r="T76" s="261"/>
      <c r="U76" s="261">
        <f t="shared" si="159"/>
        <v>0</v>
      </c>
      <c r="V76" s="154"/>
      <c r="W76" s="261">
        <f t="shared" si="160"/>
        <v>0</v>
      </c>
      <c r="X76" s="104"/>
      <c r="Y76" s="139"/>
      <c r="Z76" s="68">
        <f t="shared" si="92"/>
        <v>0</v>
      </c>
      <c r="AA76" s="261"/>
      <c r="AB76" s="261"/>
      <c r="AC76" s="261">
        <f t="shared" si="178"/>
        <v>0</v>
      </c>
      <c r="AD76" s="154"/>
      <c r="AE76" s="261">
        <f t="shared" si="179"/>
        <v>0</v>
      </c>
      <c r="AF76" s="104"/>
      <c r="AG76" s="139"/>
      <c r="AH76" s="68">
        <f t="shared" si="93"/>
        <v>0</v>
      </c>
      <c r="AI76" s="261"/>
      <c r="AJ76" s="261"/>
      <c r="AK76" s="261">
        <f t="shared" si="167"/>
        <v>0</v>
      </c>
      <c r="AL76" s="154"/>
      <c r="AM76" s="261">
        <f t="shared" si="168"/>
        <v>0</v>
      </c>
      <c r="AN76" s="104"/>
      <c r="AO76" s="139"/>
      <c r="AP76" s="68">
        <f t="shared" si="94"/>
        <v>0</v>
      </c>
      <c r="AQ76" s="261"/>
      <c r="AR76" s="261"/>
      <c r="AS76" s="261">
        <f t="shared" si="164"/>
        <v>0</v>
      </c>
      <c r="AT76" s="154"/>
      <c r="AU76" s="261">
        <f t="shared" si="165"/>
        <v>0</v>
      </c>
      <c r="AV76" s="104"/>
      <c r="AW76" s="139"/>
      <c r="AX76" s="68">
        <f t="shared" si="95"/>
        <v>0</v>
      </c>
      <c r="AY76" s="261"/>
      <c r="AZ76" s="261"/>
      <c r="BA76" s="261">
        <f t="shared" si="169"/>
        <v>0</v>
      </c>
      <c r="BB76" s="154"/>
      <c r="BC76" s="261">
        <f t="shared" si="170"/>
        <v>0</v>
      </c>
      <c r="BH76" s="131">
        <f t="shared" si="96"/>
        <v>0</v>
      </c>
      <c r="BI76" s="132">
        <f t="shared" si="97"/>
        <v>0</v>
      </c>
      <c r="BJ76" s="132">
        <f t="shared" ref="BJ76:QI76" si="190">+IF($A76=BJ$11,($E76+$G76))+IF($I76=BJ$11,($M76+$O76))+IF($Q76=BJ$11,($U76+$W76))+IF($Y76=BJ$11,($AC76+$AE76))+IF($AG76=BJ$11,($AK76+$AM76))+IF($AO76=BJ$11,($AS76+$AU76))+IF($AW76=BJ$11,($BA76+$BC76))</f>
        <v>0</v>
      </c>
      <c r="BK76" s="132">
        <f t="shared" si="190"/>
        <v>0</v>
      </c>
      <c r="BL76" s="132">
        <f t="shared" si="190"/>
        <v>0</v>
      </c>
      <c r="BM76" s="132">
        <f t="shared" si="190"/>
        <v>0</v>
      </c>
      <c r="BN76" s="132">
        <f t="shared" si="190"/>
        <v>0</v>
      </c>
      <c r="BO76" s="132">
        <f t="shared" si="190"/>
        <v>0</v>
      </c>
      <c r="BP76" s="132">
        <f t="shared" si="190"/>
        <v>0</v>
      </c>
      <c r="BQ76" s="132">
        <f t="shared" si="190"/>
        <v>0</v>
      </c>
      <c r="BR76" s="132">
        <f t="shared" si="190"/>
        <v>0</v>
      </c>
      <c r="BS76" s="132">
        <f t="shared" si="190"/>
        <v>0</v>
      </c>
      <c r="BT76" s="132">
        <f t="shared" si="190"/>
        <v>0</v>
      </c>
      <c r="BU76" s="132">
        <f t="shared" si="190"/>
        <v>0</v>
      </c>
      <c r="BV76" s="132">
        <f t="shared" si="190"/>
        <v>0</v>
      </c>
      <c r="BW76" s="132">
        <f t="shared" si="190"/>
        <v>0</v>
      </c>
      <c r="BX76" s="132">
        <f t="shared" si="190"/>
        <v>0</v>
      </c>
      <c r="BY76" s="132">
        <f t="shared" si="190"/>
        <v>0</v>
      </c>
      <c r="BZ76" s="132">
        <f t="shared" si="190"/>
        <v>0</v>
      </c>
      <c r="CA76" s="132">
        <f t="shared" si="190"/>
        <v>0</v>
      </c>
      <c r="CB76" s="132">
        <f t="shared" si="190"/>
        <v>0</v>
      </c>
      <c r="CC76" s="132">
        <f t="shared" si="190"/>
        <v>0</v>
      </c>
      <c r="CD76" s="132">
        <f t="shared" si="190"/>
        <v>0</v>
      </c>
      <c r="CE76" s="132">
        <f t="shared" si="190"/>
        <v>0</v>
      </c>
      <c r="CF76" s="132">
        <f t="shared" si="190"/>
        <v>0</v>
      </c>
      <c r="CG76" s="132">
        <f t="shared" si="190"/>
        <v>0</v>
      </c>
      <c r="CH76" s="132">
        <f t="shared" si="190"/>
        <v>0</v>
      </c>
      <c r="CI76" s="132">
        <f t="shared" si="190"/>
        <v>0</v>
      </c>
      <c r="CJ76" s="132">
        <f t="shared" si="190"/>
        <v>0</v>
      </c>
      <c r="CK76" s="132">
        <f t="shared" si="190"/>
        <v>0</v>
      </c>
      <c r="CL76" s="132">
        <f t="shared" si="190"/>
        <v>0</v>
      </c>
      <c r="CM76" s="132">
        <f t="shared" si="190"/>
        <v>0</v>
      </c>
      <c r="CN76" s="132">
        <f t="shared" si="190"/>
        <v>0</v>
      </c>
      <c r="CO76" s="132">
        <f t="shared" si="190"/>
        <v>0</v>
      </c>
      <c r="CP76" s="132">
        <f t="shared" si="190"/>
        <v>0</v>
      </c>
      <c r="CQ76" s="132">
        <f t="shared" si="190"/>
        <v>0</v>
      </c>
      <c r="CR76" s="132">
        <f t="shared" si="190"/>
        <v>0</v>
      </c>
      <c r="CS76" s="132">
        <f t="shared" si="190"/>
        <v>0</v>
      </c>
      <c r="CT76" s="132">
        <f t="shared" si="190"/>
        <v>0</v>
      </c>
      <c r="CU76" s="132">
        <f t="shared" si="190"/>
        <v>0</v>
      </c>
      <c r="CV76" s="132">
        <f t="shared" si="190"/>
        <v>0</v>
      </c>
      <c r="CW76" s="132">
        <f t="shared" si="190"/>
        <v>0</v>
      </c>
      <c r="CX76" s="132">
        <f t="shared" si="190"/>
        <v>0</v>
      </c>
      <c r="CY76" s="132">
        <f t="shared" si="190"/>
        <v>0</v>
      </c>
      <c r="CZ76" s="132">
        <f t="shared" si="190"/>
        <v>0</v>
      </c>
      <c r="DA76" s="132">
        <f t="shared" si="190"/>
        <v>0</v>
      </c>
      <c r="DB76" s="132">
        <f t="shared" si="190"/>
        <v>0</v>
      </c>
      <c r="DC76" s="132">
        <f t="shared" si="190"/>
        <v>0</v>
      </c>
      <c r="DD76" s="132">
        <f t="shared" si="190"/>
        <v>0</v>
      </c>
      <c r="DE76" s="132">
        <f t="shared" si="190"/>
        <v>0</v>
      </c>
      <c r="DF76" s="132">
        <f t="shared" si="190"/>
        <v>0</v>
      </c>
      <c r="DG76" s="132">
        <f t="shared" si="190"/>
        <v>0</v>
      </c>
      <c r="DH76" s="132">
        <f t="shared" si="190"/>
        <v>0</v>
      </c>
      <c r="DI76" s="132">
        <f t="shared" si="190"/>
        <v>0</v>
      </c>
      <c r="DJ76" s="132">
        <f t="shared" si="190"/>
        <v>0</v>
      </c>
      <c r="DK76" s="132">
        <f t="shared" si="190"/>
        <v>0</v>
      </c>
      <c r="DL76" s="132">
        <f t="shared" si="190"/>
        <v>0</v>
      </c>
      <c r="DM76" s="132">
        <f t="shared" si="190"/>
        <v>0</v>
      </c>
      <c r="DN76" s="132">
        <f t="shared" si="190"/>
        <v>0</v>
      </c>
      <c r="DO76" s="132">
        <f t="shared" si="190"/>
        <v>0</v>
      </c>
      <c r="DP76" s="132">
        <f t="shared" si="190"/>
        <v>0</v>
      </c>
      <c r="DQ76" s="132">
        <f t="shared" si="190"/>
        <v>0</v>
      </c>
      <c r="DR76" s="132">
        <f t="shared" si="190"/>
        <v>0</v>
      </c>
      <c r="DS76" s="132">
        <f t="shared" si="190"/>
        <v>0</v>
      </c>
      <c r="DT76" s="132">
        <f t="shared" si="190"/>
        <v>0</v>
      </c>
      <c r="DU76" s="132">
        <f t="shared" si="190"/>
        <v>0</v>
      </c>
      <c r="DV76" s="132">
        <f t="shared" si="190"/>
        <v>0</v>
      </c>
      <c r="DW76" s="132">
        <f t="shared" si="190"/>
        <v>0</v>
      </c>
      <c r="DX76" s="132">
        <f t="shared" si="190"/>
        <v>0</v>
      </c>
      <c r="DY76" s="132">
        <f t="shared" si="190"/>
        <v>0</v>
      </c>
      <c r="DZ76" s="132">
        <f t="shared" si="190"/>
        <v>0</v>
      </c>
      <c r="EA76" s="132">
        <f t="shared" si="190"/>
        <v>0</v>
      </c>
      <c r="EB76" s="132">
        <f t="shared" si="190"/>
        <v>0</v>
      </c>
      <c r="EC76" s="132">
        <f t="shared" si="190"/>
        <v>0</v>
      </c>
      <c r="ED76" s="132">
        <f t="shared" si="190"/>
        <v>0</v>
      </c>
      <c r="EE76" s="132">
        <f t="shared" si="190"/>
        <v>0</v>
      </c>
      <c r="EF76" s="132">
        <f t="shared" si="190"/>
        <v>0</v>
      </c>
      <c r="EG76" s="132">
        <f t="shared" si="190"/>
        <v>0</v>
      </c>
      <c r="EH76" s="132">
        <f t="shared" si="190"/>
        <v>0</v>
      </c>
      <c r="EI76" s="132">
        <f t="shared" si="190"/>
        <v>0</v>
      </c>
      <c r="EJ76" s="132">
        <f t="shared" si="190"/>
        <v>0</v>
      </c>
      <c r="EK76" s="132">
        <f t="shared" si="190"/>
        <v>0</v>
      </c>
      <c r="EL76" s="132">
        <f t="shared" si="190"/>
        <v>0</v>
      </c>
      <c r="EM76" s="132">
        <f t="shared" si="190"/>
        <v>0</v>
      </c>
      <c r="EN76" s="132">
        <f t="shared" si="190"/>
        <v>0</v>
      </c>
      <c r="EO76" s="132">
        <f t="shared" si="190"/>
        <v>0</v>
      </c>
      <c r="EP76" s="132">
        <f t="shared" si="190"/>
        <v>0</v>
      </c>
      <c r="EQ76" s="132">
        <f t="shared" si="190"/>
        <v>0</v>
      </c>
      <c r="ER76" s="132">
        <f t="shared" si="190"/>
        <v>0</v>
      </c>
      <c r="ES76" s="132">
        <f t="shared" si="190"/>
        <v>0</v>
      </c>
      <c r="ET76" s="132">
        <f t="shared" si="190"/>
        <v>0</v>
      </c>
      <c r="EU76" s="132">
        <f t="shared" si="190"/>
        <v>0</v>
      </c>
      <c r="EV76" s="132">
        <f t="shared" si="190"/>
        <v>0</v>
      </c>
      <c r="EW76" s="132">
        <f t="shared" si="190"/>
        <v>0</v>
      </c>
      <c r="EX76" s="132">
        <f t="shared" si="190"/>
        <v>0</v>
      </c>
      <c r="EY76" s="132">
        <f t="shared" si="190"/>
        <v>0</v>
      </c>
      <c r="EZ76" s="132">
        <f t="shared" si="190"/>
        <v>0</v>
      </c>
      <c r="FA76" s="132">
        <f t="shared" si="190"/>
        <v>0</v>
      </c>
      <c r="FB76" s="132">
        <f t="shared" si="190"/>
        <v>0</v>
      </c>
      <c r="FC76" s="132">
        <f t="shared" si="190"/>
        <v>0</v>
      </c>
      <c r="FD76" s="132">
        <f t="shared" si="190"/>
        <v>0</v>
      </c>
      <c r="FE76" s="132">
        <f t="shared" si="190"/>
        <v>0</v>
      </c>
      <c r="FF76" s="132">
        <f t="shared" si="190"/>
        <v>0</v>
      </c>
      <c r="FG76" s="132">
        <f t="shared" si="190"/>
        <v>0</v>
      </c>
      <c r="FH76" s="132">
        <f t="shared" si="190"/>
        <v>0</v>
      </c>
      <c r="FI76" s="132">
        <f t="shared" si="190"/>
        <v>0</v>
      </c>
      <c r="FJ76" s="132">
        <f t="shared" si="190"/>
        <v>0</v>
      </c>
      <c r="FK76" s="132">
        <f t="shared" si="190"/>
        <v>0</v>
      </c>
      <c r="FL76" s="132">
        <f t="shared" si="190"/>
        <v>0</v>
      </c>
      <c r="FM76" s="132">
        <f t="shared" si="190"/>
        <v>0</v>
      </c>
      <c r="FN76" s="132">
        <f t="shared" si="190"/>
        <v>0</v>
      </c>
      <c r="FO76" s="132">
        <f t="shared" si="190"/>
        <v>0</v>
      </c>
      <c r="FP76" s="132">
        <f t="shared" si="190"/>
        <v>0</v>
      </c>
      <c r="FQ76" s="132">
        <f t="shared" si="190"/>
        <v>0</v>
      </c>
      <c r="FR76" s="132">
        <f t="shared" si="190"/>
        <v>0</v>
      </c>
      <c r="FS76" s="132">
        <f t="shared" si="190"/>
        <v>0</v>
      </c>
      <c r="FT76" s="132">
        <f t="shared" si="190"/>
        <v>0</v>
      </c>
      <c r="FU76" s="132">
        <f t="shared" si="190"/>
        <v>0</v>
      </c>
      <c r="FV76" s="132">
        <f t="shared" si="190"/>
        <v>0</v>
      </c>
      <c r="FW76" s="132">
        <f t="shared" si="190"/>
        <v>0</v>
      </c>
      <c r="FX76" s="132">
        <f t="shared" si="190"/>
        <v>0</v>
      </c>
      <c r="FY76" s="132">
        <f t="shared" si="190"/>
        <v>0</v>
      </c>
      <c r="FZ76" s="132">
        <f t="shared" si="190"/>
        <v>0</v>
      </c>
      <c r="GA76" s="132">
        <f t="shared" si="190"/>
        <v>0</v>
      </c>
      <c r="GB76" s="132">
        <f t="shared" si="190"/>
        <v>0</v>
      </c>
      <c r="GC76" s="132">
        <f t="shared" si="190"/>
        <v>0</v>
      </c>
      <c r="GD76" s="132">
        <f t="shared" si="190"/>
        <v>0</v>
      </c>
      <c r="GE76" s="132">
        <f t="shared" si="190"/>
        <v>0</v>
      </c>
      <c r="GF76" s="132">
        <f t="shared" si="190"/>
        <v>0</v>
      </c>
      <c r="GG76" s="132">
        <f t="shared" si="190"/>
        <v>0</v>
      </c>
      <c r="GH76" s="132">
        <f t="shared" si="190"/>
        <v>0</v>
      </c>
      <c r="GI76" s="132">
        <f t="shared" si="190"/>
        <v>0</v>
      </c>
      <c r="GJ76" s="132">
        <f t="shared" si="190"/>
        <v>0</v>
      </c>
      <c r="GK76" s="132">
        <f t="shared" si="190"/>
        <v>0</v>
      </c>
      <c r="GL76" s="132">
        <f t="shared" si="190"/>
        <v>0</v>
      </c>
      <c r="GM76" s="132">
        <f t="shared" si="190"/>
        <v>0</v>
      </c>
      <c r="GN76" s="132">
        <f t="shared" si="190"/>
        <v>0</v>
      </c>
      <c r="GO76" s="132">
        <f t="shared" si="190"/>
        <v>0</v>
      </c>
      <c r="GP76" s="132">
        <f t="shared" si="190"/>
        <v>0</v>
      </c>
      <c r="GQ76" s="132">
        <f t="shared" si="190"/>
        <v>0</v>
      </c>
      <c r="GR76" s="132">
        <f t="shared" si="190"/>
        <v>0</v>
      </c>
      <c r="GS76" s="132">
        <f t="shared" si="190"/>
        <v>0</v>
      </c>
      <c r="GT76" s="132">
        <f t="shared" si="190"/>
        <v>0</v>
      </c>
      <c r="GU76" s="132">
        <f t="shared" si="190"/>
        <v>0</v>
      </c>
      <c r="GV76" s="132">
        <f t="shared" si="190"/>
        <v>0</v>
      </c>
      <c r="GW76" s="132">
        <f t="shared" si="190"/>
        <v>0</v>
      </c>
      <c r="GX76" s="132">
        <f t="shared" si="190"/>
        <v>0</v>
      </c>
      <c r="GY76" s="132">
        <f t="shared" si="190"/>
        <v>0</v>
      </c>
      <c r="GZ76" s="132">
        <f t="shared" si="190"/>
        <v>0</v>
      </c>
      <c r="HA76" s="132">
        <f t="shared" si="190"/>
        <v>0</v>
      </c>
      <c r="HB76" s="132">
        <f t="shared" si="190"/>
        <v>0</v>
      </c>
      <c r="HC76" s="132">
        <f t="shared" si="190"/>
        <v>0</v>
      </c>
      <c r="HD76" s="132">
        <f t="shared" si="190"/>
        <v>0</v>
      </c>
      <c r="HE76" s="132">
        <f t="shared" si="190"/>
        <v>0</v>
      </c>
      <c r="HF76" s="132">
        <f t="shared" si="190"/>
        <v>0</v>
      </c>
      <c r="HG76" s="132">
        <f t="shared" si="190"/>
        <v>0</v>
      </c>
      <c r="HH76" s="132">
        <f t="shared" si="190"/>
        <v>0</v>
      </c>
      <c r="HI76" s="132">
        <f t="shared" si="190"/>
        <v>0</v>
      </c>
      <c r="HJ76" s="132">
        <f t="shared" si="190"/>
        <v>0</v>
      </c>
      <c r="HK76" s="132">
        <f t="shared" si="190"/>
        <v>0</v>
      </c>
      <c r="HL76" s="132">
        <f t="shared" si="190"/>
        <v>0</v>
      </c>
      <c r="HM76" s="132">
        <f t="shared" si="190"/>
        <v>0</v>
      </c>
      <c r="HN76" s="132">
        <f t="shared" si="190"/>
        <v>0</v>
      </c>
      <c r="HO76" s="132">
        <f t="shared" si="190"/>
        <v>0</v>
      </c>
      <c r="HP76" s="132">
        <f t="shared" si="190"/>
        <v>0</v>
      </c>
      <c r="HQ76" s="132">
        <f t="shared" si="190"/>
        <v>0</v>
      </c>
      <c r="HR76" s="132">
        <f t="shared" si="190"/>
        <v>0</v>
      </c>
      <c r="HS76" s="132">
        <f t="shared" si="190"/>
        <v>0</v>
      </c>
      <c r="HT76" s="132">
        <f t="shared" si="190"/>
        <v>0</v>
      </c>
      <c r="HU76" s="132">
        <f t="shared" si="190"/>
        <v>0</v>
      </c>
      <c r="HV76" s="132">
        <f t="shared" si="190"/>
        <v>0</v>
      </c>
      <c r="HW76" s="132">
        <f t="shared" si="190"/>
        <v>0</v>
      </c>
      <c r="HX76" s="132">
        <f t="shared" si="190"/>
        <v>0</v>
      </c>
      <c r="HY76" s="132">
        <f t="shared" si="190"/>
        <v>0</v>
      </c>
      <c r="HZ76" s="132">
        <f t="shared" si="190"/>
        <v>0</v>
      </c>
      <c r="IA76" s="132">
        <f t="shared" si="190"/>
        <v>0</v>
      </c>
      <c r="IB76" s="132">
        <f t="shared" si="190"/>
        <v>0</v>
      </c>
      <c r="IC76" s="132">
        <f t="shared" si="190"/>
        <v>0</v>
      </c>
      <c r="ID76" s="132">
        <f t="shared" si="190"/>
        <v>0</v>
      </c>
      <c r="IE76" s="132">
        <f t="shared" si="190"/>
        <v>0</v>
      </c>
      <c r="IF76" s="132">
        <f t="shared" si="190"/>
        <v>0</v>
      </c>
      <c r="IG76" s="132">
        <f t="shared" si="190"/>
        <v>0</v>
      </c>
      <c r="IH76" s="132">
        <f t="shared" si="190"/>
        <v>0</v>
      </c>
      <c r="II76" s="132">
        <f t="shared" si="190"/>
        <v>0</v>
      </c>
      <c r="IJ76" s="132">
        <f t="shared" si="190"/>
        <v>0</v>
      </c>
      <c r="IK76" s="132">
        <f t="shared" si="190"/>
        <v>0</v>
      </c>
      <c r="IL76" s="132">
        <f t="shared" si="190"/>
        <v>0</v>
      </c>
      <c r="IM76" s="132">
        <f t="shared" si="190"/>
        <v>0</v>
      </c>
      <c r="IN76" s="132">
        <f t="shared" si="190"/>
        <v>0</v>
      </c>
      <c r="IO76" s="132">
        <f t="shared" si="190"/>
        <v>0</v>
      </c>
      <c r="IP76" s="132">
        <f t="shared" si="190"/>
        <v>0</v>
      </c>
      <c r="IQ76" s="132">
        <f t="shared" si="190"/>
        <v>0</v>
      </c>
      <c r="IR76" s="132">
        <f t="shared" si="190"/>
        <v>0</v>
      </c>
      <c r="IS76" s="132">
        <f t="shared" si="190"/>
        <v>0</v>
      </c>
      <c r="IT76" s="132">
        <f t="shared" si="190"/>
        <v>0</v>
      </c>
      <c r="IU76" s="132">
        <f t="shared" si="190"/>
        <v>0</v>
      </c>
      <c r="IV76" s="132">
        <f t="shared" si="190"/>
        <v>0</v>
      </c>
      <c r="IW76" s="132">
        <f t="shared" si="190"/>
        <v>0</v>
      </c>
      <c r="IX76" s="132">
        <f t="shared" si="190"/>
        <v>0</v>
      </c>
      <c r="IY76" s="132">
        <f t="shared" si="190"/>
        <v>0</v>
      </c>
      <c r="IZ76" s="132">
        <f t="shared" si="190"/>
        <v>0</v>
      </c>
      <c r="JA76" s="132">
        <f t="shared" si="190"/>
        <v>0</v>
      </c>
      <c r="JB76" s="132">
        <f t="shared" si="190"/>
        <v>0</v>
      </c>
      <c r="JC76" s="132">
        <f t="shared" si="190"/>
        <v>0</v>
      </c>
      <c r="JD76" s="132">
        <f t="shared" si="190"/>
        <v>0</v>
      </c>
      <c r="JE76" s="132">
        <f t="shared" si="190"/>
        <v>0</v>
      </c>
      <c r="JF76" s="132">
        <f t="shared" si="190"/>
        <v>0</v>
      </c>
      <c r="JG76" s="132">
        <f t="shared" si="190"/>
        <v>0</v>
      </c>
      <c r="JH76" s="132">
        <f t="shared" si="190"/>
        <v>0</v>
      </c>
      <c r="JI76" s="132">
        <f t="shared" si="190"/>
        <v>0</v>
      </c>
      <c r="JJ76" s="132">
        <f t="shared" si="190"/>
        <v>0</v>
      </c>
      <c r="JK76" s="132">
        <f t="shared" si="190"/>
        <v>0</v>
      </c>
      <c r="JL76" s="132">
        <f t="shared" si="190"/>
        <v>0</v>
      </c>
      <c r="JM76" s="132">
        <f t="shared" si="190"/>
        <v>0</v>
      </c>
      <c r="JN76" s="132">
        <f t="shared" si="190"/>
        <v>0</v>
      </c>
      <c r="JO76" s="132">
        <f t="shared" si="190"/>
        <v>0</v>
      </c>
      <c r="JP76" s="132">
        <f t="shared" si="190"/>
        <v>0</v>
      </c>
      <c r="JQ76" s="132">
        <f t="shared" si="190"/>
        <v>0</v>
      </c>
      <c r="JR76" s="132">
        <f t="shared" si="190"/>
        <v>0</v>
      </c>
      <c r="JS76" s="132">
        <f t="shared" si="190"/>
        <v>0</v>
      </c>
      <c r="JT76" s="132">
        <f t="shared" si="190"/>
        <v>0</v>
      </c>
      <c r="JU76" s="132">
        <f t="shared" si="190"/>
        <v>0</v>
      </c>
      <c r="JV76" s="132">
        <f t="shared" si="190"/>
        <v>0</v>
      </c>
      <c r="JW76" s="132">
        <f t="shared" si="190"/>
        <v>0</v>
      </c>
      <c r="JX76" s="132">
        <f t="shared" si="190"/>
        <v>0</v>
      </c>
      <c r="JY76" s="132">
        <f t="shared" si="190"/>
        <v>0</v>
      </c>
      <c r="JZ76" s="132">
        <f t="shared" si="190"/>
        <v>0</v>
      </c>
      <c r="KA76" s="132">
        <f t="shared" si="190"/>
        <v>0</v>
      </c>
      <c r="KB76" s="132">
        <f t="shared" si="190"/>
        <v>0</v>
      </c>
      <c r="KC76" s="132">
        <f t="shared" si="190"/>
        <v>0</v>
      </c>
      <c r="KD76" s="132">
        <f t="shared" si="190"/>
        <v>0</v>
      </c>
      <c r="KE76" s="132">
        <f t="shared" si="190"/>
        <v>0</v>
      </c>
      <c r="KF76" s="132">
        <f t="shared" si="190"/>
        <v>0</v>
      </c>
      <c r="KG76" s="132">
        <f t="shared" si="190"/>
        <v>0</v>
      </c>
      <c r="KH76" s="132">
        <f t="shared" si="190"/>
        <v>0</v>
      </c>
      <c r="KI76" s="132">
        <f t="shared" si="190"/>
        <v>0</v>
      </c>
      <c r="KJ76" s="132">
        <f t="shared" si="190"/>
        <v>0</v>
      </c>
      <c r="KK76" s="132">
        <f t="shared" si="190"/>
        <v>0</v>
      </c>
      <c r="KL76" s="132">
        <f t="shared" si="190"/>
        <v>0</v>
      </c>
      <c r="KM76" s="132">
        <f t="shared" si="190"/>
        <v>0</v>
      </c>
      <c r="KN76" s="132">
        <f t="shared" si="190"/>
        <v>0</v>
      </c>
      <c r="KO76" s="132">
        <f t="shared" si="190"/>
        <v>0</v>
      </c>
      <c r="KP76" s="132">
        <f t="shared" si="190"/>
        <v>0</v>
      </c>
      <c r="KQ76" s="132">
        <f t="shared" si="190"/>
        <v>0</v>
      </c>
      <c r="KR76" s="132">
        <f t="shared" si="190"/>
        <v>0</v>
      </c>
      <c r="KS76" s="132">
        <f t="shared" si="190"/>
        <v>0</v>
      </c>
      <c r="KT76" s="132">
        <f t="shared" si="190"/>
        <v>0</v>
      </c>
      <c r="KU76" s="132">
        <f t="shared" si="190"/>
        <v>0</v>
      </c>
      <c r="KV76" s="132">
        <f t="shared" si="190"/>
        <v>0</v>
      </c>
      <c r="KW76" s="132">
        <f t="shared" si="190"/>
        <v>0</v>
      </c>
      <c r="KX76" s="132">
        <f t="shared" si="190"/>
        <v>0</v>
      </c>
      <c r="KY76" s="132">
        <f t="shared" si="190"/>
        <v>0</v>
      </c>
      <c r="KZ76" s="132">
        <f t="shared" si="190"/>
        <v>0</v>
      </c>
      <c r="LA76" s="132">
        <f t="shared" si="190"/>
        <v>0</v>
      </c>
      <c r="LB76" s="132">
        <f t="shared" si="190"/>
        <v>0</v>
      </c>
      <c r="LC76" s="132">
        <f t="shared" si="190"/>
        <v>0</v>
      </c>
      <c r="LD76" s="132">
        <f t="shared" si="190"/>
        <v>0</v>
      </c>
      <c r="LE76" s="132">
        <f t="shared" si="190"/>
        <v>0</v>
      </c>
      <c r="LF76" s="132">
        <f t="shared" si="190"/>
        <v>0</v>
      </c>
      <c r="LG76" s="132">
        <f t="shared" si="190"/>
        <v>0</v>
      </c>
      <c r="LH76" s="132">
        <f t="shared" si="190"/>
        <v>0</v>
      </c>
      <c r="LI76" s="132">
        <f t="shared" si="190"/>
        <v>0</v>
      </c>
      <c r="LJ76" s="132">
        <f t="shared" si="190"/>
        <v>0</v>
      </c>
      <c r="LK76" s="132">
        <f t="shared" si="190"/>
        <v>0</v>
      </c>
      <c r="LL76" s="132">
        <f t="shared" si="190"/>
        <v>0</v>
      </c>
      <c r="LM76" s="132">
        <f t="shared" si="190"/>
        <v>0</v>
      </c>
      <c r="LN76" s="132">
        <f t="shared" si="190"/>
        <v>0</v>
      </c>
      <c r="LO76" s="132">
        <f t="shared" si="190"/>
        <v>0</v>
      </c>
      <c r="LP76" s="132">
        <f t="shared" si="190"/>
        <v>0</v>
      </c>
      <c r="LQ76" s="132">
        <f t="shared" si="190"/>
        <v>0</v>
      </c>
      <c r="LR76" s="132">
        <f t="shared" si="190"/>
        <v>0</v>
      </c>
      <c r="LS76" s="132">
        <f t="shared" si="190"/>
        <v>0</v>
      </c>
      <c r="LT76" s="132">
        <f t="shared" si="190"/>
        <v>0</v>
      </c>
      <c r="LU76" s="132">
        <f t="shared" si="190"/>
        <v>0</v>
      </c>
      <c r="LV76" s="132">
        <f t="shared" si="190"/>
        <v>0</v>
      </c>
      <c r="LW76" s="132">
        <f t="shared" si="190"/>
        <v>0</v>
      </c>
      <c r="LX76" s="132">
        <f t="shared" si="190"/>
        <v>0</v>
      </c>
      <c r="LY76" s="132">
        <f t="shared" si="190"/>
        <v>0</v>
      </c>
      <c r="LZ76" s="132">
        <f t="shared" si="190"/>
        <v>0</v>
      </c>
      <c r="MA76" s="262">
        <f t="shared" si="190"/>
        <v>0</v>
      </c>
      <c r="MB76" s="262">
        <f t="shared" si="190"/>
        <v>0</v>
      </c>
      <c r="MC76" s="262">
        <f t="shared" si="190"/>
        <v>0</v>
      </c>
      <c r="MD76" s="262">
        <f t="shared" si="190"/>
        <v>0</v>
      </c>
      <c r="ME76" s="262">
        <f t="shared" si="190"/>
        <v>0</v>
      </c>
      <c r="MF76" s="262">
        <f t="shared" si="190"/>
        <v>0</v>
      </c>
      <c r="MG76" s="262">
        <f t="shared" si="190"/>
        <v>0</v>
      </c>
      <c r="MH76" s="262">
        <f t="shared" si="190"/>
        <v>0</v>
      </c>
      <c r="MI76" s="262">
        <f t="shared" si="190"/>
        <v>0</v>
      </c>
      <c r="MJ76" s="262">
        <f t="shared" si="190"/>
        <v>0</v>
      </c>
      <c r="MK76" s="262">
        <f t="shared" si="190"/>
        <v>0</v>
      </c>
      <c r="ML76" s="262">
        <f t="shared" si="190"/>
        <v>0</v>
      </c>
      <c r="MM76" s="262">
        <f t="shared" si="190"/>
        <v>0</v>
      </c>
      <c r="MN76" s="262">
        <f t="shared" si="190"/>
        <v>0</v>
      </c>
      <c r="MO76" s="262">
        <f t="shared" si="190"/>
        <v>0</v>
      </c>
      <c r="MP76" s="262">
        <f t="shared" si="190"/>
        <v>0</v>
      </c>
      <c r="MQ76" s="262">
        <f t="shared" si="190"/>
        <v>0</v>
      </c>
      <c r="MR76" s="262">
        <f t="shared" si="190"/>
        <v>0</v>
      </c>
      <c r="MS76" s="262">
        <f t="shared" si="190"/>
        <v>0</v>
      </c>
      <c r="MT76" s="262">
        <f t="shared" si="190"/>
        <v>0</v>
      </c>
      <c r="MU76" s="262">
        <f t="shared" si="190"/>
        <v>0</v>
      </c>
      <c r="MV76" s="262">
        <f t="shared" si="190"/>
        <v>0</v>
      </c>
      <c r="MW76" s="262">
        <f t="shared" si="190"/>
        <v>0</v>
      </c>
      <c r="MX76" s="262">
        <f t="shared" si="190"/>
        <v>0</v>
      </c>
      <c r="MY76" s="262">
        <f t="shared" si="190"/>
        <v>0</v>
      </c>
      <c r="MZ76" s="262">
        <f t="shared" si="190"/>
        <v>0</v>
      </c>
      <c r="NA76" s="262">
        <f t="shared" si="190"/>
        <v>0</v>
      </c>
      <c r="NB76" s="262">
        <f t="shared" si="190"/>
        <v>0</v>
      </c>
      <c r="NC76" s="262">
        <f t="shared" si="190"/>
        <v>0</v>
      </c>
      <c r="ND76" s="262">
        <f t="shared" si="190"/>
        <v>0</v>
      </c>
      <c r="NE76" s="262">
        <f t="shared" si="190"/>
        <v>0</v>
      </c>
      <c r="NF76" s="262">
        <f t="shared" si="190"/>
        <v>0</v>
      </c>
      <c r="NG76" s="262">
        <f t="shared" si="190"/>
        <v>0</v>
      </c>
      <c r="NH76" s="262">
        <f t="shared" si="190"/>
        <v>0</v>
      </c>
      <c r="NI76" s="262">
        <f t="shared" si="190"/>
        <v>0</v>
      </c>
      <c r="NJ76" s="262">
        <f t="shared" si="190"/>
        <v>0</v>
      </c>
      <c r="NK76" s="262">
        <f t="shared" si="190"/>
        <v>0</v>
      </c>
      <c r="NL76" s="262">
        <f t="shared" si="190"/>
        <v>0</v>
      </c>
      <c r="NM76" s="262">
        <f t="shared" si="190"/>
        <v>0</v>
      </c>
      <c r="NN76" s="262">
        <f t="shared" si="190"/>
        <v>0</v>
      </c>
      <c r="NO76" s="262">
        <f t="shared" si="190"/>
        <v>0</v>
      </c>
      <c r="NP76" s="262">
        <f t="shared" si="190"/>
        <v>0</v>
      </c>
      <c r="NQ76" s="262">
        <f t="shared" si="190"/>
        <v>0</v>
      </c>
      <c r="NR76" s="262">
        <f t="shared" si="190"/>
        <v>0</v>
      </c>
      <c r="NS76" s="262">
        <f t="shared" si="190"/>
        <v>0</v>
      </c>
      <c r="NT76" s="262">
        <f t="shared" si="190"/>
        <v>0</v>
      </c>
      <c r="NU76" s="262">
        <f t="shared" si="190"/>
        <v>0</v>
      </c>
      <c r="NV76" s="262">
        <f t="shared" si="190"/>
        <v>0</v>
      </c>
      <c r="NW76" s="262">
        <f t="shared" si="190"/>
        <v>0</v>
      </c>
      <c r="NX76" s="262">
        <f t="shared" si="190"/>
        <v>0</v>
      </c>
      <c r="NY76" s="262">
        <f t="shared" si="190"/>
        <v>0</v>
      </c>
      <c r="NZ76" s="262">
        <f t="shared" si="190"/>
        <v>0</v>
      </c>
      <c r="OA76" s="262">
        <f t="shared" si="190"/>
        <v>0</v>
      </c>
      <c r="OB76" s="262">
        <f t="shared" si="190"/>
        <v>0</v>
      </c>
      <c r="OC76" s="262">
        <f t="shared" si="190"/>
        <v>0</v>
      </c>
      <c r="OD76" s="262">
        <f t="shared" si="190"/>
        <v>0</v>
      </c>
      <c r="OE76" s="262">
        <f t="shared" si="190"/>
        <v>0</v>
      </c>
      <c r="OF76" s="262">
        <f t="shared" si="190"/>
        <v>0</v>
      </c>
      <c r="OG76" s="262">
        <f t="shared" si="190"/>
        <v>0</v>
      </c>
      <c r="OH76" s="262">
        <f t="shared" si="190"/>
        <v>0</v>
      </c>
      <c r="OI76" s="262">
        <f t="shared" si="190"/>
        <v>0</v>
      </c>
      <c r="OJ76" s="262">
        <f t="shared" si="190"/>
        <v>0</v>
      </c>
      <c r="OK76" s="262">
        <f t="shared" si="190"/>
        <v>0</v>
      </c>
      <c r="OL76" s="262">
        <f t="shared" si="190"/>
        <v>0</v>
      </c>
      <c r="OM76" s="262">
        <f t="shared" si="190"/>
        <v>0</v>
      </c>
      <c r="ON76" s="262">
        <f t="shared" si="190"/>
        <v>0</v>
      </c>
      <c r="OO76" s="262">
        <f t="shared" si="190"/>
        <v>0</v>
      </c>
      <c r="OP76" s="262">
        <f t="shared" si="190"/>
        <v>0</v>
      </c>
      <c r="OQ76" s="262">
        <f t="shared" si="190"/>
        <v>0</v>
      </c>
      <c r="OR76" s="262">
        <f t="shared" si="190"/>
        <v>0</v>
      </c>
      <c r="OS76" s="262">
        <f t="shared" si="190"/>
        <v>0</v>
      </c>
      <c r="OT76" s="262">
        <f t="shared" si="190"/>
        <v>0</v>
      </c>
      <c r="OU76" s="262">
        <f t="shared" si="190"/>
        <v>0</v>
      </c>
      <c r="OV76" s="262">
        <f t="shared" si="190"/>
        <v>0</v>
      </c>
      <c r="OW76" s="262">
        <f t="shared" si="190"/>
        <v>0</v>
      </c>
      <c r="OX76" s="262">
        <f t="shared" si="190"/>
        <v>0</v>
      </c>
      <c r="OY76" s="262">
        <f t="shared" si="190"/>
        <v>0</v>
      </c>
      <c r="OZ76" s="262">
        <f t="shared" si="190"/>
        <v>0</v>
      </c>
      <c r="PA76" s="262">
        <f t="shared" si="190"/>
        <v>0</v>
      </c>
      <c r="PB76" s="262">
        <f t="shared" si="190"/>
        <v>0</v>
      </c>
      <c r="PC76" s="262">
        <f t="shared" si="190"/>
        <v>0</v>
      </c>
      <c r="PD76" s="262">
        <f t="shared" si="190"/>
        <v>0</v>
      </c>
      <c r="PE76" s="262">
        <f t="shared" si="190"/>
        <v>0</v>
      </c>
      <c r="PF76" s="262">
        <f t="shared" si="190"/>
        <v>0</v>
      </c>
      <c r="PG76" s="262">
        <f t="shared" si="190"/>
        <v>0</v>
      </c>
      <c r="PH76" s="262">
        <f t="shared" si="190"/>
        <v>0</v>
      </c>
      <c r="PI76" s="262">
        <f t="shared" si="190"/>
        <v>0</v>
      </c>
      <c r="PJ76" s="262">
        <f t="shared" si="190"/>
        <v>0</v>
      </c>
      <c r="PK76" s="262">
        <f t="shared" si="190"/>
        <v>0</v>
      </c>
      <c r="PL76" s="262">
        <f t="shared" si="190"/>
        <v>0</v>
      </c>
      <c r="PM76" s="262">
        <f t="shared" si="190"/>
        <v>0</v>
      </c>
      <c r="PN76" s="262">
        <f t="shared" si="190"/>
        <v>0</v>
      </c>
      <c r="PO76" s="262">
        <f t="shared" si="190"/>
        <v>0</v>
      </c>
      <c r="PP76" s="262">
        <f t="shared" si="190"/>
        <v>0</v>
      </c>
      <c r="PQ76" s="262">
        <f t="shared" si="190"/>
        <v>0</v>
      </c>
      <c r="PR76" s="262">
        <f t="shared" si="190"/>
        <v>0</v>
      </c>
      <c r="PS76" s="262">
        <f t="shared" si="190"/>
        <v>0</v>
      </c>
      <c r="PT76" s="262">
        <f t="shared" si="190"/>
        <v>0</v>
      </c>
      <c r="PU76" s="262">
        <f t="shared" si="190"/>
        <v>0</v>
      </c>
      <c r="PV76" s="262">
        <f t="shared" si="190"/>
        <v>0</v>
      </c>
      <c r="PW76" s="262">
        <f t="shared" si="190"/>
        <v>0</v>
      </c>
      <c r="PX76" s="262">
        <f t="shared" si="190"/>
        <v>0</v>
      </c>
      <c r="PY76" s="262">
        <f t="shared" si="190"/>
        <v>0</v>
      </c>
      <c r="PZ76" s="262">
        <f t="shared" si="190"/>
        <v>0</v>
      </c>
      <c r="QA76" s="262">
        <f t="shared" si="190"/>
        <v>0</v>
      </c>
      <c r="QB76" s="262">
        <f t="shared" si="190"/>
        <v>0</v>
      </c>
      <c r="QC76" s="262">
        <f t="shared" si="190"/>
        <v>0</v>
      </c>
      <c r="QD76" s="262">
        <f t="shared" si="190"/>
        <v>0</v>
      </c>
      <c r="QE76" s="262">
        <f t="shared" si="190"/>
        <v>0</v>
      </c>
      <c r="QF76" s="262">
        <f t="shared" si="190"/>
        <v>0</v>
      </c>
      <c r="QG76" s="262">
        <f t="shared" si="190"/>
        <v>0</v>
      </c>
      <c r="QH76" s="262">
        <f t="shared" si="190"/>
        <v>0</v>
      </c>
      <c r="QI76" s="262">
        <f t="shared" si="190"/>
        <v>0</v>
      </c>
    </row>
    <row r="77" ht="18.75" customHeight="1">
      <c r="A77" s="139"/>
      <c r="B77" s="68">
        <f t="shared" si="89"/>
        <v>0</v>
      </c>
      <c r="C77" s="261"/>
      <c r="D77" s="261"/>
      <c r="E77" s="261">
        <f t="shared" si="184"/>
        <v>0</v>
      </c>
      <c r="F77" s="154"/>
      <c r="G77" s="261">
        <f t="shared" si="185"/>
        <v>0</v>
      </c>
      <c r="H77" s="104"/>
      <c r="I77" s="139"/>
      <c r="J77" s="68">
        <f t="shared" si="90"/>
        <v>0</v>
      </c>
      <c r="K77" s="261"/>
      <c r="L77" s="261"/>
      <c r="M77" s="261">
        <f t="shared" si="181"/>
        <v>0</v>
      </c>
      <c r="N77" s="154"/>
      <c r="O77" s="261">
        <f t="shared" si="182"/>
        <v>0</v>
      </c>
      <c r="P77" s="104"/>
      <c r="Q77" s="139"/>
      <c r="R77" s="68">
        <f t="shared" si="91"/>
        <v>0</v>
      </c>
      <c r="S77" s="261"/>
      <c r="T77" s="261"/>
      <c r="U77" s="261">
        <f t="shared" si="159"/>
        <v>0</v>
      </c>
      <c r="V77" s="154"/>
      <c r="W77" s="261">
        <f t="shared" si="160"/>
        <v>0</v>
      </c>
      <c r="X77" s="104"/>
      <c r="Y77" s="139"/>
      <c r="Z77" s="68">
        <f t="shared" si="92"/>
        <v>0</v>
      </c>
      <c r="AA77" s="261"/>
      <c r="AB77" s="261"/>
      <c r="AC77" s="261">
        <f t="shared" si="178"/>
        <v>0</v>
      </c>
      <c r="AD77" s="154"/>
      <c r="AE77" s="261">
        <f t="shared" si="179"/>
        <v>0</v>
      </c>
      <c r="AF77" s="104"/>
      <c r="AG77" s="139"/>
      <c r="AH77" s="68">
        <f t="shared" si="93"/>
        <v>0</v>
      </c>
      <c r="AI77" s="261"/>
      <c r="AJ77" s="261"/>
      <c r="AK77" s="261">
        <f t="shared" si="167"/>
        <v>0</v>
      </c>
      <c r="AL77" s="154"/>
      <c r="AM77" s="261">
        <f t="shared" si="168"/>
        <v>0</v>
      </c>
      <c r="AN77" s="104"/>
      <c r="AO77" s="139"/>
      <c r="AP77" s="68">
        <f t="shared" si="94"/>
        <v>0</v>
      </c>
      <c r="AQ77" s="261"/>
      <c r="AR77" s="261"/>
      <c r="AS77" s="261">
        <f t="shared" si="164"/>
        <v>0</v>
      </c>
      <c r="AT77" s="154"/>
      <c r="AU77" s="261">
        <f t="shared" si="165"/>
        <v>0</v>
      </c>
      <c r="AV77" s="104"/>
      <c r="AW77" s="139"/>
      <c r="AX77" s="68">
        <f t="shared" si="95"/>
        <v>0</v>
      </c>
      <c r="AY77" s="261"/>
      <c r="AZ77" s="261"/>
      <c r="BA77" s="261">
        <f t="shared" si="169"/>
        <v>0</v>
      </c>
      <c r="BB77" s="154"/>
      <c r="BC77" s="261">
        <f t="shared" si="170"/>
        <v>0</v>
      </c>
      <c r="BH77" s="131">
        <f t="shared" si="96"/>
        <v>0</v>
      </c>
      <c r="BI77" s="132">
        <f t="shared" si="97"/>
        <v>0</v>
      </c>
      <c r="BJ77" s="132">
        <f t="shared" ref="BJ77:QI77" si="191">+IF($A77=BJ$11,($E77+$G77))+IF($I77=BJ$11,($M77+$O77))+IF($Q77=BJ$11,($U77+$W77))+IF($Y77=BJ$11,($AC77+$AE77))+IF($AG77=BJ$11,($AK77+$AM77))+IF($AO77=BJ$11,($AS77+$AU77))+IF($AW77=BJ$11,($BA77+$BC77))</f>
        <v>0</v>
      </c>
      <c r="BK77" s="132">
        <f t="shared" si="191"/>
        <v>0</v>
      </c>
      <c r="BL77" s="132">
        <f t="shared" si="191"/>
        <v>0</v>
      </c>
      <c r="BM77" s="132">
        <f t="shared" si="191"/>
        <v>0</v>
      </c>
      <c r="BN77" s="132">
        <f t="shared" si="191"/>
        <v>0</v>
      </c>
      <c r="BO77" s="132">
        <f t="shared" si="191"/>
        <v>0</v>
      </c>
      <c r="BP77" s="132">
        <f t="shared" si="191"/>
        <v>0</v>
      </c>
      <c r="BQ77" s="132">
        <f t="shared" si="191"/>
        <v>0</v>
      </c>
      <c r="BR77" s="132">
        <f t="shared" si="191"/>
        <v>0</v>
      </c>
      <c r="BS77" s="132">
        <f t="shared" si="191"/>
        <v>0</v>
      </c>
      <c r="BT77" s="132">
        <f t="shared" si="191"/>
        <v>0</v>
      </c>
      <c r="BU77" s="132">
        <f t="shared" si="191"/>
        <v>0</v>
      </c>
      <c r="BV77" s="132">
        <f t="shared" si="191"/>
        <v>0</v>
      </c>
      <c r="BW77" s="132">
        <f t="shared" si="191"/>
        <v>0</v>
      </c>
      <c r="BX77" s="132">
        <f t="shared" si="191"/>
        <v>0</v>
      </c>
      <c r="BY77" s="132">
        <f t="shared" si="191"/>
        <v>0</v>
      </c>
      <c r="BZ77" s="132">
        <f t="shared" si="191"/>
        <v>0</v>
      </c>
      <c r="CA77" s="132">
        <f t="shared" si="191"/>
        <v>0</v>
      </c>
      <c r="CB77" s="132">
        <f t="shared" si="191"/>
        <v>0</v>
      </c>
      <c r="CC77" s="132">
        <f t="shared" si="191"/>
        <v>0</v>
      </c>
      <c r="CD77" s="132">
        <f t="shared" si="191"/>
        <v>0</v>
      </c>
      <c r="CE77" s="132">
        <f t="shared" si="191"/>
        <v>0</v>
      </c>
      <c r="CF77" s="132">
        <f t="shared" si="191"/>
        <v>0</v>
      </c>
      <c r="CG77" s="132">
        <f t="shared" si="191"/>
        <v>0</v>
      </c>
      <c r="CH77" s="132">
        <f t="shared" si="191"/>
        <v>0</v>
      </c>
      <c r="CI77" s="132">
        <f t="shared" si="191"/>
        <v>0</v>
      </c>
      <c r="CJ77" s="132">
        <f t="shared" si="191"/>
        <v>0</v>
      </c>
      <c r="CK77" s="132">
        <f t="shared" si="191"/>
        <v>0</v>
      </c>
      <c r="CL77" s="132">
        <f t="shared" si="191"/>
        <v>0</v>
      </c>
      <c r="CM77" s="132">
        <f t="shared" si="191"/>
        <v>0</v>
      </c>
      <c r="CN77" s="132">
        <f t="shared" si="191"/>
        <v>0</v>
      </c>
      <c r="CO77" s="132">
        <f t="shared" si="191"/>
        <v>0</v>
      </c>
      <c r="CP77" s="132">
        <f t="shared" si="191"/>
        <v>0</v>
      </c>
      <c r="CQ77" s="132">
        <f t="shared" si="191"/>
        <v>0</v>
      </c>
      <c r="CR77" s="132">
        <f t="shared" si="191"/>
        <v>0</v>
      </c>
      <c r="CS77" s="132">
        <f t="shared" si="191"/>
        <v>0</v>
      </c>
      <c r="CT77" s="132">
        <f t="shared" si="191"/>
        <v>0</v>
      </c>
      <c r="CU77" s="132">
        <f t="shared" si="191"/>
        <v>0</v>
      </c>
      <c r="CV77" s="132">
        <f t="shared" si="191"/>
        <v>0</v>
      </c>
      <c r="CW77" s="132">
        <f t="shared" si="191"/>
        <v>0</v>
      </c>
      <c r="CX77" s="132">
        <f t="shared" si="191"/>
        <v>0</v>
      </c>
      <c r="CY77" s="132">
        <f t="shared" si="191"/>
        <v>0</v>
      </c>
      <c r="CZ77" s="132">
        <f t="shared" si="191"/>
        <v>0</v>
      </c>
      <c r="DA77" s="132">
        <f t="shared" si="191"/>
        <v>0</v>
      </c>
      <c r="DB77" s="132">
        <f t="shared" si="191"/>
        <v>0</v>
      </c>
      <c r="DC77" s="132">
        <f t="shared" si="191"/>
        <v>0</v>
      </c>
      <c r="DD77" s="132">
        <f t="shared" si="191"/>
        <v>0</v>
      </c>
      <c r="DE77" s="132">
        <f t="shared" si="191"/>
        <v>0</v>
      </c>
      <c r="DF77" s="132">
        <f t="shared" si="191"/>
        <v>0</v>
      </c>
      <c r="DG77" s="132">
        <f t="shared" si="191"/>
        <v>0</v>
      </c>
      <c r="DH77" s="132">
        <f t="shared" si="191"/>
        <v>0</v>
      </c>
      <c r="DI77" s="132">
        <f t="shared" si="191"/>
        <v>0</v>
      </c>
      <c r="DJ77" s="132">
        <f t="shared" si="191"/>
        <v>0</v>
      </c>
      <c r="DK77" s="132">
        <f t="shared" si="191"/>
        <v>0</v>
      </c>
      <c r="DL77" s="132">
        <f t="shared" si="191"/>
        <v>0</v>
      </c>
      <c r="DM77" s="132">
        <f t="shared" si="191"/>
        <v>0</v>
      </c>
      <c r="DN77" s="132">
        <f t="shared" si="191"/>
        <v>0</v>
      </c>
      <c r="DO77" s="132">
        <f t="shared" si="191"/>
        <v>0</v>
      </c>
      <c r="DP77" s="132">
        <f t="shared" si="191"/>
        <v>0</v>
      </c>
      <c r="DQ77" s="132">
        <f t="shared" si="191"/>
        <v>0</v>
      </c>
      <c r="DR77" s="132">
        <f t="shared" si="191"/>
        <v>0</v>
      </c>
      <c r="DS77" s="132">
        <f t="shared" si="191"/>
        <v>0</v>
      </c>
      <c r="DT77" s="132">
        <f t="shared" si="191"/>
        <v>0</v>
      </c>
      <c r="DU77" s="132">
        <f t="shared" si="191"/>
        <v>0</v>
      </c>
      <c r="DV77" s="132">
        <f t="shared" si="191"/>
        <v>0</v>
      </c>
      <c r="DW77" s="132">
        <f t="shared" si="191"/>
        <v>0</v>
      </c>
      <c r="DX77" s="132">
        <f t="shared" si="191"/>
        <v>0</v>
      </c>
      <c r="DY77" s="132">
        <f t="shared" si="191"/>
        <v>0</v>
      </c>
      <c r="DZ77" s="132">
        <f t="shared" si="191"/>
        <v>0</v>
      </c>
      <c r="EA77" s="132">
        <f t="shared" si="191"/>
        <v>0</v>
      </c>
      <c r="EB77" s="132">
        <f t="shared" si="191"/>
        <v>0</v>
      </c>
      <c r="EC77" s="132">
        <f t="shared" si="191"/>
        <v>0</v>
      </c>
      <c r="ED77" s="132">
        <f t="shared" si="191"/>
        <v>0</v>
      </c>
      <c r="EE77" s="132">
        <f t="shared" si="191"/>
        <v>0</v>
      </c>
      <c r="EF77" s="132">
        <f t="shared" si="191"/>
        <v>0</v>
      </c>
      <c r="EG77" s="132">
        <f t="shared" si="191"/>
        <v>0</v>
      </c>
      <c r="EH77" s="132">
        <f t="shared" si="191"/>
        <v>0</v>
      </c>
      <c r="EI77" s="132">
        <f t="shared" si="191"/>
        <v>0</v>
      </c>
      <c r="EJ77" s="132">
        <f t="shared" si="191"/>
        <v>0</v>
      </c>
      <c r="EK77" s="132">
        <f t="shared" si="191"/>
        <v>0</v>
      </c>
      <c r="EL77" s="132">
        <f t="shared" si="191"/>
        <v>0</v>
      </c>
      <c r="EM77" s="132">
        <f t="shared" si="191"/>
        <v>0</v>
      </c>
      <c r="EN77" s="132">
        <f t="shared" si="191"/>
        <v>0</v>
      </c>
      <c r="EO77" s="132">
        <f t="shared" si="191"/>
        <v>0</v>
      </c>
      <c r="EP77" s="132">
        <f t="shared" si="191"/>
        <v>0</v>
      </c>
      <c r="EQ77" s="132">
        <f t="shared" si="191"/>
        <v>0</v>
      </c>
      <c r="ER77" s="132">
        <f t="shared" si="191"/>
        <v>0</v>
      </c>
      <c r="ES77" s="132">
        <f t="shared" si="191"/>
        <v>0</v>
      </c>
      <c r="ET77" s="132">
        <f t="shared" si="191"/>
        <v>0</v>
      </c>
      <c r="EU77" s="132">
        <f t="shared" si="191"/>
        <v>0</v>
      </c>
      <c r="EV77" s="132">
        <f t="shared" si="191"/>
        <v>0</v>
      </c>
      <c r="EW77" s="132">
        <f t="shared" si="191"/>
        <v>0</v>
      </c>
      <c r="EX77" s="132">
        <f t="shared" si="191"/>
        <v>0</v>
      </c>
      <c r="EY77" s="132">
        <f t="shared" si="191"/>
        <v>0</v>
      </c>
      <c r="EZ77" s="132">
        <f t="shared" si="191"/>
        <v>0</v>
      </c>
      <c r="FA77" s="132">
        <f t="shared" si="191"/>
        <v>0</v>
      </c>
      <c r="FB77" s="132">
        <f t="shared" si="191"/>
        <v>0</v>
      </c>
      <c r="FC77" s="132">
        <f t="shared" si="191"/>
        <v>0</v>
      </c>
      <c r="FD77" s="132">
        <f t="shared" si="191"/>
        <v>0</v>
      </c>
      <c r="FE77" s="132">
        <f t="shared" si="191"/>
        <v>0</v>
      </c>
      <c r="FF77" s="132">
        <f t="shared" si="191"/>
        <v>0</v>
      </c>
      <c r="FG77" s="132">
        <f t="shared" si="191"/>
        <v>0</v>
      </c>
      <c r="FH77" s="132">
        <f t="shared" si="191"/>
        <v>0</v>
      </c>
      <c r="FI77" s="132">
        <f t="shared" si="191"/>
        <v>0</v>
      </c>
      <c r="FJ77" s="132">
        <f t="shared" si="191"/>
        <v>0</v>
      </c>
      <c r="FK77" s="132">
        <f t="shared" si="191"/>
        <v>0</v>
      </c>
      <c r="FL77" s="132">
        <f t="shared" si="191"/>
        <v>0</v>
      </c>
      <c r="FM77" s="132">
        <f t="shared" si="191"/>
        <v>0</v>
      </c>
      <c r="FN77" s="132">
        <f t="shared" si="191"/>
        <v>0</v>
      </c>
      <c r="FO77" s="132">
        <f t="shared" si="191"/>
        <v>0</v>
      </c>
      <c r="FP77" s="132">
        <f t="shared" si="191"/>
        <v>0</v>
      </c>
      <c r="FQ77" s="132">
        <f t="shared" si="191"/>
        <v>0</v>
      </c>
      <c r="FR77" s="132">
        <f t="shared" si="191"/>
        <v>0</v>
      </c>
      <c r="FS77" s="132">
        <f t="shared" si="191"/>
        <v>0</v>
      </c>
      <c r="FT77" s="132">
        <f t="shared" si="191"/>
        <v>0</v>
      </c>
      <c r="FU77" s="132">
        <f t="shared" si="191"/>
        <v>0</v>
      </c>
      <c r="FV77" s="132">
        <f t="shared" si="191"/>
        <v>0</v>
      </c>
      <c r="FW77" s="132">
        <f t="shared" si="191"/>
        <v>0</v>
      </c>
      <c r="FX77" s="132">
        <f t="shared" si="191"/>
        <v>0</v>
      </c>
      <c r="FY77" s="132">
        <f t="shared" si="191"/>
        <v>0</v>
      </c>
      <c r="FZ77" s="132">
        <f t="shared" si="191"/>
        <v>0</v>
      </c>
      <c r="GA77" s="132">
        <f t="shared" si="191"/>
        <v>0</v>
      </c>
      <c r="GB77" s="132">
        <f t="shared" si="191"/>
        <v>0</v>
      </c>
      <c r="GC77" s="132">
        <f t="shared" si="191"/>
        <v>0</v>
      </c>
      <c r="GD77" s="132">
        <f t="shared" si="191"/>
        <v>0</v>
      </c>
      <c r="GE77" s="132">
        <f t="shared" si="191"/>
        <v>0</v>
      </c>
      <c r="GF77" s="132">
        <f t="shared" si="191"/>
        <v>0</v>
      </c>
      <c r="GG77" s="132">
        <f t="shared" si="191"/>
        <v>0</v>
      </c>
      <c r="GH77" s="132">
        <f t="shared" si="191"/>
        <v>0</v>
      </c>
      <c r="GI77" s="132">
        <f t="shared" si="191"/>
        <v>0</v>
      </c>
      <c r="GJ77" s="132">
        <f t="shared" si="191"/>
        <v>0</v>
      </c>
      <c r="GK77" s="132">
        <f t="shared" si="191"/>
        <v>0</v>
      </c>
      <c r="GL77" s="132">
        <f t="shared" si="191"/>
        <v>0</v>
      </c>
      <c r="GM77" s="132">
        <f t="shared" si="191"/>
        <v>0</v>
      </c>
      <c r="GN77" s="132">
        <f t="shared" si="191"/>
        <v>0</v>
      </c>
      <c r="GO77" s="132">
        <f t="shared" si="191"/>
        <v>0</v>
      </c>
      <c r="GP77" s="132">
        <f t="shared" si="191"/>
        <v>0</v>
      </c>
      <c r="GQ77" s="132">
        <f t="shared" si="191"/>
        <v>0</v>
      </c>
      <c r="GR77" s="132">
        <f t="shared" si="191"/>
        <v>0</v>
      </c>
      <c r="GS77" s="132">
        <f t="shared" si="191"/>
        <v>0</v>
      </c>
      <c r="GT77" s="132">
        <f t="shared" si="191"/>
        <v>0</v>
      </c>
      <c r="GU77" s="132">
        <f t="shared" si="191"/>
        <v>0</v>
      </c>
      <c r="GV77" s="132">
        <f t="shared" si="191"/>
        <v>0</v>
      </c>
      <c r="GW77" s="132">
        <f t="shared" si="191"/>
        <v>0</v>
      </c>
      <c r="GX77" s="132">
        <f t="shared" si="191"/>
        <v>0</v>
      </c>
      <c r="GY77" s="132">
        <f t="shared" si="191"/>
        <v>0</v>
      </c>
      <c r="GZ77" s="132">
        <f t="shared" si="191"/>
        <v>0</v>
      </c>
      <c r="HA77" s="132">
        <f t="shared" si="191"/>
        <v>0</v>
      </c>
      <c r="HB77" s="132">
        <f t="shared" si="191"/>
        <v>0</v>
      </c>
      <c r="HC77" s="132">
        <f t="shared" si="191"/>
        <v>0</v>
      </c>
      <c r="HD77" s="132">
        <f t="shared" si="191"/>
        <v>0</v>
      </c>
      <c r="HE77" s="132">
        <f t="shared" si="191"/>
        <v>0</v>
      </c>
      <c r="HF77" s="132">
        <f t="shared" si="191"/>
        <v>0</v>
      </c>
      <c r="HG77" s="132">
        <f t="shared" si="191"/>
        <v>0</v>
      </c>
      <c r="HH77" s="132">
        <f t="shared" si="191"/>
        <v>0</v>
      </c>
      <c r="HI77" s="132">
        <f t="shared" si="191"/>
        <v>0</v>
      </c>
      <c r="HJ77" s="132">
        <f t="shared" si="191"/>
        <v>0</v>
      </c>
      <c r="HK77" s="132">
        <f t="shared" si="191"/>
        <v>0</v>
      </c>
      <c r="HL77" s="132">
        <f t="shared" si="191"/>
        <v>0</v>
      </c>
      <c r="HM77" s="132">
        <f t="shared" si="191"/>
        <v>0</v>
      </c>
      <c r="HN77" s="132">
        <f t="shared" si="191"/>
        <v>0</v>
      </c>
      <c r="HO77" s="132">
        <f t="shared" si="191"/>
        <v>0</v>
      </c>
      <c r="HP77" s="132">
        <f t="shared" si="191"/>
        <v>0</v>
      </c>
      <c r="HQ77" s="132">
        <f t="shared" si="191"/>
        <v>0</v>
      </c>
      <c r="HR77" s="132">
        <f t="shared" si="191"/>
        <v>0</v>
      </c>
      <c r="HS77" s="132">
        <f t="shared" si="191"/>
        <v>0</v>
      </c>
      <c r="HT77" s="132">
        <f t="shared" si="191"/>
        <v>0</v>
      </c>
      <c r="HU77" s="132">
        <f t="shared" si="191"/>
        <v>0</v>
      </c>
      <c r="HV77" s="132">
        <f t="shared" si="191"/>
        <v>0</v>
      </c>
      <c r="HW77" s="132">
        <f t="shared" si="191"/>
        <v>0</v>
      </c>
      <c r="HX77" s="132">
        <f t="shared" si="191"/>
        <v>0</v>
      </c>
      <c r="HY77" s="132">
        <f t="shared" si="191"/>
        <v>0</v>
      </c>
      <c r="HZ77" s="132">
        <f t="shared" si="191"/>
        <v>0</v>
      </c>
      <c r="IA77" s="132">
        <f t="shared" si="191"/>
        <v>0</v>
      </c>
      <c r="IB77" s="132">
        <f t="shared" si="191"/>
        <v>0</v>
      </c>
      <c r="IC77" s="132">
        <f t="shared" si="191"/>
        <v>0</v>
      </c>
      <c r="ID77" s="132">
        <f t="shared" si="191"/>
        <v>0</v>
      </c>
      <c r="IE77" s="132">
        <f t="shared" si="191"/>
        <v>0</v>
      </c>
      <c r="IF77" s="132">
        <f t="shared" si="191"/>
        <v>0</v>
      </c>
      <c r="IG77" s="132">
        <f t="shared" si="191"/>
        <v>0</v>
      </c>
      <c r="IH77" s="132">
        <f t="shared" si="191"/>
        <v>0</v>
      </c>
      <c r="II77" s="132">
        <f t="shared" si="191"/>
        <v>0</v>
      </c>
      <c r="IJ77" s="132">
        <f t="shared" si="191"/>
        <v>0</v>
      </c>
      <c r="IK77" s="132">
        <f t="shared" si="191"/>
        <v>0</v>
      </c>
      <c r="IL77" s="132">
        <f t="shared" si="191"/>
        <v>0</v>
      </c>
      <c r="IM77" s="132">
        <f t="shared" si="191"/>
        <v>0</v>
      </c>
      <c r="IN77" s="132">
        <f t="shared" si="191"/>
        <v>0</v>
      </c>
      <c r="IO77" s="132">
        <f t="shared" si="191"/>
        <v>0</v>
      </c>
      <c r="IP77" s="132">
        <f t="shared" si="191"/>
        <v>0</v>
      </c>
      <c r="IQ77" s="132">
        <f t="shared" si="191"/>
        <v>0</v>
      </c>
      <c r="IR77" s="132">
        <f t="shared" si="191"/>
        <v>0</v>
      </c>
      <c r="IS77" s="132">
        <f t="shared" si="191"/>
        <v>0</v>
      </c>
      <c r="IT77" s="132">
        <f t="shared" si="191"/>
        <v>0</v>
      </c>
      <c r="IU77" s="132">
        <f t="shared" si="191"/>
        <v>0</v>
      </c>
      <c r="IV77" s="132">
        <f t="shared" si="191"/>
        <v>0</v>
      </c>
      <c r="IW77" s="132">
        <f t="shared" si="191"/>
        <v>0</v>
      </c>
      <c r="IX77" s="132">
        <f t="shared" si="191"/>
        <v>0</v>
      </c>
      <c r="IY77" s="132">
        <f t="shared" si="191"/>
        <v>0</v>
      </c>
      <c r="IZ77" s="132">
        <f t="shared" si="191"/>
        <v>0</v>
      </c>
      <c r="JA77" s="132">
        <f t="shared" si="191"/>
        <v>0</v>
      </c>
      <c r="JB77" s="132">
        <f t="shared" si="191"/>
        <v>0</v>
      </c>
      <c r="JC77" s="132">
        <f t="shared" si="191"/>
        <v>0</v>
      </c>
      <c r="JD77" s="132">
        <f t="shared" si="191"/>
        <v>0</v>
      </c>
      <c r="JE77" s="132">
        <f t="shared" si="191"/>
        <v>0</v>
      </c>
      <c r="JF77" s="132">
        <f t="shared" si="191"/>
        <v>0</v>
      </c>
      <c r="JG77" s="132">
        <f t="shared" si="191"/>
        <v>0</v>
      </c>
      <c r="JH77" s="132">
        <f t="shared" si="191"/>
        <v>0</v>
      </c>
      <c r="JI77" s="132">
        <f t="shared" si="191"/>
        <v>0</v>
      </c>
      <c r="JJ77" s="132">
        <f t="shared" si="191"/>
        <v>0</v>
      </c>
      <c r="JK77" s="132">
        <f t="shared" si="191"/>
        <v>0</v>
      </c>
      <c r="JL77" s="132">
        <f t="shared" si="191"/>
        <v>0</v>
      </c>
      <c r="JM77" s="132">
        <f t="shared" si="191"/>
        <v>0</v>
      </c>
      <c r="JN77" s="132">
        <f t="shared" si="191"/>
        <v>0</v>
      </c>
      <c r="JO77" s="132">
        <f t="shared" si="191"/>
        <v>0</v>
      </c>
      <c r="JP77" s="132">
        <f t="shared" si="191"/>
        <v>0</v>
      </c>
      <c r="JQ77" s="132">
        <f t="shared" si="191"/>
        <v>0</v>
      </c>
      <c r="JR77" s="132">
        <f t="shared" si="191"/>
        <v>0</v>
      </c>
      <c r="JS77" s="132">
        <f t="shared" si="191"/>
        <v>0</v>
      </c>
      <c r="JT77" s="132">
        <f t="shared" si="191"/>
        <v>0</v>
      </c>
      <c r="JU77" s="132">
        <f t="shared" si="191"/>
        <v>0</v>
      </c>
      <c r="JV77" s="132">
        <f t="shared" si="191"/>
        <v>0</v>
      </c>
      <c r="JW77" s="132">
        <f t="shared" si="191"/>
        <v>0</v>
      </c>
      <c r="JX77" s="132">
        <f t="shared" si="191"/>
        <v>0</v>
      </c>
      <c r="JY77" s="132">
        <f t="shared" si="191"/>
        <v>0</v>
      </c>
      <c r="JZ77" s="132">
        <f t="shared" si="191"/>
        <v>0</v>
      </c>
      <c r="KA77" s="132">
        <f t="shared" si="191"/>
        <v>0</v>
      </c>
      <c r="KB77" s="132">
        <f t="shared" si="191"/>
        <v>0</v>
      </c>
      <c r="KC77" s="132">
        <f t="shared" si="191"/>
        <v>0</v>
      </c>
      <c r="KD77" s="132">
        <f t="shared" si="191"/>
        <v>0</v>
      </c>
      <c r="KE77" s="132">
        <f t="shared" si="191"/>
        <v>0</v>
      </c>
      <c r="KF77" s="132">
        <f t="shared" si="191"/>
        <v>0</v>
      </c>
      <c r="KG77" s="132">
        <f t="shared" si="191"/>
        <v>0</v>
      </c>
      <c r="KH77" s="132">
        <f t="shared" si="191"/>
        <v>0</v>
      </c>
      <c r="KI77" s="132">
        <f t="shared" si="191"/>
        <v>0</v>
      </c>
      <c r="KJ77" s="132">
        <f t="shared" si="191"/>
        <v>0</v>
      </c>
      <c r="KK77" s="132">
        <f t="shared" si="191"/>
        <v>0</v>
      </c>
      <c r="KL77" s="132">
        <f t="shared" si="191"/>
        <v>0</v>
      </c>
      <c r="KM77" s="132">
        <f t="shared" si="191"/>
        <v>0</v>
      </c>
      <c r="KN77" s="132">
        <f t="shared" si="191"/>
        <v>0</v>
      </c>
      <c r="KO77" s="132">
        <f t="shared" si="191"/>
        <v>0</v>
      </c>
      <c r="KP77" s="132">
        <f t="shared" si="191"/>
        <v>0</v>
      </c>
      <c r="KQ77" s="132">
        <f t="shared" si="191"/>
        <v>0</v>
      </c>
      <c r="KR77" s="132">
        <f t="shared" si="191"/>
        <v>0</v>
      </c>
      <c r="KS77" s="132">
        <f t="shared" si="191"/>
        <v>0</v>
      </c>
      <c r="KT77" s="132">
        <f t="shared" si="191"/>
        <v>0</v>
      </c>
      <c r="KU77" s="132">
        <f t="shared" si="191"/>
        <v>0</v>
      </c>
      <c r="KV77" s="132">
        <f t="shared" si="191"/>
        <v>0</v>
      </c>
      <c r="KW77" s="132">
        <f t="shared" si="191"/>
        <v>0</v>
      </c>
      <c r="KX77" s="132">
        <f t="shared" si="191"/>
        <v>0</v>
      </c>
      <c r="KY77" s="132">
        <f t="shared" si="191"/>
        <v>0</v>
      </c>
      <c r="KZ77" s="132">
        <f t="shared" si="191"/>
        <v>0</v>
      </c>
      <c r="LA77" s="132">
        <f t="shared" si="191"/>
        <v>0</v>
      </c>
      <c r="LB77" s="132">
        <f t="shared" si="191"/>
        <v>0</v>
      </c>
      <c r="LC77" s="132">
        <f t="shared" si="191"/>
        <v>0</v>
      </c>
      <c r="LD77" s="132">
        <f t="shared" si="191"/>
        <v>0</v>
      </c>
      <c r="LE77" s="132">
        <f t="shared" si="191"/>
        <v>0</v>
      </c>
      <c r="LF77" s="132">
        <f t="shared" si="191"/>
        <v>0</v>
      </c>
      <c r="LG77" s="132">
        <f t="shared" si="191"/>
        <v>0</v>
      </c>
      <c r="LH77" s="132">
        <f t="shared" si="191"/>
        <v>0</v>
      </c>
      <c r="LI77" s="132">
        <f t="shared" si="191"/>
        <v>0</v>
      </c>
      <c r="LJ77" s="132">
        <f t="shared" si="191"/>
        <v>0</v>
      </c>
      <c r="LK77" s="132">
        <f t="shared" si="191"/>
        <v>0</v>
      </c>
      <c r="LL77" s="132">
        <f t="shared" si="191"/>
        <v>0</v>
      </c>
      <c r="LM77" s="132">
        <f t="shared" si="191"/>
        <v>0</v>
      </c>
      <c r="LN77" s="132">
        <f t="shared" si="191"/>
        <v>0</v>
      </c>
      <c r="LO77" s="132">
        <f t="shared" si="191"/>
        <v>0</v>
      </c>
      <c r="LP77" s="132">
        <f t="shared" si="191"/>
        <v>0</v>
      </c>
      <c r="LQ77" s="132">
        <f t="shared" si="191"/>
        <v>0</v>
      </c>
      <c r="LR77" s="132">
        <f t="shared" si="191"/>
        <v>0</v>
      </c>
      <c r="LS77" s="132">
        <f t="shared" si="191"/>
        <v>0</v>
      </c>
      <c r="LT77" s="132">
        <f t="shared" si="191"/>
        <v>0</v>
      </c>
      <c r="LU77" s="132">
        <f t="shared" si="191"/>
        <v>0</v>
      </c>
      <c r="LV77" s="132">
        <f t="shared" si="191"/>
        <v>0</v>
      </c>
      <c r="LW77" s="132">
        <f t="shared" si="191"/>
        <v>0</v>
      </c>
      <c r="LX77" s="132">
        <f t="shared" si="191"/>
        <v>0</v>
      </c>
      <c r="LY77" s="132">
        <f t="shared" si="191"/>
        <v>0</v>
      </c>
      <c r="LZ77" s="132">
        <f t="shared" si="191"/>
        <v>0</v>
      </c>
      <c r="MA77" s="262">
        <f t="shared" si="191"/>
        <v>0</v>
      </c>
      <c r="MB77" s="262">
        <f t="shared" si="191"/>
        <v>0</v>
      </c>
      <c r="MC77" s="262">
        <f t="shared" si="191"/>
        <v>0</v>
      </c>
      <c r="MD77" s="262">
        <f t="shared" si="191"/>
        <v>0</v>
      </c>
      <c r="ME77" s="262">
        <f t="shared" si="191"/>
        <v>0</v>
      </c>
      <c r="MF77" s="262">
        <f t="shared" si="191"/>
        <v>0</v>
      </c>
      <c r="MG77" s="262">
        <f t="shared" si="191"/>
        <v>0</v>
      </c>
      <c r="MH77" s="262">
        <f t="shared" si="191"/>
        <v>0</v>
      </c>
      <c r="MI77" s="262">
        <f t="shared" si="191"/>
        <v>0</v>
      </c>
      <c r="MJ77" s="262">
        <f t="shared" si="191"/>
        <v>0</v>
      </c>
      <c r="MK77" s="262">
        <f t="shared" si="191"/>
        <v>0</v>
      </c>
      <c r="ML77" s="262">
        <f t="shared" si="191"/>
        <v>0</v>
      </c>
      <c r="MM77" s="262">
        <f t="shared" si="191"/>
        <v>0</v>
      </c>
      <c r="MN77" s="262">
        <f t="shared" si="191"/>
        <v>0</v>
      </c>
      <c r="MO77" s="262">
        <f t="shared" si="191"/>
        <v>0</v>
      </c>
      <c r="MP77" s="262">
        <f t="shared" si="191"/>
        <v>0</v>
      </c>
      <c r="MQ77" s="262">
        <f t="shared" si="191"/>
        <v>0</v>
      </c>
      <c r="MR77" s="262">
        <f t="shared" si="191"/>
        <v>0</v>
      </c>
      <c r="MS77" s="262">
        <f t="shared" si="191"/>
        <v>0</v>
      </c>
      <c r="MT77" s="262">
        <f t="shared" si="191"/>
        <v>0</v>
      </c>
      <c r="MU77" s="262">
        <f t="shared" si="191"/>
        <v>0</v>
      </c>
      <c r="MV77" s="262">
        <f t="shared" si="191"/>
        <v>0</v>
      </c>
      <c r="MW77" s="262">
        <f t="shared" si="191"/>
        <v>0</v>
      </c>
      <c r="MX77" s="262">
        <f t="shared" si="191"/>
        <v>0</v>
      </c>
      <c r="MY77" s="262">
        <f t="shared" si="191"/>
        <v>0</v>
      </c>
      <c r="MZ77" s="262">
        <f t="shared" si="191"/>
        <v>0</v>
      </c>
      <c r="NA77" s="262">
        <f t="shared" si="191"/>
        <v>0</v>
      </c>
      <c r="NB77" s="262">
        <f t="shared" si="191"/>
        <v>0</v>
      </c>
      <c r="NC77" s="262">
        <f t="shared" si="191"/>
        <v>0</v>
      </c>
      <c r="ND77" s="262">
        <f t="shared" si="191"/>
        <v>0</v>
      </c>
      <c r="NE77" s="262">
        <f t="shared" si="191"/>
        <v>0</v>
      </c>
      <c r="NF77" s="262">
        <f t="shared" si="191"/>
        <v>0</v>
      </c>
      <c r="NG77" s="262">
        <f t="shared" si="191"/>
        <v>0</v>
      </c>
      <c r="NH77" s="262">
        <f t="shared" si="191"/>
        <v>0</v>
      </c>
      <c r="NI77" s="262">
        <f t="shared" si="191"/>
        <v>0</v>
      </c>
      <c r="NJ77" s="262">
        <f t="shared" si="191"/>
        <v>0</v>
      </c>
      <c r="NK77" s="262">
        <f t="shared" si="191"/>
        <v>0</v>
      </c>
      <c r="NL77" s="262">
        <f t="shared" si="191"/>
        <v>0</v>
      </c>
      <c r="NM77" s="262">
        <f t="shared" si="191"/>
        <v>0</v>
      </c>
      <c r="NN77" s="262">
        <f t="shared" si="191"/>
        <v>0</v>
      </c>
      <c r="NO77" s="262">
        <f t="shared" si="191"/>
        <v>0</v>
      </c>
      <c r="NP77" s="262">
        <f t="shared" si="191"/>
        <v>0</v>
      </c>
      <c r="NQ77" s="262">
        <f t="shared" si="191"/>
        <v>0</v>
      </c>
      <c r="NR77" s="262">
        <f t="shared" si="191"/>
        <v>0</v>
      </c>
      <c r="NS77" s="262">
        <f t="shared" si="191"/>
        <v>0</v>
      </c>
      <c r="NT77" s="262">
        <f t="shared" si="191"/>
        <v>0</v>
      </c>
      <c r="NU77" s="262">
        <f t="shared" si="191"/>
        <v>0</v>
      </c>
      <c r="NV77" s="262">
        <f t="shared" si="191"/>
        <v>0</v>
      </c>
      <c r="NW77" s="262">
        <f t="shared" si="191"/>
        <v>0</v>
      </c>
      <c r="NX77" s="262">
        <f t="shared" si="191"/>
        <v>0</v>
      </c>
      <c r="NY77" s="262">
        <f t="shared" si="191"/>
        <v>0</v>
      </c>
      <c r="NZ77" s="262">
        <f t="shared" si="191"/>
        <v>0</v>
      </c>
      <c r="OA77" s="262">
        <f t="shared" si="191"/>
        <v>0</v>
      </c>
      <c r="OB77" s="262">
        <f t="shared" si="191"/>
        <v>0</v>
      </c>
      <c r="OC77" s="262">
        <f t="shared" si="191"/>
        <v>0</v>
      </c>
      <c r="OD77" s="262">
        <f t="shared" si="191"/>
        <v>0</v>
      </c>
      <c r="OE77" s="262">
        <f t="shared" si="191"/>
        <v>0</v>
      </c>
      <c r="OF77" s="262">
        <f t="shared" si="191"/>
        <v>0</v>
      </c>
      <c r="OG77" s="262">
        <f t="shared" si="191"/>
        <v>0</v>
      </c>
      <c r="OH77" s="262">
        <f t="shared" si="191"/>
        <v>0</v>
      </c>
      <c r="OI77" s="262">
        <f t="shared" si="191"/>
        <v>0</v>
      </c>
      <c r="OJ77" s="262">
        <f t="shared" si="191"/>
        <v>0</v>
      </c>
      <c r="OK77" s="262">
        <f t="shared" si="191"/>
        <v>0</v>
      </c>
      <c r="OL77" s="262">
        <f t="shared" si="191"/>
        <v>0</v>
      </c>
      <c r="OM77" s="262">
        <f t="shared" si="191"/>
        <v>0</v>
      </c>
      <c r="ON77" s="262">
        <f t="shared" si="191"/>
        <v>0</v>
      </c>
      <c r="OO77" s="262">
        <f t="shared" si="191"/>
        <v>0</v>
      </c>
      <c r="OP77" s="262">
        <f t="shared" si="191"/>
        <v>0</v>
      </c>
      <c r="OQ77" s="262">
        <f t="shared" si="191"/>
        <v>0</v>
      </c>
      <c r="OR77" s="262">
        <f t="shared" si="191"/>
        <v>0</v>
      </c>
      <c r="OS77" s="262">
        <f t="shared" si="191"/>
        <v>0</v>
      </c>
      <c r="OT77" s="262">
        <f t="shared" si="191"/>
        <v>0</v>
      </c>
      <c r="OU77" s="262">
        <f t="shared" si="191"/>
        <v>0</v>
      </c>
      <c r="OV77" s="262">
        <f t="shared" si="191"/>
        <v>0</v>
      </c>
      <c r="OW77" s="262">
        <f t="shared" si="191"/>
        <v>0</v>
      </c>
      <c r="OX77" s="262">
        <f t="shared" si="191"/>
        <v>0</v>
      </c>
      <c r="OY77" s="262">
        <f t="shared" si="191"/>
        <v>0</v>
      </c>
      <c r="OZ77" s="262">
        <f t="shared" si="191"/>
        <v>0</v>
      </c>
      <c r="PA77" s="262">
        <f t="shared" si="191"/>
        <v>0</v>
      </c>
      <c r="PB77" s="262">
        <f t="shared" si="191"/>
        <v>0</v>
      </c>
      <c r="PC77" s="262">
        <f t="shared" si="191"/>
        <v>0</v>
      </c>
      <c r="PD77" s="262">
        <f t="shared" si="191"/>
        <v>0</v>
      </c>
      <c r="PE77" s="262">
        <f t="shared" si="191"/>
        <v>0</v>
      </c>
      <c r="PF77" s="262">
        <f t="shared" si="191"/>
        <v>0</v>
      </c>
      <c r="PG77" s="262">
        <f t="shared" si="191"/>
        <v>0</v>
      </c>
      <c r="PH77" s="262">
        <f t="shared" si="191"/>
        <v>0</v>
      </c>
      <c r="PI77" s="262">
        <f t="shared" si="191"/>
        <v>0</v>
      </c>
      <c r="PJ77" s="262">
        <f t="shared" si="191"/>
        <v>0</v>
      </c>
      <c r="PK77" s="262">
        <f t="shared" si="191"/>
        <v>0</v>
      </c>
      <c r="PL77" s="262">
        <f t="shared" si="191"/>
        <v>0</v>
      </c>
      <c r="PM77" s="262">
        <f t="shared" si="191"/>
        <v>0</v>
      </c>
      <c r="PN77" s="262">
        <f t="shared" si="191"/>
        <v>0</v>
      </c>
      <c r="PO77" s="262">
        <f t="shared" si="191"/>
        <v>0</v>
      </c>
      <c r="PP77" s="262">
        <f t="shared" si="191"/>
        <v>0</v>
      </c>
      <c r="PQ77" s="262">
        <f t="shared" si="191"/>
        <v>0</v>
      </c>
      <c r="PR77" s="262">
        <f t="shared" si="191"/>
        <v>0</v>
      </c>
      <c r="PS77" s="262">
        <f t="shared" si="191"/>
        <v>0</v>
      </c>
      <c r="PT77" s="262">
        <f t="shared" si="191"/>
        <v>0</v>
      </c>
      <c r="PU77" s="262">
        <f t="shared" si="191"/>
        <v>0</v>
      </c>
      <c r="PV77" s="262">
        <f t="shared" si="191"/>
        <v>0</v>
      </c>
      <c r="PW77" s="262">
        <f t="shared" si="191"/>
        <v>0</v>
      </c>
      <c r="PX77" s="262">
        <f t="shared" si="191"/>
        <v>0</v>
      </c>
      <c r="PY77" s="262">
        <f t="shared" si="191"/>
        <v>0</v>
      </c>
      <c r="PZ77" s="262">
        <f t="shared" si="191"/>
        <v>0</v>
      </c>
      <c r="QA77" s="262">
        <f t="shared" si="191"/>
        <v>0</v>
      </c>
      <c r="QB77" s="262">
        <f t="shared" si="191"/>
        <v>0</v>
      </c>
      <c r="QC77" s="262">
        <f t="shared" si="191"/>
        <v>0</v>
      </c>
      <c r="QD77" s="262">
        <f t="shared" si="191"/>
        <v>0</v>
      </c>
      <c r="QE77" s="262">
        <f t="shared" si="191"/>
        <v>0</v>
      </c>
      <c r="QF77" s="262">
        <f t="shared" si="191"/>
        <v>0</v>
      </c>
      <c r="QG77" s="262">
        <f t="shared" si="191"/>
        <v>0</v>
      </c>
      <c r="QH77" s="262">
        <f t="shared" si="191"/>
        <v>0</v>
      </c>
      <c r="QI77" s="262">
        <f t="shared" si="191"/>
        <v>0</v>
      </c>
    </row>
    <row r="78" ht="18.75" customHeight="1">
      <c r="A78" s="139"/>
      <c r="B78" s="68">
        <f t="shared" si="89"/>
        <v>0</v>
      </c>
      <c r="C78" s="261"/>
      <c r="D78" s="261"/>
      <c r="E78" s="261">
        <f t="shared" si="184"/>
        <v>0</v>
      </c>
      <c r="F78" s="154"/>
      <c r="G78" s="261">
        <f t="shared" si="185"/>
        <v>0</v>
      </c>
      <c r="H78" s="104"/>
      <c r="I78" s="139"/>
      <c r="J78" s="68">
        <f t="shared" si="90"/>
        <v>0</v>
      </c>
      <c r="K78" s="261"/>
      <c r="L78" s="261"/>
      <c r="M78" s="261">
        <f t="shared" si="181"/>
        <v>0</v>
      </c>
      <c r="N78" s="154"/>
      <c r="O78" s="261">
        <f t="shared" si="182"/>
        <v>0</v>
      </c>
      <c r="P78" s="104"/>
      <c r="Q78" s="139"/>
      <c r="R78" s="68">
        <f t="shared" si="91"/>
        <v>0</v>
      </c>
      <c r="S78" s="261"/>
      <c r="T78" s="261"/>
      <c r="U78" s="261">
        <f t="shared" si="159"/>
        <v>0</v>
      </c>
      <c r="V78" s="154"/>
      <c r="W78" s="261">
        <f t="shared" si="160"/>
        <v>0</v>
      </c>
      <c r="X78" s="104"/>
      <c r="Y78" s="139"/>
      <c r="Z78" s="68">
        <f t="shared" si="92"/>
        <v>0</v>
      </c>
      <c r="AA78" s="261"/>
      <c r="AB78" s="261"/>
      <c r="AC78" s="261">
        <f t="shared" si="178"/>
        <v>0</v>
      </c>
      <c r="AD78" s="154"/>
      <c r="AE78" s="261">
        <f t="shared" si="179"/>
        <v>0</v>
      </c>
      <c r="AF78" s="104"/>
      <c r="AG78" s="139"/>
      <c r="AH78" s="68">
        <f t="shared" si="93"/>
        <v>0</v>
      </c>
      <c r="AI78" s="261"/>
      <c r="AJ78" s="261"/>
      <c r="AK78" s="261">
        <f t="shared" si="167"/>
        <v>0</v>
      </c>
      <c r="AL78" s="154"/>
      <c r="AM78" s="261">
        <f t="shared" si="168"/>
        <v>0</v>
      </c>
      <c r="AN78" s="104"/>
      <c r="AO78" s="139"/>
      <c r="AP78" s="68">
        <f t="shared" si="94"/>
        <v>0</v>
      </c>
      <c r="AQ78" s="261"/>
      <c r="AR78" s="261"/>
      <c r="AS78" s="261">
        <f t="shared" si="164"/>
        <v>0</v>
      </c>
      <c r="AT78" s="154"/>
      <c r="AU78" s="261">
        <f t="shared" si="165"/>
        <v>0</v>
      </c>
      <c r="AV78" s="104"/>
      <c r="AW78" s="139"/>
      <c r="AX78" s="68">
        <f t="shared" si="95"/>
        <v>0</v>
      </c>
      <c r="AY78" s="261"/>
      <c r="AZ78" s="261"/>
      <c r="BA78" s="261">
        <f t="shared" si="169"/>
        <v>0</v>
      </c>
      <c r="BB78" s="154"/>
      <c r="BC78" s="261">
        <f t="shared" si="170"/>
        <v>0</v>
      </c>
      <c r="BH78" s="131">
        <f t="shared" si="96"/>
        <v>0</v>
      </c>
      <c r="BI78" s="132">
        <f t="shared" si="97"/>
        <v>0</v>
      </c>
      <c r="BJ78" s="132">
        <f t="shared" ref="BJ78:QI78" si="192">+IF($A78=BJ$11,($E78+$G78))+IF($I78=BJ$11,($M78+$O78))+IF($Q78=BJ$11,($U78+$W78))+IF($Y78=BJ$11,($AC78+$AE78))+IF($AG78=BJ$11,($AK78+$AM78))+IF($AO78=BJ$11,($AS78+$AU78))+IF($AW78=BJ$11,($BA78+$BC78))</f>
        <v>0</v>
      </c>
      <c r="BK78" s="132">
        <f t="shared" si="192"/>
        <v>0</v>
      </c>
      <c r="BL78" s="132">
        <f t="shared" si="192"/>
        <v>0</v>
      </c>
      <c r="BM78" s="132">
        <f t="shared" si="192"/>
        <v>0</v>
      </c>
      <c r="BN78" s="132">
        <f t="shared" si="192"/>
        <v>0</v>
      </c>
      <c r="BO78" s="132">
        <f t="shared" si="192"/>
        <v>0</v>
      </c>
      <c r="BP78" s="132">
        <f t="shared" si="192"/>
        <v>0</v>
      </c>
      <c r="BQ78" s="132">
        <f t="shared" si="192"/>
        <v>0</v>
      </c>
      <c r="BR78" s="132">
        <f t="shared" si="192"/>
        <v>0</v>
      </c>
      <c r="BS78" s="132">
        <f t="shared" si="192"/>
        <v>0</v>
      </c>
      <c r="BT78" s="132">
        <f t="shared" si="192"/>
        <v>0</v>
      </c>
      <c r="BU78" s="132">
        <f t="shared" si="192"/>
        <v>0</v>
      </c>
      <c r="BV78" s="132">
        <f t="shared" si="192"/>
        <v>0</v>
      </c>
      <c r="BW78" s="132">
        <f t="shared" si="192"/>
        <v>0</v>
      </c>
      <c r="BX78" s="132">
        <f t="shared" si="192"/>
        <v>0</v>
      </c>
      <c r="BY78" s="132">
        <f t="shared" si="192"/>
        <v>0</v>
      </c>
      <c r="BZ78" s="132">
        <f t="shared" si="192"/>
        <v>0</v>
      </c>
      <c r="CA78" s="132">
        <f t="shared" si="192"/>
        <v>0</v>
      </c>
      <c r="CB78" s="132">
        <f t="shared" si="192"/>
        <v>0</v>
      </c>
      <c r="CC78" s="132">
        <f t="shared" si="192"/>
        <v>0</v>
      </c>
      <c r="CD78" s="132">
        <f t="shared" si="192"/>
        <v>0</v>
      </c>
      <c r="CE78" s="132">
        <f t="shared" si="192"/>
        <v>0</v>
      </c>
      <c r="CF78" s="132">
        <f t="shared" si="192"/>
        <v>0</v>
      </c>
      <c r="CG78" s="132">
        <f t="shared" si="192"/>
        <v>0</v>
      </c>
      <c r="CH78" s="132">
        <f t="shared" si="192"/>
        <v>0</v>
      </c>
      <c r="CI78" s="132">
        <f t="shared" si="192"/>
        <v>0</v>
      </c>
      <c r="CJ78" s="132">
        <f t="shared" si="192"/>
        <v>0</v>
      </c>
      <c r="CK78" s="132">
        <f t="shared" si="192"/>
        <v>0</v>
      </c>
      <c r="CL78" s="132">
        <f t="shared" si="192"/>
        <v>0</v>
      </c>
      <c r="CM78" s="132">
        <f t="shared" si="192"/>
        <v>0</v>
      </c>
      <c r="CN78" s="132">
        <f t="shared" si="192"/>
        <v>0</v>
      </c>
      <c r="CO78" s="132">
        <f t="shared" si="192"/>
        <v>0</v>
      </c>
      <c r="CP78" s="132">
        <f t="shared" si="192"/>
        <v>0</v>
      </c>
      <c r="CQ78" s="132">
        <f t="shared" si="192"/>
        <v>0</v>
      </c>
      <c r="CR78" s="132">
        <f t="shared" si="192"/>
        <v>0</v>
      </c>
      <c r="CS78" s="132">
        <f t="shared" si="192"/>
        <v>0</v>
      </c>
      <c r="CT78" s="132">
        <f t="shared" si="192"/>
        <v>0</v>
      </c>
      <c r="CU78" s="132">
        <f t="shared" si="192"/>
        <v>0</v>
      </c>
      <c r="CV78" s="132">
        <f t="shared" si="192"/>
        <v>0</v>
      </c>
      <c r="CW78" s="132">
        <f t="shared" si="192"/>
        <v>0</v>
      </c>
      <c r="CX78" s="132">
        <f t="shared" si="192"/>
        <v>0</v>
      </c>
      <c r="CY78" s="132">
        <f t="shared" si="192"/>
        <v>0</v>
      </c>
      <c r="CZ78" s="132">
        <f t="shared" si="192"/>
        <v>0</v>
      </c>
      <c r="DA78" s="132">
        <f t="shared" si="192"/>
        <v>0</v>
      </c>
      <c r="DB78" s="132">
        <f t="shared" si="192"/>
        <v>0</v>
      </c>
      <c r="DC78" s="132">
        <f t="shared" si="192"/>
        <v>0</v>
      </c>
      <c r="DD78" s="132">
        <f t="shared" si="192"/>
        <v>0</v>
      </c>
      <c r="DE78" s="132">
        <f t="shared" si="192"/>
        <v>0</v>
      </c>
      <c r="DF78" s="132">
        <f t="shared" si="192"/>
        <v>0</v>
      </c>
      <c r="DG78" s="132">
        <f t="shared" si="192"/>
        <v>0</v>
      </c>
      <c r="DH78" s="132">
        <f t="shared" si="192"/>
        <v>0</v>
      </c>
      <c r="DI78" s="132">
        <f t="shared" si="192"/>
        <v>0</v>
      </c>
      <c r="DJ78" s="132">
        <f t="shared" si="192"/>
        <v>0</v>
      </c>
      <c r="DK78" s="132">
        <f t="shared" si="192"/>
        <v>0</v>
      </c>
      <c r="DL78" s="132">
        <f t="shared" si="192"/>
        <v>0</v>
      </c>
      <c r="DM78" s="132">
        <f t="shared" si="192"/>
        <v>0</v>
      </c>
      <c r="DN78" s="132">
        <f t="shared" si="192"/>
        <v>0</v>
      </c>
      <c r="DO78" s="132">
        <f t="shared" si="192"/>
        <v>0</v>
      </c>
      <c r="DP78" s="132">
        <f t="shared" si="192"/>
        <v>0</v>
      </c>
      <c r="DQ78" s="132">
        <f t="shared" si="192"/>
        <v>0</v>
      </c>
      <c r="DR78" s="132">
        <f t="shared" si="192"/>
        <v>0</v>
      </c>
      <c r="DS78" s="132">
        <f t="shared" si="192"/>
        <v>0</v>
      </c>
      <c r="DT78" s="132">
        <f t="shared" si="192"/>
        <v>0</v>
      </c>
      <c r="DU78" s="132">
        <f t="shared" si="192"/>
        <v>0</v>
      </c>
      <c r="DV78" s="132">
        <f t="shared" si="192"/>
        <v>0</v>
      </c>
      <c r="DW78" s="132">
        <f t="shared" si="192"/>
        <v>0</v>
      </c>
      <c r="DX78" s="132">
        <f t="shared" si="192"/>
        <v>0</v>
      </c>
      <c r="DY78" s="132">
        <f t="shared" si="192"/>
        <v>0</v>
      </c>
      <c r="DZ78" s="132">
        <f t="shared" si="192"/>
        <v>0</v>
      </c>
      <c r="EA78" s="132">
        <f t="shared" si="192"/>
        <v>0</v>
      </c>
      <c r="EB78" s="132">
        <f t="shared" si="192"/>
        <v>0</v>
      </c>
      <c r="EC78" s="132">
        <f t="shared" si="192"/>
        <v>0</v>
      </c>
      <c r="ED78" s="132">
        <f t="shared" si="192"/>
        <v>0</v>
      </c>
      <c r="EE78" s="132">
        <f t="shared" si="192"/>
        <v>0</v>
      </c>
      <c r="EF78" s="132">
        <f t="shared" si="192"/>
        <v>0</v>
      </c>
      <c r="EG78" s="132">
        <f t="shared" si="192"/>
        <v>0</v>
      </c>
      <c r="EH78" s="132">
        <f t="shared" si="192"/>
        <v>0</v>
      </c>
      <c r="EI78" s="132">
        <f t="shared" si="192"/>
        <v>0</v>
      </c>
      <c r="EJ78" s="132">
        <f t="shared" si="192"/>
        <v>0</v>
      </c>
      <c r="EK78" s="132">
        <f t="shared" si="192"/>
        <v>0</v>
      </c>
      <c r="EL78" s="132">
        <f t="shared" si="192"/>
        <v>0</v>
      </c>
      <c r="EM78" s="132">
        <f t="shared" si="192"/>
        <v>0</v>
      </c>
      <c r="EN78" s="132">
        <f t="shared" si="192"/>
        <v>0</v>
      </c>
      <c r="EO78" s="132">
        <f t="shared" si="192"/>
        <v>0</v>
      </c>
      <c r="EP78" s="132">
        <f t="shared" si="192"/>
        <v>0</v>
      </c>
      <c r="EQ78" s="132">
        <f t="shared" si="192"/>
        <v>0</v>
      </c>
      <c r="ER78" s="132">
        <f t="shared" si="192"/>
        <v>0</v>
      </c>
      <c r="ES78" s="132">
        <f t="shared" si="192"/>
        <v>0</v>
      </c>
      <c r="ET78" s="132">
        <f t="shared" si="192"/>
        <v>0</v>
      </c>
      <c r="EU78" s="132">
        <f t="shared" si="192"/>
        <v>0</v>
      </c>
      <c r="EV78" s="132">
        <f t="shared" si="192"/>
        <v>0</v>
      </c>
      <c r="EW78" s="132">
        <f t="shared" si="192"/>
        <v>0</v>
      </c>
      <c r="EX78" s="132">
        <f t="shared" si="192"/>
        <v>0</v>
      </c>
      <c r="EY78" s="132">
        <f t="shared" si="192"/>
        <v>0</v>
      </c>
      <c r="EZ78" s="132">
        <f t="shared" si="192"/>
        <v>0</v>
      </c>
      <c r="FA78" s="132">
        <f t="shared" si="192"/>
        <v>0</v>
      </c>
      <c r="FB78" s="132">
        <f t="shared" si="192"/>
        <v>0</v>
      </c>
      <c r="FC78" s="132">
        <f t="shared" si="192"/>
        <v>0</v>
      </c>
      <c r="FD78" s="132">
        <f t="shared" si="192"/>
        <v>0</v>
      </c>
      <c r="FE78" s="132">
        <f t="shared" si="192"/>
        <v>0</v>
      </c>
      <c r="FF78" s="132">
        <f t="shared" si="192"/>
        <v>0</v>
      </c>
      <c r="FG78" s="132">
        <f t="shared" si="192"/>
        <v>0</v>
      </c>
      <c r="FH78" s="132">
        <f t="shared" si="192"/>
        <v>0</v>
      </c>
      <c r="FI78" s="132">
        <f t="shared" si="192"/>
        <v>0</v>
      </c>
      <c r="FJ78" s="132">
        <f t="shared" si="192"/>
        <v>0</v>
      </c>
      <c r="FK78" s="132">
        <f t="shared" si="192"/>
        <v>0</v>
      </c>
      <c r="FL78" s="132">
        <f t="shared" si="192"/>
        <v>0</v>
      </c>
      <c r="FM78" s="132">
        <f t="shared" si="192"/>
        <v>0</v>
      </c>
      <c r="FN78" s="132">
        <f t="shared" si="192"/>
        <v>0</v>
      </c>
      <c r="FO78" s="132">
        <f t="shared" si="192"/>
        <v>0</v>
      </c>
      <c r="FP78" s="132">
        <f t="shared" si="192"/>
        <v>0</v>
      </c>
      <c r="FQ78" s="132">
        <f t="shared" si="192"/>
        <v>0</v>
      </c>
      <c r="FR78" s="132">
        <f t="shared" si="192"/>
        <v>0</v>
      </c>
      <c r="FS78" s="132">
        <f t="shared" si="192"/>
        <v>0</v>
      </c>
      <c r="FT78" s="132">
        <f t="shared" si="192"/>
        <v>0</v>
      </c>
      <c r="FU78" s="132">
        <f t="shared" si="192"/>
        <v>0</v>
      </c>
      <c r="FV78" s="132">
        <f t="shared" si="192"/>
        <v>0</v>
      </c>
      <c r="FW78" s="132">
        <f t="shared" si="192"/>
        <v>0</v>
      </c>
      <c r="FX78" s="132">
        <f t="shared" si="192"/>
        <v>0</v>
      </c>
      <c r="FY78" s="132">
        <f t="shared" si="192"/>
        <v>0</v>
      </c>
      <c r="FZ78" s="132">
        <f t="shared" si="192"/>
        <v>0</v>
      </c>
      <c r="GA78" s="132">
        <f t="shared" si="192"/>
        <v>0</v>
      </c>
      <c r="GB78" s="132">
        <f t="shared" si="192"/>
        <v>0</v>
      </c>
      <c r="GC78" s="132">
        <f t="shared" si="192"/>
        <v>0</v>
      </c>
      <c r="GD78" s="132">
        <f t="shared" si="192"/>
        <v>0</v>
      </c>
      <c r="GE78" s="132">
        <f t="shared" si="192"/>
        <v>0</v>
      </c>
      <c r="GF78" s="132">
        <f t="shared" si="192"/>
        <v>0</v>
      </c>
      <c r="GG78" s="132">
        <f t="shared" si="192"/>
        <v>0</v>
      </c>
      <c r="GH78" s="132">
        <f t="shared" si="192"/>
        <v>0</v>
      </c>
      <c r="GI78" s="132">
        <f t="shared" si="192"/>
        <v>0</v>
      </c>
      <c r="GJ78" s="132">
        <f t="shared" si="192"/>
        <v>0</v>
      </c>
      <c r="GK78" s="132">
        <f t="shared" si="192"/>
        <v>0</v>
      </c>
      <c r="GL78" s="132">
        <f t="shared" si="192"/>
        <v>0</v>
      </c>
      <c r="GM78" s="132">
        <f t="shared" si="192"/>
        <v>0</v>
      </c>
      <c r="GN78" s="132">
        <f t="shared" si="192"/>
        <v>0</v>
      </c>
      <c r="GO78" s="132">
        <f t="shared" si="192"/>
        <v>0</v>
      </c>
      <c r="GP78" s="132">
        <f t="shared" si="192"/>
        <v>0</v>
      </c>
      <c r="GQ78" s="132">
        <f t="shared" si="192"/>
        <v>0</v>
      </c>
      <c r="GR78" s="132">
        <f t="shared" si="192"/>
        <v>0</v>
      </c>
      <c r="GS78" s="132">
        <f t="shared" si="192"/>
        <v>0</v>
      </c>
      <c r="GT78" s="132">
        <f t="shared" si="192"/>
        <v>0</v>
      </c>
      <c r="GU78" s="132">
        <f t="shared" si="192"/>
        <v>0</v>
      </c>
      <c r="GV78" s="132">
        <f t="shared" si="192"/>
        <v>0</v>
      </c>
      <c r="GW78" s="132">
        <f t="shared" si="192"/>
        <v>0</v>
      </c>
      <c r="GX78" s="132">
        <f t="shared" si="192"/>
        <v>0</v>
      </c>
      <c r="GY78" s="132">
        <f t="shared" si="192"/>
        <v>0</v>
      </c>
      <c r="GZ78" s="132">
        <f t="shared" si="192"/>
        <v>0</v>
      </c>
      <c r="HA78" s="132">
        <f t="shared" si="192"/>
        <v>0</v>
      </c>
      <c r="HB78" s="132">
        <f t="shared" si="192"/>
        <v>0</v>
      </c>
      <c r="HC78" s="132">
        <f t="shared" si="192"/>
        <v>0</v>
      </c>
      <c r="HD78" s="132">
        <f t="shared" si="192"/>
        <v>0</v>
      </c>
      <c r="HE78" s="132">
        <f t="shared" si="192"/>
        <v>0</v>
      </c>
      <c r="HF78" s="132">
        <f t="shared" si="192"/>
        <v>0</v>
      </c>
      <c r="HG78" s="132">
        <f t="shared" si="192"/>
        <v>0</v>
      </c>
      <c r="HH78" s="132">
        <f t="shared" si="192"/>
        <v>0</v>
      </c>
      <c r="HI78" s="132">
        <f t="shared" si="192"/>
        <v>0</v>
      </c>
      <c r="HJ78" s="132">
        <f t="shared" si="192"/>
        <v>0</v>
      </c>
      <c r="HK78" s="132">
        <f t="shared" si="192"/>
        <v>0</v>
      </c>
      <c r="HL78" s="132">
        <f t="shared" si="192"/>
        <v>0</v>
      </c>
      <c r="HM78" s="132">
        <f t="shared" si="192"/>
        <v>0</v>
      </c>
      <c r="HN78" s="132">
        <f t="shared" si="192"/>
        <v>0</v>
      </c>
      <c r="HO78" s="132">
        <f t="shared" si="192"/>
        <v>0</v>
      </c>
      <c r="HP78" s="132">
        <f t="shared" si="192"/>
        <v>0</v>
      </c>
      <c r="HQ78" s="132">
        <f t="shared" si="192"/>
        <v>0</v>
      </c>
      <c r="HR78" s="132">
        <f t="shared" si="192"/>
        <v>0</v>
      </c>
      <c r="HS78" s="132">
        <f t="shared" si="192"/>
        <v>0</v>
      </c>
      <c r="HT78" s="132">
        <f t="shared" si="192"/>
        <v>0</v>
      </c>
      <c r="HU78" s="132">
        <f t="shared" si="192"/>
        <v>0</v>
      </c>
      <c r="HV78" s="132">
        <f t="shared" si="192"/>
        <v>0</v>
      </c>
      <c r="HW78" s="132">
        <f t="shared" si="192"/>
        <v>0</v>
      </c>
      <c r="HX78" s="132">
        <f t="shared" si="192"/>
        <v>0</v>
      </c>
      <c r="HY78" s="132">
        <f t="shared" si="192"/>
        <v>0</v>
      </c>
      <c r="HZ78" s="132">
        <f t="shared" si="192"/>
        <v>0</v>
      </c>
      <c r="IA78" s="132">
        <f t="shared" si="192"/>
        <v>0</v>
      </c>
      <c r="IB78" s="132">
        <f t="shared" si="192"/>
        <v>0</v>
      </c>
      <c r="IC78" s="132">
        <f t="shared" si="192"/>
        <v>0</v>
      </c>
      <c r="ID78" s="132">
        <f t="shared" si="192"/>
        <v>0</v>
      </c>
      <c r="IE78" s="132">
        <f t="shared" si="192"/>
        <v>0</v>
      </c>
      <c r="IF78" s="132">
        <f t="shared" si="192"/>
        <v>0</v>
      </c>
      <c r="IG78" s="132">
        <f t="shared" si="192"/>
        <v>0</v>
      </c>
      <c r="IH78" s="132">
        <f t="shared" si="192"/>
        <v>0</v>
      </c>
      <c r="II78" s="132">
        <f t="shared" si="192"/>
        <v>0</v>
      </c>
      <c r="IJ78" s="132">
        <f t="shared" si="192"/>
        <v>0</v>
      </c>
      <c r="IK78" s="132">
        <f t="shared" si="192"/>
        <v>0</v>
      </c>
      <c r="IL78" s="132">
        <f t="shared" si="192"/>
        <v>0</v>
      </c>
      <c r="IM78" s="132">
        <f t="shared" si="192"/>
        <v>0</v>
      </c>
      <c r="IN78" s="132">
        <f t="shared" si="192"/>
        <v>0</v>
      </c>
      <c r="IO78" s="132">
        <f t="shared" si="192"/>
        <v>0</v>
      </c>
      <c r="IP78" s="132">
        <f t="shared" si="192"/>
        <v>0</v>
      </c>
      <c r="IQ78" s="132">
        <f t="shared" si="192"/>
        <v>0</v>
      </c>
      <c r="IR78" s="132">
        <f t="shared" si="192"/>
        <v>0</v>
      </c>
      <c r="IS78" s="132">
        <f t="shared" si="192"/>
        <v>0</v>
      </c>
      <c r="IT78" s="132">
        <f t="shared" si="192"/>
        <v>0</v>
      </c>
      <c r="IU78" s="132">
        <f t="shared" si="192"/>
        <v>0</v>
      </c>
      <c r="IV78" s="132">
        <f t="shared" si="192"/>
        <v>0</v>
      </c>
      <c r="IW78" s="132">
        <f t="shared" si="192"/>
        <v>0</v>
      </c>
      <c r="IX78" s="132">
        <f t="shared" si="192"/>
        <v>0</v>
      </c>
      <c r="IY78" s="132">
        <f t="shared" si="192"/>
        <v>0</v>
      </c>
      <c r="IZ78" s="132">
        <f t="shared" si="192"/>
        <v>0</v>
      </c>
      <c r="JA78" s="132">
        <f t="shared" si="192"/>
        <v>0</v>
      </c>
      <c r="JB78" s="132">
        <f t="shared" si="192"/>
        <v>0</v>
      </c>
      <c r="JC78" s="132">
        <f t="shared" si="192"/>
        <v>0</v>
      </c>
      <c r="JD78" s="132">
        <f t="shared" si="192"/>
        <v>0</v>
      </c>
      <c r="JE78" s="132">
        <f t="shared" si="192"/>
        <v>0</v>
      </c>
      <c r="JF78" s="132">
        <f t="shared" si="192"/>
        <v>0</v>
      </c>
      <c r="JG78" s="132">
        <f t="shared" si="192"/>
        <v>0</v>
      </c>
      <c r="JH78" s="132">
        <f t="shared" si="192"/>
        <v>0</v>
      </c>
      <c r="JI78" s="132">
        <f t="shared" si="192"/>
        <v>0</v>
      </c>
      <c r="JJ78" s="132">
        <f t="shared" si="192"/>
        <v>0</v>
      </c>
      <c r="JK78" s="132">
        <f t="shared" si="192"/>
        <v>0</v>
      </c>
      <c r="JL78" s="132">
        <f t="shared" si="192"/>
        <v>0</v>
      </c>
      <c r="JM78" s="132">
        <f t="shared" si="192"/>
        <v>0</v>
      </c>
      <c r="JN78" s="132">
        <f t="shared" si="192"/>
        <v>0</v>
      </c>
      <c r="JO78" s="132">
        <f t="shared" si="192"/>
        <v>0</v>
      </c>
      <c r="JP78" s="132">
        <f t="shared" si="192"/>
        <v>0</v>
      </c>
      <c r="JQ78" s="132">
        <f t="shared" si="192"/>
        <v>0</v>
      </c>
      <c r="JR78" s="132">
        <f t="shared" si="192"/>
        <v>0</v>
      </c>
      <c r="JS78" s="132">
        <f t="shared" si="192"/>
        <v>0</v>
      </c>
      <c r="JT78" s="132">
        <f t="shared" si="192"/>
        <v>0</v>
      </c>
      <c r="JU78" s="132">
        <f t="shared" si="192"/>
        <v>0</v>
      </c>
      <c r="JV78" s="132">
        <f t="shared" si="192"/>
        <v>0</v>
      </c>
      <c r="JW78" s="132">
        <f t="shared" si="192"/>
        <v>0</v>
      </c>
      <c r="JX78" s="132">
        <f t="shared" si="192"/>
        <v>0</v>
      </c>
      <c r="JY78" s="132">
        <f t="shared" si="192"/>
        <v>0</v>
      </c>
      <c r="JZ78" s="132">
        <f t="shared" si="192"/>
        <v>0</v>
      </c>
      <c r="KA78" s="132">
        <f t="shared" si="192"/>
        <v>0</v>
      </c>
      <c r="KB78" s="132">
        <f t="shared" si="192"/>
        <v>0</v>
      </c>
      <c r="KC78" s="132">
        <f t="shared" si="192"/>
        <v>0</v>
      </c>
      <c r="KD78" s="132">
        <f t="shared" si="192"/>
        <v>0</v>
      </c>
      <c r="KE78" s="132">
        <f t="shared" si="192"/>
        <v>0</v>
      </c>
      <c r="KF78" s="132">
        <f t="shared" si="192"/>
        <v>0</v>
      </c>
      <c r="KG78" s="132">
        <f t="shared" si="192"/>
        <v>0</v>
      </c>
      <c r="KH78" s="132">
        <f t="shared" si="192"/>
        <v>0</v>
      </c>
      <c r="KI78" s="132">
        <f t="shared" si="192"/>
        <v>0</v>
      </c>
      <c r="KJ78" s="132">
        <f t="shared" si="192"/>
        <v>0</v>
      </c>
      <c r="KK78" s="132">
        <f t="shared" si="192"/>
        <v>0</v>
      </c>
      <c r="KL78" s="132">
        <f t="shared" si="192"/>
        <v>0</v>
      </c>
      <c r="KM78" s="132">
        <f t="shared" si="192"/>
        <v>0</v>
      </c>
      <c r="KN78" s="132">
        <f t="shared" si="192"/>
        <v>0</v>
      </c>
      <c r="KO78" s="132">
        <f t="shared" si="192"/>
        <v>0</v>
      </c>
      <c r="KP78" s="132">
        <f t="shared" si="192"/>
        <v>0</v>
      </c>
      <c r="KQ78" s="132">
        <f t="shared" si="192"/>
        <v>0</v>
      </c>
      <c r="KR78" s="132">
        <f t="shared" si="192"/>
        <v>0</v>
      </c>
      <c r="KS78" s="132">
        <f t="shared" si="192"/>
        <v>0</v>
      </c>
      <c r="KT78" s="132">
        <f t="shared" si="192"/>
        <v>0</v>
      </c>
      <c r="KU78" s="132">
        <f t="shared" si="192"/>
        <v>0</v>
      </c>
      <c r="KV78" s="132">
        <f t="shared" si="192"/>
        <v>0</v>
      </c>
      <c r="KW78" s="132">
        <f t="shared" si="192"/>
        <v>0</v>
      </c>
      <c r="KX78" s="132">
        <f t="shared" si="192"/>
        <v>0</v>
      </c>
      <c r="KY78" s="132">
        <f t="shared" si="192"/>
        <v>0</v>
      </c>
      <c r="KZ78" s="132">
        <f t="shared" si="192"/>
        <v>0</v>
      </c>
      <c r="LA78" s="132">
        <f t="shared" si="192"/>
        <v>0</v>
      </c>
      <c r="LB78" s="132">
        <f t="shared" si="192"/>
        <v>0</v>
      </c>
      <c r="LC78" s="132">
        <f t="shared" si="192"/>
        <v>0</v>
      </c>
      <c r="LD78" s="132">
        <f t="shared" si="192"/>
        <v>0</v>
      </c>
      <c r="LE78" s="132">
        <f t="shared" si="192"/>
        <v>0</v>
      </c>
      <c r="LF78" s="132">
        <f t="shared" si="192"/>
        <v>0</v>
      </c>
      <c r="LG78" s="132">
        <f t="shared" si="192"/>
        <v>0</v>
      </c>
      <c r="LH78" s="132">
        <f t="shared" si="192"/>
        <v>0</v>
      </c>
      <c r="LI78" s="132">
        <f t="shared" si="192"/>
        <v>0</v>
      </c>
      <c r="LJ78" s="132">
        <f t="shared" si="192"/>
        <v>0</v>
      </c>
      <c r="LK78" s="132">
        <f t="shared" si="192"/>
        <v>0</v>
      </c>
      <c r="LL78" s="132">
        <f t="shared" si="192"/>
        <v>0</v>
      </c>
      <c r="LM78" s="132">
        <f t="shared" si="192"/>
        <v>0</v>
      </c>
      <c r="LN78" s="132">
        <f t="shared" si="192"/>
        <v>0</v>
      </c>
      <c r="LO78" s="132">
        <f t="shared" si="192"/>
        <v>0</v>
      </c>
      <c r="LP78" s="132">
        <f t="shared" si="192"/>
        <v>0</v>
      </c>
      <c r="LQ78" s="132">
        <f t="shared" si="192"/>
        <v>0</v>
      </c>
      <c r="LR78" s="132">
        <f t="shared" si="192"/>
        <v>0</v>
      </c>
      <c r="LS78" s="132">
        <f t="shared" si="192"/>
        <v>0</v>
      </c>
      <c r="LT78" s="132">
        <f t="shared" si="192"/>
        <v>0</v>
      </c>
      <c r="LU78" s="132">
        <f t="shared" si="192"/>
        <v>0</v>
      </c>
      <c r="LV78" s="132">
        <f t="shared" si="192"/>
        <v>0</v>
      </c>
      <c r="LW78" s="132">
        <f t="shared" si="192"/>
        <v>0</v>
      </c>
      <c r="LX78" s="132">
        <f t="shared" si="192"/>
        <v>0</v>
      </c>
      <c r="LY78" s="132">
        <f t="shared" si="192"/>
        <v>0</v>
      </c>
      <c r="LZ78" s="132">
        <f t="shared" si="192"/>
        <v>0</v>
      </c>
      <c r="MA78" s="262">
        <f t="shared" si="192"/>
        <v>0</v>
      </c>
      <c r="MB78" s="262">
        <f t="shared" si="192"/>
        <v>0</v>
      </c>
      <c r="MC78" s="262">
        <f t="shared" si="192"/>
        <v>0</v>
      </c>
      <c r="MD78" s="262">
        <f t="shared" si="192"/>
        <v>0</v>
      </c>
      <c r="ME78" s="262">
        <f t="shared" si="192"/>
        <v>0</v>
      </c>
      <c r="MF78" s="262">
        <f t="shared" si="192"/>
        <v>0</v>
      </c>
      <c r="MG78" s="262">
        <f t="shared" si="192"/>
        <v>0</v>
      </c>
      <c r="MH78" s="262">
        <f t="shared" si="192"/>
        <v>0</v>
      </c>
      <c r="MI78" s="262">
        <f t="shared" si="192"/>
        <v>0</v>
      </c>
      <c r="MJ78" s="262">
        <f t="shared" si="192"/>
        <v>0</v>
      </c>
      <c r="MK78" s="262">
        <f t="shared" si="192"/>
        <v>0</v>
      </c>
      <c r="ML78" s="262">
        <f t="shared" si="192"/>
        <v>0</v>
      </c>
      <c r="MM78" s="262">
        <f t="shared" si="192"/>
        <v>0</v>
      </c>
      <c r="MN78" s="262">
        <f t="shared" si="192"/>
        <v>0</v>
      </c>
      <c r="MO78" s="262">
        <f t="shared" si="192"/>
        <v>0</v>
      </c>
      <c r="MP78" s="262">
        <f t="shared" si="192"/>
        <v>0</v>
      </c>
      <c r="MQ78" s="262">
        <f t="shared" si="192"/>
        <v>0</v>
      </c>
      <c r="MR78" s="262">
        <f t="shared" si="192"/>
        <v>0</v>
      </c>
      <c r="MS78" s="262">
        <f t="shared" si="192"/>
        <v>0</v>
      </c>
      <c r="MT78" s="262">
        <f t="shared" si="192"/>
        <v>0</v>
      </c>
      <c r="MU78" s="262">
        <f t="shared" si="192"/>
        <v>0</v>
      </c>
      <c r="MV78" s="262">
        <f t="shared" si="192"/>
        <v>0</v>
      </c>
      <c r="MW78" s="262">
        <f t="shared" si="192"/>
        <v>0</v>
      </c>
      <c r="MX78" s="262">
        <f t="shared" si="192"/>
        <v>0</v>
      </c>
      <c r="MY78" s="262">
        <f t="shared" si="192"/>
        <v>0</v>
      </c>
      <c r="MZ78" s="262">
        <f t="shared" si="192"/>
        <v>0</v>
      </c>
      <c r="NA78" s="262">
        <f t="shared" si="192"/>
        <v>0</v>
      </c>
      <c r="NB78" s="262">
        <f t="shared" si="192"/>
        <v>0</v>
      </c>
      <c r="NC78" s="262">
        <f t="shared" si="192"/>
        <v>0</v>
      </c>
      <c r="ND78" s="262">
        <f t="shared" si="192"/>
        <v>0</v>
      </c>
      <c r="NE78" s="262">
        <f t="shared" si="192"/>
        <v>0</v>
      </c>
      <c r="NF78" s="262">
        <f t="shared" si="192"/>
        <v>0</v>
      </c>
      <c r="NG78" s="262">
        <f t="shared" si="192"/>
        <v>0</v>
      </c>
      <c r="NH78" s="262">
        <f t="shared" si="192"/>
        <v>0</v>
      </c>
      <c r="NI78" s="262">
        <f t="shared" si="192"/>
        <v>0</v>
      </c>
      <c r="NJ78" s="262">
        <f t="shared" si="192"/>
        <v>0</v>
      </c>
      <c r="NK78" s="262">
        <f t="shared" si="192"/>
        <v>0</v>
      </c>
      <c r="NL78" s="262">
        <f t="shared" si="192"/>
        <v>0</v>
      </c>
      <c r="NM78" s="262">
        <f t="shared" si="192"/>
        <v>0</v>
      </c>
      <c r="NN78" s="262">
        <f t="shared" si="192"/>
        <v>0</v>
      </c>
      <c r="NO78" s="262">
        <f t="shared" si="192"/>
        <v>0</v>
      </c>
      <c r="NP78" s="262">
        <f t="shared" si="192"/>
        <v>0</v>
      </c>
      <c r="NQ78" s="262">
        <f t="shared" si="192"/>
        <v>0</v>
      </c>
      <c r="NR78" s="262">
        <f t="shared" si="192"/>
        <v>0</v>
      </c>
      <c r="NS78" s="262">
        <f t="shared" si="192"/>
        <v>0</v>
      </c>
      <c r="NT78" s="262">
        <f t="shared" si="192"/>
        <v>0</v>
      </c>
      <c r="NU78" s="262">
        <f t="shared" si="192"/>
        <v>0</v>
      </c>
      <c r="NV78" s="262">
        <f t="shared" si="192"/>
        <v>0</v>
      </c>
      <c r="NW78" s="262">
        <f t="shared" si="192"/>
        <v>0</v>
      </c>
      <c r="NX78" s="262">
        <f t="shared" si="192"/>
        <v>0</v>
      </c>
      <c r="NY78" s="262">
        <f t="shared" si="192"/>
        <v>0</v>
      </c>
      <c r="NZ78" s="262">
        <f t="shared" si="192"/>
        <v>0</v>
      </c>
      <c r="OA78" s="262">
        <f t="shared" si="192"/>
        <v>0</v>
      </c>
      <c r="OB78" s="262">
        <f t="shared" si="192"/>
        <v>0</v>
      </c>
      <c r="OC78" s="262">
        <f t="shared" si="192"/>
        <v>0</v>
      </c>
      <c r="OD78" s="262">
        <f t="shared" si="192"/>
        <v>0</v>
      </c>
      <c r="OE78" s="262">
        <f t="shared" si="192"/>
        <v>0</v>
      </c>
      <c r="OF78" s="262">
        <f t="shared" si="192"/>
        <v>0</v>
      </c>
      <c r="OG78" s="262">
        <f t="shared" si="192"/>
        <v>0</v>
      </c>
      <c r="OH78" s="262">
        <f t="shared" si="192"/>
        <v>0</v>
      </c>
      <c r="OI78" s="262">
        <f t="shared" si="192"/>
        <v>0</v>
      </c>
      <c r="OJ78" s="262">
        <f t="shared" si="192"/>
        <v>0</v>
      </c>
      <c r="OK78" s="262">
        <f t="shared" si="192"/>
        <v>0</v>
      </c>
      <c r="OL78" s="262">
        <f t="shared" si="192"/>
        <v>0</v>
      </c>
      <c r="OM78" s="262">
        <f t="shared" si="192"/>
        <v>0</v>
      </c>
      <c r="ON78" s="262">
        <f t="shared" si="192"/>
        <v>0</v>
      </c>
      <c r="OO78" s="262">
        <f t="shared" si="192"/>
        <v>0</v>
      </c>
      <c r="OP78" s="262">
        <f t="shared" si="192"/>
        <v>0</v>
      </c>
      <c r="OQ78" s="262">
        <f t="shared" si="192"/>
        <v>0</v>
      </c>
      <c r="OR78" s="262">
        <f t="shared" si="192"/>
        <v>0</v>
      </c>
      <c r="OS78" s="262">
        <f t="shared" si="192"/>
        <v>0</v>
      </c>
      <c r="OT78" s="262">
        <f t="shared" si="192"/>
        <v>0</v>
      </c>
      <c r="OU78" s="262">
        <f t="shared" si="192"/>
        <v>0</v>
      </c>
      <c r="OV78" s="262">
        <f t="shared" si="192"/>
        <v>0</v>
      </c>
      <c r="OW78" s="262">
        <f t="shared" si="192"/>
        <v>0</v>
      </c>
      <c r="OX78" s="262">
        <f t="shared" si="192"/>
        <v>0</v>
      </c>
      <c r="OY78" s="262">
        <f t="shared" si="192"/>
        <v>0</v>
      </c>
      <c r="OZ78" s="262">
        <f t="shared" si="192"/>
        <v>0</v>
      </c>
      <c r="PA78" s="262">
        <f t="shared" si="192"/>
        <v>0</v>
      </c>
      <c r="PB78" s="262">
        <f t="shared" si="192"/>
        <v>0</v>
      </c>
      <c r="PC78" s="262">
        <f t="shared" si="192"/>
        <v>0</v>
      </c>
      <c r="PD78" s="262">
        <f t="shared" si="192"/>
        <v>0</v>
      </c>
      <c r="PE78" s="262">
        <f t="shared" si="192"/>
        <v>0</v>
      </c>
      <c r="PF78" s="262">
        <f t="shared" si="192"/>
        <v>0</v>
      </c>
      <c r="PG78" s="262">
        <f t="shared" si="192"/>
        <v>0</v>
      </c>
      <c r="PH78" s="262">
        <f t="shared" si="192"/>
        <v>0</v>
      </c>
      <c r="PI78" s="262">
        <f t="shared" si="192"/>
        <v>0</v>
      </c>
      <c r="PJ78" s="262">
        <f t="shared" si="192"/>
        <v>0</v>
      </c>
      <c r="PK78" s="262">
        <f t="shared" si="192"/>
        <v>0</v>
      </c>
      <c r="PL78" s="262">
        <f t="shared" si="192"/>
        <v>0</v>
      </c>
      <c r="PM78" s="262">
        <f t="shared" si="192"/>
        <v>0</v>
      </c>
      <c r="PN78" s="262">
        <f t="shared" si="192"/>
        <v>0</v>
      </c>
      <c r="PO78" s="262">
        <f t="shared" si="192"/>
        <v>0</v>
      </c>
      <c r="PP78" s="262">
        <f t="shared" si="192"/>
        <v>0</v>
      </c>
      <c r="PQ78" s="262">
        <f t="shared" si="192"/>
        <v>0</v>
      </c>
      <c r="PR78" s="262">
        <f t="shared" si="192"/>
        <v>0</v>
      </c>
      <c r="PS78" s="262">
        <f t="shared" si="192"/>
        <v>0</v>
      </c>
      <c r="PT78" s="262">
        <f t="shared" si="192"/>
        <v>0</v>
      </c>
      <c r="PU78" s="262">
        <f t="shared" si="192"/>
        <v>0</v>
      </c>
      <c r="PV78" s="262">
        <f t="shared" si="192"/>
        <v>0</v>
      </c>
      <c r="PW78" s="262">
        <f t="shared" si="192"/>
        <v>0</v>
      </c>
      <c r="PX78" s="262">
        <f t="shared" si="192"/>
        <v>0</v>
      </c>
      <c r="PY78" s="262">
        <f t="shared" si="192"/>
        <v>0</v>
      </c>
      <c r="PZ78" s="262">
        <f t="shared" si="192"/>
        <v>0</v>
      </c>
      <c r="QA78" s="262">
        <f t="shared" si="192"/>
        <v>0</v>
      </c>
      <c r="QB78" s="262">
        <f t="shared" si="192"/>
        <v>0</v>
      </c>
      <c r="QC78" s="262">
        <f t="shared" si="192"/>
        <v>0</v>
      </c>
      <c r="QD78" s="262">
        <f t="shared" si="192"/>
        <v>0</v>
      </c>
      <c r="QE78" s="262">
        <f t="shared" si="192"/>
        <v>0</v>
      </c>
      <c r="QF78" s="262">
        <f t="shared" si="192"/>
        <v>0</v>
      </c>
      <c r="QG78" s="262">
        <f t="shared" si="192"/>
        <v>0</v>
      </c>
      <c r="QH78" s="262">
        <f t="shared" si="192"/>
        <v>0</v>
      </c>
      <c r="QI78" s="262">
        <f t="shared" si="192"/>
        <v>0</v>
      </c>
    </row>
    <row r="79" ht="18.75" customHeight="1">
      <c r="A79" s="125"/>
      <c r="B79" s="68">
        <f t="shared" si="89"/>
        <v>0</v>
      </c>
      <c r="C79" s="261"/>
      <c r="D79" s="261"/>
      <c r="E79" s="261">
        <f t="shared" si="184"/>
        <v>0</v>
      </c>
      <c r="F79" s="154"/>
      <c r="G79" s="261">
        <f t="shared" si="185"/>
        <v>0</v>
      </c>
      <c r="H79" s="104"/>
      <c r="I79" s="125"/>
      <c r="J79" s="68">
        <f t="shared" si="90"/>
        <v>0</v>
      </c>
      <c r="K79" s="261"/>
      <c r="L79" s="261"/>
      <c r="M79" s="261">
        <f t="shared" si="181"/>
        <v>0</v>
      </c>
      <c r="N79" s="154"/>
      <c r="O79" s="261">
        <f t="shared" si="182"/>
        <v>0</v>
      </c>
      <c r="P79" s="104"/>
      <c r="Q79" s="125"/>
      <c r="R79" s="68">
        <f t="shared" si="91"/>
        <v>0</v>
      </c>
      <c r="S79" s="261"/>
      <c r="T79" s="261"/>
      <c r="U79" s="261">
        <f t="shared" si="159"/>
        <v>0</v>
      </c>
      <c r="V79" s="154"/>
      <c r="W79" s="261">
        <f t="shared" si="160"/>
        <v>0</v>
      </c>
      <c r="X79" s="104"/>
      <c r="Y79" s="125"/>
      <c r="Z79" s="68">
        <f t="shared" si="92"/>
        <v>0</v>
      </c>
      <c r="AA79" s="261"/>
      <c r="AB79" s="261"/>
      <c r="AC79" s="261">
        <f t="shared" si="178"/>
        <v>0</v>
      </c>
      <c r="AD79" s="154"/>
      <c r="AE79" s="261">
        <f t="shared" si="179"/>
        <v>0</v>
      </c>
      <c r="AF79" s="104"/>
      <c r="AG79" s="125"/>
      <c r="AH79" s="68">
        <f t="shared" si="93"/>
        <v>0</v>
      </c>
      <c r="AI79" s="261"/>
      <c r="AJ79" s="261"/>
      <c r="AK79" s="261">
        <f t="shared" si="167"/>
        <v>0</v>
      </c>
      <c r="AL79" s="154"/>
      <c r="AM79" s="261">
        <f t="shared" si="168"/>
        <v>0</v>
      </c>
      <c r="AN79" s="104"/>
      <c r="AO79" s="125"/>
      <c r="AP79" s="68">
        <f t="shared" si="94"/>
        <v>0</v>
      </c>
      <c r="AQ79" s="261"/>
      <c r="AR79" s="261"/>
      <c r="AS79" s="261">
        <f t="shared" si="164"/>
        <v>0</v>
      </c>
      <c r="AT79" s="154"/>
      <c r="AU79" s="261">
        <f t="shared" si="165"/>
        <v>0</v>
      </c>
      <c r="AV79" s="104"/>
      <c r="AW79" s="125"/>
      <c r="AX79" s="68">
        <f t="shared" si="95"/>
        <v>0</v>
      </c>
      <c r="AY79" s="261"/>
      <c r="AZ79" s="261"/>
      <c r="BA79" s="261">
        <f t="shared" si="169"/>
        <v>0</v>
      </c>
      <c r="BB79" s="154"/>
      <c r="BC79" s="261">
        <f t="shared" si="170"/>
        <v>0</v>
      </c>
      <c r="BH79" s="131">
        <f t="shared" si="96"/>
        <v>0</v>
      </c>
      <c r="BI79" s="132">
        <f t="shared" si="97"/>
        <v>0</v>
      </c>
      <c r="BJ79" s="132">
        <f t="shared" ref="BJ79:QI79" si="193">+IF($A79=BJ$11,($E79+$G79))+IF($I79=BJ$11,($M79+$O79))+IF($Q79=BJ$11,($U79+$W79))+IF($Y79=BJ$11,($AC79+$AE79))+IF($AG79=BJ$11,($AK79+$AM79))+IF($AO79=BJ$11,($AS79+$AU79))+IF($AW79=BJ$11,($BA79+$BC79))</f>
        <v>0</v>
      </c>
      <c r="BK79" s="132">
        <f t="shared" si="193"/>
        <v>0</v>
      </c>
      <c r="BL79" s="132">
        <f t="shared" si="193"/>
        <v>0</v>
      </c>
      <c r="BM79" s="132">
        <f t="shared" si="193"/>
        <v>0</v>
      </c>
      <c r="BN79" s="132">
        <f t="shared" si="193"/>
        <v>0</v>
      </c>
      <c r="BO79" s="132">
        <f t="shared" si="193"/>
        <v>0</v>
      </c>
      <c r="BP79" s="132">
        <f t="shared" si="193"/>
        <v>0</v>
      </c>
      <c r="BQ79" s="132">
        <f t="shared" si="193"/>
        <v>0</v>
      </c>
      <c r="BR79" s="132">
        <f t="shared" si="193"/>
        <v>0</v>
      </c>
      <c r="BS79" s="132">
        <f t="shared" si="193"/>
        <v>0</v>
      </c>
      <c r="BT79" s="132">
        <f t="shared" si="193"/>
        <v>0</v>
      </c>
      <c r="BU79" s="132">
        <f t="shared" si="193"/>
        <v>0</v>
      </c>
      <c r="BV79" s="132">
        <f t="shared" si="193"/>
        <v>0</v>
      </c>
      <c r="BW79" s="132">
        <f t="shared" si="193"/>
        <v>0</v>
      </c>
      <c r="BX79" s="132">
        <f t="shared" si="193"/>
        <v>0</v>
      </c>
      <c r="BY79" s="132">
        <f t="shared" si="193"/>
        <v>0</v>
      </c>
      <c r="BZ79" s="132">
        <f t="shared" si="193"/>
        <v>0</v>
      </c>
      <c r="CA79" s="132">
        <f t="shared" si="193"/>
        <v>0</v>
      </c>
      <c r="CB79" s="132">
        <f t="shared" si="193"/>
        <v>0</v>
      </c>
      <c r="CC79" s="132">
        <f t="shared" si="193"/>
        <v>0</v>
      </c>
      <c r="CD79" s="132">
        <f t="shared" si="193"/>
        <v>0</v>
      </c>
      <c r="CE79" s="132">
        <f t="shared" si="193"/>
        <v>0</v>
      </c>
      <c r="CF79" s="132">
        <f t="shared" si="193"/>
        <v>0</v>
      </c>
      <c r="CG79" s="132">
        <f t="shared" si="193"/>
        <v>0</v>
      </c>
      <c r="CH79" s="132">
        <f t="shared" si="193"/>
        <v>0</v>
      </c>
      <c r="CI79" s="132">
        <f t="shared" si="193"/>
        <v>0</v>
      </c>
      <c r="CJ79" s="132">
        <f t="shared" si="193"/>
        <v>0</v>
      </c>
      <c r="CK79" s="132">
        <f t="shared" si="193"/>
        <v>0</v>
      </c>
      <c r="CL79" s="132">
        <f t="shared" si="193"/>
        <v>0</v>
      </c>
      <c r="CM79" s="132">
        <f t="shared" si="193"/>
        <v>0</v>
      </c>
      <c r="CN79" s="132">
        <f t="shared" si="193"/>
        <v>0</v>
      </c>
      <c r="CO79" s="132">
        <f t="shared" si="193"/>
        <v>0</v>
      </c>
      <c r="CP79" s="132">
        <f t="shared" si="193"/>
        <v>0</v>
      </c>
      <c r="CQ79" s="132">
        <f t="shared" si="193"/>
        <v>0</v>
      </c>
      <c r="CR79" s="132">
        <f t="shared" si="193"/>
        <v>0</v>
      </c>
      <c r="CS79" s="132">
        <f t="shared" si="193"/>
        <v>0</v>
      </c>
      <c r="CT79" s="132">
        <f t="shared" si="193"/>
        <v>0</v>
      </c>
      <c r="CU79" s="132">
        <f t="shared" si="193"/>
        <v>0</v>
      </c>
      <c r="CV79" s="132">
        <f t="shared" si="193"/>
        <v>0</v>
      </c>
      <c r="CW79" s="132">
        <f t="shared" si="193"/>
        <v>0</v>
      </c>
      <c r="CX79" s="132">
        <f t="shared" si="193"/>
        <v>0</v>
      </c>
      <c r="CY79" s="132">
        <f t="shared" si="193"/>
        <v>0</v>
      </c>
      <c r="CZ79" s="132">
        <f t="shared" si="193"/>
        <v>0</v>
      </c>
      <c r="DA79" s="132">
        <f t="shared" si="193"/>
        <v>0</v>
      </c>
      <c r="DB79" s="132">
        <f t="shared" si="193"/>
        <v>0</v>
      </c>
      <c r="DC79" s="132">
        <f t="shared" si="193"/>
        <v>0</v>
      </c>
      <c r="DD79" s="132">
        <f t="shared" si="193"/>
        <v>0</v>
      </c>
      <c r="DE79" s="132">
        <f t="shared" si="193"/>
        <v>0</v>
      </c>
      <c r="DF79" s="132">
        <f t="shared" si="193"/>
        <v>0</v>
      </c>
      <c r="DG79" s="132">
        <f t="shared" si="193"/>
        <v>0</v>
      </c>
      <c r="DH79" s="132">
        <f t="shared" si="193"/>
        <v>0</v>
      </c>
      <c r="DI79" s="132">
        <f t="shared" si="193"/>
        <v>0</v>
      </c>
      <c r="DJ79" s="132">
        <f t="shared" si="193"/>
        <v>0</v>
      </c>
      <c r="DK79" s="132">
        <f t="shared" si="193"/>
        <v>0</v>
      </c>
      <c r="DL79" s="132">
        <f t="shared" si="193"/>
        <v>0</v>
      </c>
      <c r="DM79" s="132">
        <f t="shared" si="193"/>
        <v>0</v>
      </c>
      <c r="DN79" s="132">
        <f t="shared" si="193"/>
        <v>0</v>
      </c>
      <c r="DO79" s="132">
        <f t="shared" si="193"/>
        <v>0</v>
      </c>
      <c r="DP79" s="132">
        <f t="shared" si="193"/>
        <v>0</v>
      </c>
      <c r="DQ79" s="132">
        <f t="shared" si="193"/>
        <v>0</v>
      </c>
      <c r="DR79" s="132">
        <f t="shared" si="193"/>
        <v>0</v>
      </c>
      <c r="DS79" s="132">
        <f t="shared" si="193"/>
        <v>0</v>
      </c>
      <c r="DT79" s="132">
        <f t="shared" si="193"/>
        <v>0</v>
      </c>
      <c r="DU79" s="132">
        <f t="shared" si="193"/>
        <v>0</v>
      </c>
      <c r="DV79" s="132">
        <f t="shared" si="193"/>
        <v>0</v>
      </c>
      <c r="DW79" s="132">
        <f t="shared" si="193"/>
        <v>0</v>
      </c>
      <c r="DX79" s="132">
        <f t="shared" si="193"/>
        <v>0</v>
      </c>
      <c r="DY79" s="132">
        <f t="shared" si="193"/>
        <v>0</v>
      </c>
      <c r="DZ79" s="132">
        <f t="shared" si="193"/>
        <v>0</v>
      </c>
      <c r="EA79" s="132">
        <f t="shared" si="193"/>
        <v>0</v>
      </c>
      <c r="EB79" s="132">
        <f t="shared" si="193"/>
        <v>0</v>
      </c>
      <c r="EC79" s="132">
        <f t="shared" si="193"/>
        <v>0</v>
      </c>
      <c r="ED79" s="132">
        <f t="shared" si="193"/>
        <v>0</v>
      </c>
      <c r="EE79" s="132">
        <f t="shared" si="193"/>
        <v>0</v>
      </c>
      <c r="EF79" s="132">
        <f t="shared" si="193"/>
        <v>0</v>
      </c>
      <c r="EG79" s="132">
        <f t="shared" si="193"/>
        <v>0</v>
      </c>
      <c r="EH79" s="132">
        <f t="shared" si="193"/>
        <v>0</v>
      </c>
      <c r="EI79" s="132">
        <f t="shared" si="193"/>
        <v>0</v>
      </c>
      <c r="EJ79" s="132">
        <f t="shared" si="193"/>
        <v>0</v>
      </c>
      <c r="EK79" s="132">
        <f t="shared" si="193"/>
        <v>0</v>
      </c>
      <c r="EL79" s="132">
        <f t="shared" si="193"/>
        <v>0</v>
      </c>
      <c r="EM79" s="132">
        <f t="shared" si="193"/>
        <v>0</v>
      </c>
      <c r="EN79" s="132">
        <f t="shared" si="193"/>
        <v>0</v>
      </c>
      <c r="EO79" s="132">
        <f t="shared" si="193"/>
        <v>0</v>
      </c>
      <c r="EP79" s="132">
        <f t="shared" si="193"/>
        <v>0</v>
      </c>
      <c r="EQ79" s="132">
        <f t="shared" si="193"/>
        <v>0</v>
      </c>
      <c r="ER79" s="132">
        <f t="shared" si="193"/>
        <v>0</v>
      </c>
      <c r="ES79" s="132">
        <f t="shared" si="193"/>
        <v>0</v>
      </c>
      <c r="ET79" s="132">
        <f t="shared" si="193"/>
        <v>0</v>
      </c>
      <c r="EU79" s="132">
        <f t="shared" si="193"/>
        <v>0</v>
      </c>
      <c r="EV79" s="132">
        <f t="shared" si="193"/>
        <v>0</v>
      </c>
      <c r="EW79" s="132">
        <f t="shared" si="193"/>
        <v>0</v>
      </c>
      <c r="EX79" s="132">
        <f t="shared" si="193"/>
        <v>0</v>
      </c>
      <c r="EY79" s="132">
        <f t="shared" si="193"/>
        <v>0</v>
      </c>
      <c r="EZ79" s="132">
        <f t="shared" si="193"/>
        <v>0</v>
      </c>
      <c r="FA79" s="132">
        <f t="shared" si="193"/>
        <v>0</v>
      </c>
      <c r="FB79" s="132">
        <f t="shared" si="193"/>
        <v>0</v>
      </c>
      <c r="FC79" s="132">
        <f t="shared" si="193"/>
        <v>0</v>
      </c>
      <c r="FD79" s="132">
        <f t="shared" si="193"/>
        <v>0</v>
      </c>
      <c r="FE79" s="132">
        <f t="shared" si="193"/>
        <v>0</v>
      </c>
      <c r="FF79" s="132">
        <f t="shared" si="193"/>
        <v>0</v>
      </c>
      <c r="FG79" s="132">
        <f t="shared" si="193"/>
        <v>0</v>
      </c>
      <c r="FH79" s="132">
        <f t="shared" si="193"/>
        <v>0</v>
      </c>
      <c r="FI79" s="132">
        <f t="shared" si="193"/>
        <v>0</v>
      </c>
      <c r="FJ79" s="132">
        <f t="shared" si="193"/>
        <v>0</v>
      </c>
      <c r="FK79" s="132">
        <f t="shared" si="193"/>
        <v>0</v>
      </c>
      <c r="FL79" s="132">
        <f t="shared" si="193"/>
        <v>0</v>
      </c>
      <c r="FM79" s="132">
        <f t="shared" si="193"/>
        <v>0</v>
      </c>
      <c r="FN79" s="132">
        <f t="shared" si="193"/>
        <v>0</v>
      </c>
      <c r="FO79" s="132">
        <f t="shared" si="193"/>
        <v>0</v>
      </c>
      <c r="FP79" s="132">
        <f t="shared" si="193"/>
        <v>0</v>
      </c>
      <c r="FQ79" s="132">
        <f t="shared" si="193"/>
        <v>0</v>
      </c>
      <c r="FR79" s="132">
        <f t="shared" si="193"/>
        <v>0</v>
      </c>
      <c r="FS79" s="132">
        <f t="shared" si="193"/>
        <v>0</v>
      </c>
      <c r="FT79" s="132">
        <f t="shared" si="193"/>
        <v>0</v>
      </c>
      <c r="FU79" s="132">
        <f t="shared" si="193"/>
        <v>0</v>
      </c>
      <c r="FV79" s="132">
        <f t="shared" si="193"/>
        <v>0</v>
      </c>
      <c r="FW79" s="132">
        <f t="shared" si="193"/>
        <v>0</v>
      </c>
      <c r="FX79" s="132">
        <f t="shared" si="193"/>
        <v>0</v>
      </c>
      <c r="FY79" s="132">
        <f t="shared" si="193"/>
        <v>0</v>
      </c>
      <c r="FZ79" s="132">
        <f t="shared" si="193"/>
        <v>0</v>
      </c>
      <c r="GA79" s="132">
        <f t="shared" si="193"/>
        <v>0</v>
      </c>
      <c r="GB79" s="132">
        <f t="shared" si="193"/>
        <v>0</v>
      </c>
      <c r="GC79" s="132">
        <f t="shared" si="193"/>
        <v>0</v>
      </c>
      <c r="GD79" s="132">
        <f t="shared" si="193"/>
        <v>0</v>
      </c>
      <c r="GE79" s="132">
        <f t="shared" si="193"/>
        <v>0</v>
      </c>
      <c r="GF79" s="132">
        <f t="shared" si="193"/>
        <v>0</v>
      </c>
      <c r="GG79" s="132">
        <f t="shared" si="193"/>
        <v>0</v>
      </c>
      <c r="GH79" s="132">
        <f t="shared" si="193"/>
        <v>0</v>
      </c>
      <c r="GI79" s="132">
        <f t="shared" si="193"/>
        <v>0</v>
      </c>
      <c r="GJ79" s="132">
        <f t="shared" si="193"/>
        <v>0</v>
      </c>
      <c r="GK79" s="132">
        <f t="shared" si="193"/>
        <v>0</v>
      </c>
      <c r="GL79" s="132">
        <f t="shared" si="193"/>
        <v>0</v>
      </c>
      <c r="GM79" s="132">
        <f t="shared" si="193"/>
        <v>0</v>
      </c>
      <c r="GN79" s="132">
        <f t="shared" si="193"/>
        <v>0</v>
      </c>
      <c r="GO79" s="132">
        <f t="shared" si="193"/>
        <v>0</v>
      </c>
      <c r="GP79" s="132">
        <f t="shared" si="193"/>
        <v>0</v>
      </c>
      <c r="GQ79" s="132">
        <f t="shared" si="193"/>
        <v>0</v>
      </c>
      <c r="GR79" s="132">
        <f t="shared" si="193"/>
        <v>0</v>
      </c>
      <c r="GS79" s="132">
        <f t="shared" si="193"/>
        <v>0</v>
      </c>
      <c r="GT79" s="132">
        <f t="shared" si="193"/>
        <v>0</v>
      </c>
      <c r="GU79" s="132">
        <f t="shared" si="193"/>
        <v>0</v>
      </c>
      <c r="GV79" s="132">
        <f t="shared" si="193"/>
        <v>0</v>
      </c>
      <c r="GW79" s="132">
        <f t="shared" si="193"/>
        <v>0</v>
      </c>
      <c r="GX79" s="132">
        <f t="shared" si="193"/>
        <v>0</v>
      </c>
      <c r="GY79" s="132">
        <f t="shared" si="193"/>
        <v>0</v>
      </c>
      <c r="GZ79" s="132">
        <f t="shared" si="193"/>
        <v>0</v>
      </c>
      <c r="HA79" s="132">
        <f t="shared" si="193"/>
        <v>0</v>
      </c>
      <c r="HB79" s="132">
        <f t="shared" si="193"/>
        <v>0</v>
      </c>
      <c r="HC79" s="132">
        <f t="shared" si="193"/>
        <v>0</v>
      </c>
      <c r="HD79" s="132">
        <f t="shared" si="193"/>
        <v>0</v>
      </c>
      <c r="HE79" s="132">
        <f t="shared" si="193"/>
        <v>0</v>
      </c>
      <c r="HF79" s="132">
        <f t="shared" si="193"/>
        <v>0</v>
      </c>
      <c r="HG79" s="132">
        <f t="shared" si="193"/>
        <v>0</v>
      </c>
      <c r="HH79" s="132">
        <f t="shared" si="193"/>
        <v>0</v>
      </c>
      <c r="HI79" s="132">
        <f t="shared" si="193"/>
        <v>0</v>
      </c>
      <c r="HJ79" s="132">
        <f t="shared" si="193"/>
        <v>0</v>
      </c>
      <c r="HK79" s="132">
        <f t="shared" si="193"/>
        <v>0</v>
      </c>
      <c r="HL79" s="132">
        <f t="shared" si="193"/>
        <v>0</v>
      </c>
      <c r="HM79" s="132">
        <f t="shared" si="193"/>
        <v>0</v>
      </c>
      <c r="HN79" s="132">
        <f t="shared" si="193"/>
        <v>0</v>
      </c>
      <c r="HO79" s="132">
        <f t="shared" si="193"/>
        <v>0</v>
      </c>
      <c r="HP79" s="132">
        <f t="shared" si="193"/>
        <v>0</v>
      </c>
      <c r="HQ79" s="132">
        <f t="shared" si="193"/>
        <v>0</v>
      </c>
      <c r="HR79" s="132">
        <f t="shared" si="193"/>
        <v>0</v>
      </c>
      <c r="HS79" s="132">
        <f t="shared" si="193"/>
        <v>0</v>
      </c>
      <c r="HT79" s="132">
        <f t="shared" si="193"/>
        <v>0</v>
      </c>
      <c r="HU79" s="132">
        <f t="shared" si="193"/>
        <v>0</v>
      </c>
      <c r="HV79" s="132">
        <f t="shared" si="193"/>
        <v>0</v>
      </c>
      <c r="HW79" s="132">
        <f t="shared" si="193"/>
        <v>0</v>
      </c>
      <c r="HX79" s="132">
        <f t="shared" si="193"/>
        <v>0</v>
      </c>
      <c r="HY79" s="132">
        <f t="shared" si="193"/>
        <v>0</v>
      </c>
      <c r="HZ79" s="132">
        <f t="shared" si="193"/>
        <v>0</v>
      </c>
      <c r="IA79" s="132">
        <f t="shared" si="193"/>
        <v>0</v>
      </c>
      <c r="IB79" s="132">
        <f t="shared" si="193"/>
        <v>0</v>
      </c>
      <c r="IC79" s="132">
        <f t="shared" si="193"/>
        <v>0</v>
      </c>
      <c r="ID79" s="132">
        <f t="shared" si="193"/>
        <v>0</v>
      </c>
      <c r="IE79" s="132">
        <f t="shared" si="193"/>
        <v>0</v>
      </c>
      <c r="IF79" s="132">
        <f t="shared" si="193"/>
        <v>0</v>
      </c>
      <c r="IG79" s="132">
        <f t="shared" si="193"/>
        <v>0</v>
      </c>
      <c r="IH79" s="132">
        <f t="shared" si="193"/>
        <v>0</v>
      </c>
      <c r="II79" s="132">
        <f t="shared" si="193"/>
        <v>0</v>
      </c>
      <c r="IJ79" s="132">
        <f t="shared" si="193"/>
        <v>0</v>
      </c>
      <c r="IK79" s="132">
        <f t="shared" si="193"/>
        <v>0</v>
      </c>
      <c r="IL79" s="132">
        <f t="shared" si="193"/>
        <v>0</v>
      </c>
      <c r="IM79" s="132">
        <f t="shared" si="193"/>
        <v>0</v>
      </c>
      <c r="IN79" s="132">
        <f t="shared" si="193"/>
        <v>0</v>
      </c>
      <c r="IO79" s="132">
        <f t="shared" si="193"/>
        <v>0</v>
      </c>
      <c r="IP79" s="132">
        <f t="shared" si="193"/>
        <v>0</v>
      </c>
      <c r="IQ79" s="132">
        <f t="shared" si="193"/>
        <v>0</v>
      </c>
      <c r="IR79" s="132">
        <f t="shared" si="193"/>
        <v>0</v>
      </c>
      <c r="IS79" s="132">
        <f t="shared" si="193"/>
        <v>0</v>
      </c>
      <c r="IT79" s="132">
        <f t="shared" si="193"/>
        <v>0</v>
      </c>
      <c r="IU79" s="132">
        <f t="shared" si="193"/>
        <v>0</v>
      </c>
      <c r="IV79" s="132">
        <f t="shared" si="193"/>
        <v>0</v>
      </c>
      <c r="IW79" s="132">
        <f t="shared" si="193"/>
        <v>0</v>
      </c>
      <c r="IX79" s="132">
        <f t="shared" si="193"/>
        <v>0</v>
      </c>
      <c r="IY79" s="132">
        <f t="shared" si="193"/>
        <v>0</v>
      </c>
      <c r="IZ79" s="132">
        <f t="shared" si="193"/>
        <v>0</v>
      </c>
      <c r="JA79" s="132">
        <f t="shared" si="193"/>
        <v>0</v>
      </c>
      <c r="JB79" s="132">
        <f t="shared" si="193"/>
        <v>0</v>
      </c>
      <c r="JC79" s="132">
        <f t="shared" si="193"/>
        <v>0</v>
      </c>
      <c r="JD79" s="132">
        <f t="shared" si="193"/>
        <v>0</v>
      </c>
      <c r="JE79" s="132">
        <f t="shared" si="193"/>
        <v>0</v>
      </c>
      <c r="JF79" s="132">
        <f t="shared" si="193"/>
        <v>0</v>
      </c>
      <c r="JG79" s="132">
        <f t="shared" si="193"/>
        <v>0</v>
      </c>
      <c r="JH79" s="132">
        <f t="shared" si="193"/>
        <v>0</v>
      </c>
      <c r="JI79" s="132">
        <f t="shared" si="193"/>
        <v>0</v>
      </c>
      <c r="JJ79" s="132">
        <f t="shared" si="193"/>
        <v>0</v>
      </c>
      <c r="JK79" s="132">
        <f t="shared" si="193"/>
        <v>0</v>
      </c>
      <c r="JL79" s="132">
        <f t="shared" si="193"/>
        <v>0</v>
      </c>
      <c r="JM79" s="132">
        <f t="shared" si="193"/>
        <v>0</v>
      </c>
      <c r="JN79" s="132">
        <f t="shared" si="193"/>
        <v>0</v>
      </c>
      <c r="JO79" s="132">
        <f t="shared" si="193"/>
        <v>0</v>
      </c>
      <c r="JP79" s="132">
        <f t="shared" si="193"/>
        <v>0</v>
      </c>
      <c r="JQ79" s="132">
        <f t="shared" si="193"/>
        <v>0</v>
      </c>
      <c r="JR79" s="132">
        <f t="shared" si="193"/>
        <v>0</v>
      </c>
      <c r="JS79" s="132">
        <f t="shared" si="193"/>
        <v>0</v>
      </c>
      <c r="JT79" s="132">
        <f t="shared" si="193"/>
        <v>0</v>
      </c>
      <c r="JU79" s="132">
        <f t="shared" si="193"/>
        <v>0</v>
      </c>
      <c r="JV79" s="132">
        <f t="shared" si="193"/>
        <v>0</v>
      </c>
      <c r="JW79" s="132">
        <f t="shared" si="193"/>
        <v>0</v>
      </c>
      <c r="JX79" s="132">
        <f t="shared" si="193"/>
        <v>0</v>
      </c>
      <c r="JY79" s="132">
        <f t="shared" si="193"/>
        <v>0</v>
      </c>
      <c r="JZ79" s="132">
        <f t="shared" si="193"/>
        <v>0</v>
      </c>
      <c r="KA79" s="132">
        <f t="shared" si="193"/>
        <v>0</v>
      </c>
      <c r="KB79" s="132">
        <f t="shared" si="193"/>
        <v>0</v>
      </c>
      <c r="KC79" s="132">
        <f t="shared" si="193"/>
        <v>0</v>
      </c>
      <c r="KD79" s="132">
        <f t="shared" si="193"/>
        <v>0</v>
      </c>
      <c r="KE79" s="132">
        <f t="shared" si="193"/>
        <v>0</v>
      </c>
      <c r="KF79" s="132">
        <f t="shared" si="193"/>
        <v>0</v>
      </c>
      <c r="KG79" s="132">
        <f t="shared" si="193"/>
        <v>0</v>
      </c>
      <c r="KH79" s="132">
        <f t="shared" si="193"/>
        <v>0</v>
      </c>
      <c r="KI79" s="132">
        <f t="shared" si="193"/>
        <v>0</v>
      </c>
      <c r="KJ79" s="132">
        <f t="shared" si="193"/>
        <v>0</v>
      </c>
      <c r="KK79" s="132">
        <f t="shared" si="193"/>
        <v>0</v>
      </c>
      <c r="KL79" s="132">
        <f t="shared" si="193"/>
        <v>0</v>
      </c>
      <c r="KM79" s="132">
        <f t="shared" si="193"/>
        <v>0</v>
      </c>
      <c r="KN79" s="132">
        <f t="shared" si="193"/>
        <v>0</v>
      </c>
      <c r="KO79" s="132">
        <f t="shared" si="193"/>
        <v>0</v>
      </c>
      <c r="KP79" s="132">
        <f t="shared" si="193"/>
        <v>0</v>
      </c>
      <c r="KQ79" s="132">
        <f t="shared" si="193"/>
        <v>0</v>
      </c>
      <c r="KR79" s="132">
        <f t="shared" si="193"/>
        <v>0</v>
      </c>
      <c r="KS79" s="132">
        <f t="shared" si="193"/>
        <v>0</v>
      </c>
      <c r="KT79" s="132">
        <f t="shared" si="193"/>
        <v>0</v>
      </c>
      <c r="KU79" s="132">
        <f t="shared" si="193"/>
        <v>0</v>
      </c>
      <c r="KV79" s="132">
        <f t="shared" si="193"/>
        <v>0</v>
      </c>
      <c r="KW79" s="132">
        <f t="shared" si="193"/>
        <v>0</v>
      </c>
      <c r="KX79" s="132">
        <f t="shared" si="193"/>
        <v>0</v>
      </c>
      <c r="KY79" s="132">
        <f t="shared" si="193"/>
        <v>0</v>
      </c>
      <c r="KZ79" s="132">
        <f t="shared" si="193"/>
        <v>0</v>
      </c>
      <c r="LA79" s="132">
        <f t="shared" si="193"/>
        <v>0</v>
      </c>
      <c r="LB79" s="132">
        <f t="shared" si="193"/>
        <v>0</v>
      </c>
      <c r="LC79" s="132">
        <f t="shared" si="193"/>
        <v>0</v>
      </c>
      <c r="LD79" s="132">
        <f t="shared" si="193"/>
        <v>0</v>
      </c>
      <c r="LE79" s="132">
        <f t="shared" si="193"/>
        <v>0</v>
      </c>
      <c r="LF79" s="132">
        <f t="shared" si="193"/>
        <v>0</v>
      </c>
      <c r="LG79" s="132">
        <f t="shared" si="193"/>
        <v>0</v>
      </c>
      <c r="LH79" s="132">
        <f t="shared" si="193"/>
        <v>0</v>
      </c>
      <c r="LI79" s="132">
        <f t="shared" si="193"/>
        <v>0</v>
      </c>
      <c r="LJ79" s="132">
        <f t="shared" si="193"/>
        <v>0</v>
      </c>
      <c r="LK79" s="132">
        <f t="shared" si="193"/>
        <v>0</v>
      </c>
      <c r="LL79" s="132">
        <f t="shared" si="193"/>
        <v>0</v>
      </c>
      <c r="LM79" s="132">
        <f t="shared" si="193"/>
        <v>0</v>
      </c>
      <c r="LN79" s="132">
        <f t="shared" si="193"/>
        <v>0</v>
      </c>
      <c r="LO79" s="132">
        <f t="shared" si="193"/>
        <v>0</v>
      </c>
      <c r="LP79" s="132">
        <f t="shared" si="193"/>
        <v>0</v>
      </c>
      <c r="LQ79" s="132">
        <f t="shared" si="193"/>
        <v>0</v>
      </c>
      <c r="LR79" s="132">
        <f t="shared" si="193"/>
        <v>0</v>
      </c>
      <c r="LS79" s="132">
        <f t="shared" si="193"/>
        <v>0</v>
      </c>
      <c r="LT79" s="132">
        <f t="shared" si="193"/>
        <v>0</v>
      </c>
      <c r="LU79" s="132">
        <f t="shared" si="193"/>
        <v>0</v>
      </c>
      <c r="LV79" s="132">
        <f t="shared" si="193"/>
        <v>0</v>
      </c>
      <c r="LW79" s="132">
        <f t="shared" si="193"/>
        <v>0</v>
      </c>
      <c r="LX79" s="132">
        <f t="shared" si="193"/>
        <v>0</v>
      </c>
      <c r="LY79" s="132">
        <f t="shared" si="193"/>
        <v>0</v>
      </c>
      <c r="LZ79" s="132">
        <f t="shared" si="193"/>
        <v>0</v>
      </c>
      <c r="MA79" s="262">
        <f t="shared" si="193"/>
        <v>0</v>
      </c>
      <c r="MB79" s="262">
        <f t="shared" si="193"/>
        <v>0</v>
      </c>
      <c r="MC79" s="262">
        <f t="shared" si="193"/>
        <v>0</v>
      </c>
      <c r="MD79" s="262">
        <f t="shared" si="193"/>
        <v>0</v>
      </c>
      <c r="ME79" s="262">
        <f t="shared" si="193"/>
        <v>0</v>
      </c>
      <c r="MF79" s="262">
        <f t="shared" si="193"/>
        <v>0</v>
      </c>
      <c r="MG79" s="262">
        <f t="shared" si="193"/>
        <v>0</v>
      </c>
      <c r="MH79" s="262">
        <f t="shared" si="193"/>
        <v>0</v>
      </c>
      <c r="MI79" s="262">
        <f t="shared" si="193"/>
        <v>0</v>
      </c>
      <c r="MJ79" s="262">
        <f t="shared" si="193"/>
        <v>0</v>
      </c>
      <c r="MK79" s="262">
        <f t="shared" si="193"/>
        <v>0</v>
      </c>
      <c r="ML79" s="262">
        <f t="shared" si="193"/>
        <v>0</v>
      </c>
      <c r="MM79" s="262">
        <f t="shared" si="193"/>
        <v>0</v>
      </c>
      <c r="MN79" s="262">
        <f t="shared" si="193"/>
        <v>0</v>
      </c>
      <c r="MO79" s="262">
        <f t="shared" si="193"/>
        <v>0</v>
      </c>
      <c r="MP79" s="262">
        <f t="shared" si="193"/>
        <v>0</v>
      </c>
      <c r="MQ79" s="262">
        <f t="shared" si="193"/>
        <v>0</v>
      </c>
      <c r="MR79" s="262">
        <f t="shared" si="193"/>
        <v>0</v>
      </c>
      <c r="MS79" s="262">
        <f t="shared" si="193"/>
        <v>0</v>
      </c>
      <c r="MT79" s="262">
        <f t="shared" si="193"/>
        <v>0</v>
      </c>
      <c r="MU79" s="262">
        <f t="shared" si="193"/>
        <v>0</v>
      </c>
      <c r="MV79" s="262">
        <f t="shared" si="193"/>
        <v>0</v>
      </c>
      <c r="MW79" s="262">
        <f t="shared" si="193"/>
        <v>0</v>
      </c>
      <c r="MX79" s="262">
        <f t="shared" si="193"/>
        <v>0</v>
      </c>
      <c r="MY79" s="262">
        <f t="shared" si="193"/>
        <v>0</v>
      </c>
      <c r="MZ79" s="262">
        <f t="shared" si="193"/>
        <v>0</v>
      </c>
      <c r="NA79" s="262">
        <f t="shared" si="193"/>
        <v>0</v>
      </c>
      <c r="NB79" s="262">
        <f t="shared" si="193"/>
        <v>0</v>
      </c>
      <c r="NC79" s="262">
        <f t="shared" si="193"/>
        <v>0</v>
      </c>
      <c r="ND79" s="262">
        <f t="shared" si="193"/>
        <v>0</v>
      </c>
      <c r="NE79" s="262">
        <f t="shared" si="193"/>
        <v>0</v>
      </c>
      <c r="NF79" s="262">
        <f t="shared" si="193"/>
        <v>0</v>
      </c>
      <c r="NG79" s="262">
        <f t="shared" si="193"/>
        <v>0</v>
      </c>
      <c r="NH79" s="262">
        <f t="shared" si="193"/>
        <v>0</v>
      </c>
      <c r="NI79" s="262">
        <f t="shared" si="193"/>
        <v>0</v>
      </c>
      <c r="NJ79" s="262">
        <f t="shared" si="193"/>
        <v>0</v>
      </c>
      <c r="NK79" s="262">
        <f t="shared" si="193"/>
        <v>0</v>
      </c>
      <c r="NL79" s="262">
        <f t="shared" si="193"/>
        <v>0</v>
      </c>
      <c r="NM79" s="262">
        <f t="shared" si="193"/>
        <v>0</v>
      </c>
      <c r="NN79" s="262">
        <f t="shared" si="193"/>
        <v>0</v>
      </c>
      <c r="NO79" s="262">
        <f t="shared" si="193"/>
        <v>0</v>
      </c>
      <c r="NP79" s="262">
        <f t="shared" si="193"/>
        <v>0</v>
      </c>
      <c r="NQ79" s="262">
        <f t="shared" si="193"/>
        <v>0</v>
      </c>
      <c r="NR79" s="262">
        <f t="shared" si="193"/>
        <v>0</v>
      </c>
      <c r="NS79" s="262">
        <f t="shared" si="193"/>
        <v>0</v>
      </c>
      <c r="NT79" s="262">
        <f t="shared" si="193"/>
        <v>0</v>
      </c>
      <c r="NU79" s="262">
        <f t="shared" si="193"/>
        <v>0</v>
      </c>
      <c r="NV79" s="262">
        <f t="shared" si="193"/>
        <v>0</v>
      </c>
      <c r="NW79" s="262">
        <f t="shared" si="193"/>
        <v>0</v>
      </c>
      <c r="NX79" s="262">
        <f t="shared" si="193"/>
        <v>0</v>
      </c>
      <c r="NY79" s="262">
        <f t="shared" si="193"/>
        <v>0</v>
      </c>
      <c r="NZ79" s="262">
        <f t="shared" si="193"/>
        <v>0</v>
      </c>
      <c r="OA79" s="262">
        <f t="shared" si="193"/>
        <v>0</v>
      </c>
      <c r="OB79" s="262">
        <f t="shared" si="193"/>
        <v>0</v>
      </c>
      <c r="OC79" s="262">
        <f t="shared" si="193"/>
        <v>0</v>
      </c>
      <c r="OD79" s="262">
        <f t="shared" si="193"/>
        <v>0</v>
      </c>
      <c r="OE79" s="262">
        <f t="shared" si="193"/>
        <v>0</v>
      </c>
      <c r="OF79" s="262">
        <f t="shared" si="193"/>
        <v>0</v>
      </c>
      <c r="OG79" s="262">
        <f t="shared" si="193"/>
        <v>0</v>
      </c>
      <c r="OH79" s="262">
        <f t="shared" si="193"/>
        <v>0</v>
      </c>
      <c r="OI79" s="262">
        <f t="shared" si="193"/>
        <v>0</v>
      </c>
      <c r="OJ79" s="262">
        <f t="shared" si="193"/>
        <v>0</v>
      </c>
      <c r="OK79" s="262">
        <f t="shared" si="193"/>
        <v>0</v>
      </c>
      <c r="OL79" s="262">
        <f t="shared" si="193"/>
        <v>0</v>
      </c>
      <c r="OM79" s="262">
        <f t="shared" si="193"/>
        <v>0</v>
      </c>
      <c r="ON79" s="262">
        <f t="shared" si="193"/>
        <v>0</v>
      </c>
      <c r="OO79" s="262">
        <f t="shared" si="193"/>
        <v>0</v>
      </c>
      <c r="OP79" s="262">
        <f t="shared" si="193"/>
        <v>0</v>
      </c>
      <c r="OQ79" s="262">
        <f t="shared" si="193"/>
        <v>0</v>
      </c>
      <c r="OR79" s="262">
        <f t="shared" si="193"/>
        <v>0</v>
      </c>
      <c r="OS79" s="262">
        <f t="shared" si="193"/>
        <v>0</v>
      </c>
      <c r="OT79" s="262">
        <f t="shared" si="193"/>
        <v>0</v>
      </c>
      <c r="OU79" s="262">
        <f t="shared" si="193"/>
        <v>0</v>
      </c>
      <c r="OV79" s="262">
        <f t="shared" si="193"/>
        <v>0</v>
      </c>
      <c r="OW79" s="262">
        <f t="shared" si="193"/>
        <v>0</v>
      </c>
      <c r="OX79" s="262">
        <f t="shared" si="193"/>
        <v>0</v>
      </c>
      <c r="OY79" s="262">
        <f t="shared" si="193"/>
        <v>0</v>
      </c>
      <c r="OZ79" s="262">
        <f t="shared" si="193"/>
        <v>0</v>
      </c>
      <c r="PA79" s="262">
        <f t="shared" si="193"/>
        <v>0</v>
      </c>
      <c r="PB79" s="262">
        <f t="shared" si="193"/>
        <v>0</v>
      </c>
      <c r="PC79" s="262">
        <f t="shared" si="193"/>
        <v>0</v>
      </c>
      <c r="PD79" s="262">
        <f t="shared" si="193"/>
        <v>0</v>
      </c>
      <c r="PE79" s="262">
        <f t="shared" si="193"/>
        <v>0</v>
      </c>
      <c r="PF79" s="262">
        <f t="shared" si="193"/>
        <v>0</v>
      </c>
      <c r="PG79" s="262">
        <f t="shared" si="193"/>
        <v>0</v>
      </c>
      <c r="PH79" s="262">
        <f t="shared" si="193"/>
        <v>0</v>
      </c>
      <c r="PI79" s="262">
        <f t="shared" si="193"/>
        <v>0</v>
      </c>
      <c r="PJ79" s="262">
        <f t="shared" si="193"/>
        <v>0</v>
      </c>
      <c r="PK79" s="262">
        <f t="shared" si="193"/>
        <v>0</v>
      </c>
      <c r="PL79" s="262">
        <f t="shared" si="193"/>
        <v>0</v>
      </c>
      <c r="PM79" s="262">
        <f t="shared" si="193"/>
        <v>0</v>
      </c>
      <c r="PN79" s="262">
        <f t="shared" si="193"/>
        <v>0</v>
      </c>
      <c r="PO79" s="262">
        <f t="shared" si="193"/>
        <v>0</v>
      </c>
      <c r="PP79" s="262">
        <f t="shared" si="193"/>
        <v>0</v>
      </c>
      <c r="PQ79" s="262">
        <f t="shared" si="193"/>
        <v>0</v>
      </c>
      <c r="PR79" s="262">
        <f t="shared" si="193"/>
        <v>0</v>
      </c>
      <c r="PS79" s="262">
        <f t="shared" si="193"/>
        <v>0</v>
      </c>
      <c r="PT79" s="262">
        <f t="shared" si="193"/>
        <v>0</v>
      </c>
      <c r="PU79" s="262">
        <f t="shared" si="193"/>
        <v>0</v>
      </c>
      <c r="PV79" s="262">
        <f t="shared" si="193"/>
        <v>0</v>
      </c>
      <c r="PW79" s="262">
        <f t="shared" si="193"/>
        <v>0</v>
      </c>
      <c r="PX79" s="262">
        <f t="shared" si="193"/>
        <v>0</v>
      </c>
      <c r="PY79" s="262">
        <f t="shared" si="193"/>
        <v>0</v>
      </c>
      <c r="PZ79" s="262">
        <f t="shared" si="193"/>
        <v>0</v>
      </c>
      <c r="QA79" s="262">
        <f t="shared" si="193"/>
        <v>0</v>
      </c>
      <c r="QB79" s="262">
        <f t="shared" si="193"/>
        <v>0</v>
      </c>
      <c r="QC79" s="262">
        <f t="shared" si="193"/>
        <v>0</v>
      </c>
      <c r="QD79" s="262">
        <f t="shared" si="193"/>
        <v>0</v>
      </c>
      <c r="QE79" s="262">
        <f t="shared" si="193"/>
        <v>0</v>
      </c>
      <c r="QF79" s="262">
        <f t="shared" si="193"/>
        <v>0</v>
      </c>
      <c r="QG79" s="262">
        <f t="shared" si="193"/>
        <v>0</v>
      </c>
      <c r="QH79" s="262">
        <f t="shared" si="193"/>
        <v>0</v>
      </c>
      <c r="QI79" s="262">
        <f t="shared" si="193"/>
        <v>0</v>
      </c>
    </row>
    <row r="80" ht="18.75" customHeight="1">
      <c r="B80" s="68"/>
      <c r="C80" s="68"/>
      <c r="D80" s="68"/>
      <c r="E80" s="68">
        <f>+E56</f>
        <v>0</v>
      </c>
      <c r="F80" s="68"/>
      <c r="G80" s="68">
        <f>+G56</f>
        <v>0</v>
      </c>
      <c r="H80" s="104"/>
      <c r="J80" s="68"/>
      <c r="K80" s="68"/>
      <c r="L80" s="68"/>
      <c r="M80" s="68"/>
      <c r="N80" s="68"/>
      <c r="O80" s="68"/>
      <c r="P80" s="104"/>
      <c r="R80" s="68"/>
      <c r="S80" s="68"/>
      <c r="T80" s="68"/>
      <c r="U80" s="68">
        <f>+U53</f>
        <v>0</v>
      </c>
      <c r="V80" s="68"/>
      <c r="W80" s="68">
        <f>+W53</f>
        <v>0</v>
      </c>
      <c r="X80" s="104"/>
      <c r="Z80" s="68"/>
      <c r="AA80" s="68"/>
      <c r="AB80" s="68"/>
      <c r="AC80" s="68"/>
      <c r="AD80" s="68"/>
      <c r="AE80" s="68"/>
      <c r="AF80" s="104"/>
      <c r="AH80" s="68"/>
      <c r="AI80" s="68"/>
      <c r="AJ80" s="68"/>
      <c r="AK80" s="68">
        <f>+AK57</f>
        <v>0</v>
      </c>
      <c r="AL80" s="68"/>
      <c r="AM80" s="68">
        <f>+AM57</f>
        <v>0</v>
      </c>
      <c r="AN80" s="104"/>
      <c r="AP80" s="68"/>
      <c r="AQ80" s="68"/>
      <c r="AR80" s="68"/>
      <c r="AS80" s="68"/>
      <c r="AT80" s="68"/>
      <c r="AU80" s="68"/>
      <c r="AV80" s="104"/>
      <c r="AX80" s="68"/>
      <c r="AY80" s="68"/>
      <c r="AZ80" s="68"/>
      <c r="BA80" s="154"/>
      <c r="BB80" s="154"/>
      <c r="BC80" s="104"/>
      <c r="BH80" s="131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  <c r="CE80" s="132"/>
      <c r="CF80" s="132"/>
      <c r="CG80" s="132"/>
      <c r="CH80" s="132"/>
      <c r="CI80" s="132"/>
      <c r="CJ80" s="132"/>
      <c r="CK80" s="132"/>
      <c r="CL80" s="132"/>
      <c r="CM80" s="132"/>
      <c r="CN80" s="132"/>
      <c r="CO80" s="132"/>
      <c r="CP80" s="132"/>
      <c r="CQ80" s="132"/>
      <c r="CR80" s="132"/>
      <c r="CS80" s="132"/>
      <c r="CT80" s="132"/>
      <c r="CU80" s="132"/>
      <c r="CV80" s="132"/>
      <c r="CW80" s="132"/>
      <c r="CX80" s="132"/>
      <c r="CY80" s="132"/>
      <c r="CZ80" s="132"/>
      <c r="DA80" s="132"/>
      <c r="DB80" s="132"/>
      <c r="DC80" s="132"/>
      <c r="DD80" s="132"/>
      <c r="DE80" s="132"/>
      <c r="DF80" s="132"/>
      <c r="DG80" s="132"/>
      <c r="DH80" s="132"/>
      <c r="DI80" s="132"/>
      <c r="DJ80" s="132"/>
      <c r="DK80" s="132"/>
      <c r="DL80" s="132"/>
      <c r="DM80" s="132"/>
      <c r="DN80" s="132"/>
      <c r="DO80" s="132"/>
      <c r="DP80" s="132"/>
      <c r="DQ80" s="132"/>
      <c r="DR80" s="132"/>
      <c r="DS80" s="132"/>
      <c r="DT80" s="132"/>
      <c r="DU80" s="132"/>
      <c r="DV80" s="132"/>
      <c r="DW80" s="132"/>
      <c r="DX80" s="132"/>
      <c r="DY80" s="132"/>
      <c r="DZ80" s="132"/>
      <c r="EA80" s="132"/>
      <c r="EB80" s="132"/>
      <c r="EC80" s="132"/>
      <c r="ED80" s="132"/>
      <c r="EE80" s="132"/>
      <c r="EF80" s="132"/>
      <c r="EG80" s="132"/>
      <c r="EH80" s="132"/>
      <c r="EI80" s="132"/>
      <c r="EJ80" s="132"/>
      <c r="EK80" s="132"/>
      <c r="EL80" s="132"/>
      <c r="EM80" s="132"/>
      <c r="EN80" s="132"/>
      <c r="EO80" s="132"/>
      <c r="EP80" s="132"/>
      <c r="EQ80" s="132"/>
      <c r="ER80" s="132"/>
      <c r="ES80" s="132"/>
      <c r="ET80" s="132"/>
      <c r="EU80" s="132"/>
      <c r="EV80" s="132"/>
      <c r="EW80" s="132"/>
      <c r="EX80" s="132"/>
      <c r="EY80" s="132"/>
      <c r="EZ80" s="132"/>
      <c r="FA80" s="132"/>
      <c r="FB80" s="132"/>
      <c r="FC80" s="132"/>
      <c r="FD80" s="132"/>
      <c r="FE80" s="132"/>
      <c r="FF80" s="132"/>
      <c r="FG80" s="132"/>
      <c r="FH80" s="132"/>
      <c r="FI80" s="132"/>
      <c r="FJ80" s="132"/>
      <c r="FK80" s="132"/>
      <c r="FL80" s="132"/>
      <c r="FM80" s="132"/>
      <c r="FN80" s="132"/>
      <c r="FO80" s="132"/>
      <c r="FP80" s="132"/>
      <c r="FQ80" s="132"/>
      <c r="FR80" s="132"/>
      <c r="FS80" s="132"/>
      <c r="FT80" s="132"/>
      <c r="FU80" s="132"/>
      <c r="FV80" s="132"/>
      <c r="FW80" s="132"/>
      <c r="FX80" s="132"/>
      <c r="FY80" s="132"/>
      <c r="FZ80" s="132"/>
      <c r="GA80" s="132"/>
      <c r="GB80" s="132"/>
      <c r="GC80" s="132"/>
      <c r="GD80" s="132"/>
      <c r="GE80" s="132"/>
      <c r="GF80" s="132"/>
      <c r="GG80" s="132"/>
      <c r="GH80" s="132"/>
      <c r="GI80" s="132"/>
      <c r="GJ80" s="132"/>
      <c r="GK80" s="132"/>
      <c r="GL80" s="132"/>
      <c r="GM80" s="132"/>
      <c r="GN80" s="132"/>
      <c r="GO80" s="132"/>
      <c r="GP80" s="132"/>
      <c r="GQ80" s="132"/>
      <c r="GR80" s="132"/>
      <c r="GS80" s="132"/>
      <c r="GT80" s="132"/>
      <c r="GU80" s="132"/>
      <c r="GV80" s="132"/>
      <c r="GW80" s="132"/>
      <c r="GX80" s="132"/>
      <c r="GY80" s="132"/>
      <c r="GZ80" s="132"/>
      <c r="HA80" s="132"/>
      <c r="HB80" s="132"/>
      <c r="HC80" s="132"/>
      <c r="HD80" s="132"/>
      <c r="HE80" s="132"/>
      <c r="HF80" s="132"/>
      <c r="HG80" s="132"/>
      <c r="HH80" s="132"/>
      <c r="HI80" s="132"/>
      <c r="HJ80" s="132"/>
      <c r="HK80" s="132"/>
      <c r="HL80" s="132"/>
      <c r="HM80" s="132"/>
      <c r="HN80" s="132"/>
      <c r="HO80" s="132"/>
      <c r="HP80" s="132"/>
      <c r="HQ80" s="132"/>
      <c r="HR80" s="132"/>
      <c r="HS80" s="132"/>
      <c r="HT80" s="132"/>
      <c r="HU80" s="132"/>
      <c r="HV80" s="132"/>
      <c r="HW80" s="132"/>
      <c r="HX80" s="132"/>
      <c r="HY80" s="132"/>
      <c r="HZ80" s="132"/>
      <c r="IA80" s="132"/>
      <c r="IB80" s="132"/>
      <c r="IC80" s="132"/>
      <c r="ID80" s="132"/>
      <c r="IE80" s="132"/>
      <c r="IF80" s="132"/>
      <c r="IG80" s="132"/>
      <c r="IH80" s="132"/>
      <c r="II80" s="132"/>
      <c r="IJ80" s="132"/>
      <c r="IK80" s="132"/>
      <c r="IL80" s="132"/>
      <c r="IM80" s="132"/>
      <c r="IN80" s="132"/>
      <c r="IO80" s="132"/>
      <c r="IP80" s="132"/>
      <c r="IQ80" s="132"/>
      <c r="IR80" s="132"/>
      <c r="IS80" s="132"/>
      <c r="IT80" s="132"/>
      <c r="IU80" s="132"/>
      <c r="IV80" s="132"/>
      <c r="IW80" s="132"/>
      <c r="IX80" s="132"/>
      <c r="IY80" s="132"/>
      <c r="IZ80" s="132"/>
      <c r="JA80" s="132"/>
      <c r="JB80" s="132"/>
      <c r="JC80" s="132"/>
      <c r="JD80" s="132"/>
      <c r="JE80" s="132"/>
      <c r="JF80" s="132"/>
      <c r="JG80" s="132"/>
      <c r="JH80" s="132"/>
      <c r="JI80" s="132"/>
      <c r="JJ80" s="132"/>
      <c r="JK80" s="132"/>
      <c r="JL80" s="132"/>
      <c r="JM80" s="132"/>
      <c r="JN80" s="132"/>
      <c r="JO80" s="132"/>
      <c r="JP80" s="132"/>
      <c r="JQ80" s="132"/>
      <c r="JR80" s="132"/>
      <c r="JS80" s="132"/>
      <c r="JT80" s="132"/>
      <c r="JU80" s="132"/>
      <c r="JV80" s="132"/>
      <c r="JW80" s="132"/>
      <c r="JX80" s="132"/>
      <c r="JY80" s="132"/>
      <c r="JZ80" s="132"/>
      <c r="KA80" s="132"/>
      <c r="KB80" s="132"/>
      <c r="KC80" s="132"/>
      <c r="KD80" s="132"/>
      <c r="KE80" s="132"/>
      <c r="KF80" s="132"/>
      <c r="KG80" s="132"/>
      <c r="KH80" s="132"/>
      <c r="KI80" s="132"/>
      <c r="KJ80" s="132"/>
      <c r="KK80" s="132"/>
      <c r="KL80" s="132"/>
      <c r="KM80" s="132"/>
      <c r="KN80" s="132"/>
      <c r="KO80" s="132"/>
      <c r="KP80" s="132"/>
      <c r="KQ80" s="132"/>
      <c r="KR80" s="132"/>
      <c r="KS80" s="132"/>
      <c r="KT80" s="132"/>
      <c r="KU80" s="132"/>
      <c r="KV80" s="132"/>
      <c r="KW80" s="132"/>
      <c r="KX80" s="132"/>
      <c r="KY80" s="132"/>
      <c r="KZ80" s="132"/>
      <c r="LA80" s="132"/>
      <c r="LB80" s="132"/>
      <c r="LC80" s="132"/>
      <c r="LD80" s="132"/>
      <c r="LE80" s="132"/>
      <c r="LF80" s="132"/>
      <c r="LG80" s="132"/>
      <c r="LH80" s="132"/>
      <c r="LI80" s="132"/>
      <c r="LJ80" s="132"/>
      <c r="LK80" s="132"/>
      <c r="LL80" s="132"/>
      <c r="LM80" s="132"/>
      <c r="LN80" s="132"/>
      <c r="LO80" s="132"/>
      <c r="LP80" s="132"/>
      <c r="LQ80" s="132"/>
      <c r="LR80" s="132"/>
      <c r="LS80" s="132"/>
      <c r="LT80" s="132"/>
      <c r="LU80" s="132"/>
      <c r="LV80" s="132"/>
      <c r="LW80" s="132"/>
      <c r="LX80" s="132"/>
      <c r="LY80" s="132"/>
      <c r="LZ80" s="132"/>
      <c r="MA80" s="262"/>
      <c r="MB80" s="262"/>
      <c r="MC80" s="262"/>
      <c r="MD80" s="262"/>
      <c r="ME80" s="262"/>
      <c r="MF80" s="262"/>
      <c r="MG80" s="262"/>
      <c r="MH80" s="262"/>
      <c r="MI80" s="262"/>
      <c r="MJ80" s="262"/>
      <c r="MK80" s="262"/>
      <c r="ML80" s="262"/>
      <c r="MM80" s="262"/>
      <c r="MN80" s="262"/>
      <c r="MO80" s="262"/>
      <c r="MP80" s="262"/>
      <c r="MQ80" s="262"/>
      <c r="MR80" s="262"/>
      <c r="MS80" s="262"/>
      <c r="MT80" s="262"/>
      <c r="MU80" s="262"/>
      <c r="MV80" s="262"/>
      <c r="MW80" s="262"/>
      <c r="MX80" s="262"/>
      <c r="MY80" s="262"/>
      <c r="MZ80" s="262"/>
      <c r="NA80" s="262"/>
      <c r="NB80" s="262"/>
      <c r="NC80" s="262"/>
      <c r="ND80" s="262"/>
      <c r="NE80" s="262"/>
      <c r="NF80" s="262"/>
      <c r="NG80" s="262"/>
      <c r="NH80" s="262"/>
      <c r="NI80" s="262"/>
      <c r="NJ80" s="262"/>
      <c r="NK80" s="262"/>
      <c r="NL80" s="262"/>
      <c r="NM80" s="262"/>
      <c r="NN80" s="262"/>
      <c r="NO80" s="262"/>
      <c r="NP80" s="262"/>
      <c r="NQ80" s="262"/>
      <c r="NR80" s="262"/>
      <c r="NS80" s="262"/>
      <c r="NT80" s="262"/>
      <c r="NU80" s="262"/>
      <c r="NV80" s="262"/>
      <c r="NW80" s="262"/>
      <c r="NX80" s="262"/>
      <c r="NY80" s="262"/>
      <c r="NZ80" s="262"/>
      <c r="OA80" s="262"/>
      <c r="OB80" s="262"/>
      <c r="OC80" s="262"/>
      <c r="OD80" s="262"/>
      <c r="OE80" s="262"/>
      <c r="OF80" s="262"/>
      <c r="OG80" s="262"/>
      <c r="OH80" s="262"/>
      <c r="OI80" s="262"/>
      <c r="OJ80" s="262"/>
      <c r="OK80" s="262"/>
      <c r="OL80" s="262"/>
      <c r="OM80" s="262"/>
      <c r="ON80" s="262"/>
      <c r="OO80" s="262"/>
      <c r="OP80" s="262"/>
      <c r="OQ80" s="262"/>
      <c r="OR80" s="262"/>
      <c r="OS80" s="262"/>
      <c r="OT80" s="262"/>
      <c r="OU80" s="262"/>
      <c r="OV80" s="262"/>
      <c r="OW80" s="262"/>
      <c r="OX80" s="262"/>
      <c r="OY80" s="262"/>
      <c r="OZ80" s="262"/>
      <c r="PA80" s="262"/>
      <c r="PB80" s="262"/>
      <c r="PC80" s="262"/>
      <c r="PD80" s="262"/>
      <c r="PE80" s="262"/>
      <c r="PF80" s="262"/>
      <c r="PG80" s="262"/>
      <c r="PH80" s="262"/>
      <c r="PI80" s="262"/>
      <c r="PJ80" s="262"/>
      <c r="PK80" s="262"/>
      <c r="PL80" s="262"/>
      <c r="PM80" s="262"/>
      <c r="PN80" s="262"/>
      <c r="PO80" s="262"/>
      <c r="PP80" s="262"/>
      <c r="PQ80" s="262"/>
      <c r="PR80" s="262"/>
      <c r="PS80" s="262"/>
      <c r="PT80" s="262"/>
      <c r="PU80" s="262"/>
      <c r="PV80" s="262"/>
      <c r="PW80" s="262"/>
      <c r="PX80" s="262"/>
      <c r="PY80" s="262"/>
      <c r="PZ80" s="262"/>
      <c r="QA80" s="262"/>
      <c r="QB80" s="262"/>
      <c r="QC80" s="262"/>
      <c r="QD80" s="262"/>
      <c r="QE80" s="262"/>
      <c r="QF80" s="262"/>
      <c r="QG80" s="262"/>
      <c r="QH80" s="262"/>
      <c r="QI80" s="262"/>
    </row>
    <row r="81" ht="18.75" customHeight="1">
      <c r="A81" s="243" t="s">
        <v>39</v>
      </c>
      <c r="B81" s="244" t="str">
        <f>+B44</f>
        <v>Viernes</v>
      </c>
      <c r="C81" s="46"/>
      <c r="D81" s="68"/>
      <c r="E81" s="68"/>
      <c r="F81" s="68"/>
      <c r="G81" s="68"/>
      <c r="I81" s="243" t="s">
        <v>39</v>
      </c>
      <c r="J81" s="244" t="str">
        <f>+J44</f>
        <v>Sabado</v>
      </c>
      <c r="K81" s="46"/>
      <c r="L81" s="68"/>
      <c r="M81" s="68"/>
      <c r="N81" s="68"/>
      <c r="O81" s="68"/>
      <c r="Q81" s="243" t="s">
        <v>39</v>
      </c>
      <c r="R81" s="244" t="str">
        <f>+R44</f>
        <v>Domingo</v>
      </c>
      <c r="S81" s="46"/>
      <c r="T81" s="68"/>
      <c r="U81" s="68"/>
      <c r="V81" s="68"/>
      <c r="W81" s="68"/>
      <c r="Y81" s="243" t="s">
        <v>39</v>
      </c>
      <c r="Z81" s="244" t="str">
        <f>+Z44</f>
        <v>Lunes</v>
      </c>
      <c r="AA81" s="46"/>
      <c r="AB81" s="68"/>
      <c r="AC81" s="68"/>
      <c r="AD81" s="68"/>
      <c r="AE81" s="68"/>
      <c r="AG81" s="243" t="s">
        <v>39</v>
      </c>
      <c r="AH81" s="244" t="str">
        <f>+AH44</f>
        <v>Martes</v>
      </c>
      <c r="AI81" s="46"/>
      <c r="AJ81" s="68"/>
      <c r="AK81" s="68"/>
      <c r="AL81" s="68"/>
      <c r="AM81" s="68"/>
      <c r="AO81" s="243" t="s">
        <v>39</v>
      </c>
      <c r="AP81" s="244" t="str">
        <f>+AP44</f>
        <v>Miercoles</v>
      </c>
      <c r="AQ81" s="46"/>
      <c r="AR81" s="68"/>
      <c r="AS81" s="68"/>
      <c r="AT81" s="68"/>
      <c r="AU81" s="68"/>
      <c r="AW81" s="243" t="s">
        <v>39</v>
      </c>
      <c r="AX81" s="244" t="str">
        <f>+AX44</f>
        <v>Jueves</v>
      </c>
      <c r="AY81" s="46"/>
      <c r="AZ81" s="68"/>
      <c r="BA81" s="154"/>
      <c r="BB81" s="271"/>
      <c r="BC81" s="104"/>
      <c r="BH81" s="131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  <c r="CE81" s="132"/>
      <c r="CF81" s="132"/>
      <c r="CG81" s="132"/>
      <c r="CH81" s="132"/>
      <c r="CI81" s="132"/>
      <c r="CJ81" s="132"/>
      <c r="CK81" s="132"/>
      <c r="CL81" s="132"/>
      <c r="CM81" s="132"/>
      <c r="CN81" s="132"/>
      <c r="CO81" s="132"/>
      <c r="CP81" s="132"/>
      <c r="CQ81" s="132"/>
      <c r="CR81" s="132"/>
      <c r="CS81" s="132"/>
      <c r="CT81" s="132"/>
      <c r="CU81" s="132"/>
      <c r="CV81" s="132"/>
      <c r="CW81" s="132"/>
      <c r="CX81" s="132"/>
      <c r="CY81" s="132"/>
      <c r="CZ81" s="132"/>
      <c r="DA81" s="132"/>
      <c r="DB81" s="132"/>
      <c r="DC81" s="132"/>
      <c r="DD81" s="132"/>
      <c r="DE81" s="132"/>
      <c r="DF81" s="132"/>
      <c r="DG81" s="132"/>
      <c r="DH81" s="132"/>
      <c r="DI81" s="132"/>
      <c r="DJ81" s="132"/>
      <c r="DK81" s="132"/>
      <c r="DL81" s="132"/>
      <c r="DM81" s="132"/>
      <c r="DN81" s="132"/>
      <c r="DO81" s="132"/>
      <c r="DP81" s="132"/>
      <c r="DQ81" s="132"/>
      <c r="DR81" s="132"/>
      <c r="DS81" s="132"/>
      <c r="DT81" s="132"/>
      <c r="DU81" s="132"/>
      <c r="DV81" s="132"/>
      <c r="DW81" s="132"/>
      <c r="DX81" s="132"/>
      <c r="DY81" s="132"/>
      <c r="DZ81" s="132"/>
      <c r="EA81" s="132"/>
      <c r="EB81" s="132"/>
      <c r="EC81" s="132"/>
      <c r="ED81" s="132"/>
      <c r="EE81" s="132"/>
      <c r="EF81" s="132"/>
      <c r="EG81" s="132"/>
      <c r="EH81" s="132"/>
      <c r="EI81" s="132"/>
      <c r="EJ81" s="132"/>
      <c r="EK81" s="132"/>
      <c r="EL81" s="132"/>
      <c r="EM81" s="132"/>
      <c r="EN81" s="132"/>
      <c r="EO81" s="132"/>
      <c r="EP81" s="132"/>
      <c r="EQ81" s="132"/>
      <c r="ER81" s="132"/>
      <c r="ES81" s="132"/>
      <c r="ET81" s="132"/>
      <c r="EU81" s="132"/>
      <c r="EV81" s="132"/>
      <c r="EW81" s="132"/>
      <c r="EX81" s="132"/>
      <c r="EY81" s="132"/>
      <c r="EZ81" s="132"/>
      <c r="FA81" s="132"/>
      <c r="FB81" s="132"/>
      <c r="FC81" s="132"/>
      <c r="FD81" s="132"/>
      <c r="FE81" s="132"/>
      <c r="FF81" s="132"/>
      <c r="FG81" s="132"/>
      <c r="FH81" s="132"/>
      <c r="FI81" s="132"/>
      <c r="FJ81" s="132"/>
      <c r="FK81" s="132"/>
      <c r="FL81" s="132"/>
      <c r="FM81" s="132"/>
      <c r="FN81" s="132"/>
      <c r="FO81" s="132"/>
      <c r="FP81" s="132"/>
      <c r="FQ81" s="132"/>
      <c r="FR81" s="132"/>
      <c r="FS81" s="132"/>
      <c r="FT81" s="132"/>
      <c r="FU81" s="132"/>
      <c r="FV81" s="132"/>
      <c r="FW81" s="132"/>
      <c r="FX81" s="132"/>
      <c r="FY81" s="132"/>
      <c r="FZ81" s="132"/>
      <c r="GA81" s="132"/>
      <c r="GB81" s="132"/>
      <c r="GC81" s="132"/>
      <c r="GD81" s="132"/>
      <c r="GE81" s="132"/>
      <c r="GF81" s="132"/>
      <c r="GG81" s="132"/>
      <c r="GH81" s="132"/>
      <c r="GI81" s="132"/>
      <c r="GJ81" s="132"/>
      <c r="GK81" s="132"/>
      <c r="GL81" s="132"/>
      <c r="GM81" s="132"/>
      <c r="GN81" s="132"/>
      <c r="GO81" s="132"/>
      <c r="GP81" s="132"/>
      <c r="GQ81" s="132"/>
      <c r="GR81" s="132"/>
      <c r="GS81" s="132"/>
      <c r="GT81" s="132"/>
      <c r="GU81" s="132"/>
      <c r="GV81" s="132"/>
      <c r="GW81" s="132"/>
      <c r="GX81" s="132"/>
      <c r="GY81" s="132"/>
      <c r="GZ81" s="132"/>
      <c r="HA81" s="132"/>
      <c r="HB81" s="132"/>
      <c r="HC81" s="132"/>
      <c r="HD81" s="132"/>
      <c r="HE81" s="132"/>
      <c r="HF81" s="132"/>
      <c r="HG81" s="132"/>
      <c r="HH81" s="132"/>
      <c r="HI81" s="132"/>
      <c r="HJ81" s="132"/>
      <c r="HK81" s="132"/>
      <c r="HL81" s="132"/>
      <c r="HM81" s="132"/>
      <c r="HN81" s="132"/>
      <c r="HO81" s="132"/>
      <c r="HP81" s="132"/>
      <c r="HQ81" s="132"/>
      <c r="HR81" s="132"/>
      <c r="HS81" s="132"/>
      <c r="HT81" s="132"/>
      <c r="HU81" s="132"/>
      <c r="HV81" s="132"/>
      <c r="HW81" s="132"/>
      <c r="HX81" s="132"/>
      <c r="HY81" s="132"/>
      <c r="HZ81" s="132"/>
      <c r="IA81" s="132"/>
      <c r="IB81" s="132"/>
      <c r="IC81" s="132"/>
      <c r="ID81" s="132"/>
      <c r="IE81" s="132"/>
      <c r="IF81" s="132"/>
      <c r="IG81" s="132"/>
      <c r="IH81" s="132"/>
      <c r="II81" s="132"/>
      <c r="IJ81" s="132"/>
      <c r="IK81" s="132"/>
      <c r="IL81" s="132"/>
      <c r="IM81" s="132"/>
      <c r="IN81" s="132"/>
      <c r="IO81" s="132"/>
      <c r="IP81" s="132"/>
      <c r="IQ81" s="132"/>
      <c r="IR81" s="132"/>
      <c r="IS81" s="132"/>
      <c r="IT81" s="132"/>
      <c r="IU81" s="132"/>
      <c r="IV81" s="132"/>
      <c r="IW81" s="132"/>
      <c r="IX81" s="132"/>
      <c r="IY81" s="132"/>
      <c r="IZ81" s="132"/>
      <c r="JA81" s="132"/>
      <c r="JB81" s="132"/>
      <c r="JC81" s="132"/>
      <c r="JD81" s="132"/>
      <c r="JE81" s="132"/>
      <c r="JF81" s="132"/>
      <c r="JG81" s="132"/>
      <c r="JH81" s="132"/>
      <c r="JI81" s="132"/>
      <c r="JJ81" s="132"/>
      <c r="JK81" s="132"/>
      <c r="JL81" s="132"/>
      <c r="JM81" s="132"/>
      <c r="JN81" s="132"/>
      <c r="JO81" s="132"/>
      <c r="JP81" s="132"/>
      <c r="JQ81" s="132"/>
      <c r="JR81" s="132"/>
      <c r="JS81" s="132"/>
      <c r="JT81" s="132"/>
      <c r="JU81" s="132"/>
      <c r="JV81" s="132"/>
      <c r="JW81" s="132"/>
      <c r="JX81" s="132"/>
      <c r="JY81" s="132"/>
      <c r="JZ81" s="132"/>
      <c r="KA81" s="132"/>
      <c r="KB81" s="132"/>
      <c r="KC81" s="132"/>
      <c r="KD81" s="132"/>
      <c r="KE81" s="132"/>
      <c r="KF81" s="132"/>
      <c r="KG81" s="132"/>
      <c r="KH81" s="132"/>
      <c r="KI81" s="132"/>
      <c r="KJ81" s="132"/>
      <c r="KK81" s="132"/>
      <c r="KL81" s="132"/>
      <c r="KM81" s="132"/>
      <c r="KN81" s="132"/>
      <c r="KO81" s="132"/>
      <c r="KP81" s="132"/>
      <c r="KQ81" s="132"/>
      <c r="KR81" s="132"/>
      <c r="KS81" s="132"/>
      <c r="KT81" s="132"/>
      <c r="KU81" s="132"/>
      <c r="KV81" s="132"/>
      <c r="KW81" s="132"/>
      <c r="KX81" s="132"/>
      <c r="KY81" s="132"/>
      <c r="KZ81" s="132"/>
      <c r="LA81" s="132"/>
      <c r="LB81" s="132"/>
      <c r="LC81" s="132"/>
      <c r="LD81" s="132"/>
      <c r="LE81" s="132"/>
      <c r="LF81" s="132"/>
      <c r="LG81" s="132"/>
      <c r="LH81" s="132"/>
      <c r="LI81" s="132"/>
      <c r="LJ81" s="132"/>
      <c r="LK81" s="132"/>
      <c r="LL81" s="132"/>
      <c r="LM81" s="132"/>
      <c r="LN81" s="132"/>
      <c r="LO81" s="132"/>
      <c r="LP81" s="132"/>
      <c r="LQ81" s="132"/>
      <c r="LR81" s="132"/>
      <c r="LS81" s="132"/>
      <c r="LT81" s="132"/>
      <c r="LU81" s="132"/>
      <c r="LV81" s="132"/>
      <c r="LW81" s="132"/>
      <c r="LX81" s="132"/>
      <c r="LY81" s="132"/>
      <c r="LZ81" s="132"/>
      <c r="MA81" s="262"/>
      <c r="MB81" s="262"/>
      <c r="MC81" s="262"/>
      <c r="MD81" s="262"/>
      <c r="ME81" s="262"/>
      <c r="MF81" s="262"/>
      <c r="MG81" s="262"/>
      <c r="MH81" s="262"/>
      <c r="MI81" s="262"/>
      <c r="MJ81" s="262"/>
      <c r="MK81" s="262"/>
      <c r="ML81" s="262"/>
      <c r="MM81" s="262"/>
      <c r="MN81" s="262"/>
      <c r="MO81" s="262"/>
      <c r="MP81" s="262"/>
      <c r="MQ81" s="262"/>
      <c r="MR81" s="262"/>
      <c r="MS81" s="262"/>
      <c r="MT81" s="262"/>
      <c r="MU81" s="262"/>
      <c r="MV81" s="262"/>
      <c r="MW81" s="262"/>
      <c r="MX81" s="262"/>
      <c r="MY81" s="262"/>
      <c r="MZ81" s="262"/>
      <c r="NA81" s="262"/>
      <c r="NB81" s="262"/>
      <c r="NC81" s="262"/>
      <c r="ND81" s="262"/>
      <c r="NE81" s="262"/>
      <c r="NF81" s="262"/>
      <c r="NG81" s="262"/>
      <c r="NH81" s="262"/>
      <c r="NI81" s="262"/>
      <c r="NJ81" s="262"/>
      <c r="NK81" s="262"/>
      <c r="NL81" s="262"/>
      <c r="NM81" s="262"/>
      <c r="NN81" s="262"/>
      <c r="NO81" s="262"/>
      <c r="NP81" s="262"/>
      <c r="NQ81" s="262"/>
      <c r="NR81" s="262"/>
      <c r="NS81" s="262"/>
      <c r="NT81" s="262"/>
      <c r="NU81" s="262"/>
      <c r="NV81" s="262"/>
      <c r="NW81" s="262"/>
      <c r="NX81" s="262"/>
      <c r="NY81" s="262"/>
      <c r="NZ81" s="262"/>
      <c r="OA81" s="262"/>
      <c r="OB81" s="262"/>
      <c r="OC81" s="262"/>
      <c r="OD81" s="262"/>
      <c r="OE81" s="262"/>
      <c r="OF81" s="262"/>
      <c r="OG81" s="262"/>
      <c r="OH81" s="262"/>
      <c r="OI81" s="262"/>
      <c r="OJ81" s="262"/>
      <c r="OK81" s="262"/>
      <c r="OL81" s="262"/>
      <c r="OM81" s="262"/>
      <c r="ON81" s="262"/>
      <c r="OO81" s="262"/>
      <c r="OP81" s="262"/>
      <c r="OQ81" s="262"/>
      <c r="OR81" s="262"/>
      <c r="OS81" s="262"/>
      <c r="OT81" s="262"/>
      <c r="OU81" s="262"/>
      <c r="OV81" s="262"/>
      <c r="OW81" s="262"/>
      <c r="OX81" s="262"/>
      <c r="OY81" s="262"/>
      <c r="OZ81" s="262"/>
      <c r="PA81" s="262"/>
      <c r="PB81" s="262"/>
      <c r="PC81" s="262"/>
      <c r="PD81" s="262"/>
      <c r="PE81" s="262"/>
      <c r="PF81" s="262"/>
      <c r="PG81" s="262"/>
      <c r="PH81" s="262"/>
      <c r="PI81" s="262"/>
      <c r="PJ81" s="262"/>
      <c r="PK81" s="262"/>
      <c r="PL81" s="262"/>
      <c r="PM81" s="262"/>
      <c r="PN81" s="262"/>
      <c r="PO81" s="262"/>
      <c r="PP81" s="262"/>
      <c r="PQ81" s="262"/>
      <c r="PR81" s="262"/>
      <c r="PS81" s="262"/>
      <c r="PT81" s="262"/>
      <c r="PU81" s="262"/>
      <c r="PV81" s="262"/>
      <c r="PW81" s="262"/>
      <c r="PX81" s="262"/>
      <c r="PY81" s="262"/>
      <c r="PZ81" s="262"/>
      <c r="QA81" s="262"/>
      <c r="QB81" s="262"/>
      <c r="QC81" s="262"/>
      <c r="QD81" s="262"/>
      <c r="QE81" s="262"/>
      <c r="QF81" s="262"/>
      <c r="QG81" s="262"/>
      <c r="QH81" s="262"/>
      <c r="QI81" s="262"/>
    </row>
    <row r="82" ht="18.75" customHeight="1">
      <c r="A82" s="248" t="s">
        <v>13</v>
      </c>
      <c r="B82" s="249" t="b">
        <f>+$B$4</f>
        <v>0</v>
      </c>
      <c r="C82" s="68"/>
      <c r="D82" s="68"/>
      <c r="E82" s="68"/>
      <c r="F82" s="68"/>
      <c r="G82" s="68"/>
      <c r="I82" s="248" t="s">
        <v>13</v>
      </c>
      <c r="J82" s="249" t="b">
        <f>+$B$4</f>
        <v>0</v>
      </c>
      <c r="K82" s="68"/>
      <c r="L82" s="68"/>
      <c r="M82" s="68"/>
      <c r="N82" s="68"/>
      <c r="O82" s="68"/>
      <c r="Q82" s="248" t="s">
        <v>13</v>
      </c>
      <c r="R82" s="249" t="b">
        <f>+$B$4</f>
        <v>0</v>
      </c>
      <c r="S82" s="68"/>
      <c r="T82" s="68"/>
      <c r="U82" s="68"/>
      <c r="V82" s="68"/>
      <c r="W82" s="68"/>
      <c r="Y82" s="248" t="s">
        <v>13</v>
      </c>
      <c r="Z82" s="249" t="b">
        <f>+$B$4</f>
        <v>0</v>
      </c>
      <c r="AA82" s="68"/>
      <c r="AB82" s="68"/>
      <c r="AC82" s="68"/>
      <c r="AD82" s="68"/>
      <c r="AE82" s="68"/>
      <c r="AG82" s="248" t="s">
        <v>13</v>
      </c>
      <c r="AH82" s="249" t="b">
        <f>+$B$4</f>
        <v>0</v>
      </c>
      <c r="AI82" s="68"/>
      <c r="AJ82" s="68"/>
      <c r="AK82" s="68"/>
      <c r="AL82" s="68"/>
      <c r="AM82" s="68"/>
      <c r="AO82" s="248" t="s">
        <v>13</v>
      </c>
      <c r="AP82" s="249" t="b">
        <f>+$B$4</f>
        <v>0</v>
      </c>
      <c r="AQ82" s="68"/>
      <c r="AR82" s="68"/>
      <c r="AS82" s="68"/>
      <c r="AT82" s="68"/>
      <c r="AU82" s="68"/>
      <c r="AW82" s="248" t="s">
        <v>13</v>
      </c>
      <c r="AX82" s="249" t="b">
        <f>+$B$4</f>
        <v>0</v>
      </c>
      <c r="AY82" s="297"/>
      <c r="AZ82" s="68"/>
      <c r="BA82" s="154"/>
      <c r="BB82" s="271"/>
      <c r="BC82" s="104"/>
      <c r="BH82" s="131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  <c r="CE82" s="132"/>
      <c r="CF82" s="132"/>
      <c r="CG82" s="132"/>
      <c r="CH82" s="132"/>
      <c r="CI82" s="132"/>
      <c r="CJ82" s="132"/>
      <c r="CK82" s="132"/>
      <c r="CL82" s="132"/>
      <c r="CM82" s="132"/>
      <c r="CN82" s="132"/>
      <c r="CO82" s="132"/>
      <c r="CP82" s="132"/>
      <c r="CQ82" s="132"/>
      <c r="CR82" s="132"/>
      <c r="CS82" s="132"/>
      <c r="CT82" s="132"/>
      <c r="CU82" s="132"/>
      <c r="CV82" s="132"/>
      <c r="CW82" s="132"/>
      <c r="CX82" s="132"/>
      <c r="CY82" s="132"/>
      <c r="CZ82" s="132"/>
      <c r="DA82" s="132"/>
      <c r="DB82" s="132"/>
      <c r="DC82" s="132"/>
      <c r="DD82" s="132"/>
      <c r="DE82" s="132"/>
      <c r="DF82" s="132"/>
      <c r="DG82" s="132"/>
      <c r="DH82" s="132"/>
      <c r="DI82" s="132"/>
      <c r="DJ82" s="132"/>
      <c r="DK82" s="132"/>
      <c r="DL82" s="132"/>
      <c r="DM82" s="132"/>
      <c r="DN82" s="132"/>
      <c r="DO82" s="132"/>
      <c r="DP82" s="132"/>
      <c r="DQ82" s="132"/>
      <c r="DR82" s="132"/>
      <c r="DS82" s="132"/>
      <c r="DT82" s="132"/>
      <c r="DU82" s="132"/>
      <c r="DV82" s="132"/>
      <c r="DW82" s="132"/>
      <c r="DX82" s="132"/>
      <c r="DY82" s="132"/>
      <c r="DZ82" s="132"/>
      <c r="EA82" s="132"/>
      <c r="EB82" s="132"/>
      <c r="EC82" s="132"/>
      <c r="ED82" s="132"/>
      <c r="EE82" s="132"/>
      <c r="EF82" s="132"/>
      <c r="EG82" s="132"/>
      <c r="EH82" s="132"/>
      <c r="EI82" s="132"/>
      <c r="EJ82" s="132"/>
      <c r="EK82" s="132"/>
      <c r="EL82" s="132"/>
      <c r="EM82" s="132"/>
      <c r="EN82" s="132"/>
      <c r="EO82" s="132"/>
      <c r="EP82" s="132"/>
      <c r="EQ82" s="132"/>
      <c r="ER82" s="132"/>
      <c r="ES82" s="132"/>
      <c r="ET82" s="132"/>
      <c r="EU82" s="132"/>
      <c r="EV82" s="132"/>
      <c r="EW82" s="132"/>
      <c r="EX82" s="132"/>
      <c r="EY82" s="132"/>
      <c r="EZ82" s="132"/>
      <c r="FA82" s="132"/>
      <c r="FB82" s="132"/>
      <c r="FC82" s="132"/>
      <c r="FD82" s="132"/>
      <c r="FE82" s="132"/>
      <c r="FF82" s="132"/>
      <c r="FG82" s="132"/>
      <c r="FH82" s="132"/>
      <c r="FI82" s="132"/>
      <c r="FJ82" s="132"/>
      <c r="FK82" s="132"/>
      <c r="FL82" s="132"/>
      <c r="FM82" s="132"/>
      <c r="FN82" s="132"/>
      <c r="FO82" s="132"/>
      <c r="FP82" s="132"/>
      <c r="FQ82" s="132"/>
      <c r="FR82" s="132"/>
      <c r="FS82" s="132"/>
      <c r="FT82" s="132"/>
      <c r="FU82" s="132"/>
      <c r="FV82" s="132"/>
      <c r="FW82" s="132"/>
      <c r="FX82" s="132"/>
      <c r="FY82" s="132"/>
      <c r="FZ82" s="132"/>
      <c r="GA82" s="132"/>
      <c r="GB82" s="132"/>
      <c r="GC82" s="132"/>
      <c r="GD82" s="132"/>
      <c r="GE82" s="132"/>
      <c r="GF82" s="132"/>
      <c r="GG82" s="132"/>
      <c r="GH82" s="132"/>
      <c r="GI82" s="132"/>
      <c r="GJ82" s="132"/>
      <c r="GK82" s="132"/>
      <c r="GL82" s="132"/>
      <c r="GM82" s="132"/>
      <c r="GN82" s="132"/>
      <c r="GO82" s="132"/>
      <c r="GP82" s="132"/>
      <c r="GQ82" s="132"/>
      <c r="GR82" s="132"/>
      <c r="GS82" s="132"/>
      <c r="GT82" s="132"/>
      <c r="GU82" s="132"/>
      <c r="GV82" s="132"/>
      <c r="GW82" s="132"/>
      <c r="GX82" s="132"/>
      <c r="GY82" s="132"/>
      <c r="GZ82" s="132"/>
      <c r="HA82" s="132"/>
      <c r="HB82" s="132"/>
      <c r="HC82" s="132"/>
      <c r="HD82" s="132"/>
      <c r="HE82" s="132"/>
      <c r="HF82" s="132"/>
      <c r="HG82" s="132"/>
      <c r="HH82" s="132"/>
      <c r="HI82" s="132"/>
      <c r="HJ82" s="132"/>
      <c r="HK82" s="132"/>
      <c r="HL82" s="132"/>
      <c r="HM82" s="132"/>
      <c r="HN82" s="132"/>
      <c r="HO82" s="132"/>
      <c r="HP82" s="132"/>
      <c r="HQ82" s="132"/>
      <c r="HR82" s="132"/>
      <c r="HS82" s="132"/>
      <c r="HT82" s="132"/>
      <c r="HU82" s="132"/>
      <c r="HV82" s="132"/>
      <c r="HW82" s="132"/>
      <c r="HX82" s="132"/>
      <c r="HY82" s="132"/>
      <c r="HZ82" s="132"/>
      <c r="IA82" s="132"/>
      <c r="IB82" s="132"/>
      <c r="IC82" s="132"/>
      <c r="ID82" s="132"/>
      <c r="IE82" s="132"/>
      <c r="IF82" s="132"/>
      <c r="IG82" s="132"/>
      <c r="IH82" s="132"/>
      <c r="II82" s="132"/>
      <c r="IJ82" s="132"/>
      <c r="IK82" s="132"/>
      <c r="IL82" s="132"/>
      <c r="IM82" s="132"/>
      <c r="IN82" s="132"/>
      <c r="IO82" s="132"/>
      <c r="IP82" s="132"/>
      <c r="IQ82" s="132"/>
      <c r="IR82" s="132"/>
      <c r="IS82" s="132"/>
      <c r="IT82" s="132"/>
      <c r="IU82" s="132"/>
      <c r="IV82" s="132"/>
      <c r="IW82" s="132"/>
      <c r="IX82" s="132"/>
      <c r="IY82" s="132"/>
      <c r="IZ82" s="132"/>
      <c r="JA82" s="132"/>
      <c r="JB82" s="132"/>
      <c r="JC82" s="132"/>
      <c r="JD82" s="132"/>
      <c r="JE82" s="132"/>
      <c r="JF82" s="132"/>
      <c r="JG82" s="132"/>
      <c r="JH82" s="132"/>
      <c r="JI82" s="132"/>
      <c r="JJ82" s="132"/>
      <c r="JK82" s="132"/>
      <c r="JL82" s="132"/>
      <c r="JM82" s="132"/>
      <c r="JN82" s="132"/>
      <c r="JO82" s="132"/>
      <c r="JP82" s="132"/>
      <c r="JQ82" s="132"/>
      <c r="JR82" s="132"/>
      <c r="JS82" s="132"/>
      <c r="JT82" s="132"/>
      <c r="JU82" s="132"/>
      <c r="JV82" s="132"/>
      <c r="JW82" s="132"/>
      <c r="JX82" s="132"/>
      <c r="JY82" s="132"/>
      <c r="JZ82" s="132"/>
      <c r="KA82" s="132"/>
      <c r="KB82" s="132"/>
      <c r="KC82" s="132"/>
      <c r="KD82" s="132"/>
      <c r="KE82" s="132"/>
      <c r="KF82" s="132"/>
      <c r="KG82" s="132"/>
      <c r="KH82" s="132"/>
      <c r="KI82" s="132"/>
      <c r="KJ82" s="132"/>
      <c r="KK82" s="132"/>
      <c r="KL82" s="132"/>
      <c r="KM82" s="132"/>
      <c r="KN82" s="132"/>
      <c r="KO82" s="132"/>
      <c r="KP82" s="132"/>
      <c r="KQ82" s="132"/>
      <c r="KR82" s="132"/>
      <c r="KS82" s="132"/>
      <c r="KT82" s="132"/>
      <c r="KU82" s="132"/>
      <c r="KV82" s="132"/>
      <c r="KW82" s="132"/>
      <c r="KX82" s="132"/>
      <c r="KY82" s="132"/>
      <c r="KZ82" s="132"/>
      <c r="LA82" s="132"/>
      <c r="LB82" s="132"/>
      <c r="LC82" s="132"/>
      <c r="LD82" s="132"/>
      <c r="LE82" s="132"/>
      <c r="LF82" s="132"/>
      <c r="LG82" s="132"/>
      <c r="LH82" s="132"/>
      <c r="LI82" s="132"/>
      <c r="LJ82" s="132"/>
      <c r="LK82" s="132"/>
      <c r="LL82" s="132"/>
      <c r="LM82" s="132"/>
      <c r="LN82" s="132"/>
      <c r="LO82" s="132"/>
      <c r="LP82" s="132"/>
      <c r="LQ82" s="132"/>
      <c r="LR82" s="132"/>
      <c r="LS82" s="132"/>
      <c r="LT82" s="132"/>
      <c r="LU82" s="132"/>
      <c r="LV82" s="132"/>
      <c r="LW82" s="132"/>
      <c r="LX82" s="132"/>
      <c r="LY82" s="132"/>
      <c r="LZ82" s="132"/>
      <c r="MA82" s="262"/>
      <c r="MB82" s="262"/>
      <c r="MC82" s="262"/>
      <c r="MD82" s="262"/>
      <c r="ME82" s="262"/>
      <c r="MF82" s="262"/>
      <c r="MG82" s="262"/>
      <c r="MH82" s="262"/>
      <c r="MI82" s="262"/>
      <c r="MJ82" s="262"/>
      <c r="MK82" s="262"/>
      <c r="ML82" s="262"/>
      <c r="MM82" s="262"/>
      <c r="MN82" s="262"/>
      <c r="MO82" s="262"/>
      <c r="MP82" s="262"/>
      <c r="MQ82" s="262"/>
      <c r="MR82" s="262"/>
      <c r="MS82" s="262"/>
      <c r="MT82" s="262"/>
      <c r="MU82" s="262"/>
      <c r="MV82" s="262"/>
      <c r="MW82" s="262"/>
      <c r="MX82" s="262"/>
      <c r="MY82" s="262"/>
      <c r="MZ82" s="262"/>
      <c r="NA82" s="262"/>
      <c r="NB82" s="262"/>
      <c r="NC82" s="262"/>
      <c r="ND82" s="262"/>
      <c r="NE82" s="262"/>
      <c r="NF82" s="262"/>
      <c r="NG82" s="262"/>
      <c r="NH82" s="262"/>
      <c r="NI82" s="262"/>
      <c r="NJ82" s="262"/>
      <c r="NK82" s="262"/>
      <c r="NL82" s="262"/>
      <c r="NM82" s="262"/>
      <c r="NN82" s="262"/>
      <c r="NO82" s="262"/>
      <c r="NP82" s="262"/>
      <c r="NQ82" s="262"/>
      <c r="NR82" s="262"/>
      <c r="NS82" s="262"/>
      <c r="NT82" s="262"/>
      <c r="NU82" s="262"/>
      <c r="NV82" s="262"/>
      <c r="NW82" s="262"/>
      <c r="NX82" s="262"/>
      <c r="NY82" s="262"/>
      <c r="NZ82" s="262"/>
      <c r="OA82" s="262"/>
      <c r="OB82" s="262"/>
      <c r="OC82" s="262"/>
      <c r="OD82" s="262"/>
      <c r="OE82" s="262"/>
      <c r="OF82" s="262"/>
      <c r="OG82" s="262"/>
      <c r="OH82" s="262"/>
      <c r="OI82" s="262"/>
      <c r="OJ82" s="262"/>
      <c r="OK82" s="262"/>
      <c r="OL82" s="262"/>
      <c r="OM82" s="262"/>
      <c r="ON82" s="262"/>
      <c r="OO82" s="262"/>
      <c r="OP82" s="262"/>
      <c r="OQ82" s="262"/>
      <c r="OR82" s="262"/>
      <c r="OS82" s="262"/>
      <c r="OT82" s="262"/>
      <c r="OU82" s="262"/>
      <c r="OV82" s="262"/>
      <c r="OW82" s="262"/>
      <c r="OX82" s="262"/>
      <c r="OY82" s="262"/>
      <c r="OZ82" s="262"/>
      <c r="PA82" s="262"/>
      <c r="PB82" s="262"/>
      <c r="PC82" s="262"/>
      <c r="PD82" s="262"/>
      <c r="PE82" s="262"/>
      <c r="PF82" s="262"/>
      <c r="PG82" s="262"/>
      <c r="PH82" s="262"/>
      <c r="PI82" s="262"/>
      <c r="PJ82" s="262"/>
      <c r="PK82" s="262"/>
      <c r="PL82" s="262"/>
      <c r="PM82" s="262"/>
      <c r="PN82" s="262"/>
      <c r="PO82" s="262"/>
      <c r="PP82" s="262"/>
      <c r="PQ82" s="262"/>
      <c r="PR82" s="262"/>
      <c r="PS82" s="262"/>
      <c r="PT82" s="262"/>
      <c r="PU82" s="262"/>
      <c r="PV82" s="262"/>
      <c r="PW82" s="262"/>
      <c r="PX82" s="262"/>
      <c r="PY82" s="262"/>
      <c r="PZ82" s="262"/>
      <c r="QA82" s="262"/>
      <c r="QB82" s="262"/>
      <c r="QC82" s="262"/>
      <c r="QD82" s="262"/>
      <c r="QE82" s="262"/>
      <c r="QF82" s="262"/>
      <c r="QG82" s="262"/>
      <c r="QH82" s="262"/>
      <c r="QI82" s="262"/>
    </row>
    <row r="83" ht="18.75" customHeight="1">
      <c r="A83" s="264" t="s">
        <v>40</v>
      </c>
      <c r="B83" s="265"/>
      <c r="C83" s="265"/>
      <c r="D83" s="89" t="b">
        <f>+IF(B4=3,'Proyeccion Comidas'!E61)</f>
        <v>0</v>
      </c>
      <c r="E83" s="265"/>
      <c r="F83" s="91" t="b">
        <f>+IF(B4=3,'Proyeccion Comidas'!E73)</f>
        <v>0</v>
      </c>
      <c r="G83" s="265"/>
      <c r="H83" s="265"/>
      <c r="I83" s="264" t="s">
        <v>40</v>
      </c>
      <c r="J83" s="265"/>
      <c r="K83" s="265"/>
      <c r="L83" s="89" t="b">
        <f>+IF(B4=3,'Proyeccion Comidas'!I61)</f>
        <v>0</v>
      </c>
      <c r="M83" s="265"/>
      <c r="N83" s="91" t="b">
        <f>+IF(B4=3,'Proyeccion Comidas'!I73)</f>
        <v>0</v>
      </c>
      <c r="O83" s="265"/>
      <c r="P83" s="265"/>
      <c r="Q83" s="264" t="s">
        <v>40</v>
      </c>
      <c r="R83" s="265"/>
      <c r="S83" s="265"/>
      <c r="T83" s="89" t="b">
        <f>+IF(B4=3,'Proyeccion Comidas'!M61)</f>
        <v>0</v>
      </c>
      <c r="U83" s="265"/>
      <c r="V83" s="91" t="b">
        <f>+IF(B4=3,'Proyeccion Comidas'!M73)</f>
        <v>0</v>
      </c>
      <c r="W83" s="265"/>
      <c r="X83" s="265"/>
      <c r="Y83" s="264" t="s">
        <v>40</v>
      </c>
      <c r="Z83" s="265"/>
      <c r="AA83" s="265"/>
      <c r="AB83" s="89" t="b">
        <f>+IF(B4=3,'Proyeccion Comidas'!Q61)</f>
        <v>0</v>
      </c>
      <c r="AC83" s="265"/>
      <c r="AD83" s="91" t="b">
        <f>+IF(B4=3,'Proyeccion Comidas'!Q73)</f>
        <v>0</v>
      </c>
      <c r="AE83" s="265"/>
      <c r="AF83" s="265"/>
      <c r="AG83" s="264" t="s">
        <v>40</v>
      </c>
      <c r="AH83" s="265"/>
      <c r="AI83" s="265"/>
      <c r="AJ83" s="89" t="b">
        <f>+IF(B4=3,'Proyeccion Comidas'!U61)</f>
        <v>0</v>
      </c>
      <c r="AK83" s="265"/>
      <c r="AL83" s="91" t="b">
        <f>+IF(B4=3,'Proyeccion Comidas'!U73)</f>
        <v>0</v>
      </c>
      <c r="AM83" s="265"/>
      <c r="AN83" s="265"/>
      <c r="AO83" s="264" t="s">
        <v>40</v>
      </c>
      <c r="AP83" s="265"/>
      <c r="AQ83" s="265"/>
      <c r="AR83" s="89" t="b">
        <f>+IF(B4=3,'Proyeccion Comidas'!Y61)</f>
        <v>0</v>
      </c>
      <c r="AS83" s="265"/>
      <c r="AT83" s="91" t="b">
        <f>+IF(B4=3,'Proyeccion Comidas'!Y73)</f>
        <v>0</v>
      </c>
      <c r="AU83" s="265"/>
      <c r="AV83" s="265"/>
      <c r="AW83" s="264" t="s">
        <v>40</v>
      </c>
      <c r="AX83" s="265"/>
      <c r="AY83" s="253"/>
      <c r="AZ83" s="89" t="b">
        <f>+IF(B4=3,'Proyeccion Comidas'!AC61)</f>
        <v>0</v>
      </c>
      <c r="BA83" s="253"/>
      <c r="BB83" s="165" t="b">
        <f>+IF(B4=3,'Proyeccion Comidas'!AC73)</f>
        <v>0</v>
      </c>
      <c r="BC83" s="104"/>
      <c r="BH83" s="131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  <c r="CE83" s="132"/>
      <c r="CF83" s="132"/>
      <c r="CG83" s="132"/>
      <c r="CH83" s="132"/>
      <c r="CI83" s="132"/>
      <c r="CJ83" s="132"/>
      <c r="CK83" s="132"/>
      <c r="CL83" s="132"/>
      <c r="CM83" s="132"/>
      <c r="CN83" s="132"/>
      <c r="CO83" s="132"/>
      <c r="CP83" s="132"/>
      <c r="CQ83" s="132"/>
      <c r="CR83" s="132"/>
      <c r="CS83" s="132"/>
      <c r="CT83" s="132"/>
      <c r="CU83" s="132"/>
      <c r="CV83" s="132"/>
      <c r="CW83" s="132"/>
      <c r="CX83" s="132"/>
      <c r="CY83" s="132"/>
      <c r="CZ83" s="132"/>
      <c r="DA83" s="132"/>
      <c r="DB83" s="132"/>
      <c r="DC83" s="132"/>
      <c r="DD83" s="132"/>
      <c r="DE83" s="132"/>
      <c r="DF83" s="132"/>
      <c r="DG83" s="132"/>
      <c r="DH83" s="132"/>
      <c r="DI83" s="132"/>
      <c r="DJ83" s="132"/>
      <c r="DK83" s="132"/>
      <c r="DL83" s="132"/>
      <c r="DM83" s="132"/>
      <c r="DN83" s="132"/>
      <c r="DO83" s="132"/>
      <c r="DP83" s="132"/>
      <c r="DQ83" s="132"/>
      <c r="DR83" s="132"/>
      <c r="DS83" s="132"/>
      <c r="DT83" s="132"/>
      <c r="DU83" s="132"/>
      <c r="DV83" s="132"/>
      <c r="DW83" s="132"/>
      <c r="DX83" s="132"/>
      <c r="DY83" s="132"/>
      <c r="DZ83" s="132"/>
      <c r="EA83" s="132"/>
      <c r="EB83" s="132"/>
      <c r="EC83" s="132"/>
      <c r="ED83" s="132"/>
      <c r="EE83" s="132"/>
      <c r="EF83" s="132"/>
      <c r="EG83" s="132"/>
      <c r="EH83" s="132"/>
      <c r="EI83" s="132"/>
      <c r="EJ83" s="132"/>
      <c r="EK83" s="132"/>
      <c r="EL83" s="132"/>
      <c r="EM83" s="132"/>
      <c r="EN83" s="132"/>
      <c r="EO83" s="132"/>
      <c r="EP83" s="132"/>
      <c r="EQ83" s="132"/>
      <c r="ER83" s="132"/>
      <c r="ES83" s="132"/>
      <c r="ET83" s="132"/>
      <c r="EU83" s="132"/>
      <c r="EV83" s="132"/>
      <c r="EW83" s="132"/>
      <c r="EX83" s="132"/>
      <c r="EY83" s="132"/>
      <c r="EZ83" s="132"/>
      <c r="FA83" s="132"/>
      <c r="FB83" s="132"/>
      <c r="FC83" s="132"/>
      <c r="FD83" s="132"/>
      <c r="FE83" s="132"/>
      <c r="FF83" s="132"/>
      <c r="FG83" s="132"/>
      <c r="FH83" s="132"/>
      <c r="FI83" s="132"/>
      <c r="FJ83" s="132"/>
      <c r="FK83" s="132"/>
      <c r="FL83" s="132"/>
      <c r="FM83" s="132"/>
      <c r="FN83" s="132"/>
      <c r="FO83" s="132"/>
      <c r="FP83" s="132"/>
      <c r="FQ83" s="132"/>
      <c r="FR83" s="132"/>
      <c r="FS83" s="132"/>
      <c r="FT83" s="132"/>
      <c r="FU83" s="132"/>
      <c r="FV83" s="132"/>
      <c r="FW83" s="132"/>
      <c r="FX83" s="132"/>
      <c r="FY83" s="132"/>
      <c r="FZ83" s="132"/>
      <c r="GA83" s="132"/>
      <c r="GB83" s="132"/>
      <c r="GC83" s="132"/>
      <c r="GD83" s="132"/>
      <c r="GE83" s="132"/>
      <c r="GF83" s="132"/>
      <c r="GG83" s="132"/>
      <c r="GH83" s="132"/>
      <c r="GI83" s="132"/>
      <c r="GJ83" s="132"/>
      <c r="GK83" s="132"/>
      <c r="GL83" s="132"/>
      <c r="GM83" s="132"/>
      <c r="GN83" s="132"/>
      <c r="GO83" s="132"/>
      <c r="GP83" s="132"/>
      <c r="GQ83" s="132"/>
      <c r="GR83" s="132"/>
      <c r="GS83" s="132"/>
      <c r="GT83" s="132"/>
      <c r="GU83" s="132"/>
      <c r="GV83" s="132"/>
      <c r="GW83" s="132"/>
      <c r="GX83" s="132"/>
      <c r="GY83" s="132"/>
      <c r="GZ83" s="132"/>
      <c r="HA83" s="132"/>
      <c r="HB83" s="132"/>
      <c r="HC83" s="132"/>
      <c r="HD83" s="132"/>
      <c r="HE83" s="132"/>
      <c r="HF83" s="132"/>
      <c r="HG83" s="132"/>
      <c r="HH83" s="132"/>
      <c r="HI83" s="132"/>
      <c r="HJ83" s="132"/>
      <c r="HK83" s="132"/>
      <c r="HL83" s="132"/>
      <c r="HM83" s="132"/>
      <c r="HN83" s="132"/>
      <c r="HO83" s="132"/>
      <c r="HP83" s="132"/>
      <c r="HQ83" s="132"/>
      <c r="HR83" s="132"/>
      <c r="HS83" s="132"/>
      <c r="HT83" s="132"/>
      <c r="HU83" s="132"/>
      <c r="HV83" s="132"/>
      <c r="HW83" s="132"/>
      <c r="HX83" s="132"/>
      <c r="HY83" s="132"/>
      <c r="HZ83" s="132"/>
      <c r="IA83" s="132"/>
      <c r="IB83" s="132"/>
      <c r="IC83" s="132"/>
      <c r="ID83" s="132"/>
      <c r="IE83" s="132"/>
      <c r="IF83" s="132"/>
      <c r="IG83" s="132"/>
      <c r="IH83" s="132"/>
      <c r="II83" s="132"/>
      <c r="IJ83" s="132"/>
      <c r="IK83" s="132"/>
      <c r="IL83" s="132"/>
      <c r="IM83" s="132"/>
      <c r="IN83" s="132"/>
      <c r="IO83" s="132"/>
      <c r="IP83" s="132"/>
      <c r="IQ83" s="132"/>
      <c r="IR83" s="132"/>
      <c r="IS83" s="132"/>
      <c r="IT83" s="132"/>
      <c r="IU83" s="132"/>
      <c r="IV83" s="132"/>
      <c r="IW83" s="132"/>
      <c r="IX83" s="132"/>
      <c r="IY83" s="132"/>
      <c r="IZ83" s="132"/>
      <c r="JA83" s="132"/>
      <c r="JB83" s="132"/>
      <c r="JC83" s="132"/>
      <c r="JD83" s="132"/>
      <c r="JE83" s="132"/>
      <c r="JF83" s="132"/>
      <c r="JG83" s="132"/>
      <c r="JH83" s="132"/>
      <c r="JI83" s="132"/>
      <c r="JJ83" s="132"/>
      <c r="JK83" s="132"/>
      <c r="JL83" s="132"/>
      <c r="JM83" s="132"/>
      <c r="JN83" s="132"/>
      <c r="JO83" s="132"/>
      <c r="JP83" s="132"/>
      <c r="JQ83" s="132"/>
      <c r="JR83" s="132"/>
      <c r="JS83" s="132"/>
      <c r="JT83" s="132"/>
      <c r="JU83" s="132"/>
      <c r="JV83" s="132"/>
      <c r="JW83" s="132"/>
      <c r="JX83" s="132"/>
      <c r="JY83" s="132"/>
      <c r="JZ83" s="132"/>
      <c r="KA83" s="132"/>
      <c r="KB83" s="132"/>
      <c r="KC83" s="132"/>
      <c r="KD83" s="132"/>
      <c r="KE83" s="132"/>
      <c r="KF83" s="132"/>
      <c r="KG83" s="132"/>
      <c r="KH83" s="132"/>
      <c r="KI83" s="132"/>
      <c r="KJ83" s="132"/>
      <c r="KK83" s="132"/>
      <c r="KL83" s="132"/>
      <c r="KM83" s="132"/>
      <c r="KN83" s="132"/>
      <c r="KO83" s="132"/>
      <c r="KP83" s="132"/>
      <c r="KQ83" s="132"/>
      <c r="KR83" s="132"/>
      <c r="KS83" s="132"/>
      <c r="KT83" s="132"/>
      <c r="KU83" s="132"/>
      <c r="KV83" s="132"/>
      <c r="KW83" s="132"/>
      <c r="KX83" s="132"/>
      <c r="KY83" s="132"/>
      <c r="KZ83" s="132"/>
      <c r="LA83" s="132"/>
      <c r="LB83" s="132"/>
      <c r="LC83" s="132"/>
      <c r="LD83" s="132"/>
      <c r="LE83" s="132"/>
      <c r="LF83" s="132"/>
      <c r="LG83" s="132"/>
      <c r="LH83" s="132"/>
      <c r="LI83" s="132"/>
      <c r="LJ83" s="132"/>
      <c r="LK83" s="132"/>
      <c r="LL83" s="132"/>
      <c r="LM83" s="132"/>
      <c r="LN83" s="132"/>
      <c r="LO83" s="132"/>
      <c r="LP83" s="132"/>
      <c r="LQ83" s="132"/>
      <c r="LR83" s="132"/>
      <c r="LS83" s="132"/>
      <c r="LT83" s="132"/>
      <c r="LU83" s="132"/>
      <c r="LV83" s="132"/>
      <c r="LW83" s="132"/>
      <c r="LX83" s="132"/>
      <c r="LY83" s="132"/>
      <c r="LZ83" s="132"/>
      <c r="MA83" s="262"/>
      <c r="MB83" s="262"/>
      <c r="MC83" s="262"/>
      <c r="MD83" s="262"/>
      <c r="ME83" s="262"/>
      <c r="MF83" s="262"/>
      <c r="MG83" s="262"/>
      <c r="MH83" s="262"/>
      <c r="MI83" s="262"/>
      <c r="MJ83" s="262"/>
      <c r="MK83" s="262"/>
      <c r="ML83" s="262"/>
      <c r="MM83" s="262"/>
      <c r="MN83" s="262"/>
      <c r="MO83" s="262"/>
      <c r="MP83" s="262"/>
      <c r="MQ83" s="262"/>
      <c r="MR83" s="262"/>
      <c r="MS83" s="262"/>
      <c r="MT83" s="262"/>
      <c r="MU83" s="262"/>
      <c r="MV83" s="262"/>
      <c r="MW83" s="262"/>
      <c r="MX83" s="262"/>
      <c r="MY83" s="262"/>
      <c r="MZ83" s="262"/>
      <c r="NA83" s="262"/>
      <c r="NB83" s="262"/>
      <c r="NC83" s="262"/>
      <c r="ND83" s="262"/>
      <c r="NE83" s="262"/>
      <c r="NF83" s="262"/>
      <c r="NG83" s="262"/>
      <c r="NH83" s="262"/>
      <c r="NI83" s="262"/>
      <c r="NJ83" s="262"/>
      <c r="NK83" s="262"/>
      <c r="NL83" s="262"/>
      <c r="NM83" s="262"/>
      <c r="NN83" s="262"/>
      <c r="NO83" s="262"/>
      <c r="NP83" s="262"/>
      <c r="NQ83" s="262"/>
      <c r="NR83" s="262"/>
      <c r="NS83" s="262"/>
      <c r="NT83" s="262"/>
      <c r="NU83" s="262"/>
      <c r="NV83" s="262"/>
      <c r="NW83" s="262"/>
      <c r="NX83" s="262"/>
      <c r="NY83" s="262"/>
      <c r="NZ83" s="262"/>
      <c r="OA83" s="262"/>
      <c r="OB83" s="262"/>
      <c r="OC83" s="262"/>
      <c r="OD83" s="262"/>
      <c r="OE83" s="262"/>
      <c r="OF83" s="262"/>
      <c r="OG83" s="262"/>
      <c r="OH83" s="262"/>
      <c r="OI83" s="262"/>
      <c r="OJ83" s="262"/>
      <c r="OK83" s="262"/>
      <c r="OL83" s="262"/>
      <c r="OM83" s="262"/>
      <c r="ON83" s="262"/>
      <c r="OO83" s="262"/>
      <c r="OP83" s="262"/>
      <c r="OQ83" s="262"/>
      <c r="OR83" s="262"/>
      <c r="OS83" s="262"/>
      <c r="OT83" s="262"/>
      <c r="OU83" s="262"/>
      <c r="OV83" s="262"/>
      <c r="OW83" s="262"/>
      <c r="OX83" s="262"/>
      <c r="OY83" s="262"/>
      <c r="OZ83" s="262"/>
      <c r="PA83" s="262"/>
      <c r="PB83" s="262"/>
      <c r="PC83" s="262"/>
      <c r="PD83" s="262"/>
      <c r="PE83" s="262"/>
      <c r="PF83" s="262"/>
      <c r="PG83" s="262"/>
      <c r="PH83" s="262"/>
      <c r="PI83" s="262"/>
      <c r="PJ83" s="262"/>
      <c r="PK83" s="262"/>
      <c r="PL83" s="262"/>
      <c r="PM83" s="262"/>
      <c r="PN83" s="262"/>
      <c r="PO83" s="262"/>
      <c r="PP83" s="262"/>
      <c r="PQ83" s="262"/>
      <c r="PR83" s="262"/>
      <c r="PS83" s="262"/>
      <c r="PT83" s="262"/>
      <c r="PU83" s="262"/>
      <c r="PV83" s="262"/>
      <c r="PW83" s="262"/>
      <c r="PX83" s="262"/>
      <c r="PY83" s="262"/>
      <c r="PZ83" s="262"/>
      <c r="QA83" s="262"/>
      <c r="QB83" s="262"/>
      <c r="QC83" s="262"/>
      <c r="QD83" s="262"/>
      <c r="QE83" s="262"/>
      <c r="QF83" s="262"/>
      <c r="QG83" s="262"/>
      <c r="QH83" s="262"/>
      <c r="QI83" s="262"/>
    </row>
    <row r="84" ht="18.75" customHeight="1">
      <c r="A84" s="203" t="s">
        <v>172</v>
      </c>
      <c r="B84" s="278"/>
      <c r="C84" s="278"/>
      <c r="D84" s="278"/>
      <c r="E84" s="278"/>
      <c r="F84" s="278"/>
      <c r="G84" s="278"/>
      <c r="H84" s="279"/>
      <c r="I84" s="203" t="s">
        <v>172</v>
      </c>
      <c r="J84" s="278"/>
      <c r="K84" s="278"/>
      <c r="L84" s="278"/>
      <c r="M84" s="278"/>
      <c r="N84" s="278"/>
      <c r="O84" s="278"/>
      <c r="P84" s="205"/>
      <c r="Q84" s="203" t="s">
        <v>172</v>
      </c>
      <c r="R84" s="278"/>
      <c r="S84" s="278"/>
      <c r="T84" s="278"/>
      <c r="U84" s="278"/>
      <c r="V84" s="278"/>
      <c r="W84" s="278"/>
      <c r="X84" s="278"/>
      <c r="Y84" s="203" t="s">
        <v>172</v>
      </c>
      <c r="Z84" s="278"/>
      <c r="AA84" s="278"/>
      <c r="AB84" s="278"/>
      <c r="AC84" s="278"/>
      <c r="AD84" s="278"/>
      <c r="AE84" s="278"/>
      <c r="AF84" s="279"/>
      <c r="AG84" s="203" t="s">
        <v>172</v>
      </c>
      <c r="AH84" s="278"/>
      <c r="AI84" s="278"/>
      <c r="AJ84" s="278"/>
      <c r="AK84" s="278"/>
      <c r="AL84" s="278"/>
      <c r="AM84" s="278"/>
      <c r="AN84" s="278"/>
      <c r="AO84" s="203" t="s">
        <v>172</v>
      </c>
      <c r="AP84" s="278"/>
      <c r="AQ84" s="278"/>
      <c r="AR84" s="278"/>
      <c r="AS84" s="278"/>
      <c r="AT84" s="278"/>
      <c r="AU84" s="278"/>
      <c r="AV84" s="205"/>
      <c r="AW84" s="203" t="s">
        <v>172</v>
      </c>
      <c r="AX84" s="278"/>
      <c r="AY84" s="278"/>
      <c r="AZ84" s="278"/>
      <c r="BA84" s="278"/>
      <c r="BB84" s="278"/>
      <c r="BC84" s="205"/>
      <c r="BD84" s="207"/>
      <c r="BE84" s="207"/>
      <c r="BF84" s="207"/>
      <c r="BG84" s="207"/>
      <c r="BH84" s="131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  <c r="CE84" s="132"/>
      <c r="CF84" s="132"/>
      <c r="CG84" s="132"/>
      <c r="CH84" s="132"/>
      <c r="CI84" s="132"/>
      <c r="CJ84" s="132"/>
      <c r="CK84" s="132"/>
      <c r="CL84" s="132"/>
      <c r="CM84" s="132"/>
      <c r="CN84" s="132"/>
      <c r="CO84" s="132"/>
      <c r="CP84" s="132"/>
      <c r="CQ84" s="132"/>
      <c r="CR84" s="132"/>
      <c r="CS84" s="132"/>
      <c r="CT84" s="132"/>
      <c r="CU84" s="132"/>
      <c r="CV84" s="132"/>
      <c r="CW84" s="132"/>
      <c r="CX84" s="132"/>
      <c r="CY84" s="132"/>
      <c r="CZ84" s="132"/>
      <c r="DA84" s="132"/>
      <c r="DB84" s="132"/>
      <c r="DC84" s="132"/>
      <c r="DD84" s="132"/>
      <c r="DE84" s="132"/>
      <c r="DF84" s="132"/>
      <c r="DG84" s="132"/>
      <c r="DH84" s="132"/>
      <c r="DI84" s="132"/>
      <c r="DJ84" s="132"/>
      <c r="DK84" s="132"/>
      <c r="DL84" s="132"/>
      <c r="DM84" s="132"/>
      <c r="DN84" s="132"/>
      <c r="DO84" s="132"/>
      <c r="DP84" s="132"/>
      <c r="DQ84" s="132"/>
      <c r="DR84" s="132"/>
      <c r="DS84" s="132"/>
      <c r="DT84" s="132"/>
      <c r="DU84" s="132"/>
      <c r="DV84" s="132"/>
      <c r="DW84" s="132"/>
      <c r="DX84" s="132"/>
      <c r="DY84" s="132"/>
      <c r="DZ84" s="132"/>
      <c r="EA84" s="132"/>
      <c r="EB84" s="132"/>
      <c r="EC84" s="132"/>
      <c r="ED84" s="132"/>
      <c r="EE84" s="132"/>
      <c r="EF84" s="132"/>
      <c r="EG84" s="132"/>
      <c r="EH84" s="132"/>
      <c r="EI84" s="132"/>
      <c r="EJ84" s="132"/>
      <c r="EK84" s="132"/>
      <c r="EL84" s="132"/>
      <c r="EM84" s="132"/>
      <c r="EN84" s="132"/>
      <c r="EO84" s="132"/>
      <c r="EP84" s="132"/>
      <c r="EQ84" s="132"/>
      <c r="ER84" s="132"/>
      <c r="ES84" s="132"/>
      <c r="ET84" s="132"/>
      <c r="EU84" s="132"/>
      <c r="EV84" s="132"/>
      <c r="EW84" s="132"/>
      <c r="EX84" s="132"/>
      <c r="EY84" s="132"/>
      <c r="EZ84" s="132"/>
      <c r="FA84" s="132"/>
      <c r="FB84" s="132"/>
      <c r="FC84" s="132"/>
      <c r="FD84" s="132"/>
      <c r="FE84" s="132"/>
      <c r="FF84" s="132"/>
      <c r="FG84" s="132"/>
      <c r="FH84" s="132"/>
      <c r="FI84" s="132"/>
      <c r="FJ84" s="132"/>
      <c r="FK84" s="132"/>
      <c r="FL84" s="132"/>
      <c r="FM84" s="132"/>
      <c r="FN84" s="132"/>
      <c r="FO84" s="132"/>
      <c r="FP84" s="132"/>
      <c r="FQ84" s="132"/>
      <c r="FR84" s="132"/>
      <c r="FS84" s="132"/>
      <c r="FT84" s="132"/>
      <c r="FU84" s="132"/>
      <c r="FV84" s="132"/>
      <c r="FW84" s="132"/>
      <c r="FX84" s="132"/>
      <c r="FY84" s="132"/>
      <c r="FZ84" s="132"/>
      <c r="GA84" s="132"/>
      <c r="GB84" s="132"/>
      <c r="GC84" s="132"/>
      <c r="GD84" s="132"/>
      <c r="GE84" s="132"/>
      <c r="GF84" s="132"/>
      <c r="GG84" s="132"/>
      <c r="GH84" s="132"/>
      <c r="GI84" s="132"/>
      <c r="GJ84" s="132"/>
      <c r="GK84" s="132"/>
      <c r="GL84" s="132"/>
      <c r="GM84" s="132"/>
      <c r="GN84" s="132"/>
      <c r="GO84" s="132"/>
      <c r="GP84" s="132"/>
      <c r="GQ84" s="132"/>
      <c r="GR84" s="132"/>
      <c r="GS84" s="132"/>
      <c r="GT84" s="132"/>
      <c r="GU84" s="132"/>
      <c r="GV84" s="132"/>
      <c r="GW84" s="132"/>
      <c r="GX84" s="132"/>
      <c r="GY84" s="132"/>
      <c r="GZ84" s="132"/>
      <c r="HA84" s="132"/>
      <c r="HB84" s="132"/>
      <c r="HC84" s="132"/>
      <c r="HD84" s="132"/>
      <c r="HE84" s="132"/>
      <c r="HF84" s="132"/>
      <c r="HG84" s="132"/>
      <c r="HH84" s="132"/>
      <c r="HI84" s="132"/>
      <c r="HJ84" s="132"/>
      <c r="HK84" s="132"/>
      <c r="HL84" s="132"/>
      <c r="HM84" s="132"/>
      <c r="HN84" s="132"/>
      <c r="HO84" s="132"/>
      <c r="HP84" s="132"/>
      <c r="HQ84" s="132"/>
      <c r="HR84" s="132"/>
      <c r="HS84" s="132"/>
      <c r="HT84" s="132"/>
      <c r="HU84" s="132"/>
      <c r="HV84" s="132"/>
      <c r="HW84" s="132"/>
      <c r="HX84" s="132"/>
      <c r="HY84" s="132"/>
      <c r="HZ84" s="132"/>
      <c r="IA84" s="132"/>
      <c r="IB84" s="132"/>
      <c r="IC84" s="132"/>
      <c r="ID84" s="132"/>
      <c r="IE84" s="132"/>
      <c r="IF84" s="132"/>
      <c r="IG84" s="132"/>
      <c r="IH84" s="132"/>
      <c r="II84" s="132"/>
      <c r="IJ84" s="132"/>
      <c r="IK84" s="132"/>
      <c r="IL84" s="132"/>
      <c r="IM84" s="132"/>
      <c r="IN84" s="132"/>
      <c r="IO84" s="132"/>
      <c r="IP84" s="132"/>
      <c r="IQ84" s="132"/>
      <c r="IR84" s="132"/>
      <c r="IS84" s="132"/>
      <c r="IT84" s="132"/>
      <c r="IU84" s="132"/>
      <c r="IV84" s="132"/>
      <c r="IW84" s="132"/>
      <c r="IX84" s="132"/>
      <c r="IY84" s="132"/>
      <c r="IZ84" s="132"/>
      <c r="JA84" s="132"/>
      <c r="JB84" s="132"/>
      <c r="JC84" s="132"/>
      <c r="JD84" s="132"/>
      <c r="JE84" s="132"/>
      <c r="JF84" s="132"/>
      <c r="JG84" s="132"/>
      <c r="JH84" s="132"/>
      <c r="JI84" s="132"/>
      <c r="JJ84" s="132"/>
      <c r="JK84" s="132"/>
      <c r="JL84" s="132"/>
      <c r="JM84" s="132"/>
      <c r="JN84" s="132"/>
      <c r="JO84" s="132"/>
      <c r="JP84" s="132"/>
      <c r="JQ84" s="132"/>
      <c r="JR84" s="132"/>
      <c r="JS84" s="132"/>
      <c r="JT84" s="132"/>
      <c r="JU84" s="132"/>
      <c r="JV84" s="132"/>
      <c r="JW84" s="132"/>
      <c r="JX84" s="132"/>
      <c r="JY84" s="132"/>
      <c r="JZ84" s="132"/>
      <c r="KA84" s="132"/>
      <c r="KB84" s="132"/>
      <c r="KC84" s="132"/>
      <c r="KD84" s="132"/>
      <c r="KE84" s="132"/>
      <c r="KF84" s="132"/>
      <c r="KG84" s="132"/>
      <c r="KH84" s="132"/>
      <c r="KI84" s="132"/>
      <c r="KJ84" s="132"/>
      <c r="KK84" s="132"/>
      <c r="KL84" s="132"/>
      <c r="KM84" s="132"/>
      <c r="KN84" s="132"/>
      <c r="KO84" s="132"/>
      <c r="KP84" s="132"/>
      <c r="KQ84" s="132"/>
      <c r="KR84" s="132"/>
      <c r="KS84" s="132"/>
      <c r="KT84" s="132"/>
      <c r="KU84" s="132"/>
      <c r="KV84" s="132"/>
      <c r="KW84" s="132"/>
      <c r="KX84" s="132"/>
      <c r="KY84" s="132"/>
      <c r="KZ84" s="132"/>
      <c r="LA84" s="132"/>
      <c r="LB84" s="132"/>
      <c r="LC84" s="132"/>
      <c r="LD84" s="132"/>
      <c r="LE84" s="132"/>
      <c r="LF84" s="132"/>
      <c r="LG84" s="132"/>
      <c r="LH84" s="132"/>
      <c r="LI84" s="132"/>
      <c r="LJ84" s="132"/>
      <c r="LK84" s="132"/>
      <c r="LL84" s="132"/>
      <c r="LM84" s="132"/>
      <c r="LN84" s="132"/>
      <c r="LO84" s="132"/>
      <c r="LP84" s="132"/>
      <c r="LQ84" s="132"/>
      <c r="LR84" s="132"/>
      <c r="LS84" s="132"/>
      <c r="LT84" s="132"/>
      <c r="LU84" s="132"/>
      <c r="LV84" s="132"/>
      <c r="LW84" s="132"/>
      <c r="LX84" s="132"/>
      <c r="LY84" s="132"/>
      <c r="LZ84" s="132"/>
      <c r="MA84" s="262"/>
      <c r="MB84" s="262"/>
      <c r="MC84" s="262"/>
      <c r="MD84" s="262"/>
      <c r="ME84" s="262"/>
      <c r="MF84" s="262"/>
      <c r="MG84" s="262"/>
      <c r="MH84" s="262"/>
      <c r="MI84" s="262"/>
      <c r="MJ84" s="262"/>
      <c r="MK84" s="262"/>
      <c r="ML84" s="262"/>
      <c r="MM84" s="262"/>
      <c r="MN84" s="262"/>
      <c r="MO84" s="262"/>
      <c r="MP84" s="262"/>
      <c r="MQ84" s="262"/>
      <c r="MR84" s="262"/>
      <c r="MS84" s="262"/>
      <c r="MT84" s="262"/>
      <c r="MU84" s="262"/>
      <c r="MV84" s="262"/>
      <c r="MW84" s="262"/>
      <c r="MX84" s="262"/>
      <c r="MY84" s="262"/>
      <c r="MZ84" s="262"/>
      <c r="NA84" s="262"/>
      <c r="NB84" s="262"/>
      <c r="NC84" s="262"/>
      <c r="ND84" s="262"/>
      <c r="NE84" s="262"/>
      <c r="NF84" s="262"/>
      <c r="NG84" s="262"/>
      <c r="NH84" s="262"/>
      <c r="NI84" s="262"/>
      <c r="NJ84" s="262"/>
      <c r="NK84" s="262"/>
      <c r="NL84" s="262"/>
      <c r="NM84" s="262"/>
      <c r="NN84" s="262"/>
      <c r="NO84" s="262"/>
      <c r="NP84" s="262"/>
      <c r="NQ84" s="262"/>
      <c r="NR84" s="262"/>
      <c r="NS84" s="262"/>
      <c r="NT84" s="262"/>
      <c r="NU84" s="262"/>
      <c r="NV84" s="262"/>
      <c r="NW84" s="262"/>
      <c r="NX84" s="262"/>
      <c r="NY84" s="262"/>
      <c r="NZ84" s="262"/>
      <c r="OA84" s="262"/>
      <c r="OB84" s="262"/>
      <c r="OC84" s="262"/>
      <c r="OD84" s="262"/>
      <c r="OE84" s="262"/>
      <c r="OF84" s="262"/>
      <c r="OG84" s="262"/>
      <c r="OH84" s="262"/>
      <c r="OI84" s="262"/>
      <c r="OJ84" s="262"/>
      <c r="OK84" s="262"/>
      <c r="OL84" s="262"/>
      <c r="OM84" s="262"/>
      <c r="ON84" s="262"/>
      <c r="OO84" s="262"/>
      <c r="OP84" s="262"/>
      <c r="OQ84" s="262"/>
      <c r="OR84" s="262"/>
      <c r="OS84" s="262"/>
      <c r="OT84" s="262"/>
      <c r="OU84" s="262"/>
      <c r="OV84" s="262"/>
      <c r="OW84" s="262"/>
      <c r="OX84" s="262"/>
      <c r="OY84" s="262"/>
      <c r="OZ84" s="262"/>
      <c r="PA84" s="262"/>
      <c r="PB84" s="262"/>
      <c r="PC84" s="262"/>
      <c r="PD84" s="262"/>
      <c r="PE84" s="262"/>
      <c r="PF84" s="262"/>
      <c r="PG84" s="262"/>
      <c r="PH84" s="262"/>
      <c r="PI84" s="262"/>
      <c r="PJ84" s="262"/>
      <c r="PK84" s="262"/>
      <c r="PL84" s="262"/>
      <c r="PM84" s="262"/>
      <c r="PN84" s="262"/>
      <c r="PO84" s="262"/>
      <c r="PP84" s="262"/>
      <c r="PQ84" s="262"/>
      <c r="PR84" s="262"/>
      <c r="PS84" s="262"/>
      <c r="PT84" s="262"/>
      <c r="PU84" s="262"/>
      <c r="PV84" s="262"/>
      <c r="PW84" s="262"/>
      <c r="PX84" s="262"/>
      <c r="PY84" s="262"/>
      <c r="PZ84" s="262"/>
      <c r="QA84" s="262"/>
      <c r="QB84" s="262"/>
      <c r="QC84" s="262"/>
      <c r="QD84" s="262"/>
      <c r="QE84" s="262"/>
      <c r="QF84" s="262"/>
      <c r="QG84" s="262"/>
      <c r="QH84" s="262"/>
      <c r="QI84" s="262"/>
    </row>
    <row r="85" ht="37.5" customHeight="1">
      <c r="A85" s="105" t="s">
        <v>56</v>
      </c>
      <c r="B85" s="106" t="s">
        <v>57</v>
      </c>
      <c r="C85" s="107" t="s">
        <v>58</v>
      </c>
      <c r="D85" s="108" t="s">
        <v>59</v>
      </c>
      <c r="E85" s="109" t="s">
        <v>60</v>
      </c>
      <c r="F85" s="108" t="s">
        <v>61</v>
      </c>
      <c r="G85" s="109" t="s">
        <v>60</v>
      </c>
      <c r="H85" s="104"/>
      <c r="I85" s="105" t="s">
        <v>56</v>
      </c>
      <c r="J85" s="106" t="s">
        <v>57</v>
      </c>
      <c r="K85" s="107" t="s">
        <v>58</v>
      </c>
      <c r="L85" s="108" t="s">
        <v>59</v>
      </c>
      <c r="M85" s="109" t="s">
        <v>60</v>
      </c>
      <c r="N85" s="108" t="s">
        <v>61</v>
      </c>
      <c r="O85" s="109" t="s">
        <v>60</v>
      </c>
      <c r="P85" s="104"/>
      <c r="Q85" s="105" t="s">
        <v>56</v>
      </c>
      <c r="R85" s="106" t="s">
        <v>57</v>
      </c>
      <c r="S85" s="107" t="s">
        <v>58</v>
      </c>
      <c r="T85" s="108" t="s">
        <v>59</v>
      </c>
      <c r="U85" s="109" t="s">
        <v>60</v>
      </c>
      <c r="V85" s="108" t="s">
        <v>61</v>
      </c>
      <c r="W85" s="109" t="s">
        <v>60</v>
      </c>
      <c r="X85" s="104"/>
      <c r="Y85" s="105" t="s">
        <v>56</v>
      </c>
      <c r="Z85" s="106" t="s">
        <v>57</v>
      </c>
      <c r="AA85" s="107" t="s">
        <v>58</v>
      </c>
      <c r="AB85" s="108" t="s">
        <v>59</v>
      </c>
      <c r="AC85" s="109" t="s">
        <v>60</v>
      </c>
      <c r="AD85" s="108" t="s">
        <v>61</v>
      </c>
      <c r="AE85" s="109" t="s">
        <v>60</v>
      </c>
      <c r="AF85" s="104"/>
      <c r="AG85" s="105" t="s">
        <v>56</v>
      </c>
      <c r="AH85" s="106" t="s">
        <v>57</v>
      </c>
      <c r="AI85" s="107" t="s">
        <v>58</v>
      </c>
      <c r="AJ85" s="108" t="s">
        <v>59</v>
      </c>
      <c r="AK85" s="109" t="s">
        <v>60</v>
      </c>
      <c r="AL85" s="108" t="s">
        <v>61</v>
      </c>
      <c r="AM85" s="109" t="s">
        <v>60</v>
      </c>
      <c r="AN85" s="104"/>
      <c r="AO85" s="105" t="s">
        <v>56</v>
      </c>
      <c r="AP85" s="106" t="s">
        <v>57</v>
      </c>
      <c r="AQ85" s="107" t="s">
        <v>58</v>
      </c>
      <c r="AR85" s="108" t="s">
        <v>59</v>
      </c>
      <c r="AS85" s="109" t="s">
        <v>60</v>
      </c>
      <c r="AT85" s="108" t="s">
        <v>61</v>
      </c>
      <c r="AU85" s="109" t="s">
        <v>60</v>
      </c>
      <c r="AV85" s="104"/>
      <c r="AW85" s="105" t="s">
        <v>56</v>
      </c>
      <c r="AX85" s="106" t="s">
        <v>57</v>
      </c>
      <c r="AY85" s="107" t="s">
        <v>58</v>
      </c>
      <c r="AZ85" s="108" t="s">
        <v>59</v>
      </c>
      <c r="BA85" s="109" t="s">
        <v>60</v>
      </c>
      <c r="BB85" s="108" t="s">
        <v>61</v>
      </c>
      <c r="BC85" s="109" t="s">
        <v>60</v>
      </c>
      <c r="BH85" s="131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  <c r="CE85" s="132"/>
      <c r="CF85" s="132"/>
      <c r="CG85" s="132"/>
      <c r="CH85" s="132"/>
      <c r="CI85" s="132"/>
      <c r="CJ85" s="132"/>
      <c r="CK85" s="132"/>
      <c r="CL85" s="132"/>
      <c r="CM85" s="132"/>
      <c r="CN85" s="132"/>
      <c r="CO85" s="132"/>
      <c r="CP85" s="132"/>
      <c r="CQ85" s="132"/>
      <c r="CR85" s="132"/>
      <c r="CS85" s="132"/>
      <c r="CT85" s="132"/>
      <c r="CU85" s="132"/>
      <c r="CV85" s="132"/>
      <c r="CW85" s="132"/>
      <c r="CX85" s="132"/>
      <c r="CY85" s="132"/>
      <c r="CZ85" s="132"/>
      <c r="DA85" s="132"/>
      <c r="DB85" s="132"/>
      <c r="DC85" s="132"/>
      <c r="DD85" s="132"/>
      <c r="DE85" s="132"/>
      <c r="DF85" s="132"/>
      <c r="DG85" s="132"/>
      <c r="DH85" s="132"/>
      <c r="DI85" s="132"/>
      <c r="DJ85" s="132"/>
      <c r="DK85" s="132"/>
      <c r="DL85" s="132"/>
      <c r="DM85" s="132"/>
      <c r="DN85" s="132"/>
      <c r="DO85" s="132"/>
      <c r="DP85" s="132"/>
      <c r="DQ85" s="132"/>
      <c r="DR85" s="132"/>
      <c r="DS85" s="132"/>
      <c r="DT85" s="132"/>
      <c r="DU85" s="132"/>
      <c r="DV85" s="132"/>
      <c r="DW85" s="132"/>
      <c r="DX85" s="132"/>
      <c r="DY85" s="132"/>
      <c r="DZ85" s="132"/>
      <c r="EA85" s="132"/>
      <c r="EB85" s="132"/>
      <c r="EC85" s="132"/>
      <c r="ED85" s="132"/>
      <c r="EE85" s="132"/>
      <c r="EF85" s="132"/>
      <c r="EG85" s="132"/>
      <c r="EH85" s="132"/>
      <c r="EI85" s="132"/>
      <c r="EJ85" s="132"/>
      <c r="EK85" s="132"/>
      <c r="EL85" s="132"/>
      <c r="EM85" s="132"/>
      <c r="EN85" s="132"/>
      <c r="EO85" s="132"/>
      <c r="EP85" s="132"/>
      <c r="EQ85" s="132"/>
      <c r="ER85" s="132"/>
      <c r="ES85" s="132"/>
      <c r="ET85" s="132"/>
      <c r="EU85" s="132"/>
      <c r="EV85" s="132"/>
      <c r="EW85" s="132"/>
      <c r="EX85" s="132"/>
      <c r="EY85" s="132"/>
      <c r="EZ85" s="132"/>
      <c r="FA85" s="132"/>
      <c r="FB85" s="132"/>
      <c r="FC85" s="132"/>
      <c r="FD85" s="132"/>
      <c r="FE85" s="132"/>
      <c r="FF85" s="132"/>
      <c r="FG85" s="132"/>
      <c r="FH85" s="132"/>
      <c r="FI85" s="132"/>
      <c r="FJ85" s="132"/>
      <c r="FK85" s="132"/>
      <c r="FL85" s="132"/>
      <c r="FM85" s="132"/>
      <c r="FN85" s="132"/>
      <c r="FO85" s="132"/>
      <c r="FP85" s="132"/>
      <c r="FQ85" s="132"/>
      <c r="FR85" s="132"/>
      <c r="FS85" s="132"/>
      <c r="FT85" s="132"/>
      <c r="FU85" s="132"/>
      <c r="FV85" s="132"/>
      <c r="FW85" s="132"/>
      <c r="FX85" s="132"/>
      <c r="FY85" s="132"/>
      <c r="FZ85" s="132"/>
      <c r="GA85" s="132"/>
      <c r="GB85" s="132"/>
      <c r="GC85" s="132"/>
      <c r="GD85" s="132"/>
      <c r="GE85" s="132"/>
      <c r="GF85" s="132"/>
      <c r="GG85" s="132"/>
      <c r="GH85" s="132"/>
      <c r="GI85" s="132"/>
      <c r="GJ85" s="132"/>
      <c r="GK85" s="132"/>
      <c r="GL85" s="132"/>
      <c r="GM85" s="132"/>
      <c r="GN85" s="132"/>
      <c r="GO85" s="132"/>
      <c r="GP85" s="132"/>
      <c r="GQ85" s="132"/>
      <c r="GR85" s="132"/>
      <c r="GS85" s="132"/>
      <c r="GT85" s="132"/>
      <c r="GU85" s="132"/>
      <c r="GV85" s="132"/>
      <c r="GW85" s="132"/>
      <c r="GX85" s="132"/>
      <c r="GY85" s="132"/>
      <c r="GZ85" s="132"/>
      <c r="HA85" s="132"/>
      <c r="HB85" s="132"/>
      <c r="HC85" s="132"/>
      <c r="HD85" s="132"/>
      <c r="HE85" s="132"/>
      <c r="HF85" s="132"/>
      <c r="HG85" s="132"/>
      <c r="HH85" s="132"/>
      <c r="HI85" s="132"/>
      <c r="HJ85" s="132"/>
      <c r="HK85" s="132"/>
      <c r="HL85" s="132"/>
      <c r="HM85" s="132"/>
      <c r="HN85" s="132"/>
      <c r="HO85" s="132"/>
      <c r="HP85" s="132"/>
      <c r="HQ85" s="132"/>
      <c r="HR85" s="132"/>
      <c r="HS85" s="132"/>
      <c r="HT85" s="132"/>
      <c r="HU85" s="132"/>
      <c r="HV85" s="132"/>
      <c r="HW85" s="132"/>
      <c r="HX85" s="132"/>
      <c r="HY85" s="132"/>
      <c r="HZ85" s="132"/>
      <c r="IA85" s="132"/>
      <c r="IB85" s="132"/>
      <c r="IC85" s="132"/>
      <c r="ID85" s="132"/>
      <c r="IE85" s="132"/>
      <c r="IF85" s="132"/>
      <c r="IG85" s="132"/>
      <c r="IH85" s="132"/>
      <c r="II85" s="132"/>
      <c r="IJ85" s="132"/>
      <c r="IK85" s="132"/>
      <c r="IL85" s="132"/>
      <c r="IM85" s="132"/>
      <c r="IN85" s="132"/>
      <c r="IO85" s="132"/>
      <c r="IP85" s="132"/>
      <c r="IQ85" s="132"/>
      <c r="IR85" s="132"/>
      <c r="IS85" s="132"/>
      <c r="IT85" s="132"/>
      <c r="IU85" s="132"/>
      <c r="IV85" s="132"/>
      <c r="IW85" s="132"/>
      <c r="IX85" s="132"/>
      <c r="IY85" s="132"/>
      <c r="IZ85" s="132"/>
      <c r="JA85" s="132"/>
      <c r="JB85" s="132"/>
      <c r="JC85" s="132"/>
      <c r="JD85" s="132"/>
      <c r="JE85" s="132"/>
      <c r="JF85" s="132"/>
      <c r="JG85" s="132"/>
      <c r="JH85" s="132"/>
      <c r="JI85" s="132"/>
      <c r="JJ85" s="132"/>
      <c r="JK85" s="132"/>
      <c r="JL85" s="132"/>
      <c r="JM85" s="132"/>
      <c r="JN85" s="132"/>
      <c r="JO85" s="132"/>
      <c r="JP85" s="132"/>
      <c r="JQ85" s="132"/>
      <c r="JR85" s="132"/>
      <c r="JS85" s="132"/>
      <c r="JT85" s="132"/>
      <c r="JU85" s="132"/>
      <c r="JV85" s="132"/>
      <c r="JW85" s="132"/>
      <c r="JX85" s="132"/>
      <c r="JY85" s="132"/>
      <c r="JZ85" s="132"/>
      <c r="KA85" s="132"/>
      <c r="KB85" s="132"/>
      <c r="KC85" s="132"/>
      <c r="KD85" s="132"/>
      <c r="KE85" s="132"/>
      <c r="KF85" s="132"/>
      <c r="KG85" s="132"/>
      <c r="KH85" s="132"/>
      <c r="KI85" s="132"/>
      <c r="KJ85" s="132"/>
      <c r="KK85" s="132"/>
      <c r="KL85" s="132"/>
      <c r="KM85" s="132"/>
      <c r="KN85" s="132"/>
      <c r="KO85" s="132"/>
      <c r="KP85" s="132"/>
      <c r="KQ85" s="132"/>
      <c r="KR85" s="132"/>
      <c r="KS85" s="132"/>
      <c r="KT85" s="132"/>
      <c r="KU85" s="132"/>
      <c r="KV85" s="132"/>
      <c r="KW85" s="132"/>
      <c r="KX85" s="132"/>
      <c r="KY85" s="132"/>
      <c r="KZ85" s="132"/>
      <c r="LA85" s="132"/>
      <c r="LB85" s="132"/>
      <c r="LC85" s="132"/>
      <c r="LD85" s="132"/>
      <c r="LE85" s="132"/>
      <c r="LF85" s="132"/>
      <c r="LG85" s="132"/>
      <c r="LH85" s="132"/>
      <c r="LI85" s="132"/>
      <c r="LJ85" s="132"/>
      <c r="LK85" s="132"/>
      <c r="LL85" s="132"/>
      <c r="LM85" s="132"/>
      <c r="LN85" s="132"/>
      <c r="LO85" s="132"/>
      <c r="LP85" s="132"/>
      <c r="LQ85" s="132"/>
      <c r="LR85" s="132"/>
      <c r="LS85" s="132"/>
      <c r="LT85" s="132"/>
      <c r="LU85" s="132"/>
      <c r="LV85" s="132"/>
      <c r="LW85" s="132"/>
      <c r="LX85" s="132"/>
      <c r="LY85" s="132"/>
      <c r="LZ85" s="132"/>
      <c r="MA85" s="262"/>
      <c r="MB85" s="262"/>
      <c r="MC85" s="262"/>
      <c r="MD85" s="262"/>
      <c r="ME85" s="262"/>
      <c r="MF85" s="262"/>
      <c r="MG85" s="262"/>
      <c r="MH85" s="262"/>
      <c r="MI85" s="262"/>
      <c r="MJ85" s="262"/>
      <c r="MK85" s="262"/>
      <c r="ML85" s="262"/>
      <c r="MM85" s="262"/>
      <c r="MN85" s="262"/>
      <c r="MO85" s="262"/>
      <c r="MP85" s="262"/>
      <c r="MQ85" s="262"/>
      <c r="MR85" s="262"/>
      <c r="MS85" s="262"/>
      <c r="MT85" s="262"/>
      <c r="MU85" s="262"/>
      <c r="MV85" s="262"/>
      <c r="MW85" s="262"/>
      <c r="MX85" s="262"/>
      <c r="MY85" s="262"/>
      <c r="MZ85" s="262"/>
      <c r="NA85" s="262"/>
      <c r="NB85" s="262"/>
      <c r="NC85" s="262"/>
      <c r="ND85" s="262"/>
      <c r="NE85" s="262"/>
      <c r="NF85" s="262"/>
      <c r="NG85" s="262"/>
      <c r="NH85" s="262"/>
      <c r="NI85" s="262"/>
      <c r="NJ85" s="262"/>
      <c r="NK85" s="262"/>
      <c r="NL85" s="262"/>
      <c r="NM85" s="262"/>
      <c r="NN85" s="262"/>
      <c r="NO85" s="262"/>
      <c r="NP85" s="262"/>
      <c r="NQ85" s="262"/>
      <c r="NR85" s="262"/>
      <c r="NS85" s="262"/>
      <c r="NT85" s="262"/>
      <c r="NU85" s="262"/>
      <c r="NV85" s="262"/>
      <c r="NW85" s="262"/>
      <c r="NX85" s="262"/>
      <c r="NY85" s="262"/>
      <c r="NZ85" s="262"/>
      <c r="OA85" s="262"/>
      <c r="OB85" s="262"/>
      <c r="OC85" s="262"/>
      <c r="OD85" s="262"/>
      <c r="OE85" s="262"/>
      <c r="OF85" s="262"/>
      <c r="OG85" s="262"/>
      <c r="OH85" s="262"/>
      <c r="OI85" s="262"/>
      <c r="OJ85" s="262"/>
      <c r="OK85" s="262"/>
      <c r="OL85" s="262"/>
      <c r="OM85" s="262"/>
      <c r="ON85" s="262"/>
      <c r="OO85" s="262"/>
      <c r="OP85" s="262"/>
      <c r="OQ85" s="262"/>
      <c r="OR85" s="262"/>
      <c r="OS85" s="262"/>
      <c r="OT85" s="262"/>
      <c r="OU85" s="262"/>
      <c r="OV85" s="262"/>
      <c r="OW85" s="262"/>
      <c r="OX85" s="262"/>
      <c r="OY85" s="262"/>
      <c r="OZ85" s="262"/>
      <c r="PA85" s="262"/>
      <c r="PB85" s="262"/>
      <c r="PC85" s="262"/>
      <c r="PD85" s="262"/>
      <c r="PE85" s="262"/>
      <c r="PF85" s="262"/>
      <c r="PG85" s="262"/>
      <c r="PH85" s="262"/>
      <c r="PI85" s="262"/>
      <c r="PJ85" s="262"/>
      <c r="PK85" s="262"/>
      <c r="PL85" s="262"/>
      <c r="PM85" s="262"/>
      <c r="PN85" s="262"/>
      <c r="PO85" s="262"/>
      <c r="PP85" s="262"/>
      <c r="PQ85" s="262"/>
      <c r="PR85" s="262"/>
      <c r="PS85" s="262"/>
      <c r="PT85" s="262"/>
      <c r="PU85" s="262"/>
      <c r="PV85" s="262"/>
      <c r="PW85" s="262"/>
      <c r="PX85" s="262"/>
      <c r="PY85" s="262"/>
      <c r="PZ85" s="262"/>
      <c r="QA85" s="262"/>
      <c r="QB85" s="262"/>
      <c r="QC85" s="262"/>
      <c r="QD85" s="262"/>
      <c r="QE85" s="262"/>
      <c r="QF85" s="262"/>
      <c r="QG85" s="262"/>
      <c r="QH85" s="262"/>
      <c r="QI85" s="262"/>
    </row>
    <row r="86" ht="18.75" customHeight="1">
      <c r="A86" s="125"/>
      <c r="B86" s="68">
        <f t="shared" ref="B86:B96" si="195">+E86+G86</f>
        <v>0</v>
      </c>
      <c r="C86" s="261" t="s">
        <v>63</v>
      </c>
      <c r="D86" s="261">
        <v>50.0</v>
      </c>
      <c r="E86" s="261">
        <f>+D$83*D86/500</f>
        <v>0</v>
      </c>
      <c r="F86" s="154">
        <v>50.0</v>
      </c>
      <c r="G86" s="261">
        <f>+F$83*F86/500</f>
        <v>0</v>
      </c>
      <c r="H86" s="104"/>
      <c r="I86" s="125" t="s">
        <v>66</v>
      </c>
      <c r="J86" s="68">
        <f t="shared" ref="J86:J96" si="196">+M86+O86</f>
        <v>0</v>
      </c>
      <c r="K86" s="261" t="s">
        <v>63</v>
      </c>
      <c r="L86" s="261">
        <v>10.0</v>
      </c>
      <c r="M86" s="261">
        <f>+L$83*L86/500</f>
        <v>0</v>
      </c>
      <c r="N86" s="154">
        <v>10.0</v>
      </c>
      <c r="O86" s="261">
        <f>+N$83*N86/500</f>
        <v>0</v>
      </c>
      <c r="P86" s="104"/>
      <c r="Q86" s="125" t="s">
        <v>177</v>
      </c>
      <c r="R86" s="68">
        <f t="shared" ref="R86:R96" si="197">+U86+W86</f>
        <v>0</v>
      </c>
      <c r="S86" s="261" t="s">
        <v>79</v>
      </c>
      <c r="T86" s="261">
        <v>1.0</v>
      </c>
      <c r="U86" s="261">
        <f t="shared" ref="U86:U96" si="198">+T$83*T86</f>
        <v>0</v>
      </c>
      <c r="V86" s="154">
        <v>1.0</v>
      </c>
      <c r="W86" s="261">
        <f t="shared" ref="W86:W96" si="199">+V$83*V86</f>
        <v>0</v>
      </c>
      <c r="X86" s="154"/>
      <c r="Y86" s="125" t="s">
        <v>215</v>
      </c>
      <c r="Z86" s="68">
        <f t="shared" ref="Z86:Z96" si="200">+AC86+AE86</f>
        <v>0</v>
      </c>
      <c r="AA86" s="261" t="s">
        <v>63</v>
      </c>
      <c r="AB86" s="261">
        <v>18.0</v>
      </c>
      <c r="AC86" s="261">
        <f>+AB$83*AB86/500</f>
        <v>0</v>
      </c>
      <c r="AD86" s="9">
        <v>18.0</v>
      </c>
      <c r="AE86" s="261">
        <f>+AD$83*AD86/500</f>
        <v>0</v>
      </c>
      <c r="AF86" s="104"/>
      <c r="AG86" s="125" t="s">
        <v>221</v>
      </c>
      <c r="AH86" s="68">
        <f t="shared" ref="AH86:AH96" si="201">+AK86+AM86</f>
        <v>0</v>
      </c>
      <c r="AI86" s="261" t="s">
        <v>79</v>
      </c>
      <c r="AJ86" s="261">
        <v>1.0</v>
      </c>
      <c r="AK86" s="261">
        <f>+AJ$83*AJ86</f>
        <v>0</v>
      </c>
      <c r="AL86" s="154">
        <v>1.0</v>
      </c>
      <c r="AM86" s="261">
        <f>+AL$83*AL86</f>
        <v>0</v>
      </c>
      <c r="AN86" s="154"/>
      <c r="AO86" s="125" t="s">
        <v>177</v>
      </c>
      <c r="AP86" s="68">
        <f t="shared" ref="AP86:AP96" si="202">+AS86+AU86</f>
        <v>0</v>
      </c>
      <c r="AQ86" s="261" t="s">
        <v>79</v>
      </c>
      <c r="AR86" s="261">
        <v>1.0</v>
      </c>
      <c r="AS86" s="261">
        <f t="shared" ref="AS86:AS96" si="203">+AR$83*AR86</f>
        <v>0</v>
      </c>
      <c r="AT86" s="154">
        <v>1.0</v>
      </c>
      <c r="AU86" s="261">
        <f t="shared" ref="AU86:AU96" si="204">+AT$83*AT86</f>
        <v>0</v>
      </c>
      <c r="AV86" s="104"/>
      <c r="AW86" s="125" t="s">
        <v>170</v>
      </c>
      <c r="AX86" s="68">
        <f t="shared" ref="AX86:AX96" si="205">+BA86+BC86</f>
        <v>0</v>
      </c>
      <c r="AY86" s="261" t="s">
        <v>79</v>
      </c>
      <c r="AZ86" s="261">
        <v>1.0</v>
      </c>
      <c r="BA86" s="261">
        <f>+AZ$83*AZ86</f>
        <v>0</v>
      </c>
      <c r="BB86" s="154">
        <v>1.0</v>
      </c>
      <c r="BC86" s="261">
        <f>+BB$83*BB86</f>
        <v>0</v>
      </c>
      <c r="BH86" s="131">
        <f t="shared" ref="BH86:BH96" si="206">+IF($A86=$BH$11,($E86+$G86))+IF($I86=$BH$11,($M86+$O86))+IF($Q86=$BH$11,($U86+$W86))+IF($Y86=$BH$11,($AC86+$AE86))+IF($AG86=$BH$11,($AK86+$AM86))+IF($AO86=$BH$11,($AS86+$AU86))+IF($AW86=$BH$11,($BA86+$BC86))</f>
        <v>0</v>
      </c>
      <c r="BI86" s="132">
        <f t="shared" ref="BI86:BI96" si="207">+IF($A86=$BI$11,($E86+$G86))+IF($I86=$BI$11,($M86+$O86))+IF($Q86=$BI$11,($U86+$W86))+IF($Y86=$BI$11,($AC86+$AE86))+IF($AG86=$BI$11,($AK86+$AM86))+IF($AO86=$BI$11,($AS86+$AU86))+IF($AW86=$BI$11,($BA86+$BC86))</f>
        <v>0</v>
      </c>
      <c r="BJ86" s="132">
        <f t="shared" ref="BJ86:QI86" si="194">+IF($A86=BJ$11,($E86+$G86))+IF($I86=BJ$11,($M86+$O86))+IF($Q86=BJ$11,($U86+$W86))+IF($Y86=BJ$11,($AC86+$AE86))+IF($AG86=BJ$11,($AK86+$AM86))+IF($AO86=BJ$11,($AS86+$AU86))+IF($AW86=BJ$11,($BA86+$BC86))</f>
        <v>0</v>
      </c>
      <c r="BK86" s="132">
        <f t="shared" si="194"/>
        <v>0</v>
      </c>
      <c r="BL86" s="132">
        <f t="shared" si="194"/>
        <v>0</v>
      </c>
      <c r="BM86" s="132">
        <f t="shared" si="194"/>
        <v>0</v>
      </c>
      <c r="BN86" s="132">
        <f t="shared" si="194"/>
        <v>0</v>
      </c>
      <c r="BO86" s="132">
        <f t="shared" si="194"/>
        <v>0</v>
      </c>
      <c r="BP86" s="132">
        <f t="shared" si="194"/>
        <v>0</v>
      </c>
      <c r="BQ86" s="132">
        <f t="shared" si="194"/>
        <v>0</v>
      </c>
      <c r="BR86" s="132">
        <f t="shared" si="194"/>
        <v>0</v>
      </c>
      <c r="BS86" s="132">
        <f t="shared" si="194"/>
        <v>0</v>
      </c>
      <c r="BT86" s="132">
        <f t="shared" si="194"/>
        <v>0</v>
      </c>
      <c r="BU86" s="132">
        <f t="shared" si="194"/>
        <v>0</v>
      </c>
      <c r="BV86" s="132">
        <f t="shared" si="194"/>
        <v>0</v>
      </c>
      <c r="BW86" s="132">
        <f t="shared" si="194"/>
        <v>0</v>
      </c>
      <c r="BX86" s="132">
        <f t="shared" si="194"/>
        <v>0</v>
      </c>
      <c r="BY86" s="132">
        <f t="shared" si="194"/>
        <v>0</v>
      </c>
      <c r="BZ86" s="132">
        <f t="shared" si="194"/>
        <v>0</v>
      </c>
      <c r="CA86" s="132">
        <f t="shared" si="194"/>
        <v>0</v>
      </c>
      <c r="CB86" s="132">
        <f t="shared" si="194"/>
        <v>0</v>
      </c>
      <c r="CC86" s="132">
        <f t="shared" si="194"/>
        <v>0</v>
      </c>
      <c r="CD86" s="132">
        <f t="shared" si="194"/>
        <v>0</v>
      </c>
      <c r="CE86" s="132">
        <f t="shared" si="194"/>
        <v>0</v>
      </c>
      <c r="CF86" s="132">
        <f t="shared" si="194"/>
        <v>0</v>
      </c>
      <c r="CG86" s="132">
        <f t="shared" si="194"/>
        <v>0</v>
      </c>
      <c r="CH86" s="132">
        <f t="shared" si="194"/>
        <v>0</v>
      </c>
      <c r="CI86" s="132">
        <f t="shared" si="194"/>
        <v>0</v>
      </c>
      <c r="CJ86" s="132">
        <f t="shared" si="194"/>
        <v>0</v>
      </c>
      <c r="CK86" s="132">
        <f t="shared" si="194"/>
        <v>0</v>
      </c>
      <c r="CL86" s="132">
        <f t="shared" si="194"/>
        <v>0</v>
      </c>
      <c r="CM86" s="132">
        <f t="shared" si="194"/>
        <v>0</v>
      </c>
      <c r="CN86" s="132">
        <f t="shared" si="194"/>
        <v>0</v>
      </c>
      <c r="CO86" s="132">
        <f t="shared" si="194"/>
        <v>0</v>
      </c>
      <c r="CP86" s="132">
        <f t="shared" si="194"/>
        <v>0</v>
      </c>
      <c r="CQ86" s="132">
        <f t="shared" si="194"/>
        <v>0</v>
      </c>
      <c r="CR86" s="132">
        <f t="shared" si="194"/>
        <v>0</v>
      </c>
      <c r="CS86" s="132">
        <f t="shared" si="194"/>
        <v>0</v>
      </c>
      <c r="CT86" s="132">
        <f t="shared" si="194"/>
        <v>0</v>
      </c>
      <c r="CU86" s="132">
        <f t="shared" si="194"/>
        <v>0</v>
      </c>
      <c r="CV86" s="132">
        <f t="shared" si="194"/>
        <v>0</v>
      </c>
      <c r="CW86" s="132">
        <f t="shared" si="194"/>
        <v>0</v>
      </c>
      <c r="CX86" s="132">
        <f t="shared" si="194"/>
        <v>0</v>
      </c>
      <c r="CY86" s="132">
        <f t="shared" si="194"/>
        <v>0</v>
      </c>
      <c r="CZ86" s="132">
        <f t="shared" si="194"/>
        <v>0</v>
      </c>
      <c r="DA86" s="132">
        <f t="shared" si="194"/>
        <v>0</v>
      </c>
      <c r="DB86" s="132">
        <f t="shared" si="194"/>
        <v>0</v>
      </c>
      <c r="DC86" s="132">
        <f t="shared" si="194"/>
        <v>0</v>
      </c>
      <c r="DD86" s="132">
        <f t="shared" si="194"/>
        <v>0</v>
      </c>
      <c r="DE86" s="132">
        <f t="shared" si="194"/>
        <v>0</v>
      </c>
      <c r="DF86" s="132">
        <f t="shared" si="194"/>
        <v>0</v>
      </c>
      <c r="DG86" s="132">
        <f t="shared" si="194"/>
        <v>0</v>
      </c>
      <c r="DH86" s="132">
        <f t="shared" si="194"/>
        <v>0</v>
      </c>
      <c r="DI86" s="132">
        <f t="shared" si="194"/>
        <v>0</v>
      </c>
      <c r="DJ86" s="132">
        <f t="shared" si="194"/>
        <v>0</v>
      </c>
      <c r="DK86" s="132">
        <f t="shared" si="194"/>
        <v>0</v>
      </c>
      <c r="DL86" s="132">
        <f t="shared" si="194"/>
        <v>0</v>
      </c>
      <c r="DM86" s="132">
        <f t="shared" si="194"/>
        <v>0</v>
      </c>
      <c r="DN86" s="132">
        <f t="shared" si="194"/>
        <v>0</v>
      </c>
      <c r="DO86" s="132">
        <f t="shared" si="194"/>
        <v>0</v>
      </c>
      <c r="DP86" s="132">
        <f t="shared" si="194"/>
        <v>0</v>
      </c>
      <c r="DQ86" s="132">
        <f t="shared" si="194"/>
        <v>0</v>
      </c>
      <c r="DR86" s="132">
        <f t="shared" si="194"/>
        <v>0</v>
      </c>
      <c r="DS86" s="132">
        <f t="shared" si="194"/>
        <v>0</v>
      </c>
      <c r="DT86" s="132">
        <f t="shared" si="194"/>
        <v>0</v>
      </c>
      <c r="DU86" s="132">
        <f t="shared" si="194"/>
        <v>0</v>
      </c>
      <c r="DV86" s="132">
        <f t="shared" si="194"/>
        <v>0</v>
      </c>
      <c r="DW86" s="132">
        <f t="shared" si="194"/>
        <v>0</v>
      </c>
      <c r="DX86" s="132">
        <f t="shared" si="194"/>
        <v>0</v>
      </c>
      <c r="DY86" s="132">
        <f t="shared" si="194"/>
        <v>0</v>
      </c>
      <c r="DZ86" s="132">
        <f t="shared" si="194"/>
        <v>0</v>
      </c>
      <c r="EA86" s="132">
        <f t="shared" si="194"/>
        <v>0</v>
      </c>
      <c r="EB86" s="132">
        <f t="shared" si="194"/>
        <v>0</v>
      </c>
      <c r="EC86" s="132">
        <f t="shared" si="194"/>
        <v>0</v>
      </c>
      <c r="ED86" s="132">
        <f t="shared" si="194"/>
        <v>0</v>
      </c>
      <c r="EE86" s="132">
        <f t="shared" si="194"/>
        <v>0</v>
      </c>
      <c r="EF86" s="132">
        <f t="shared" si="194"/>
        <v>0</v>
      </c>
      <c r="EG86" s="132">
        <f t="shared" si="194"/>
        <v>0</v>
      </c>
      <c r="EH86" s="132">
        <f t="shared" si="194"/>
        <v>0</v>
      </c>
      <c r="EI86" s="132">
        <f t="shared" si="194"/>
        <v>0</v>
      </c>
      <c r="EJ86" s="132">
        <f t="shared" si="194"/>
        <v>0</v>
      </c>
      <c r="EK86" s="132">
        <f t="shared" si="194"/>
        <v>0</v>
      </c>
      <c r="EL86" s="132">
        <f t="shared" si="194"/>
        <v>0</v>
      </c>
      <c r="EM86" s="132">
        <f t="shared" si="194"/>
        <v>0</v>
      </c>
      <c r="EN86" s="132">
        <f t="shared" si="194"/>
        <v>0</v>
      </c>
      <c r="EO86" s="132">
        <f t="shared" si="194"/>
        <v>0</v>
      </c>
      <c r="EP86" s="132">
        <f t="shared" si="194"/>
        <v>0</v>
      </c>
      <c r="EQ86" s="132">
        <f t="shared" si="194"/>
        <v>0</v>
      </c>
      <c r="ER86" s="132">
        <f t="shared" si="194"/>
        <v>0</v>
      </c>
      <c r="ES86" s="132">
        <f t="shared" si="194"/>
        <v>0</v>
      </c>
      <c r="ET86" s="132">
        <f t="shared" si="194"/>
        <v>0</v>
      </c>
      <c r="EU86" s="132">
        <f t="shared" si="194"/>
        <v>0</v>
      </c>
      <c r="EV86" s="132">
        <f t="shared" si="194"/>
        <v>0</v>
      </c>
      <c r="EW86" s="132">
        <f t="shared" si="194"/>
        <v>0</v>
      </c>
      <c r="EX86" s="132">
        <f t="shared" si="194"/>
        <v>0</v>
      </c>
      <c r="EY86" s="132">
        <f t="shared" si="194"/>
        <v>0</v>
      </c>
      <c r="EZ86" s="132">
        <f t="shared" si="194"/>
        <v>0</v>
      </c>
      <c r="FA86" s="132">
        <f t="shared" si="194"/>
        <v>0</v>
      </c>
      <c r="FB86" s="132">
        <f t="shared" si="194"/>
        <v>0</v>
      </c>
      <c r="FC86" s="132">
        <f t="shared" si="194"/>
        <v>0</v>
      </c>
      <c r="FD86" s="132">
        <f t="shared" si="194"/>
        <v>0</v>
      </c>
      <c r="FE86" s="132">
        <f t="shared" si="194"/>
        <v>0</v>
      </c>
      <c r="FF86" s="132">
        <f t="shared" si="194"/>
        <v>0</v>
      </c>
      <c r="FG86" s="132">
        <f t="shared" si="194"/>
        <v>0</v>
      </c>
      <c r="FH86" s="132">
        <f t="shared" si="194"/>
        <v>0</v>
      </c>
      <c r="FI86" s="132">
        <f t="shared" si="194"/>
        <v>0</v>
      </c>
      <c r="FJ86" s="132">
        <f t="shared" si="194"/>
        <v>0</v>
      </c>
      <c r="FK86" s="132">
        <f t="shared" si="194"/>
        <v>0</v>
      </c>
      <c r="FL86" s="132">
        <f t="shared" si="194"/>
        <v>0</v>
      </c>
      <c r="FM86" s="132">
        <f t="shared" si="194"/>
        <v>0</v>
      </c>
      <c r="FN86" s="132">
        <f t="shared" si="194"/>
        <v>0</v>
      </c>
      <c r="FO86" s="132">
        <f t="shared" si="194"/>
        <v>0</v>
      </c>
      <c r="FP86" s="132">
        <f t="shared" si="194"/>
        <v>0</v>
      </c>
      <c r="FQ86" s="132">
        <f t="shared" si="194"/>
        <v>0</v>
      </c>
      <c r="FR86" s="132">
        <f t="shared" si="194"/>
        <v>0</v>
      </c>
      <c r="FS86" s="132">
        <f t="shared" si="194"/>
        <v>0</v>
      </c>
      <c r="FT86" s="132">
        <f t="shared" si="194"/>
        <v>0</v>
      </c>
      <c r="FU86" s="132">
        <f t="shared" si="194"/>
        <v>0</v>
      </c>
      <c r="FV86" s="132">
        <f t="shared" si="194"/>
        <v>0</v>
      </c>
      <c r="FW86" s="132">
        <f t="shared" si="194"/>
        <v>0</v>
      </c>
      <c r="FX86" s="132">
        <f t="shared" si="194"/>
        <v>0</v>
      </c>
      <c r="FY86" s="132">
        <f t="shared" si="194"/>
        <v>0</v>
      </c>
      <c r="FZ86" s="132">
        <f t="shared" si="194"/>
        <v>0</v>
      </c>
      <c r="GA86" s="132">
        <f t="shared" si="194"/>
        <v>0</v>
      </c>
      <c r="GB86" s="132">
        <f t="shared" si="194"/>
        <v>0</v>
      </c>
      <c r="GC86" s="132">
        <f t="shared" si="194"/>
        <v>0</v>
      </c>
      <c r="GD86" s="132">
        <f t="shared" si="194"/>
        <v>0</v>
      </c>
      <c r="GE86" s="132">
        <f t="shared" si="194"/>
        <v>0</v>
      </c>
      <c r="GF86" s="132">
        <f t="shared" si="194"/>
        <v>0</v>
      </c>
      <c r="GG86" s="132">
        <f t="shared" si="194"/>
        <v>0</v>
      </c>
      <c r="GH86" s="132">
        <f t="shared" si="194"/>
        <v>0</v>
      </c>
      <c r="GI86" s="132">
        <f t="shared" si="194"/>
        <v>0</v>
      </c>
      <c r="GJ86" s="132">
        <f t="shared" si="194"/>
        <v>0</v>
      </c>
      <c r="GK86" s="132">
        <f t="shared" si="194"/>
        <v>0</v>
      </c>
      <c r="GL86" s="132">
        <f t="shared" si="194"/>
        <v>0</v>
      </c>
      <c r="GM86" s="132">
        <f t="shared" si="194"/>
        <v>0</v>
      </c>
      <c r="GN86" s="132">
        <f t="shared" si="194"/>
        <v>0</v>
      </c>
      <c r="GO86" s="132">
        <f t="shared" si="194"/>
        <v>0</v>
      </c>
      <c r="GP86" s="132">
        <f t="shared" si="194"/>
        <v>0</v>
      </c>
      <c r="GQ86" s="132">
        <f t="shared" si="194"/>
        <v>0</v>
      </c>
      <c r="GR86" s="132">
        <f t="shared" si="194"/>
        <v>0</v>
      </c>
      <c r="GS86" s="132">
        <f t="shared" si="194"/>
        <v>0</v>
      </c>
      <c r="GT86" s="132">
        <f t="shared" si="194"/>
        <v>0</v>
      </c>
      <c r="GU86" s="132">
        <f t="shared" si="194"/>
        <v>0</v>
      </c>
      <c r="GV86" s="132">
        <f t="shared" si="194"/>
        <v>0</v>
      </c>
      <c r="GW86" s="132">
        <f t="shared" si="194"/>
        <v>0</v>
      </c>
      <c r="GX86" s="132">
        <f t="shared" si="194"/>
        <v>0</v>
      </c>
      <c r="GY86" s="132">
        <f t="shared" si="194"/>
        <v>0</v>
      </c>
      <c r="GZ86" s="132">
        <f t="shared" si="194"/>
        <v>0</v>
      </c>
      <c r="HA86" s="132">
        <f t="shared" si="194"/>
        <v>0</v>
      </c>
      <c r="HB86" s="132">
        <f t="shared" si="194"/>
        <v>0</v>
      </c>
      <c r="HC86" s="132">
        <f t="shared" si="194"/>
        <v>0</v>
      </c>
      <c r="HD86" s="132">
        <f t="shared" si="194"/>
        <v>0</v>
      </c>
      <c r="HE86" s="132">
        <f t="shared" si="194"/>
        <v>0</v>
      </c>
      <c r="HF86" s="132">
        <f t="shared" si="194"/>
        <v>0</v>
      </c>
      <c r="HG86" s="132">
        <f t="shared" si="194"/>
        <v>0</v>
      </c>
      <c r="HH86" s="132">
        <f t="shared" si="194"/>
        <v>0</v>
      </c>
      <c r="HI86" s="132">
        <f t="shared" si="194"/>
        <v>0</v>
      </c>
      <c r="HJ86" s="132">
        <f t="shared" si="194"/>
        <v>0</v>
      </c>
      <c r="HK86" s="132">
        <f t="shared" si="194"/>
        <v>0</v>
      </c>
      <c r="HL86" s="132">
        <f t="shared" si="194"/>
        <v>0</v>
      </c>
      <c r="HM86" s="132">
        <f t="shared" si="194"/>
        <v>0</v>
      </c>
      <c r="HN86" s="132">
        <f t="shared" si="194"/>
        <v>0</v>
      </c>
      <c r="HO86" s="132">
        <f t="shared" si="194"/>
        <v>0</v>
      </c>
      <c r="HP86" s="132">
        <f t="shared" si="194"/>
        <v>0</v>
      </c>
      <c r="HQ86" s="132">
        <f t="shared" si="194"/>
        <v>0</v>
      </c>
      <c r="HR86" s="132">
        <f t="shared" si="194"/>
        <v>0</v>
      </c>
      <c r="HS86" s="132">
        <f t="shared" si="194"/>
        <v>0</v>
      </c>
      <c r="HT86" s="132">
        <f t="shared" si="194"/>
        <v>0</v>
      </c>
      <c r="HU86" s="132">
        <f t="shared" si="194"/>
        <v>0</v>
      </c>
      <c r="HV86" s="132">
        <f t="shared" si="194"/>
        <v>0</v>
      </c>
      <c r="HW86" s="132">
        <f t="shared" si="194"/>
        <v>0</v>
      </c>
      <c r="HX86" s="132">
        <f t="shared" si="194"/>
        <v>0</v>
      </c>
      <c r="HY86" s="132">
        <f t="shared" si="194"/>
        <v>0</v>
      </c>
      <c r="HZ86" s="132">
        <f t="shared" si="194"/>
        <v>0</v>
      </c>
      <c r="IA86" s="132">
        <f t="shared" si="194"/>
        <v>0</v>
      </c>
      <c r="IB86" s="132">
        <f t="shared" si="194"/>
        <v>0</v>
      </c>
      <c r="IC86" s="132">
        <f t="shared" si="194"/>
        <v>0</v>
      </c>
      <c r="ID86" s="132">
        <f t="shared" si="194"/>
        <v>0</v>
      </c>
      <c r="IE86" s="132">
        <f t="shared" si="194"/>
        <v>0</v>
      </c>
      <c r="IF86" s="132">
        <f t="shared" si="194"/>
        <v>0</v>
      </c>
      <c r="IG86" s="132">
        <f t="shared" si="194"/>
        <v>0</v>
      </c>
      <c r="IH86" s="132">
        <f t="shared" si="194"/>
        <v>0</v>
      </c>
      <c r="II86" s="132">
        <f t="shared" si="194"/>
        <v>0</v>
      </c>
      <c r="IJ86" s="132">
        <f t="shared" si="194"/>
        <v>0</v>
      </c>
      <c r="IK86" s="132">
        <f t="shared" si="194"/>
        <v>0</v>
      </c>
      <c r="IL86" s="132">
        <f t="shared" si="194"/>
        <v>0</v>
      </c>
      <c r="IM86" s="132">
        <f t="shared" si="194"/>
        <v>0</v>
      </c>
      <c r="IN86" s="132">
        <f t="shared" si="194"/>
        <v>0</v>
      </c>
      <c r="IO86" s="132">
        <f t="shared" si="194"/>
        <v>0</v>
      </c>
      <c r="IP86" s="132">
        <f t="shared" si="194"/>
        <v>0</v>
      </c>
      <c r="IQ86" s="132">
        <f t="shared" si="194"/>
        <v>0</v>
      </c>
      <c r="IR86" s="132">
        <f t="shared" si="194"/>
        <v>0</v>
      </c>
      <c r="IS86" s="132">
        <f t="shared" si="194"/>
        <v>0</v>
      </c>
      <c r="IT86" s="132">
        <f t="shared" si="194"/>
        <v>0</v>
      </c>
      <c r="IU86" s="132">
        <f t="shared" si="194"/>
        <v>0</v>
      </c>
      <c r="IV86" s="132">
        <f t="shared" si="194"/>
        <v>0</v>
      </c>
      <c r="IW86" s="132">
        <f t="shared" si="194"/>
        <v>0</v>
      </c>
      <c r="IX86" s="132">
        <f t="shared" si="194"/>
        <v>0</v>
      </c>
      <c r="IY86" s="132">
        <f t="shared" si="194"/>
        <v>0</v>
      </c>
      <c r="IZ86" s="132">
        <f t="shared" si="194"/>
        <v>0</v>
      </c>
      <c r="JA86" s="132">
        <f t="shared" si="194"/>
        <v>0</v>
      </c>
      <c r="JB86" s="132">
        <f t="shared" si="194"/>
        <v>0</v>
      </c>
      <c r="JC86" s="132">
        <f t="shared" si="194"/>
        <v>0</v>
      </c>
      <c r="JD86" s="132">
        <f t="shared" si="194"/>
        <v>0</v>
      </c>
      <c r="JE86" s="132">
        <f t="shared" si="194"/>
        <v>0</v>
      </c>
      <c r="JF86" s="132">
        <f t="shared" si="194"/>
        <v>0</v>
      </c>
      <c r="JG86" s="132">
        <f t="shared" si="194"/>
        <v>0</v>
      </c>
      <c r="JH86" s="132">
        <f t="shared" si="194"/>
        <v>0</v>
      </c>
      <c r="JI86" s="132">
        <f t="shared" si="194"/>
        <v>0</v>
      </c>
      <c r="JJ86" s="132">
        <f t="shared" si="194"/>
        <v>0</v>
      </c>
      <c r="JK86" s="132">
        <f t="shared" si="194"/>
        <v>0</v>
      </c>
      <c r="JL86" s="132">
        <f t="shared" si="194"/>
        <v>0</v>
      </c>
      <c r="JM86" s="132">
        <f t="shared" si="194"/>
        <v>0</v>
      </c>
      <c r="JN86" s="132">
        <f t="shared" si="194"/>
        <v>0</v>
      </c>
      <c r="JO86" s="132">
        <f t="shared" si="194"/>
        <v>0</v>
      </c>
      <c r="JP86" s="132">
        <f t="shared" si="194"/>
        <v>0</v>
      </c>
      <c r="JQ86" s="132">
        <f t="shared" si="194"/>
        <v>0</v>
      </c>
      <c r="JR86" s="132">
        <f t="shared" si="194"/>
        <v>0</v>
      </c>
      <c r="JS86" s="132">
        <f t="shared" si="194"/>
        <v>0</v>
      </c>
      <c r="JT86" s="132">
        <f t="shared" si="194"/>
        <v>0</v>
      </c>
      <c r="JU86" s="132">
        <f t="shared" si="194"/>
        <v>0</v>
      </c>
      <c r="JV86" s="132">
        <f t="shared" si="194"/>
        <v>0</v>
      </c>
      <c r="JW86" s="132">
        <f t="shared" si="194"/>
        <v>0</v>
      </c>
      <c r="JX86" s="132">
        <f t="shared" si="194"/>
        <v>0</v>
      </c>
      <c r="JY86" s="132">
        <f t="shared" si="194"/>
        <v>0</v>
      </c>
      <c r="JZ86" s="132">
        <f t="shared" si="194"/>
        <v>0</v>
      </c>
      <c r="KA86" s="132">
        <f t="shared" si="194"/>
        <v>0</v>
      </c>
      <c r="KB86" s="132">
        <f t="shared" si="194"/>
        <v>0</v>
      </c>
      <c r="KC86" s="132">
        <f t="shared" si="194"/>
        <v>0</v>
      </c>
      <c r="KD86" s="132">
        <f t="shared" si="194"/>
        <v>0</v>
      </c>
      <c r="KE86" s="132">
        <f t="shared" si="194"/>
        <v>0</v>
      </c>
      <c r="KF86" s="132">
        <f t="shared" si="194"/>
        <v>0</v>
      </c>
      <c r="KG86" s="132">
        <f t="shared" si="194"/>
        <v>0</v>
      </c>
      <c r="KH86" s="132">
        <f t="shared" si="194"/>
        <v>0</v>
      </c>
      <c r="KI86" s="132">
        <f t="shared" si="194"/>
        <v>0</v>
      </c>
      <c r="KJ86" s="132">
        <f t="shared" si="194"/>
        <v>0</v>
      </c>
      <c r="KK86" s="132">
        <f t="shared" si="194"/>
        <v>0</v>
      </c>
      <c r="KL86" s="132">
        <f t="shared" si="194"/>
        <v>0</v>
      </c>
      <c r="KM86" s="132">
        <f t="shared" si="194"/>
        <v>0</v>
      </c>
      <c r="KN86" s="132">
        <f t="shared" si="194"/>
        <v>0</v>
      </c>
      <c r="KO86" s="132">
        <f t="shared" si="194"/>
        <v>0</v>
      </c>
      <c r="KP86" s="132">
        <f t="shared" si="194"/>
        <v>0</v>
      </c>
      <c r="KQ86" s="132">
        <f t="shared" si="194"/>
        <v>0</v>
      </c>
      <c r="KR86" s="132">
        <f t="shared" si="194"/>
        <v>0</v>
      </c>
      <c r="KS86" s="132">
        <f t="shared" si="194"/>
        <v>0</v>
      </c>
      <c r="KT86" s="132">
        <f t="shared" si="194"/>
        <v>0</v>
      </c>
      <c r="KU86" s="132">
        <f t="shared" si="194"/>
        <v>0</v>
      </c>
      <c r="KV86" s="132">
        <f t="shared" si="194"/>
        <v>0</v>
      </c>
      <c r="KW86" s="132">
        <f t="shared" si="194"/>
        <v>0</v>
      </c>
      <c r="KX86" s="132">
        <f t="shared" si="194"/>
        <v>0</v>
      </c>
      <c r="KY86" s="132">
        <f t="shared" si="194"/>
        <v>0</v>
      </c>
      <c r="KZ86" s="132">
        <f t="shared" si="194"/>
        <v>0</v>
      </c>
      <c r="LA86" s="132">
        <f t="shared" si="194"/>
        <v>0</v>
      </c>
      <c r="LB86" s="132">
        <f t="shared" si="194"/>
        <v>0</v>
      </c>
      <c r="LC86" s="132">
        <f t="shared" si="194"/>
        <v>0</v>
      </c>
      <c r="LD86" s="132">
        <f t="shared" si="194"/>
        <v>0</v>
      </c>
      <c r="LE86" s="132">
        <f t="shared" si="194"/>
        <v>0</v>
      </c>
      <c r="LF86" s="132">
        <f t="shared" si="194"/>
        <v>0</v>
      </c>
      <c r="LG86" s="132">
        <f t="shared" si="194"/>
        <v>0</v>
      </c>
      <c r="LH86" s="132">
        <f t="shared" si="194"/>
        <v>0</v>
      </c>
      <c r="LI86" s="132">
        <f t="shared" si="194"/>
        <v>0</v>
      </c>
      <c r="LJ86" s="132">
        <f t="shared" si="194"/>
        <v>0</v>
      </c>
      <c r="LK86" s="132">
        <f t="shared" si="194"/>
        <v>0</v>
      </c>
      <c r="LL86" s="132">
        <f t="shared" si="194"/>
        <v>0</v>
      </c>
      <c r="LM86" s="132">
        <f t="shared" si="194"/>
        <v>0</v>
      </c>
      <c r="LN86" s="132">
        <f t="shared" si="194"/>
        <v>0</v>
      </c>
      <c r="LO86" s="132">
        <f t="shared" si="194"/>
        <v>0</v>
      </c>
      <c r="LP86" s="132">
        <f t="shared" si="194"/>
        <v>0</v>
      </c>
      <c r="LQ86" s="132">
        <f t="shared" si="194"/>
        <v>0</v>
      </c>
      <c r="LR86" s="132">
        <f t="shared" si="194"/>
        <v>0</v>
      </c>
      <c r="LS86" s="132">
        <f t="shared" si="194"/>
        <v>0</v>
      </c>
      <c r="LT86" s="132">
        <f t="shared" si="194"/>
        <v>0</v>
      </c>
      <c r="LU86" s="132">
        <f t="shared" si="194"/>
        <v>0</v>
      </c>
      <c r="LV86" s="132">
        <f t="shared" si="194"/>
        <v>0</v>
      </c>
      <c r="LW86" s="132">
        <f t="shared" si="194"/>
        <v>0</v>
      </c>
      <c r="LX86" s="132">
        <f t="shared" si="194"/>
        <v>0</v>
      </c>
      <c r="LY86" s="132">
        <f t="shared" si="194"/>
        <v>0</v>
      </c>
      <c r="LZ86" s="132">
        <f t="shared" si="194"/>
        <v>0</v>
      </c>
      <c r="MA86" s="262">
        <f t="shared" si="194"/>
        <v>0</v>
      </c>
      <c r="MB86" s="262">
        <f t="shared" si="194"/>
        <v>0</v>
      </c>
      <c r="MC86" s="262">
        <f t="shared" si="194"/>
        <v>0</v>
      </c>
      <c r="MD86" s="262">
        <f t="shared" si="194"/>
        <v>0</v>
      </c>
      <c r="ME86" s="262">
        <f t="shared" si="194"/>
        <v>0</v>
      </c>
      <c r="MF86" s="262">
        <f t="shared" si="194"/>
        <v>0</v>
      </c>
      <c r="MG86" s="262">
        <f t="shared" si="194"/>
        <v>0</v>
      </c>
      <c r="MH86" s="262">
        <f t="shared" si="194"/>
        <v>0</v>
      </c>
      <c r="MI86" s="262">
        <f t="shared" si="194"/>
        <v>0</v>
      </c>
      <c r="MJ86" s="262">
        <f t="shared" si="194"/>
        <v>0</v>
      </c>
      <c r="MK86" s="262">
        <f t="shared" si="194"/>
        <v>0</v>
      </c>
      <c r="ML86" s="262">
        <f t="shared" si="194"/>
        <v>0</v>
      </c>
      <c r="MM86" s="262">
        <f t="shared" si="194"/>
        <v>0</v>
      </c>
      <c r="MN86" s="262">
        <f t="shared" si="194"/>
        <v>0</v>
      </c>
      <c r="MO86" s="262">
        <f t="shared" si="194"/>
        <v>0</v>
      </c>
      <c r="MP86" s="262">
        <f t="shared" si="194"/>
        <v>0</v>
      </c>
      <c r="MQ86" s="262">
        <f t="shared" si="194"/>
        <v>0</v>
      </c>
      <c r="MR86" s="262">
        <f t="shared" si="194"/>
        <v>0</v>
      </c>
      <c r="MS86" s="262">
        <f t="shared" si="194"/>
        <v>0</v>
      </c>
      <c r="MT86" s="262">
        <f t="shared" si="194"/>
        <v>0</v>
      </c>
      <c r="MU86" s="262">
        <f t="shared" si="194"/>
        <v>0</v>
      </c>
      <c r="MV86" s="262">
        <f t="shared" si="194"/>
        <v>0</v>
      </c>
      <c r="MW86" s="262">
        <f t="shared" si="194"/>
        <v>0</v>
      </c>
      <c r="MX86" s="262">
        <f t="shared" si="194"/>
        <v>0</v>
      </c>
      <c r="MY86" s="262">
        <f t="shared" si="194"/>
        <v>0</v>
      </c>
      <c r="MZ86" s="262">
        <f t="shared" si="194"/>
        <v>0</v>
      </c>
      <c r="NA86" s="262">
        <f t="shared" si="194"/>
        <v>0</v>
      </c>
      <c r="NB86" s="262">
        <f t="shared" si="194"/>
        <v>0</v>
      </c>
      <c r="NC86" s="262">
        <f t="shared" si="194"/>
        <v>0</v>
      </c>
      <c r="ND86" s="262">
        <f t="shared" si="194"/>
        <v>0</v>
      </c>
      <c r="NE86" s="262">
        <f t="shared" si="194"/>
        <v>0</v>
      </c>
      <c r="NF86" s="262">
        <f t="shared" si="194"/>
        <v>0</v>
      </c>
      <c r="NG86" s="262">
        <f t="shared" si="194"/>
        <v>0</v>
      </c>
      <c r="NH86" s="262">
        <f t="shared" si="194"/>
        <v>0</v>
      </c>
      <c r="NI86" s="262">
        <f t="shared" si="194"/>
        <v>0</v>
      </c>
      <c r="NJ86" s="262">
        <f t="shared" si="194"/>
        <v>0</v>
      </c>
      <c r="NK86" s="262">
        <f t="shared" si="194"/>
        <v>0</v>
      </c>
      <c r="NL86" s="262">
        <f t="shared" si="194"/>
        <v>0</v>
      </c>
      <c r="NM86" s="262">
        <f t="shared" si="194"/>
        <v>0</v>
      </c>
      <c r="NN86" s="262">
        <f t="shared" si="194"/>
        <v>0</v>
      </c>
      <c r="NO86" s="262">
        <f t="shared" si="194"/>
        <v>0</v>
      </c>
      <c r="NP86" s="262">
        <f t="shared" si="194"/>
        <v>0</v>
      </c>
      <c r="NQ86" s="262">
        <f t="shared" si="194"/>
        <v>0</v>
      </c>
      <c r="NR86" s="262">
        <f t="shared" si="194"/>
        <v>0</v>
      </c>
      <c r="NS86" s="262">
        <f t="shared" si="194"/>
        <v>0</v>
      </c>
      <c r="NT86" s="262">
        <f t="shared" si="194"/>
        <v>0</v>
      </c>
      <c r="NU86" s="262">
        <f t="shared" si="194"/>
        <v>0</v>
      </c>
      <c r="NV86" s="262">
        <f t="shared" si="194"/>
        <v>0</v>
      </c>
      <c r="NW86" s="262">
        <f t="shared" si="194"/>
        <v>0</v>
      </c>
      <c r="NX86" s="262">
        <f t="shared" si="194"/>
        <v>0</v>
      </c>
      <c r="NY86" s="262">
        <f t="shared" si="194"/>
        <v>0</v>
      </c>
      <c r="NZ86" s="262">
        <f t="shared" si="194"/>
        <v>0</v>
      </c>
      <c r="OA86" s="262">
        <f t="shared" si="194"/>
        <v>0</v>
      </c>
      <c r="OB86" s="262">
        <f t="shared" si="194"/>
        <v>0</v>
      </c>
      <c r="OC86" s="262">
        <f t="shared" si="194"/>
        <v>0</v>
      </c>
      <c r="OD86" s="262">
        <f t="shared" si="194"/>
        <v>0</v>
      </c>
      <c r="OE86" s="262">
        <f t="shared" si="194"/>
        <v>0</v>
      </c>
      <c r="OF86" s="262">
        <f t="shared" si="194"/>
        <v>0</v>
      </c>
      <c r="OG86" s="262">
        <f t="shared" si="194"/>
        <v>0</v>
      </c>
      <c r="OH86" s="262">
        <f t="shared" si="194"/>
        <v>0</v>
      </c>
      <c r="OI86" s="262">
        <f t="shared" si="194"/>
        <v>0</v>
      </c>
      <c r="OJ86" s="262">
        <f t="shared" si="194"/>
        <v>0</v>
      </c>
      <c r="OK86" s="262">
        <f t="shared" si="194"/>
        <v>0</v>
      </c>
      <c r="OL86" s="262">
        <f t="shared" si="194"/>
        <v>0</v>
      </c>
      <c r="OM86" s="262">
        <f t="shared" si="194"/>
        <v>0</v>
      </c>
      <c r="ON86" s="262">
        <f t="shared" si="194"/>
        <v>0</v>
      </c>
      <c r="OO86" s="262">
        <f t="shared" si="194"/>
        <v>0</v>
      </c>
      <c r="OP86" s="262">
        <f t="shared" si="194"/>
        <v>0</v>
      </c>
      <c r="OQ86" s="262">
        <f t="shared" si="194"/>
        <v>0</v>
      </c>
      <c r="OR86" s="262">
        <f t="shared" si="194"/>
        <v>0</v>
      </c>
      <c r="OS86" s="262">
        <f t="shared" si="194"/>
        <v>0</v>
      </c>
      <c r="OT86" s="262">
        <f t="shared" si="194"/>
        <v>0</v>
      </c>
      <c r="OU86" s="262">
        <f t="shared" si="194"/>
        <v>0</v>
      </c>
      <c r="OV86" s="262">
        <f t="shared" si="194"/>
        <v>0</v>
      </c>
      <c r="OW86" s="262">
        <f t="shared" si="194"/>
        <v>0</v>
      </c>
      <c r="OX86" s="262">
        <f t="shared" si="194"/>
        <v>0</v>
      </c>
      <c r="OY86" s="262">
        <f t="shared" si="194"/>
        <v>0</v>
      </c>
      <c r="OZ86" s="262">
        <f t="shared" si="194"/>
        <v>0</v>
      </c>
      <c r="PA86" s="262">
        <f t="shared" si="194"/>
        <v>0</v>
      </c>
      <c r="PB86" s="262">
        <f t="shared" si="194"/>
        <v>0</v>
      </c>
      <c r="PC86" s="262">
        <f t="shared" si="194"/>
        <v>0</v>
      </c>
      <c r="PD86" s="262">
        <f t="shared" si="194"/>
        <v>0</v>
      </c>
      <c r="PE86" s="262">
        <f t="shared" si="194"/>
        <v>0</v>
      </c>
      <c r="PF86" s="262">
        <f t="shared" si="194"/>
        <v>0</v>
      </c>
      <c r="PG86" s="262">
        <f t="shared" si="194"/>
        <v>0</v>
      </c>
      <c r="PH86" s="262">
        <f t="shared" si="194"/>
        <v>0</v>
      </c>
      <c r="PI86" s="262">
        <f t="shared" si="194"/>
        <v>0</v>
      </c>
      <c r="PJ86" s="262">
        <f t="shared" si="194"/>
        <v>0</v>
      </c>
      <c r="PK86" s="262">
        <f t="shared" si="194"/>
        <v>0</v>
      </c>
      <c r="PL86" s="262">
        <f t="shared" si="194"/>
        <v>0</v>
      </c>
      <c r="PM86" s="262">
        <f t="shared" si="194"/>
        <v>0</v>
      </c>
      <c r="PN86" s="262">
        <f t="shared" si="194"/>
        <v>0</v>
      </c>
      <c r="PO86" s="262">
        <f t="shared" si="194"/>
        <v>0</v>
      </c>
      <c r="PP86" s="262">
        <f t="shared" si="194"/>
        <v>0</v>
      </c>
      <c r="PQ86" s="262">
        <f t="shared" si="194"/>
        <v>0</v>
      </c>
      <c r="PR86" s="262">
        <f t="shared" si="194"/>
        <v>0</v>
      </c>
      <c r="PS86" s="262">
        <f t="shared" si="194"/>
        <v>0</v>
      </c>
      <c r="PT86" s="262">
        <f t="shared" si="194"/>
        <v>0</v>
      </c>
      <c r="PU86" s="262">
        <f t="shared" si="194"/>
        <v>0</v>
      </c>
      <c r="PV86" s="262">
        <f t="shared" si="194"/>
        <v>0</v>
      </c>
      <c r="PW86" s="262">
        <f t="shared" si="194"/>
        <v>0</v>
      </c>
      <c r="PX86" s="262">
        <f t="shared" si="194"/>
        <v>0</v>
      </c>
      <c r="PY86" s="262">
        <f t="shared" si="194"/>
        <v>0</v>
      </c>
      <c r="PZ86" s="262">
        <f t="shared" si="194"/>
        <v>0</v>
      </c>
      <c r="QA86" s="262">
        <f t="shared" si="194"/>
        <v>0</v>
      </c>
      <c r="QB86" s="262">
        <f t="shared" si="194"/>
        <v>0</v>
      </c>
      <c r="QC86" s="262">
        <f t="shared" si="194"/>
        <v>0</v>
      </c>
      <c r="QD86" s="262">
        <f t="shared" si="194"/>
        <v>0</v>
      </c>
      <c r="QE86" s="262">
        <f t="shared" si="194"/>
        <v>0</v>
      </c>
      <c r="QF86" s="262">
        <f t="shared" si="194"/>
        <v>0</v>
      </c>
      <c r="QG86" s="262">
        <f t="shared" si="194"/>
        <v>0</v>
      </c>
      <c r="QH86" s="262">
        <f t="shared" si="194"/>
        <v>0</v>
      </c>
      <c r="QI86" s="262">
        <f t="shared" si="194"/>
        <v>0</v>
      </c>
    </row>
    <row r="87" ht="18.75" customHeight="1">
      <c r="A87" s="125" t="s">
        <v>175</v>
      </c>
      <c r="B87" s="68">
        <f t="shared" si="195"/>
        <v>0</v>
      </c>
      <c r="C87" s="261" t="s">
        <v>79</v>
      </c>
      <c r="D87" s="261">
        <v>1.0</v>
      </c>
      <c r="E87" s="261">
        <f t="shared" ref="E87:E96" si="209">+D$83*D87</f>
        <v>0</v>
      </c>
      <c r="F87" s="154">
        <v>1.0</v>
      </c>
      <c r="G87" s="261">
        <f t="shared" ref="G87:G96" si="210">+F$83*F87</f>
        <v>0</v>
      </c>
      <c r="H87" s="104"/>
      <c r="I87" s="125" t="s">
        <v>73</v>
      </c>
      <c r="J87" s="68">
        <f t="shared" si="196"/>
        <v>0</v>
      </c>
      <c r="K87" s="261" t="s">
        <v>74</v>
      </c>
      <c r="L87" s="261">
        <v>15.0</v>
      </c>
      <c r="M87" s="261">
        <f>+L$83*L87/900</f>
        <v>0</v>
      </c>
      <c r="N87" s="154">
        <v>15.0</v>
      </c>
      <c r="O87" s="261">
        <f>+N$83*N87/900</f>
        <v>0</v>
      </c>
      <c r="P87" s="104"/>
      <c r="Q87" s="125" t="s">
        <v>110</v>
      </c>
      <c r="R87" s="68">
        <f t="shared" si="197"/>
        <v>0</v>
      </c>
      <c r="S87" s="261" t="s">
        <v>79</v>
      </c>
      <c r="T87" s="261">
        <v>1.0</v>
      </c>
      <c r="U87" s="261">
        <f t="shared" si="198"/>
        <v>0</v>
      </c>
      <c r="V87" s="154">
        <v>1.0</v>
      </c>
      <c r="W87" s="261">
        <f t="shared" si="199"/>
        <v>0</v>
      </c>
      <c r="X87" s="154"/>
      <c r="Y87" s="125" t="s">
        <v>222</v>
      </c>
      <c r="Z87" s="68">
        <f t="shared" si="200"/>
        <v>0</v>
      </c>
      <c r="AA87" s="261" t="s">
        <v>79</v>
      </c>
      <c r="AB87" s="261">
        <v>1.0</v>
      </c>
      <c r="AC87" s="261">
        <f t="shared" ref="AC87:AC96" si="211">+AB$83*AB87</f>
        <v>0</v>
      </c>
      <c r="AD87" s="9">
        <v>1.0</v>
      </c>
      <c r="AE87" s="261">
        <f t="shared" ref="AE87:AE96" si="212">+AD$83*AD87</f>
        <v>0</v>
      </c>
      <c r="AF87" s="104"/>
      <c r="AG87" s="125" t="s">
        <v>88</v>
      </c>
      <c r="AH87" s="68">
        <f t="shared" si="201"/>
        <v>0</v>
      </c>
      <c r="AI87" s="261" t="s">
        <v>63</v>
      </c>
      <c r="AJ87" s="261">
        <v>50.0</v>
      </c>
      <c r="AK87" s="261">
        <f>+AJ$83*AJ87/500</f>
        <v>0</v>
      </c>
      <c r="AL87" s="154">
        <v>50.0</v>
      </c>
      <c r="AM87" s="261">
        <f>+AL$83*AL87/500</f>
        <v>0</v>
      </c>
      <c r="AN87" s="154"/>
      <c r="AO87" s="125" t="s">
        <v>109</v>
      </c>
      <c r="AP87" s="68">
        <f t="shared" si="202"/>
        <v>0</v>
      </c>
      <c r="AQ87" s="261" t="s">
        <v>79</v>
      </c>
      <c r="AR87" s="261">
        <v>1.0</v>
      </c>
      <c r="AS87" s="261">
        <f t="shared" si="203"/>
        <v>0</v>
      </c>
      <c r="AT87" s="154">
        <v>1.0</v>
      </c>
      <c r="AU87" s="261">
        <f t="shared" si="204"/>
        <v>0</v>
      </c>
      <c r="AV87" s="104"/>
      <c r="AW87" s="125" t="s">
        <v>223</v>
      </c>
      <c r="AX87" s="68">
        <f t="shared" si="205"/>
        <v>0</v>
      </c>
      <c r="AY87" s="261" t="s">
        <v>63</v>
      </c>
      <c r="AZ87" s="261">
        <v>15.0</v>
      </c>
      <c r="BA87" s="261">
        <f>+AZ$83*AZ87/330</f>
        <v>0</v>
      </c>
      <c r="BB87" s="154">
        <v>15.0</v>
      </c>
      <c r="BC87" s="261">
        <f>+BB$83*BB87/330</f>
        <v>0</v>
      </c>
      <c r="BH87" s="131">
        <f t="shared" si="206"/>
        <v>0</v>
      </c>
      <c r="BI87" s="132">
        <f t="shared" si="207"/>
        <v>0</v>
      </c>
      <c r="BJ87" s="132">
        <f t="shared" ref="BJ87:QI87" si="208">+IF($A87=BJ$11,($E87+$G87))+IF($I87=BJ$11,($M87+$O87))+IF($Q87=BJ$11,($U87+$W87))+IF($Y87=BJ$11,($AC87+$AE87))+IF($AG87=BJ$11,($AK87+$AM87))+IF($AO87=BJ$11,($AS87+$AU87))+IF($AW87=BJ$11,($BA87+$BC87))</f>
        <v>0</v>
      </c>
      <c r="BK87" s="132">
        <f t="shared" si="208"/>
        <v>0</v>
      </c>
      <c r="BL87" s="132">
        <f t="shared" si="208"/>
        <v>0</v>
      </c>
      <c r="BM87" s="132">
        <f t="shared" si="208"/>
        <v>0</v>
      </c>
      <c r="BN87" s="132">
        <f t="shared" si="208"/>
        <v>0</v>
      </c>
      <c r="BO87" s="132">
        <f t="shared" si="208"/>
        <v>0</v>
      </c>
      <c r="BP87" s="132">
        <f t="shared" si="208"/>
        <v>0</v>
      </c>
      <c r="BQ87" s="132">
        <f t="shared" si="208"/>
        <v>0</v>
      </c>
      <c r="BR87" s="132">
        <f t="shared" si="208"/>
        <v>0</v>
      </c>
      <c r="BS87" s="132">
        <f t="shared" si="208"/>
        <v>0</v>
      </c>
      <c r="BT87" s="132">
        <f t="shared" si="208"/>
        <v>0</v>
      </c>
      <c r="BU87" s="132">
        <f t="shared" si="208"/>
        <v>0</v>
      </c>
      <c r="BV87" s="132">
        <f t="shared" si="208"/>
        <v>0</v>
      </c>
      <c r="BW87" s="132">
        <f t="shared" si="208"/>
        <v>0</v>
      </c>
      <c r="BX87" s="132">
        <f t="shared" si="208"/>
        <v>0</v>
      </c>
      <c r="BY87" s="132">
        <f t="shared" si="208"/>
        <v>0</v>
      </c>
      <c r="BZ87" s="132">
        <f t="shared" si="208"/>
        <v>0</v>
      </c>
      <c r="CA87" s="132">
        <f t="shared" si="208"/>
        <v>0</v>
      </c>
      <c r="CB87" s="132">
        <f t="shared" si="208"/>
        <v>0</v>
      </c>
      <c r="CC87" s="132">
        <f t="shared" si="208"/>
        <v>0</v>
      </c>
      <c r="CD87" s="132">
        <f t="shared" si="208"/>
        <v>0</v>
      </c>
      <c r="CE87" s="132">
        <f t="shared" si="208"/>
        <v>0</v>
      </c>
      <c r="CF87" s="132">
        <f t="shared" si="208"/>
        <v>0</v>
      </c>
      <c r="CG87" s="132">
        <f t="shared" si="208"/>
        <v>0</v>
      </c>
      <c r="CH87" s="132">
        <f t="shared" si="208"/>
        <v>0</v>
      </c>
      <c r="CI87" s="132">
        <f t="shared" si="208"/>
        <v>0</v>
      </c>
      <c r="CJ87" s="132">
        <f t="shared" si="208"/>
        <v>0</v>
      </c>
      <c r="CK87" s="132">
        <f t="shared" si="208"/>
        <v>0</v>
      </c>
      <c r="CL87" s="132">
        <f t="shared" si="208"/>
        <v>0</v>
      </c>
      <c r="CM87" s="132">
        <f t="shared" si="208"/>
        <v>0</v>
      </c>
      <c r="CN87" s="132">
        <f t="shared" si="208"/>
        <v>0</v>
      </c>
      <c r="CO87" s="132">
        <f t="shared" si="208"/>
        <v>0</v>
      </c>
      <c r="CP87" s="132">
        <f t="shared" si="208"/>
        <v>0</v>
      </c>
      <c r="CQ87" s="132">
        <f t="shared" si="208"/>
        <v>0</v>
      </c>
      <c r="CR87" s="132">
        <f t="shared" si="208"/>
        <v>0</v>
      </c>
      <c r="CS87" s="132">
        <f t="shared" si="208"/>
        <v>0</v>
      </c>
      <c r="CT87" s="132">
        <f t="shared" si="208"/>
        <v>0</v>
      </c>
      <c r="CU87" s="132">
        <f t="shared" si="208"/>
        <v>0</v>
      </c>
      <c r="CV87" s="132">
        <f t="shared" si="208"/>
        <v>0</v>
      </c>
      <c r="CW87" s="132">
        <f t="shared" si="208"/>
        <v>0</v>
      </c>
      <c r="CX87" s="132">
        <f t="shared" si="208"/>
        <v>0</v>
      </c>
      <c r="CY87" s="132">
        <f t="shared" si="208"/>
        <v>0</v>
      </c>
      <c r="CZ87" s="132">
        <f t="shared" si="208"/>
        <v>0</v>
      </c>
      <c r="DA87" s="132">
        <f t="shared" si="208"/>
        <v>0</v>
      </c>
      <c r="DB87" s="132">
        <f t="shared" si="208"/>
        <v>0</v>
      </c>
      <c r="DC87" s="132">
        <f t="shared" si="208"/>
        <v>0</v>
      </c>
      <c r="DD87" s="132">
        <f t="shared" si="208"/>
        <v>0</v>
      </c>
      <c r="DE87" s="132">
        <f t="shared" si="208"/>
        <v>0</v>
      </c>
      <c r="DF87" s="132">
        <f t="shared" si="208"/>
        <v>0</v>
      </c>
      <c r="DG87" s="132">
        <f t="shared" si="208"/>
        <v>0</v>
      </c>
      <c r="DH87" s="132">
        <f t="shared" si="208"/>
        <v>0</v>
      </c>
      <c r="DI87" s="132">
        <f t="shared" si="208"/>
        <v>0</v>
      </c>
      <c r="DJ87" s="132">
        <f t="shared" si="208"/>
        <v>0</v>
      </c>
      <c r="DK87" s="132">
        <f t="shared" si="208"/>
        <v>0</v>
      </c>
      <c r="DL87" s="132">
        <f t="shared" si="208"/>
        <v>0</v>
      </c>
      <c r="DM87" s="132">
        <f t="shared" si="208"/>
        <v>0</v>
      </c>
      <c r="DN87" s="132">
        <f t="shared" si="208"/>
        <v>0</v>
      </c>
      <c r="DO87" s="132">
        <f t="shared" si="208"/>
        <v>0</v>
      </c>
      <c r="DP87" s="132">
        <f t="shared" si="208"/>
        <v>0</v>
      </c>
      <c r="DQ87" s="132">
        <f t="shared" si="208"/>
        <v>0</v>
      </c>
      <c r="DR87" s="132">
        <f t="shared" si="208"/>
        <v>0</v>
      </c>
      <c r="DS87" s="132">
        <f t="shared" si="208"/>
        <v>0</v>
      </c>
      <c r="DT87" s="132">
        <f t="shared" si="208"/>
        <v>0</v>
      </c>
      <c r="DU87" s="132">
        <f t="shared" si="208"/>
        <v>0</v>
      </c>
      <c r="DV87" s="132">
        <f t="shared" si="208"/>
        <v>0</v>
      </c>
      <c r="DW87" s="132">
        <f t="shared" si="208"/>
        <v>0</v>
      </c>
      <c r="DX87" s="132">
        <f t="shared" si="208"/>
        <v>0</v>
      </c>
      <c r="DY87" s="132">
        <f t="shared" si="208"/>
        <v>0</v>
      </c>
      <c r="DZ87" s="132">
        <f t="shared" si="208"/>
        <v>0</v>
      </c>
      <c r="EA87" s="132">
        <f t="shared" si="208"/>
        <v>0</v>
      </c>
      <c r="EB87" s="132">
        <f t="shared" si="208"/>
        <v>0</v>
      </c>
      <c r="EC87" s="132">
        <f t="shared" si="208"/>
        <v>0</v>
      </c>
      <c r="ED87" s="132">
        <f t="shared" si="208"/>
        <v>0</v>
      </c>
      <c r="EE87" s="132">
        <f t="shared" si="208"/>
        <v>0</v>
      </c>
      <c r="EF87" s="132">
        <f t="shared" si="208"/>
        <v>0</v>
      </c>
      <c r="EG87" s="132">
        <f t="shared" si="208"/>
        <v>0</v>
      </c>
      <c r="EH87" s="132">
        <f t="shared" si="208"/>
        <v>0</v>
      </c>
      <c r="EI87" s="132">
        <f t="shared" si="208"/>
        <v>0</v>
      </c>
      <c r="EJ87" s="132">
        <f t="shared" si="208"/>
        <v>0</v>
      </c>
      <c r="EK87" s="132">
        <f t="shared" si="208"/>
        <v>0</v>
      </c>
      <c r="EL87" s="132">
        <f t="shared" si="208"/>
        <v>0</v>
      </c>
      <c r="EM87" s="132">
        <f t="shared" si="208"/>
        <v>0</v>
      </c>
      <c r="EN87" s="132">
        <f t="shared" si="208"/>
        <v>0</v>
      </c>
      <c r="EO87" s="132">
        <f t="shared" si="208"/>
        <v>0</v>
      </c>
      <c r="EP87" s="132">
        <f t="shared" si="208"/>
        <v>0</v>
      </c>
      <c r="EQ87" s="132">
        <f t="shared" si="208"/>
        <v>0</v>
      </c>
      <c r="ER87" s="132">
        <f t="shared" si="208"/>
        <v>0</v>
      </c>
      <c r="ES87" s="132">
        <f t="shared" si="208"/>
        <v>0</v>
      </c>
      <c r="ET87" s="132">
        <f t="shared" si="208"/>
        <v>0</v>
      </c>
      <c r="EU87" s="132">
        <f t="shared" si="208"/>
        <v>0</v>
      </c>
      <c r="EV87" s="132">
        <f t="shared" si="208"/>
        <v>0</v>
      </c>
      <c r="EW87" s="132">
        <f t="shared" si="208"/>
        <v>0</v>
      </c>
      <c r="EX87" s="132">
        <f t="shared" si="208"/>
        <v>0</v>
      </c>
      <c r="EY87" s="132">
        <f t="shared" si="208"/>
        <v>0</v>
      </c>
      <c r="EZ87" s="132">
        <f t="shared" si="208"/>
        <v>0</v>
      </c>
      <c r="FA87" s="132">
        <f t="shared" si="208"/>
        <v>0</v>
      </c>
      <c r="FB87" s="132">
        <f t="shared" si="208"/>
        <v>0</v>
      </c>
      <c r="FC87" s="132">
        <f t="shared" si="208"/>
        <v>0</v>
      </c>
      <c r="FD87" s="132">
        <f t="shared" si="208"/>
        <v>0</v>
      </c>
      <c r="FE87" s="132">
        <f t="shared" si="208"/>
        <v>0</v>
      </c>
      <c r="FF87" s="132">
        <f t="shared" si="208"/>
        <v>0</v>
      </c>
      <c r="FG87" s="132">
        <f t="shared" si="208"/>
        <v>0</v>
      </c>
      <c r="FH87" s="132">
        <f t="shared" si="208"/>
        <v>0</v>
      </c>
      <c r="FI87" s="132">
        <f t="shared" si="208"/>
        <v>0</v>
      </c>
      <c r="FJ87" s="132">
        <f t="shared" si="208"/>
        <v>0</v>
      </c>
      <c r="FK87" s="132">
        <f t="shared" si="208"/>
        <v>0</v>
      </c>
      <c r="FL87" s="132">
        <f t="shared" si="208"/>
        <v>0</v>
      </c>
      <c r="FM87" s="132">
        <f t="shared" si="208"/>
        <v>0</v>
      </c>
      <c r="FN87" s="132">
        <f t="shared" si="208"/>
        <v>0</v>
      </c>
      <c r="FO87" s="132">
        <f t="shared" si="208"/>
        <v>0</v>
      </c>
      <c r="FP87" s="132">
        <f t="shared" si="208"/>
        <v>0</v>
      </c>
      <c r="FQ87" s="132">
        <f t="shared" si="208"/>
        <v>0</v>
      </c>
      <c r="FR87" s="132">
        <f t="shared" si="208"/>
        <v>0</v>
      </c>
      <c r="FS87" s="132">
        <f t="shared" si="208"/>
        <v>0</v>
      </c>
      <c r="FT87" s="132">
        <f t="shared" si="208"/>
        <v>0</v>
      </c>
      <c r="FU87" s="132">
        <f t="shared" si="208"/>
        <v>0</v>
      </c>
      <c r="FV87" s="132">
        <f t="shared" si="208"/>
        <v>0</v>
      </c>
      <c r="FW87" s="132">
        <f t="shared" si="208"/>
        <v>0</v>
      </c>
      <c r="FX87" s="132">
        <f t="shared" si="208"/>
        <v>0</v>
      </c>
      <c r="FY87" s="132">
        <f t="shared" si="208"/>
        <v>0</v>
      </c>
      <c r="FZ87" s="132">
        <f t="shared" si="208"/>
        <v>0</v>
      </c>
      <c r="GA87" s="132">
        <f t="shared" si="208"/>
        <v>0</v>
      </c>
      <c r="GB87" s="132">
        <f t="shared" si="208"/>
        <v>0</v>
      </c>
      <c r="GC87" s="132">
        <f t="shared" si="208"/>
        <v>0</v>
      </c>
      <c r="GD87" s="132">
        <f t="shared" si="208"/>
        <v>0</v>
      </c>
      <c r="GE87" s="132">
        <f t="shared" si="208"/>
        <v>0</v>
      </c>
      <c r="GF87" s="132">
        <f t="shared" si="208"/>
        <v>0</v>
      </c>
      <c r="GG87" s="132">
        <f t="shared" si="208"/>
        <v>0</v>
      </c>
      <c r="GH87" s="132">
        <f t="shared" si="208"/>
        <v>0</v>
      </c>
      <c r="GI87" s="132">
        <f t="shared" si="208"/>
        <v>0</v>
      </c>
      <c r="GJ87" s="132">
        <f t="shared" si="208"/>
        <v>0</v>
      </c>
      <c r="GK87" s="132">
        <f t="shared" si="208"/>
        <v>0</v>
      </c>
      <c r="GL87" s="132">
        <f t="shared" si="208"/>
        <v>0</v>
      </c>
      <c r="GM87" s="132">
        <f t="shared" si="208"/>
        <v>0</v>
      </c>
      <c r="GN87" s="132">
        <f t="shared" si="208"/>
        <v>0</v>
      </c>
      <c r="GO87" s="132">
        <f t="shared" si="208"/>
        <v>0</v>
      </c>
      <c r="GP87" s="132">
        <f t="shared" si="208"/>
        <v>0</v>
      </c>
      <c r="GQ87" s="132">
        <f t="shared" si="208"/>
        <v>0</v>
      </c>
      <c r="GR87" s="132">
        <f t="shared" si="208"/>
        <v>0</v>
      </c>
      <c r="GS87" s="132">
        <f t="shared" si="208"/>
        <v>0</v>
      </c>
      <c r="GT87" s="132">
        <f t="shared" si="208"/>
        <v>0</v>
      </c>
      <c r="GU87" s="132">
        <f t="shared" si="208"/>
        <v>0</v>
      </c>
      <c r="GV87" s="132">
        <f t="shared" si="208"/>
        <v>0</v>
      </c>
      <c r="GW87" s="132">
        <f t="shared" si="208"/>
        <v>0</v>
      </c>
      <c r="GX87" s="132">
        <f t="shared" si="208"/>
        <v>0</v>
      </c>
      <c r="GY87" s="132">
        <f t="shared" si="208"/>
        <v>0</v>
      </c>
      <c r="GZ87" s="132">
        <f t="shared" si="208"/>
        <v>0</v>
      </c>
      <c r="HA87" s="132">
        <f t="shared" si="208"/>
        <v>0</v>
      </c>
      <c r="HB87" s="132">
        <f t="shared" si="208"/>
        <v>0</v>
      </c>
      <c r="HC87" s="132">
        <f t="shared" si="208"/>
        <v>0</v>
      </c>
      <c r="HD87" s="132">
        <f t="shared" si="208"/>
        <v>0</v>
      </c>
      <c r="HE87" s="132">
        <f t="shared" si="208"/>
        <v>0</v>
      </c>
      <c r="HF87" s="132">
        <f t="shared" si="208"/>
        <v>0</v>
      </c>
      <c r="HG87" s="132">
        <f t="shared" si="208"/>
        <v>0</v>
      </c>
      <c r="HH87" s="132">
        <f t="shared" si="208"/>
        <v>0</v>
      </c>
      <c r="HI87" s="132">
        <f t="shared" si="208"/>
        <v>0</v>
      </c>
      <c r="HJ87" s="132">
        <f t="shared" si="208"/>
        <v>0</v>
      </c>
      <c r="HK87" s="132">
        <f t="shared" si="208"/>
        <v>0</v>
      </c>
      <c r="HL87" s="132">
        <f t="shared" si="208"/>
        <v>0</v>
      </c>
      <c r="HM87" s="132">
        <f t="shared" si="208"/>
        <v>0</v>
      </c>
      <c r="HN87" s="132">
        <f t="shared" si="208"/>
        <v>0</v>
      </c>
      <c r="HO87" s="132">
        <f t="shared" si="208"/>
        <v>0</v>
      </c>
      <c r="HP87" s="132">
        <f t="shared" si="208"/>
        <v>0</v>
      </c>
      <c r="HQ87" s="132">
        <f t="shared" si="208"/>
        <v>0</v>
      </c>
      <c r="HR87" s="132">
        <f t="shared" si="208"/>
        <v>0</v>
      </c>
      <c r="HS87" s="132">
        <f t="shared" si="208"/>
        <v>0</v>
      </c>
      <c r="HT87" s="132">
        <f t="shared" si="208"/>
        <v>0</v>
      </c>
      <c r="HU87" s="132">
        <f t="shared" si="208"/>
        <v>0</v>
      </c>
      <c r="HV87" s="132">
        <f t="shared" si="208"/>
        <v>0</v>
      </c>
      <c r="HW87" s="132">
        <f t="shared" si="208"/>
        <v>0</v>
      </c>
      <c r="HX87" s="132">
        <f t="shared" si="208"/>
        <v>0</v>
      </c>
      <c r="HY87" s="132">
        <f t="shared" si="208"/>
        <v>0</v>
      </c>
      <c r="HZ87" s="132">
        <f t="shared" si="208"/>
        <v>0</v>
      </c>
      <c r="IA87" s="132">
        <f t="shared" si="208"/>
        <v>0</v>
      </c>
      <c r="IB87" s="132">
        <f t="shared" si="208"/>
        <v>0</v>
      </c>
      <c r="IC87" s="132">
        <f t="shared" si="208"/>
        <v>0</v>
      </c>
      <c r="ID87" s="132">
        <f t="shared" si="208"/>
        <v>0</v>
      </c>
      <c r="IE87" s="132">
        <f t="shared" si="208"/>
        <v>0</v>
      </c>
      <c r="IF87" s="132">
        <f t="shared" si="208"/>
        <v>0</v>
      </c>
      <c r="IG87" s="132">
        <f t="shared" si="208"/>
        <v>0</v>
      </c>
      <c r="IH87" s="132">
        <f t="shared" si="208"/>
        <v>0</v>
      </c>
      <c r="II87" s="132">
        <f t="shared" si="208"/>
        <v>0</v>
      </c>
      <c r="IJ87" s="132">
        <f t="shared" si="208"/>
        <v>0</v>
      </c>
      <c r="IK87" s="132">
        <f t="shared" si="208"/>
        <v>0</v>
      </c>
      <c r="IL87" s="132">
        <f t="shared" si="208"/>
        <v>0</v>
      </c>
      <c r="IM87" s="132">
        <f t="shared" si="208"/>
        <v>0</v>
      </c>
      <c r="IN87" s="132">
        <f t="shared" si="208"/>
        <v>0</v>
      </c>
      <c r="IO87" s="132">
        <f t="shared" si="208"/>
        <v>0</v>
      </c>
      <c r="IP87" s="132">
        <f t="shared" si="208"/>
        <v>0</v>
      </c>
      <c r="IQ87" s="132">
        <f t="shared" si="208"/>
        <v>0</v>
      </c>
      <c r="IR87" s="132">
        <f t="shared" si="208"/>
        <v>0</v>
      </c>
      <c r="IS87" s="132">
        <f t="shared" si="208"/>
        <v>0</v>
      </c>
      <c r="IT87" s="132">
        <f t="shared" si="208"/>
        <v>0</v>
      </c>
      <c r="IU87" s="132">
        <f t="shared" si="208"/>
        <v>0</v>
      </c>
      <c r="IV87" s="132">
        <f t="shared" si="208"/>
        <v>0</v>
      </c>
      <c r="IW87" s="132">
        <f t="shared" si="208"/>
        <v>0</v>
      </c>
      <c r="IX87" s="132">
        <f t="shared" si="208"/>
        <v>0</v>
      </c>
      <c r="IY87" s="132">
        <f t="shared" si="208"/>
        <v>0</v>
      </c>
      <c r="IZ87" s="132">
        <f t="shared" si="208"/>
        <v>0</v>
      </c>
      <c r="JA87" s="132">
        <f t="shared" si="208"/>
        <v>0</v>
      </c>
      <c r="JB87" s="132">
        <f t="shared" si="208"/>
        <v>0</v>
      </c>
      <c r="JC87" s="132">
        <f t="shared" si="208"/>
        <v>0</v>
      </c>
      <c r="JD87" s="132">
        <f t="shared" si="208"/>
        <v>0</v>
      </c>
      <c r="JE87" s="132">
        <f t="shared" si="208"/>
        <v>0</v>
      </c>
      <c r="JF87" s="132">
        <f t="shared" si="208"/>
        <v>0</v>
      </c>
      <c r="JG87" s="132">
        <f t="shared" si="208"/>
        <v>0</v>
      </c>
      <c r="JH87" s="132">
        <f t="shared" si="208"/>
        <v>0</v>
      </c>
      <c r="JI87" s="132">
        <f t="shared" si="208"/>
        <v>0</v>
      </c>
      <c r="JJ87" s="132">
        <f t="shared" si="208"/>
        <v>0</v>
      </c>
      <c r="JK87" s="132">
        <f t="shared" si="208"/>
        <v>0</v>
      </c>
      <c r="JL87" s="132">
        <f t="shared" si="208"/>
        <v>0</v>
      </c>
      <c r="JM87" s="132">
        <f t="shared" si="208"/>
        <v>0</v>
      </c>
      <c r="JN87" s="132">
        <f t="shared" si="208"/>
        <v>0</v>
      </c>
      <c r="JO87" s="132">
        <f t="shared" si="208"/>
        <v>0</v>
      </c>
      <c r="JP87" s="132">
        <f t="shared" si="208"/>
        <v>0</v>
      </c>
      <c r="JQ87" s="132">
        <f t="shared" si="208"/>
        <v>0</v>
      </c>
      <c r="JR87" s="132">
        <f t="shared" si="208"/>
        <v>0</v>
      </c>
      <c r="JS87" s="132">
        <f t="shared" si="208"/>
        <v>0</v>
      </c>
      <c r="JT87" s="132">
        <f t="shared" si="208"/>
        <v>0</v>
      </c>
      <c r="JU87" s="132">
        <f t="shared" si="208"/>
        <v>0</v>
      </c>
      <c r="JV87" s="132">
        <f t="shared" si="208"/>
        <v>0</v>
      </c>
      <c r="JW87" s="132">
        <f t="shared" si="208"/>
        <v>0</v>
      </c>
      <c r="JX87" s="132">
        <f t="shared" si="208"/>
        <v>0</v>
      </c>
      <c r="JY87" s="132">
        <f t="shared" si="208"/>
        <v>0</v>
      </c>
      <c r="JZ87" s="132">
        <f t="shared" si="208"/>
        <v>0</v>
      </c>
      <c r="KA87" s="132">
        <f t="shared" si="208"/>
        <v>0</v>
      </c>
      <c r="KB87" s="132">
        <f t="shared" si="208"/>
        <v>0</v>
      </c>
      <c r="KC87" s="132">
        <f t="shared" si="208"/>
        <v>0</v>
      </c>
      <c r="KD87" s="132">
        <f t="shared" si="208"/>
        <v>0</v>
      </c>
      <c r="KE87" s="132">
        <f t="shared" si="208"/>
        <v>0</v>
      </c>
      <c r="KF87" s="132">
        <f t="shared" si="208"/>
        <v>0</v>
      </c>
      <c r="KG87" s="132">
        <f t="shared" si="208"/>
        <v>0</v>
      </c>
      <c r="KH87" s="132">
        <f t="shared" si="208"/>
        <v>0</v>
      </c>
      <c r="KI87" s="132">
        <f t="shared" si="208"/>
        <v>0</v>
      </c>
      <c r="KJ87" s="132">
        <f t="shared" si="208"/>
        <v>0</v>
      </c>
      <c r="KK87" s="132">
        <f t="shared" si="208"/>
        <v>0</v>
      </c>
      <c r="KL87" s="132">
        <f t="shared" si="208"/>
        <v>0</v>
      </c>
      <c r="KM87" s="132">
        <f t="shared" si="208"/>
        <v>0</v>
      </c>
      <c r="KN87" s="132">
        <f t="shared" si="208"/>
        <v>0</v>
      </c>
      <c r="KO87" s="132">
        <f t="shared" si="208"/>
        <v>0</v>
      </c>
      <c r="KP87" s="132">
        <f t="shared" si="208"/>
        <v>0</v>
      </c>
      <c r="KQ87" s="132">
        <f t="shared" si="208"/>
        <v>0</v>
      </c>
      <c r="KR87" s="132">
        <f t="shared" si="208"/>
        <v>0</v>
      </c>
      <c r="KS87" s="132">
        <f t="shared" si="208"/>
        <v>0</v>
      </c>
      <c r="KT87" s="132">
        <f t="shared" si="208"/>
        <v>0</v>
      </c>
      <c r="KU87" s="132">
        <f t="shared" si="208"/>
        <v>0</v>
      </c>
      <c r="KV87" s="132">
        <f t="shared" si="208"/>
        <v>0</v>
      </c>
      <c r="KW87" s="132">
        <f t="shared" si="208"/>
        <v>0</v>
      </c>
      <c r="KX87" s="132">
        <f t="shared" si="208"/>
        <v>0</v>
      </c>
      <c r="KY87" s="132">
        <f t="shared" si="208"/>
        <v>0</v>
      </c>
      <c r="KZ87" s="132">
        <f t="shared" si="208"/>
        <v>0</v>
      </c>
      <c r="LA87" s="132">
        <f t="shared" si="208"/>
        <v>0</v>
      </c>
      <c r="LB87" s="132">
        <f t="shared" si="208"/>
        <v>0</v>
      </c>
      <c r="LC87" s="132">
        <f t="shared" si="208"/>
        <v>0</v>
      </c>
      <c r="LD87" s="132">
        <f t="shared" si="208"/>
        <v>0</v>
      </c>
      <c r="LE87" s="132">
        <f t="shared" si="208"/>
        <v>0</v>
      </c>
      <c r="LF87" s="132">
        <f t="shared" si="208"/>
        <v>0</v>
      </c>
      <c r="LG87" s="132">
        <f t="shared" si="208"/>
        <v>0</v>
      </c>
      <c r="LH87" s="132">
        <f t="shared" si="208"/>
        <v>0</v>
      </c>
      <c r="LI87" s="132">
        <f t="shared" si="208"/>
        <v>0</v>
      </c>
      <c r="LJ87" s="132">
        <f t="shared" si="208"/>
        <v>0</v>
      </c>
      <c r="LK87" s="132">
        <f t="shared" si="208"/>
        <v>0</v>
      </c>
      <c r="LL87" s="132">
        <f t="shared" si="208"/>
        <v>0</v>
      </c>
      <c r="LM87" s="132">
        <f t="shared" si="208"/>
        <v>0</v>
      </c>
      <c r="LN87" s="132">
        <f t="shared" si="208"/>
        <v>0</v>
      </c>
      <c r="LO87" s="132">
        <f t="shared" si="208"/>
        <v>0</v>
      </c>
      <c r="LP87" s="132">
        <f t="shared" si="208"/>
        <v>0</v>
      </c>
      <c r="LQ87" s="132">
        <f t="shared" si="208"/>
        <v>0</v>
      </c>
      <c r="LR87" s="132">
        <f t="shared" si="208"/>
        <v>0</v>
      </c>
      <c r="LS87" s="132">
        <f t="shared" si="208"/>
        <v>0</v>
      </c>
      <c r="LT87" s="132">
        <f t="shared" si="208"/>
        <v>0</v>
      </c>
      <c r="LU87" s="132">
        <f t="shared" si="208"/>
        <v>0</v>
      </c>
      <c r="LV87" s="132">
        <f t="shared" si="208"/>
        <v>0</v>
      </c>
      <c r="LW87" s="132">
        <f t="shared" si="208"/>
        <v>0</v>
      </c>
      <c r="LX87" s="132">
        <f t="shared" si="208"/>
        <v>0</v>
      </c>
      <c r="LY87" s="132">
        <f t="shared" si="208"/>
        <v>0</v>
      </c>
      <c r="LZ87" s="132">
        <f t="shared" si="208"/>
        <v>0</v>
      </c>
      <c r="MA87" s="262">
        <f t="shared" si="208"/>
        <v>0</v>
      </c>
      <c r="MB87" s="262">
        <f t="shared" si="208"/>
        <v>0</v>
      </c>
      <c r="MC87" s="262">
        <f t="shared" si="208"/>
        <v>0</v>
      </c>
      <c r="MD87" s="262">
        <f t="shared" si="208"/>
        <v>0</v>
      </c>
      <c r="ME87" s="262">
        <f t="shared" si="208"/>
        <v>0</v>
      </c>
      <c r="MF87" s="262">
        <f t="shared" si="208"/>
        <v>0</v>
      </c>
      <c r="MG87" s="262">
        <f t="shared" si="208"/>
        <v>0</v>
      </c>
      <c r="MH87" s="262">
        <f t="shared" si="208"/>
        <v>0</v>
      </c>
      <c r="MI87" s="262">
        <f t="shared" si="208"/>
        <v>0</v>
      </c>
      <c r="MJ87" s="262">
        <f t="shared" si="208"/>
        <v>0</v>
      </c>
      <c r="MK87" s="262">
        <f t="shared" si="208"/>
        <v>0</v>
      </c>
      <c r="ML87" s="262">
        <f t="shared" si="208"/>
        <v>0</v>
      </c>
      <c r="MM87" s="262">
        <f t="shared" si="208"/>
        <v>0</v>
      </c>
      <c r="MN87" s="262">
        <f t="shared" si="208"/>
        <v>0</v>
      </c>
      <c r="MO87" s="262">
        <f t="shared" si="208"/>
        <v>0</v>
      </c>
      <c r="MP87" s="262">
        <f t="shared" si="208"/>
        <v>0</v>
      </c>
      <c r="MQ87" s="262">
        <f t="shared" si="208"/>
        <v>0</v>
      </c>
      <c r="MR87" s="262">
        <f t="shared" si="208"/>
        <v>0</v>
      </c>
      <c r="MS87" s="262">
        <f t="shared" si="208"/>
        <v>0</v>
      </c>
      <c r="MT87" s="262">
        <f t="shared" si="208"/>
        <v>0</v>
      </c>
      <c r="MU87" s="262">
        <f t="shared" si="208"/>
        <v>0</v>
      </c>
      <c r="MV87" s="262">
        <f t="shared" si="208"/>
        <v>0</v>
      </c>
      <c r="MW87" s="262">
        <f t="shared" si="208"/>
        <v>0</v>
      </c>
      <c r="MX87" s="262">
        <f t="shared" si="208"/>
        <v>0</v>
      </c>
      <c r="MY87" s="262">
        <f t="shared" si="208"/>
        <v>0</v>
      </c>
      <c r="MZ87" s="262">
        <f t="shared" si="208"/>
        <v>0</v>
      </c>
      <c r="NA87" s="262">
        <f t="shared" si="208"/>
        <v>0</v>
      </c>
      <c r="NB87" s="262">
        <f t="shared" si="208"/>
        <v>0</v>
      </c>
      <c r="NC87" s="262">
        <f t="shared" si="208"/>
        <v>0</v>
      </c>
      <c r="ND87" s="262">
        <f t="shared" si="208"/>
        <v>0</v>
      </c>
      <c r="NE87" s="262">
        <f t="shared" si="208"/>
        <v>0</v>
      </c>
      <c r="NF87" s="262">
        <f t="shared" si="208"/>
        <v>0</v>
      </c>
      <c r="NG87" s="262">
        <f t="shared" si="208"/>
        <v>0</v>
      </c>
      <c r="NH87" s="262">
        <f t="shared" si="208"/>
        <v>0</v>
      </c>
      <c r="NI87" s="262">
        <f t="shared" si="208"/>
        <v>0</v>
      </c>
      <c r="NJ87" s="262">
        <f t="shared" si="208"/>
        <v>0</v>
      </c>
      <c r="NK87" s="262">
        <f t="shared" si="208"/>
        <v>0</v>
      </c>
      <c r="NL87" s="262">
        <f t="shared" si="208"/>
        <v>0</v>
      </c>
      <c r="NM87" s="262">
        <f t="shared" si="208"/>
        <v>0</v>
      </c>
      <c r="NN87" s="262">
        <f t="shared" si="208"/>
        <v>0</v>
      </c>
      <c r="NO87" s="262">
        <f t="shared" si="208"/>
        <v>0</v>
      </c>
      <c r="NP87" s="262">
        <f t="shared" si="208"/>
        <v>0</v>
      </c>
      <c r="NQ87" s="262">
        <f t="shared" si="208"/>
        <v>0</v>
      </c>
      <c r="NR87" s="262">
        <f t="shared" si="208"/>
        <v>0</v>
      </c>
      <c r="NS87" s="262">
        <f t="shared" si="208"/>
        <v>0</v>
      </c>
      <c r="NT87" s="262">
        <f t="shared" si="208"/>
        <v>0</v>
      </c>
      <c r="NU87" s="262">
        <f t="shared" si="208"/>
        <v>0</v>
      </c>
      <c r="NV87" s="262">
        <f t="shared" si="208"/>
        <v>0</v>
      </c>
      <c r="NW87" s="262">
        <f t="shared" si="208"/>
        <v>0</v>
      </c>
      <c r="NX87" s="262">
        <f t="shared" si="208"/>
        <v>0</v>
      </c>
      <c r="NY87" s="262">
        <f t="shared" si="208"/>
        <v>0</v>
      </c>
      <c r="NZ87" s="262">
        <f t="shared" si="208"/>
        <v>0</v>
      </c>
      <c r="OA87" s="262">
        <f t="shared" si="208"/>
        <v>0</v>
      </c>
      <c r="OB87" s="262">
        <f t="shared" si="208"/>
        <v>0</v>
      </c>
      <c r="OC87" s="262">
        <f t="shared" si="208"/>
        <v>0</v>
      </c>
      <c r="OD87" s="262">
        <f t="shared" si="208"/>
        <v>0</v>
      </c>
      <c r="OE87" s="262">
        <f t="shared" si="208"/>
        <v>0</v>
      </c>
      <c r="OF87" s="262">
        <f t="shared" si="208"/>
        <v>0</v>
      </c>
      <c r="OG87" s="262">
        <f t="shared" si="208"/>
        <v>0</v>
      </c>
      <c r="OH87" s="262">
        <f t="shared" si="208"/>
        <v>0</v>
      </c>
      <c r="OI87" s="262">
        <f t="shared" si="208"/>
        <v>0</v>
      </c>
      <c r="OJ87" s="262">
        <f t="shared" si="208"/>
        <v>0</v>
      </c>
      <c r="OK87" s="262">
        <f t="shared" si="208"/>
        <v>0</v>
      </c>
      <c r="OL87" s="262">
        <f t="shared" si="208"/>
        <v>0</v>
      </c>
      <c r="OM87" s="262">
        <f t="shared" si="208"/>
        <v>0</v>
      </c>
      <c r="ON87" s="262">
        <f t="shared" si="208"/>
        <v>0</v>
      </c>
      <c r="OO87" s="262">
        <f t="shared" si="208"/>
        <v>0</v>
      </c>
      <c r="OP87" s="262">
        <f t="shared" si="208"/>
        <v>0</v>
      </c>
      <c r="OQ87" s="262">
        <f t="shared" si="208"/>
        <v>0</v>
      </c>
      <c r="OR87" s="262">
        <f t="shared" si="208"/>
        <v>0</v>
      </c>
      <c r="OS87" s="262">
        <f t="shared" si="208"/>
        <v>0</v>
      </c>
      <c r="OT87" s="262">
        <f t="shared" si="208"/>
        <v>0</v>
      </c>
      <c r="OU87" s="262">
        <f t="shared" si="208"/>
        <v>0</v>
      </c>
      <c r="OV87" s="262">
        <f t="shared" si="208"/>
        <v>0</v>
      </c>
      <c r="OW87" s="262">
        <f t="shared" si="208"/>
        <v>0</v>
      </c>
      <c r="OX87" s="262">
        <f t="shared" si="208"/>
        <v>0</v>
      </c>
      <c r="OY87" s="262">
        <f t="shared" si="208"/>
        <v>0</v>
      </c>
      <c r="OZ87" s="262">
        <f t="shared" si="208"/>
        <v>0</v>
      </c>
      <c r="PA87" s="262">
        <f t="shared" si="208"/>
        <v>0</v>
      </c>
      <c r="PB87" s="262">
        <f t="shared" si="208"/>
        <v>0</v>
      </c>
      <c r="PC87" s="262">
        <f t="shared" si="208"/>
        <v>0</v>
      </c>
      <c r="PD87" s="262">
        <f t="shared" si="208"/>
        <v>0</v>
      </c>
      <c r="PE87" s="262">
        <f t="shared" si="208"/>
        <v>0</v>
      </c>
      <c r="PF87" s="262">
        <f t="shared" si="208"/>
        <v>0</v>
      </c>
      <c r="PG87" s="262">
        <f t="shared" si="208"/>
        <v>0</v>
      </c>
      <c r="PH87" s="262">
        <f t="shared" si="208"/>
        <v>0</v>
      </c>
      <c r="PI87" s="262">
        <f t="shared" si="208"/>
        <v>0</v>
      </c>
      <c r="PJ87" s="262">
        <f t="shared" si="208"/>
        <v>0</v>
      </c>
      <c r="PK87" s="262">
        <f t="shared" si="208"/>
        <v>0</v>
      </c>
      <c r="PL87" s="262">
        <f t="shared" si="208"/>
        <v>0</v>
      </c>
      <c r="PM87" s="262">
        <f t="shared" si="208"/>
        <v>0</v>
      </c>
      <c r="PN87" s="262">
        <f t="shared" si="208"/>
        <v>0</v>
      </c>
      <c r="PO87" s="262">
        <f t="shared" si="208"/>
        <v>0</v>
      </c>
      <c r="PP87" s="262">
        <f t="shared" si="208"/>
        <v>0</v>
      </c>
      <c r="PQ87" s="262">
        <f t="shared" si="208"/>
        <v>0</v>
      </c>
      <c r="PR87" s="262">
        <f t="shared" si="208"/>
        <v>0</v>
      </c>
      <c r="PS87" s="262">
        <f t="shared" si="208"/>
        <v>0</v>
      </c>
      <c r="PT87" s="262">
        <f t="shared" si="208"/>
        <v>0</v>
      </c>
      <c r="PU87" s="262">
        <f t="shared" si="208"/>
        <v>0</v>
      </c>
      <c r="PV87" s="262">
        <f t="shared" si="208"/>
        <v>0</v>
      </c>
      <c r="PW87" s="262">
        <f t="shared" si="208"/>
        <v>0</v>
      </c>
      <c r="PX87" s="262">
        <f t="shared" si="208"/>
        <v>0</v>
      </c>
      <c r="PY87" s="262">
        <f t="shared" si="208"/>
        <v>0</v>
      </c>
      <c r="PZ87" s="262">
        <f t="shared" si="208"/>
        <v>0</v>
      </c>
      <c r="QA87" s="262">
        <f t="shared" si="208"/>
        <v>0</v>
      </c>
      <c r="QB87" s="262">
        <f t="shared" si="208"/>
        <v>0</v>
      </c>
      <c r="QC87" s="262">
        <f t="shared" si="208"/>
        <v>0</v>
      </c>
      <c r="QD87" s="262">
        <f t="shared" si="208"/>
        <v>0</v>
      </c>
      <c r="QE87" s="262">
        <f t="shared" si="208"/>
        <v>0</v>
      </c>
      <c r="QF87" s="262">
        <f t="shared" si="208"/>
        <v>0</v>
      </c>
      <c r="QG87" s="262">
        <f t="shared" si="208"/>
        <v>0</v>
      </c>
      <c r="QH87" s="262">
        <f t="shared" si="208"/>
        <v>0</v>
      </c>
      <c r="QI87" s="262">
        <f t="shared" si="208"/>
        <v>0</v>
      </c>
    </row>
    <row r="88" ht="18.75" customHeight="1">
      <c r="A88" s="139"/>
      <c r="B88" s="68">
        <f t="shared" si="195"/>
        <v>0</v>
      </c>
      <c r="C88" s="261"/>
      <c r="D88" s="261"/>
      <c r="E88" s="261">
        <f t="shared" si="209"/>
        <v>0</v>
      </c>
      <c r="F88" s="154"/>
      <c r="G88" s="261">
        <f t="shared" si="210"/>
        <v>0</v>
      </c>
      <c r="H88" s="104"/>
      <c r="I88" s="125" t="s">
        <v>140</v>
      </c>
      <c r="J88" s="68">
        <f t="shared" si="196"/>
        <v>0</v>
      </c>
      <c r="K88" s="261" t="s">
        <v>63</v>
      </c>
      <c r="L88" s="261">
        <v>10.0</v>
      </c>
      <c r="M88" s="261">
        <f>+L$83*L88/500</f>
        <v>0</v>
      </c>
      <c r="N88" s="154">
        <v>10.0</v>
      </c>
      <c r="O88" s="261">
        <f>+N$83*N88/500</f>
        <v>0</v>
      </c>
      <c r="P88" s="104"/>
      <c r="Q88" s="139"/>
      <c r="R88" s="68">
        <f t="shared" si="197"/>
        <v>0</v>
      </c>
      <c r="S88" s="261"/>
      <c r="T88" s="261"/>
      <c r="U88" s="261">
        <f t="shared" si="198"/>
        <v>0</v>
      </c>
      <c r="V88" s="154"/>
      <c r="W88" s="261">
        <f t="shared" si="199"/>
        <v>0</v>
      </c>
      <c r="X88" s="154"/>
      <c r="Y88" s="139"/>
      <c r="Z88" s="68">
        <f t="shared" si="200"/>
        <v>0</v>
      </c>
      <c r="AA88" s="261"/>
      <c r="AB88" s="261"/>
      <c r="AC88" s="261">
        <f t="shared" si="211"/>
        <v>0</v>
      </c>
      <c r="AD88" s="154"/>
      <c r="AE88" s="261">
        <f t="shared" si="212"/>
        <v>0</v>
      </c>
      <c r="AF88" s="104"/>
      <c r="AG88" s="139"/>
      <c r="AH88" s="68">
        <f t="shared" si="201"/>
        <v>0</v>
      </c>
      <c r="AI88" s="261"/>
      <c r="AJ88" s="261"/>
      <c r="AK88" s="261">
        <f t="shared" ref="AK88:AK96" si="214">+AJ$83*AJ88</f>
        <v>0</v>
      </c>
      <c r="AL88" s="154"/>
      <c r="AM88" s="261">
        <f t="shared" ref="AM88:AM96" si="215">+AL$83*AL88</f>
        <v>0</v>
      </c>
      <c r="AN88" s="154"/>
      <c r="AO88" s="139"/>
      <c r="AP88" s="68">
        <f t="shared" si="202"/>
        <v>0</v>
      </c>
      <c r="AQ88" s="261"/>
      <c r="AR88" s="261"/>
      <c r="AS88" s="261">
        <f t="shared" si="203"/>
        <v>0</v>
      </c>
      <c r="AT88" s="154"/>
      <c r="AU88" s="261">
        <f t="shared" si="204"/>
        <v>0</v>
      </c>
      <c r="AV88" s="104"/>
      <c r="AW88" s="125" t="s">
        <v>86</v>
      </c>
      <c r="AX88" s="68">
        <f t="shared" si="205"/>
        <v>0</v>
      </c>
      <c r="AY88" s="261" t="s">
        <v>63</v>
      </c>
      <c r="AZ88" s="261">
        <v>15.0</v>
      </c>
      <c r="BA88" s="261">
        <f>+AZ$83*AZ88/500</f>
        <v>0</v>
      </c>
      <c r="BB88" s="154">
        <v>15.0</v>
      </c>
      <c r="BC88" s="261">
        <f>+BB$83*BB88/500</f>
        <v>0</v>
      </c>
      <c r="BH88" s="131">
        <f t="shared" si="206"/>
        <v>0</v>
      </c>
      <c r="BI88" s="132">
        <f t="shared" si="207"/>
        <v>0</v>
      </c>
      <c r="BJ88" s="132">
        <f t="shared" ref="BJ88:QI88" si="213">+IF($A88=BJ$11,($E88+$G88))+IF($I88=BJ$11,($M88+$O88))+IF($Q88=BJ$11,($U88+$W88))+IF($Y88=BJ$11,($AC88+$AE88))+IF($AG88=BJ$11,($AK88+$AM88))+IF($AO88=BJ$11,($AS88+$AU88))+IF($AW88=BJ$11,($BA88+$BC88))</f>
        <v>0</v>
      </c>
      <c r="BK88" s="132">
        <f t="shared" si="213"/>
        <v>0</v>
      </c>
      <c r="BL88" s="132">
        <f t="shared" si="213"/>
        <v>0</v>
      </c>
      <c r="BM88" s="132">
        <f t="shared" si="213"/>
        <v>0</v>
      </c>
      <c r="BN88" s="132">
        <f t="shared" si="213"/>
        <v>0</v>
      </c>
      <c r="BO88" s="132">
        <f t="shared" si="213"/>
        <v>0</v>
      </c>
      <c r="BP88" s="132">
        <f t="shared" si="213"/>
        <v>0</v>
      </c>
      <c r="BQ88" s="132">
        <f t="shared" si="213"/>
        <v>0</v>
      </c>
      <c r="BR88" s="132">
        <f t="shared" si="213"/>
        <v>0</v>
      </c>
      <c r="BS88" s="132">
        <f t="shared" si="213"/>
        <v>0</v>
      </c>
      <c r="BT88" s="132">
        <f t="shared" si="213"/>
        <v>0</v>
      </c>
      <c r="BU88" s="132">
        <f t="shared" si="213"/>
        <v>0</v>
      </c>
      <c r="BV88" s="132">
        <f t="shared" si="213"/>
        <v>0</v>
      </c>
      <c r="BW88" s="132">
        <f t="shared" si="213"/>
        <v>0</v>
      </c>
      <c r="BX88" s="132">
        <f t="shared" si="213"/>
        <v>0</v>
      </c>
      <c r="BY88" s="132">
        <f t="shared" si="213"/>
        <v>0</v>
      </c>
      <c r="BZ88" s="132">
        <f t="shared" si="213"/>
        <v>0</v>
      </c>
      <c r="CA88" s="132">
        <f t="shared" si="213"/>
        <v>0</v>
      </c>
      <c r="CB88" s="132">
        <f t="shared" si="213"/>
        <v>0</v>
      </c>
      <c r="CC88" s="132">
        <f t="shared" si="213"/>
        <v>0</v>
      </c>
      <c r="CD88" s="132">
        <f t="shared" si="213"/>
        <v>0</v>
      </c>
      <c r="CE88" s="132">
        <f t="shared" si="213"/>
        <v>0</v>
      </c>
      <c r="CF88" s="132">
        <f t="shared" si="213"/>
        <v>0</v>
      </c>
      <c r="CG88" s="132">
        <f t="shared" si="213"/>
        <v>0</v>
      </c>
      <c r="CH88" s="132">
        <f t="shared" si="213"/>
        <v>0</v>
      </c>
      <c r="CI88" s="132">
        <f t="shared" si="213"/>
        <v>0</v>
      </c>
      <c r="CJ88" s="132">
        <f t="shared" si="213"/>
        <v>0</v>
      </c>
      <c r="CK88" s="132">
        <f t="shared" si="213"/>
        <v>0</v>
      </c>
      <c r="CL88" s="132">
        <f t="shared" si="213"/>
        <v>0</v>
      </c>
      <c r="CM88" s="132">
        <f t="shared" si="213"/>
        <v>0</v>
      </c>
      <c r="CN88" s="132">
        <f t="shared" si="213"/>
        <v>0</v>
      </c>
      <c r="CO88" s="132">
        <f t="shared" si="213"/>
        <v>0</v>
      </c>
      <c r="CP88" s="132">
        <f t="shared" si="213"/>
        <v>0</v>
      </c>
      <c r="CQ88" s="132">
        <f t="shared" si="213"/>
        <v>0</v>
      </c>
      <c r="CR88" s="132">
        <f t="shared" si="213"/>
        <v>0</v>
      </c>
      <c r="CS88" s="132">
        <f t="shared" si="213"/>
        <v>0</v>
      </c>
      <c r="CT88" s="132">
        <f t="shared" si="213"/>
        <v>0</v>
      </c>
      <c r="CU88" s="132">
        <f t="shared" si="213"/>
        <v>0</v>
      </c>
      <c r="CV88" s="132">
        <f t="shared" si="213"/>
        <v>0</v>
      </c>
      <c r="CW88" s="132">
        <f t="shared" si="213"/>
        <v>0</v>
      </c>
      <c r="CX88" s="132">
        <f t="shared" si="213"/>
        <v>0</v>
      </c>
      <c r="CY88" s="132">
        <f t="shared" si="213"/>
        <v>0</v>
      </c>
      <c r="CZ88" s="132">
        <f t="shared" si="213"/>
        <v>0</v>
      </c>
      <c r="DA88" s="132">
        <f t="shared" si="213"/>
        <v>0</v>
      </c>
      <c r="DB88" s="132">
        <f t="shared" si="213"/>
        <v>0</v>
      </c>
      <c r="DC88" s="132">
        <f t="shared" si="213"/>
        <v>0</v>
      </c>
      <c r="DD88" s="132">
        <f t="shared" si="213"/>
        <v>0</v>
      </c>
      <c r="DE88" s="132">
        <f t="shared" si="213"/>
        <v>0</v>
      </c>
      <c r="DF88" s="132">
        <f t="shared" si="213"/>
        <v>0</v>
      </c>
      <c r="DG88" s="132">
        <f t="shared" si="213"/>
        <v>0</v>
      </c>
      <c r="DH88" s="132">
        <f t="shared" si="213"/>
        <v>0</v>
      </c>
      <c r="DI88" s="132">
        <f t="shared" si="213"/>
        <v>0</v>
      </c>
      <c r="DJ88" s="132">
        <f t="shared" si="213"/>
        <v>0</v>
      </c>
      <c r="DK88" s="132">
        <f t="shared" si="213"/>
        <v>0</v>
      </c>
      <c r="DL88" s="132">
        <f t="shared" si="213"/>
        <v>0</v>
      </c>
      <c r="DM88" s="132">
        <f t="shared" si="213"/>
        <v>0</v>
      </c>
      <c r="DN88" s="132">
        <f t="shared" si="213"/>
        <v>0</v>
      </c>
      <c r="DO88" s="132">
        <f t="shared" si="213"/>
        <v>0</v>
      </c>
      <c r="DP88" s="132">
        <f t="shared" si="213"/>
        <v>0</v>
      </c>
      <c r="DQ88" s="132">
        <f t="shared" si="213"/>
        <v>0</v>
      </c>
      <c r="DR88" s="132">
        <f t="shared" si="213"/>
        <v>0</v>
      </c>
      <c r="DS88" s="132">
        <f t="shared" si="213"/>
        <v>0</v>
      </c>
      <c r="DT88" s="132">
        <f t="shared" si="213"/>
        <v>0</v>
      </c>
      <c r="DU88" s="132">
        <f t="shared" si="213"/>
        <v>0</v>
      </c>
      <c r="DV88" s="132">
        <f t="shared" si="213"/>
        <v>0</v>
      </c>
      <c r="DW88" s="132">
        <f t="shared" si="213"/>
        <v>0</v>
      </c>
      <c r="DX88" s="132">
        <f t="shared" si="213"/>
        <v>0</v>
      </c>
      <c r="DY88" s="132">
        <f t="shared" si="213"/>
        <v>0</v>
      </c>
      <c r="DZ88" s="132">
        <f t="shared" si="213"/>
        <v>0</v>
      </c>
      <c r="EA88" s="132">
        <f t="shared" si="213"/>
        <v>0</v>
      </c>
      <c r="EB88" s="132">
        <f t="shared" si="213"/>
        <v>0</v>
      </c>
      <c r="EC88" s="132">
        <f t="shared" si="213"/>
        <v>0</v>
      </c>
      <c r="ED88" s="132">
        <f t="shared" si="213"/>
        <v>0</v>
      </c>
      <c r="EE88" s="132">
        <f t="shared" si="213"/>
        <v>0</v>
      </c>
      <c r="EF88" s="132">
        <f t="shared" si="213"/>
        <v>0</v>
      </c>
      <c r="EG88" s="132">
        <f t="shared" si="213"/>
        <v>0</v>
      </c>
      <c r="EH88" s="132">
        <f t="shared" si="213"/>
        <v>0</v>
      </c>
      <c r="EI88" s="132">
        <f t="shared" si="213"/>
        <v>0</v>
      </c>
      <c r="EJ88" s="132">
        <f t="shared" si="213"/>
        <v>0</v>
      </c>
      <c r="EK88" s="132">
        <f t="shared" si="213"/>
        <v>0</v>
      </c>
      <c r="EL88" s="132">
        <f t="shared" si="213"/>
        <v>0</v>
      </c>
      <c r="EM88" s="132">
        <f t="shared" si="213"/>
        <v>0</v>
      </c>
      <c r="EN88" s="132">
        <f t="shared" si="213"/>
        <v>0</v>
      </c>
      <c r="EO88" s="132">
        <f t="shared" si="213"/>
        <v>0</v>
      </c>
      <c r="EP88" s="132">
        <f t="shared" si="213"/>
        <v>0</v>
      </c>
      <c r="EQ88" s="132">
        <f t="shared" si="213"/>
        <v>0</v>
      </c>
      <c r="ER88" s="132">
        <f t="shared" si="213"/>
        <v>0</v>
      </c>
      <c r="ES88" s="132">
        <f t="shared" si="213"/>
        <v>0</v>
      </c>
      <c r="ET88" s="132">
        <f t="shared" si="213"/>
        <v>0</v>
      </c>
      <c r="EU88" s="132">
        <f t="shared" si="213"/>
        <v>0</v>
      </c>
      <c r="EV88" s="132">
        <f t="shared" si="213"/>
        <v>0</v>
      </c>
      <c r="EW88" s="132">
        <f t="shared" si="213"/>
        <v>0</v>
      </c>
      <c r="EX88" s="132">
        <f t="shared" si="213"/>
        <v>0</v>
      </c>
      <c r="EY88" s="132">
        <f t="shared" si="213"/>
        <v>0</v>
      </c>
      <c r="EZ88" s="132">
        <f t="shared" si="213"/>
        <v>0</v>
      </c>
      <c r="FA88" s="132">
        <f t="shared" si="213"/>
        <v>0</v>
      </c>
      <c r="FB88" s="132">
        <f t="shared" si="213"/>
        <v>0</v>
      </c>
      <c r="FC88" s="132">
        <f t="shared" si="213"/>
        <v>0</v>
      </c>
      <c r="FD88" s="132">
        <f t="shared" si="213"/>
        <v>0</v>
      </c>
      <c r="FE88" s="132">
        <f t="shared" si="213"/>
        <v>0</v>
      </c>
      <c r="FF88" s="132">
        <f t="shared" si="213"/>
        <v>0</v>
      </c>
      <c r="FG88" s="132">
        <f t="shared" si="213"/>
        <v>0</v>
      </c>
      <c r="FH88" s="132">
        <f t="shared" si="213"/>
        <v>0</v>
      </c>
      <c r="FI88" s="132">
        <f t="shared" si="213"/>
        <v>0</v>
      </c>
      <c r="FJ88" s="132">
        <f t="shared" si="213"/>
        <v>0</v>
      </c>
      <c r="FK88" s="132">
        <f t="shared" si="213"/>
        <v>0</v>
      </c>
      <c r="FL88" s="132">
        <f t="shared" si="213"/>
        <v>0</v>
      </c>
      <c r="FM88" s="132">
        <f t="shared" si="213"/>
        <v>0</v>
      </c>
      <c r="FN88" s="132">
        <f t="shared" si="213"/>
        <v>0</v>
      </c>
      <c r="FO88" s="132">
        <f t="shared" si="213"/>
        <v>0</v>
      </c>
      <c r="FP88" s="132">
        <f t="shared" si="213"/>
        <v>0</v>
      </c>
      <c r="FQ88" s="132">
        <f t="shared" si="213"/>
        <v>0</v>
      </c>
      <c r="FR88" s="132">
        <f t="shared" si="213"/>
        <v>0</v>
      </c>
      <c r="FS88" s="132">
        <f t="shared" si="213"/>
        <v>0</v>
      </c>
      <c r="FT88" s="132">
        <f t="shared" si="213"/>
        <v>0</v>
      </c>
      <c r="FU88" s="132">
        <f t="shared" si="213"/>
        <v>0</v>
      </c>
      <c r="FV88" s="132">
        <f t="shared" si="213"/>
        <v>0</v>
      </c>
      <c r="FW88" s="132">
        <f t="shared" si="213"/>
        <v>0</v>
      </c>
      <c r="FX88" s="132">
        <f t="shared" si="213"/>
        <v>0</v>
      </c>
      <c r="FY88" s="132">
        <f t="shared" si="213"/>
        <v>0</v>
      </c>
      <c r="FZ88" s="132">
        <f t="shared" si="213"/>
        <v>0</v>
      </c>
      <c r="GA88" s="132">
        <f t="shared" si="213"/>
        <v>0</v>
      </c>
      <c r="GB88" s="132">
        <f t="shared" si="213"/>
        <v>0</v>
      </c>
      <c r="GC88" s="132">
        <f t="shared" si="213"/>
        <v>0</v>
      </c>
      <c r="GD88" s="132">
        <f t="shared" si="213"/>
        <v>0</v>
      </c>
      <c r="GE88" s="132">
        <f t="shared" si="213"/>
        <v>0</v>
      </c>
      <c r="GF88" s="132">
        <f t="shared" si="213"/>
        <v>0</v>
      </c>
      <c r="GG88" s="132">
        <f t="shared" si="213"/>
        <v>0</v>
      </c>
      <c r="GH88" s="132">
        <f t="shared" si="213"/>
        <v>0</v>
      </c>
      <c r="GI88" s="132">
        <f t="shared" si="213"/>
        <v>0</v>
      </c>
      <c r="GJ88" s="132">
        <f t="shared" si="213"/>
        <v>0</v>
      </c>
      <c r="GK88" s="132">
        <f t="shared" si="213"/>
        <v>0</v>
      </c>
      <c r="GL88" s="132">
        <f t="shared" si="213"/>
        <v>0</v>
      </c>
      <c r="GM88" s="132">
        <f t="shared" si="213"/>
        <v>0</v>
      </c>
      <c r="GN88" s="132">
        <f t="shared" si="213"/>
        <v>0</v>
      </c>
      <c r="GO88" s="132">
        <f t="shared" si="213"/>
        <v>0</v>
      </c>
      <c r="GP88" s="132">
        <f t="shared" si="213"/>
        <v>0</v>
      </c>
      <c r="GQ88" s="132">
        <f t="shared" si="213"/>
        <v>0</v>
      </c>
      <c r="GR88" s="132">
        <f t="shared" si="213"/>
        <v>0</v>
      </c>
      <c r="GS88" s="132">
        <f t="shared" si="213"/>
        <v>0</v>
      </c>
      <c r="GT88" s="132">
        <f t="shared" si="213"/>
        <v>0</v>
      </c>
      <c r="GU88" s="132">
        <f t="shared" si="213"/>
        <v>0</v>
      </c>
      <c r="GV88" s="132">
        <f t="shared" si="213"/>
        <v>0</v>
      </c>
      <c r="GW88" s="132">
        <f t="shared" si="213"/>
        <v>0</v>
      </c>
      <c r="GX88" s="132">
        <f t="shared" si="213"/>
        <v>0</v>
      </c>
      <c r="GY88" s="132">
        <f t="shared" si="213"/>
        <v>0</v>
      </c>
      <c r="GZ88" s="132">
        <f t="shared" si="213"/>
        <v>0</v>
      </c>
      <c r="HA88" s="132">
        <f t="shared" si="213"/>
        <v>0</v>
      </c>
      <c r="HB88" s="132">
        <f t="shared" si="213"/>
        <v>0</v>
      </c>
      <c r="HC88" s="132">
        <f t="shared" si="213"/>
        <v>0</v>
      </c>
      <c r="HD88" s="132">
        <f t="shared" si="213"/>
        <v>0</v>
      </c>
      <c r="HE88" s="132">
        <f t="shared" si="213"/>
        <v>0</v>
      </c>
      <c r="HF88" s="132">
        <f t="shared" si="213"/>
        <v>0</v>
      </c>
      <c r="HG88" s="132">
        <f t="shared" si="213"/>
        <v>0</v>
      </c>
      <c r="HH88" s="132">
        <f t="shared" si="213"/>
        <v>0</v>
      </c>
      <c r="HI88" s="132">
        <f t="shared" si="213"/>
        <v>0</v>
      </c>
      <c r="HJ88" s="132">
        <f t="shared" si="213"/>
        <v>0</v>
      </c>
      <c r="HK88" s="132">
        <f t="shared" si="213"/>
        <v>0</v>
      </c>
      <c r="HL88" s="132">
        <f t="shared" si="213"/>
        <v>0</v>
      </c>
      <c r="HM88" s="132">
        <f t="shared" si="213"/>
        <v>0</v>
      </c>
      <c r="HN88" s="132">
        <f t="shared" si="213"/>
        <v>0</v>
      </c>
      <c r="HO88" s="132">
        <f t="shared" si="213"/>
        <v>0</v>
      </c>
      <c r="HP88" s="132">
        <f t="shared" si="213"/>
        <v>0</v>
      </c>
      <c r="HQ88" s="132">
        <f t="shared" si="213"/>
        <v>0</v>
      </c>
      <c r="HR88" s="132">
        <f t="shared" si="213"/>
        <v>0</v>
      </c>
      <c r="HS88" s="132">
        <f t="shared" si="213"/>
        <v>0</v>
      </c>
      <c r="HT88" s="132">
        <f t="shared" si="213"/>
        <v>0</v>
      </c>
      <c r="HU88" s="132">
        <f t="shared" si="213"/>
        <v>0</v>
      </c>
      <c r="HV88" s="132">
        <f t="shared" si="213"/>
        <v>0</v>
      </c>
      <c r="HW88" s="132">
        <f t="shared" si="213"/>
        <v>0</v>
      </c>
      <c r="HX88" s="132">
        <f t="shared" si="213"/>
        <v>0</v>
      </c>
      <c r="HY88" s="132">
        <f t="shared" si="213"/>
        <v>0</v>
      </c>
      <c r="HZ88" s="132">
        <f t="shared" si="213"/>
        <v>0</v>
      </c>
      <c r="IA88" s="132">
        <f t="shared" si="213"/>
        <v>0</v>
      </c>
      <c r="IB88" s="132">
        <f t="shared" si="213"/>
        <v>0</v>
      </c>
      <c r="IC88" s="132">
        <f t="shared" si="213"/>
        <v>0</v>
      </c>
      <c r="ID88" s="132">
        <f t="shared" si="213"/>
        <v>0</v>
      </c>
      <c r="IE88" s="132">
        <f t="shared" si="213"/>
        <v>0</v>
      </c>
      <c r="IF88" s="132">
        <f t="shared" si="213"/>
        <v>0</v>
      </c>
      <c r="IG88" s="132">
        <f t="shared" si="213"/>
        <v>0</v>
      </c>
      <c r="IH88" s="132">
        <f t="shared" si="213"/>
        <v>0</v>
      </c>
      <c r="II88" s="132">
        <f t="shared" si="213"/>
        <v>0</v>
      </c>
      <c r="IJ88" s="132">
        <f t="shared" si="213"/>
        <v>0</v>
      </c>
      <c r="IK88" s="132">
        <f t="shared" si="213"/>
        <v>0</v>
      </c>
      <c r="IL88" s="132">
        <f t="shared" si="213"/>
        <v>0</v>
      </c>
      <c r="IM88" s="132">
        <f t="shared" si="213"/>
        <v>0</v>
      </c>
      <c r="IN88" s="132">
        <f t="shared" si="213"/>
        <v>0</v>
      </c>
      <c r="IO88" s="132">
        <f t="shared" si="213"/>
        <v>0</v>
      </c>
      <c r="IP88" s="132">
        <f t="shared" si="213"/>
        <v>0</v>
      </c>
      <c r="IQ88" s="132">
        <f t="shared" si="213"/>
        <v>0</v>
      </c>
      <c r="IR88" s="132">
        <f t="shared" si="213"/>
        <v>0</v>
      </c>
      <c r="IS88" s="132">
        <f t="shared" si="213"/>
        <v>0</v>
      </c>
      <c r="IT88" s="132">
        <f t="shared" si="213"/>
        <v>0</v>
      </c>
      <c r="IU88" s="132">
        <f t="shared" si="213"/>
        <v>0</v>
      </c>
      <c r="IV88" s="132">
        <f t="shared" si="213"/>
        <v>0</v>
      </c>
      <c r="IW88" s="132">
        <f t="shared" si="213"/>
        <v>0</v>
      </c>
      <c r="IX88" s="132">
        <f t="shared" si="213"/>
        <v>0</v>
      </c>
      <c r="IY88" s="132">
        <f t="shared" si="213"/>
        <v>0</v>
      </c>
      <c r="IZ88" s="132">
        <f t="shared" si="213"/>
        <v>0</v>
      </c>
      <c r="JA88" s="132">
        <f t="shared" si="213"/>
        <v>0</v>
      </c>
      <c r="JB88" s="132">
        <f t="shared" si="213"/>
        <v>0</v>
      </c>
      <c r="JC88" s="132">
        <f t="shared" si="213"/>
        <v>0</v>
      </c>
      <c r="JD88" s="132">
        <f t="shared" si="213"/>
        <v>0</v>
      </c>
      <c r="JE88" s="132">
        <f t="shared" si="213"/>
        <v>0</v>
      </c>
      <c r="JF88" s="132">
        <f t="shared" si="213"/>
        <v>0</v>
      </c>
      <c r="JG88" s="132">
        <f t="shared" si="213"/>
        <v>0</v>
      </c>
      <c r="JH88" s="132">
        <f t="shared" si="213"/>
        <v>0</v>
      </c>
      <c r="JI88" s="132">
        <f t="shared" si="213"/>
        <v>0</v>
      </c>
      <c r="JJ88" s="132">
        <f t="shared" si="213"/>
        <v>0</v>
      </c>
      <c r="JK88" s="132">
        <f t="shared" si="213"/>
        <v>0</v>
      </c>
      <c r="JL88" s="132">
        <f t="shared" si="213"/>
        <v>0</v>
      </c>
      <c r="JM88" s="132">
        <f t="shared" si="213"/>
        <v>0</v>
      </c>
      <c r="JN88" s="132">
        <f t="shared" si="213"/>
        <v>0</v>
      </c>
      <c r="JO88" s="132">
        <f t="shared" si="213"/>
        <v>0</v>
      </c>
      <c r="JP88" s="132">
        <f t="shared" si="213"/>
        <v>0</v>
      </c>
      <c r="JQ88" s="132">
        <f t="shared" si="213"/>
        <v>0</v>
      </c>
      <c r="JR88" s="132">
        <f t="shared" si="213"/>
        <v>0</v>
      </c>
      <c r="JS88" s="132">
        <f t="shared" si="213"/>
        <v>0</v>
      </c>
      <c r="JT88" s="132">
        <f t="shared" si="213"/>
        <v>0</v>
      </c>
      <c r="JU88" s="132">
        <f t="shared" si="213"/>
        <v>0</v>
      </c>
      <c r="JV88" s="132">
        <f t="shared" si="213"/>
        <v>0</v>
      </c>
      <c r="JW88" s="132">
        <f t="shared" si="213"/>
        <v>0</v>
      </c>
      <c r="JX88" s="132">
        <f t="shared" si="213"/>
        <v>0</v>
      </c>
      <c r="JY88" s="132">
        <f t="shared" si="213"/>
        <v>0</v>
      </c>
      <c r="JZ88" s="132">
        <f t="shared" si="213"/>
        <v>0</v>
      </c>
      <c r="KA88" s="132">
        <f t="shared" si="213"/>
        <v>0</v>
      </c>
      <c r="KB88" s="132">
        <f t="shared" si="213"/>
        <v>0</v>
      </c>
      <c r="KC88" s="132">
        <f t="shared" si="213"/>
        <v>0</v>
      </c>
      <c r="KD88" s="132">
        <f t="shared" si="213"/>
        <v>0</v>
      </c>
      <c r="KE88" s="132">
        <f t="shared" si="213"/>
        <v>0</v>
      </c>
      <c r="KF88" s="132">
        <f t="shared" si="213"/>
        <v>0</v>
      </c>
      <c r="KG88" s="132">
        <f t="shared" si="213"/>
        <v>0</v>
      </c>
      <c r="KH88" s="132">
        <f t="shared" si="213"/>
        <v>0</v>
      </c>
      <c r="KI88" s="132">
        <f t="shared" si="213"/>
        <v>0</v>
      </c>
      <c r="KJ88" s="132">
        <f t="shared" si="213"/>
        <v>0</v>
      </c>
      <c r="KK88" s="132">
        <f t="shared" si="213"/>
        <v>0</v>
      </c>
      <c r="KL88" s="132">
        <f t="shared" si="213"/>
        <v>0</v>
      </c>
      <c r="KM88" s="132">
        <f t="shared" si="213"/>
        <v>0</v>
      </c>
      <c r="KN88" s="132">
        <f t="shared" si="213"/>
        <v>0</v>
      </c>
      <c r="KO88" s="132">
        <f t="shared" si="213"/>
        <v>0</v>
      </c>
      <c r="KP88" s="132">
        <f t="shared" si="213"/>
        <v>0</v>
      </c>
      <c r="KQ88" s="132">
        <f t="shared" si="213"/>
        <v>0</v>
      </c>
      <c r="KR88" s="132">
        <f t="shared" si="213"/>
        <v>0</v>
      </c>
      <c r="KS88" s="132">
        <f t="shared" si="213"/>
        <v>0</v>
      </c>
      <c r="KT88" s="132">
        <f t="shared" si="213"/>
        <v>0</v>
      </c>
      <c r="KU88" s="132">
        <f t="shared" si="213"/>
        <v>0</v>
      </c>
      <c r="KV88" s="132">
        <f t="shared" si="213"/>
        <v>0</v>
      </c>
      <c r="KW88" s="132">
        <f t="shared" si="213"/>
        <v>0</v>
      </c>
      <c r="KX88" s="132">
        <f t="shared" si="213"/>
        <v>0</v>
      </c>
      <c r="KY88" s="132">
        <f t="shared" si="213"/>
        <v>0</v>
      </c>
      <c r="KZ88" s="132">
        <f t="shared" si="213"/>
        <v>0</v>
      </c>
      <c r="LA88" s="132">
        <f t="shared" si="213"/>
        <v>0</v>
      </c>
      <c r="LB88" s="132">
        <f t="shared" si="213"/>
        <v>0</v>
      </c>
      <c r="LC88" s="132">
        <f t="shared" si="213"/>
        <v>0</v>
      </c>
      <c r="LD88" s="132">
        <f t="shared" si="213"/>
        <v>0</v>
      </c>
      <c r="LE88" s="132">
        <f t="shared" si="213"/>
        <v>0</v>
      </c>
      <c r="LF88" s="132">
        <f t="shared" si="213"/>
        <v>0</v>
      </c>
      <c r="LG88" s="132">
        <f t="shared" si="213"/>
        <v>0</v>
      </c>
      <c r="LH88" s="132">
        <f t="shared" si="213"/>
        <v>0</v>
      </c>
      <c r="LI88" s="132">
        <f t="shared" si="213"/>
        <v>0</v>
      </c>
      <c r="LJ88" s="132">
        <f t="shared" si="213"/>
        <v>0</v>
      </c>
      <c r="LK88" s="132">
        <f t="shared" si="213"/>
        <v>0</v>
      </c>
      <c r="LL88" s="132">
        <f t="shared" si="213"/>
        <v>0</v>
      </c>
      <c r="LM88" s="132">
        <f t="shared" si="213"/>
        <v>0</v>
      </c>
      <c r="LN88" s="132">
        <f t="shared" si="213"/>
        <v>0</v>
      </c>
      <c r="LO88" s="132">
        <f t="shared" si="213"/>
        <v>0</v>
      </c>
      <c r="LP88" s="132">
        <f t="shared" si="213"/>
        <v>0</v>
      </c>
      <c r="LQ88" s="132">
        <f t="shared" si="213"/>
        <v>0</v>
      </c>
      <c r="LR88" s="132">
        <f t="shared" si="213"/>
        <v>0</v>
      </c>
      <c r="LS88" s="132">
        <f t="shared" si="213"/>
        <v>0</v>
      </c>
      <c r="LT88" s="132">
        <f t="shared" si="213"/>
        <v>0</v>
      </c>
      <c r="LU88" s="132">
        <f t="shared" si="213"/>
        <v>0</v>
      </c>
      <c r="LV88" s="132">
        <f t="shared" si="213"/>
        <v>0</v>
      </c>
      <c r="LW88" s="132">
        <f t="shared" si="213"/>
        <v>0</v>
      </c>
      <c r="LX88" s="132">
        <f t="shared" si="213"/>
        <v>0</v>
      </c>
      <c r="LY88" s="132">
        <f t="shared" si="213"/>
        <v>0</v>
      </c>
      <c r="LZ88" s="132">
        <f t="shared" si="213"/>
        <v>0</v>
      </c>
      <c r="MA88" s="262">
        <f t="shared" si="213"/>
        <v>0</v>
      </c>
      <c r="MB88" s="262">
        <f t="shared" si="213"/>
        <v>0</v>
      </c>
      <c r="MC88" s="262">
        <f t="shared" si="213"/>
        <v>0</v>
      </c>
      <c r="MD88" s="262">
        <f t="shared" si="213"/>
        <v>0</v>
      </c>
      <c r="ME88" s="262">
        <f t="shared" si="213"/>
        <v>0</v>
      </c>
      <c r="MF88" s="262">
        <f t="shared" si="213"/>
        <v>0</v>
      </c>
      <c r="MG88" s="262">
        <f t="shared" si="213"/>
        <v>0</v>
      </c>
      <c r="MH88" s="262">
        <f t="shared" si="213"/>
        <v>0</v>
      </c>
      <c r="MI88" s="262">
        <f t="shared" si="213"/>
        <v>0</v>
      </c>
      <c r="MJ88" s="262">
        <f t="shared" si="213"/>
        <v>0</v>
      </c>
      <c r="MK88" s="262">
        <f t="shared" si="213"/>
        <v>0</v>
      </c>
      <c r="ML88" s="262">
        <f t="shared" si="213"/>
        <v>0</v>
      </c>
      <c r="MM88" s="262">
        <f t="shared" si="213"/>
        <v>0</v>
      </c>
      <c r="MN88" s="262">
        <f t="shared" si="213"/>
        <v>0</v>
      </c>
      <c r="MO88" s="262">
        <f t="shared" si="213"/>
        <v>0</v>
      </c>
      <c r="MP88" s="262">
        <f t="shared" si="213"/>
        <v>0</v>
      </c>
      <c r="MQ88" s="262">
        <f t="shared" si="213"/>
        <v>0</v>
      </c>
      <c r="MR88" s="262">
        <f t="shared" si="213"/>
        <v>0</v>
      </c>
      <c r="MS88" s="262">
        <f t="shared" si="213"/>
        <v>0</v>
      </c>
      <c r="MT88" s="262">
        <f t="shared" si="213"/>
        <v>0</v>
      </c>
      <c r="MU88" s="262">
        <f t="shared" si="213"/>
        <v>0</v>
      </c>
      <c r="MV88" s="262">
        <f t="shared" si="213"/>
        <v>0</v>
      </c>
      <c r="MW88" s="262">
        <f t="shared" si="213"/>
        <v>0</v>
      </c>
      <c r="MX88" s="262">
        <f t="shared" si="213"/>
        <v>0</v>
      </c>
      <c r="MY88" s="262">
        <f t="shared" si="213"/>
        <v>0</v>
      </c>
      <c r="MZ88" s="262">
        <f t="shared" si="213"/>
        <v>0</v>
      </c>
      <c r="NA88" s="262">
        <f t="shared" si="213"/>
        <v>0</v>
      </c>
      <c r="NB88" s="262">
        <f t="shared" si="213"/>
        <v>0</v>
      </c>
      <c r="NC88" s="262">
        <f t="shared" si="213"/>
        <v>0</v>
      </c>
      <c r="ND88" s="262">
        <f t="shared" si="213"/>
        <v>0</v>
      </c>
      <c r="NE88" s="262">
        <f t="shared" si="213"/>
        <v>0</v>
      </c>
      <c r="NF88" s="262">
        <f t="shared" si="213"/>
        <v>0</v>
      </c>
      <c r="NG88" s="262">
        <f t="shared" si="213"/>
        <v>0</v>
      </c>
      <c r="NH88" s="262">
        <f t="shared" si="213"/>
        <v>0</v>
      </c>
      <c r="NI88" s="262">
        <f t="shared" si="213"/>
        <v>0</v>
      </c>
      <c r="NJ88" s="262">
        <f t="shared" si="213"/>
        <v>0</v>
      </c>
      <c r="NK88" s="262">
        <f t="shared" si="213"/>
        <v>0</v>
      </c>
      <c r="NL88" s="262">
        <f t="shared" si="213"/>
        <v>0</v>
      </c>
      <c r="NM88" s="262">
        <f t="shared" si="213"/>
        <v>0</v>
      </c>
      <c r="NN88" s="262">
        <f t="shared" si="213"/>
        <v>0</v>
      </c>
      <c r="NO88" s="262">
        <f t="shared" si="213"/>
        <v>0</v>
      </c>
      <c r="NP88" s="262">
        <f t="shared" si="213"/>
        <v>0</v>
      </c>
      <c r="NQ88" s="262">
        <f t="shared" si="213"/>
        <v>0</v>
      </c>
      <c r="NR88" s="262">
        <f t="shared" si="213"/>
        <v>0</v>
      </c>
      <c r="NS88" s="262">
        <f t="shared" si="213"/>
        <v>0</v>
      </c>
      <c r="NT88" s="262">
        <f t="shared" si="213"/>
        <v>0</v>
      </c>
      <c r="NU88" s="262">
        <f t="shared" si="213"/>
        <v>0</v>
      </c>
      <c r="NV88" s="262">
        <f t="shared" si="213"/>
        <v>0</v>
      </c>
      <c r="NW88" s="262">
        <f t="shared" si="213"/>
        <v>0</v>
      </c>
      <c r="NX88" s="262">
        <f t="shared" si="213"/>
        <v>0</v>
      </c>
      <c r="NY88" s="262">
        <f t="shared" si="213"/>
        <v>0</v>
      </c>
      <c r="NZ88" s="262">
        <f t="shared" si="213"/>
        <v>0</v>
      </c>
      <c r="OA88" s="262">
        <f t="shared" si="213"/>
        <v>0</v>
      </c>
      <c r="OB88" s="262">
        <f t="shared" si="213"/>
        <v>0</v>
      </c>
      <c r="OC88" s="262">
        <f t="shared" si="213"/>
        <v>0</v>
      </c>
      <c r="OD88" s="262">
        <f t="shared" si="213"/>
        <v>0</v>
      </c>
      <c r="OE88" s="262">
        <f t="shared" si="213"/>
        <v>0</v>
      </c>
      <c r="OF88" s="262">
        <f t="shared" si="213"/>
        <v>0</v>
      </c>
      <c r="OG88" s="262">
        <f t="shared" si="213"/>
        <v>0</v>
      </c>
      <c r="OH88" s="262">
        <f t="shared" si="213"/>
        <v>0</v>
      </c>
      <c r="OI88" s="262">
        <f t="shared" si="213"/>
        <v>0</v>
      </c>
      <c r="OJ88" s="262">
        <f t="shared" si="213"/>
        <v>0</v>
      </c>
      <c r="OK88" s="262">
        <f t="shared" si="213"/>
        <v>0</v>
      </c>
      <c r="OL88" s="262">
        <f t="shared" si="213"/>
        <v>0</v>
      </c>
      <c r="OM88" s="262">
        <f t="shared" si="213"/>
        <v>0</v>
      </c>
      <c r="ON88" s="262">
        <f t="shared" si="213"/>
        <v>0</v>
      </c>
      <c r="OO88" s="262">
        <f t="shared" si="213"/>
        <v>0</v>
      </c>
      <c r="OP88" s="262">
        <f t="shared" si="213"/>
        <v>0</v>
      </c>
      <c r="OQ88" s="262">
        <f t="shared" si="213"/>
        <v>0</v>
      </c>
      <c r="OR88" s="262">
        <f t="shared" si="213"/>
        <v>0</v>
      </c>
      <c r="OS88" s="262">
        <f t="shared" si="213"/>
        <v>0</v>
      </c>
      <c r="OT88" s="262">
        <f t="shared" si="213"/>
        <v>0</v>
      </c>
      <c r="OU88" s="262">
        <f t="shared" si="213"/>
        <v>0</v>
      </c>
      <c r="OV88" s="262">
        <f t="shared" si="213"/>
        <v>0</v>
      </c>
      <c r="OW88" s="262">
        <f t="shared" si="213"/>
        <v>0</v>
      </c>
      <c r="OX88" s="262">
        <f t="shared" si="213"/>
        <v>0</v>
      </c>
      <c r="OY88" s="262">
        <f t="shared" si="213"/>
        <v>0</v>
      </c>
      <c r="OZ88" s="262">
        <f t="shared" si="213"/>
        <v>0</v>
      </c>
      <c r="PA88" s="262">
        <f t="shared" si="213"/>
        <v>0</v>
      </c>
      <c r="PB88" s="262">
        <f t="shared" si="213"/>
        <v>0</v>
      </c>
      <c r="PC88" s="262">
        <f t="shared" si="213"/>
        <v>0</v>
      </c>
      <c r="PD88" s="262">
        <f t="shared" si="213"/>
        <v>0</v>
      </c>
      <c r="PE88" s="262">
        <f t="shared" si="213"/>
        <v>0</v>
      </c>
      <c r="PF88" s="262">
        <f t="shared" si="213"/>
        <v>0</v>
      </c>
      <c r="PG88" s="262">
        <f t="shared" si="213"/>
        <v>0</v>
      </c>
      <c r="PH88" s="262">
        <f t="shared" si="213"/>
        <v>0</v>
      </c>
      <c r="PI88" s="262">
        <f t="shared" si="213"/>
        <v>0</v>
      </c>
      <c r="PJ88" s="262">
        <f t="shared" si="213"/>
        <v>0</v>
      </c>
      <c r="PK88" s="262">
        <f t="shared" si="213"/>
        <v>0</v>
      </c>
      <c r="PL88" s="262">
        <f t="shared" si="213"/>
        <v>0</v>
      </c>
      <c r="PM88" s="262">
        <f t="shared" si="213"/>
        <v>0</v>
      </c>
      <c r="PN88" s="262">
        <f t="shared" si="213"/>
        <v>0</v>
      </c>
      <c r="PO88" s="262">
        <f t="shared" si="213"/>
        <v>0</v>
      </c>
      <c r="PP88" s="262">
        <f t="shared" si="213"/>
        <v>0</v>
      </c>
      <c r="PQ88" s="262">
        <f t="shared" si="213"/>
        <v>0</v>
      </c>
      <c r="PR88" s="262">
        <f t="shared" si="213"/>
        <v>0</v>
      </c>
      <c r="PS88" s="262">
        <f t="shared" si="213"/>
        <v>0</v>
      </c>
      <c r="PT88" s="262">
        <f t="shared" si="213"/>
        <v>0</v>
      </c>
      <c r="PU88" s="262">
        <f t="shared" si="213"/>
        <v>0</v>
      </c>
      <c r="PV88" s="262">
        <f t="shared" si="213"/>
        <v>0</v>
      </c>
      <c r="PW88" s="262">
        <f t="shared" si="213"/>
        <v>0</v>
      </c>
      <c r="PX88" s="262">
        <f t="shared" si="213"/>
        <v>0</v>
      </c>
      <c r="PY88" s="262">
        <f t="shared" si="213"/>
        <v>0</v>
      </c>
      <c r="PZ88" s="262">
        <f t="shared" si="213"/>
        <v>0</v>
      </c>
      <c r="QA88" s="262">
        <f t="shared" si="213"/>
        <v>0</v>
      </c>
      <c r="QB88" s="262">
        <f t="shared" si="213"/>
        <v>0</v>
      </c>
      <c r="QC88" s="262">
        <f t="shared" si="213"/>
        <v>0</v>
      </c>
      <c r="QD88" s="262">
        <f t="shared" si="213"/>
        <v>0</v>
      </c>
      <c r="QE88" s="262">
        <f t="shared" si="213"/>
        <v>0</v>
      </c>
      <c r="QF88" s="262">
        <f t="shared" si="213"/>
        <v>0</v>
      </c>
      <c r="QG88" s="262">
        <f t="shared" si="213"/>
        <v>0</v>
      </c>
      <c r="QH88" s="262">
        <f t="shared" si="213"/>
        <v>0</v>
      </c>
      <c r="QI88" s="262">
        <f t="shared" si="213"/>
        <v>0</v>
      </c>
    </row>
    <row r="89" ht="18.75" customHeight="1">
      <c r="A89" s="125"/>
      <c r="B89" s="68">
        <f t="shared" si="195"/>
        <v>0</v>
      </c>
      <c r="C89" s="261"/>
      <c r="D89" s="261"/>
      <c r="E89" s="261">
        <f t="shared" si="209"/>
        <v>0</v>
      </c>
      <c r="F89" s="154"/>
      <c r="G89" s="261">
        <f t="shared" si="210"/>
        <v>0</v>
      </c>
      <c r="H89" s="104"/>
      <c r="I89" s="125" t="s">
        <v>82</v>
      </c>
      <c r="J89" s="68">
        <f t="shared" si="196"/>
        <v>0</v>
      </c>
      <c r="K89" s="261" t="s">
        <v>79</v>
      </c>
      <c r="L89" s="261">
        <v>0.15</v>
      </c>
      <c r="M89" s="261">
        <f>+L$83*L89</f>
        <v>0</v>
      </c>
      <c r="N89" s="154">
        <v>0.15</v>
      </c>
      <c r="O89" s="261">
        <f>+N$83*N89</f>
        <v>0</v>
      </c>
      <c r="P89" s="104"/>
      <c r="Q89" s="132"/>
      <c r="R89" s="68">
        <f t="shared" si="197"/>
        <v>0</v>
      </c>
      <c r="S89" s="270"/>
      <c r="T89" s="270"/>
      <c r="U89" s="261">
        <f t="shared" si="198"/>
        <v>0</v>
      </c>
      <c r="V89" s="68"/>
      <c r="W89" s="261">
        <f t="shared" si="199"/>
        <v>0</v>
      </c>
      <c r="X89" s="154"/>
      <c r="Y89" s="125"/>
      <c r="Z89" s="68">
        <f t="shared" si="200"/>
        <v>0</v>
      </c>
      <c r="AA89" s="261"/>
      <c r="AB89" s="261"/>
      <c r="AC89" s="261">
        <f t="shared" si="211"/>
        <v>0</v>
      </c>
      <c r="AD89" s="154"/>
      <c r="AE89" s="261">
        <f t="shared" si="212"/>
        <v>0</v>
      </c>
      <c r="AF89" s="104"/>
      <c r="AG89" s="125"/>
      <c r="AH89" s="68">
        <f t="shared" si="201"/>
        <v>0</v>
      </c>
      <c r="AI89" s="261"/>
      <c r="AJ89" s="261"/>
      <c r="AK89" s="261">
        <f t="shared" si="214"/>
        <v>0</v>
      </c>
      <c r="AL89" s="154"/>
      <c r="AM89" s="261">
        <f t="shared" si="215"/>
        <v>0</v>
      </c>
      <c r="AN89" s="154"/>
      <c r="AO89" s="139"/>
      <c r="AP89" s="68">
        <f t="shared" si="202"/>
        <v>0</v>
      </c>
      <c r="AQ89" s="261"/>
      <c r="AR89" s="261"/>
      <c r="AS89" s="261">
        <f t="shared" si="203"/>
        <v>0</v>
      </c>
      <c r="AT89" s="154"/>
      <c r="AU89" s="261">
        <f t="shared" si="204"/>
        <v>0</v>
      </c>
      <c r="AV89" s="104"/>
      <c r="AW89" s="139"/>
      <c r="AX89" s="68">
        <f t="shared" si="205"/>
        <v>0</v>
      </c>
      <c r="AY89" s="261"/>
      <c r="AZ89" s="261"/>
      <c r="BA89" s="261">
        <f t="shared" ref="BA89:BA96" si="217">+AZ$83*AZ89</f>
        <v>0</v>
      </c>
      <c r="BB89" s="154"/>
      <c r="BC89" s="261">
        <f t="shared" ref="BC89:BC96" si="218">+BB$83*BB89</f>
        <v>0</v>
      </c>
      <c r="BH89" s="131">
        <f t="shared" si="206"/>
        <v>0</v>
      </c>
      <c r="BI89" s="132">
        <f t="shared" si="207"/>
        <v>0</v>
      </c>
      <c r="BJ89" s="132">
        <f t="shared" ref="BJ89:QI89" si="216">+IF($A89=BJ$11,($E89+$G89))+IF($I89=BJ$11,($M89+$O89))+IF($Q89=BJ$11,($U89+$W89))+IF($Y89=BJ$11,($AC89+$AE89))+IF($AG89=BJ$11,($AK89+$AM89))+IF($AO89=BJ$11,($AS89+$AU89))+IF($AW89=BJ$11,($BA89+$BC89))</f>
        <v>0</v>
      </c>
      <c r="BK89" s="132">
        <f t="shared" si="216"/>
        <v>0</v>
      </c>
      <c r="BL89" s="132">
        <f t="shared" si="216"/>
        <v>0</v>
      </c>
      <c r="BM89" s="132">
        <f t="shared" si="216"/>
        <v>0</v>
      </c>
      <c r="BN89" s="132">
        <f t="shared" si="216"/>
        <v>0</v>
      </c>
      <c r="BO89" s="132">
        <f t="shared" si="216"/>
        <v>0</v>
      </c>
      <c r="BP89" s="132">
        <f t="shared" si="216"/>
        <v>0</v>
      </c>
      <c r="BQ89" s="132">
        <f t="shared" si="216"/>
        <v>0</v>
      </c>
      <c r="BR89" s="132">
        <f t="shared" si="216"/>
        <v>0</v>
      </c>
      <c r="BS89" s="132">
        <f t="shared" si="216"/>
        <v>0</v>
      </c>
      <c r="BT89" s="132">
        <f t="shared" si="216"/>
        <v>0</v>
      </c>
      <c r="BU89" s="132">
        <f t="shared" si="216"/>
        <v>0</v>
      </c>
      <c r="BV89" s="132">
        <f t="shared" si="216"/>
        <v>0</v>
      </c>
      <c r="BW89" s="132">
        <f t="shared" si="216"/>
        <v>0</v>
      </c>
      <c r="BX89" s="132">
        <f t="shared" si="216"/>
        <v>0</v>
      </c>
      <c r="BY89" s="132">
        <f t="shared" si="216"/>
        <v>0</v>
      </c>
      <c r="BZ89" s="132">
        <f t="shared" si="216"/>
        <v>0</v>
      </c>
      <c r="CA89" s="132">
        <f t="shared" si="216"/>
        <v>0</v>
      </c>
      <c r="CB89" s="132">
        <f t="shared" si="216"/>
        <v>0</v>
      </c>
      <c r="CC89" s="132">
        <f t="shared" si="216"/>
        <v>0</v>
      </c>
      <c r="CD89" s="132">
        <f t="shared" si="216"/>
        <v>0</v>
      </c>
      <c r="CE89" s="132">
        <f t="shared" si="216"/>
        <v>0</v>
      </c>
      <c r="CF89" s="132">
        <f t="shared" si="216"/>
        <v>0</v>
      </c>
      <c r="CG89" s="132">
        <f t="shared" si="216"/>
        <v>0</v>
      </c>
      <c r="CH89" s="132">
        <f t="shared" si="216"/>
        <v>0</v>
      </c>
      <c r="CI89" s="132">
        <f t="shared" si="216"/>
        <v>0</v>
      </c>
      <c r="CJ89" s="132">
        <f t="shared" si="216"/>
        <v>0</v>
      </c>
      <c r="CK89" s="132">
        <f t="shared" si="216"/>
        <v>0</v>
      </c>
      <c r="CL89" s="132">
        <f t="shared" si="216"/>
        <v>0</v>
      </c>
      <c r="CM89" s="132">
        <f t="shared" si="216"/>
        <v>0</v>
      </c>
      <c r="CN89" s="132">
        <f t="shared" si="216"/>
        <v>0</v>
      </c>
      <c r="CO89" s="132">
        <f t="shared" si="216"/>
        <v>0</v>
      </c>
      <c r="CP89" s="132">
        <f t="shared" si="216"/>
        <v>0</v>
      </c>
      <c r="CQ89" s="132">
        <f t="shared" si="216"/>
        <v>0</v>
      </c>
      <c r="CR89" s="132">
        <f t="shared" si="216"/>
        <v>0</v>
      </c>
      <c r="CS89" s="132">
        <f t="shared" si="216"/>
        <v>0</v>
      </c>
      <c r="CT89" s="132">
        <f t="shared" si="216"/>
        <v>0</v>
      </c>
      <c r="CU89" s="132">
        <f t="shared" si="216"/>
        <v>0</v>
      </c>
      <c r="CV89" s="132">
        <f t="shared" si="216"/>
        <v>0</v>
      </c>
      <c r="CW89" s="132">
        <f t="shared" si="216"/>
        <v>0</v>
      </c>
      <c r="CX89" s="132">
        <f t="shared" si="216"/>
        <v>0</v>
      </c>
      <c r="CY89" s="132">
        <f t="shared" si="216"/>
        <v>0</v>
      </c>
      <c r="CZ89" s="132">
        <f t="shared" si="216"/>
        <v>0</v>
      </c>
      <c r="DA89" s="132">
        <f t="shared" si="216"/>
        <v>0</v>
      </c>
      <c r="DB89" s="132">
        <f t="shared" si="216"/>
        <v>0</v>
      </c>
      <c r="DC89" s="132">
        <f t="shared" si="216"/>
        <v>0</v>
      </c>
      <c r="DD89" s="132">
        <f t="shared" si="216"/>
        <v>0</v>
      </c>
      <c r="DE89" s="132">
        <f t="shared" si="216"/>
        <v>0</v>
      </c>
      <c r="DF89" s="132">
        <f t="shared" si="216"/>
        <v>0</v>
      </c>
      <c r="DG89" s="132">
        <f t="shared" si="216"/>
        <v>0</v>
      </c>
      <c r="DH89" s="132">
        <f t="shared" si="216"/>
        <v>0</v>
      </c>
      <c r="DI89" s="132">
        <f t="shared" si="216"/>
        <v>0</v>
      </c>
      <c r="DJ89" s="132">
        <f t="shared" si="216"/>
        <v>0</v>
      </c>
      <c r="DK89" s="132">
        <f t="shared" si="216"/>
        <v>0</v>
      </c>
      <c r="DL89" s="132">
        <f t="shared" si="216"/>
        <v>0</v>
      </c>
      <c r="DM89" s="132">
        <f t="shared" si="216"/>
        <v>0</v>
      </c>
      <c r="DN89" s="132">
        <f t="shared" si="216"/>
        <v>0</v>
      </c>
      <c r="DO89" s="132">
        <f t="shared" si="216"/>
        <v>0</v>
      </c>
      <c r="DP89" s="132">
        <f t="shared" si="216"/>
        <v>0</v>
      </c>
      <c r="DQ89" s="132">
        <f t="shared" si="216"/>
        <v>0</v>
      </c>
      <c r="DR89" s="132">
        <f t="shared" si="216"/>
        <v>0</v>
      </c>
      <c r="DS89" s="132">
        <f t="shared" si="216"/>
        <v>0</v>
      </c>
      <c r="DT89" s="132">
        <f t="shared" si="216"/>
        <v>0</v>
      </c>
      <c r="DU89" s="132">
        <f t="shared" si="216"/>
        <v>0</v>
      </c>
      <c r="DV89" s="132">
        <f t="shared" si="216"/>
        <v>0</v>
      </c>
      <c r="DW89" s="132">
        <f t="shared" si="216"/>
        <v>0</v>
      </c>
      <c r="DX89" s="132">
        <f t="shared" si="216"/>
        <v>0</v>
      </c>
      <c r="DY89" s="132">
        <f t="shared" si="216"/>
        <v>0</v>
      </c>
      <c r="DZ89" s="132">
        <f t="shared" si="216"/>
        <v>0</v>
      </c>
      <c r="EA89" s="132">
        <f t="shared" si="216"/>
        <v>0</v>
      </c>
      <c r="EB89" s="132">
        <f t="shared" si="216"/>
        <v>0</v>
      </c>
      <c r="EC89" s="132">
        <f t="shared" si="216"/>
        <v>0</v>
      </c>
      <c r="ED89" s="132">
        <f t="shared" si="216"/>
        <v>0</v>
      </c>
      <c r="EE89" s="132">
        <f t="shared" si="216"/>
        <v>0</v>
      </c>
      <c r="EF89" s="132">
        <f t="shared" si="216"/>
        <v>0</v>
      </c>
      <c r="EG89" s="132">
        <f t="shared" si="216"/>
        <v>0</v>
      </c>
      <c r="EH89" s="132">
        <f t="shared" si="216"/>
        <v>0</v>
      </c>
      <c r="EI89" s="132">
        <f t="shared" si="216"/>
        <v>0</v>
      </c>
      <c r="EJ89" s="132">
        <f t="shared" si="216"/>
        <v>0</v>
      </c>
      <c r="EK89" s="132">
        <f t="shared" si="216"/>
        <v>0</v>
      </c>
      <c r="EL89" s="132">
        <f t="shared" si="216"/>
        <v>0</v>
      </c>
      <c r="EM89" s="132">
        <f t="shared" si="216"/>
        <v>0</v>
      </c>
      <c r="EN89" s="132">
        <f t="shared" si="216"/>
        <v>0</v>
      </c>
      <c r="EO89" s="132">
        <f t="shared" si="216"/>
        <v>0</v>
      </c>
      <c r="EP89" s="132">
        <f t="shared" si="216"/>
        <v>0</v>
      </c>
      <c r="EQ89" s="132">
        <f t="shared" si="216"/>
        <v>0</v>
      </c>
      <c r="ER89" s="132">
        <f t="shared" si="216"/>
        <v>0</v>
      </c>
      <c r="ES89" s="132">
        <f t="shared" si="216"/>
        <v>0</v>
      </c>
      <c r="ET89" s="132">
        <f t="shared" si="216"/>
        <v>0</v>
      </c>
      <c r="EU89" s="132">
        <f t="shared" si="216"/>
        <v>0</v>
      </c>
      <c r="EV89" s="132">
        <f t="shared" si="216"/>
        <v>0</v>
      </c>
      <c r="EW89" s="132">
        <f t="shared" si="216"/>
        <v>0</v>
      </c>
      <c r="EX89" s="132">
        <f t="shared" si="216"/>
        <v>0</v>
      </c>
      <c r="EY89" s="132">
        <f t="shared" si="216"/>
        <v>0</v>
      </c>
      <c r="EZ89" s="132">
        <f t="shared" si="216"/>
        <v>0</v>
      </c>
      <c r="FA89" s="132">
        <f t="shared" si="216"/>
        <v>0</v>
      </c>
      <c r="FB89" s="132">
        <f t="shared" si="216"/>
        <v>0</v>
      </c>
      <c r="FC89" s="132">
        <f t="shared" si="216"/>
        <v>0</v>
      </c>
      <c r="FD89" s="132">
        <f t="shared" si="216"/>
        <v>0</v>
      </c>
      <c r="FE89" s="132">
        <f t="shared" si="216"/>
        <v>0</v>
      </c>
      <c r="FF89" s="132">
        <f t="shared" si="216"/>
        <v>0</v>
      </c>
      <c r="FG89" s="132">
        <f t="shared" si="216"/>
        <v>0</v>
      </c>
      <c r="FH89" s="132">
        <f t="shared" si="216"/>
        <v>0</v>
      </c>
      <c r="FI89" s="132">
        <f t="shared" si="216"/>
        <v>0</v>
      </c>
      <c r="FJ89" s="132">
        <f t="shared" si="216"/>
        <v>0</v>
      </c>
      <c r="FK89" s="132">
        <f t="shared" si="216"/>
        <v>0</v>
      </c>
      <c r="FL89" s="132">
        <f t="shared" si="216"/>
        <v>0</v>
      </c>
      <c r="FM89" s="132">
        <f t="shared" si="216"/>
        <v>0</v>
      </c>
      <c r="FN89" s="132">
        <f t="shared" si="216"/>
        <v>0</v>
      </c>
      <c r="FO89" s="132">
        <f t="shared" si="216"/>
        <v>0</v>
      </c>
      <c r="FP89" s="132">
        <f t="shared" si="216"/>
        <v>0</v>
      </c>
      <c r="FQ89" s="132">
        <f t="shared" si="216"/>
        <v>0</v>
      </c>
      <c r="FR89" s="132">
        <f t="shared" si="216"/>
        <v>0</v>
      </c>
      <c r="FS89" s="132">
        <f t="shared" si="216"/>
        <v>0</v>
      </c>
      <c r="FT89" s="132">
        <f t="shared" si="216"/>
        <v>0</v>
      </c>
      <c r="FU89" s="132">
        <f t="shared" si="216"/>
        <v>0</v>
      </c>
      <c r="FV89" s="132">
        <f t="shared" si="216"/>
        <v>0</v>
      </c>
      <c r="FW89" s="132">
        <f t="shared" si="216"/>
        <v>0</v>
      </c>
      <c r="FX89" s="132">
        <f t="shared" si="216"/>
        <v>0</v>
      </c>
      <c r="FY89" s="132">
        <f t="shared" si="216"/>
        <v>0</v>
      </c>
      <c r="FZ89" s="132">
        <f t="shared" si="216"/>
        <v>0</v>
      </c>
      <c r="GA89" s="132">
        <f t="shared" si="216"/>
        <v>0</v>
      </c>
      <c r="GB89" s="132">
        <f t="shared" si="216"/>
        <v>0</v>
      </c>
      <c r="GC89" s="132">
        <f t="shared" si="216"/>
        <v>0</v>
      </c>
      <c r="GD89" s="132">
        <f t="shared" si="216"/>
        <v>0</v>
      </c>
      <c r="GE89" s="132">
        <f t="shared" si="216"/>
        <v>0</v>
      </c>
      <c r="GF89" s="132">
        <f t="shared" si="216"/>
        <v>0</v>
      </c>
      <c r="GG89" s="132">
        <f t="shared" si="216"/>
        <v>0</v>
      </c>
      <c r="GH89" s="132">
        <f t="shared" si="216"/>
        <v>0</v>
      </c>
      <c r="GI89" s="132">
        <f t="shared" si="216"/>
        <v>0</v>
      </c>
      <c r="GJ89" s="132">
        <f t="shared" si="216"/>
        <v>0</v>
      </c>
      <c r="GK89" s="132">
        <f t="shared" si="216"/>
        <v>0</v>
      </c>
      <c r="GL89" s="132">
        <f t="shared" si="216"/>
        <v>0</v>
      </c>
      <c r="GM89" s="132">
        <f t="shared" si="216"/>
        <v>0</v>
      </c>
      <c r="GN89" s="132">
        <f t="shared" si="216"/>
        <v>0</v>
      </c>
      <c r="GO89" s="132">
        <f t="shared" si="216"/>
        <v>0</v>
      </c>
      <c r="GP89" s="132">
        <f t="shared" si="216"/>
        <v>0</v>
      </c>
      <c r="GQ89" s="132">
        <f t="shared" si="216"/>
        <v>0</v>
      </c>
      <c r="GR89" s="132">
        <f t="shared" si="216"/>
        <v>0</v>
      </c>
      <c r="GS89" s="132">
        <f t="shared" si="216"/>
        <v>0</v>
      </c>
      <c r="GT89" s="132">
        <f t="shared" si="216"/>
        <v>0</v>
      </c>
      <c r="GU89" s="132">
        <f t="shared" si="216"/>
        <v>0</v>
      </c>
      <c r="GV89" s="132">
        <f t="shared" si="216"/>
        <v>0</v>
      </c>
      <c r="GW89" s="132">
        <f t="shared" si="216"/>
        <v>0</v>
      </c>
      <c r="GX89" s="132">
        <f t="shared" si="216"/>
        <v>0</v>
      </c>
      <c r="GY89" s="132">
        <f t="shared" si="216"/>
        <v>0</v>
      </c>
      <c r="GZ89" s="132">
        <f t="shared" si="216"/>
        <v>0</v>
      </c>
      <c r="HA89" s="132">
        <f t="shared" si="216"/>
        <v>0</v>
      </c>
      <c r="HB89" s="132">
        <f t="shared" si="216"/>
        <v>0</v>
      </c>
      <c r="HC89" s="132">
        <f t="shared" si="216"/>
        <v>0</v>
      </c>
      <c r="HD89" s="132">
        <f t="shared" si="216"/>
        <v>0</v>
      </c>
      <c r="HE89" s="132">
        <f t="shared" si="216"/>
        <v>0</v>
      </c>
      <c r="HF89" s="132">
        <f t="shared" si="216"/>
        <v>0</v>
      </c>
      <c r="HG89" s="132">
        <f t="shared" si="216"/>
        <v>0</v>
      </c>
      <c r="HH89" s="132">
        <f t="shared" si="216"/>
        <v>0</v>
      </c>
      <c r="HI89" s="132">
        <f t="shared" si="216"/>
        <v>0</v>
      </c>
      <c r="HJ89" s="132">
        <f t="shared" si="216"/>
        <v>0</v>
      </c>
      <c r="HK89" s="132">
        <f t="shared" si="216"/>
        <v>0</v>
      </c>
      <c r="HL89" s="132">
        <f t="shared" si="216"/>
        <v>0</v>
      </c>
      <c r="HM89" s="132">
        <f t="shared" si="216"/>
        <v>0</v>
      </c>
      <c r="HN89" s="132">
        <f t="shared" si="216"/>
        <v>0</v>
      </c>
      <c r="HO89" s="132">
        <f t="shared" si="216"/>
        <v>0</v>
      </c>
      <c r="HP89" s="132">
        <f t="shared" si="216"/>
        <v>0</v>
      </c>
      <c r="HQ89" s="132">
        <f t="shared" si="216"/>
        <v>0</v>
      </c>
      <c r="HR89" s="132">
        <f t="shared" si="216"/>
        <v>0</v>
      </c>
      <c r="HS89" s="132">
        <f t="shared" si="216"/>
        <v>0</v>
      </c>
      <c r="HT89" s="132">
        <f t="shared" si="216"/>
        <v>0</v>
      </c>
      <c r="HU89" s="132">
        <f t="shared" si="216"/>
        <v>0</v>
      </c>
      <c r="HV89" s="132">
        <f t="shared" si="216"/>
        <v>0</v>
      </c>
      <c r="HW89" s="132">
        <f t="shared" si="216"/>
        <v>0</v>
      </c>
      <c r="HX89" s="132">
        <f t="shared" si="216"/>
        <v>0</v>
      </c>
      <c r="HY89" s="132">
        <f t="shared" si="216"/>
        <v>0</v>
      </c>
      <c r="HZ89" s="132">
        <f t="shared" si="216"/>
        <v>0</v>
      </c>
      <c r="IA89" s="132">
        <f t="shared" si="216"/>
        <v>0</v>
      </c>
      <c r="IB89" s="132">
        <f t="shared" si="216"/>
        <v>0</v>
      </c>
      <c r="IC89" s="132">
        <f t="shared" si="216"/>
        <v>0</v>
      </c>
      <c r="ID89" s="132">
        <f t="shared" si="216"/>
        <v>0</v>
      </c>
      <c r="IE89" s="132">
        <f t="shared" si="216"/>
        <v>0</v>
      </c>
      <c r="IF89" s="132">
        <f t="shared" si="216"/>
        <v>0</v>
      </c>
      <c r="IG89" s="132">
        <f t="shared" si="216"/>
        <v>0</v>
      </c>
      <c r="IH89" s="132">
        <f t="shared" si="216"/>
        <v>0</v>
      </c>
      <c r="II89" s="132">
        <f t="shared" si="216"/>
        <v>0</v>
      </c>
      <c r="IJ89" s="132">
        <f t="shared" si="216"/>
        <v>0</v>
      </c>
      <c r="IK89" s="132">
        <f t="shared" si="216"/>
        <v>0</v>
      </c>
      <c r="IL89" s="132">
        <f t="shared" si="216"/>
        <v>0</v>
      </c>
      <c r="IM89" s="132">
        <f t="shared" si="216"/>
        <v>0</v>
      </c>
      <c r="IN89" s="132">
        <f t="shared" si="216"/>
        <v>0</v>
      </c>
      <c r="IO89" s="132">
        <f t="shared" si="216"/>
        <v>0</v>
      </c>
      <c r="IP89" s="132">
        <f t="shared" si="216"/>
        <v>0</v>
      </c>
      <c r="IQ89" s="132">
        <f t="shared" si="216"/>
        <v>0</v>
      </c>
      <c r="IR89" s="132">
        <f t="shared" si="216"/>
        <v>0</v>
      </c>
      <c r="IS89" s="132">
        <f t="shared" si="216"/>
        <v>0</v>
      </c>
      <c r="IT89" s="132">
        <f t="shared" si="216"/>
        <v>0</v>
      </c>
      <c r="IU89" s="132">
        <f t="shared" si="216"/>
        <v>0</v>
      </c>
      <c r="IV89" s="132">
        <f t="shared" si="216"/>
        <v>0</v>
      </c>
      <c r="IW89" s="132">
        <f t="shared" si="216"/>
        <v>0</v>
      </c>
      <c r="IX89" s="132">
        <f t="shared" si="216"/>
        <v>0</v>
      </c>
      <c r="IY89" s="132">
        <f t="shared" si="216"/>
        <v>0</v>
      </c>
      <c r="IZ89" s="132">
        <f t="shared" si="216"/>
        <v>0</v>
      </c>
      <c r="JA89" s="132">
        <f t="shared" si="216"/>
        <v>0</v>
      </c>
      <c r="JB89" s="132">
        <f t="shared" si="216"/>
        <v>0</v>
      </c>
      <c r="JC89" s="132">
        <f t="shared" si="216"/>
        <v>0</v>
      </c>
      <c r="JD89" s="132">
        <f t="shared" si="216"/>
        <v>0</v>
      </c>
      <c r="JE89" s="132">
        <f t="shared" si="216"/>
        <v>0</v>
      </c>
      <c r="JF89" s="132">
        <f t="shared" si="216"/>
        <v>0</v>
      </c>
      <c r="JG89" s="132">
        <f t="shared" si="216"/>
        <v>0</v>
      </c>
      <c r="JH89" s="132">
        <f t="shared" si="216"/>
        <v>0</v>
      </c>
      <c r="JI89" s="132">
        <f t="shared" si="216"/>
        <v>0</v>
      </c>
      <c r="JJ89" s="132">
        <f t="shared" si="216"/>
        <v>0</v>
      </c>
      <c r="JK89" s="132">
        <f t="shared" si="216"/>
        <v>0</v>
      </c>
      <c r="JL89" s="132">
        <f t="shared" si="216"/>
        <v>0</v>
      </c>
      <c r="JM89" s="132">
        <f t="shared" si="216"/>
        <v>0</v>
      </c>
      <c r="JN89" s="132">
        <f t="shared" si="216"/>
        <v>0</v>
      </c>
      <c r="JO89" s="132">
        <f t="shared" si="216"/>
        <v>0</v>
      </c>
      <c r="JP89" s="132">
        <f t="shared" si="216"/>
        <v>0</v>
      </c>
      <c r="JQ89" s="132">
        <f t="shared" si="216"/>
        <v>0</v>
      </c>
      <c r="JR89" s="132">
        <f t="shared" si="216"/>
        <v>0</v>
      </c>
      <c r="JS89" s="132">
        <f t="shared" si="216"/>
        <v>0</v>
      </c>
      <c r="JT89" s="132">
        <f t="shared" si="216"/>
        <v>0</v>
      </c>
      <c r="JU89" s="132">
        <f t="shared" si="216"/>
        <v>0</v>
      </c>
      <c r="JV89" s="132">
        <f t="shared" si="216"/>
        <v>0</v>
      </c>
      <c r="JW89" s="132">
        <f t="shared" si="216"/>
        <v>0</v>
      </c>
      <c r="JX89" s="132">
        <f t="shared" si="216"/>
        <v>0</v>
      </c>
      <c r="JY89" s="132">
        <f t="shared" si="216"/>
        <v>0</v>
      </c>
      <c r="JZ89" s="132">
        <f t="shared" si="216"/>
        <v>0</v>
      </c>
      <c r="KA89" s="132">
        <f t="shared" si="216"/>
        <v>0</v>
      </c>
      <c r="KB89" s="132">
        <f t="shared" si="216"/>
        <v>0</v>
      </c>
      <c r="KC89" s="132">
        <f t="shared" si="216"/>
        <v>0</v>
      </c>
      <c r="KD89" s="132">
        <f t="shared" si="216"/>
        <v>0</v>
      </c>
      <c r="KE89" s="132">
        <f t="shared" si="216"/>
        <v>0</v>
      </c>
      <c r="KF89" s="132">
        <f t="shared" si="216"/>
        <v>0</v>
      </c>
      <c r="KG89" s="132">
        <f t="shared" si="216"/>
        <v>0</v>
      </c>
      <c r="KH89" s="132">
        <f t="shared" si="216"/>
        <v>0</v>
      </c>
      <c r="KI89" s="132">
        <f t="shared" si="216"/>
        <v>0</v>
      </c>
      <c r="KJ89" s="132">
        <f t="shared" si="216"/>
        <v>0</v>
      </c>
      <c r="KK89" s="132">
        <f t="shared" si="216"/>
        <v>0</v>
      </c>
      <c r="KL89" s="132">
        <f t="shared" si="216"/>
        <v>0</v>
      </c>
      <c r="KM89" s="132">
        <f t="shared" si="216"/>
        <v>0</v>
      </c>
      <c r="KN89" s="132">
        <f t="shared" si="216"/>
        <v>0</v>
      </c>
      <c r="KO89" s="132">
        <f t="shared" si="216"/>
        <v>0</v>
      </c>
      <c r="KP89" s="132">
        <f t="shared" si="216"/>
        <v>0</v>
      </c>
      <c r="KQ89" s="132">
        <f t="shared" si="216"/>
        <v>0</v>
      </c>
      <c r="KR89" s="132">
        <f t="shared" si="216"/>
        <v>0</v>
      </c>
      <c r="KS89" s="132">
        <f t="shared" si="216"/>
        <v>0</v>
      </c>
      <c r="KT89" s="132">
        <f t="shared" si="216"/>
        <v>0</v>
      </c>
      <c r="KU89" s="132">
        <f t="shared" si="216"/>
        <v>0</v>
      </c>
      <c r="KV89" s="132">
        <f t="shared" si="216"/>
        <v>0</v>
      </c>
      <c r="KW89" s="132">
        <f t="shared" si="216"/>
        <v>0</v>
      </c>
      <c r="KX89" s="132">
        <f t="shared" si="216"/>
        <v>0</v>
      </c>
      <c r="KY89" s="132">
        <f t="shared" si="216"/>
        <v>0</v>
      </c>
      <c r="KZ89" s="132">
        <f t="shared" si="216"/>
        <v>0</v>
      </c>
      <c r="LA89" s="132">
        <f t="shared" si="216"/>
        <v>0</v>
      </c>
      <c r="LB89" s="132">
        <f t="shared" si="216"/>
        <v>0</v>
      </c>
      <c r="LC89" s="132">
        <f t="shared" si="216"/>
        <v>0</v>
      </c>
      <c r="LD89" s="132">
        <f t="shared" si="216"/>
        <v>0</v>
      </c>
      <c r="LE89" s="132">
        <f t="shared" si="216"/>
        <v>0</v>
      </c>
      <c r="LF89" s="132">
        <f t="shared" si="216"/>
        <v>0</v>
      </c>
      <c r="LG89" s="132">
        <f t="shared" si="216"/>
        <v>0</v>
      </c>
      <c r="LH89" s="132">
        <f t="shared" si="216"/>
        <v>0</v>
      </c>
      <c r="LI89" s="132">
        <f t="shared" si="216"/>
        <v>0</v>
      </c>
      <c r="LJ89" s="132">
        <f t="shared" si="216"/>
        <v>0</v>
      </c>
      <c r="LK89" s="132">
        <f t="shared" si="216"/>
        <v>0</v>
      </c>
      <c r="LL89" s="132">
        <f t="shared" si="216"/>
        <v>0</v>
      </c>
      <c r="LM89" s="132">
        <f t="shared" si="216"/>
        <v>0</v>
      </c>
      <c r="LN89" s="132">
        <f t="shared" si="216"/>
        <v>0</v>
      </c>
      <c r="LO89" s="132">
        <f t="shared" si="216"/>
        <v>0</v>
      </c>
      <c r="LP89" s="132">
        <f t="shared" si="216"/>
        <v>0</v>
      </c>
      <c r="LQ89" s="132">
        <f t="shared" si="216"/>
        <v>0</v>
      </c>
      <c r="LR89" s="132">
        <f t="shared" si="216"/>
        <v>0</v>
      </c>
      <c r="LS89" s="132">
        <f t="shared" si="216"/>
        <v>0</v>
      </c>
      <c r="LT89" s="132">
        <f t="shared" si="216"/>
        <v>0</v>
      </c>
      <c r="LU89" s="132">
        <f t="shared" si="216"/>
        <v>0</v>
      </c>
      <c r="LV89" s="132">
        <f t="shared" si="216"/>
        <v>0</v>
      </c>
      <c r="LW89" s="132">
        <f t="shared" si="216"/>
        <v>0</v>
      </c>
      <c r="LX89" s="132">
        <f t="shared" si="216"/>
        <v>0</v>
      </c>
      <c r="LY89" s="132">
        <f t="shared" si="216"/>
        <v>0</v>
      </c>
      <c r="LZ89" s="132">
        <f t="shared" si="216"/>
        <v>0</v>
      </c>
      <c r="MA89" s="262">
        <f t="shared" si="216"/>
        <v>0</v>
      </c>
      <c r="MB89" s="262">
        <f t="shared" si="216"/>
        <v>0</v>
      </c>
      <c r="MC89" s="262">
        <f t="shared" si="216"/>
        <v>0</v>
      </c>
      <c r="MD89" s="262">
        <f t="shared" si="216"/>
        <v>0</v>
      </c>
      <c r="ME89" s="262">
        <f t="shared" si="216"/>
        <v>0</v>
      </c>
      <c r="MF89" s="262">
        <f t="shared" si="216"/>
        <v>0</v>
      </c>
      <c r="MG89" s="262">
        <f t="shared" si="216"/>
        <v>0</v>
      </c>
      <c r="MH89" s="262">
        <f t="shared" si="216"/>
        <v>0</v>
      </c>
      <c r="MI89" s="262">
        <f t="shared" si="216"/>
        <v>0</v>
      </c>
      <c r="MJ89" s="262">
        <f t="shared" si="216"/>
        <v>0</v>
      </c>
      <c r="MK89" s="262">
        <f t="shared" si="216"/>
        <v>0</v>
      </c>
      <c r="ML89" s="262">
        <f t="shared" si="216"/>
        <v>0</v>
      </c>
      <c r="MM89" s="262">
        <f t="shared" si="216"/>
        <v>0</v>
      </c>
      <c r="MN89" s="262">
        <f t="shared" si="216"/>
        <v>0</v>
      </c>
      <c r="MO89" s="262">
        <f t="shared" si="216"/>
        <v>0</v>
      </c>
      <c r="MP89" s="262">
        <f t="shared" si="216"/>
        <v>0</v>
      </c>
      <c r="MQ89" s="262">
        <f t="shared" si="216"/>
        <v>0</v>
      </c>
      <c r="MR89" s="262">
        <f t="shared" si="216"/>
        <v>0</v>
      </c>
      <c r="MS89" s="262">
        <f t="shared" si="216"/>
        <v>0</v>
      </c>
      <c r="MT89" s="262">
        <f t="shared" si="216"/>
        <v>0</v>
      </c>
      <c r="MU89" s="262">
        <f t="shared" si="216"/>
        <v>0</v>
      </c>
      <c r="MV89" s="262">
        <f t="shared" si="216"/>
        <v>0</v>
      </c>
      <c r="MW89" s="262">
        <f t="shared" si="216"/>
        <v>0</v>
      </c>
      <c r="MX89" s="262">
        <f t="shared" si="216"/>
        <v>0</v>
      </c>
      <c r="MY89" s="262">
        <f t="shared" si="216"/>
        <v>0</v>
      </c>
      <c r="MZ89" s="262">
        <f t="shared" si="216"/>
        <v>0</v>
      </c>
      <c r="NA89" s="262">
        <f t="shared" si="216"/>
        <v>0</v>
      </c>
      <c r="NB89" s="262">
        <f t="shared" si="216"/>
        <v>0</v>
      </c>
      <c r="NC89" s="262">
        <f t="shared" si="216"/>
        <v>0</v>
      </c>
      <c r="ND89" s="262">
        <f t="shared" si="216"/>
        <v>0</v>
      </c>
      <c r="NE89" s="262">
        <f t="shared" si="216"/>
        <v>0</v>
      </c>
      <c r="NF89" s="262">
        <f t="shared" si="216"/>
        <v>0</v>
      </c>
      <c r="NG89" s="262">
        <f t="shared" si="216"/>
        <v>0</v>
      </c>
      <c r="NH89" s="262">
        <f t="shared" si="216"/>
        <v>0</v>
      </c>
      <c r="NI89" s="262">
        <f t="shared" si="216"/>
        <v>0</v>
      </c>
      <c r="NJ89" s="262">
        <f t="shared" si="216"/>
        <v>0</v>
      </c>
      <c r="NK89" s="262">
        <f t="shared" si="216"/>
        <v>0</v>
      </c>
      <c r="NL89" s="262">
        <f t="shared" si="216"/>
        <v>0</v>
      </c>
      <c r="NM89" s="262">
        <f t="shared" si="216"/>
        <v>0</v>
      </c>
      <c r="NN89" s="262">
        <f t="shared" si="216"/>
        <v>0</v>
      </c>
      <c r="NO89" s="262">
        <f t="shared" si="216"/>
        <v>0</v>
      </c>
      <c r="NP89" s="262">
        <f t="shared" si="216"/>
        <v>0</v>
      </c>
      <c r="NQ89" s="262">
        <f t="shared" si="216"/>
        <v>0</v>
      </c>
      <c r="NR89" s="262">
        <f t="shared" si="216"/>
        <v>0</v>
      </c>
      <c r="NS89" s="262">
        <f t="shared" si="216"/>
        <v>0</v>
      </c>
      <c r="NT89" s="262">
        <f t="shared" si="216"/>
        <v>0</v>
      </c>
      <c r="NU89" s="262">
        <f t="shared" si="216"/>
        <v>0</v>
      </c>
      <c r="NV89" s="262">
        <f t="shared" si="216"/>
        <v>0</v>
      </c>
      <c r="NW89" s="262">
        <f t="shared" si="216"/>
        <v>0</v>
      </c>
      <c r="NX89" s="262">
        <f t="shared" si="216"/>
        <v>0</v>
      </c>
      <c r="NY89" s="262">
        <f t="shared" si="216"/>
        <v>0</v>
      </c>
      <c r="NZ89" s="262">
        <f t="shared" si="216"/>
        <v>0</v>
      </c>
      <c r="OA89" s="262">
        <f t="shared" si="216"/>
        <v>0</v>
      </c>
      <c r="OB89" s="262">
        <f t="shared" si="216"/>
        <v>0</v>
      </c>
      <c r="OC89" s="262">
        <f t="shared" si="216"/>
        <v>0</v>
      </c>
      <c r="OD89" s="262">
        <f t="shared" si="216"/>
        <v>0</v>
      </c>
      <c r="OE89" s="262">
        <f t="shared" si="216"/>
        <v>0</v>
      </c>
      <c r="OF89" s="262">
        <f t="shared" si="216"/>
        <v>0</v>
      </c>
      <c r="OG89" s="262">
        <f t="shared" si="216"/>
        <v>0</v>
      </c>
      <c r="OH89" s="262">
        <f t="shared" si="216"/>
        <v>0</v>
      </c>
      <c r="OI89" s="262">
        <f t="shared" si="216"/>
        <v>0</v>
      </c>
      <c r="OJ89" s="262">
        <f t="shared" si="216"/>
        <v>0</v>
      </c>
      <c r="OK89" s="262">
        <f t="shared" si="216"/>
        <v>0</v>
      </c>
      <c r="OL89" s="262">
        <f t="shared" si="216"/>
        <v>0</v>
      </c>
      <c r="OM89" s="262">
        <f t="shared" si="216"/>
        <v>0</v>
      </c>
      <c r="ON89" s="262">
        <f t="shared" si="216"/>
        <v>0</v>
      </c>
      <c r="OO89" s="262">
        <f t="shared" si="216"/>
        <v>0</v>
      </c>
      <c r="OP89" s="262">
        <f t="shared" si="216"/>
        <v>0</v>
      </c>
      <c r="OQ89" s="262">
        <f t="shared" si="216"/>
        <v>0</v>
      </c>
      <c r="OR89" s="262">
        <f t="shared" si="216"/>
        <v>0</v>
      </c>
      <c r="OS89" s="262">
        <f t="shared" si="216"/>
        <v>0</v>
      </c>
      <c r="OT89" s="262">
        <f t="shared" si="216"/>
        <v>0</v>
      </c>
      <c r="OU89" s="262">
        <f t="shared" si="216"/>
        <v>0</v>
      </c>
      <c r="OV89" s="262">
        <f t="shared" si="216"/>
        <v>0</v>
      </c>
      <c r="OW89" s="262">
        <f t="shared" si="216"/>
        <v>0</v>
      </c>
      <c r="OX89" s="262">
        <f t="shared" si="216"/>
        <v>0</v>
      </c>
      <c r="OY89" s="262">
        <f t="shared" si="216"/>
        <v>0</v>
      </c>
      <c r="OZ89" s="262">
        <f t="shared" si="216"/>
        <v>0</v>
      </c>
      <c r="PA89" s="262">
        <f t="shared" si="216"/>
        <v>0</v>
      </c>
      <c r="PB89" s="262">
        <f t="shared" si="216"/>
        <v>0</v>
      </c>
      <c r="PC89" s="262">
        <f t="shared" si="216"/>
        <v>0</v>
      </c>
      <c r="PD89" s="262">
        <f t="shared" si="216"/>
        <v>0</v>
      </c>
      <c r="PE89" s="262">
        <f t="shared" si="216"/>
        <v>0</v>
      </c>
      <c r="PF89" s="262">
        <f t="shared" si="216"/>
        <v>0</v>
      </c>
      <c r="PG89" s="262">
        <f t="shared" si="216"/>
        <v>0</v>
      </c>
      <c r="PH89" s="262">
        <f t="shared" si="216"/>
        <v>0</v>
      </c>
      <c r="PI89" s="262">
        <f t="shared" si="216"/>
        <v>0</v>
      </c>
      <c r="PJ89" s="262">
        <f t="shared" si="216"/>
        <v>0</v>
      </c>
      <c r="PK89" s="262">
        <f t="shared" si="216"/>
        <v>0</v>
      </c>
      <c r="PL89" s="262">
        <f t="shared" si="216"/>
        <v>0</v>
      </c>
      <c r="PM89" s="262">
        <f t="shared" si="216"/>
        <v>0</v>
      </c>
      <c r="PN89" s="262">
        <f t="shared" si="216"/>
        <v>0</v>
      </c>
      <c r="PO89" s="262">
        <f t="shared" si="216"/>
        <v>0</v>
      </c>
      <c r="PP89" s="262">
        <f t="shared" si="216"/>
        <v>0</v>
      </c>
      <c r="PQ89" s="262">
        <f t="shared" si="216"/>
        <v>0</v>
      </c>
      <c r="PR89" s="262">
        <f t="shared" si="216"/>
        <v>0</v>
      </c>
      <c r="PS89" s="262">
        <f t="shared" si="216"/>
        <v>0</v>
      </c>
      <c r="PT89" s="262">
        <f t="shared" si="216"/>
        <v>0</v>
      </c>
      <c r="PU89" s="262">
        <f t="shared" si="216"/>
        <v>0</v>
      </c>
      <c r="PV89" s="262">
        <f t="shared" si="216"/>
        <v>0</v>
      </c>
      <c r="PW89" s="262">
        <f t="shared" si="216"/>
        <v>0</v>
      </c>
      <c r="PX89" s="262">
        <f t="shared" si="216"/>
        <v>0</v>
      </c>
      <c r="PY89" s="262">
        <f t="shared" si="216"/>
        <v>0</v>
      </c>
      <c r="PZ89" s="262">
        <f t="shared" si="216"/>
        <v>0</v>
      </c>
      <c r="QA89" s="262">
        <f t="shared" si="216"/>
        <v>0</v>
      </c>
      <c r="QB89" s="262">
        <f t="shared" si="216"/>
        <v>0</v>
      </c>
      <c r="QC89" s="262">
        <f t="shared" si="216"/>
        <v>0</v>
      </c>
      <c r="QD89" s="262">
        <f t="shared" si="216"/>
        <v>0</v>
      </c>
      <c r="QE89" s="262">
        <f t="shared" si="216"/>
        <v>0</v>
      </c>
      <c r="QF89" s="262">
        <f t="shared" si="216"/>
        <v>0</v>
      </c>
      <c r="QG89" s="262">
        <f t="shared" si="216"/>
        <v>0</v>
      </c>
      <c r="QH89" s="262">
        <f t="shared" si="216"/>
        <v>0</v>
      </c>
      <c r="QI89" s="262">
        <f t="shared" si="216"/>
        <v>0</v>
      </c>
    </row>
    <row r="90" ht="18.75" customHeight="1">
      <c r="A90" s="132"/>
      <c r="B90" s="68">
        <f t="shared" si="195"/>
        <v>0</v>
      </c>
      <c r="C90" s="270"/>
      <c r="D90" s="270"/>
      <c r="E90" s="261">
        <f t="shared" si="209"/>
        <v>0</v>
      </c>
      <c r="F90" s="68"/>
      <c r="G90" s="261">
        <f t="shared" si="210"/>
        <v>0</v>
      </c>
      <c r="H90" s="104"/>
      <c r="I90" s="125" t="s">
        <v>75</v>
      </c>
      <c r="J90" s="68">
        <f t="shared" si="196"/>
        <v>0</v>
      </c>
      <c r="K90" s="261" t="s">
        <v>74</v>
      </c>
      <c r="L90" s="261">
        <v>20.0</v>
      </c>
      <c r="M90" s="261">
        <f>+L$83*L90/900</f>
        <v>0</v>
      </c>
      <c r="N90" s="154">
        <v>20.0</v>
      </c>
      <c r="O90" s="261">
        <f>+N$83*N90/900</f>
        <v>0</v>
      </c>
      <c r="P90" s="104"/>
      <c r="Q90" s="132"/>
      <c r="R90" s="68">
        <f t="shared" si="197"/>
        <v>0</v>
      </c>
      <c r="S90" s="270"/>
      <c r="T90" s="270"/>
      <c r="U90" s="261">
        <f t="shared" si="198"/>
        <v>0</v>
      </c>
      <c r="V90" s="68"/>
      <c r="W90" s="261">
        <f t="shared" si="199"/>
        <v>0</v>
      </c>
      <c r="X90" s="154"/>
      <c r="Y90" s="132"/>
      <c r="Z90" s="68">
        <f t="shared" si="200"/>
        <v>0</v>
      </c>
      <c r="AA90" s="270"/>
      <c r="AB90" s="270"/>
      <c r="AC90" s="261">
        <f t="shared" si="211"/>
        <v>0</v>
      </c>
      <c r="AD90" s="68"/>
      <c r="AE90" s="261">
        <f t="shared" si="212"/>
        <v>0</v>
      </c>
      <c r="AF90" s="9"/>
      <c r="AG90" s="132"/>
      <c r="AH90" s="68">
        <f t="shared" si="201"/>
        <v>0</v>
      </c>
      <c r="AI90" s="270"/>
      <c r="AJ90" s="270"/>
      <c r="AK90" s="261">
        <f t="shared" si="214"/>
        <v>0</v>
      </c>
      <c r="AL90" s="68"/>
      <c r="AM90" s="261">
        <f t="shared" si="215"/>
        <v>0</v>
      </c>
      <c r="AN90" s="154"/>
      <c r="AO90" s="125"/>
      <c r="AP90" s="68">
        <f t="shared" si="202"/>
        <v>0</v>
      </c>
      <c r="AQ90" s="261"/>
      <c r="AR90" s="261"/>
      <c r="AS90" s="261">
        <f t="shared" si="203"/>
        <v>0</v>
      </c>
      <c r="AT90" s="154"/>
      <c r="AU90" s="261">
        <f t="shared" si="204"/>
        <v>0</v>
      </c>
      <c r="AV90" s="104"/>
      <c r="AW90" s="132"/>
      <c r="AX90" s="68">
        <f t="shared" si="205"/>
        <v>0</v>
      </c>
      <c r="AY90" s="270"/>
      <c r="AZ90" s="270"/>
      <c r="BA90" s="261">
        <f t="shared" si="217"/>
        <v>0</v>
      </c>
      <c r="BB90" s="154"/>
      <c r="BC90" s="261">
        <f t="shared" si="218"/>
        <v>0</v>
      </c>
      <c r="BH90" s="131">
        <f t="shared" si="206"/>
        <v>0</v>
      </c>
      <c r="BI90" s="132">
        <f t="shared" si="207"/>
        <v>0</v>
      </c>
      <c r="BJ90" s="132">
        <f t="shared" ref="BJ90:QI90" si="219">+IF($A90=BJ$11,($E90+$G90))+IF($I90=BJ$11,($M90+$O90))+IF($Q90=BJ$11,($U90+$W90))+IF($Y90=BJ$11,($AC90+$AE90))+IF($AG90=BJ$11,($AK90+$AM90))+IF($AO90=BJ$11,($AS90+$AU90))+IF($AW90=BJ$11,($BA90+$BC90))</f>
        <v>0</v>
      </c>
      <c r="BK90" s="132">
        <f t="shared" si="219"/>
        <v>0</v>
      </c>
      <c r="BL90" s="132">
        <f t="shared" si="219"/>
        <v>0</v>
      </c>
      <c r="BM90" s="132">
        <f t="shared" si="219"/>
        <v>0</v>
      </c>
      <c r="BN90" s="132">
        <f t="shared" si="219"/>
        <v>0</v>
      </c>
      <c r="BO90" s="132">
        <f t="shared" si="219"/>
        <v>0</v>
      </c>
      <c r="BP90" s="132">
        <f t="shared" si="219"/>
        <v>0</v>
      </c>
      <c r="BQ90" s="132">
        <f t="shared" si="219"/>
        <v>0</v>
      </c>
      <c r="BR90" s="132">
        <f t="shared" si="219"/>
        <v>0</v>
      </c>
      <c r="BS90" s="132">
        <f t="shared" si="219"/>
        <v>0</v>
      </c>
      <c r="BT90" s="132">
        <f t="shared" si="219"/>
        <v>0</v>
      </c>
      <c r="BU90" s="132">
        <f t="shared" si="219"/>
        <v>0</v>
      </c>
      <c r="BV90" s="132">
        <f t="shared" si="219"/>
        <v>0</v>
      </c>
      <c r="BW90" s="132">
        <f t="shared" si="219"/>
        <v>0</v>
      </c>
      <c r="BX90" s="132">
        <f t="shared" si="219"/>
        <v>0</v>
      </c>
      <c r="BY90" s="132">
        <f t="shared" si="219"/>
        <v>0</v>
      </c>
      <c r="BZ90" s="132">
        <f t="shared" si="219"/>
        <v>0</v>
      </c>
      <c r="CA90" s="132">
        <f t="shared" si="219"/>
        <v>0</v>
      </c>
      <c r="CB90" s="132">
        <f t="shared" si="219"/>
        <v>0</v>
      </c>
      <c r="CC90" s="132">
        <f t="shared" si="219"/>
        <v>0</v>
      </c>
      <c r="CD90" s="132">
        <f t="shared" si="219"/>
        <v>0</v>
      </c>
      <c r="CE90" s="132">
        <f t="shared" si="219"/>
        <v>0</v>
      </c>
      <c r="CF90" s="132">
        <f t="shared" si="219"/>
        <v>0</v>
      </c>
      <c r="CG90" s="132">
        <f t="shared" si="219"/>
        <v>0</v>
      </c>
      <c r="CH90" s="132">
        <f t="shared" si="219"/>
        <v>0</v>
      </c>
      <c r="CI90" s="132">
        <f t="shared" si="219"/>
        <v>0</v>
      </c>
      <c r="CJ90" s="132">
        <f t="shared" si="219"/>
        <v>0</v>
      </c>
      <c r="CK90" s="132">
        <f t="shared" si="219"/>
        <v>0</v>
      </c>
      <c r="CL90" s="132">
        <f t="shared" si="219"/>
        <v>0</v>
      </c>
      <c r="CM90" s="132">
        <f t="shared" si="219"/>
        <v>0</v>
      </c>
      <c r="CN90" s="132">
        <f t="shared" si="219"/>
        <v>0</v>
      </c>
      <c r="CO90" s="132">
        <f t="shared" si="219"/>
        <v>0</v>
      </c>
      <c r="CP90" s="132">
        <f t="shared" si="219"/>
        <v>0</v>
      </c>
      <c r="CQ90" s="132">
        <f t="shared" si="219"/>
        <v>0</v>
      </c>
      <c r="CR90" s="132">
        <f t="shared" si="219"/>
        <v>0</v>
      </c>
      <c r="CS90" s="132">
        <f t="shared" si="219"/>
        <v>0</v>
      </c>
      <c r="CT90" s="132">
        <f t="shared" si="219"/>
        <v>0</v>
      </c>
      <c r="CU90" s="132">
        <f t="shared" si="219"/>
        <v>0</v>
      </c>
      <c r="CV90" s="132">
        <f t="shared" si="219"/>
        <v>0</v>
      </c>
      <c r="CW90" s="132">
        <f t="shared" si="219"/>
        <v>0</v>
      </c>
      <c r="CX90" s="132">
        <f t="shared" si="219"/>
        <v>0</v>
      </c>
      <c r="CY90" s="132">
        <f t="shared" si="219"/>
        <v>0</v>
      </c>
      <c r="CZ90" s="132">
        <f t="shared" si="219"/>
        <v>0</v>
      </c>
      <c r="DA90" s="132">
        <f t="shared" si="219"/>
        <v>0</v>
      </c>
      <c r="DB90" s="132">
        <f t="shared" si="219"/>
        <v>0</v>
      </c>
      <c r="DC90" s="132">
        <f t="shared" si="219"/>
        <v>0</v>
      </c>
      <c r="DD90" s="132">
        <f t="shared" si="219"/>
        <v>0</v>
      </c>
      <c r="DE90" s="132">
        <f t="shared" si="219"/>
        <v>0</v>
      </c>
      <c r="DF90" s="132">
        <f t="shared" si="219"/>
        <v>0</v>
      </c>
      <c r="DG90" s="132">
        <f t="shared" si="219"/>
        <v>0</v>
      </c>
      <c r="DH90" s="132">
        <f t="shared" si="219"/>
        <v>0</v>
      </c>
      <c r="DI90" s="132">
        <f t="shared" si="219"/>
        <v>0</v>
      </c>
      <c r="DJ90" s="132">
        <f t="shared" si="219"/>
        <v>0</v>
      </c>
      <c r="DK90" s="132">
        <f t="shared" si="219"/>
        <v>0</v>
      </c>
      <c r="DL90" s="132">
        <f t="shared" si="219"/>
        <v>0</v>
      </c>
      <c r="DM90" s="132">
        <f t="shared" si="219"/>
        <v>0</v>
      </c>
      <c r="DN90" s="132">
        <f t="shared" si="219"/>
        <v>0</v>
      </c>
      <c r="DO90" s="132">
        <f t="shared" si="219"/>
        <v>0</v>
      </c>
      <c r="DP90" s="132">
        <f t="shared" si="219"/>
        <v>0</v>
      </c>
      <c r="DQ90" s="132">
        <f t="shared" si="219"/>
        <v>0</v>
      </c>
      <c r="DR90" s="132">
        <f t="shared" si="219"/>
        <v>0</v>
      </c>
      <c r="DS90" s="132">
        <f t="shared" si="219"/>
        <v>0</v>
      </c>
      <c r="DT90" s="132">
        <f t="shared" si="219"/>
        <v>0</v>
      </c>
      <c r="DU90" s="132">
        <f t="shared" si="219"/>
        <v>0</v>
      </c>
      <c r="DV90" s="132">
        <f t="shared" si="219"/>
        <v>0</v>
      </c>
      <c r="DW90" s="132">
        <f t="shared" si="219"/>
        <v>0</v>
      </c>
      <c r="DX90" s="132">
        <f t="shared" si="219"/>
        <v>0</v>
      </c>
      <c r="DY90" s="132">
        <f t="shared" si="219"/>
        <v>0</v>
      </c>
      <c r="DZ90" s="132">
        <f t="shared" si="219"/>
        <v>0</v>
      </c>
      <c r="EA90" s="132">
        <f t="shared" si="219"/>
        <v>0</v>
      </c>
      <c r="EB90" s="132">
        <f t="shared" si="219"/>
        <v>0</v>
      </c>
      <c r="EC90" s="132">
        <f t="shared" si="219"/>
        <v>0</v>
      </c>
      <c r="ED90" s="132">
        <f t="shared" si="219"/>
        <v>0</v>
      </c>
      <c r="EE90" s="132">
        <f t="shared" si="219"/>
        <v>0</v>
      </c>
      <c r="EF90" s="132">
        <f t="shared" si="219"/>
        <v>0</v>
      </c>
      <c r="EG90" s="132">
        <f t="shared" si="219"/>
        <v>0</v>
      </c>
      <c r="EH90" s="132">
        <f t="shared" si="219"/>
        <v>0</v>
      </c>
      <c r="EI90" s="132">
        <f t="shared" si="219"/>
        <v>0</v>
      </c>
      <c r="EJ90" s="132">
        <f t="shared" si="219"/>
        <v>0</v>
      </c>
      <c r="EK90" s="132">
        <f t="shared" si="219"/>
        <v>0</v>
      </c>
      <c r="EL90" s="132">
        <f t="shared" si="219"/>
        <v>0</v>
      </c>
      <c r="EM90" s="132">
        <f t="shared" si="219"/>
        <v>0</v>
      </c>
      <c r="EN90" s="132">
        <f t="shared" si="219"/>
        <v>0</v>
      </c>
      <c r="EO90" s="132">
        <f t="shared" si="219"/>
        <v>0</v>
      </c>
      <c r="EP90" s="132">
        <f t="shared" si="219"/>
        <v>0</v>
      </c>
      <c r="EQ90" s="132">
        <f t="shared" si="219"/>
        <v>0</v>
      </c>
      <c r="ER90" s="132">
        <f t="shared" si="219"/>
        <v>0</v>
      </c>
      <c r="ES90" s="132">
        <f t="shared" si="219"/>
        <v>0</v>
      </c>
      <c r="ET90" s="132">
        <f t="shared" si="219"/>
        <v>0</v>
      </c>
      <c r="EU90" s="132">
        <f t="shared" si="219"/>
        <v>0</v>
      </c>
      <c r="EV90" s="132">
        <f t="shared" si="219"/>
        <v>0</v>
      </c>
      <c r="EW90" s="132">
        <f t="shared" si="219"/>
        <v>0</v>
      </c>
      <c r="EX90" s="132">
        <f t="shared" si="219"/>
        <v>0</v>
      </c>
      <c r="EY90" s="132">
        <f t="shared" si="219"/>
        <v>0</v>
      </c>
      <c r="EZ90" s="132">
        <f t="shared" si="219"/>
        <v>0</v>
      </c>
      <c r="FA90" s="132">
        <f t="shared" si="219"/>
        <v>0</v>
      </c>
      <c r="FB90" s="132">
        <f t="shared" si="219"/>
        <v>0</v>
      </c>
      <c r="FC90" s="132">
        <f t="shared" si="219"/>
        <v>0</v>
      </c>
      <c r="FD90" s="132">
        <f t="shared" si="219"/>
        <v>0</v>
      </c>
      <c r="FE90" s="132">
        <f t="shared" si="219"/>
        <v>0</v>
      </c>
      <c r="FF90" s="132">
        <f t="shared" si="219"/>
        <v>0</v>
      </c>
      <c r="FG90" s="132">
        <f t="shared" si="219"/>
        <v>0</v>
      </c>
      <c r="FH90" s="132">
        <f t="shared" si="219"/>
        <v>0</v>
      </c>
      <c r="FI90" s="132">
        <f t="shared" si="219"/>
        <v>0</v>
      </c>
      <c r="FJ90" s="132">
        <f t="shared" si="219"/>
        <v>0</v>
      </c>
      <c r="FK90" s="132">
        <f t="shared" si="219"/>
        <v>0</v>
      </c>
      <c r="FL90" s="132">
        <f t="shared" si="219"/>
        <v>0</v>
      </c>
      <c r="FM90" s="132">
        <f t="shared" si="219"/>
        <v>0</v>
      </c>
      <c r="FN90" s="132">
        <f t="shared" si="219"/>
        <v>0</v>
      </c>
      <c r="FO90" s="132">
        <f t="shared" si="219"/>
        <v>0</v>
      </c>
      <c r="FP90" s="132">
        <f t="shared" si="219"/>
        <v>0</v>
      </c>
      <c r="FQ90" s="132">
        <f t="shared" si="219"/>
        <v>0</v>
      </c>
      <c r="FR90" s="132">
        <f t="shared" si="219"/>
        <v>0</v>
      </c>
      <c r="FS90" s="132">
        <f t="shared" si="219"/>
        <v>0</v>
      </c>
      <c r="FT90" s="132">
        <f t="shared" si="219"/>
        <v>0</v>
      </c>
      <c r="FU90" s="132">
        <f t="shared" si="219"/>
        <v>0</v>
      </c>
      <c r="FV90" s="132">
        <f t="shared" si="219"/>
        <v>0</v>
      </c>
      <c r="FW90" s="132">
        <f t="shared" si="219"/>
        <v>0</v>
      </c>
      <c r="FX90" s="132">
        <f t="shared" si="219"/>
        <v>0</v>
      </c>
      <c r="FY90" s="132">
        <f t="shared" si="219"/>
        <v>0</v>
      </c>
      <c r="FZ90" s="132">
        <f t="shared" si="219"/>
        <v>0</v>
      </c>
      <c r="GA90" s="132">
        <f t="shared" si="219"/>
        <v>0</v>
      </c>
      <c r="GB90" s="132">
        <f t="shared" si="219"/>
        <v>0</v>
      </c>
      <c r="GC90" s="132">
        <f t="shared" si="219"/>
        <v>0</v>
      </c>
      <c r="GD90" s="132">
        <f t="shared" si="219"/>
        <v>0</v>
      </c>
      <c r="GE90" s="132">
        <f t="shared" si="219"/>
        <v>0</v>
      </c>
      <c r="GF90" s="132">
        <f t="shared" si="219"/>
        <v>0</v>
      </c>
      <c r="GG90" s="132">
        <f t="shared" si="219"/>
        <v>0</v>
      </c>
      <c r="GH90" s="132">
        <f t="shared" si="219"/>
        <v>0</v>
      </c>
      <c r="GI90" s="132">
        <f t="shared" si="219"/>
        <v>0</v>
      </c>
      <c r="GJ90" s="132">
        <f t="shared" si="219"/>
        <v>0</v>
      </c>
      <c r="GK90" s="132">
        <f t="shared" si="219"/>
        <v>0</v>
      </c>
      <c r="GL90" s="132">
        <f t="shared" si="219"/>
        <v>0</v>
      </c>
      <c r="GM90" s="132">
        <f t="shared" si="219"/>
        <v>0</v>
      </c>
      <c r="GN90" s="132">
        <f t="shared" si="219"/>
        <v>0</v>
      </c>
      <c r="GO90" s="132">
        <f t="shared" si="219"/>
        <v>0</v>
      </c>
      <c r="GP90" s="132">
        <f t="shared" si="219"/>
        <v>0</v>
      </c>
      <c r="GQ90" s="132">
        <f t="shared" si="219"/>
        <v>0</v>
      </c>
      <c r="GR90" s="132">
        <f t="shared" si="219"/>
        <v>0</v>
      </c>
      <c r="GS90" s="132">
        <f t="shared" si="219"/>
        <v>0</v>
      </c>
      <c r="GT90" s="132">
        <f t="shared" si="219"/>
        <v>0</v>
      </c>
      <c r="GU90" s="132">
        <f t="shared" si="219"/>
        <v>0</v>
      </c>
      <c r="GV90" s="132">
        <f t="shared" si="219"/>
        <v>0</v>
      </c>
      <c r="GW90" s="132">
        <f t="shared" si="219"/>
        <v>0</v>
      </c>
      <c r="GX90" s="132">
        <f t="shared" si="219"/>
        <v>0</v>
      </c>
      <c r="GY90" s="132">
        <f t="shared" si="219"/>
        <v>0</v>
      </c>
      <c r="GZ90" s="132">
        <f t="shared" si="219"/>
        <v>0</v>
      </c>
      <c r="HA90" s="132">
        <f t="shared" si="219"/>
        <v>0</v>
      </c>
      <c r="HB90" s="132">
        <f t="shared" si="219"/>
        <v>0</v>
      </c>
      <c r="HC90" s="132">
        <f t="shared" si="219"/>
        <v>0</v>
      </c>
      <c r="HD90" s="132">
        <f t="shared" si="219"/>
        <v>0</v>
      </c>
      <c r="HE90" s="132">
        <f t="shared" si="219"/>
        <v>0</v>
      </c>
      <c r="HF90" s="132">
        <f t="shared" si="219"/>
        <v>0</v>
      </c>
      <c r="HG90" s="132">
        <f t="shared" si="219"/>
        <v>0</v>
      </c>
      <c r="HH90" s="132">
        <f t="shared" si="219"/>
        <v>0</v>
      </c>
      <c r="HI90" s="132">
        <f t="shared" si="219"/>
        <v>0</v>
      </c>
      <c r="HJ90" s="132">
        <f t="shared" si="219"/>
        <v>0</v>
      </c>
      <c r="HK90" s="132">
        <f t="shared" si="219"/>
        <v>0</v>
      </c>
      <c r="HL90" s="132">
        <f t="shared" si="219"/>
        <v>0</v>
      </c>
      <c r="HM90" s="132">
        <f t="shared" si="219"/>
        <v>0</v>
      </c>
      <c r="HN90" s="132">
        <f t="shared" si="219"/>
        <v>0</v>
      </c>
      <c r="HO90" s="132">
        <f t="shared" si="219"/>
        <v>0</v>
      </c>
      <c r="HP90" s="132">
        <f t="shared" si="219"/>
        <v>0</v>
      </c>
      <c r="HQ90" s="132">
        <f t="shared" si="219"/>
        <v>0</v>
      </c>
      <c r="HR90" s="132">
        <f t="shared" si="219"/>
        <v>0</v>
      </c>
      <c r="HS90" s="132">
        <f t="shared" si="219"/>
        <v>0</v>
      </c>
      <c r="HT90" s="132">
        <f t="shared" si="219"/>
        <v>0</v>
      </c>
      <c r="HU90" s="132">
        <f t="shared" si="219"/>
        <v>0</v>
      </c>
      <c r="HV90" s="132">
        <f t="shared" si="219"/>
        <v>0</v>
      </c>
      <c r="HW90" s="132">
        <f t="shared" si="219"/>
        <v>0</v>
      </c>
      <c r="HX90" s="132">
        <f t="shared" si="219"/>
        <v>0</v>
      </c>
      <c r="HY90" s="132">
        <f t="shared" si="219"/>
        <v>0</v>
      </c>
      <c r="HZ90" s="132">
        <f t="shared" si="219"/>
        <v>0</v>
      </c>
      <c r="IA90" s="132">
        <f t="shared" si="219"/>
        <v>0</v>
      </c>
      <c r="IB90" s="132">
        <f t="shared" si="219"/>
        <v>0</v>
      </c>
      <c r="IC90" s="132">
        <f t="shared" si="219"/>
        <v>0</v>
      </c>
      <c r="ID90" s="132">
        <f t="shared" si="219"/>
        <v>0</v>
      </c>
      <c r="IE90" s="132">
        <f t="shared" si="219"/>
        <v>0</v>
      </c>
      <c r="IF90" s="132">
        <f t="shared" si="219"/>
        <v>0</v>
      </c>
      <c r="IG90" s="132">
        <f t="shared" si="219"/>
        <v>0</v>
      </c>
      <c r="IH90" s="132">
        <f t="shared" si="219"/>
        <v>0</v>
      </c>
      <c r="II90" s="132">
        <f t="shared" si="219"/>
        <v>0</v>
      </c>
      <c r="IJ90" s="132">
        <f t="shared" si="219"/>
        <v>0</v>
      </c>
      <c r="IK90" s="132">
        <f t="shared" si="219"/>
        <v>0</v>
      </c>
      <c r="IL90" s="132">
        <f t="shared" si="219"/>
        <v>0</v>
      </c>
      <c r="IM90" s="132">
        <f t="shared" si="219"/>
        <v>0</v>
      </c>
      <c r="IN90" s="132">
        <f t="shared" si="219"/>
        <v>0</v>
      </c>
      <c r="IO90" s="132">
        <f t="shared" si="219"/>
        <v>0</v>
      </c>
      <c r="IP90" s="132">
        <f t="shared" si="219"/>
        <v>0</v>
      </c>
      <c r="IQ90" s="132">
        <f t="shared" si="219"/>
        <v>0</v>
      </c>
      <c r="IR90" s="132">
        <f t="shared" si="219"/>
        <v>0</v>
      </c>
      <c r="IS90" s="132">
        <f t="shared" si="219"/>
        <v>0</v>
      </c>
      <c r="IT90" s="132">
        <f t="shared" si="219"/>
        <v>0</v>
      </c>
      <c r="IU90" s="132">
        <f t="shared" si="219"/>
        <v>0</v>
      </c>
      <c r="IV90" s="132">
        <f t="shared" si="219"/>
        <v>0</v>
      </c>
      <c r="IW90" s="132">
        <f t="shared" si="219"/>
        <v>0</v>
      </c>
      <c r="IX90" s="132">
        <f t="shared" si="219"/>
        <v>0</v>
      </c>
      <c r="IY90" s="132">
        <f t="shared" si="219"/>
        <v>0</v>
      </c>
      <c r="IZ90" s="132">
        <f t="shared" si="219"/>
        <v>0</v>
      </c>
      <c r="JA90" s="132">
        <f t="shared" si="219"/>
        <v>0</v>
      </c>
      <c r="JB90" s="132">
        <f t="shared" si="219"/>
        <v>0</v>
      </c>
      <c r="JC90" s="132">
        <f t="shared" si="219"/>
        <v>0</v>
      </c>
      <c r="JD90" s="132">
        <f t="shared" si="219"/>
        <v>0</v>
      </c>
      <c r="JE90" s="132">
        <f t="shared" si="219"/>
        <v>0</v>
      </c>
      <c r="JF90" s="132">
        <f t="shared" si="219"/>
        <v>0</v>
      </c>
      <c r="JG90" s="132">
        <f t="shared" si="219"/>
        <v>0</v>
      </c>
      <c r="JH90" s="132">
        <f t="shared" si="219"/>
        <v>0</v>
      </c>
      <c r="JI90" s="132">
        <f t="shared" si="219"/>
        <v>0</v>
      </c>
      <c r="JJ90" s="132">
        <f t="shared" si="219"/>
        <v>0</v>
      </c>
      <c r="JK90" s="132">
        <f t="shared" si="219"/>
        <v>0</v>
      </c>
      <c r="JL90" s="132">
        <f t="shared" si="219"/>
        <v>0</v>
      </c>
      <c r="JM90" s="132">
        <f t="shared" si="219"/>
        <v>0</v>
      </c>
      <c r="JN90" s="132">
        <f t="shared" si="219"/>
        <v>0</v>
      </c>
      <c r="JO90" s="132">
        <f t="shared" si="219"/>
        <v>0</v>
      </c>
      <c r="JP90" s="132">
        <f t="shared" si="219"/>
        <v>0</v>
      </c>
      <c r="JQ90" s="132">
        <f t="shared" si="219"/>
        <v>0</v>
      </c>
      <c r="JR90" s="132">
        <f t="shared" si="219"/>
        <v>0</v>
      </c>
      <c r="JS90" s="132">
        <f t="shared" si="219"/>
        <v>0</v>
      </c>
      <c r="JT90" s="132">
        <f t="shared" si="219"/>
        <v>0</v>
      </c>
      <c r="JU90" s="132">
        <f t="shared" si="219"/>
        <v>0</v>
      </c>
      <c r="JV90" s="132">
        <f t="shared" si="219"/>
        <v>0</v>
      </c>
      <c r="JW90" s="132">
        <f t="shared" si="219"/>
        <v>0</v>
      </c>
      <c r="JX90" s="132">
        <f t="shared" si="219"/>
        <v>0</v>
      </c>
      <c r="JY90" s="132">
        <f t="shared" si="219"/>
        <v>0</v>
      </c>
      <c r="JZ90" s="132">
        <f t="shared" si="219"/>
        <v>0</v>
      </c>
      <c r="KA90" s="132">
        <f t="shared" si="219"/>
        <v>0</v>
      </c>
      <c r="KB90" s="132">
        <f t="shared" si="219"/>
        <v>0</v>
      </c>
      <c r="KC90" s="132">
        <f t="shared" si="219"/>
        <v>0</v>
      </c>
      <c r="KD90" s="132">
        <f t="shared" si="219"/>
        <v>0</v>
      </c>
      <c r="KE90" s="132">
        <f t="shared" si="219"/>
        <v>0</v>
      </c>
      <c r="KF90" s="132">
        <f t="shared" si="219"/>
        <v>0</v>
      </c>
      <c r="KG90" s="132">
        <f t="shared" si="219"/>
        <v>0</v>
      </c>
      <c r="KH90" s="132">
        <f t="shared" si="219"/>
        <v>0</v>
      </c>
      <c r="KI90" s="132">
        <f t="shared" si="219"/>
        <v>0</v>
      </c>
      <c r="KJ90" s="132">
        <f t="shared" si="219"/>
        <v>0</v>
      </c>
      <c r="KK90" s="132">
        <f t="shared" si="219"/>
        <v>0</v>
      </c>
      <c r="KL90" s="132">
        <f t="shared" si="219"/>
        <v>0</v>
      </c>
      <c r="KM90" s="132">
        <f t="shared" si="219"/>
        <v>0</v>
      </c>
      <c r="KN90" s="132">
        <f t="shared" si="219"/>
        <v>0</v>
      </c>
      <c r="KO90" s="132">
        <f t="shared" si="219"/>
        <v>0</v>
      </c>
      <c r="KP90" s="132">
        <f t="shared" si="219"/>
        <v>0</v>
      </c>
      <c r="KQ90" s="132">
        <f t="shared" si="219"/>
        <v>0</v>
      </c>
      <c r="KR90" s="132">
        <f t="shared" si="219"/>
        <v>0</v>
      </c>
      <c r="KS90" s="132">
        <f t="shared" si="219"/>
        <v>0</v>
      </c>
      <c r="KT90" s="132">
        <f t="shared" si="219"/>
        <v>0</v>
      </c>
      <c r="KU90" s="132">
        <f t="shared" si="219"/>
        <v>0</v>
      </c>
      <c r="KV90" s="132">
        <f t="shared" si="219"/>
        <v>0</v>
      </c>
      <c r="KW90" s="132">
        <f t="shared" si="219"/>
        <v>0</v>
      </c>
      <c r="KX90" s="132">
        <f t="shared" si="219"/>
        <v>0</v>
      </c>
      <c r="KY90" s="132">
        <f t="shared" si="219"/>
        <v>0</v>
      </c>
      <c r="KZ90" s="132">
        <f t="shared" si="219"/>
        <v>0</v>
      </c>
      <c r="LA90" s="132">
        <f t="shared" si="219"/>
        <v>0</v>
      </c>
      <c r="LB90" s="132">
        <f t="shared" si="219"/>
        <v>0</v>
      </c>
      <c r="LC90" s="132">
        <f t="shared" si="219"/>
        <v>0</v>
      </c>
      <c r="LD90" s="132">
        <f t="shared" si="219"/>
        <v>0</v>
      </c>
      <c r="LE90" s="132">
        <f t="shared" si="219"/>
        <v>0</v>
      </c>
      <c r="LF90" s="132">
        <f t="shared" si="219"/>
        <v>0</v>
      </c>
      <c r="LG90" s="132">
        <f t="shared" si="219"/>
        <v>0</v>
      </c>
      <c r="LH90" s="132">
        <f t="shared" si="219"/>
        <v>0</v>
      </c>
      <c r="LI90" s="132">
        <f t="shared" si="219"/>
        <v>0</v>
      </c>
      <c r="LJ90" s="132">
        <f t="shared" si="219"/>
        <v>0</v>
      </c>
      <c r="LK90" s="132">
        <f t="shared" si="219"/>
        <v>0</v>
      </c>
      <c r="LL90" s="132">
        <f t="shared" si="219"/>
        <v>0</v>
      </c>
      <c r="LM90" s="132">
        <f t="shared" si="219"/>
        <v>0</v>
      </c>
      <c r="LN90" s="132">
        <f t="shared" si="219"/>
        <v>0</v>
      </c>
      <c r="LO90" s="132">
        <f t="shared" si="219"/>
        <v>0</v>
      </c>
      <c r="LP90" s="132">
        <f t="shared" si="219"/>
        <v>0</v>
      </c>
      <c r="LQ90" s="132">
        <f t="shared" si="219"/>
        <v>0</v>
      </c>
      <c r="LR90" s="132">
        <f t="shared" si="219"/>
        <v>0</v>
      </c>
      <c r="LS90" s="132">
        <f t="shared" si="219"/>
        <v>0</v>
      </c>
      <c r="LT90" s="132">
        <f t="shared" si="219"/>
        <v>0</v>
      </c>
      <c r="LU90" s="132">
        <f t="shared" si="219"/>
        <v>0</v>
      </c>
      <c r="LV90" s="132">
        <f t="shared" si="219"/>
        <v>0</v>
      </c>
      <c r="LW90" s="132">
        <f t="shared" si="219"/>
        <v>0</v>
      </c>
      <c r="LX90" s="132">
        <f t="shared" si="219"/>
        <v>0</v>
      </c>
      <c r="LY90" s="132">
        <f t="shared" si="219"/>
        <v>0</v>
      </c>
      <c r="LZ90" s="132">
        <f t="shared" si="219"/>
        <v>0</v>
      </c>
      <c r="MA90" s="262">
        <f t="shared" si="219"/>
        <v>0</v>
      </c>
      <c r="MB90" s="262">
        <f t="shared" si="219"/>
        <v>0</v>
      </c>
      <c r="MC90" s="262">
        <f t="shared" si="219"/>
        <v>0</v>
      </c>
      <c r="MD90" s="262">
        <f t="shared" si="219"/>
        <v>0</v>
      </c>
      <c r="ME90" s="262">
        <f t="shared" si="219"/>
        <v>0</v>
      </c>
      <c r="MF90" s="262">
        <f t="shared" si="219"/>
        <v>0</v>
      </c>
      <c r="MG90" s="262">
        <f t="shared" si="219"/>
        <v>0</v>
      </c>
      <c r="MH90" s="262">
        <f t="shared" si="219"/>
        <v>0</v>
      </c>
      <c r="MI90" s="262">
        <f t="shared" si="219"/>
        <v>0</v>
      </c>
      <c r="MJ90" s="262">
        <f t="shared" si="219"/>
        <v>0</v>
      </c>
      <c r="MK90" s="262">
        <f t="shared" si="219"/>
        <v>0</v>
      </c>
      <c r="ML90" s="262">
        <f t="shared" si="219"/>
        <v>0</v>
      </c>
      <c r="MM90" s="262">
        <f t="shared" si="219"/>
        <v>0</v>
      </c>
      <c r="MN90" s="262">
        <f t="shared" si="219"/>
        <v>0</v>
      </c>
      <c r="MO90" s="262">
        <f t="shared" si="219"/>
        <v>0</v>
      </c>
      <c r="MP90" s="262">
        <f t="shared" si="219"/>
        <v>0</v>
      </c>
      <c r="MQ90" s="262">
        <f t="shared" si="219"/>
        <v>0</v>
      </c>
      <c r="MR90" s="262">
        <f t="shared" si="219"/>
        <v>0</v>
      </c>
      <c r="MS90" s="262">
        <f t="shared" si="219"/>
        <v>0</v>
      </c>
      <c r="MT90" s="262">
        <f t="shared" si="219"/>
        <v>0</v>
      </c>
      <c r="MU90" s="262">
        <f t="shared" si="219"/>
        <v>0</v>
      </c>
      <c r="MV90" s="262">
        <f t="shared" si="219"/>
        <v>0</v>
      </c>
      <c r="MW90" s="262">
        <f t="shared" si="219"/>
        <v>0</v>
      </c>
      <c r="MX90" s="262">
        <f t="shared" si="219"/>
        <v>0</v>
      </c>
      <c r="MY90" s="262">
        <f t="shared" si="219"/>
        <v>0</v>
      </c>
      <c r="MZ90" s="262">
        <f t="shared" si="219"/>
        <v>0</v>
      </c>
      <c r="NA90" s="262">
        <f t="shared" si="219"/>
        <v>0</v>
      </c>
      <c r="NB90" s="262">
        <f t="shared" si="219"/>
        <v>0</v>
      </c>
      <c r="NC90" s="262">
        <f t="shared" si="219"/>
        <v>0</v>
      </c>
      <c r="ND90" s="262">
        <f t="shared" si="219"/>
        <v>0</v>
      </c>
      <c r="NE90" s="262">
        <f t="shared" si="219"/>
        <v>0</v>
      </c>
      <c r="NF90" s="262">
        <f t="shared" si="219"/>
        <v>0</v>
      </c>
      <c r="NG90" s="262">
        <f t="shared" si="219"/>
        <v>0</v>
      </c>
      <c r="NH90" s="262">
        <f t="shared" si="219"/>
        <v>0</v>
      </c>
      <c r="NI90" s="262">
        <f t="shared" si="219"/>
        <v>0</v>
      </c>
      <c r="NJ90" s="262">
        <f t="shared" si="219"/>
        <v>0</v>
      </c>
      <c r="NK90" s="262">
        <f t="shared" si="219"/>
        <v>0</v>
      </c>
      <c r="NL90" s="262">
        <f t="shared" si="219"/>
        <v>0</v>
      </c>
      <c r="NM90" s="262">
        <f t="shared" si="219"/>
        <v>0</v>
      </c>
      <c r="NN90" s="262">
        <f t="shared" si="219"/>
        <v>0</v>
      </c>
      <c r="NO90" s="262">
        <f t="shared" si="219"/>
        <v>0</v>
      </c>
      <c r="NP90" s="262">
        <f t="shared" si="219"/>
        <v>0</v>
      </c>
      <c r="NQ90" s="262">
        <f t="shared" si="219"/>
        <v>0</v>
      </c>
      <c r="NR90" s="262">
        <f t="shared" si="219"/>
        <v>0</v>
      </c>
      <c r="NS90" s="262">
        <f t="shared" si="219"/>
        <v>0</v>
      </c>
      <c r="NT90" s="262">
        <f t="shared" si="219"/>
        <v>0</v>
      </c>
      <c r="NU90" s="262">
        <f t="shared" si="219"/>
        <v>0</v>
      </c>
      <c r="NV90" s="262">
        <f t="shared" si="219"/>
        <v>0</v>
      </c>
      <c r="NW90" s="262">
        <f t="shared" si="219"/>
        <v>0</v>
      </c>
      <c r="NX90" s="262">
        <f t="shared" si="219"/>
        <v>0</v>
      </c>
      <c r="NY90" s="262">
        <f t="shared" si="219"/>
        <v>0</v>
      </c>
      <c r="NZ90" s="262">
        <f t="shared" si="219"/>
        <v>0</v>
      </c>
      <c r="OA90" s="262">
        <f t="shared" si="219"/>
        <v>0</v>
      </c>
      <c r="OB90" s="262">
        <f t="shared" si="219"/>
        <v>0</v>
      </c>
      <c r="OC90" s="262">
        <f t="shared" si="219"/>
        <v>0</v>
      </c>
      <c r="OD90" s="262">
        <f t="shared" si="219"/>
        <v>0</v>
      </c>
      <c r="OE90" s="262">
        <f t="shared" si="219"/>
        <v>0</v>
      </c>
      <c r="OF90" s="262">
        <f t="shared" si="219"/>
        <v>0</v>
      </c>
      <c r="OG90" s="262">
        <f t="shared" si="219"/>
        <v>0</v>
      </c>
      <c r="OH90" s="262">
        <f t="shared" si="219"/>
        <v>0</v>
      </c>
      <c r="OI90" s="262">
        <f t="shared" si="219"/>
        <v>0</v>
      </c>
      <c r="OJ90" s="262">
        <f t="shared" si="219"/>
        <v>0</v>
      </c>
      <c r="OK90" s="262">
        <f t="shared" si="219"/>
        <v>0</v>
      </c>
      <c r="OL90" s="262">
        <f t="shared" si="219"/>
        <v>0</v>
      </c>
      <c r="OM90" s="262">
        <f t="shared" si="219"/>
        <v>0</v>
      </c>
      <c r="ON90" s="262">
        <f t="shared" si="219"/>
        <v>0</v>
      </c>
      <c r="OO90" s="262">
        <f t="shared" si="219"/>
        <v>0</v>
      </c>
      <c r="OP90" s="262">
        <f t="shared" si="219"/>
        <v>0</v>
      </c>
      <c r="OQ90" s="262">
        <f t="shared" si="219"/>
        <v>0</v>
      </c>
      <c r="OR90" s="262">
        <f t="shared" si="219"/>
        <v>0</v>
      </c>
      <c r="OS90" s="262">
        <f t="shared" si="219"/>
        <v>0</v>
      </c>
      <c r="OT90" s="262">
        <f t="shared" si="219"/>
        <v>0</v>
      </c>
      <c r="OU90" s="262">
        <f t="shared" si="219"/>
        <v>0</v>
      </c>
      <c r="OV90" s="262">
        <f t="shared" si="219"/>
        <v>0</v>
      </c>
      <c r="OW90" s="262">
        <f t="shared" si="219"/>
        <v>0</v>
      </c>
      <c r="OX90" s="262">
        <f t="shared" si="219"/>
        <v>0</v>
      </c>
      <c r="OY90" s="262">
        <f t="shared" si="219"/>
        <v>0</v>
      </c>
      <c r="OZ90" s="262">
        <f t="shared" si="219"/>
        <v>0</v>
      </c>
      <c r="PA90" s="262">
        <f t="shared" si="219"/>
        <v>0</v>
      </c>
      <c r="PB90" s="262">
        <f t="shared" si="219"/>
        <v>0</v>
      </c>
      <c r="PC90" s="262">
        <f t="shared" si="219"/>
        <v>0</v>
      </c>
      <c r="PD90" s="262">
        <f t="shared" si="219"/>
        <v>0</v>
      </c>
      <c r="PE90" s="262">
        <f t="shared" si="219"/>
        <v>0</v>
      </c>
      <c r="PF90" s="262">
        <f t="shared" si="219"/>
        <v>0</v>
      </c>
      <c r="PG90" s="262">
        <f t="shared" si="219"/>
        <v>0</v>
      </c>
      <c r="PH90" s="262">
        <f t="shared" si="219"/>
        <v>0</v>
      </c>
      <c r="PI90" s="262">
        <f t="shared" si="219"/>
        <v>0</v>
      </c>
      <c r="PJ90" s="262">
        <f t="shared" si="219"/>
        <v>0</v>
      </c>
      <c r="PK90" s="262">
        <f t="shared" si="219"/>
        <v>0</v>
      </c>
      <c r="PL90" s="262">
        <f t="shared" si="219"/>
        <v>0</v>
      </c>
      <c r="PM90" s="262">
        <f t="shared" si="219"/>
        <v>0</v>
      </c>
      <c r="PN90" s="262">
        <f t="shared" si="219"/>
        <v>0</v>
      </c>
      <c r="PO90" s="262">
        <f t="shared" si="219"/>
        <v>0</v>
      </c>
      <c r="PP90" s="262">
        <f t="shared" si="219"/>
        <v>0</v>
      </c>
      <c r="PQ90" s="262">
        <f t="shared" si="219"/>
        <v>0</v>
      </c>
      <c r="PR90" s="262">
        <f t="shared" si="219"/>
        <v>0</v>
      </c>
      <c r="PS90" s="262">
        <f t="shared" si="219"/>
        <v>0</v>
      </c>
      <c r="PT90" s="262">
        <f t="shared" si="219"/>
        <v>0</v>
      </c>
      <c r="PU90" s="262">
        <f t="shared" si="219"/>
        <v>0</v>
      </c>
      <c r="PV90" s="262">
        <f t="shared" si="219"/>
        <v>0</v>
      </c>
      <c r="PW90" s="262">
        <f t="shared" si="219"/>
        <v>0</v>
      </c>
      <c r="PX90" s="262">
        <f t="shared" si="219"/>
        <v>0</v>
      </c>
      <c r="PY90" s="262">
        <f t="shared" si="219"/>
        <v>0</v>
      </c>
      <c r="PZ90" s="262">
        <f t="shared" si="219"/>
        <v>0</v>
      </c>
      <c r="QA90" s="262">
        <f t="shared" si="219"/>
        <v>0</v>
      </c>
      <c r="QB90" s="262">
        <f t="shared" si="219"/>
        <v>0</v>
      </c>
      <c r="QC90" s="262">
        <f t="shared" si="219"/>
        <v>0</v>
      </c>
      <c r="QD90" s="262">
        <f t="shared" si="219"/>
        <v>0</v>
      </c>
      <c r="QE90" s="262">
        <f t="shared" si="219"/>
        <v>0</v>
      </c>
      <c r="QF90" s="262">
        <f t="shared" si="219"/>
        <v>0</v>
      </c>
      <c r="QG90" s="262">
        <f t="shared" si="219"/>
        <v>0</v>
      </c>
      <c r="QH90" s="262">
        <f t="shared" si="219"/>
        <v>0</v>
      </c>
      <c r="QI90" s="262">
        <f t="shared" si="219"/>
        <v>0</v>
      </c>
    </row>
    <row r="91" ht="18.75" customHeight="1">
      <c r="A91" s="132"/>
      <c r="B91" s="68">
        <f t="shared" si="195"/>
        <v>0</v>
      </c>
      <c r="C91" s="270"/>
      <c r="D91" s="270"/>
      <c r="E91" s="261">
        <f t="shared" si="209"/>
        <v>0</v>
      </c>
      <c r="F91" s="68"/>
      <c r="G91" s="261">
        <f t="shared" si="210"/>
        <v>0</v>
      </c>
      <c r="H91" s="104"/>
      <c r="I91" s="125" t="s">
        <v>92</v>
      </c>
      <c r="J91" s="68">
        <f t="shared" si="196"/>
        <v>0</v>
      </c>
      <c r="K91" s="261" t="s">
        <v>63</v>
      </c>
      <c r="L91" s="261">
        <v>8.0</v>
      </c>
      <c r="M91" s="261">
        <f t="shared" ref="M91:M93" si="221">+L$83*L91/500</f>
        <v>0</v>
      </c>
      <c r="N91" s="154">
        <v>8.0</v>
      </c>
      <c r="O91" s="261">
        <f t="shared" ref="O91:O93" si="222">+N$83*N91/500</f>
        <v>0</v>
      </c>
      <c r="P91" s="104"/>
      <c r="Q91" s="132"/>
      <c r="R91" s="68">
        <f t="shared" si="197"/>
        <v>0</v>
      </c>
      <c r="S91" s="270"/>
      <c r="T91" s="270"/>
      <c r="U91" s="261">
        <f t="shared" si="198"/>
        <v>0</v>
      </c>
      <c r="V91" s="68"/>
      <c r="W91" s="261">
        <f t="shared" si="199"/>
        <v>0</v>
      </c>
      <c r="X91" s="104"/>
      <c r="Y91" s="132"/>
      <c r="Z91" s="68">
        <f t="shared" si="200"/>
        <v>0</v>
      </c>
      <c r="AA91" s="270"/>
      <c r="AB91" s="270"/>
      <c r="AC91" s="261">
        <f t="shared" si="211"/>
        <v>0</v>
      </c>
      <c r="AD91" s="68"/>
      <c r="AE91" s="261">
        <f t="shared" si="212"/>
        <v>0</v>
      </c>
      <c r="AF91" s="9"/>
      <c r="AG91" s="132"/>
      <c r="AH91" s="68">
        <f t="shared" si="201"/>
        <v>0</v>
      </c>
      <c r="AI91" s="270"/>
      <c r="AJ91" s="270"/>
      <c r="AK91" s="261">
        <f t="shared" si="214"/>
        <v>0</v>
      </c>
      <c r="AL91" s="68"/>
      <c r="AM91" s="261">
        <f t="shared" si="215"/>
        <v>0</v>
      </c>
      <c r="AN91" s="154"/>
      <c r="AO91" s="132"/>
      <c r="AP91" s="68">
        <f t="shared" si="202"/>
        <v>0</v>
      </c>
      <c r="AQ91" s="270"/>
      <c r="AR91" s="270"/>
      <c r="AS91" s="261">
        <f t="shared" si="203"/>
        <v>0</v>
      </c>
      <c r="AT91" s="68"/>
      <c r="AU91" s="261">
        <f t="shared" si="204"/>
        <v>0</v>
      </c>
      <c r="AV91" s="104"/>
      <c r="AW91" s="132"/>
      <c r="AX91" s="68">
        <f t="shared" si="205"/>
        <v>0</v>
      </c>
      <c r="AY91" s="270"/>
      <c r="AZ91" s="270"/>
      <c r="BA91" s="261">
        <f t="shared" si="217"/>
        <v>0</v>
      </c>
      <c r="BB91" s="154"/>
      <c r="BC91" s="261">
        <f t="shared" si="218"/>
        <v>0</v>
      </c>
      <c r="BH91" s="131">
        <f t="shared" si="206"/>
        <v>0</v>
      </c>
      <c r="BI91" s="132">
        <f t="shared" si="207"/>
        <v>0</v>
      </c>
      <c r="BJ91" s="132">
        <f t="shared" ref="BJ91:QI91" si="220">+IF($A91=BJ$11,($E91+$G91))+IF($I91=BJ$11,($M91+$O91))+IF($Q91=BJ$11,($U91+$W91))+IF($Y91=BJ$11,($AC91+$AE91))+IF($AG91=BJ$11,($AK91+$AM91))+IF($AO91=BJ$11,($AS91+$AU91))+IF($AW91=BJ$11,($BA91+$BC91))</f>
        <v>0</v>
      </c>
      <c r="BK91" s="132">
        <f t="shared" si="220"/>
        <v>0</v>
      </c>
      <c r="BL91" s="132">
        <f t="shared" si="220"/>
        <v>0</v>
      </c>
      <c r="BM91" s="132">
        <f t="shared" si="220"/>
        <v>0</v>
      </c>
      <c r="BN91" s="132">
        <f t="shared" si="220"/>
        <v>0</v>
      </c>
      <c r="BO91" s="132">
        <f t="shared" si="220"/>
        <v>0</v>
      </c>
      <c r="BP91" s="132">
        <f t="shared" si="220"/>
        <v>0</v>
      </c>
      <c r="BQ91" s="132">
        <f t="shared" si="220"/>
        <v>0</v>
      </c>
      <c r="BR91" s="132">
        <f t="shared" si="220"/>
        <v>0</v>
      </c>
      <c r="BS91" s="132">
        <f t="shared" si="220"/>
        <v>0</v>
      </c>
      <c r="BT91" s="132">
        <f t="shared" si="220"/>
        <v>0</v>
      </c>
      <c r="BU91" s="132">
        <f t="shared" si="220"/>
        <v>0</v>
      </c>
      <c r="BV91" s="132">
        <f t="shared" si="220"/>
        <v>0</v>
      </c>
      <c r="BW91" s="132">
        <f t="shared" si="220"/>
        <v>0</v>
      </c>
      <c r="BX91" s="132">
        <f t="shared" si="220"/>
        <v>0</v>
      </c>
      <c r="BY91" s="132">
        <f t="shared" si="220"/>
        <v>0</v>
      </c>
      <c r="BZ91" s="132">
        <f t="shared" si="220"/>
        <v>0</v>
      </c>
      <c r="CA91" s="132">
        <f t="shared" si="220"/>
        <v>0</v>
      </c>
      <c r="CB91" s="132">
        <f t="shared" si="220"/>
        <v>0</v>
      </c>
      <c r="CC91" s="132">
        <f t="shared" si="220"/>
        <v>0</v>
      </c>
      <c r="CD91" s="132">
        <f t="shared" si="220"/>
        <v>0</v>
      </c>
      <c r="CE91" s="132">
        <f t="shared" si="220"/>
        <v>0</v>
      </c>
      <c r="CF91" s="132">
        <f t="shared" si="220"/>
        <v>0</v>
      </c>
      <c r="CG91" s="132">
        <f t="shared" si="220"/>
        <v>0</v>
      </c>
      <c r="CH91" s="132">
        <f t="shared" si="220"/>
        <v>0</v>
      </c>
      <c r="CI91" s="132">
        <f t="shared" si="220"/>
        <v>0</v>
      </c>
      <c r="CJ91" s="132">
        <f t="shared" si="220"/>
        <v>0</v>
      </c>
      <c r="CK91" s="132">
        <f t="shared" si="220"/>
        <v>0</v>
      </c>
      <c r="CL91" s="132">
        <f t="shared" si="220"/>
        <v>0</v>
      </c>
      <c r="CM91" s="132">
        <f t="shared" si="220"/>
        <v>0</v>
      </c>
      <c r="CN91" s="132">
        <f t="shared" si="220"/>
        <v>0</v>
      </c>
      <c r="CO91" s="132">
        <f t="shared" si="220"/>
        <v>0</v>
      </c>
      <c r="CP91" s="132">
        <f t="shared" si="220"/>
        <v>0</v>
      </c>
      <c r="CQ91" s="132">
        <f t="shared" si="220"/>
        <v>0</v>
      </c>
      <c r="CR91" s="132">
        <f t="shared" si="220"/>
        <v>0</v>
      </c>
      <c r="CS91" s="132">
        <f t="shared" si="220"/>
        <v>0</v>
      </c>
      <c r="CT91" s="132">
        <f t="shared" si="220"/>
        <v>0</v>
      </c>
      <c r="CU91" s="132">
        <f t="shared" si="220"/>
        <v>0</v>
      </c>
      <c r="CV91" s="132">
        <f t="shared" si="220"/>
        <v>0</v>
      </c>
      <c r="CW91" s="132">
        <f t="shared" si="220"/>
        <v>0</v>
      </c>
      <c r="CX91" s="132">
        <f t="shared" si="220"/>
        <v>0</v>
      </c>
      <c r="CY91" s="132">
        <f t="shared" si="220"/>
        <v>0</v>
      </c>
      <c r="CZ91" s="132">
        <f t="shared" si="220"/>
        <v>0</v>
      </c>
      <c r="DA91" s="132">
        <f t="shared" si="220"/>
        <v>0</v>
      </c>
      <c r="DB91" s="132">
        <f t="shared" si="220"/>
        <v>0</v>
      </c>
      <c r="DC91" s="132">
        <f t="shared" si="220"/>
        <v>0</v>
      </c>
      <c r="DD91" s="132">
        <f t="shared" si="220"/>
        <v>0</v>
      </c>
      <c r="DE91" s="132">
        <f t="shared" si="220"/>
        <v>0</v>
      </c>
      <c r="DF91" s="132">
        <f t="shared" si="220"/>
        <v>0</v>
      </c>
      <c r="DG91" s="132">
        <f t="shared" si="220"/>
        <v>0</v>
      </c>
      <c r="DH91" s="132">
        <f t="shared" si="220"/>
        <v>0</v>
      </c>
      <c r="DI91" s="132">
        <f t="shared" si="220"/>
        <v>0</v>
      </c>
      <c r="DJ91" s="132">
        <f t="shared" si="220"/>
        <v>0</v>
      </c>
      <c r="DK91" s="132">
        <f t="shared" si="220"/>
        <v>0</v>
      </c>
      <c r="DL91" s="132">
        <f t="shared" si="220"/>
        <v>0</v>
      </c>
      <c r="DM91" s="132">
        <f t="shared" si="220"/>
        <v>0</v>
      </c>
      <c r="DN91" s="132">
        <f t="shared" si="220"/>
        <v>0</v>
      </c>
      <c r="DO91" s="132">
        <f t="shared" si="220"/>
        <v>0</v>
      </c>
      <c r="DP91" s="132">
        <f t="shared" si="220"/>
        <v>0</v>
      </c>
      <c r="DQ91" s="132">
        <f t="shared" si="220"/>
        <v>0</v>
      </c>
      <c r="DR91" s="132">
        <f t="shared" si="220"/>
        <v>0</v>
      </c>
      <c r="DS91" s="132">
        <f t="shared" si="220"/>
        <v>0</v>
      </c>
      <c r="DT91" s="132">
        <f t="shared" si="220"/>
        <v>0</v>
      </c>
      <c r="DU91" s="132">
        <f t="shared" si="220"/>
        <v>0</v>
      </c>
      <c r="DV91" s="132">
        <f t="shared" si="220"/>
        <v>0</v>
      </c>
      <c r="DW91" s="132">
        <f t="shared" si="220"/>
        <v>0</v>
      </c>
      <c r="DX91" s="132">
        <f t="shared" si="220"/>
        <v>0</v>
      </c>
      <c r="DY91" s="132">
        <f t="shared" si="220"/>
        <v>0</v>
      </c>
      <c r="DZ91" s="132">
        <f t="shared" si="220"/>
        <v>0</v>
      </c>
      <c r="EA91" s="132">
        <f t="shared" si="220"/>
        <v>0</v>
      </c>
      <c r="EB91" s="132">
        <f t="shared" si="220"/>
        <v>0</v>
      </c>
      <c r="EC91" s="132">
        <f t="shared" si="220"/>
        <v>0</v>
      </c>
      <c r="ED91" s="132">
        <f t="shared" si="220"/>
        <v>0</v>
      </c>
      <c r="EE91" s="132">
        <f t="shared" si="220"/>
        <v>0</v>
      </c>
      <c r="EF91" s="132">
        <f t="shared" si="220"/>
        <v>0</v>
      </c>
      <c r="EG91" s="132">
        <f t="shared" si="220"/>
        <v>0</v>
      </c>
      <c r="EH91" s="132">
        <f t="shared" si="220"/>
        <v>0</v>
      </c>
      <c r="EI91" s="132">
        <f t="shared" si="220"/>
        <v>0</v>
      </c>
      <c r="EJ91" s="132">
        <f t="shared" si="220"/>
        <v>0</v>
      </c>
      <c r="EK91" s="132">
        <f t="shared" si="220"/>
        <v>0</v>
      </c>
      <c r="EL91" s="132">
        <f t="shared" si="220"/>
        <v>0</v>
      </c>
      <c r="EM91" s="132">
        <f t="shared" si="220"/>
        <v>0</v>
      </c>
      <c r="EN91" s="132">
        <f t="shared" si="220"/>
        <v>0</v>
      </c>
      <c r="EO91" s="132">
        <f t="shared" si="220"/>
        <v>0</v>
      </c>
      <c r="EP91" s="132">
        <f t="shared" si="220"/>
        <v>0</v>
      </c>
      <c r="EQ91" s="132">
        <f t="shared" si="220"/>
        <v>0</v>
      </c>
      <c r="ER91" s="132">
        <f t="shared" si="220"/>
        <v>0</v>
      </c>
      <c r="ES91" s="132">
        <f t="shared" si="220"/>
        <v>0</v>
      </c>
      <c r="ET91" s="132">
        <f t="shared" si="220"/>
        <v>0</v>
      </c>
      <c r="EU91" s="132">
        <f t="shared" si="220"/>
        <v>0</v>
      </c>
      <c r="EV91" s="132">
        <f t="shared" si="220"/>
        <v>0</v>
      </c>
      <c r="EW91" s="132">
        <f t="shared" si="220"/>
        <v>0</v>
      </c>
      <c r="EX91" s="132">
        <f t="shared" si="220"/>
        <v>0</v>
      </c>
      <c r="EY91" s="132">
        <f t="shared" si="220"/>
        <v>0</v>
      </c>
      <c r="EZ91" s="132">
        <f t="shared" si="220"/>
        <v>0</v>
      </c>
      <c r="FA91" s="132">
        <f t="shared" si="220"/>
        <v>0</v>
      </c>
      <c r="FB91" s="132">
        <f t="shared" si="220"/>
        <v>0</v>
      </c>
      <c r="FC91" s="132">
        <f t="shared" si="220"/>
        <v>0</v>
      </c>
      <c r="FD91" s="132">
        <f t="shared" si="220"/>
        <v>0</v>
      </c>
      <c r="FE91" s="132">
        <f t="shared" si="220"/>
        <v>0</v>
      </c>
      <c r="FF91" s="132">
        <f t="shared" si="220"/>
        <v>0</v>
      </c>
      <c r="FG91" s="132">
        <f t="shared" si="220"/>
        <v>0</v>
      </c>
      <c r="FH91" s="132">
        <f t="shared" si="220"/>
        <v>0</v>
      </c>
      <c r="FI91" s="132">
        <f t="shared" si="220"/>
        <v>0</v>
      </c>
      <c r="FJ91" s="132">
        <f t="shared" si="220"/>
        <v>0</v>
      </c>
      <c r="FK91" s="132">
        <f t="shared" si="220"/>
        <v>0</v>
      </c>
      <c r="FL91" s="132">
        <f t="shared" si="220"/>
        <v>0</v>
      </c>
      <c r="FM91" s="132">
        <f t="shared" si="220"/>
        <v>0</v>
      </c>
      <c r="FN91" s="132">
        <f t="shared" si="220"/>
        <v>0</v>
      </c>
      <c r="FO91" s="132">
        <f t="shared" si="220"/>
        <v>0</v>
      </c>
      <c r="FP91" s="132">
        <f t="shared" si="220"/>
        <v>0</v>
      </c>
      <c r="FQ91" s="132">
        <f t="shared" si="220"/>
        <v>0</v>
      </c>
      <c r="FR91" s="132">
        <f t="shared" si="220"/>
        <v>0</v>
      </c>
      <c r="FS91" s="132">
        <f t="shared" si="220"/>
        <v>0</v>
      </c>
      <c r="FT91" s="132">
        <f t="shared" si="220"/>
        <v>0</v>
      </c>
      <c r="FU91" s="132">
        <f t="shared" si="220"/>
        <v>0</v>
      </c>
      <c r="FV91" s="132">
        <f t="shared" si="220"/>
        <v>0</v>
      </c>
      <c r="FW91" s="132">
        <f t="shared" si="220"/>
        <v>0</v>
      </c>
      <c r="FX91" s="132">
        <f t="shared" si="220"/>
        <v>0</v>
      </c>
      <c r="FY91" s="132">
        <f t="shared" si="220"/>
        <v>0</v>
      </c>
      <c r="FZ91" s="132">
        <f t="shared" si="220"/>
        <v>0</v>
      </c>
      <c r="GA91" s="132">
        <f t="shared" si="220"/>
        <v>0</v>
      </c>
      <c r="GB91" s="132">
        <f t="shared" si="220"/>
        <v>0</v>
      </c>
      <c r="GC91" s="132">
        <f t="shared" si="220"/>
        <v>0</v>
      </c>
      <c r="GD91" s="132">
        <f t="shared" si="220"/>
        <v>0</v>
      </c>
      <c r="GE91" s="132">
        <f t="shared" si="220"/>
        <v>0</v>
      </c>
      <c r="GF91" s="132">
        <f t="shared" si="220"/>
        <v>0</v>
      </c>
      <c r="GG91" s="132">
        <f t="shared" si="220"/>
        <v>0</v>
      </c>
      <c r="GH91" s="132">
        <f t="shared" si="220"/>
        <v>0</v>
      </c>
      <c r="GI91" s="132">
        <f t="shared" si="220"/>
        <v>0</v>
      </c>
      <c r="GJ91" s="132">
        <f t="shared" si="220"/>
        <v>0</v>
      </c>
      <c r="GK91" s="132">
        <f t="shared" si="220"/>
        <v>0</v>
      </c>
      <c r="GL91" s="132">
        <f t="shared" si="220"/>
        <v>0</v>
      </c>
      <c r="GM91" s="132">
        <f t="shared" si="220"/>
        <v>0</v>
      </c>
      <c r="GN91" s="132">
        <f t="shared" si="220"/>
        <v>0</v>
      </c>
      <c r="GO91" s="132">
        <f t="shared" si="220"/>
        <v>0</v>
      </c>
      <c r="GP91" s="132">
        <f t="shared" si="220"/>
        <v>0</v>
      </c>
      <c r="GQ91" s="132">
        <f t="shared" si="220"/>
        <v>0</v>
      </c>
      <c r="GR91" s="132">
        <f t="shared" si="220"/>
        <v>0</v>
      </c>
      <c r="GS91" s="132">
        <f t="shared" si="220"/>
        <v>0</v>
      </c>
      <c r="GT91" s="132">
        <f t="shared" si="220"/>
        <v>0</v>
      </c>
      <c r="GU91" s="132">
        <f t="shared" si="220"/>
        <v>0</v>
      </c>
      <c r="GV91" s="132">
        <f t="shared" si="220"/>
        <v>0</v>
      </c>
      <c r="GW91" s="132">
        <f t="shared" si="220"/>
        <v>0</v>
      </c>
      <c r="GX91" s="132">
        <f t="shared" si="220"/>
        <v>0</v>
      </c>
      <c r="GY91" s="132">
        <f t="shared" si="220"/>
        <v>0</v>
      </c>
      <c r="GZ91" s="132">
        <f t="shared" si="220"/>
        <v>0</v>
      </c>
      <c r="HA91" s="132">
        <f t="shared" si="220"/>
        <v>0</v>
      </c>
      <c r="HB91" s="132">
        <f t="shared" si="220"/>
        <v>0</v>
      </c>
      <c r="HC91" s="132">
        <f t="shared" si="220"/>
        <v>0</v>
      </c>
      <c r="HD91" s="132">
        <f t="shared" si="220"/>
        <v>0</v>
      </c>
      <c r="HE91" s="132">
        <f t="shared" si="220"/>
        <v>0</v>
      </c>
      <c r="HF91" s="132">
        <f t="shared" si="220"/>
        <v>0</v>
      </c>
      <c r="HG91" s="132">
        <f t="shared" si="220"/>
        <v>0</v>
      </c>
      <c r="HH91" s="132">
        <f t="shared" si="220"/>
        <v>0</v>
      </c>
      <c r="HI91" s="132">
        <f t="shared" si="220"/>
        <v>0</v>
      </c>
      <c r="HJ91" s="132">
        <f t="shared" si="220"/>
        <v>0</v>
      </c>
      <c r="HK91" s="132">
        <f t="shared" si="220"/>
        <v>0</v>
      </c>
      <c r="HL91" s="132">
        <f t="shared" si="220"/>
        <v>0</v>
      </c>
      <c r="HM91" s="132">
        <f t="shared" si="220"/>
        <v>0</v>
      </c>
      <c r="HN91" s="132">
        <f t="shared" si="220"/>
        <v>0</v>
      </c>
      <c r="HO91" s="132">
        <f t="shared" si="220"/>
        <v>0</v>
      </c>
      <c r="HP91" s="132">
        <f t="shared" si="220"/>
        <v>0</v>
      </c>
      <c r="HQ91" s="132">
        <f t="shared" si="220"/>
        <v>0</v>
      </c>
      <c r="HR91" s="132">
        <f t="shared" si="220"/>
        <v>0</v>
      </c>
      <c r="HS91" s="132">
        <f t="shared" si="220"/>
        <v>0</v>
      </c>
      <c r="HT91" s="132">
        <f t="shared" si="220"/>
        <v>0</v>
      </c>
      <c r="HU91" s="132">
        <f t="shared" si="220"/>
        <v>0</v>
      </c>
      <c r="HV91" s="132">
        <f t="shared" si="220"/>
        <v>0</v>
      </c>
      <c r="HW91" s="132">
        <f t="shared" si="220"/>
        <v>0</v>
      </c>
      <c r="HX91" s="132">
        <f t="shared" si="220"/>
        <v>0</v>
      </c>
      <c r="HY91" s="132">
        <f t="shared" si="220"/>
        <v>0</v>
      </c>
      <c r="HZ91" s="132">
        <f t="shared" si="220"/>
        <v>0</v>
      </c>
      <c r="IA91" s="132">
        <f t="shared" si="220"/>
        <v>0</v>
      </c>
      <c r="IB91" s="132">
        <f t="shared" si="220"/>
        <v>0</v>
      </c>
      <c r="IC91" s="132">
        <f t="shared" si="220"/>
        <v>0</v>
      </c>
      <c r="ID91" s="132">
        <f t="shared" si="220"/>
        <v>0</v>
      </c>
      <c r="IE91" s="132">
        <f t="shared" si="220"/>
        <v>0</v>
      </c>
      <c r="IF91" s="132">
        <f t="shared" si="220"/>
        <v>0</v>
      </c>
      <c r="IG91" s="132">
        <f t="shared" si="220"/>
        <v>0</v>
      </c>
      <c r="IH91" s="132">
        <f t="shared" si="220"/>
        <v>0</v>
      </c>
      <c r="II91" s="132">
        <f t="shared" si="220"/>
        <v>0</v>
      </c>
      <c r="IJ91" s="132">
        <f t="shared" si="220"/>
        <v>0</v>
      </c>
      <c r="IK91" s="132">
        <f t="shared" si="220"/>
        <v>0</v>
      </c>
      <c r="IL91" s="132">
        <f t="shared" si="220"/>
        <v>0</v>
      </c>
      <c r="IM91" s="132">
        <f t="shared" si="220"/>
        <v>0</v>
      </c>
      <c r="IN91" s="132">
        <f t="shared" si="220"/>
        <v>0</v>
      </c>
      <c r="IO91" s="132">
        <f t="shared" si="220"/>
        <v>0</v>
      </c>
      <c r="IP91" s="132">
        <f t="shared" si="220"/>
        <v>0</v>
      </c>
      <c r="IQ91" s="132">
        <f t="shared" si="220"/>
        <v>0</v>
      </c>
      <c r="IR91" s="132">
        <f t="shared" si="220"/>
        <v>0</v>
      </c>
      <c r="IS91" s="132">
        <f t="shared" si="220"/>
        <v>0</v>
      </c>
      <c r="IT91" s="132">
        <f t="shared" si="220"/>
        <v>0</v>
      </c>
      <c r="IU91" s="132">
        <f t="shared" si="220"/>
        <v>0</v>
      </c>
      <c r="IV91" s="132">
        <f t="shared" si="220"/>
        <v>0</v>
      </c>
      <c r="IW91" s="132">
        <f t="shared" si="220"/>
        <v>0</v>
      </c>
      <c r="IX91" s="132">
        <f t="shared" si="220"/>
        <v>0</v>
      </c>
      <c r="IY91" s="132">
        <f t="shared" si="220"/>
        <v>0</v>
      </c>
      <c r="IZ91" s="132">
        <f t="shared" si="220"/>
        <v>0</v>
      </c>
      <c r="JA91" s="132">
        <f t="shared" si="220"/>
        <v>0</v>
      </c>
      <c r="JB91" s="132">
        <f t="shared" si="220"/>
        <v>0</v>
      </c>
      <c r="JC91" s="132">
        <f t="shared" si="220"/>
        <v>0</v>
      </c>
      <c r="JD91" s="132">
        <f t="shared" si="220"/>
        <v>0</v>
      </c>
      <c r="JE91" s="132">
        <f t="shared" si="220"/>
        <v>0</v>
      </c>
      <c r="JF91" s="132">
        <f t="shared" si="220"/>
        <v>0</v>
      </c>
      <c r="JG91" s="132">
        <f t="shared" si="220"/>
        <v>0</v>
      </c>
      <c r="JH91" s="132">
        <f t="shared" si="220"/>
        <v>0</v>
      </c>
      <c r="JI91" s="132">
        <f t="shared" si="220"/>
        <v>0</v>
      </c>
      <c r="JJ91" s="132">
        <f t="shared" si="220"/>
        <v>0</v>
      </c>
      <c r="JK91" s="132">
        <f t="shared" si="220"/>
        <v>0</v>
      </c>
      <c r="JL91" s="132">
        <f t="shared" si="220"/>
        <v>0</v>
      </c>
      <c r="JM91" s="132">
        <f t="shared" si="220"/>
        <v>0</v>
      </c>
      <c r="JN91" s="132">
        <f t="shared" si="220"/>
        <v>0</v>
      </c>
      <c r="JO91" s="132">
        <f t="shared" si="220"/>
        <v>0</v>
      </c>
      <c r="JP91" s="132">
        <f t="shared" si="220"/>
        <v>0</v>
      </c>
      <c r="JQ91" s="132">
        <f t="shared" si="220"/>
        <v>0</v>
      </c>
      <c r="JR91" s="132">
        <f t="shared" si="220"/>
        <v>0</v>
      </c>
      <c r="JS91" s="132">
        <f t="shared" si="220"/>
        <v>0</v>
      </c>
      <c r="JT91" s="132">
        <f t="shared" si="220"/>
        <v>0</v>
      </c>
      <c r="JU91" s="132">
        <f t="shared" si="220"/>
        <v>0</v>
      </c>
      <c r="JV91" s="132">
        <f t="shared" si="220"/>
        <v>0</v>
      </c>
      <c r="JW91" s="132">
        <f t="shared" si="220"/>
        <v>0</v>
      </c>
      <c r="JX91" s="132">
        <f t="shared" si="220"/>
        <v>0</v>
      </c>
      <c r="JY91" s="132">
        <f t="shared" si="220"/>
        <v>0</v>
      </c>
      <c r="JZ91" s="132">
        <f t="shared" si="220"/>
        <v>0</v>
      </c>
      <c r="KA91" s="132">
        <f t="shared" si="220"/>
        <v>0</v>
      </c>
      <c r="KB91" s="132">
        <f t="shared" si="220"/>
        <v>0</v>
      </c>
      <c r="KC91" s="132">
        <f t="shared" si="220"/>
        <v>0</v>
      </c>
      <c r="KD91" s="132">
        <f t="shared" si="220"/>
        <v>0</v>
      </c>
      <c r="KE91" s="132">
        <f t="shared" si="220"/>
        <v>0</v>
      </c>
      <c r="KF91" s="132">
        <f t="shared" si="220"/>
        <v>0</v>
      </c>
      <c r="KG91" s="132">
        <f t="shared" si="220"/>
        <v>0</v>
      </c>
      <c r="KH91" s="132">
        <f t="shared" si="220"/>
        <v>0</v>
      </c>
      <c r="KI91" s="132">
        <f t="shared" si="220"/>
        <v>0</v>
      </c>
      <c r="KJ91" s="132">
        <f t="shared" si="220"/>
        <v>0</v>
      </c>
      <c r="KK91" s="132">
        <f t="shared" si="220"/>
        <v>0</v>
      </c>
      <c r="KL91" s="132">
        <f t="shared" si="220"/>
        <v>0</v>
      </c>
      <c r="KM91" s="132">
        <f t="shared" si="220"/>
        <v>0</v>
      </c>
      <c r="KN91" s="132">
        <f t="shared" si="220"/>
        <v>0</v>
      </c>
      <c r="KO91" s="132">
        <f t="shared" si="220"/>
        <v>0</v>
      </c>
      <c r="KP91" s="132">
        <f t="shared" si="220"/>
        <v>0</v>
      </c>
      <c r="KQ91" s="132">
        <f t="shared" si="220"/>
        <v>0</v>
      </c>
      <c r="KR91" s="132">
        <f t="shared" si="220"/>
        <v>0</v>
      </c>
      <c r="KS91" s="132">
        <f t="shared" si="220"/>
        <v>0</v>
      </c>
      <c r="KT91" s="132">
        <f t="shared" si="220"/>
        <v>0</v>
      </c>
      <c r="KU91" s="132">
        <f t="shared" si="220"/>
        <v>0</v>
      </c>
      <c r="KV91" s="132">
        <f t="shared" si="220"/>
        <v>0</v>
      </c>
      <c r="KW91" s="132">
        <f t="shared" si="220"/>
        <v>0</v>
      </c>
      <c r="KX91" s="132">
        <f t="shared" si="220"/>
        <v>0</v>
      </c>
      <c r="KY91" s="132">
        <f t="shared" si="220"/>
        <v>0</v>
      </c>
      <c r="KZ91" s="132">
        <f t="shared" si="220"/>
        <v>0</v>
      </c>
      <c r="LA91" s="132">
        <f t="shared" si="220"/>
        <v>0</v>
      </c>
      <c r="LB91" s="132">
        <f t="shared" si="220"/>
        <v>0</v>
      </c>
      <c r="LC91" s="132">
        <f t="shared" si="220"/>
        <v>0</v>
      </c>
      <c r="LD91" s="132">
        <f t="shared" si="220"/>
        <v>0</v>
      </c>
      <c r="LE91" s="132">
        <f t="shared" si="220"/>
        <v>0</v>
      </c>
      <c r="LF91" s="132">
        <f t="shared" si="220"/>
        <v>0</v>
      </c>
      <c r="LG91" s="132">
        <f t="shared" si="220"/>
        <v>0</v>
      </c>
      <c r="LH91" s="132">
        <f t="shared" si="220"/>
        <v>0</v>
      </c>
      <c r="LI91" s="132">
        <f t="shared" si="220"/>
        <v>0</v>
      </c>
      <c r="LJ91" s="132">
        <f t="shared" si="220"/>
        <v>0</v>
      </c>
      <c r="LK91" s="132">
        <f t="shared" si="220"/>
        <v>0</v>
      </c>
      <c r="LL91" s="132">
        <f t="shared" si="220"/>
        <v>0</v>
      </c>
      <c r="LM91" s="132">
        <f t="shared" si="220"/>
        <v>0</v>
      </c>
      <c r="LN91" s="132">
        <f t="shared" si="220"/>
        <v>0</v>
      </c>
      <c r="LO91" s="132">
        <f t="shared" si="220"/>
        <v>0</v>
      </c>
      <c r="LP91" s="132">
        <f t="shared" si="220"/>
        <v>0</v>
      </c>
      <c r="LQ91" s="132">
        <f t="shared" si="220"/>
        <v>0</v>
      </c>
      <c r="LR91" s="132">
        <f t="shared" si="220"/>
        <v>0</v>
      </c>
      <c r="LS91" s="132">
        <f t="shared" si="220"/>
        <v>0</v>
      </c>
      <c r="LT91" s="132">
        <f t="shared" si="220"/>
        <v>0</v>
      </c>
      <c r="LU91" s="132">
        <f t="shared" si="220"/>
        <v>0</v>
      </c>
      <c r="LV91" s="132">
        <f t="shared" si="220"/>
        <v>0</v>
      </c>
      <c r="LW91" s="132">
        <f t="shared" si="220"/>
        <v>0</v>
      </c>
      <c r="LX91" s="132">
        <f t="shared" si="220"/>
        <v>0</v>
      </c>
      <c r="LY91" s="132">
        <f t="shared" si="220"/>
        <v>0</v>
      </c>
      <c r="LZ91" s="132">
        <f t="shared" si="220"/>
        <v>0</v>
      </c>
      <c r="MA91" s="262">
        <f t="shared" si="220"/>
        <v>0</v>
      </c>
      <c r="MB91" s="262">
        <f t="shared" si="220"/>
        <v>0</v>
      </c>
      <c r="MC91" s="262">
        <f t="shared" si="220"/>
        <v>0</v>
      </c>
      <c r="MD91" s="262">
        <f t="shared" si="220"/>
        <v>0</v>
      </c>
      <c r="ME91" s="262">
        <f t="shared" si="220"/>
        <v>0</v>
      </c>
      <c r="MF91" s="262">
        <f t="shared" si="220"/>
        <v>0</v>
      </c>
      <c r="MG91" s="262">
        <f t="shared" si="220"/>
        <v>0</v>
      </c>
      <c r="MH91" s="262">
        <f t="shared" si="220"/>
        <v>0</v>
      </c>
      <c r="MI91" s="262">
        <f t="shared" si="220"/>
        <v>0</v>
      </c>
      <c r="MJ91" s="262">
        <f t="shared" si="220"/>
        <v>0</v>
      </c>
      <c r="MK91" s="262">
        <f t="shared" si="220"/>
        <v>0</v>
      </c>
      <c r="ML91" s="262">
        <f t="shared" si="220"/>
        <v>0</v>
      </c>
      <c r="MM91" s="262">
        <f t="shared" si="220"/>
        <v>0</v>
      </c>
      <c r="MN91" s="262">
        <f t="shared" si="220"/>
        <v>0</v>
      </c>
      <c r="MO91" s="262">
        <f t="shared" si="220"/>
        <v>0</v>
      </c>
      <c r="MP91" s="262">
        <f t="shared" si="220"/>
        <v>0</v>
      </c>
      <c r="MQ91" s="262">
        <f t="shared" si="220"/>
        <v>0</v>
      </c>
      <c r="MR91" s="262">
        <f t="shared" si="220"/>
        <v>0</v>
      </c>
      <c r="MS91" s="262">
        <f t="shared" si="220"/>
        <v>0</v>
      </c>
      <c r="MT91" s="262">
        <f t="shared" si="220"/>
        <v>0</v>
      </c>
      <c r="MU91" s="262">
        <f t="shared" si="220"/>
        <v>0</v>
      </c>
      <c r="MV91" s="262">
        <f t="shared" si="220"/>
        <v>0</v>
      </c>
      <c r="MW91" s="262">
        <f t="shared" si="220"/>
        <v>0</v>
      </c>
      <c r="MX91" s="262">
        <f t="shared" si="220"/>
        <v>0</v>
      </c>
      <c r="MY91" s="262">
        <f t="shared" si="220"/>
        <v>0</v>
      </c>
      <c r="MZ91" s="262">
        <f t="shared" si="220"/>
        <v>0</v>
      </c>
      <c r="NA91" s="262">
        <f t="shared" si="220"/>
        <v>0</v>
      </c>
      <c r="NB91" s="262">
        <f t="shared" si="220"/>
        <v>0</v>
      </c>
      <c r="NC91" s="262">
        <f t="shared" si="220"/>
        <v>0</v>
      </c>
      <c r="ND91" s="262">
        <f t="shared" si="220"/>
        <v>0</v>
      </c>
      <c r="NE91" s="262">
        <f t="shared" si="220"/>
        <v>0</v>
      </c>
      <c r="NF91" s="262">
        <f t="shared" si="220"/>
        <v>0</v>
      </c>
      <c r="NG91" s="262">
        <f t="shared" si="220"/>
        <v>0</v>
      </c>
      <c r="NH91" s="262">
        <f t="shared" si="220"/>
        <v>0</v>
      </c>
      <c r="NI91" s="262">
        <f t="shared" si="220"/>
        <v>0</v>
      </c>
      <c r="NJ91" s="262">
        <f t="shared" si="220"/>
        <v>0</v>
      </c>
      <c r="NK91" s="262">
        <f t="shared" si="220"/>
        <v>0</v>
      </c>
      <c r="NL91" s="262">
        <f t="shared" si="220"/>
        <v>0</v>
      </c>
      <c r="NM91" s="262">
        <f t="shared" si="220"/>
        <v>0</v>
      </c>
      <c r="NN91" s="262">
        <f t="shared" si="220"/>
        <v>0</v>
      </c>
      <c r="NO91" s="262">
        <f t="shared" si="220"/>
        <v>0</v>
      </c>
      <c r="NP91" s="262">
        <f t="shared" si="220"/>
        <v>0</v>
      </c>
      <c r="NQ91" s="262">
        <f t="shared" si="220"/>
        <v>0</v>
      </c>
      <c r="NR91" s="262">
        <f t="shared" si="220"/>
        <v>0</v>
      </c>
      <c r="NS91" s="262">
        <f t="shared" si="220"/>
        <v>0</v>
      </c>
      <c r="NT91" s="262">
        <f t="shared" si="220"/>
        <v>0</v>
      </c>
      <c r="NU91" s="262">
        <f t="shared" si="220"/>
        <v>0</v>
      </c>
      <c r="NV91" s="262">
        <f t="shared" si="220"/>
        <v>0</v>
      </c>
      <c r="NW91" s="262">
        <f t="shared" si="220"/>
        <v>0</v>
      </c>
      <c r="NX91" s="262">
        <f t="shared" si="220"/>
        <v>0</v>
      </c>
      <c r="NY91" s="262">
        <f t="shared" si="220"/>
        <v>0</v>
      </c>
      <c r="NZ91" s="262">
        <f t="shared" si="220"/>
        <v>0</v>
      </c>
      <c r="OA91" s="262">
        <f t="shared" si="220"/>
        <v>0</v>
      </c>
      <c r="OB91" s="262">
        <f t="shared" si="220"/>
        <v>0</v>
      </c>
      <c r="OC91" s="262">
        <f t="shared" si="220"/>
        <v>0</v>
      </c>
      <c r="OD91" s="262">
        <f t="shared" si="220"/>
        <v>0</v>
      </c>
      <c r="OE91" s="262">
        <f t="shared" si="220"/>
        <v>0</v>
      </c>
      <c r="OF91" s="262">
        <f t="shared" si="220"/>
        <v>0</v>
      </c>
      <c r="OG91" s="262">
        <f t="shared" si="220"/>
        <v>0</v>
      </c>
      <c r="OH91" s="262">
        <f t="shared" si="220"/>
        <v>0</v>
      </c>
      <c r="OI91" s="262">
        <f t="shared" si="220"/>
        <v>0</v>
      </c>
      <c r="OJ91" s="262">
        <f t="shared" si="220"/>
        <v>0</v>
      </c>
      <c r="OK91" s="262">
        <f t="shared" si="220"/>
        <v>0</v>
      </c>
      <c r="OL91" s="262">
        <f t="shared" si="220"/>
        <v>0</v>
      </c>
      <c r="OM91" s="262">
        <f t="shared" si="220"/>
        <v>0</v>
      </c>
      <c r="ON91" s="262">
        <f t="shared" si="220"/>
        <v>0</v>
      </c>
      <c r="OO91" s="262">
        <f t="shared" si="220"/>
        <v>0</v>
      </c>
      <c r="OP91" s="262">
        <f t="shared" si="220"/>
        <v>0</v>
      </c>
      <c r="OQ91" s="262">
        <f t="shared" si="220"/>
        <v>0</v>
      </c>
      <c r="OR91" s="262">
        <f t="shared" si="220"/>
        <v>0</v>
      </c>
      <c r="OS91" s="262">
        <f t="shared" si="220"/>
        <v>0</v>
      </c>
      <c r="OT91" s="262">
        <f t="shared" si="220"/>
        <v>0</v>
      </c>
      <c r="OU91" s="262">
        <f t="shared" si="220"/>
        <v>0</v>
      </c>
      <c r="OV91" s="262">
        <f t="shared" si="220"/>
        <v>0</v>
      </c>
      <c r="OW91" s="262">
        <f t="shared" si="220"/>
        <v>0</v>
      </c>
      <c r="OX91" s="262">
        <f t="shared" si="220"/>
        <v>0</v>
      </c>
      <c r="OY91" s="262">
        <f t="shared" si="220"/>
        <v>0</v>
      </c>
      <c r="OZ91" s="262">
        <f t="shared" si="220"/>
        <v>0</v>
      </c>
      <c r="PA91" s="262">
        <f t="shared" si="220"/>
        <v>0</v>
      </c>
      <c r="PB91" s="262">
        <f t="shared" si="220"/>
        <v>0</v>
      </c>
      <c r="PC91" s="262">
        <f t="shared" si="220"/>
        <v>0</v>
      </c>
      <c r="PD91" s="262">
        <f t="shared" si="220"/>
        <v>0</v>
      </c>
      <c r="PE91" s="262">
        <f t="shared" si="220"/>
        <v>0</v>
      </c>
      <c r="PF91" s="262">
        <f t="shared" si="220"/>
        <v>0</v>
      </c>
      <c r="PG91" s="262">
        <f t="shared" si="220"/>
        <v>0</v>
      </c>
      <c r="PH91" s="262">
        <f t="shared" si="220"/>
        <v>0</v>
      </c>
      <c r="PI91" s="262">
        <f t="shared" si="220"/>
        <v>0</v>
      </c>
      <c r="PJ91" s="262">
        <f t="shared" si="220"/>
        <v>0</v>
      </c>
      <c r="PK91" s="262">
        <f t="shared" si="220"/>
        <v>0</v>
      </c>
      <c r="PL91" s="262">
        <f t="shared" si="220"/>
        <v>0</v>
      </c>
      <c r="PM91" s="262">
        <f t="shared" si="220"/>
        <v>0</v>
      </c>
      <c r="PN91" s="262">
        <f t="shared" si="220"/>
        <v>0</v>
      </c>
      <c r="PO91" s="262">
        <f t="shared" si="220"/>
        <v>0</v>
      </c>
      <c r="PP91" s="262">
        <f t="shared" si="220"/>
        <v>0</v>
      </c>
      <c r="PQ91" s="262">
        <f t="shared" si="220"/>
        <v>0</v>
      </c>
      <c r="PR91" s="262">
        <f t="shared" si="220"/>
        <v>0</v>
      </c>
      <c r="PS91" s="262">
        <f t="shared" si="220"/>
        <v>0</v>
      </c>
      <c r="PT91" s="262">
        <f t="shared" si="220"/>
        <v>0</v>
      </c>
      <c r="PU91" s="262">
        <f t="shared" si="220"/>
        <v>0</v>
      </c>
      <c r="PV91" s="262">
        <f t="shared" si="220"/>
        <v>0</v>
      </c>
      <c r="PW91" s="262">
        <f t="shared" si="220"/>
        <v>0</v>
      </c>
      <c r="PX91" s="262">
        <f t="shared" si="220"/>
        <v>0</v>
      </c>
      <c r="PY91" s="262">
        <f t="shared" si="220"/>
        <v>0</v>
      </c>
      <c r="PZ91" s="262">
        <f t="shared" si="220"/>
        <v>0</v>
      </c>
      <c r="QA91" s="262">
        <f t="shared" si="220"/>
        <v>0</v>
      </c>
      <c r="QB91" s="262">
        <f t="shared" si="220"/>
        <v>0</v>
      </c>
      <c r="QC91" s="262">
        <f t="shared" si="220"/>
        <v>0</v>
      </c>
      <c r="QD91" s="262">
        <f t="shared" si="220"/>
        <v>0</v>
      </c>
      <c r="QE91" s="262">
        <f t="shared" si="220"/>
        <v>0</v>
      </c>
      <c r="QF91" s="262">
        <f t="shared" si="220"/>
        <v>0</v>
      </c>
      <c r="QG91" s="262">
        <f t="shared" si="220"/>
        <v>0</v>
      </c>
      <c r="QH91" s="262">
        <f t="shared" si="220"/>
        <v>0</v>
      </c>
      <c r="QI91" s="262">
        <f t="shared" si="220"/>
        <v>0</v>
      </c>
    </row>
    <row r="92" ht="18.75" customHeight="1">
      <c r="A92" s="132"/>
      <c r="B92" s="68">
        <f t="shared" si="195"/>
        <v>0</v>
      </c>
      <c r="C92" s="270"/>
      <c r="D92" s="270"/>
      <c r="E92" s="261">
        <f t="shared" si="209"/>
        <v>0</v>
      </c>
      <c r="F92" s="68"/>
      <c r="G92" s="261">
        <f t="shared" si="210"/>
        <v>0</v>
      </c>
      <c r="H92" s="104"/>
      <c r="I92" s="125" t="s">
        <v>159</v>
      </c>
      <c r="J92" s="68">
        <f t="shared" si="196"/>
        <v>0</v>
      </c>
      <c r="K92" s="261" t="s">
        <v>63</v>
      </c>
      <c r="L92" s="261">
        <v>54.0</v>
      </c>
      <c r="M92" s="261">
        <f t="shared" si="221"/>
        <v>0</v>
      </c>
      <c r="N92" s="154">
        <v>54.0</v>
      </c>
      <c r="O92" s="261">
        <f t="shared" si="222"/>
        <v>0</v>
      </c>
      <c r="P92" s="104"/>
      <c r="Q92" s="132"/>
      <c r="R92" s="68">
        <f t="shared" si="197"/>
        <v>0</v>
      </c>
      <c r="S92" s="270"/>
      <c r="T92" s="270"/>
      <c r="U92" s="261">
        <f t="shared" si="198"/>
        <v>0</v>
      </c>
      <c r="V92" s="68"/>
      <c r="W92" s="261">
        <f t="shared" si="199"/>
        <v>0</v>
      </c>
      <c r="X92" s="104"/>
      <c r="Y92" s="132"/>
      <c r="Z92" s="68">
        <f t="shared" si="200"/>
        <v>0</v>
      </c>
      <c r="AA92" s="270"/>
      <c r="AB92" s="270"/>
      <c r="AC92" s="261">
        <f t="shared" si="211"/>
        <v>0</v>
      </c>
      <c r="AD92" s="68"/>
      <c r="AE92" s="261">
        <f t="shared" si="212"/>
        <v>0</v>
      </c>
      <c r="AF92" s="9"/>
      <c r="AG92" s="132"/>
      <c r="AH92" s="68">
        <f t="shared" si="201"/>
        <v>0</v>
      </c>
      <c r="AI92" s="270"/>
      <c r="AJ92" s="270"/>
      <c r="AK92" s="261">
        <f t="shared" si="214"/>
        <v>0</v>
      </c>
      <c r="AL92" s="68"/>
      <c r="AM92" s="261">
        <f t="shared" si="215"/>
        <v>0</v>
      </c>
      <c r="AN92" s="154"/>
      <c r="AO92" s="132"/>
      <c r="AP92" s="68">
        <f t="shared" si="202"/>
        <v>0</v>
      </c>
      <c r="AQ92" s="270"/>
      <c r="AR92" s="270"/>
      <c r="AS92" s="261">
        <f t="shared" si="203"/>
        <v>0</v>
      </c>
      <c r="AT92" s="68"/>
      <c r="AU92" s="261">
        <f t="shared" si="204"/>
        <v>0</v>
      </c>
      <c r="AV92" s="104"/>
      <c r="AW92" s="132"/>
      <c r="AX92" s="68">
        <f t="shared" si="205"/>
        <v>0</v>
      </c>
      <c r="AY92" s="270"/>
      <c r="AZ92" s="270"/>
      <c r="BA92" s="261">
        <f t="shared" si="217"/>
        <v>0</v>
      </c>
      <c r="BB92" s="154"/>
      <c r="BC92" s="261">
        <f t="shared" si="218"/>
        <v>0</v>
      </c>
      <c r="BH92" s="131">
        <f t="shared" si="206"/>
        <v>0</v>
      </c>
      <c r="BI92" s="132">
        <f t="shared" si="207"/>
        <v>0</v>
      </c>
      <c r="BJ92" s="132">
        <f t="shared" ref="BJ92:QI92" si="223">+IF($A92=BJ$11,($E92+$G92))+IF($I92=BJ$11,($M92+$O92))+IF($Q92=BJ$11,($U92+$W92))+IF($Y92=BJ$11,($AC92+$AE92))+IF($AG92=BJ$11,($AK92+$AM92))+IF($AO92=BJ$11,($AS92+$AU92))+IF($AW92=BJ$11,($BA92+$BC92))</f>
        <v>0</v>
      </c>
      <c r="BK92" s="132">
        <f t="shared" si="223"/>
        <v>0</v>
      </c>
      <c r="BL92" s="132">
        <f t="shared" si="223"/>
        <v>0</v>
      </c>
      <c r="BM92" s="132">
        <f t="shared" si="223"/>
        <v>0</v>
      </c>
      <c r="BN92" s="132">
        <f t="shared" si="223"/>
        <v>0</v>
      </c>
      <c r="BO92" s="132">
        <f t="shared" si="223"/>
        <v>0</v>
      </c>
      <c r="BP92" s="132">
        <f t="shared" si="223"/>
        <v>0</v>
      </c>
      <c r="BQ92" s="132">
        <f t="shared" si="223"/>
        <v>0</v>
      </c>
      <c r="BR92" s="132">
        <f t="shared" si="223"/>
        <v>0</v>
      </c>
      <c r="BS92" s="132">
        <f t="shared" si="223"/>
        <v>0</v>
      </c>
      <c r="BT92" s="132">
        <f t="shared" si="223"/>
        <v>0</v>
      </c>
      <c r="BU92" s="132">
        <f t="shared" si="223"/>
        <v>0</v>
      </c>
      <c r="BV92" s="132">
        <f t="shared" si="223"/>
        <v>0</v>
      </c>
      <c r="BW92" s="132">
        <f t="shared" si="223"/>
        <v>0</v>
      </c>
      <c r="BX92" s="132">
        <f t="shared" si="223"/>
        <v>0</v>
      </c>
      <c r="BY92" s="132">
        <f t="shared" si="223"/>
        <v>0</v>
      </c>
      <c r="BZ92" s="132">
        <f t="shared" si="223"/>
        <v>0</v>
      </c>
      <c r="CA92" s="132">
        <f t="shared" si="223"/>
        <v>0</v>
      </c>
      <c r="CB92" s="132">
        <f t="shared" si="223"/>
        <v>0</v>
      </c>
      <c r="CC92" s="132">
        <f t="shared" si="223"/>
        <v>0</v>
      </c>
      <c r="CD92" s="132">
        <f t="shared" si="223"/>
        <v>0</v>
      </c>
      <c r="CE92" s="132">
        <f t="shared" si="223"/>
        <v>0</v>
      </c>
      <c r="CF92" s="132">
        <f t="shared" si="223"/>
        <v>0</v>
      </c>
      <c r="CG92" s="132">
        <f t="shared" si="223"/>
        <v>0</v>
      </c>
      <c r="CH92" s="132">
        <f t="shared" si="223"/>
        <v>0</v>
      </c>
      <c r="CI92" s="132">
        <f t="shared" si="223"/>
        <v>0</v>
      </c>
      <c r="CJ92" s="132">
        <f t="shared" si="223"/>
        <v>0</v>
      </c>
      <c r="CK92" s="132">
        <f t="shared" si="223"/>
        <v>0</v>
      </c>
      <c r="CL92" s="132">
        <f t="shared" si="223"/>
        <v>0</v>
      </c>
      <c r="CM92" s="132">
        <f t="shared" si="223"/>
        <v>0</v>
      </c>
      <c r="CN92" s="132">
        <f t="shared" si="223"/>
        <v>0</v>
      </c>
      <c r="CO92" s="132">
        <f t="shared" si="223"/>
        <v>0</v>
      </c>
      <c r="CP92" s="132">
        <f t="shared" si="223"/>
        <v>0</v>
      </c>
      <c r="CQ92" s="132">
        <f t="shared" si="223"/>
        <v>0</v>
      </c>
      <c r="CR92" s="132">
        <f t="shared" si="223"/>
        <v>0</v>
      </c>
      <c r="CS92" s="132">
        <f t="shared" si="223"/>
        <v>0</v>
      </c>
      <c r="CT92" s="132">
        <f t="shared" si="223"/>
        <v>0</v>
      </c>
      <c r="CU92" s="132">
        <f t="shared" si="223"/>
        <v>0</v>
      </c>
      <c r="CV92" s="132">
        <f t="shared" si="223"/>
        <v>0</v>
      </c>
      <c r="CW92" s="132">
        <f t="shared" si="223"/>
        <v>0</v>
      </c>
      <c r="CX92" s="132">
        <f t="shared" si="223"/>
        <v>0</v>
      </c>
      <c r="CY92" s="132">
        <f t="shared" si="223"/>
        <v>0</v>
      </c>
      <c r="CZ92" s="132">
        <f t="shared" si="223"/>
        <v>0</v>
      </c>
      <c r="DA92" s="132">
        <f t="shared" si="223"/>
        <v>0</v>
      </c>
      <c r="DB92" s="132">
        <f t="shared" si="223"/>
        <v>0</v>
      </c>
      <c r="DC92" s="132">
        <f t="shared" si="223"/>
        <v>0</v>
      </c>
      <c r="DD92" s="132">
        <f t="shared" si="223"/>
        <v>0</v>
      </c>
      <c r="DE92" s="132">
        <f t="shared" si="223"/>
        <v>0</v>
      </c>
      <c r="DF92" s="132">
        <f t="shared" si="223"/>
        <v>0</v>
      </c>
      <c r="DG92" s="132">
        <f t="shared" si="223"/>
        <v>0</v>
      </c>
      <c r="DH92" s="132">
        <f t="shared" si="223"/>
        <v>0</v>
      </c>
      <c r="DI92" s="132">
        <f t="shared" si="223"/>
        <v>0</v>
      </c>
      <c r="DJ92" s="132">
        <f t="shared" si="223"/>
        <v>0</v>
      </c>
      <c r="DK92" s="132">
        <f t="shared" si="223"/>
        <v>0</v>
      </c>
      <c r="DL92" s="132">
        <f t="shared" si="223"/>
        <v>0</v>
      </c>
      <c r="DM92" s="132">
        <f t="shared" si="223"/>
        <v>0</v>
      </c>
      <c r="DN92" s="132">
        <f t="shared" si="223"/>
        <v>0</v>
      </c>
      <c r="DO92" s="132">
        <f t="shared" si="223"/>
        <v>0</v>
      </c>
      <c r="DP92" s="132">
        <f t="shared" si="223"/>
        <v>0</v>
      </c>
      <c r="DQ92" s="132">
        <f t="shared" si="223"/>
        <v>0</v>
      </c>
      <c r="DR92" s="132">
        <f t="shared" si="223"/>
        <v>0</v>
      </c>
      <c r="DS92" s="132">
        <f t="shared" si="223"/>
        <v>0</v>
      </c>
      <c r="DT92" s="132">
        <f t="shared" si="223"/>
        <v>0</v>
      </c>
      <c r="DU92" s="132">
        <f t="shared" si="223"/>
        <v>0</v>
      </c>
      <c r="DV92" s="132">
        <f t="shared" si="223"/>
        <v>0</v>
      </c>
      <c r="DW92" s="132">
        <f t="shared" si="223"/>
        <v>0</v>
      </c>
      <c r="DX92" s="132">
        <f t="shared" si="223"/>
        <v>0</v>
      </c>
      <c r="DY92" s="132">
        <f t="shared" si="223"/>
        <v>0</v>
      </c>
      <c r="DZ92" s="132">
        <f t="shared" si="223"/>
        <v>0</v>
      </c>
      <c r="EA92" s="132">
        <f t="shared" si="223"/>
        <v>0</v>
      </c>
      <c r="EB92" s="132">
        <f t="shared" si="223"/>
        <v>0</v>
      </c>
      <c r="EC92" s="132">
        <f t="shared" si="223"/>
        <v>0</v>
      </c>
      <c r="ED92" s="132">
        <f t="shared" si="223"/>
        <v>0</v>
      </c>
      <c r="EE92" s="132">
        <f t="shared" si="223"/>
        <v>0</v>
      </c>
      <c r="EF92" s="132">
        <f t="shared" si="223"/>
        <v>0</v>
      </c>
      <c r="EG92" s="132">
        <f t="shared" si="223"/>
        <v>0</v>
      </c>
      <c r="EH92" s="132">
        <f t="shared" si="223"/>
        <v>0</v>
      </c>
      <c r="EI92" s="132">
        <f t="shared" si="223"/>
        <v>0</v>
      </c>
      <c r="EJ92" s="132">
        <f t="shared" si="223"/>
        <v>0</v>
      </c>
      <c r="EK92" s="132">
        <f t="shared" si="223"/>
        <v>0</v>
      </c>
      <c r="EL92" s="132">
        <f t="shared" si="223"/>
        <v>0</v>
      </c>
      <c r="EM92" s="132">
        <f t="shared" si="223"/>
        <v>0</v>
      </c>
      <c r="EN92" s="132">
        <f t="shared" si="223"/>
        <v>0</v>
      </c>
      <c r="EO92" s="132">
        <f t="shared" si="223"/>
        <v>0</v>
      </c>
      <c r="EP92" s="132">
        <f t="shared" si="223"/>
        <v>0</v>
      </c>
      <c r="EQ92" s="132">
        <f t="shared" si="223"/>
        <v>0</v>
      </c>
      <c r="ER92" s="132">
        <f t="shared" si="223"/>
        <v>0</v>
      </c>
      <c r="ES92" s="132">
        <f t="shared" si="223"/>
        <v>0</v>
      </c>
      <c r="ET92" s="132">
        <f t="shared" si="223"/>
        <v>0</v>
      </c>
      <c r="EU92" s="132">
        <f t="shared" si="223"/>
        <v>0</v>
      </c>
      <c r="EV92" s="132">
        <f t="shared" si="223"/>
        <v>0</v>
      </c>
      <c r="EW92" s="132">
        <f t="shared" si="223"/>
        <v>0</v>
      </c>
      <c r="EX92" s="132">
        <f t="shared" si="223"/>
        <v>0</v>
      </c>
      <c r="EY92" s="132">
        <f t="shared" si="223"/>
        <v>0</v>
      </c>
      <c r="EZ92" s="132">
        <f t="shared" si="223"/>
        <v>0</v>
      </c>
      <c r="FA92" s="132">
        <f t="shared" si="223"/>
        <v>0</v>
      </c>
      <c r="FB92" s="132">
        <f t="shared" si="223"/>
        <v>0</v>
      </c>
      <c r="FC92" s="132">
        <f t="shared" si="223"/>
        <v>0</v>
      </c>
      <c r="FD92" s="132">
        <f t="shared" si="223"/>
        <v>0</v>
      </c>
      <c r="FE92" s="132">
        <f t="shared" si="223"/>
        <v>0</v>
      </c>
      <c r="FF92" s="132">
        <f t="shared" si="223"/>
        <v>0</v>
      </c>
      <c r="FG92" s="132">
        <f t="shared" si="223"/>
        <v>0</v>
      </c>
      <c r="FH92" s="132">
        <f t="shared" si="223"/>
        <v>0</v>
      </c>
      <c r="FI92" s="132">
        <f t="shared" si="223"/>
        <v>0</v>
      </c>
      <c r="FJ92" s="132">
        <f t="shared" si="223"/>
        <v>0</v>
      </c>
      <c r="FK92" s="132">
        <f t="shared" si="223"/>
        <v>0</v>
      </c>
      <c r="FL92" s="132">
        <f t="shared" si="223"/>
        <v>0</v>
      </c>
      <c r="FM92" s="132">
        <f t="shared" si="223"/>
        <v>0</v>
      </c>
      <c r="FN92" s="132">
        <f t="shared" si="223"/>
        <v>0</v>
      </c>
      <c r="FO92" s="132">
        <f t="shared" si="223"/>
        <v>0</v>
      </c>
      <c r="FP92" s="132">
        <f t="shared" si="223"/>
        <v>0</v>
      </c>
      <c r="FQ92" s="132">
        <f t="shared" si="223"/>
        <v>0</v>
      </c>
      <c r="FR92" s="132">
        <f t="shared" si="223"/>
        <v>0</v>
      </c>
      <c r="FS92" s="132">
        <f t="shared" si="223"/>
        <v>0</v>
      </c>
      <c r="FT92" s="132">
        <f t="shared" si="223"/>
        <v>0</v>
      </c>
      <c r="FU92" s="132">
        <f t="shared" si="223"/>
        <v>0</v>
      </c>
      <c r="FV92" s="132">
        <f t="shared" si="223"/>
        <v>0</v>
      </c>
      <c r="FW92" s="132">
        <f t="shared" si="223"/>
        <v>0</v>
      </c>
      <c r="FX92" s="132">
        <f t="shared" si="223"/>
        <v>0</v>
      </c>
      <c r="FY92" s="132">
        <f t="shared" si="223"/>
        <v>0</v>
      </c>
      <c r="FZ92" s="132">
        <f t="shared" si="223"/>
        <v>0</v>
      </c>
      <c r="GA92" s="132">
        <f t="shared" si="223"/>
        <v>0</v>
      </c>
      <c r="GB92" s="132">
        <f t="shared" si="223"/>
        <v>0</v>
      </c>
      <c r="GC92" s="132">
        <f t="shared" si="223"/>
        <v>0</v>
      </c>
      <c r="GD92" s="132">
        <f t="shared" si="223"/>
        <v>0</v>
      </c>
      <c r="GE92" s="132">
        <f t="shared" si="223"/>
        <v>0</v>
      </c>
      <c r="GF92" s="132">
        <f t="shared" si="223"/>
        <v>0</v>
      </c>
      <c r="GG92" s="132">
        <f t="shared" si="223"/>
        <v>0</v>
      </c>
      <c r="GH92" s="132">
        <f t="shared" si="223"/>
        <v>0</v>
      </c>
      <c r="GI92" s="132">
        <f t="shared" si="223"/>
        <v>0</v>
      </c>
      <c r="GJ92" s="132">
        <f t="shared" si="223"/>
        <v>0</v>
      </c>
      <c r="GK92" s="132">
        <f t="shared" si="223"/>
        <v>0</v>
      </c>
      <c r="GL92" s="132">
        <f t="shared" si="223"/>
        <v>0</v>
      </c>
      <c r="GM92" s="132">
        <f t="shared" si="223"/>
        <v>0</v>
      </c>
      <c r="GN92" s="132">
        <f t="shared" si="223"/>
        <v>0</v>
      </c>
      <c r="GO92" s="132">
        <f t="shared" si="223"/>
        <v>0</v>
      </c>
      <c r="GP92" s="132">
        <f t="shared" si="223"/>
        <v>0</v>
      </c>
      <c r="GQ92" s="132">
        <f t="shared" si="223"/>
        <v>0</v>
      </c>
      <c r="GR92" s="132">
        <f t="shared" si="223"/>
        <v>0</v>
      </c>
      <c r="GS92" s="132">
        <f t="shared" si="223"/>
        <v>0</v>
      </c>
      <c r="GT92" s="132">
        <f t="shared" si="223"/>
        <v>0</v>
      </c>
      <c r="GU92" s="132">
        <f t="shared" si="223"/>
        <v>0</v>
      </c>
      <c r="GV92" s="132">
        <f t="shared" si="223"/>
        <v>0</v>
      </c>
      <c r="GW92" s="132">
        <f t="shared" si="223"/>
        <v>0</v>
      </c>
      <c r="GX92" s="132">
        <f t="shared" si="223"/>
        <v>0</v>
      </c>
      <c r="GY92" s="132">
        <f t="shared" si="223"/>
        <v>0</v>
      </c>
      <c r="GZ92" s="132">
        <f t="shared" si="223"/>
        <v>0</v>
      </c>
      <c r="HA92" s="132">
        <f t="shared" si="223"/>
        <v>0</v>
      </c>
      <c r="HB92" s="132">
        <f t="shared" si="223"/>
        <v>0</v>
      </c>
      <c r="HC92" s="132">
        <f t="shared" si="223"/>
        <v>0</v>
      </c>
      <c r="HD92" s="132">
        <f t="shared" si="223"/>
        <v>0</v>
      </c>
      <c r="HE92" s="132">
        <f t="shared" si="223"/>
        <v>0</v>
      </c>
      <c r="HF92" s="132">
        <f t="shared" si="223"/>
        <v>0</v>
      </c>
      <c r="HG92" s="132">
        <f t="shared" si="223"/>
        <v>0</v>
      </c>
      <c r="HH92" s="132">
        <f t="shared" si="223"/>
        <v>0</v>
      </c>
      <c r="HI92" s="132">
        <f t="shared" si="223"/>
        <v>0</v>
      </c>
      <c r="HJ92" s="132">
        <f t="shared" si="223"/>
        <v>0</v>
      </c>
      <c r="HK92" s="132">
        <f t="shared" si="223"/>
        <v>0</v>
      </c>
      <c r="HL92" s="132">
        <f t="shared" si="223"/>
        <v>0</v>
      </c>
      <c r="HM92" s="132">
        <f t="shared" si="223"/>
        <v>0</v>
      </c>
      <c r="HN92" s="132">
        <f t="shared" si="223"/>
        <v>0</v>
      </c>
      <c r="HO92" s="132">
        <f t="shared" si="223"/>
        <v>0</v>
      </c>
      <c r="HP92" s="132">
        <f t="shared" si="223"/>
        <v>0</v>
      </c>
      <c r="HQ92" s="132">
        <f t="shared" si="223"/>
        <v>0</v>
      </c>
      <c r="HR92" s="132">
        <f t="shared" si="223"/>
        <v>0</v>
      </c>
      <c r="HS92" s="132">
        <f t="shared" si="223"/>
        <v>0</v>
      </c>
      <c r="HT92" s="132">
        <f t="shared" si="223"/>
        <v>0</v>
      </c>
      <c r="HU92" s="132">
        <f t="shared" si="223"/>
        <v>0</v>
      </c>
      <c r="HV92" s="132">
        <f t="shared" si="223"/>
        <v>0</v>
      </c>
      <c r="HW92" s="132">
        <f t="shared" si="223"/>
        <v>0</v>
      </c>
      <c r="HX92" s="132">
        <f t="shared" si="223"/>
        <v>0</v>
      </c>
      <c r="HY92" s="132">
        <f t="shared" si="223"/>
        <v>0</v>
      </c>
      <c r="HZ92" s="132">
        <f t="shared" si="223"/>
        <v>0</v>
      </c>
      <c r="IA92" s="132">
        <f t="shared" si="223"/>
        <v>0</v>
      </c>
      <c r="IB92" s="132">
        <f t="shared" si="223"/>
        <v>0</v>
      </c>
      <c r="IC92" s="132">
        <f t="shared" si="223"/>
        <v>0</v>
      </c>
      <c r="ID92" s="132">
        <f t="shared" si="223"/>
        <v>0</v>
      </c>
      <c r="IE92" s="132">
        <f t="shared" si="223"/>
        <v>0</v>
      </c>
      <c r="IF92" s="132">
        <f t="shared" si="223"/>
        <v>0</v>
      </c>
      <c r="IG92" s="132">
        <f t="shared" si="223"/>
        <v>0</v>
      </c>
      <c r="IH92" s="132">
        <f t="shared" si="223"/>
        <v>0</v>
      </c>
      <c r="II92" s="132">
        <f t="shared" si="223"/>
        <v>0</v>
      </c>
      <c r="IJ92" s="132">
        <f t="shared" si="223"/>
        <v>0</v>
      </c>
      <c r="IK92" s="132">
        <f t="shared" si="223"/>
        <v>0</v>
      </c>
      <c r="IL92" s="132">
        <f t="shared" si="223"/>
        <v>0</v>
      </c>
      <c r="IM92" s="132">
        <f t="shared" si="223"/>
        <v>0</v>
      </c>
      <c r="IN92" s="132">
        <f t="shared" si="223"/>
        <v>0</v>
      </c>
      <c r="IO92" s="132">
        <f t="shared" si="223"/>
        <v>0</v>
      </c>
      <c r="IP92" s="132">
        <f t="shared" si="223"/>
        <v>0</v>
      </c>
      <c r="IQ92" s="132">
        <f t="shared" si="223"/>
        <v>0</v>
      </c>
      <c r="IR92" s="132">
        <f t="shared" si="223"/>
        <v>0</v>
      </c>
      <c r="IS92" s="132">
        <f t="shared" si="223"/>
        <v>0</v>
      </c>
      <c r="IT92" s="132">
        <f t="shared" si="223"/>
        <v>0</v>
      </c>
      <c r="IU92" s="132">
        <f t="shared" si="223"/>
        <v>0</v>
      </c>
      <c r="IV92" s="132">
        <f t="shared" si="223"/>
        <v>0</v>
      </c>
      <c r="IW92" s="132">
        <f t="shared" si="223"/>
        <v>0</v>
      </c>
      <c r="IX92" s="132">
        <f t="shared" si="223"/>
        <v>0</v>
      </c>
      <c r="IY92" s="132">
        <f t="shared" si="223"/>
        <v>0</v>
      </c>
      <c r="IZ92" s="132">
        <f t="shared" si="223"/>
        <v>0</v>
      </c>
      <c r="JA92" s="132">
        <f t="shared" si="223"/>
        <v>0</v>
      </c>
      <c r="JB92" s="132">
        <f t="shared" si="223"/>
        <v>0</v>
      </c>
      <c r="JC92" s="132">
        <f t="shared" si="223"/>
        <v>0</v>
      </c>
      <c r="JD92" s="132">
        <f t="shared" si="223"/>
        <v>0</v>
      </c>
      <c r="JE92" s="132">
        <f t="shared" si="223"/>
        <v>0</v>
      </c>
      <c r="JF92" s="132">
        <f t="shared" si="223"/>
        <v>0</v>
      </c>
      <c r="JG92" s="132">
        <f t="shared" si="223"/>
        <v>0</v>
      </c>
      <c r="JH92" s="132">
        <f t="shared" si="223"/>
        <v>0</v>
      </c>
      <c r="JI92" s="132">
        <f t="shared" si="223"/>
        <v>0</v>
      </c>
      <c r="JJ92" s="132">
        <f t="shared" si="223"/>
        <v>0</v>
      </c>
      <c r="JK92" s="132">
        <f t="shared" si="223"/>
        <v>0</v>
      </c>
      <c r="JL92" s="132">
        <f t="shared" si="223"/>
        <v>0</v>
      </c>
      <c r="JM92" s="132">
        <f t="shared" si="223"/>
        <v>0</v>
      </c>
      <c r="JN92" s="132">
        <f t="shared" si="223"/>
        <v>0</v>
      </c>
      <c r="JO92" s="132">
        <f t="shared" si="223"/>
        <v>0</v>
      </c>
      <c r="JP92" s="132">
        <f t="shared" si="223"/>
        <v>0</v>
      </c>
      <c r="JQ92" s="132">
        <f t="shared" si="223"/>
        <v>0</v>
      </c>
      <c r="JR92" s="132">
        <f t="shared" si="223"/>
        <v>0</v>
      </c>
      <c r="JS92" s="132">
        <f t="shared" si="223"/>
        <v>0</v>
      </c>
      <c r="JT92" s="132">
        <f t="shared" si="223"/>
        <v>0</v>
      </c>
      <c r="JU92" s="132">
        <f t="shared" si="223"/>
        <v>0</v>
      </c>
      <c r="JV92" s="132">
        <f t="shared" si="223"/>
        <v>0</v>
      </c>
      <c r="JW92" s="132">
        <f t="shared" si="223"/>
        <v>0</v>
      </c>
      <c r="JX92" s="132">
        <f t="shared" si="223"/>
        <v>0</v>
      </c>
      <c r="JY92" s="132">
        <f t="shared" si="223"/>
        <v>0</v>
      </c>
      <c r="JZ92" s="132">
        <f t="shared" si="223"/>
        <v>0</v>
      </c>
      <c r="KA92" s="132">
        <f t="shared" si="223"/>
        <v>0</v>
      </c>
      <c r="KB92" s="132">
        <f t="shared" si="223"/>
        <v>0</v>
      </c>
      <c r="KC92" s="132">
        <f t="shared" si="223"/>
        <v>0</v>
      </c>
      <c r="KD92" s="132">
        <f t="shared" si="223"/>
        <v>0</v>
      </c>
      <c r="KE92" s="132">
        <f t="shared" si="223"/>
        <v>0</v>
      </c>
      <c r="KF92" s="132">
        <f t="shared" si="223"/>
        <v>0</v>
      </c>
      <c r="KG92" s="132">
        <f t="shared" si="223"/>
        <v>0</v>
      </c>
      <c r="KH92" s="132">
        <f t="shared" si="223"/>
        <v>0</v>
      </c>
      <c r="KI92" s="132">
        <f t="shared" si="223"/>
        <v>0</v>
      </c>
      <c r="KJ92" s="132">
        <f t="shared" si="223"/>
        <v>0</v>
      </c>
      <c r="KK92" s="132">
        <f t="shared" si="223"/>
        <v>0</v>
      </c>
      <c r="KL92" s="132">
        <f t="shared" si="223"/>
        <v>0</v>
      </c>
      <c r="KM92" s="132">
        <f t="shared" si="223"/>
        <v>0</v>
      </c>
      <c r="KN92" s="132">
        <f t="shared" si="223"/>
        <v>0</v>
      </c>
      <c r="KO92" s="132">
        <f t="shared" si="223"/>
        <v>0</v>
      </c>
      <c r="KP92" s="132">
        <f t="shared" si="223"/>
        <v>0</v>
      </c>
      <c r="KQ92" s="132">
        <f t="shared" si="223"/>
        <v>0</v>
      </c>
      <c r="KR92" s="132">
        <f t="shared" si="223"/>
        <v>0</v>
      </c>
      <c r="KS92" s="132">
        <f t="shared" si="223"/>
        <v>0</v>
      </c>
      <c r="KT92" s="132">
        <f t="shared" si="223"/>
        <v>0</v>
      </c>
      <c r="KU92" s="132">
        <f t="shared" si="223"/>
        <v>0</v>
      </c>
      <c r="KV92" s="132">
        <f t="shared" si="223"/>
        <v>0</v>
      </c>
      <c r="KW92" s="132">
        <f t="shared" si="223"/>
        <v>0</v>
      </c>
      <c r="KX92" s="132">
        <f t="shared" si="223"/>
        <v>0</v>
      </c>
      <c r="KY92" s="132">
        <f t="shared" si="223"/>
        <v>0</v>
      </c>
      <c r="KZ92" s="132">
        <f t="shared" si="223"/>
        <v>0</v>
      </c>
      <c r="LA92" s="132">
        <f t="shared" si="223"/>
        <v>0</v>
      </c>
      <c r="LB92" s="132">
        <f t="shared" si="223"/>
        <v>0</v>
      </c>
      <c r="LC92" s="132">
        <f t="shared" si="223"/>
        <v>0</v>
      </c>
      <c r="LD92" s="132">
        <f t="shared" si="223"/>
        <v>0</v>
      </c>
      <c r="LE92" s="132">
        <f t="shared" si="223"/>
        <v>0</v>
      </c>
      <c r="LF92" s="132">
        <f t="shared" si="223"/>
        <v>0</v>
      </c>
      <c r="LG92" s="132">
        <f t="shared" si="223"/>
        <v>0</v>
      </c>
      <c r="LH92" s="132">
        <f t="shared" si="223"/>
        <v>0</v>
      </c>
      <c r="LI92" s="132">
        <f t="shared" si="223"/>
        <v>0</v>
      </c>
      <c r="LJ92" s="132">
        <f t="shared" si="223"/>
        <v>0</v>
      </c>
      <c r="LK92" s="132">
        <f t="shared" si="223"/>
        <v>0</v>
      </c>
      <c r="LL92" s="132">
        <f t="shared" si="223"/>
        <v>0</v>
      </c>
      <c r="LM92" s="132">
        <f t="shared" si="223"/>
        <v>0</v>
      </c>
      <c r="LN92" s="132">
        <f t="shared" si="223"/>
        <v>0</v>
      </c>
      <c r="LO92" s="132">
        <f t="shared" si="223"/>
        <v>0</v>
      </c>
      <c r="LP92" s="132">
        <f t="shared" si="223"/>
        <v>0</v>
      </c>
      <c r="LQ92" s="132">
        <f t="shared" si="223"/>
        <v>0</v>
      </c>
      <c r="LR92" s="132">
        <f t="shared" si="223"/>
        <v>0</v>
      </c>
      <c r="LS92" s="132">
        <f t="shared" si="223"/>
        <v>0</v>
      </c>
      <c r="LT92" s="132">
        <f t="shared" si="223"/>
        <v>0</v>
      </c>
      <c r="LU92" s="132">
        <f t="shared" si="223"/>
        <v>0</v>
      </c>
      <c r="LV92" s="132">
        <f t="shared" si="223"/>
        <v>0</v>
      </c>
      <c r="LW92" s="132">
        <f t="shared" si="223"/>
        <v>0</v>
      </c>
      <c r="LX92" s="132">
        <f t="shared" si="223"/>
        <v>0</v>
      </c>
      <c r="LY92" s="132">
        <f t="shared" si="223"/>
        <v>0</v>
      </c>
      <c r="LZ92" s="132">
        <f t="shared" si="223"/>
        <v>0</v>
      </c>
      <c r="MA92" s="262">
        <f t="shared" si="223"/>
        <v>0</v>
      </c>
      <c r="MB92" s="262">
        <f t="shared" si="223"/>
        <v>0</v>
      </c>
      <c r="MC92" s="262">
        <f t="shared" si="223"/>
        <v>0</v>
      </c>
      <c r="MD92" s="262">
        <f t="shared" si="223"/>
        <v>0</v>
      </c>
      <c r="ME92" s="262">
        <f t="shared" si="223"/>
        <v>0</v>
      </c>
      <c r="MF92" s="262">
        <f t="shared" si="223"/>
        <v>0</v>
      </c>
      <c r="MG92" s="262">
        <f t="shared" si="223"/>
        <v>0</v>
      </c>
      <c r="MH92" s="262">
        <f t="shared" si="223"/>
        <v>0</v>
      </c>
      <c r="MI92" s="262">
        <f t="shared" si="223"/>
        <v>0</v>
      </c>
      <c r="MJ92" s="262">
        <f t="shared" si="223"/>
        <v>0</v>
      </c>
      <c r="MK92" s="262">
        <f t="shared" si="223"/>
        <v>0</v>
      </c>
      <c r="ML92" s="262">
        <f t="shared" si="223"/>
        <v>0</v>
      </c>
      <c r="MM92" s="262">
        <f t="shared" si="223"/>
        <v>0</v>
      </c>
      <c r="MN92" s="262">
        <f t="shared" si="223"/>
        <v>0</v>
      </c>
      <c r="MO92" s="262">
        <f t="shared" si="223"/>
        <v>0</v>
      </c>
      <c r="MP92" s="262">
        <f t="shared" si="223"/>
        <v>0</v>
      </c>
      <c r="MQ92" s="262">
        <f t="shared" si="223"/>
        <v>0</v>
      </c>
      <c r="MR92" s="262">
        <f t="shared" si="223"/>
        <v>0</v>
      </c>
      <c r="MS92" s="262">
        <f t="shared" si="223"/>
        <v>0</v>
      </c>
      <c r="MT92" s="262">
        <f t="shared" si="223"/>
        <v>0</v>
      </c>
      <c r="MU92" s="262">
        <f t="shared" si="223"/>
        <v>0</v>
      </c>
      <c r="MV92" s="262">
        <f t="shared" si="223"/>
        <v>0</v>
      </c>
      <c r="MW92" s="262">
        <f t="shared" si="223"/>
        <v>0</v>
      </c>
      <c r="MX92" s="262">
        <f t="shared" si="223"/>
        <v>0</v>
      </c>
      <c r="MY92" s="262">
        <f t="shared" si="223"/>
        <v>0</v>
      </c>
      <c r="MZ92" s="262">
        <f t="shared" si="223"/>
        <v>0</v>
      </c>
      <c r="NA92" s="262">
        <f t="shared" si="223"/>
        <v>0</v>
      </c>
      <c r="NB92" s="262">
        <f t="shared" si="223"/>
        <v>0</v>
      </c>
      <c r="NC92" s="262">
        <f t="shared" si="223"/>
        <v>0</v>
      </c>
      <c r="ND92" s="262">
        <f t="shared" si="223"/>
        <v>0</v>
      </c>
      <c r="NE92" s="262">
        <f t="shared" si="223"/>
        <v>0</v>
      </c>
      <c r="NF92" s="262">
        <f t="shared" si="223"/>
        <v>0</v>
      </c>
      <c r="NG92" s="262">
        <f t="shared" si="223"/>
        <v>0</v>
      </c>
      <c r="NH92" s="262">
        <f t="shared" si="223"/>
        <v>0</v>
      </c>
      <c r="NI92" s="262">
        <f t="shared" si="223"/>
        <v>0</v>
      </c>
      <c r="NJ92" s="262">
        <f t="shared" si="223"/>
        <v>0</v>
      </c>
      <c r="NK92" s="262">
        <f t="shared" si="223"/>
        <v>0</v>
      </c>
      <c r="NL92" s="262">
        <f t="shared" si="223"/>
        <v>0</v>
      </c>
      <c r="NM92" s="262">
        <f t="shared" si="223"/>
        <v>0</v>
      </c>
      <c r="NN92" s="262">
        <f t="shared" si="223"/>
        <v>0</v>
      </c>
      <c r="NO92" s="262">
        <f t="shared" si="223"/>
        <v>0</v>
      </c>
      <c r="NP92" s="262">
        <f t="shared" si="223"/>
        <v>0</v>
      </c>
      <c r="NQ92" s="262">
        <f t="shared" si="223"/>
        <v>0</v>
      </c>
      <c r="NR92" s="262">
        <f t="shared" si="223"/>
        <v>0</v>
      </c>
      <c r="NS92" s="262">
        <f t="shared" si="223"/>
        <v>0</v>
      </c>
      <c r="NT92" s="262">
        <f t="shared" si="223"/>
        <v>0</v>
      </c>
      <c r="NU92" s="262">
        <f t="shared" si="223"/>
        <v>0</v>
      </c>
      <c r="NV92" s="262">
        <f t="shared" si="223"/>
        <v>0</v>
      </c>
      <c r="NW92" s="262">
        <f t="shared" si="223"/>
        <v>0</v>
      </c>
      <c r="NX92" s="262">
        <f t="shared" si="223"/>
        <v>0</v>
      </c>
      <c r="NY92" s="262">
        <f t="shared" si="223"/>
        <v>0</v>
      </c>
      <c r="NZ92" s="262">
        <f t="shared" si="223"/>
        <v>0</v>
      </c>
      <c r="OA92" s="262">
        <f t="shared" si="223"/>
        <v>0</v>
      </c>
      <c r="OB92" s="262">
        <f t="shared" si="223"/>
        <v>0</v>
      </c>
      <c r="OC92" s="262">
        <f t="shared" si="223"/>
        <v>0</v>
      </c>
      <c r="OD92" s="262">
        <f t="shared" si="223"/>
        <v>0</v>
      </c>
      <c r="OE92" s="262">
        <f t="shared" si="223"/>
        <v>0</v>
      </c>
      <c r="OF92" s="262">
        <f t="shared" si="223"/>
        <v>0</v>
      </c>
      <c r="OG92" s="262">
        <f t="shared" si="223"/>
        <v>0</v>
      </c>
      <c r="OH92" s="262">
        <f t="shared" si="223"/>
        <v>0</v>
      </c>
      <c r="OI92" s="262">
        <f t="shared" si="223"/>
        <v>0</v>
      </c>
      <c r="OJ92" s="262">
        <f t="shared" si="223"/>
        <v>0</v>
      </c>
      <c r="OK92" s="262">
        <f t="shared" si="223"/>
        <v>0</v>
      </c>
      <c r="OL92" s="262">
        <f t="shared" si="223"/>
        <v>0</v>
      </c>
      <c r="OM92" s="262">
        <f t="shared" si="223"/>
        <v>0</v>
      </c>
      <c r="ON92" s="262">
        <f t="shared" si="223"/>
        <v>0</v>
      </c>
      <c r="OO92" s="262">
        <f t="shared" si="223"/>
        <v>0</v>
      </c>
      <c r="OP92" s="262">
        <f t="shared" si="223"/>
        <v>0</v>
      </c>
      <c r="OQ92" s="262">
        <f t="shared" si="223"/>
        <v>0</v>
      </c>
      <c r="OR92" s="262">
        <f t="shared" si="223"/>
        <v>0</v>
      </c>
      <c r="OS92" s="262">
        <f t="shared" si="223"/>
        <v>0</v>
      </c>
      <c r="OT92" s="262">
        <f t="shared" si="223"/>
        <v>0</v>
      </c>
      <c r="OU92" s="262">
        <f t="shared" si="223"/>
        <v>0</v>
      </c>
      <c r="OV92" s="262">
        <f t="shared" si="223"/>
        <v>0</v>
      </c>
      <c r="OW92" s="262">
        <f t="shared" si="223"/>
        <v>0</v>
      </c>
      <c r="OX92" s="262">
        <f t="shared" si="223"/>
        <v>0</v>
      </c>
      <c r="OY92" s="262">
        <f t="shared" si="223"/>
        <v>0</v>
      </c>
      <c r="OZ92" s="262">
        <f t="shared" si="223"/>
        <v>0</v>
      </c>
      <c r="PA92" s="262">
        <f t="shared" si="223"/>
        <v>0</v>
      </c>
      <c r="PB92" s="262">
        <f t="shared" si="223"/>
        <v>0</v>
      </c>
      <c r="PC92" s="262">
        <f t="shared" si="223"/>
        <v>0</v>
      </c>
      <c r="PD92" s="262">
        <f t="shared" si="223"/>
        <v>0</v>
      </c>
      <c r="PE92" s="262">
        <f t="shared" si="223"/>
        <v>0</v>
      </c>
      <c r="PF92" s="262">
        <f t="shared" si="223"/>
        <v>0</v>
      </c>
      <c r="PG92" s="262">
        <f t="shared" si="223"/>
        <v>0</v>
      </c>
      <c r="PH92" s="262">
        <f t="shared" si="223"/>
        <v>0</v>
      </c>
      <c r="PI92" s="262">
        <f t="shared" si="223"/>
        <v>0</v>
      </c>
      <c r="PJ92" s="262">
        <f t="shared" si="223"/>
        <v>0</v>
      </c>
      <c r="PK92" s="262">
        <f t="shared" si="223"/>
        <v>0</v>
      </c>
      <c r="PL92" s="262">
        <f t="shared" si="223"/>
        <v>0</v>
      </c>
      <c r="PM92" s="262">
        <f t="shared" si="223"/>
        <v>0</v>
      </c>
      <c r="PN92" s="262">
        <f t="shared" si="223"/>
        <v>0</v>
      </c>
      <c r="PO92" s="262">
        <f t="shared" si="223"/>
        <v>0</v>
      </c>
      <c r="PP92" s="262">
        <f t="shared" si="223"/>
        <v>0</v>
      </c>
      <c r="PQ92" s="262">
        <f t="shared" si="223"/>
        <v>0</v>
      </c>
      <c r="PR92" s="262">
        <f t="shared" si="223"/>
        <v>0</v>
      </c>
      <c r="PS92" s="262">
        <f t="shared" si="223"/>
        <v>0</v>
      </c>
      <c r="PT92" s="262">
        <f t="shared" si="223"/>
        <v>0</v>
      </c>
      <c r="PU92" s="262">
        <f t="shared" si="223"/>
        <v>0</v>
      </c>
      <c r="PV92" s="262">
        <f t="shared" si="223"/>
        <v>0</v>
      </c>
      <c r="PW92" s="262">
        <f t="shared" si="223"/>
        <v>0</v>
      </c>
      <c r="PX92" s="262">
        <f t="shared" si="223"/>
        <v>0</v>
      </c>
      <c r="PY92" s="262">
        <f t="shared" si="223"/>
        <v>0</v>
      </c>
      <c r="PZ92" s="262">
        <f t="shared" si="223"/>
        <v>0</v>
      </c>
      <c r="QA92" s="262">
        <f t="shared" si="223"/>
        <v>0</v>
      </c>
      <c r="QB92" s="262">
        <f t="shared" si="223"/>
        <v>0</v>
      </c>
      <c r="QC92" s="262">
        <f t="shared" si="223"/>
        <v>0</v>
      </c>
      <c r="QD92" s="262">
        <f t="shared" si="223"/>
        <v>0</v>
      </c>
      <c r="QE92" s="262">
        <f t="shared" si="223"/>
        <v>0</v>
      </c>
      <c r="QF92" s="262">
        <f t="shared" si="223"/>
        <v>0</v>
      </c>
      <c r="QG92" s="262">
        <f t="shared" si="223"/>
        <v>0</v>
      </c>
      <c r="QH92" s="262">
        <f t="shared" si="223"/>
        <v>0</v>
      </c>
      <c r="QI92" s="262">
        <f t="shared" si="223"/>
        <v>0</v>
      </c>
    </row>
    <row r="93" ht="18.75" customHeight="1">
      <c r="A93" s="132"/>
      <c r="B93" s="68">
        <f t="shared" si="195"/>
        <v>0</v>
      </c>
      <c r="C93" s="270"/>
      <c r="D93" s="270"/>
      <c r="E93" s="261">
        <f t="shared" si="209"/>
        <v>0</v>
      </c>
      <c r="F93" s="68"/>
      <c r="G93" s="261">
        <f t="shared" si="210"/>
        <v>0</v>
      </c>
      <c r="H93" s="104"/>
      <c r="I93" s="125" t="s">
        <v>190</v>
      </c>
      <c r="J93" s="68">
        <f t="shared" si="196"/>
        <v>0</v>
      </c>
      <c r="K93" s="261" t="s">
        <v>63</v>
      </c>
      <c r="L93" s="261">
        <v>0.3</v>
      </c>
      <c r="M93" s="261">
        <f t="shared" si="221"/>
        <v>0</v>
      </c>
      <c r="N93" s="154">
        <v>0.3</v>
      </c>
      <c r="O93" s="261">
        <f t="shared" si="222"/>
        <v>0</v>
      </c>
      <c r="P93" s="104"/>
      <c r="Q93" s="132"/>
      <c r="R93" s="68">
        <f t="shared" si="197"/>
        <v>0</v>
      </c>
      <c r="S93" s="270"/>
      <c r="T93" s="270"/>
      <c r="U93" s="261">
        <f t="shared" si="198"/>
        <v>0</v>
      </c>
      <c r="V93" s="68"/>
      <c r="W93" s="261">
        <f t="shared" si="199"/>
        <v>0</v>
      </c>
      <c r="X93" s="104"/>
      <c r="Y93" s="132"/>
      <c r="Z93" s="68">
        <f t="shared" si="200"/>
        <v>0</v>
      </c>
      <c r="AA93" s="270"/>
      <c r="AB93" s="270"/>
      <c r="AC93" s="261">
        <f t="shared" si="211"/>
        <v>0</v>
      </c>
      <c r="AD93" s="68"/>
      <c r="AE93" s="261">
        <f t="shared" si="212"/>
        <v>0</v>
      </c>
      <c r="AF93" s="9"/>
      <c r="AG93" s="132"/>
      <c r="AH93" s="68">
        <f t="shared" si="201"/>
        <v>0</v>
      </c>
      <c r="AI93" s="270"/>
      <c r="AJ93" s="270"/>
      <c r="AK93" s="261">
        <f t="shared" si="214"/>
        <v>0</v>
      </c>
      <c r="AL93" s="68"/>
      <c r="AM93" s="261">
        <f t="shared" si="215"/>
        <v>0</v>
      </c>
      <c r="AN93" s="104"/>
      <c r="AO93" s="132"/>
      <c r="AP93" s="68">
        <f t="shared" si="202"/>
        <v>0</v>
      </c>
      <c r="AQ93" s="270"/>
      <c r="AR93" s="270"/>
      <c r="AS93" s="261">
        <f t="shared" si="203"/>
        <v>0</v>
      </c>
      <c r="AT93" s="68"/>
      <c r="AU93" s="261">
        <f t="shared" si="204"/>
        <v>0</v>
      </c>
      <c r="AV93" s="104"/>
      <c r="AW93" s="132"/>
      <c r="AX93" s="68">
        <f t="shared" si="205"/>
        <v>0</v>
      </c>
      <c r="AY93" s="270"/>
      <c r="AZ93" s="270"/>
      <c r="BA93" s="261">
        <f t="shared" si="217"/>
        <v>0</v>
      </c>
      <c r="BB93" s="154"/>
      <c r="BC93" s="261">
        <f t="shared" si="218"/>
        <v>0</v>
      </c>
      <c r="BH93" s="131">
        <f t="shared" si="206"/>
        <v>0</v>
      </c>
      <c r="BI93" s="132">
        <f t="shared" si="207"/>
        <v>0</v>
      </c>
      <c r="BJ93" s="132">
        <f t="shared" ref="BJ93:QI93" si="224">+IF($A93=BJ$11,($E93+$G93))+IF($I93=BJ$11,($M93+$O93))+IF($Q93=BJ$11,($U93+$W93))+IF($Y93=BJ$11,($AC93+$AE93))+IF($AG93=BJ$11,($AK93+$AM93))+IF($AO93=BJ$11,($AS93+$AU93))+IF($AW93=BJ$11,($BA93+$BC93))</f>
        <v>0</v>
      </c>
      <c r="BK93" s="132">
        <f t="shared" si="224"/>
        <v>0</v>
      </c>
      <c r="BL93" s="132">
        <f t="shared" si="224"/>
        <v>0</v>
      </c>
      <c r="BM93" s="132">
        <f t="shared" si="224"/>
        <v>0</v>
      </c>
      <c r="BN93" s="132">
        <f t="shared" si="224"/>
        <v>0</v>
      </c>
      <c r="BO93" s="132">
        <f t="shared" si="224"/>
        <v>0</v>
      </c>
      <c r="BP93" s="132">
        <f t="shared" si="224"/>
        <v>0</v>
      </c>
      <c r="BQ93" s="132">
        <f t="shared" si="224"/>
        <v>0</v>
      </c>
      <c r="BR93" s="132">
        <f t="shared" si="224"/>
        <v>0</v>
      </c>
      <c r="BS93" s="132">
        <f t="shared" si="224"/>
        <v>0</v>
      </c>
      <c r="BT93" s="132">
        <f t="shared" si="224"/>
        <v>0</v>
      </c>
      <c r="BU93" s="132">
        <f t="shared" si="224"/>
        <v>0</v>
      </c>
      <c r="BV93" s="132">
        <f t="shared" si="224"/>
        <v>0</v>
      </c>
      <c r="BW93" s="132">
        <f t="shared" si="224"/>
        <v>0</v>
      </c>
      <c r="BX93" s="132">
        <f t="shared" si="224"/>
        <v>0</v>
      </c>
      <c r="BY93" s="132">
        <f t="shared" si="224"/>
        <v>0</v>
      </c>
      <c r="BZ93" s="132">
        <f t="shared" si="224"/>
        <v>0</v>
      </c>
      <c r="CA93" s="132">
        <f t="shared" si="224"/>
        <v>0</v>
      </c>
      <c r="CB93" s="132">
        <f t="shared" si="224"/>
        <v>0</v>
      </c>
      <c r="CC93" s="132">
        <f t="shared" si="224"/>
        <v>0</v>
      </c>
      <c r="CD93" s="132">
        <f t="shared" si="224"/>
        <v>0</v>
      </c>
      <c r="CE93" s="132">
        <f t="shared" si="224"/>
        <v>0</v>
      </c>
      <c r="CF93" s="132">
        <f t="shared" si="224"/>
        <v>0</v>
      </c>
      <c r="CG93" s="132">
        <f t="shared" si="224"/>
        <v>0</v>
      </c>
      <c r="CH93" s="132">
        <f t="shared" si="224"/>
        <v>0</v>
      </c>
      <c r="CI93" s="132">
        <f t="shared" si="224"/>
        <v>0</v>
      </c>
      <c r="CJ93" s="132">
        <f t="shared" si="224"/>
        <v>0</v>
      </c>
      <c r="CK93" s="132">
        <f t="shared" si="224"/>
        <v>0</v>
      </c>
      <c r="CL93" s="132">
        <f t="shared" si="224"/>
        <v>0</v>
      </c>
      <c r="CM93" s="132">
        <f t="shared" si="224"/>
        <v>0</v>
      </c>
      <c r="CN93" s="132">
        <f t="shared" si="224"/>
        <v>0</v>
      </c>
      <c r="CO93" s="132">
        <f t="shared" si="224"/>
        <v>0</v>
      </c>
      <c r="CP93" s="132">
        <f t="shared" si="224"/>
        <v>0</v>
      </c>
      <c r="CQ93" s="132">
        <f t="shared" si="224"/>
        <v>0</v>
      </c>
      <c r="CR93" s="132">
        <f t="shared" si="224"/>
        <v>0</v>
      </c>
      <c r="CS93" s="132">
        <f t="shared" si="224"/>
        <v>0</v>
      </c>
      <c r="CT93" s="132">
        <f t="shared" si="224"/>
        <v>0</v>
      </c>
      <c r="CU93" s="132">
        <f t="shared" si="224"/>
        <v>0</v>
      </c>
      <c r="CV93" s="132">
        <f t="shared" si="224"/>
        <v>0</v>
      </c>
      <c r="CW93" s="132">
        <f t="shared" si="224"/>
        <v>0</v>
      </c>
      <c r="CX93" s="132">
        <f t="shared" si="224"/>
        <v>0</v>
      </c>
      <c r="CY93" s="132">
        <f t="shared" si="224"/>
        <v>0</v>
      </c>
      <c r="CZ93" s="132">
        <f t="shared" si="224"/>
        <v>0</v>
      </c>
      <c r="DA93" s="132">
        <f t="shared" si="224"/>
        <v>0</v>
      </c>
      <c r="DB93" s="132">
        <f t="shared" si="224"/>
        <v>0</v>
      </c>
      <c r="DC93" s="132">
        <f t="shared" si="224"/>
        <v>0</v>
      </c>
      <c r="DD93" s="132">
        <f t="shared" si="224"/>
        <v>0</v>
      </c>
      <c r="DE93" s="132">
        <f t="shared" si="224"/>
        <v>0</v>
      </c>
      <c r="DF93" s="132">
        <f t="shared" si="224"/>
        <v>0</v>
      </c>
      <c r="DG93" s="132">
        <f t="shared" si="224"/>
        <v>0</v>
      </c>
      <c r="DH93" s="132">
        <f t="shared" si="224"/>
        <v>0</v>
      </c>
      <c r="DI93" s="132">
        <f t="shared" si="224"/>
        <v>0</v>
      </c>
      <c r="DJ93" s="132">
        <f t="shared" si="224"/>
        <v>0</v>
      </c>
      <c r="DK93" s="132">
        <f t="shared" si="224"/>
        <v>0</v>
      </c>
      <c r="DL93" s="132">
        <f t="shared" si="224"/>
        <v>0</v>
      </c>
      <c r="DM93" s="132">
        <f t="shared" si="224"/>
        <v>0</v>
      </c>
      <c r="DN93" s="132">
        <f t="shared" si="224"/>
        <v>0</v>
      </c>
      <c r="DO93" s="132">
        <f t="shared" si="224"/>
        <v>0</v>
      </c>
      <c r="DP93" s="132">
        <f t="shared" si="224"/>
        <v>0</v>
      </c>
      <c r="DQ93" s="132">
        <f t="shared" si="224"/>
        <v>0</v>
      </c>
      <c r="DR93" s="132">
        <f t="shared" si="224"/>
        <v>0</v>
      </c>
      <c r="DS93" s="132">
        <f t="shared" si="224"/>
        <v>0</v>
      </c>
      <c r="DT93" s="132">
        <f t="shared" si="224"/>
        <v>0</v>
      </c>
      <c r="DU93" s="132">
        <f t="shared" si="224"/>
        <v>0</v>
      </c>
      <c r="DV93" s="132">
        <f t="shared" si="224"/>
        <v>0</v>
      </c>
      <c r="DW93" s="132">
        <f t="shared" si="224"/>
        <v>0</v>
      </c>
      <c r="DX93" s="132">
        <f t="shared" si="224"/>
        <v>0</v>
      </c>
      <c r="DY93" s="132">
        <f t="shared" si="224"/>
        <v>0</v>
      </c>
      <c r="DZ93" s="132">
        <f t="shared" si="224"/>
        <v>0</v>
      </c>
      <c r="EA93" s="132">
        <f t="shared" si="224"/>
        <v>0</v>
      </c>
      <c r="EB93" s="132">
        <f t="shared" si="224"/>
        <v>0</v>
      </c>
      <c r="EC93" s="132">
        <f t="shared" si="224"/>
        <v>0</v>
      </c>
      <c r="ED93" s="132">
        <f t="shared" si="224"/>
        <v>0</v>
      </c>
      <c r="EE93" s="132">
        <f t="shared" si="224"/>
        <v>0</v>
      </c>
      <c r="EF93" s="132">
        <f t="shared" si="224"/>
        <v>0</v>
      </c>
      <c r="EG93" s="132">
        <f t="shared" si="224"/>
        <v>0</v>
      </c>
      <c r="EH93" s="132">
        <f t="shared" si="224"/>
        <v>0</v>
      </c>
      <c r="EI93" s="132">
        <f t="shared" si="224"/>
        <v>0</v>
      </c>
      <c r="EJ93" s="132">
        <f t="shared" si="224"/>
        <v>0</v>
      </c>
      <c r="EK93" s="132">
        <f t="shared" si="224"/>
        <v>0</v>
      </c>
      <c r="EL93" s="132">
        <f t="shared" si="224"/>
        <v>0</v>
      </c>
      <c r="EM93" s="132">
        <f t="shared" si="224"/>
        <v>0</v>
      </c>
      <c r="EN93" s="132">
        <f t="shared" si="224"/>
        <v>0</v>
      </c>
      <c r="EO93" s="132">
        <f t="shared" si="224"/>
        <v>0</v>
      </c>
      <c r="EP93" s="132">
        <f t="shared" si="224"/>
        <v>0</v>
      </c>
      <c r="EQ93" s="132">
        <f t="shared" si="224"/>
        <v>0</v>
      </c>
      <c r="ER93" s="132">
        <f t="shared" si="224"/>
        <v>0</v>
      </c>
      <c r="ES93" s="132">
        <f t="shared" si="224"/>
        <v>0</v>
      </c>
      <c r="ET93" s="132">
        <f t="shared" si="224"/>
        <v>0</v>
      </c>
      <c r="EU93" s="132">
        <f t="shared" si="224"/>
        <v>0</v>
      </c>
      <c r="EV93" s="132">
        <f t="shared" si="224"/>
        <v>0</v>
      </c>
      <c r="EW93" s="132">
        <f t="shared" si="224"/>
        <v>0</v>
      </c>
      <c r="EX93" s="132">
        <f t="shared" si="224"/>
        <v>0</v>
      </c>
      <c r="EY93" s="132">
        <f t="shared" si="224"/>
        <v>0</v>
      </c>
      <c r="EZ93" s="132">
        <f t="shared" si="224"/>
        <v>0</v>
      </c>
      <c r="FA93" s="132">
        <f t="shared" si="224"/>
        <v>0</v>
      </c>
      <c r="FB93" s="132">
        <f t="shared" si="224"/>
        <v>0</v>
      </c>
      <c r="FC93" s="132">
        <f t="shared" si="224"/>
        <v>0</v>
      </c>
      <c r="FD93" s="132">
        <f t="shared" si="224"/>
        <v>0</v>
      </c>
      <c r="FE93" s="132">
        <f t="shared" si="224"/>
        <v>0</v>
      </c>
      <c r="FF93" s="132">
        <f t="shared" si="224"/>
        <v>0</v>
      </c>
      <c r="FG93" s="132">
        <f t="shared" si="224"/>
        <v>0</v>
      </c>
      <c r="FH93" s="132">
        <f t="shared" si="224"/>
        <v>0</v>
      </c>
      <c r="FI93" s="132">
        <f t="shared" si="224"/>
        <v>0</v>
      </c>
      <c r="FJ93" s="132">
        <f t="shared" si="224"/>
        <v>0</v>
      </c>
      <c r="FK93" s="132">
        <f t="shared" si="224"/>
        <v>0</v>
      </c>
      <c r="FL93" s="132">
        <f t="shared" si="224"/>
        <v>0</v>
      </c>
      <c r="FM93" s="132">
        <f t="shared" si="224"/>
        <v>0</v>
      </c>
      <c r="FN93" s="132">
        <f t="shared" si="224"/>
        <v>0</v>
      </c>
      <c r="FO93" s="132">
        <f t="shared" si="224"/>
        <v>0</v>
      </c>
      <c r="FP93" s="132">
        <f t="shared" si="224"/>
        <v>0</v>
      </c>
      <c r="FQ93" s="132">
        <f t="shared" si="224"/>
        <v>0</v>
      </c>
      <c r="FR93" s="132">
        <f t="shared" si="224"/>
        <v>0</v>
      </c>
      <c r="FS93" s="132">
        <f t="shared" si="224"/>
        <v>0</v>
      </c>
      <c r="FT93" s="132">
        <f t="shared" si="224"/>
        <v>0</v>
      </c>
      <c r="FU93" s="132">
        <f t="shared" si="224"/>
        <v>0</v>
      </c>
      <c r="FV93" s="132">
        <f t="shared" si="224"/>
        <v>0</v>
      </c>
      <c r="FW93" s="132">
        <f t="shared" si="224"/>
        <v>0</v>
      </c>
      <c r="FX93" s="132">
        <f t="shared" si="224"/>
        <v>0</v>
      </c>
      <c r="FY93" s="132">
        <f t="shared" si="224"/>
        <v>0</v>
      </c>
      <c r="FZ93" s="132">
        <f t="shared" si="224"/>
        <v>0</v>
      </c>
      <c r="GA93" s="132">
        <f t="shared" si="224"/>
        <v>0</v>
      </c>
      <c r="GB93" s="132">
        <f t="shared" si="224"/>
        <v>0</v>
      </c>
      <c r="GC93" s="132">
        <f t="shared" si="224"/>
        <v>0</v>
      </c>
      <c r="GD93" s="132">
        <f t="shared" si="224"/>
        <v>0</v>
      </c>
      <c r="GE93" s="132">
        <f t="shared" si="224"/>
        <v>0</v>
      </c>
      <c r="GF93" s="132">
        <f t="shared" si="224"/>
        <v>0</v>
      </c>
      <c r="GG93" s="132">
        <f t="shared" si="224"/>
        <v>0</v>
      </c>
      <c r="GH93" s="132">
        <f t="shared" si="224"/>
        <v>0</v>
      </c>
      <c r="GI93" s="132">
        <f t="shared" si="224"/>
        <v>0</v>
      </c>
      <c r="GJ93" s="132">
        <f t="shared" si="224"/>
        <v>0</v>
      </c>
      <c r="GK93" s="132">
        <f t="shared" si="224"/>
        <v>0</v>
      </c>
      <c r="GL93" s="132">
        <f t="shared" si="224"/>
        <v>0</v>
      </c>
      <c r="GM93" s="132">
        <f t="shared" si="224"/>
        <v>0</v>
      </c>
      <c r="GN93" s="132">
        <f t="shared" si="224"/>
        <v>0</v>
      </c>
      <c r="GO93" s="132">
        <f t="shared" si="224"/>
        <v>0</v>
      </c>
      <c r="GP93" s="132">
        <f t="shared" si="224"/>
        <v>0</v>
      </c>
      <c r="GQ93" s="132">
        <f t="shared" si="224"/>
        <v>0</v>
      </c>
      <c r="GR93" s="132">
        <f t="shared" si="224"/>
        <v>0</v>
      </c>
      <c r="GS93" s="132">
        <f t="shared" si="224"/>
        <v>0</v>
      </c>
      <c r="GT93" s="132">
        <f t="shared" si="224"/>
        <v>0</v>
      </c>
      <c r="GU93" s="132">
        <f t="shared" si="224"/>
        <v>0</v>
      </c>
      <c r="GV93" s="132">
        <f t="shared" si="224"/>
        <v>0</v>
      </c>
      <c r="GW93" s="132">
        <f t="shared" si="224"/>
        <v>0</v>
      </c>
      <c r="GX93" s="132">
        <f t="shared" si="224"/>
        <v>0</v>
      </c>
      <c r="GY93" s="132">
        <f t="shared" si="224"/>
        <v>0</v>
      </c>
      <c r="GZ93" s="132">
        <f t="shared" si="224"/>
        <v>0</v>
      </c>
      <c r="HA93" s="132">
        <f t="shared" si="224"/>
        <v>0</v>
      </c>
      <c r="HB93" s="132">
        <f t="shared" si="224"/>
        <v>0</v>
      </c>
      <c r="HC93" s="132">
        <f t="shared" si="224"/>
        <v>0</v>
      </c>
      <c r="HD93" s="132">
        <f t="shared" si="224"/>
        <v>0</v>
      </c>
      <c r="HE93" s="132">
        <f t="shared" si="224"/>
        <v>0</v>
      </c>
      <c r="HF93" s="132">
        <f t="shared" si="224"/>
        <v>0</v>
      </c>
      <c r="HG93" s="132">
        <f t="shared" si="224"/>
        <v>0</v>
      </c>
      <c r="HH93" s="132">
        <f t="shared" si="224"/>
        <v>0</v>
      </c>
      <c r="HI93" s="132">
        <f t="shared" si="224"/>
        <v>0</v>
      </c>
      <c r="HJ93" s="132">
        <f t="shared" si="224"/>
        <v>0</v>
      </c>
      <c r="HK93" s="132">
        <f t="shared" si="224"/>
        <v>0</v>
      </c>
      <c r="HL93" s="132">
        <f t="shared" si="224"/>
        <v>0</v>
      </c>
      <c r="HM93" s="132">
        <f t="shared" si="224"/>
        <v>0</v>
      </c>
      <c r="HN93" s="132">
        <f t="shared" si="224"/>
        <v>0</v>
      </c>
      <c r="HO93" s="132">
        <f t="shared" si="224"/>
        <v>0</v>
      </c>
      <c r="HP93" s="132">
        <f t="shared" si="224"/>
        <v>0</v>
      </c>
      <c r="HQ93" s="132">
        <f t="shared" si="224"/>
        <v>0</v>
      </c>
      <c r="HR93" s="132">
        <f t="shared" si="224"/>
        <v>0</v>
      </c>
      <c r="HS93" s="132">
        <f t="shared" si="224"/>
        <v>0</v>
      </c>
      <c r="HT93" s="132">
        <f t="shared" si="224"/>
        <v>0</v>
      </c>
      <c r="HU93" s="132">
        <f t="shared" si="224"/>
        <v>0</v>
      </c>
      <c r="HV93" s="132">
        <f t="shared" si="224"/>
        <v>0</v>
      </c>
      <c r="HW93" s="132">
        <f t="shared" si="224"/>
        <v>0</v>
      </c>
      <c r="HX93" s="132">
        <f t="shared" si="224"/>
        <v>0</v>
      </c>
      <c r="HY93" s="132">
        <f t="shared" si="224"/>
        <v>0</v>
      </c>
      <c r="HZ93" s="132">
        <f t="shared" si="224"/>
        <v>0</v>
      </c>
      <c r="IA93" s="132">
        <f t="shared" si="224"/>
        <v>0</v>
      </c>
      <c r="IB93" s="132">
        <f t="shared" si="224"/>
        <v>0</v>
      </c>
      <c r="IC93" s="132">
        <f t="shared" si="224"/>
        <v>0</v>
      </c>
      <c r="ID93" s="132">
        <f t="shared" si="224"/>
        <v>0</v>
      </c>
      <c r="IE93" s="132">
        <f t="shared" si="224"/>
        <v>0</v>
      </c>
      <c r="IF93" s="132">
        <f t="shared" si="224"/>
        <v>0</v>
      </c>
      <c r="IG93" s="132">
        <f t="shared" si="224"/>
        <v>0</v>
      </c>
      <c r="IH93" s="132">
        <f t="shared" si="224"/>
        <v>0</v>
      </c>
      <c r="II93" s="132">
        <f t="shared" si="224"/>
        <v>0</v>
      </c>
      <c r="IJ93" s="132">
        <f t="shared" si="224"/>
        <v>0</v>
      </c>
      <c r="IK93" s="132">
        <f t="shared" si="224"/>
        <v>0</v>
      </c>
      <c r="IL93" s="132">
        <f t="shared" si="224"/>
        <v>0</v>
      </c>
      <c r="IM93" s="132">
        <f t="shared" si="224"/>
        <v>0</v>
      </c>
      <c r="IN93" s="132">
        <f t="shared" si="224"/>
        <v>0</v>
      </c>
      <c r="IO93" s="132">
        <f t="shared" si="224"/>
        <v>0</v>
      </c>
      <c r="IP93" s="132">
        <f t="shared" si="224"/>
        <v>0</v>
      </c>
      <c r="IQ93" s="132">
        <f t="shared" si="224"/>
        <v>0</v>
      </c>
      <c r="IR93" s="132">
        <f t="shared" si="224"/>
        <v>0</v>
      </c>
      <c r="IS93" s="132">
        <f t="shared" si="224"/>
        <v>0</v>
      </c>
      <c r="IT93" s="132">
        <f t="shared" si="224"/>
        <v>0</v>
      </c>
      <c r="IU93" s="132">
        <f t="shared" si="224"/>
        <v>0</v>
      </c>
      <c r="IV93" s="132">
        <f t="shared" si="224"/>
        <v>0</v>
      </c>
      <c r="IW93" s="132">
        <f t="shared" si="224"/>
        <v>0</v>
      </c>
      <c r="IX93" s="132">
        <f t="shared" si="224"/>
        <v>0</v>
      </c>
      <c r="IY93" s="132">
        <f t="shared" si="224"/>
        <v>0</v>
      </c>
      <c r="IZ93" s="132">
        <f t="shared" si="224"/>
        <v>0</v>
      </c>
      <c r="JA93" s="132">
        <f t="shared" si="224"/>
        <v>0</v>
      </c>
      <c r="JB93" s="132">
        <f t="shared" si="224"/>
        <v>0</v>
      </c>
      <c r="JC93" s="132">
        <f t="shared" si="224"/>
        <v>0</v>
      </c>
      <c r="JD93" s="132">
        <f t="shared" si="224"/>
        <v>0</v>
      </c>
      <c r="JE93" s="132">
        <f t="shared" si="224"/>
        <v>0</v>
      </c>
      <c r="JF93" s="132">
        <f t="shared" si="224"/>
        <v>0</v>
      </c>
      <c r="JG93" s="132">
        <f t="shared" si="224"/>
        <v>0</v>
      </c>
      <c r="JH93" s="132">
        <f t="shared" si="224"/>
        <v>0</v>
      </c>
      <c r="JI93" s="132">
        <f t="shared" si="224"/>
        <v>0</v>
      </c>
      <c r="JJ93" s="132">
        <f t="shared" si="224"/>
        <v>0</v>
      </c>
      <c r="JK93" s="132">
        <f t="shared" si="224"/>
        <v>0</v>
      </c>
      <c r="JL93" s="132">
        <f t="shared" si="224"/>
        <v>0</v>
      </c>
      <c r="JM93" s="132">
        <f t="shared" si="224"/>
        <v>0</v>
      </c>
      <c r="JN93" s="132">
        <f t="shared" si="224"/>
        <v>0</v>
      </c>
      <c r="JO93" s="132">
        <f t="shared" si="224"/>
        <v>0</v>
      </c>
      <c r="JP93" s="132">
        <f t="shared" si="224"/>
        <v>0</v>
      </c>
      <c r="JQ93" s="132">
        <f t="shared" si="224"/>
        <v>0</v>
      </c>
      <c r="JR93" s="132">
        <f t="shared" si="224"/>
        <v>0</v>
      </c>
      <c r="JS93" s="132">
        <f t="shared" si="224"/>
        <v>0</v>
      </c>
      <c r="JT93" s="132">
        <f t="shared" si="224"/>
        <v>0</v>
      </c>
      <c r="JU93" s="132">
        <f t="shared" si="224"/>
        <v>0</v>
      </c>
      <c r="JV93" s="132">
        <f t="shared" si="224"/>
        <v>0</v>
      </c>
      <c r="JW93" s="132">
        <f t="shared" si="224"/>
        <v>0</v>
      </c>
      <c r="JX93" s="132">
        <f t="shared" si="224"/>
        <v>0</v>
      </c>
      <c r="JY93" s="132">
        <f t="shared" si="224"/>
        <v>0</v>
      </c>
      <c r="JZ93" s="132">
        <f t="shared" si="224"/>
        <v>0</v>
      </c>
      <c r="KA93" s="132">
        <f t="shared" si="224"/>
        <v>0</v>
      </c>
      <c r="KB93" s="132">
        <f t="shared" si="224"/>
        <v>0</v>
      </c>
      <c r="KC93" s="132">
        <f t="shared" si="224"/>
        <v>0</v>
      </c>
      <c r="KD93" s="132">
        <f t="shared" si="224"/>
        <v>0</v>
      </c>
      <c r="KE93" s="132">
        <f t="shared" si="224"/>
        <v>0</v>
      </c>
      <c r="KF93" s="132">
        <f t="shared" si="224"/>
        <v>0</v>
      </c>
      <c r="KG93" s="132">
        <f t="shared" si="224"/>
        <v>0</v>
      </c>
      <c r="KH93" s="132">
        <f t="shared" si="224"/>
        <v>0</v>
      </c>
      <c r="KI93" s="132">
        <f t="shared" si="224"/>
        <v>0</v>
      </c>
      <c r="KJ93" s="132">
        <f t="shared" si="224"/>
        <v>0</v>
      </c>
      <c r="KK93" s="132">
        <f t="shared" si="224"/>
        <v>0</v>
      </c>
      <c r="KL93" s="132">
        <f t="shared" si="224"/>
        <v>0</v>
      </c>
      <c r="KM93" s="132">
        <f t="shared" si="224"/>
        <v>0</v>
      </c>
      <c r="KN93" s="132">
        <f t="shared" si="224"/>
        <v>0</v>
      </c>
      <c r="KO93" s="132">
        <f t="shared" si="224"/>
        <v>0</v>
      </c>
      <c r="KP93" s="132">
        <f t="shared" si="224"/>
        <v>0</v>
      </c>
      <c r="KQ93" s="132">
        <f t="shared" si="224"/>
        <v>0</v>
      </c>
      <c r="KR93" s="132">
        <f t="shared" si="224"/>
        <v>0</v>
      </c>
      <c r="KS93" s="132">
        <f t="shared" si="224"/>
        <v>0</v>
      </c>
      <c r="KT93" s="132">
        <f t="shared" si="224"/>
        <v>0</v>
      </c>
      <c r="KU93" s="132">
        <f t="shared" si="224"/>
        <v>0</v>
      </c>
      <c r="KV93" s="132">
        <f t="shared" si="224"/>
        <v>0</v>
      </c>
      <c r="KW93" s="132">
        <f t="shared" si="224"/>
        <v>0</v>
      </c>
      <c r="KX93" s="132">
        <f t="shared" si="224"/>
        <v>0</v>
      </c>
      <c r="KY93" s="132">
        <f t="shared" si="224"/>
        <v>0</v>
      </c>
      <c r="KZ93" s="132">
        <f t="shared" si="224"/>
        <v>0</v>
      </c>
      <c r="LA93" s="132">
        <f t="shared" si="224"/>
        <v>0</v>
      </c>
      <c r="LB93" s="132">
        <f t="shared" si="224"/>
        <v>0</v>
      </c>
      <c r="LC93" s="132">
        <f t="shared" si="224"/>
        <v>0</v>
      </c>
      <c r="LD93" s="132">
        <f t="shared" si="224"/>
        <v>0</v>
      </c>
      <c r="LE93" s="132">
        <f t="shared" si="224"/>
        <v>0</v>
      </c>
      <c r="LF93" s="132">
        <f t="shared" si="224"/>
        <v>0</v>
      </c>
      <c r="LG93" s="132">
        <f t="shared" si="224"/>
        <v>0</v>
      </c>
      <c r="LH93" s="132">
        <f t="shared" si="224"/>
        <v>0</v>
      </c>
      <c r="LI93" s="132">
        <f t="shared" si="224"/>
        <v>0</v>
      </c>
      <c r="LJ93" s="132">
        <f t="shared" si="224"/>
        <v>0</v>
      </c>
      <c r="LK93" s="132">
        <f t="shared" si="224"/>
        <v>0</v>
      </c>
      <c r="LL93" s="132">
        <f t="shared" si="224"/>
        <v>0</v>
      </c>
      <c r="LM93" s="132">
        <f t="shared" si="224"/>
        <v>0</v>
      </c>
      <c r="LN93" s="132">
        <f t="shared" si="224"/>
        <v>0</v>
      </c>
      <c r="LO93" s="132">
        <f t="shared" si="224"/>
        <v>0</v>
      </c>
      <c r="LP93" s="132">
        <f t="shared" si="224"/>
        <v>0</v>
      </c>
      <c r="LQ93" s="132">
        <f t="shared" si="224"/>
        <v>0</v>
      </c>
      <c r="LR93" s="132">
        <f t="shared" si="224"/>
        <v>0</v>
      </c>
      <c r="LS93" s="132">
        <f t="shared" si="224"/>
        <v>0</v>
      </c>
      <c r="LT93" s="132">
        <f t="shared" si="224"/>
        <v>0</v>
      </c>
      <c r="LU93" s="132">
        <f t="shared" si="224"/>
        <v>0</v>
      </c>
      <c r="LV93" s="132">
        <f t="shared" si="224"/>
        <v>0</v>
      </c>
      <c r="LW93" s="132">
        <f t="shared" si="224"/>
        <v>0</v>
      </c>
      <c r="LX93" s="132">
        <f t="shared" si="224"/>
        <v>0</v>
      </c>
      <c r="LY93" s="132">
        <f t="shared" si="224"/>
        <v>0</v>
      </c>
      <c r="LZ93" s="132">
        <f t="shared" si="224"/>
        <v>0</v>
      </c>
      <c r="MA93" s="262">
        <f t="shared" si="224"/>
        <v>0</v>
      </c>
      <c r="MB93" s="262">
        <f t="shared" si="224"/>
        <v>0</v>
      </c>
      <c r="MC93" s="262">
        <f t="shared" si="224"/>
        <v>0</v>
      </c>
      <c r="MD93" s="262">
        <f t="shared" si="224"/>
        <v>0</v>
      </c>
      <c r="ME93" s="262">
        <f t="shared" si="224"/>
        <v>0</v>
      </c>
      <c r="MF93" s="262">
        <f t="shared" si="224"/>
        <v>0</v>
      </c>
      <c r="MG93" s="262">
        <f t="shared" si="224"/>
        <v>0</v>
      </c>
      <c r="MH93" s="262">
        <f t="shared" si="224"/>
        <v>0</v>
      </c>
      <c r="MI93" s="262">
        <f t="shared" si="224"/>
        <v>0</v>
      </c>
      <c r="MJ93" s="262">
        <f t="shared" si="224"/>
        <v>0</v>
      </c>
      <c r="MK93" s="262">
        <f t="shared" si="224"/>
        <v>0</v>
      </c>
      <c r="ML93" s="262">
        <f t="shared" si="224"/>
        <v>0</v>
      </c>
      <c r="MM93" s="262">
        <f t="shared" si="224"/>
        <v>0</v>
      </c>
      <c r="MN93" s="262">
        <f t="shared" si="224"/>
        <v>0</v>
      </c>
      <c r="MO93" s="262">
        <f t="shared" si="224"/>
        <v>0</v>
      </c>
      <c r="MP93" s="262">
        <f t="shared" si="224"/>
        <v>0</v>
      </c>
      <c r="MQ93" s="262">
        <f t="shared" si="224"/>
        <v>0</v>
      </c>
      <c r="MR93" s="262">
        <f t="shared" si="224"/>
        <v>0</v>
      </c>
      <c r="MS93" s="262">
        <f t="shared" si="224"/>
        <v>0</v>
      </c>
      <c r="MT93" s="262">
        <f t="shared" si="224"/>
        <v>0</v>
      </c>
      <c r="MU93" s="262">
        <f t="shared" si="224"/>
        <v>0</v>
      </c>
      <c r="MV93" s="262">
        <f t="shared" si="224"/>
        <v>0</v>
      </c>
      <c r="MW93" s="262">
        <f t="shared" si="224"/>
        <v>0</v>
      </c>
      <c r="MX93" s="262">
        <f t="shared" si="224"/>
        <v>0</v>
      </c>
      <c r="MY93" s="262">
        <f t="shared" si="224"/>
        <v>0</v>
      </c>
      <c r="MZ93" s="262">
        <f t="shared" si="224"/>
        <v>0</v>
      </c>
      <c r="NA93" s="262">
        <f t="shared" si="224"/>
        <v>0</v>
      </c>
      <c r="NB93" s="262">
        <f t="shared" si="224"/>
        <v>0</v>
      </c>
      <c r="NC93" s="262">
        <f t="shared" si="224"/>
        <v>0</v>
      </c>
      <c r="ND93" s="262">
        <f t="shared" si="224"/>
        <v>0</v>
      </c>
      <c r="NE93" s="262">
        <f t="shared" si="224"/>
        <v>0</v>
      </c>
      <c r="NF93" s="262">
        <f t="shared" si="224"/>
        <v>0</v>
      </c>
      <c r="NG93" s="262">
        <f t="shared" si="224"/>
        <v>0</v>
      </c>
      <c r="NH93" s="262">
        <f t="shared" si="224"/>
        <v>0</v>
      </c>
      <c r="NI93" s="262">
        <f t="shared" si="224"/>
        <v>0</v>
      </c>
      <c r="NJ93" s="262">
        <f t="shared" si="224"/>
        <v>0</v>
      </c>
      <c r="NK93" s="262">
        <f t="shared" si="224"/>
        <v>0</v>
      </c>
      <c r="NL93" s="262">
        <f t="shared" si="224"/>
        <v>0</v>
      </c>
      <c r="NM93" s="262">
        <f t="shared" si="224"/>
        <v>0</v>
      </c>
      <c r="NN93" s="262">
        <f t="shared" si="224"/>
        <v>0</v>
      </c>
      <c r="NO93" s="262">
        <f t="shared" si="224"/>
        <v>0</v>
      </c>
      <c r="NP93" s="262">
        <f t="shared" si="224"/>
        <v>0</v>
      </c>
      <c r="NQ93" s="262">
        <f t="shared" si="224"/>
        <v>0</v>
      </c>
      <c r="NR93" s="262">
        <f t="shared" si="224"/>
        <v>0</v>
      </c>
      <c r="NS93" s="262">
        <f t="shared" si="224"/>
        <v>0</v>
      </c>
      <c r="NT93" s="262">
        <f t="shared" si="224"/>
        <v>0</v>
      </c>
      <c r="NU93" s="262">
        <f t="shared" si="224"/>
        <v>0</v>
      </c>
      <c r="NV93" s="262">
        <f t="shared" si="224"/>
        <v>0</v>
      </c>
      <c r="NW93" s="262">
        <f t="shared" si="224"/>
        <v>0</v>
      </c>
      <c r="NX93" s="262">
        <f t="shared" si="224"/>
        <v>0</v>
      </c>
      <c r="NY93" s="262">
        <f t="shared" si="224"/>
        <v>0</v>
      </c>
      <c r="NZ93" s="262">
        <f t="shared" si="224"/>
        <v>0</v>
      </c>
      <c r="OA93" s="262">
        <f t="shared" si="224"/>
        <v>0</v>
      </c>
      <c r="OB93" s="262">
        <f t="shared" si="224"/>
        <v>0</v>
      </c>
      <c r="OC93" s="262">
        <f t="shared" si="224"/>
        <v>0</v>
      </c>
      <c r="OD93" s="262">
        <f t="shared" si="224"/>
        <v>0</v>
      </c>
      <c r="OE93" s="262">
        <f t="shared" si="224"/>
        <v>0</v>
      </c>
      <c r="OF93" s="262">
        <f t="shared" si="224"/>
        <v>0</v>
      </c>
      <c r="OG93" s="262">
        <f t="shared" si="224"/>
        <v>0</v>
      </c>
      <c r="OH93" s="262">
        <f t="shared" si="224"/>
        <v>0</v>
      </c>
      <c r="OI93" s="262">
        <f t="shared" si="224"/>
        <v>0</v>
      </c>
      <c r="OJ93" s="262">
        <f t="shared" si="224"/>
        <v>0</v>
      </c>
      <c r="OK93" s="262">
        <f t="shared" si="224"/>
        <v>0</v>
      </c>
      <c r="OL93" s="262">
        <f t="shared" si="224"/>
        <v>0</v>
      </c>
      <c r="OM93" s="262">
        <f t="shared" si="224"/>
        <v>0</v>
      </c>
      <c r="ON93" s="262">
        <f t="shared" si="224"/>
        <v>0</v>
      </c>
      <c r="OO93" s="262">
        <f t="shared" si="224"/>
        <v>0</v>
      </c>
      <c r="OP93" s="262">
        <f t="shared" si="224"/>
        <v>0</v>
      </c>
      <c r="OQ93" s="262">
        <f t="shared" si="224"/>
        <v>0</v>
      </c>
      <c r="OR93" s="262">
        <f t="shared" si="224"/>
        <v>0</v>
      </c>
      <c r="OS93" s="262">
        <f t="shared" si="224"/>
        <v>0</v>
      </c>
      <c r="OT93" s="262">
        <f t="shared" si="224"/>
        <v>0</v>
      </c>
      <c r="OU93" s="262">
        <f t="shared" si="224"/>
        <v>0</v>
      </c>
      <c r="OV93" s="262">
        <f t="shared" si="224"/>
        <v>0</v>
      </c>
      <c r="OW93" s="262">
        <f t="shared" si="224"/>
        <v>0</v>
      </c>
      <c r="OX93" s="262">
        <f t="shared" si="224"/>
        <v>0</v>
      </c>
      <c r="OY93" s="262">
        <f t="shared" si="224"/>
        <v>0</v>
      </c>
      <c r="OZ93" s="262">
        <f t="shared" si="224"/>
        <v>0</v>
      </c>
      <c r="PA93" s="262">
        <f t="shared" si="224"/>
        <v>0</v>
      </c>
      <c r="PB93" s="262">
        <f t="shared" si="224"/>
        <v>0</v>
      </c>
      <c r="PC93" s="262">
        <f t="shared" si="224"/>
        <v>0</v>
      </c>
      <c r="PD93" s="262">
        <f t="shared" si="224"/>
        <v>0</v>
      </c>
      <c r="PE93" s="262">
        <f t="shared" si="224"/>
        <v>0</v>
      </c>
      <c r="PF93" s="262">
        <f t="shared" si="224"/>
        <v>0</v>
      </c>
      <c r="PG93" s="262">
        <f t="shared" si="224"/>
        <v>0</v>
      </c>
      <c r="PH93" s="262">
        <f t="shared" si="224"/>
        <v>0</v>
      </c>
      <c r="PI93" s="262">
        <f t="shared" si="224"/>
        <v>0</v>
      </c>
      <c r="PJ93" s="262">
        <f t="shared" si="224"/>
        <v>0</v>
      </c>
      <c r="PK93" s="262">
        <f t="shared" si="224"/>
        <v>0</v>
      </c>
      <c r="PL93" s="262">
        <f t="shared" si="224"/>
        <v>0</v>
      </c>
      <c r="PM93" s="262">
        <f t="shared" si="224"/>
        <v>0</v>
      </c>
      <c r="PN93" s="262">
        <f t="shared" si="224"/>
        <v>0</v>
      </c>
      <c r="PO93" s="262">
        <f t="shared" si="224"/>
        <v>0</v>
      </c>
      <c r="PP93" s="262">
        <f t="shared" si="224"/>
        <v>0</v>
      </c>
      <c r="PQ93" s="262">
        <f t="shared" si="224"/>
        <v>0</v>
      </c>
      <c r="PR93" s="262">
        <f t="shared" si="224"/>
        <v>0</v>
      </c>
      <c r="PS93" s="262">
        <f t="shared" si="224"/>
        <v>0</v>
      </c>
      <c r="PT93" s="262">
        <f t="shared" si="224"/>
        <v>0</v>
      </c>
      <c r="PU93" s="262">
        <f t="shared" si="224"/>
        <v>0</v>
      </c>
      <c r="PV93" s="262">
        <f t="shared" si="224"/>
        <v>0</v>
      </c>
      <c r="PW93" s="262">
        <f t="shared" si="224"/>
        <v>0</v>
      </c>
      <c r="PX93" s="262">
        <f t="shared" si="224"/>
        <v>0</v>
      </c>
      <c r="PY93" s="262">
        <f t="shared" si="224"/>
        <v>0</v>
      </c>
      <c r="PZ93" s="262">
        <f t="shared" si="224"/>
        <v>0</v>
      </c>
      <c r="QA93" s="262">
        <f t="shared" si="224"/>
        <v>0</v>
      </c>
      <c r="QB93" s="262">
        <f t="shared" si="224"/>
        <v>0</v>
      </c>
      <c r="QC93" s="262">
        <f t="shared" si="224"/>
        <v>0</v>
      </c>
      <c r="QD93" s="262">
        <f t="shared" si="224"/>
        <v>0</v>
      </c>
      <c r="QE93" s="262">
        <f t="shared" si="224"/>
        <v>0</v>
      </c>
      <c r="QF93" s="262">
        <f t="shared" si="224"/>
        <v>0</v>
      </c>
      <c r="QG93" s="262">
        <f t="shared" si="224"/>
        <v>0</v>
      </c>
      <c r="QH93" s="262">
        <f t="shared" si="224"/>
        <v>0</v>
      </c>
      <c r="QI93" s="262">
        <f t="shared" si="224"/>
        <v>0</v>
      </c>
    </row>
    <row r="94" ht="18.75" customHeight="1">
      <c r="A94" s="132"/>
      <c r="B94" s="68">
        <f t="shared" si="195"/>
        <v>0</v>
      </c>
      <c r="C94" s="270"/>
      <c r="D94" s="270"/>
      <c r="E94" s="261">
        <f t="shared" si="209"/>
        <v>0</v>
      </c>
      <c r="F94" s="68"/>
      <c r="G94" s="261">
        <f t="shared" si="210"/>
        <v>0</v>
      </c>
      <c r="H94" s="104"/>
      <c r="I94" s="125" t="s">
        <v>170</v>
      </c>
      <c r="J94" s="68">
        <f t="shared" si="196"/>
        <v>0</v>
      </c>
      <c r="K94" s="261" t="s">
        <v>79</v>
      </c>
      <c r="L94" s="261">
        <v>1.0</v>
      </c>
      <c r="M94" s="261">
        <f t="shared" ref="M94:M96" si="226">+L$83*L94</f>
        <v>0</v>
      </c>
      <c r="N94" s="154">
        <v>1.0</v>
      </c>
      <c r="O94" s="261">
        <f t="shared" ref="O94:O96" si="227">+N$83*N94</f>
        <v>0</v>
      </c>
      <c r="P94" s="104"/>
      <c r="Q94" s="132"/>
      <c r="R94" s="68">
        <f t="shared" si="197"/>
        <v>0</v>
      </c>
      <c r="S94" s="270"/>
      <c r="T94" s="270"/>
      <c r="U94" s="261">
        <f t="shared" si="198"/>
        <v>0</v>
      </c>
      <c r="V94" s="68"/>
      <c r="W94" s="261">
        <f t="shared" si="199"/>
        <v>0</v>
      </c>
      <c r="X94" s="104"/>
      <c r="Y94" s="132"/>
      <c r="Z94" s="68">
        <f t="shared" si="200"/>
        <v>0</v>
      </c>
      <c r="AA94" s="270"/>
      <c r="AB94" s="270"/>
      <c r="AC94" s="261">
        <f t="shared" si="211"/>
        <v>0</v>
      </c>
      <c r="AD94" s="68"/>
      <c r="AE94" s="261">
        <f t="shared" si="212"/>
        <v>0</v>
      </c>
      <c r="AF94" s="9"/>
      <c r="AG94" s="132"/>
      <c r="AH94" s="68">
        <f t="shared" si="201"/>
        <v>0</v>
      </c>
      <c r="AI94" s="270"/>
      <c r="AJ94" s="270"/>
      <c r="AK94" s="261">
        <f t="shared" si="214"/>
        <v>0</v>
      </c>
      <c r="AL94" s="68"/>
      <c r="AM94" s="261">
        <f t="shared" si="215"/>
        <v>0</v>
      </c>
      <c r="AN94" s="104"/>
      <c r="AO94" s="132"/>
      <c r="AP94" s="68">
        <f t="shared" si="202"/>
        <v>0</v>
      </c>
      <c r="AQ94" s="270"/>
      <c r="AR94" s="270"/>
      <c r="AS94" s="261">
        <f t="shared" si="203"/>
        <v>0</v>
      </c>
      <c r="AT94" s="68"/>
      <c r="AU94" s="261">
        <f t="shared" si="204"/>
        <v>0</v>
      </c>
      <c r="AV94" s="104"/>
      <c r="AW94" s="132"/>
      <c r="AX94" s="68">
        <f t="shared" si="205"/>
        <v>0</v>
      </c>
      <c r="AY94" s="270"/>
      <c r="AZ94" s="270"/>
      <c r="BA94" s="261">
        <f t="shared" si="217"/>
        <v>0</v>
      </c>
      <c r="BB94" s="154"/>
      <c r="BC94" s="261">
        <f t="shared" si="218"/>
        <v>0</v>
      </c>
      <c r="BH94" s="131">
        <f t="shared" si="206"/>
        <v>0</v>
      </c>
      <c r="BI94" s="132">
        <f t="shared" si="207"/>
        <v>0</v>
      </c>
      <c r="BJ94" s="132">
        <f t="shared" ref="BJ94:QI94" si="225">+IF($A94=BJ$11,($E94+$G94))+IF($I94=BJ$11,($M94+$O94))+IF($Q94=BJ$11,($U94+$W94))+IF($Y94=BJ$11,($AC94+$AE94))+IF($AG94=BJ$11,($AK94+$AM94))+IF($AO94=BJ$11,($AS94+$AU94))+IF($AW94=BJ$11,($BA94+$BC94))</f>
        <v>0</v>
      </c>
      <c r="BK94" s="132">
        <f t="shared" si="225"/>
        <v>0</v>
      </c>
      <c r="BL94" s="132">
        <f t="shared" si="225"/>
        <v>0</v>
      </c>
      <c r="BM94" s="132">
        <f t="shared" si="225"/>
        <v>0</v>
      </c>
      <c r="BN94" s="132">
        <f t="shared" si="225"/>
        <v>0</v>
      </c>
      <c r="BO94" s="132">
        <f t="shared" si="225"/>
        <v>0</v>
      </c>
      <c r="BP94" s="132">
        <f t="shared" si="225"/>
        <v>0</v>
      </c>
      <c r="BQ94" s="132">
        <f t="shared" si="225"/>
        <v>0</v>
      </c>
      <c r="BR94" s="132">
        <f t="shared" si="225"/>
        <v>0</v>
      </c>
      <c r="BS94" s="132">
        <f t="shared" si="225"/>
        <v>0</v>
      </c>
      <c r="BT94" s="132">
        <f t="shared" si="225"/>
        <v>0</v>
      </c>
      <c r="BU94" s="132">
        <f t="shared" si="225"/>
        <v>0</v>
      </c>
      <c r="BV94" s="132">
        <f t="shared" si="225"/>
        <v>0</v>
      </c>
      <c r="BW94" s="132">
        <f t="shared" si="225"/>
        <v>0</v>
      </c>
      <c r="BX94" s="132">
        <f t="shared" si="225"/>
        <v>0</v>
      </c>
      <c r="BY94" s="132">
        <f t="shared" si="225"/>
        <v>0</v>
      </c>
      <c r="BZ94" s="132">
        <f t="shared" si="225"/>
        <v>0</v>
      </c>
      <c r="CA94" s="132">
        <f t="shared" si="225"/>
        <v>0</v>
      </c>
      <c r="CB94" s="132">
        <f t="shared" si="225"/>
        <v>0</v>
      </c>
      <c r="CC94" s="132">
        <f t="shared" si="225"/>
        <v>0</v>
      </c>
      <c r="CD94" s="132">
        <f t="shared" si="225"/>
        <v>0</v>
      </c>
      <c r="CE94" s="132">
        <f t="shared" si="225"/>
        <v>0</v>
      </c>
      <c r="CF94" s="132">
        <f t="shared" si="225"/>
        <v>0</v>
      </c>
      <c r="CG94" s="132">
        <f t="shared" si="225"/>
        <v>0</v>
      </c>
      <c r="CH94" s="132">
        <f t="shared" si="225"/>
        <v>0</v>
      </c>
      <c r="CI94" s="132">
        <f t="shared" si="225"/>
        <v>0</v>
      </c>
      <c r="CJ94" s="132">
        <f t="shared" si="225"/>
        <v>0</v>
      </c>
      <c r="CK94" s="132">
        <f t="shared" si="225"/>
        <v>0</v>
      </c>
      <c r="CL94" s="132">
        <f t="shared" si="225"/>
        <v>0</v>
      </c>
      <c r="CM94" s="132">
        <f t="shared" si="225"/>
        <v>0</v>
      </c>
      <c r="CN94" s="132">
        <f t="shared" si="225"/>
        <v>0</v>
      </c>
      <c r="CO94" s="132">
        <f t="shared" si="225"/>
        <v>0</v>
      </c>
      <c r="CP94" s="132">
        <f t="shared" si="225"/>
        <v>0</v>
      </c>
      <c r="CQ94" s="132">
        <f t="shared" si="225"/>
        <v>0</v>
      </c>
      <c r="CR94" s="132">
        <f t="shared" si="225"/>
        <v>0</v>
      </c>
      <c r="CS94" s="132">
        <f t="shared" si="225"/>
        <v>0</v>
      </c>
      <c r="CT94" s="132">
        <f t="shared" si="225"/>
        <v>0</v>
      </c>
      <c r="CU94" s="132">
        <f t="shared" si="225"/>
        <v>0</v>
      </c>
      <c r="CV94" s="132">
        <f t="shared" si="225"/>
        <v>0</v>
      </c>
      <c r="CW94" s="132">
        <f t="shared" si="225"/>
        <v>0</v>
      </c>
      <c r="CX94" s="132">
        <f t="shared" si="225"/>
        <v>0</v>
      </c>
      <c r="CY94" s="132">
        <f t="shared" si="225"/>
        <v>0</v>
      </c>
      <c r="CZ94" s="132">
        <f t="shared" si="225"/>
        <v>0</v>
      </c>
      <c r="DA94" s="132">
        <f t="shared" si="225"/>
        <v>0</v>
      </c>
      <c r="DB94" s="132">
        <f t="shared" si="225"/>
        <v>0</v>
      </c>
      <c r="DC94" s="132">
        <f t="shared" si="225"/>
        <v>0</v>
      </c>
      <c r="DD94" s="132">
        <f t="shared" si="225"/>
        <v>0</v>
      </c>
      <c r="DE94" s="132">
        <f t="shared" si="225"/>
        <v>0</v>
      </c>
      <c r="DF94" s="132">
        <f t="shared" si="225"/>
        <v>0</v>
      </c>
      <c r="DG94" s="132">
        <f t="shared" si="225"/>
        <v>0</v>
      </c>
      <c r="DH94" s="132">
        <f t="shared" si="225"/>
        <v>0</v>
      </c>
      <c r="DI94" s="132">
        <f t="shared" si="225"/>
        <v>0</v>
      </c>
      <c r="DJ94" s="132">
        <f t="shared" si="225"/>
        <v>0</v>
      </c>
      <c r="DK94" s="132">
        <f t="shared" si="225"/>
        <v>0</v>
      </c>
      <c r="DL94" s="132">
        <f t="shared" si="225"/>
        <v>0</v>
      </c>
      <c r="DM94" s="132">
        <f t="shared" si="225"/>
        <v>0</v>
      </c>
      <c r="DN94" s="132">
        <f t="shared" si="225"/>
        <v>0</v>
      </c>
      <c r="DO94" s="132">
        <f t="shared" si="225"/>
        <v>0</v>
      </c>
      <c r="DP94" s="132">
        <f t="shared" si="225"/>
        <v>0</v>
      </c>
      <c r="DQ94" s="132">
        <f t="shared" si="225"/>
        <v>0</v>
      </c>
      <c r="DR94" s="132">
        <f t="shared" si="225"/>
        <v>0</v>
      </c>
      <c r="DS94" s="132">
        <f t="shared" si="225"/>
        <v>0</v>
      </c>
      <c r="DT94" s="132">
        <f t="shared" si="225"/>
        <v>0</v>
      </c>
      <c r="DU94" s="132">
        <f t="shared" si="225"/>
        <v>0</v>
      </c>
      <c r="DV94" s="132">
        <f t="shared" si="225"/>
        <v>0</v>
      </c>
      <c r="DW94" s="132">
        <f t="shared" si="225"/>
        <v>0</v>
      </c>
      <c r="DX94" s="132">
        <f t="shared" si="225"/>
        <v>0</v>
      </c>
      <c r="DY94" s="132">
        <f t="shared" si="225"/>
        <v>0</v>
      </c>
      <c r="DZ94" s="132">
        <f t="shared" si="225"/>
        <v>0</v>
      </c>
      <c r="EA94" s="132">
        <f t="shared" si="225"/>
        <v>0</v>
      </c>
      <c r="EB94" s="132">
        <f t="shared" si="225"/>
        <v>0</v>
      </c>
      <c r="EC94" s="132">
        <f t="shared" si="225"/>
        <v>0</v>
      </c>
      <c r="ED94" s="132">
        <f t="shared" si="225"/>
        <v>0</v>
      </c>
      <c r="EE94" s="132">
        <f t="shared" si="225"/>
        <v>0</v>
      </c>
      <c r="EF94" s="132">
        <f t="shared" si="225"/>
        <v>0</v>
      </c>
      <c r="EG94" s="132">
        <f t="shared" si="225"/>
        <v>0</v>
      </c>
      <c r="EH94" s="132">
        <f t="shared" si="225"/>
        <v>0</v>
      </c>
      <c r="EI94" s="132">
        <f t="shared" si="225"/>
        <v>0</v>
      </c>
      <c r="EJ94" s="132">
        <f t="shared" si="225"/>
        <v>0</v>
      </c>
      <c r="EK94" s="132">
        <f t="shared" si="225"/>
        <v>0</v>
      </c>
      <c r="EL94" s="132">
        <f t="shared" si="225"/>
        <v>0</v>
      </c>
      <c r="EM94" s="132">
        <f t="shared" si="225"/>
        <v>0</v>
      </c>
      <c r="EN94" s="132">
        <f t="shared" si="225"/>
        <v>0</v>
      </c>
      <c r="EO94" s="132">
        <f t="shared" si="225"/>
        <v>0</v>
      </c>
      <c r="EP94" s="132">
        <f t="shared" si="225"/>
        <v>0</v>
      </c>
      <c r="EQ94" s="132">
        <f t="shared" si="225"/>
        <v>0</v>
      </c>
      <c r="ER94" s="132">
        <f t="shared" si="225"/>
        <v>0</v>
      </c>
      <c r="ES94" s="132">
        <f t="shared" si="225"/>
        <v>0</v>
      </c>
      <c r="ET94" s="132">
        <f t="shared" si="225"/>
        <v>0</v>
      </c>
      <c r="EU94" s="132">
        <f t="shared" si="225"/>
        <v>0</v>
      </c>
      <c r="EV94" s="132">
        <f t="shared" si="225"/>
        <v>0</v>
      </c>
      <c r="EW94" s="132">
        <f t="shared" si="225"/>
        <v>0</v>
      </c>
      <c r="EX94" s="132">
        <f t="shared" si="225"/>
        <v>0</v>
      </c>
      <c r="EY94" s="132">
        <f t="shared" si="225"/>
        <v>0</v>
      </c>
      <c r="EZ94" s="132">
        <f t="shared" si="225"/>
        <v>0</v>
      </c>
      <c r="FA94" s="132">
        <f t="shared" si="225"/>
        <v>0</v>
      </c>
      <c r="FB94" s="132">
        <f t="shared" si="225"/>
        <v>0</v>
      </c>
      <c r="FC94" s="132">
        <f t="shared" si="225"/>
        <v>0</v>
      </c>
      <c r="FD94" s="132">
        <f t="shared" si="225"/>
        <v>0</v>
      </c>
      <c r="FE94" s="132">
        <f t="shared" si="225"/>
        <v>0</v>
      </c>
      <c r="FF94" s="132">
        <f t="shared" si="225"/>
        <v>0</v>
      </c>
      <c r="FG94" s="132">
        <f t="shared" si="225"/>
        <v>0</v>
      </c>
      <c r="FH94" s="132">
        <f t="shared" si="225"/>
        <v>0</v>
      </c>
      <c r="FI94" s="132">
        <f t="shared" si="225"/>
        <v>0</v>
      </c>
      <c r="FJ94" s="132">
        <f t="shared" si="225"/>
        <v>0</v>
      </c>
      <c r="FK94" s="132">
        <f t="shared" si="225"/>
        <v>0</v>
      </c>
      <c r="FL94" s="132">
        <f t="shared" si="225"/>
        <v>0</v>
      </c>
      <c r="FM94" s="132">
        <f t="shared" si="225"/>
        <v>0</v>
      </c>
      <c r="FN94" s="132">
        <f t="shared" si="225"/>
        <v>0</v>
      </c>
      <c r="FO94" s="132">
        <f t="shared" si="225"/>
        <v>0</v>
      </c>
      <c r="FP94" s="132">
        <f t="shared" si="225"/>
        <v>0</v>
      </c>
      <c r="FQ94" s="132">
        <f t="shared" si="225"/>
        <v>0</v>
      </c>
      <c r="FR94" s="132">
        <f t="shared" si="225"/>
        <v>0</v>
      </c>
      <c r="FS94" s="132">
        <f t="shared" si="225"/>
        <v>0</v>
      </c>
      <c r="FT94" s="132">
        <f t="shared" si="225"/>
        <v>0</v>
      </c>
      <c r="FU94" s="132">
        <f t="shared" si="225"/>
        <v>0</v>
      </c>
      <c r="FV94" s="132">
        <f t="shared" si="225"/>
        <v>0</v>
      </c>
      <c r="FW94" s="132">
        <f t="shared" si="225"/>
        <v>0</v>
      </c>
      <c r="FX94" s="132">
        <f t="shared" si="225"/>
        <v>0</v>
      </c>
      <c r="FY94" s="132">
        <f t="shared" si="225"/>
        <v>0</v>
      </c>
      <c r="FZ94" s="132">
        <f t="shared" si="225"/>
        <v>0</v>
      </c>
      <c r="GA94" s="132">
        <f t="shared" si="225"/>
        <v>0</v>
      </c>
      <c r="GB94" s="132">
        <f t="shared" si="225"/>
        <v>0</v>
      </c>
      <c r="GC94" s="132">
        <f t="shared" si="225"/>
        <v>0</v>
      </c>
      <c r="GD94" s="132">
        <f t="shared" si="225"/>
        <v>0</v>
      </c>
      <c r="GE94" s="132">
        <f t="shared" si="225"/>
        <v>0</v>
      </c>
      <c r="GF94" s="132">
        <f t="shared" si="225"/>
        <v>0</v>
      </c>
      <c r="GG94" s="132">
        <f t="shared" si="225"/>
        <v>0</v>
      </c>
      <c r="GH94" s="132">
        <f t="shared" si="225"/>
        <v>0</v>
      </c>
      <c r="GI94" s="132">
        <f t="shared" si="225"/>
        <v>0</v>
      </c>
      <c r="GJ94" s="132">
        <f t="shared" si="225"/>
        <v>0</v>
      </c>
      <c r="GK94" s="132">
        <f t="shared" si="225"/>
        <v>0</v>
      </c>
      <c r="GL94" s="132">
        <f t="shared" si="225"/>
        <v>0</v>
      </c>
      <c r="GM94" s="132">
        <f t="shared" si="225"/>
        <v>0</v>
      </c>
      <c r="GN94" s="132">
        <f t="shared" si="225"/>
        <v>0</v>
      </c>
      <c r="GO94" s="132">
        <f t="shared" si="225"/>
        <v>0</v>
      </c>
      <c r="GP94" s="132">
        <f t="shared" si="225"/>
        <v>0</v>
      </c>
      <c r="GQ94" s="132">
        <f t="shared" si="225"/>
        <v>0</v>
      </c>
      <c r="GR94" s="132">
        <f t="shared" si="225"/>
        <v>0</v>
      </c>
      <c r="GS94" s="132">
        <f t="shared" si="225"/>
        <v>0</v>
      </c>
      <c r="GT94" s="132">
        <f t="shared" si="225"/>
        <v>0</v>
      </c>
      <c r="GU94" s="132">
        <f t="shared" si="225"/>
        <v>0</v>
      </c>
      <c r="GV94" s="132">
        <f t="shared" si="225"/>
        <v>0</v>
      </c>
      <c r="GW94" s="132">
        <f t="shared" si="225"/>
        <v>0</v>
      </c>
      <c r="GX94" s="132">
        <f t="shared" si="225"/>
        <v>0</v>
      </c>
      <c r="GY94" s="132">
        <f t="shared" si="225"/>
        <v>0</v>
      </c>
      <c r="GZ94" s="132">
        <f t="shared" si="225"/>
        <v>0</v>
      </c>
      <c r="HA94" s="132">
        <f t="shared" si="225"/>
        <v>0</v>
      </c>
      <c r="HB94" s="132">
        <f t="shared" si="225"/>
        <v>0</v>
      </c>
      <c r="HC94" s="132">
        <f t="shared" si="225"/>
        <v>0</v>
      </c>
      <c r="HD94" s="132">
        <f t="shared" si="225"/>
        <v>0</v>
      </c>
      <c r="HE94" s="132">
        <f t="shared" si="225"/>
        <v>0</v>
      </c>
      <c r="HF94" s="132">
        <f t="shared" si="225"/>
        <v>0</v>
      </c>
      <c r="HG94" s="132">
        <f t="shared" si="225"/>
        <v>0</v>
      </c>
      <c r="HH94" s="132">
        <f t="shared" si="225"/>
        <v>0</v>
      </c>
      <c r="HI94" s="132">
        <f t="shared" si="225"/>
        <v>0</v>
      </c>
      <c r="HJ94" s="132">
        <f t="shared" si="225"/>
        <v>0</v>
      </c>
      <c r="HK94" s="132">
        <f t="shared" si="225"/>
        <v>0</v>
      </c>
      <c r="HL94" s="132">
        <f t="shared" si="225"/>
        <v>0</v>
      </c>
      <c r="HM94" s="132">
        <f t="shared" si="225"/>
        <v>0</v>
      </c>
      <c r="HN94" s="132">
        <f t="shared" si="225"/>
        <v>0</v>
      </c>
      <c r="HO94" s="132">
        <f t="shared" si="225"/>
        <v>0</v>
      </c>
      <c r="HP94" s="132">
        <f t="shared" si="225"/>
        <v>0</v>
      </c>
      <c r="HQ94" s="132">
        <f t="shared" si="225"/>
        <v>0</v>
      </c>
      <c r="HR94" s="132">
        <f t="shared" si="225"/>
        <v>0</v>
      </c>
      <c r="HS94" s="132">
        <f t="shared" si="225"/>
        <v>0</v>
      </c>
      <c r="HT94" s="132">
        <f t="shared" si="225"/>
        <v>0</v>
      </c>
      <c r="HU94" s="132">
        <f t="shared" si="225"/>
        <v>0</v>
      </c>
      <c r="HV94" s="132">
        <f t="shared" si="225"/>
        <v>0</v>
      </c>
      <c r="HW94" s="132">
        <f t="shared" si="225"/>
        <v>0</v>
      </c>
      <c r="HX94" s="132">
        <f t="shared" si="225"/>
        <v>0</v>
      </c>
      <c r="HY94" s="132">
        <f t="shared" si="225"/>
        <v>0</v>
      </c>
      <c r="HZ94" s="132">
        <f t="shared" si="225"/>
        <v>0</v>
      </c>
      <c r="IA94" s="132">
        <f t="shared" si="225"/>
        <v>0</v>
      </c>
      <c r="IB94" s="132">
        <f t="shared" si="225"/>
        <v>0</v>
      </c>
      <c r="IC94" s="132">
        <f t="shared" si="225"/>
        <v>0</v>
      </c>
      <c r="ID94" s="132">
        <f t="shared" si="225"/>
        <v>0</v>
      </c>
      <c r="IE94" s="132">
        <f t="shared" si="225"/>
        <v>0</v>
      </c>
      <c r="IF94" s="132">
        <f t="shared" si="225"/>
        <v>0</v>
      </c>
      <c r="IG94" s="132">
        <f t="shared" si="225"/>
        <v>0</v>
      </c>
      <c r="IH94" s="132">
        <f t="shared" si="225"/>
        <v>0</v>
      </c>
      <c r="II94" s="132">
        <f t="shared" si="225"/>
        <v>0</v>
      </c>
      <c r="IJ94" s="132">
        <f t="shared" si="225"/>
        <v>0</v>
      </c>
      <c r="IK94" s="132">
        <f t="shared" si="225"/>
        <v>0</v>
      </c>
      <c r="IL94" s="132">
        <f t="shared" si="225"/>
        <v>0</v>
      </c>
      <c r="IM94" s="132">
        <f t="shared" si="225"/>
        <v>0</v>
      </c>
      <c r="IN94" s="132">
        <f t="shared" si="225"/>
        <v>0</v>
      </c>
      <c r="IO94" s="132">
        <f t="shared" si="225"/>
        <v>0</v>
      </c>
      <c r="IP94" s="132">
        <f t="shared" si="225"/>
        <v>0</v>
      </c>
      <c r="IQ94" s="132">
        <f t="shared" si="225"/>
        <v>0</v>
      </c>
      <c r="IR94" s="132">
        <f t="shared" si="225"/>
        <v>0</v>
      </c>
      <c r="IS94" s="132">
        <f t="shared" si="225"/>
        <v>0</v>
      </c>
      <c r="IT94" s="132">
        <f t="shared" si="225"/>
        <v>0</v>
      </c>
      <c r="IU94" s="132">
        <f t="shared" si="225"/>
        <v>0</v>
      </c>
      <c r="IV94" s="132">
        <f t="shared" si="225"/>
        <v>0</v>
      </c>
      <c r="IW94" s="132">
        <f t="shared" si="225"/>
        <v>0</v>
      </c>
      <c r="IX94" s="132">
        <f t="shared" si="225"/>
        <v>0</v>
      </c>
      <c r="IY94" s="132">
        <f t="shared" si="225"/>
        <v>0</v>
      </c>
      <c r="IZ94" s="132">
        <f t="shared" si="225"/>
        <v>0</v>
      </c>
      <c r="JA94" s="132">
        <f t="shared" si="225"/>
        <v>0</v>
      </c>
      <c r="JB94" s="132">
        <f t="shared" si="225"/>
        <v>0</v>
      </c>
      <c r="JC94" s="132">
        <f t="shared" si="225"/>
        <v>0</v>
      </c>
      <c r="JD94" s="132">
        <f t="shared" si="225"/>
        <v>0</v>
      </c>
      <c r="JE94" s="132">
        <f t="shared" si="225"/>
        <v>0</v>
      </c>
      <c r="JF94" s="132">
        <f t="shared" si="225"/>
        <v>0</v>
      </c>
      <c r="JG94" s="132">
        <f t="shared" si="225"/>
        <v>0</v>
      </c>
      <c r="JH94" s="132">
        <f t="shared" si="225"/>
        <v>0</v>
      </c>
      <c r="JI94" s="132">
        <f t="shared" si="225"/>
        <v>0</v>
      </c>
      <c r="JJ94" s="132">
        <f t="shared" si="225"/>
        <v>0</v>
      </c>
      <c r="JK94" s="132">
        <f t="shared" si="225"/>
        <v>0</v>
      </c>
      <c r="JL94" s="132">
        <f t="shared" si="225"/>
        <v>0</v>
      </c>
      <c r="JM94" s="132">
        <f t="shared" si="225"/>
        <v>0</v>
      </c>
      <c r="JN94" s="132">
        <f t="shared" si="225"/>
        <v>0</v>
      </c>
      <c r="JO94" s="132">
        <f t="shared" si="225"/>
        <v>0</v>
      </c>
      <c r="JP94" s="132">
        <f t="shared" si="225"/>
        <v>0</v>
      </c>
      <c r="JQ94" s="132">
        <f t="shared" si="225"/>
        <v>0</v>
      </c>
      <c r="JR94" s="132">
        <f t="shared" si="225"/>
        <v>0</v>
      </c>
      <c r="JS94" s="132">
        <f t="shared" si="225"/>
        <v>0</v>
      </c>
      <c r="JT94" s="132">
        <f t="shared" si="225"/>
        <v>0</v>
      </c>
      <c r="JU94" s="132">
        <f t="shared" si="225"/>
        <v>0</v>
      </c>
      <c r="JV94" s="132">
        <f t="shared" si="225"/>
        <v>0</v>
      </c>
      <c r="JW94" s="132">
        <f t="shared" si="225"/>
        <v>0</v>
      </c>
      <c r="JX94" s="132">
        <f t="shared" si="225"/>
        <v>0</v>
      </c>
      <c r="JY94" s="132">
        <f t="shared" si="225"/>
        <v>0</v>
      </c>
      <c r="JZ94" s="132">
        <f t="shared" si="225"/>
        <v>0</v>
      </c>
      <c r="KA94" s="132">
        <f t="shared" si="225"/>
        <v>0</v>
      </c>
      <c r="KB94" s="132">
        <f t="shared" si="225"/>
        <v>0</v>
      </c>
      <c r="KC94" s="132">
        <f t="shared" si="225"/>
        <v>0</v>
      </c>
      <c r="KD94" s="132">
        <f t="shared" si="225"/>
        <v>0</v>
      </c>
      <c r="KE94" s="132">
        <f t="shared" si="225"/>
        <v>0</v>
      </c>
      <c r="KF94" s="132">
        <f t="shared" si="225"/>
        <v>0</v>
      </c>
      <c r="KG94" s="132">
        <f t="shared" si="225"/>
        <v>0</v>
      </c>
      <c r="KH94" s="132">
        <f t="shared" si="225"/>
        <v>0</v>
      </c>
      <c r="KI94" s="132">
        <f t="shared" si="225"/>
        <v>0</v>
      </c>
      <c r="KJ94" s="132">
        <f t="shared" si="225"/>
        <v>0</v>
      </c>
      <c r="KK94" s="132">
        <f t="shared" si="225"/>
        <v>0</v>
      </c>
      <c r="KL94" s="132">
        <f t="shared" si="225"/>
        <v>0</v>
      </c>
      <c r="KM94" s="132">
        <f t="shared" si="225"/>
        <v>0</v>
      </c>
      <c r="KN94" s="132">
        <f t="shared" si="225"/>
        <v>0</v>
      </c>
      <c r="KO94" s="132">
        <f t="shared" si="225"/>
        <v>0</v>
      </c>
      <c r="KP94" s="132">
        <f t="shared" si="225"/>
        <v>0</v>
      </c>
      <c r="KQ94" s="132">
        <f t="shared" si="225"/>
        <v>0</v>
      </c>
      <c r="KR94" s="132">
        <f t="shared" si="225"/>
        <v>0</v>
      </c>
      <c r="KS94" s="132">
        <f t="shared" si="225"/>
        <v>0</v>
      </c>
      <c r="KT94" s="132">
        <f t="shared" si="225"/>
        <v>0</v>
      </c>
      <c r="KU94" s="132">
        <f t="shared" si="225"/>
        <v>0</v>
      </c>
      <c r="KV94" s="132">
        <f t="shared" si="225"/>
        <v>0</v>
      </c>
      <c r="KW94" s="132">
        <f t="shared" si="225"/>
        <v>0</v>
      </c>
      <c r="KX94" s="132">
        <f t="shared" si="225"/>
        <v>0</v>
      </c>
      <c r="KY94" s="132">
        <f t="shared" si="225"/>
        <v>0</v>
      </c>
      <c r="KZ94" s="132">
        <f t="shared" si="225"/>
        <v>0</v>
      </c>
      <c r="LA94" s="132">
        <f t="shared" si="225"/>
        <v>0</v>
      </c>
      <c r="LB94" s="132">
        <f t="shared" si="225"/>
        <v>0</v>
      </c>
      <c r="LC94" s="132">
        <f t="shared" si="225"/>
        <v>0</v>
      </c>
      <c r="LD94" s="132">
        <f t="shared" si="225"/>
        <v>0</v>
      </c>
      <c r="LE94" s="132">
        <f t="shared" si="225"/>
        <v>0</v>
      </c>
      <c r="LF94" s="132">
        <f t="shared" si="225"/>
        <v>0</v>
      </c>
      <c r="LG94" s="132">
        <f t="shared" si="225"/>
        <v>0</v>
      </c>
      <c r="LH94" s="132">
        <f t="shared" si="225"/>
        <v>0</v>
      </c>
      <c r="LI94" s="132">
        <f t="shared" si="225"/>
        <v>0</v>
      </c>
      <c r="LJ94" s="132">
        <f t="shared" si="225"/>
        <v>0</v>
      </c>
      <c r="LK94" s="132">
        <f t="shared" si="225"/>
        <v>0</v>
      </c>
      <c r="LL94" s="132">
        <f t="shared" si="225"/>
        <v>0</v>
      </c>
      <c r="LM94" s="132">
        <f t="shared" si="225"/>
        <v>0</v>
      </c>
      <c r="LN94" s="132">
        <f t="shared" si="225"/>
        <v>0</v>
      </c>
      <c r="LO94" s="132">
        <f t="shared" si="225"/>
        <v>0</v>
      </c>
      <c r="LP94" s="132">
        <f t="shared" si="225"/>
        <v>0</v>
      </c>
      <c r="LQ94" s="132">
        <f t="shared" si="225"/>
        <v>0</v>
      </c>
      <c r="LR94" s="132">
        <f t="shared" si="225"/>
        <v>0</v>
      </c>
      <c r="LS94" s="132">
        <f t="shared" si="225"/>
        <v>0</v>
      </c>
      <c r="LT94" s="132">
        <f t="shared" si="225"/>
        <v>0</v>
      </c>
      <c r="LU94" s="132">
        <f t="shared" si="225"/>
        <v>0</v>
      </c>
      <c r="LV94" s="132">
        <f t="shared" si="225"/>
        <v>0</v>
      </c>
      <c r="LW94" s="132">
        <f t="shared" si="225"/>
        <v>0</v>
      </c>
      <c r="LX94" s="132">
        <f t="shared" si="225"/>
        <v>0</v>
      </c>
      <c r="LY94" s="132">
        <f t="shared" si="225"/>
        <v>0</v>
      </c>
      <c r="LZ94" s="132">
        <f t="shared" si="225"/>
        <v>0</v>
      </c>
      <c r="MA94" s="262">
        <f t="shared" si="225"/>
        <v>0</v>
      </c>
      <c r="MB94" s="262">
        <f t="shared" si="225"/>
        <v>0</v>
      </c>
      <c r="MC94" s="262">
        <f t="shared" si="225"/>
        <v>0</v>
      </c>
      <c r="MD94" s="262">
        <f t="shared" si="225"/>
        <v>0</v>
      </c>
      <c r="ME94" s="262">
        <f t="shared" si="225"/>
        <v>0</v>
      </c>
      <c r="MF94" s="262">
        <f t="shared" si="225"/>
        <v>0</v>
      </c>
      <c r="MG94" s="262">
        <f t="shared" si="225"/>
        <v>0</v>
      </c>
      <c r="MH94" s="262">
        <f t="shared" si="225"/>
        <v>0</v>
      </c>
      <c r="MI94" s="262">
        <f t="shared" si="225"/>
        <v>0</v>
      </c>
      <c r="MJ94" s="262">
        <f t="shared" si="225"/>
        <v>0</v>
      </c>
      <c r="MK94" s="262">
        <f t="shared" si="225"/>
        <v>0</v>
      </c>
      <c r="ML94" s="262">
        <f t="shared" si="225"/>
        <v>0</v>
      </c>
      <c r="MM94" s="262">
        <f t="shared" si="225"/>
        <v>0</v>
      </c>
      <c r="MN94" s="262">
        <f t="shared" si="225"/>
        <v>0</v>
      </c>
      <c r="MO94" s="262">
        <f t="shared" si="225"/>
        <v>0</v>
      </c>
      <c r="MP94" s="262">
        <f t="shared" si="225"/>
        <v>0</v>
      </c>
      <c r="MQ94" s="262">
        <f t="shared" si="225"/>
        <v>0</v>
      </c>
      <c r="MR94" s="262">
        <f t="shared" si="225"/>
        <v>0</v>
      </c>
      <c r="MS94" s="262">
        <f t="shared" si="225"/>
        <v>0</v>
      </c>
      <c r="MT94" s="262">
        <f t="shared" si="225"/>
        <v>0</v>
      </c>
      <c r="MU94" s="262">
        <f t="shared" si="225"/>
        <v>0</v>
      </c>
      <c r="MV94" s="262">
        <f t="shared" si="225"/>
        <v>0</v>
      </c>
      <c r="MW94" s="262">
        <f t="shared" si="225"/>
        <v>0</v>
      </c>
      <c r="MX94" s="262">
        <f t="shared" si="225"/>
        <v>0</v>
      </c>
      <c r="MY94" s="262">
        <f t="shared" si="225"/>
        <v>0</v>
      </c>
      <c r="MZ94" s="262">
        <f t="shared" si="225"/>
        <v>0</v>
      </c>
      <c r="NA94" s="262">
        <f t="shared" si="225"/>
        <v>0</v>
      </c>
      <c r="NB94" s="262">
        <f t="shared" si="225"/>
        <v>0</v>
      </c>
      <c r="NC94" s="262">
        <f t="shared" si="225"/>
        <v>0</v>
      </c>
      <c r="ND94" s="262">
        <f t="shared" si="225"/>
        <v>0</v>
      </c>
      <c r="NE94" s="262">
        <f t="shared" si="225"/>
        <v>0</v>
      </c>
      <c r="NF94" s="262">
        <f t="shared" si="225"/>
        <v>0</v>
      </c>
      <c r="NG94" s="262">
        <f t="shared" si="225"/>
        <v>0</v>
      </c>
      <c r="NH94" s="262">
        <f t="shared" si="225"/>
        <v>0</v>
      </c>
      <c r="NI94" s="262">
        <f t="shared" si="225"/>
        <v>0</v>
      </c>
      <c r="NJ94" s="262">
        <f t="shared" si="225"/>
        <v>0</v>
      </c>
      <c r="NK94" s="262">
        <f t="shared" si="225"/>
        <v>0</v>
      </c>
      <c r="NL94" s="262">
        <f t="shared" si="225"/>
        <v>0</v>
      </c>
      <c r="NM94" s="262">
        <f t="shared" si="225"/>
        <v>0</v>
      </c>
      <c r="NN94" s="262">
        <f t="shared" si="225"/>
        <v>0</v>
      </c>
      <c r="NO94" s="262">
        <f t="shared" si="225"/>
        <v>0</v>
      </c>
      <c r="NP94" s="262">
        <f t="shared" si="225"/>
        <v>0</v>
      </c>
      <c r="NQ94" s="262">
        <f t="shared" si="225"/>
        <v>0</v>
      </c>
      <c r="NR94" s="262">
        <f t="shared" si="225"/>
        <v>0</v>
      </c>
      <c r="NS94" s="262">
        <f t="shared" si="225"/>
        <v>0</v>
      </c>
      <c r="NT94" s="262">
        <f t="shared" si="225"/>
        <v>0</v>
      </c>
      <c r="NU94" s="262">
        <f t="shared" si="225"/>
        <v>0</v>
      </c>
      <c r="NV94" s="262">
        <f t="shared" si="225"/>
        <v>0</v>
      </c>
      <c r="NW94" s="262">
        <f t="shared" si="225"/>
        <v>0</v>
      </c>
      <c r="NX94" s="262">
        <f t="shared" si="225"/>
        <v>0</v>
      </c>
      <c r="NY94" s="262">
        <f t="shared" si="225"/>
        <v>0</v>
      </c>
      <c r="NZ94" s="262">
        <f t="shared" si="225"/>
        <v>0</v>
      </c>
      <c r="OA94" s="262">
        <f t="shared" si="225"/>
        <v>0</v>
      </c>
      <c r="OB94" s="262">
        <f t="shared" si="225"/>
        <v>0</v>
      </c>
      <c r="OC94" s="262">
        <f t="shared" si="225"/>
        <v>0</v>
      </c>
      <c r="OD94" s="262">
        <f t="shared" si="225"/>
        <v>0</v>
      </c>
      <c r="OE94" s="262">
        <f t="shared" si="225"/>
        <v>0</v>
      </c>
      <c r="OF94" s="262">
        <f t="shared" si="225"/>
        <v>0</v>
      </c>
      <c r="OG94" s="262">
        <f t="shared" si="225"/>
        <v>0</v>
      </c>
      <c r="OH94" s="262">
        <f t="shared" si="225"/>
        <v>0</v>
      </c>
      <c r="OI94" s="262">
        <f t="shared" si="225"/>
        <v>0</v>
      </c>
      <c r="OJ94" s="262">
        <f t="shared" si="225"/>
        <v>0</v>
      </c>
      <c r="OK94" s="262">
        <f t="shared" si="225"/>
        <v>0</v>
      </c>
      <c r="OL94" s="262">
        <f t="shared" si="225"/>
        <v>0</v>
      </c>
      <c r="OM94" s="262">
        <f t="shared" si="225"/>
        <v>0</v>
      </c>
      <c r="ON94" s="262">
        <f t="shared" si="225"/>
        <v>0</v>
      </c>
      <c r="OO94" s="262">
        <f t="shared" si="225"/>
        <v>0</v>
      </c>
      <c r="OP94" s="262">
        <f t="shared" si="225"/>
        <v>0</v>
      </c>
      <c r="OQ94" s="262">
        <f t="shared" si="225"/>
        <v>0</v>
      </c>
      <c r="OR94" s="262">
        <f t="shared" si="225"/>
        <v>0</v>
      </c>
      <c r="OS94" s="262">
        <f t="shared" si="225"/>
        <v>0</v>
      </c>
      <c r="OT94" s="262">
        <f t="shared" si="225"/>
        <v>0</v>
      </c>
      <c r="OU94" s="262">
        <f t="shared" si="225"/>
        <v>0</v>
      </c>
      <c r="OV94" s="262">
        <f t="shared" si="225"/>
        <v>0</v>
      </c>
      <c r="OW94" s="262">
        <f t="shared" si="225"/>
        <v>0</v>
      </c>
      <c r="OX94" s="262">
        <f t="shared" si="225"/>
        <v>0</v>
      </c>
      <c r="OY94" s="262">
        <f t="shared" si="225"/>
        <v>0</v>
      </c>
      <c r="OZ94" s="262">
        <f t="shared" si="225"/>
        <v>0</v>
      </c>
      <c r="PA94" s="262">
        <f t="shared" si="225"/>
        <v>0</v>
      </c>
      <c r="PB94" s="262">
        <f t="shared" si="225"/>
        <v>0</v>
      </c>
      <c r="PC94" s="262">
        <f t="shared" si="225"/>
        <v>0</v>
      </c>
      <c r="PD94" s="262">
        <f t="shared" si="225"/>
        <v>0</v>
      </c>
      <c r="PE94" s="262">
        <f t="shared" si="225"/>
        <v>0</v>
      </c>
      <c r="PF94" s="262">
        <f t="shared" si="225"/>
        <v>0</v>
      </c>
      <c r="PG94" s="262">
        <f t="shared" si="225"/>
        <v>0</v>
      </c>
      <c r="PH94" s="262">
        <f t="shared" si="225"/>
        <v>0</v>
      </c>
      <c r="PI94" s="262">
        <f t="shared" si="225"/>
        <v>0</v>
      </c>
      <c r="PJ94" s="262">
        <f t="shared" si="225"/>
        <v>0</v>
      </c>
      <c r="PK94" s="262">
        <f t="shared" si="225"/>
        <v>0</v>
      </c>
      <c r="PL94" s="262">
        <f t="shared" si="225"/>
        <v>0</v>
      </c>
      <c r="PM94" s="262">
        <f t="shared" si="225"/>
        <v>0</v>
      </c>
      <c r="PN94" s="262">
        <f t="shared" si="225"/>
        <v>0</v>
      </c>
      <c r="PO94" s="262">
        <f t="shared" si="225"/>
        <v>0</v>
      </c>
      <c r="PP94" s="262">
        <f t="shared" si="225"/>
        <v>0</v>
      </c>
      <c r="PQ94" s="262">
        <f t="shared" si="225"/>
        <v>0</v>
      </c>
      <c r="PR94" s="262">
        <f t="shared" si="225"/>
        <v>0</v>
      </c>
      <c r="PS94" s="262">
        <f t="shared" si="225"/>
        <v>0</v>
      </c>
      <c r="PT94" s="262">
        <f t="shared" si="225"/>
        <v>0</v>
      </c>
      <c r="PU94" s="262">
        <f t="shared" si="225"/>
        <v>0</v>
      </c>
      <c r="PV94" s="262">
        <f t="shared" si="225"/>
        <v>0</v>
      </c>
      <c r="PW94" s="262">
        <f t="shared" si="225"/>
        <v>0</v>
      </c>
      <c r="PX94" s="262">
        <f t="shared" si="225"/>
        <v>0</v>
      </c>
      <c r="PY94" s="262">
        <f t="shared" si="225"/>
        <v>0</v>
      </c>
      <c r="PZ94" s="262">
        <f t="shared" si="225"/>
        <v>0</v>
      </c>
      <c r="QA94" s="262">
        <f t="shared" si="225"/>
        <v>0</v>
      </c>
      <c r="QB94" s="262">
        <f t="shared" si="225"/>
        <v>0</v>
      </c>
      <c r="QC94" s="262">
        <f t="shared" si="225"/>
        <v>0</v>
      </c>
      <c r="QD94" s="262">
        <f t="shared" si="225"/>
        <v>0</v>
      </c>
      <c r="QE94" s="262">
        <f t="shared" si="225"/>
        <v>0</v>
      </c>
      <c r="QF94" s="262">
        <f t="shared" si="225"/>
        <v>0</v>
      </c>
      <c r="QG94" s="262">
        <f t="shared" si="225"/>
        <v>0</v>
      </c>
      <c r="QH94" s="262">
        <f t="shared" si="225"/>
        <v>0</v>
      </c>
      <c r="QI94" s="262">
        <f t="shared" si="225"/>
        <v>0</v>
      </c>
    </row>
    <row r="95" ht="18.75" customHeight="1">
      <c r="A95" s="132"/>
      <c r="B95" s="68">
        <f t="shared" si="195"/>
        <v>0</v>
      </c>
      <c r="C95" s="270"/>
      <c r="D95" s="270"/>
      <c r="E95" s="261">
        <f t="shared" si="209"/>
        <v>0</v>
      </c>
      <c r="F95" s="68"/>
      <c r="G95" s="261">
        <f t="shared" si="210"/>
        <v>0</v>
      </c>
      <c r="H95" s="104"/>
      <c r="I95" s="125"/>
      <c r="J95" s="68">
        <f t="shared" si="196"/>
        <v>0</v>
      </c>
      <c r="K95" s="261"/>
      <c r="L95" s="261"/>
      <c r="M95" s="261">
        <f t="shared" si="226"/>
        <v>0</v>
      </c>
      <c r="N95" s="154"/>
      <c r="O95" s="261">
        <f t="shared" si="227"/>
        <v>0</v>
      </c>
      <c r="P95" s="104"/>
      <c r="Q95" s="132"/>
      <c r="R95" s="68">
        <f t="shared" si="197"/>
        <v>0</v>
      </c>
      <c r="S95" s="270"/>
      <c r="T95" s="270"/>
      <c r="U95" s="261">
        <f t="shared" si="198"/>
        <v>0</v>
      </c>
      <c r="V95" s="68"/>
      <c r="W95" s="261">
        <f t="shared" si="199"/>
        <v>0</v>
      </c>
      <c r="X95" s="104"/>
      <c r="Y95" s="132"/>
      <c r="Z95" s="68">
        <f t="shared" si="200"/>
        <v>0</v>
      </c>
      <c r="AA95" s="270"/>
      <c r="AB95" s="270"/>
      <c r="AC95" s="261">
        <f t="shared" si="211"/>
        <v>0</v>
      </c>
      <c r="AD95" s="68"/>
      <c r="AE95" s="261">
        <f t="shared" si="212"/>
        <v>0</v>
      </c>
      <c r="AF95" s="9"/>
      <c r="AG95" s="132"/>
      <c r="AH95" s="68">
        <f t="shared" si="201"/>
        <v>0</v>
      </c>
      <c r="AI95" s="270"/>
      <c r="AJ95" s="270"/>
      <c r="AK95" s="261">
        <f t="shared" si="214"/>
        <v>0</v>
      </c>
      <c r="AL95" s="68"/>
      <c r="AM95" s="261">
        <f t="shared" si="215"/>
        <v>0</v>
      </c>
      <c r="AN95" s="104"/>
      <c r="AO95" s="132"/>
      <c r="AP95" s="68">
        <f t="shared" si="202"/>
        <v>0</v>
      </c>
      <c r="AQ95" s="270"/>
      <c r="AR95" s="270"/>
      <c r="AS95" s="261">
        <f t="shared" si="203"/>
        <v>0</v>
      </c>
      <c r="AT95" s="68"/>
      <c r="AU95" s="261">
        <f t="shared" si="204"/>
        <v>0</v>
      </c>
      <c r="AV95" s="104"/>
      <c r="AW95" s="132"/>
      <c r="AX95" s="68">
        <f t="shared" si="205"/>
        <v>0</v>
      </c>
      <c r="AY95" s="270"/>
      <c r="AZ95" s="270"/>
      <c r="BA95" s="261">
        <f t="shared" si="217"/>
        <v>0</v>
      </c>
      <c r="BB95" s="154"/>
      <c r="BC95" s="261">
        <f t="shared" si="218"/>
        <v>0</v>
      </c>
      <c r="BH95" s="131">
        <f t="shared" si="206"/>
        <v>0</v>
      </c>
      <c r="BI95" s="132">
        <f t="shared" si="207"/>
        <v>0</v>
      </c>
      <c r="BJ95" s="132">
        <f t="shared" ref="BJ95:QI95" si="228">+IF($A95=BJ$11,($E95+$G95))+IF($I95=BJ$11,($M95+$O95))+IF($Q95=BJ$11,($U95+$W95))+IF($Y95=BJ$11,($AC95+$AE95))+IF($AG95=BJ$11,($AK95+$AM95))+IF($AO95=BJ$11,($AS95+$AU95))+IF($AW95=BJ$11,($BA95+$BC95))</f>
        <v>0</v>
      </c>
      <c r="BK95" s="132">
        <f t="shared" si="228"/>
        <v>0</v>
      </c>
      <c r="BL95" s="132">
        <f t="shared" si="228"/>
        <v>0</v>
      </c>
      <c r="BM95" s="132">
        <f t="shared" si="228"/>
        <v>0</v>
      </c>
      <c r="BN95" s="132">
        <f t="shared" si="228"/>
        <v>0</v>
      </c>
      <c r="BO95" s="132">
        <f t="shared" si="228"/>
        <v>0</v>
      </c>
      <c r="BP95" s="132">
        <f t="shared" si="228"/>
        <v>0</v>
      </c>
      <c r="BQ95" s="132">
        <f t="shared" si="228"/>
        <v>0</v>
      </c>
      <c r="BR95" s="132">
        <f t="shared" si="228"/>
        <v>0</v>
      </c>
      <c r="BS95" s="132">
        <f t="shared" si="228"/>
        <v>0</v>
      </c>
      <c r="BT95" s="132">
        <f t="shared" si="228"/>
        <v>0</v>
      </c>
      <c r="BU95" s="132">
        <f t="shared" si="228"/>
        <v>0</v>
      </c>
      <c r="BV95" s="132">
        <f t="shared" si="228"/>
        <v>0</v>
      </c>
      <c r="BW95" s="132">
        <f t="shared" si="228"/>
        <v>0</v>
      </c>
      <c r="BX95" s="132">
        <f t="shared" si="228"/>
        <v>0</v>
      </c>
      <c r="BY95" s="132">
        <f t="shared" si="228"/>
        <v>0</v>
      </c>
      <c r="BZ95" s="132">
        <f t="shared" si="228"/>
        <v>0</v>
      </c>
      <c r="CA95" s="132">
        <f t="shared" si="228"/>
        <v>0</v>
      </c>
      <c r="CB95" s="132">
        <f t="shared" si="228"/>
        <v>0</v>
      </c>
      <c r="CC95" s="132">
        <f t="shared" si="228"/>
        <v>0</v>
      </c>
      <c r="CD95" s="132">
        <f t="shared" si="228"/>
        <v>0</v>
      </c>
      <c r="CE95" s="132">
        <f t="shared" si="228"/>
        <v>0</v>
      </c>
      <c r="CF95" s="132">
        <f t="shared" si="228"/>
        <v>0</v>
      </c>
      <c r="CG95" s="132">
        <f t="shared" si="228"/>
        <v>0</v>
      </c>
      <c r="CH95" s="132">
        <f t="shared" si="228"/>
        <v>0</v>
      </c>
      <c r="CI95" s="132">
        <f t="shared" si="228"/>
        <v>0</v>
      </c>
      <c r="CJ95" s="132">
        <f t="shared" si="228"/>
        <v>0</v>
      </c>
      <c r="CK95" s="132">
        <f t="shared" si="228"/>
        <v>0</v>
      </c>
      <c r="CL95" s="132">
        <f t="shared" si="228"/>
        <v>0</v>
      </c>
      <c r="CM95" s="132">
        <f t="shared" si="228"/>
        <v>0</v>
      </c>
      <c r="CN95" s="132">
        <f t="shared" si="228"/>
        <v>0</v>
      </c>
      <c r="CO95" s="132">
        <f t="shared" si="228"/>
        <v>0</v>
      </c>
      <c r="CP95" s="132">
        <f t="shared" si="228"/>
        <v>0</v>
      </c>
      <c r="CQ95" s="132">
        <f t="shared" si="228"/>
        <v>0</v>
      </c>
      <c r="CR95" s="132">
        <f t="shared" si="228"/>
        <v>0</v>
      </c>
      <c r="CS95" s="132">
        <f t="shared" si="228"/>
        <v>0</v>
      </c>
      <c r="CT95" s="132">
        <f t="shared" si="228"/>
        <v>0</v>
      </c>
      <c r="CU95" s="132">
        <f t="shared" si="228"/>
        <v>0</v>
      </c>
      <c r="CV95" s="132">
        <f t="shared" si="228"/>
        <v>0</v>
      </c>
      <c r="CW95" s="132">
        <f t="shared" si="228"/>
        <v>0</v>
      </c>
      <c r="CX95" s="132">
        <f t="shared" si="228"/>
        <v>0</v>
      </c>
      <c r="CY95" s="132">
        <f t="shared" si="228"/>
        <v>0</v>
      </c>
      <c r="CZ95" s="132">
        <f t="shared" si="228"/>
        <v>0</v>
      </c>
      <c r="DA95" s="132">
        <f t="shared" si="228"/>
        <v>0</v>
      </c>
      <c r="DB95" s="132">
        <f t="shared" si="228"/>
        <v>0</v>
      </c>
      <c r="DC95" s="132">
        <f t="shared" si="228"/>
        <v>0</v>
      </c>
      <c r="DD95" s="132">
        <f t="shared" si="228"/>
        <v>0</v>
      </c>
      <c r="DE95" s="132">
        <f t="shared" si="228"/>
        <v>0</v>
      </c>
      <c r="DF95" s="132">
        <f t="shared" si="228"/>
        <v>0</v>
      </c>
      <c r="DG95" s="132">
        <f t="shared" si="228"/>
        <v>0</v>
      </c>
      <c r="DH95" s="132">
        <f t="shared" si="228"/>
        <v>0</v>
      </c>
      <c r="DI95" s="132">
        <f t="shared" si="228"/>
        <v>0</v>
      </c>
      <c r="DJ95" s="132">
        <f t="shared" si="228"/>
        <v>0</v>
      </c>
      <c r="DK95" s="132">
        <f t="shared" si="228"/>
        <v>0</v>
      </c>
      <c r="DL95" s="132">
        <f t="shared" si="228"/>
        <v>0</v>
      </c>
      <c r="DM95" s="132">
        <f t="shared" si="228"/>
        <v>0</v>
      </c>
      <c r="DN95" s="132">
        <f t="shared" si="228"/>
        <v>0</v>
      </c>
      <c r="DO95" s="132">
        <f t="shared" si="228"/>
        <v>0</v>
      </c>
      <c r="DP95" s="132">
        <f t="shared" si="228"/>
        <v>0</v>
      </c>
      <c r="DQ95" s="132">
        <f t="shared" si="228"/>
        <v>0</v>
      </c>
      <c r="DR95" s="132">
        <f t="shared" si="228"/>
        <v>0</v>
      </c>
      <c r="DS95" s="132">
        <f t="shared" si="228"/>
        <v>0</v>
      </c>
      <c r="DT95" s="132">
        <f t="shared" si="228"/>
        <v>0</v>
      </c>
      <c r="DU95" s="132">
        <f t="shared" si="228"/>
        <v>0</v>
      </c>
      <c r="DV95" s="132">
        <f t="shared" si="228"/>
        <v>0</v>
      </c>
      <c r="DW95" s="132">
        <f t="shared" si="228"/>
        <v>0</v>
      </c>
      <c r="DX95" s="132">
        <f t="shared" si="228"/>
        <v>0</v>
      </c>
      <c r="DY95" s="132">
        <f t="shared" si="228"/>
        <v>0</v>
      </c>
      <c r="DZ95" s="132">
        <f t="shared" si="228"/>
        <v>0</v>
      </c>
      <c r="EA95" s="132">
        <f t="shared" si="228"/>
        <v>0</v>
      </c>
      <c r="EB95" s="132">
        <f t="shared" si="228"/>
        <v>0</v>
      </c>
      <c r="EC95" s="132">
        <f t="shared" si="228"/>
        <v>0</v>
      </c>
      <c r="ED95" s="132">
        <f t="shared" si="228"/>
        <v>0</v>
      </c>
      <c r="EE95" s="132">
        <f t="shared" si="228"/>
        <v>0</v>
      </c>
      <c r="EF95" s="132">
        <f t="shared" si="228"/>
        <v>0</v>
      </c>
      <c r="EG95" s="132">
        <f t="shared" si="228"/>
        <v>0</v>
      </c>
      <c r="EH95" s="132">
        <f t="shared" si="228"/>
        <v>0</v>
      </c>
      <c r="EI95" s="132">
        <f t="shared" si="228"/>
        <v>0</v>
      </c>
      <c r="EJ95" s="132">
        <f t="shared" si="228"/>
        <v>0</v>
      </c>
      <c r="EK95" s="132">
        <f t="shared" si="228"/>
        <v>0</v>
      </c>
      <c r="EL95" s="132">
        <f t="shared" si="228"/>
        <v>0</v>
      </c>
      <c r="EM95" s="132">
        <f t="shared" si="228"/>
        <v>0</v>
      </c>
      <c r="EN95" s="132">
        <f t="shared" si="228"/>
        <v>0</v>
      </c>
      <c r="EO95" s="132">
        <f t="shared" si="228"/>
        <v>0</v>
      </c>
      <c r="EP95" s="132">
        <f t="shared" si="228"/>
        <v>0</v>
      </c>
      <c r="EQ95" s="132">
        <f t="shared" si="228"/>
        <v>0</v>
      </c>
      <c r="ER95" s="132">
        <f t="shared" si="228"/>
        <v>0</v>
      </c>
      <c r="ES95" s="132">
        <f t="shared" si="228"/>
        <v>0</v>
      </c>
      <c r="ET95" s="132">
        <f t="shared" si="228"/>
        <v>0</v>
      </c>
      <c r="EU95" s="132">
        <f t="shared" si="228"/>
        <v>0</v>
      </c>
      <c r="EV95" s="132">
        <f t="shared" si="228"/>
        <v>0</v>
      </c>
      <c r="EW95" s="132">
        <f t="shared" si="228"/>
        <v>0</v>
      </c>
      <c r="EX95" s="132">
        <f t="shared" si="228"/>
        <v>0</v>
      </c>
      <c r="EY95" s="132">
        <f t="shared" si="228"/>
        <v>0</v>
      </c>
      <c r="EZ95" s="132">
        <f t="shared" si="228"/>
        <v>0</v>
      </c>
      <c r="FA95" s="132">
        <f t="shared" si="228"/>
        <v>0</v>
      </c>
      <c r="FB95" s="132">
        <f t="shared" si="228"/>
        <v>0</v>
      </c>
      <c r="FC95" s="132">
        <f t="shared" si="228"/>
        <v>0</v>
      </c>
      <c r="FD95" s="132">
        <f t="shared" si="228"/>
        <v>0</v>
      </c>
      <c r="FE95" s="132">
        <f t="shared" si="228"/>
        <v>0</v>
      </c>
      <c r="FF95" s="132">
        <f t="shared" si="228"/>
        <v>0</v>
      </c>
      <c r="FG95" s="132">
        <f t="shared" si="228"/>
        <v>0</v>
      </c>
      <c r="FH95" s="132">
        <f t="shared" si="228"/>
        <v>0</v>
      </c>
      <c r="FI95" s="132">
        <f t="shared" si="228"/>
        <v>0</v>
      </c>
      <c r="FJ95" s="132">
        <f t="shared" si="228"/>
        <v>0</v>
      </c>
      <c r="FK95" s="132">
        <f t="shared" si="228"/>
        <v>0</v>
      </c>
      <c r="FL95" s="132">
        <f t="shared" si="228"/>
        <v>0</v>
      </c>
      <c r="FM95" s="132">
        <f t="shared" si="228"/>
        <v>0</v>
      </c>
      <c r="FN95" s="132">
        <f t="shared" si="228"/>
        <v>0</v>
      </c>
      <c r="FO95" s="132">
        <f t="shared" si="228"/>
        <v>0</v>
      </c>
      <c r="FP95" s="132">
        <f t="shared" si="228"/>
        <v>0</v>
      </c>
      <c r="FQ95" s="132">
        <f t="shared" si="228"/>
        <v>0</v>
      </c>
      <c r="FR95" s="132">
        <f t="shared" si="228"/>
        <v>0</v>
      </c>
      <c r="FS95" s="132">
        <f t="shared" si="228"/>
        <v>0</v>
      </c>
      <c r="FT95" s="132">
        <f t="shared" si="228"/>
        <v>0</v>
      </c>
      <c r="FU95" s="132">
        <f t="shared" si="228"/>
        <v>0</v>
      </c>
      <c r="FV95" s="132">
        <f t="shared" si="228"/>
        <v>0</v>
      </c>
      <c r="FW95" s="132">
        <f t="shared" si="228"/>
        <v>0</v>
      </c>
      <c r="FX95" s="132">
        <f t="shared" si="228"/>
        <v>0</v>
      </c>
      <c r="FY95" s="132">
        <f t="shared" si="228"/>
        <v>0</v>
      </c>
      <c r="FZ95" s="132">
        <f t="shared" si="228"/>
        <v>0</v>
      </c>
      <c r="GA95" s="132">
        <f t="shared" si="228"/>
        <v>0</v>
      </c>
      <c r="GB95" s="132">
        <f t="shared" si="228"/>
        <v>0</v>
      </c>
      <c r="GC95" s="132">
        <f t="shared" si="228"/>
        <v>0</v>
      </c>
      <c r="GD95" s="132">
        <f t="shared" si="228"/>
        <v>0</v>
      </c>
      <c r="GE95" s="132">
        <f t="shared" si="228"/>
        <v>0</v>
      </c>
      <c r="GF95" s="132">
        <f t="shared" si="228"/>
        <v>0</v>
      </c>
      <c r="GG95" s="132">
        <f t="shared" si="228"/>
        <v>0</v>
      </c>
      <c r="GH95" s="132">
        <f t="shared" si="228"/>
        <v>0</v>
      </c>
      <c r="GI95" s="132">
        <f t="shared" si="228"/>
        <v>0</v>
      </c>
      <c r="GJ95" s="132">
        <f t="shared" si="228"/>
        <v>0</v>
      </c>
      <c r="GK95" s="132">
        <f t="shared" si="228"/>
        <v>0</v>
      </c>
      <c r="GL95" s="132">
        <f t="shared" si="228"/>
        <v>0</v>
      </c>
      <c r="GM95" s="132">
        <f t="shared" si="228"/>
        <v>0</v>
      </c>
      <c r="GN95" s="132">
        <f t="shared" si="228"/>
        <v>0</v>
      </c>
      <c r="GO95" s="132">
        <f t="shared" si="228"/>
        <v>0</v>
      </c>
      <c r="GP95" s="132">
        <f t="shared" si="228"/>
        <v>0</v>
      </c>
      <c r="GQ95" s="132">
        <f t="shared" si="228"/>
        <v>0</v>
      </c>
      <c r="GR95" s="132">
        <f t="shared" si="228"/>
        <v>0</v>
      </c>
      <c r="GS95" s="132">
        <f t="shared" si="228"/>
        <v>0</v>
      </c>
      <c r="GT95" s="132">
        <f t="shared" si="228"/>
        <v>0</v>
      </c>
      <c r="GU95" s="132">
        <f t="shared" si="228"/>
        <v>0</v>
      </c>
      <c r="GV95" s="132">
        <f t="shared" si="228"/>
        <v>0</v>
      </c>
      <c r="GW95" s="132">
        <f t="shared" si="228"/>
        <v>0</v>
      </c>
      <c r="GX95" s="132">
        <f t="shared" si="228"/>
        <v>0</v>
      </c>
      <c r="GY95" s="132">
        <f t="shared" si="228"/>
        <v>0</v>
      </c>
      <c r="GZ95" s="132">
        <f t="shared" si="228"/>
        <v>0</v>
      </c>
      <c r="HA95" s="132">
        <f t="shared" si="228"/>
        <v>0</v>
      </c>
      <c r="HB95" s="132">
        <f t="shared" si="228"/>
        <v>0</v>
      </c>
      <c r="HC95" s="132">
        <f t="shared" si="228"/>
        <v>0</v>
      </c>
      <c r="HD95" s="132">
        <f t="shared" si="228"/>
        <v>0</v>
      </c>
      <c r="HE95" s="132">
        <f t="shared" si="228"/>
        <v>0</v>
      </c>
      <c r="HF95" s="132">
        <f t="shared" si="228"/>
        <v>0</v>
      </c>
      <c r="HG95" s="132">
        <f t="shared" si="228"/>
        <v>0</v>
      </c>
      <c r="HH95" s="132">
        <f t="shared" si="228"/>
        <v>0</v>
      </c>
      <c r="HI95" s="132">
        <f t="shared" si="228"/>
        <v>0</v>
      </c>
      <c r="HJ95" s="132">
        <f t="shared" si="228"/>
        <v>0</v>
      </c>
      <c r="HK95" s="132">
        <f t="shared" si="228"/>
        <v>0</v>
      </c>
      <c r="HL95" s="132">
        <f t="shared" si="228"/>
        <v>0</v>
      </c>
      <c r="HM95" s="132">
        <f t="shared" si="228"/>
        <v>0</v>
      </c>
      <c r="HN95" s="132">
        <f t="shared" si="228"/>
        <v>0</v>
      </c>
      <c r="HO95" s="132">
        <f t="shared" si="228"/>
        <v>0</v>
      </c>
      <c r="HP95" s="132">
        <f t="shared" si="228"/>
        <v>0</v>
      </c>
      <c r="HQ95" s="132">
        <f t="shared" si="228"/>
        <v>0</v>
      </c>
      <c r="HR95" s="132">
        <f t="shared" si="228"/>
        <v>0</v>
      </c>
      <c r="HS95" s="132">
        <f t="shared" si="228"/>
        <v>0</v>
      </c>
      <c r="HT95" s="132">
        <f t="shared" si="228"/>
        <v>0</v>
      </c>
      <c r="HU95" s="132">
        <f t="shared" si="228"/>
        <v>0</v>
      </c>
      <c r="HV95" s="132">
        <f t="shared" si="228"/>
        <v>0</v>
      </c>
      <c r="HW95" s="132">
        <f t="shared" si="228"/>
        <v>0</v>
      </c>
      <c r="HX95" s="132">
        <f t="shared" si="228"/>
        <v>0</v>
      </c>
      <c r="HY95" s="132">
        <f t="shared" si="228"/>
        <v>0</v>
      </c>
      <c r="HZ95" s="132">
        <f t="shared" si="228"/>
        <v>0</v>
      </c>
      <c r="IA95" s="132">
        <f t="shared" si="228"/>
        <v>0</v>
      </c>
      <c r="IB95" s="132">
        <f t="shared" si="228"/>
        <v>0</v>
      </c>
      <c r="IC95" s="132">
        <f t="shared" si="228"/>
        <v>0</v>
      </c>
      <c r="ID95" s="132">
        <f t="shared" si="228"/>
        <v>0</v>
      </c>
      <c r="IE95" s="132">
        <f t="shared" si="228"/>
        <v>0</v>
      </c>
      <c r="IF95" s="132">
        <f t="shared" si="228"/>
        <v>0</v>
      </c>
      <c r="IG95" s="132">
        <f t="shared" si="228"/>
        <v>0</v>
      </c>
      <c r="IH95" s="132">
        <f t="shared" si="228"/>
        <v>0</v>
      </c>
      <c r="II95" s="132">
        <f t="shared" si="228"/>
        <v>0</v>
      </c>
      <c r="IJ95" s="132">
        <f t="shared" si="228"/>
        <v>0</v>
      </c>
      <c r="IK95" s="132">
        <f t="shared" si="228"/>
        <v>0</v>
      </c>
      <c r="IL95" s="132">
        <f t="shared" si="228"/>
        <v>0</v>
      </c>
      <c r="IM95" s="132">
        <f t="shared" si="228"/>
        <v>0</v>
      </c>
      <c r="IN95" s="132">
        <f t="shared" si="228"/>
        <v>0</v>
      </c>
      <c r="IO95" s="132">
        <f t="shared" si="228"/>
        <v>0</v>
      </c>
      <c r="IP95" s="132">
        <f t="shared" si="228"/>
        <v>0</v>
      </c>
      <c r="IQ95" s="132">
        <f t="shared" si="228"/>
        <v>0</v>
      </c>
      <c r="IR95" s="132">
        <f t="shared" si="228"/>
        <v>0</v>
      </c>
      <c r="IS95" s="132">
        <f t="shared" si="228"/>
        <v>0</v>
      </c>
      <c r="IT95" s="132">
        <f t="shared" si="228"/>
        <v>0</v>
      </c>
      <c r="IU95" s="132">
        <f t="shared" si="228"/>
        <v>0</v>
      </c>
      <c r="IV95" s="132">
        <f t="shared" si="228"/>
        <v>0</v>
      </c>
      <c r="IW95" s="132">
        <f t="shared" si="228"/>
        <v>0</v>
      </c>
      <c r="IX95" s="132">
        <f t="shared" si="228"/>
        <v>0</v>
      </c>
      <c r="IY95" s="132">
        <f t="shared" si="228"/>
        <v>0</v>
      </c>
      <c r="IZ95" s="132">
        <f t="shared" si="228"/>
        <v>0</v>
      </c>
      <c r="JA95" s="132">
        <f t="shared" si="228"/>
        <v>0</v>
      </c>
      <c r="JB95" s="132">
        <f t="shared" si="228"/>
        <v>0</v>
      </c>
      <c r="JC95" s="132">
        <f t="shared" si="228"/>
        <v>0</v>
      </c>
      <c r="JD95" s="132">
        <f t="shared" si="228"/>
        <v>0</v>
      </c>
      <c r="JE95" s="132">
        <f t="shared" si="228"/>
        <v>0</v>
      </c>
      <c r="JF95" s="132">
        <f t="shared" si="228"/>
        <v>0</v>
      </c>
      <c r="JG95" s="132">
        <f t="shared" si="228"/>
        <v>0</v>
      </c>
      <c r="JH95" s="132">
        <f t="shared" si="228"/>
        <v>0</v>
      </c>
      <c r="JI95" s="132">
        <f t="shared" si="228"/>
        <v>0</v>
      </c>
      <c r="JJ95" s="132">
        <f t="shared" si="228"/>
        <v>0</v>
      </c>
      <c r="JK95" s="132">
        <f t="shared" si="228"/>
        <v>0</v>
      </c>
      <c r="JL95" s="132">
        <f t="shared" si="228"/>
        <v>0</v>
      </c>
      <c r="JM95" s="132">
        <f t="shared" si="228"/>
        <v>0</v>
      </c>
      <c r="JN95" s="132">
        <f t="shared" si="228"/>
        <v>0</v>
      </c>
      <c r="JO95" s="132">
        <f t="shared" si="228"/>
        <v>0</v>
      </c>
      <c r="JP95" s="132">
        <f t="shared" si="228"/>
        <v>0</v>
      </c>
      <c r="JQ95" s="132">
        <f t="shared" si="228"/>
        <v>0</v>
      </c>
      <c r="JR95" s="132">
        <f t="shared" si="228"/>
        <v>0</v>
      </c>
      <c r="JS95" s="132">
        <f t="shared" si="228"/>
        <v>0</v>
      </c>
      <c r="JT95" s="132">
        <f t="shared" si="228"/>
        <v>0</v>
      </c>
      <c r="JU95" s="132">
        <f t="shared" si="228"/>
        <v>0</v>
      </c>
      <c r="JV95" s="132">
        <f t="shared" si="228"/>
        <v>0</v>
      </c>
      <c r="JW95" s="132">
        <f t="shared" si="228"/>
        <v>0</v>
      </c>
      <c r="JX95" s="132">
        <f t="shared" si="228"/>
        <v>0</v>
      </c>
      <c r="JY95" s="132">
        <f t="shared" si="228"/>
        <v>0</v>
      </c>
      <c r="JZ95" s="132">
        <f t="shared" si="228"/>
        <v>0</v>
      </c>
      <c r="KA95" s="132">
        <f t="shared" si="228"/>
        <v>0</v>
      </c>
      <c r="KB95" s="132">
        <f t="shared" si="228"/>
        <v>0</v>
      </c>
      <c r="KC95" s="132">
        <f t="shared" si="228"/>
        <v>0</v>
      </c>
      <c r="KD95" s="132">
        <f t="shared" si="228"/>
        <v>0</v>
      </c>
      <c r="KE95" s="132">
        <f t="shared" si="228"/>
        <v>0</v>
      </c>
      <c r="KF95" s="132">
        <f t="shared" si="228"/>
        <v>0</v>
      </c>
      <c r="KG95" s="132">
        <f t="shared" si="228"/>
        <v>0</v>
      </c>
      <c r="KH95" s="132">
        <f t="shared" si="228"/>
        <v>0</v>
      </c>
      <c r="KI95" s="132">
        <f t="shared" si="228"/>
        <v>0</v>
      </c>
      <c r="KJ95" s="132">
        <f t="shared" si="228"/>
        <v>0</v>
      </c>
      <c r="KK95" s="132">
        <f t="shared" si="228"/>
        <v>0</v>
      </c>
      <c r="KL95" s="132">
        <f t="shared" si="228"/>
        <v>0</v>
      </c>
      <c r="KM95" s="132">
        <f t="shared" si="228"/>
        <v>0</v>
      </c>
      <c r="KN95" s="132">
        <f t="shared" si="228"/>
        <v>0</v>
      </c>
      <c r="KO95" s="132">
        <f t="shared" si="228"/>
        <v>0</v>
      </c>
      <c r="KP95" s="132">
        <f t="shared" si="228"/>
        <v>0</v>
      </c>
      <c r="KQ95" s="132">
        <f t="shared" si="228"/>
        <v>0</v>
      </c>
      <c r="KR95" s="132">
        <f t="shared" si="228"/>
        <v>0</v>
      </c>
      <c r="KS95" s="132">
        <f t="shared" si="228"/>
        <v>0</v>
      </c>
      <c r="KT95" s="132">
        <f t="shared" si="228"/>
        <v>0</v>
      </c>
      <c r="KU95" s="132">
        <f t="shared" si="228"/>
        <v>0</v>
      </c>
      <c r="KV95" s="132">
        <f t="shared" si="228"/>
        <v>0</v>
      </c>
      <c r="KW95" s="132">
        <f t="shared" si="228"/>
        <v>0</v>
      </c>
      <c r="KX95" s="132">
        <f t="shared" si="228"/>
        <v>0</v>
      </c>
      <c r="KY95" s="132">
        <f t="shared" si="228"/>
        <v>0</v>
      </c>
      <c r="KZ95" s="132">
        <f t="shared" si="228"/>
        <v>0</v>
      </c>
      <c r="LA95" s="132">
        <f t="shared" si="228"/>
        <v>0</v>
      </c>
      <c r="LB95" s="132">
        <f t="shared" si="228"/>
        <v>0</v>
      </c>
      <c r="LC95" s="132">
        <f t="shared" si="228"/>
        <v>0</v>
      </c>
      <c r="LD95" s="132">
        <f t="shared" si="228"/>
        <v>0</v>
      </c>
      <c r="LE95" s="132">
        <f t="shared" si="228"/>
        <v>0</v>
      </c>
      <c r="LF95" s="132">
        <f t="shared" si="228"/>
        <v>0</v>
      </c>
      <c r="LG95" s="132">
        <f t="shared" si="228"/>
        <v>0</v>
      </c>
      <c r="LH95" s="132">
        <f t="shared" si="228"/>
        <v>0</v>
      </c>
      <c r="LI95" s="132">
        <f t="shared" si="228"/>
        <v>0</v>
      </c>
      <c r="LJ95" s="132">
        <f t="shared" si="228"/>
        <v>0</v>
      </c>
      <c r="LK95" s="132">
        <f t="shared" si="228"/>
        <v>0</v>
      </c>
      <c r="LL95" s="132">
        <f t="shared" si="228"/>
        <v>0</v>
      </c>
      <c r="LM95" s="132">
        <f t="shared" si="228"/>
        <v>0</v>
      </c>
      <c r="LN95" s="132">
        <f t="shared" si="228"/>
        <v>0</v>
      </c>
      <c r="LO95" s="132">
        <f t="shared" si="228"/>
        <v>0</v>
      </c>
      <c r="LP95" s="132">
        <f t="shared" si="228"/>
        <v>0</v>
      </c>
      <c r="LQ95" s="132">
        <f t="shared" si="228"/>
        <v>0</v>
      </c>
      <c r="LR95" s="132">
        <f t="shared" si="228"/>
        <v>0</v>
      </c>
      <c r="LS95" s="132">
        <f t="shared" si="228"/>
        <v>0</v>
      </c>
      <c r="LT95" s="132">
        <f t="shared" si="228"/>
        <v>0</v>
      </c>
      <c r="LU95" s="132">
        <f t="shared" si="228"/>
        <v>0</v>
      </c>
      <c r="LV95" s="132">
        <f t="shared" si="228"/>
        <v>0</v>
      </c>
      <c r="LW95" s="132">
        <f t="shared" si="228"/>
        <v>0</v>
      </c>
      <c r="LX95" s="132">
        <f t="shared" si="228"/>
        <v>0</v>
      </c>
      <c r="LY95" s="132">
        <f t="shared" si="228"/>
        <v>0</v>
      </c>
      <c r="LZ95" s="132">
        <f t="shared" si="228"/>
        <v>0</v>
      </c>
      <c r="MA95" s="262">
        <f t="shared" si="228"/>
        <v>0</v>
      </c>
      <c r="MB95" s="262">
        <f t="shared" si="228"/>
        <v>0</v>
      </c>
      <c r="MC95" s="262">
        <f t="shared" si="228"/>
        <v>0</v>
      </c>
      <c r="MD95" s="262">
        <f t="shared" si="228"/>
        <v>0</v>
      </c>
      <c r="ME95" s="262">
        <f t="shared" si="228"/>
        <v>0</v>
      </c>
      <c r="MF95" s="262">
        <f t="shared" si="228"/>
        <v>0</v>
      </c>
      <c r="MG95" s="262">
        <f t="shared" si="228"/>
        <v>0</v>
      </c>
      <c r="MH95" s="262">
        <f t="shared" si="228"/>
        <v>0</v>
      </c>
      <c r="MI95" s="262">
        <f t="shared" si="228"/>
        <v>0</v>
      </c>
      <c r="MJ95" s="262">
        <f t="shared" si="228"/>
        <v>0</v>
      </c>
      <c r="MK95" s="262">
        <f t="shared" si="228"/>
        <v>0</v>
      </c>
      <c r="ML95" s="262">
        <f t="shared" si="228"/>
        <v>0</v>
      </c>
      <c r="MM95" s="262">
        <f t="shared" si="228"/>
        <v>0</v>
      </c>
      <c r="MN95" s="262">
        <f t="shared" si="228"/>
        <v>0</v>
      </c>
      <c r="MO95" s="262">
        <f t="shared" si="228"/>
        <v>0</v>
      </c>
      <c r="MP95" s="262">
        <f t="shared" si="228"/>
        <v>0</v>
      </c>
      <c r="MQ95" s="262">
        <f t="shared" si="228"/>
        <v>0</v>
      </c>
      <c r="MR95" s="262">
        <f t="shared" si="228"/>
        <v>0</v>
      </c>
      <c r="MS95" s="262">
        <f t="shared" si="228"/>
        <v>0</v>
      </c>
      <c r="MT95" s="262">
        <f t="shared" si="228"/>
        <v>0</v>
      </c>
      <c r="MU95" s="262">
        <f t="shared" si="228"/>
        <v>0</v>
      </c>
      <c r="MV95" s="262">
        <f t="shared" si="228"/>
        <v>0</v>
      </c>
      <c r="MW95" s="262">
        <f t="shared" si="228"/>
        <v>0</v>
      </c>
      <c r="MX95" s="262">
        <f t="shared" si="228"/>
        <v>0</v>
      </c>
      <c r="MY95" s="262">
        <f t="shared" si="228"/>
        <v>0</v>
      </c>
      <c r="MZ95" s="262">
        <f t="shared" si="228"/>
        <v>0</v>
      </c>
      <c r="NA95" s="262">
        <f t="shared" si="228"/>
        <v>0</v>
      </c>
      <c r="NB95" s="262">
        <f t="shared" si="228"/>
        <v>0</v>
      </c>
      <c r="NC95" s="262">
        <f t="shared" si="228"/>
        <v>0</v>
      </c>
      <c r="ND95" s="262">
        <f t="shared" si="228"/>
        <v>0</v>
      </c>
      <c r="NE95" s="262">
        <f t="shared" si="228"/>
        <v>0</v>
      </c>
      <c r="NF95" s="262">
        <f t="shared" si="228"/>
        <v>0</v>
      </c>
      <c r="NG95" s="262">
        <f t="shared" si="228"/>
        <v>0</v>
      </c>
      <c r="NH95" s="262">
        <f t="shared" si="228"/>
        <v>0</v>
      </c>
      <c r="NI95" s="262">
        <f t="shared" si="228"/>
        <v>0</v>
      </c>
      <c r="NJ95" s="262">
        <f t="shared" si="228"/>
        <v>0</v>
      </c>
      <c r="NK95" s="262">
        <f t="shared" si="228"/>
        <v>0</v>
      </c>
      <c r="NL95" s="262">
        <f t="shared" si="228"/>
        <v>0</v>
      </c>
      <c r="NM95" s="262">
        <f t="shared" si="228"/>
        <v>0</v>
      </c>
      <c r="NN95" s="262">
        <f t="shared" si="228"/>
        <v>0</v>
      </c>
      <c r="NO95" s="262">
        <f t="shared" si="228"/>
        <v>0</v>
      </c>
      <c r="NP95" s="262">
        <f t="shared" si="228"/>
        <v>0</v>
      </c>
      <c r="NQ95" s="262">
        <f t="shared" si="228"/>
        <v>0</v>
      </c>
      <c r="NR95" s="262">
        <f t="shared" si="228"/>
        <v>0</v>
      </c>
      <c r="NS95" s="262">
        <f t="shared" si="228"/>
        <v>0</v>
      </c>
      <c r="NT95" s="262">
        <f t="shared" si="228"/>
        <v>0</v>
      </c>
      <c r="NU95" s="262">
        <f t="shared" si="228"/>
        <v>0</v>
      </c>
      <c r="NV95" s="262">
        <f t="shared" si="228"/>
        <v>0</v>
      </c>
      <c r="NW95" s="262">
        <f t="shared" si="228"/>
        <v>0</v>
      </c>
      <c r="NX95" s="262">
        <f t="shared" si="228"/>
        <v>0</v>
      </c>
      <c r="NY95" s="262">
        <f t="shared" si="228"/>
        <v>0</v>
      </c>
      <c r="NZ95" s="262">
        <f t="shared" si="228"/>
        <v>0</v>
      </c>
      <c r="OA95" s="262">
        <f t="shared" si="228"/>
        <v>0</v>
      </c>
      <c r="OB95" s="262">
        <f t="shared" si="228"/>
        <v>0</v>
      </c>
      <c r="OC95" s="262">
        <f t="shared" si="228"/>
        <v>0</v>
      </c>
      <c r="OD95" s="262">
        <f t="shared" si="228"/>
        <v>0</v>
      </c>
      <c r="OE95" s="262">
        <f t="shared" si="228"/>
        <v>0</v>
      </c>
      <c r="OF95" s="262">
        <f t="shared" si="228"/>
        <v>0</v>
      </c>
      <c r="OG95" s="262">
        <f t="shared" si="228"/>
        <v>0</v>
      </c>
      <c r="OH95" s="262">
        <f t="shared" si="228"/>
        <v>0</v>
      </c>
      <c r="OI95" s="262">
        <f t="shared" si="228"/>
        <v>0</v>
      </c>
      <c r="OJ95" s="262">
        <f t="shared" si="228"/>
        <v>0</v>
      </c>
      <c r="OK95" s="262">
        <f t="shared" si="228"/>
        <v>0</v>
      </c>
      <c r="OL95" s="262">
        <f t="shared" si="228"/>
        <v>0</v>
      </c>
      <c r="OM95" s="262">
        <f t="shared" si="228"/>
        <v>0</v>
      </c>
      <c r="ON95" s="262">
        <f t="shared" si="228"/>
        <v>0</v>
      </c>
      <c r="OO95" s="262">
        <f t="shared" si="228"/>
        <v>0</v>
      </c>
      <c r="OP95" s="262">
        <f t="shared" si="228"/>
        <v>0</v>
      </c>
      <c r="OQ95" s="262">
        <f t="shared" si="228"/>
        <v>0</v>
      </c>
      <c r="OR95" s="262">
        <f t="shared" si="228"/>
        <v>0</v>
      </c>
      <c r="OS95" s="262">
        <f t="shared" si="228"/>
        <v>0</v>
      </c>
      <c r="OT95" s="262">
        <f t="shared" si="228"/>
        <v>0</v>
      </c>
      <c r="OU95" s="262">
        <f t="shared" si="228"/>
        <v>0</v>
      </c>
      <c r="OV95" s="262">
        <f t="shared" si="228"/>
        <v>0</v>
      </c>
      <c r="OW95" s="262">
        <f t="shared" si="228"/>
        <v>0</v>
      </c>
      <c r="OX95" s="262">
        <f t="shared" si="228"/>
        <v>0</v>
      </c>
      <c r="OY95" s="262">
        <f t="shared" si="228"/>
        <v>0</v>
      </c>
      <c r="OZ95" s="262">
        <f t="shared" si="228"/>
        <v>0</v>
      </c>
      <c r="PA95" s="262">
        <f t="shared" si="228"/>
        <v>0</v>
      </c>
      <c r="PB95" s="262">
        <f t="shared" si="228"/>
        <v>0</v>
      </c>
      <c r="PC95" s="262">
        <f t="shared" si="228"/>
        <v>0</v>
      </c>
      <c r="PD95" s="262">
        <f t="shared" si="228"/>
        <v>0</v>
      </c>
      <c r="PE95" s="262">
        <f t="shared" si="228"/>
        <v>0</v>
      </c>
      <c r="PF95" s="262">
        <f t="shared" si="228"/>
        <v>0</v>
      </c>
      <c r="PG95" s="262">
        <f t="shared" si="228"/>
        <v>0</v>
      </c>
      <c r="PH95" s="262">
        <f t="shared" si="228"/>
        <v>0</v>
      </c>
      <c r="PI95" s="262">
        <f t="shared" si="228"/>
        <v>0</v>
      </c>
      <c r="PJ95" s="262">
        <f t="shared" si="228"/>
        <v>0</v>
      </c>
      <c r="PK95" s="262">
        <f t="shared" si="228"/>
        <v>0</v>
      </c>
      <c r="PL95" s="262">
        <f t="shared" si="228"/>
        <v>0</v>
      </c>
      <c r="PM95" s="262">
        <f t="shared" si="228"/>
        <v>0</v>
      </c>
      <c r="PN95" s="262">
        <f t="shared" si="228"/>
        <v>0</v>
      </c>
      <c r="PO95" s="262">
        <f t="shared" si="228"/>
        <v>0</v>
      </c>
      <c r="PP95" s="262">
        <f t="shared" si="228"/>
        <v>0</v>
      </c>
      <c r="PQ95" s="262">
        <f t="shared" si="228"/>
        <v>0</v>
      </c>
      <c r="PR95" s="262">
        <f t="shared" si="228"/>
        <v>0</v>
      </c>
      <c r="PS95" s="262">
        <f t="shared" si="228"/>
        <v>0</v>
      </c>
      <c r="PT95" s="262">
        <f t="shared" si="228"/>
        <v>0</v>
      </c>
      <c r="PU95" s="262">
        <f t="shared" si="228"/>
        <v>0</v>
      </c>
      <c r="PV95" s="262">
        <f t="shared" si="228"/>
        <v>0</v>
      </c>
      <c r="PW95" s="262">
        <f t="shared" si="228"/>
        <v>0</v>
      </c>
      <c r="PX95" s="262">
        <f t="shared" si="228"/>
        <v>0</v>
      </c>
      <c r="PY95" s="262">
        <f t="shared" si="228"/>
        <v>0</v>
      </c>
      <c r="PZ95" s="262">
        <f t="shared" si="228"/>
        <v>0</v>
      </c>
      <c r="QA95" s="262">
        <f t="shared" si="228"/>
        <v>0</v>
      </c>
      <c r="QB95" s="262">
        <f t="shared" si="228"/>
        <v>0</v>
      </c>
      <c r="QC95" s="262">
        <f t="shared" si="228"/>
        <v>0</v>
      </c>
      <c r="QD95" s="262">
        <f t="shared" si="228"/>
        <v>0</v>
      </c>
      <c r="QE95" s="262">
        <f t="shared" si="228"/>
        <v>0</v>
      </c>
      <c r="QF95" s="262">
        <f t="shared" si="228"/>
        <v>0</v>
      </c>
      <c r="QG95" s="262">
        <f t="shared" si="228"/>
        <v>0</v>
      </c>
      <c r="QH95" s="262">
        <f t="shared" si="228"/>
        <v>0</v>
      </c>
      <c r="QI95" s="262">
        <f t="shared" si="228"/>
        <v>0</v>
      </c>
    </row>
    <row r="96" ht="18.75" customHeight="1">
      <c r="A96" s="132"/>
      <c r="B96" s="68">
        <f t="shared" si="195"/>
        <v>0</v>
      </c>
      <c r="C96" s="270"/>
      <c r="D96" s="270"/>
      <c r="E96" s="261">
        <f t="shared" si="209"/>
        <v>0</v>
      </c>
      <c r="F96" s="68"/>
      <c r="G96" s="261">
        <f t="shared" si="210"/>
        <v>0</v>
      </c>
      <c r="H96" s="104"/>
      <c r="I96" s="125"/>
      <c r="J96" s="68">
        <f t="shared" si="196"/>
        <v>0</v>
      </c>
      <c r="K96" s="261"/>
      <c r="L96" s="261"/>
      <c r="M96" s="261">
        <f t="shared" si="226"/>
        <v>0</v>
      </c>
      <c r="N96" s="154"/>
      <c r="O96" s="261">
        <f t="shared" si="227"/>
        <v>0</v>
      </c>
      <c r="P96" s="104"/>
      <c r="Q96" s="132"/>
      <c r="R96" s="68">
        <f t="shared" si="197"/>
        <v>0</v>
      </c>
      <c r="S96" s="270"/>
      <c r="T96" s="270"/>
      <c r="U96" s="261">
        <f t="shared" si="198"/>
        <v>0</v>
      </c>
      <c r="V96" s="68"/>
      <c r="W96" s="261">
        <f t="shared" si="199"/>
        <v>0</v>
      </c>
      <c r="X96" s="104"/>
      <c r="Y96" s="132"/>
      <c r="Z96" s="68">
        <f t="shared" si="200"/>
        <v>0</v>
      </c>
      <c r="AA96" s="270"/>
      <c r="AB96" s="270"/>
      <c r="AC96" s="261">
        <f t="shared" si="211"/>
        <v>0</v>
      </c>
      <c r="AD96" s="68"/>
      <c r="AE96" s="261">
        <f t="shared" si="212"/>
        <v>0</v>
      </c>
      <c r="AF96" s="9"/>
      <c r="AG96" s="132"/>
      <c r="AH96" s="68">
        <f t="shared" si="201"/>
        <v>0</v>
      </c>
      <c r="AI96" s="270"/>
      <c r="AJ96" s="270"/>
      <c r="AK96" s="261">
        <f t="shared" si="214"/>
        <v>0</v>
      </c>
      <c r="AL96" s="68"/>
      <c r="AM96" s="261">
        <f t="shared" si="215"/>
        <v>0</v>
      </c>
      <c r="AN96" s="104"/>
      <c r="AO96" s="132"/>
      <c r="AP96" s="68">
        <f t="shared" si="202"/>
        <v>0</v>
      </c>
      <c r="AQ96" s="270"/>
      <c r="AR96" s="270"/>
      <c r="AS96" s="261">
        <f t="shared" si="203"/>
        <v>0</v>
      </c>
      <c r="AT96" s="68"/>
      <c r="AU96" s="261">
        <f t="shared" si="204"/>
        <v>0</v>
      </c>
      <c r="AV96" s="104"/>
      <c r="AW96" s="132"/>
      <c r="AX96" s="68">
        <f t="shared" si="205"/>
        <v>0</v>
      </c>
      <c r="AY96" s="270"/>
      <c r="AZ96" s="270"/>
      <c r="BA96" s="261">
        <f t="shared" si="217"/>
        <v>0</v>
      </c>
      <c r="BB96" s="154"/>
      <c r="BC96" s="261">
        <f t="shared" si="218"/>
        <v>0</v>
      </c>
      <c r="BH96" s="131">
        <f t="shared" si="206"/>
        <v>0</v>
      </c>
      <c r="BI96" s="132">
        <f t="shared" si="207"/>
        <v>0</v>
      </c>
      <c r="BJ96" s="132">
        <f t="shared" ref="BJ96:QI96" si="229">+IF($A96=BJ$11,($E96+$G96))+IF($I96=BJ$11,($M96+$O96))+IF($Q96=BJ$11,($U96+$W96))+IF($Y96=BJ$11,($AC96+$AE96))+IF($AG96=BJ$11,($AK96+$AM96))+IF($AO96=BJ$11,($AS96+$AU96))+IF($AW96=BJ$11,($BA96+$BC96))</f>
        <v>0</v>
      </c>
      <c r="BK96" s="132">
        <f t="shared" si="229"/>
        <v>0</v>
      </c>
      <c r="BL96" s="132">
        <f t="shared" si="229"/>
        <v>0</v>
      </c>
      <c r="BM96" s="132">
        <f t="shared" si="229"/>
        <v>0</v>
      </c>
      <c r="BN96" s="132">
        <f t="shared" si="229"/>
        <v>0</v>
      </c>
      <c r="BO96" s="132">
        <f t="shared" si="229"/>
        <v>0</v>
      </c>
      <c r="BP96" s="132">
        <f t="shared" si="229"/>
        <v>0</v>
      </c>
      <c r="BQ96" s="132">
        <f t="shared" si="229"/>
        <v>0</v>
      </c>
      <c r="BR96" s="132">
        <f t="shared" si="229"/>
        <v>0</v>
      </c>
      <c r="BS96" s="132">
        <f t="shared" si="229"/>
        <v>0</v>
      </c>
      <c r="BT96" s="132">
        <f t="shared" si="229"/>
        <v>0</v>
      </c>
      <c r="BU96" s="132">
        <f t="shared" si="229"/>
        <v>0</v>
      </c>
      <c r="BV96" s="132">
        <f t="shared" si="229"/>
        <v>0</v>
      </c>
      <c r="BW96" s="132">
        <f t="shared" si="229"/>
        <v>0</v>
      </c>
      <c r="BX96" s="132">
        <f t="shared" si="229"/>
        <v>0</v>
      </c>
      <c r="BY96" s="132">
        <f t="shared" si="229"/>
        <v>0</v>
      </c>
      <c r="BZ96" s="132">
        <f t="shared" si="229"/>
        <v>0</v>
      </c>
      <c r="CA96" s="132">
        <f t="shared" si="229"/>
        <v>0</v>
      </c>
      <c r="CB96" s="132">
        <f t="shared" si="229"/>
        <v>0</v>
      </c>
      <c r="CC96" s="132">
        <f t="shared" si="229"/>
        <v>0</v>
      </c>
      <c r="CD96" s="132">
        <f t="shared" si="229"/>
        <v>0</v>
      </c>
      <c r="CE96" s="132">
        <f t="shared" si="229"/>
        <v>0</v>
      </c>
      <c r="CF96" s="132">
        <f t="shared" si="229"/>
        <v>0</v>
      </c>
      <c r="CG96" s="132">
        <f t="shared" si="229"/>
        <v>0</v>
      </c>
      <c r="CH96" s="132">
        <f t="shared" si="229"/>
        <v>0</v>
      </c>
      <c r="CI96" s="132">
        <f t="shared" si="229"/>
        <v>0</v>
      </c>
      <c r="CJ96" s="132">
        <f t="shared" si="229"/>
        <v>0</v>
      </c>
      <c r="CK96" s="132">
        <f t="shared" si="229"/>
        <v>0</v>
      </c>
      <c r="CL96" s="132">
        <f t="shared" si="229"/>
        <v>0</v>
      </c>
      <c r="CM96" s="132">
        <f t="shared" si="229"/>
        <v>0</v>
      </c>
      <c r="CN96" s="132">
        <f t="shared" si="229"/>
        <v>0</v>
      </c>
      <c r="CO96" s="132">
        <f t="shared" si="229"/>
        <v>0</v>
      </c>
      <c r="CP96" s="132">
        <f t="shared" si="229"/>
        <v>0</v>
      </c>
      <c r="CQ96" s="132">
        <f t="shared" si="229"/>
        <v>0</v>
      </c>
      <c r="CR96" s="132">
        <f t="shared" si="229"/>
        <v>0</v>
      </c>
      <c r="CS96" s="132">
        <f t="shared" si="229"/>
        <v>0</v>
      </c>
      <c r="CT96" s="132">
        <f t="shared" si="229"/>
        <v>0</v>
      </c>
      <c r="CU96" s="132">
        <f t="shared" si="229"/>
        <v>0</v>
      </c>
      <c r="CV96" s="132">
        <f t="shared" si="229"/>
        <v>0</v>
      </c>
      <c r="CW96" s="132">
        <f t="shared" si="229"/>
        <v>0</v>
      </c>
      <c r="CX96" s="132">
        <f t="shared" si="229"/>
        <v>0</v>
      </c>
      <c r="CY96" s="132">
        <f t="shared" si="229"/>
        <v>0</v>
      </c>
      <c r="CZ96" s="132">
        <f t="shared" si="229"/>
        <v>0</v>
      </c>
      <c r="DA96" s="132">
        <f t="shared" si="229"/>
        <v>0</v>
      </c>
      <c r="DB96" s="132">
        <f t="shared" si="229"/>
        <v>0</v>
      </c>
      <c r="DC96" s="132">
        <f t="shared" si="229"/>
        <v>0</v>
      </c>
      <c r="DD96" s="132">
        <f t="shared" si="229"/>
        <v>0</v>
      </c>
      <c r="DE96" s="132">
        <f t="shared" si="229"/>
        <v>0</v>
      </c>
      <c r="DF96" s="132">
        <f t="shared" si="229"/>
        <v>0</v>
      </c>
      <c r="DG96" s="132">
        <f t="shared" si="229"/>
        <v>0</v>
      </c>
      <c r="DH96" s="132">
        <f t="shared" si="229"/>
        <v>0</v>
      </c>
      <c r="DI96" s="132">
        <f t="shared" si="229"/>
        <v>0</v>
      </c>
      <c r="DJ96" s="132">
        <f t="shared" si="229"/>
        <v>0</v>
      </c>
      <c r="DK96" s="132">
        <f t="shared" si="229"/>
        <v>0</v>
      </c>
      <c r="DL96" s="132">
        <f t="shared" si="229"/>
        <v>0</v>
      </c>
      <c r="DM96" s="132">
        <f t="shared" si="229"/>
        <v>0</v>
      </c>
      <c r="DN96" s="132">
        <f t="shared" si="229"/>
        <v>0</v>
      </c>
      <c r="DO96" s="132">
        <f t="shared" si="229"/>
        <v>0</v>
      </c>
      <c r="DP96" s="132">
        <f t="shared" si="229"/>
        <v>0</v>
      </c>
      <c r="DQ96" s="132">
        <f t="shared" si="229"/>
        <v>0</v>
      </c>
      <c r="DR96" s="132">
        <f t="shared" si="229"/>
        <v>0</v>
      </c>
      <c r="DS96" s="132">
        <f t="shared" si="229"/>
        <v>0</v>
      </c>
      <c r="DT96" s="132">
        <f t="shared" si="229"/>
        <v>0</v>
      </c>
      <c r="DU96" s="132">
        <f t="shared" si="229"/>
        <v>0</v>
      </c>
      <c r="DV96" s="132">
        <f t="shared" si="229"/>
        <v>0</v>
      </c>
      <c r="DW96" s="132">
        <f t="shared" si="229"/>
        <v>0</v>
      </c>
      <c r="DX96" s="132">
        <f t="shared" si="229"/>
        <v>0</v>
      </c>
      <c r="DY96" s="132">
        <f t="shared" si="229"/>
        <v>0</v>
      </c>
      <c r="DZ96" s="132">
        <f t="shared" si="229"/>
        <v>0</v>
      </c>
      <c r="EA96" s="132">
        <f t="shared" si="229"/>
        <v>0</v>
      </c>
      <c r="EB96" s="132">
        <f t="shared" si="229"/>
        <v>0</v>
      </c>
      <c r="EC96" s="132">
        <f t="shared" si="229"/>
        <v>0</v>
      </c>
      <c r="ED96" s="132">
        <f t="shared" si="229"/>
        <v>0</v>
      </c>
      <c r="EE96" s="132">
        <f t="shared" si="229"/>
        <v>0</v>
      </c>
      <c r="EF96" s="132">
        <f t="shared" si="229"/>
        <v>0</v>
      </c>
      <c r="EG96" s="132">
        <f t="shared" si="229"/>
        <v>0</v>
      </c>
      <c r="EH96" s="132">
        <f t="shared" si="229"/>
        <v>0</v>
      </c>
      <c r="EI96" s="132">
        <f t="shared" si="229"/>
        <v>0</v>
      </c>
      <c r="EJ96" s="132">
        <f t="shared" si="229"/>
        <v>0</v>
      </c>
      <c r="EK96" s="132">
        <f t="shared" si="229"/>
        <v>0</v>
      </c>
      <c r="EL96" s="132">
        <f t="shared" si="229"/>
        <v>0</v>
      </c>
      <c r="EM96" s="132">
        <f t="shared" si="229"/>
        <v>0</v>
      </c>
      <c r="EN96" s="132">
        <f t="shared" si="229"/>
        <v>0</v>
      </c>
      <c r="EO96" s="132">
        <f t="shared" si="229"/>
        <v>0</v>
      </c>
      <c r="EP96" s="132">
        <f t="shared" si="229"/>
        <v>0</v>
      </c>
      <c r="EQ96" s="132">
        <f t="shared" si="229"/>
        <v>0</v>
      </c>
      <c r="ER96" s="132">
        <f t="shared" si="229"/>
        <v>0</v>
      </c>
      <c r="ES96" s="132">
        <f t="shared" si="229"/>
        <v>0</v>
      </c>
      <c r="ET96" s="132">
        <f t="shared" si="229"/>
        <v>0</v>
      </c>
      <c r="EU96" s="132">
        <f t="shared" si="229"/>
        <v>0</v>
      </c>
      <c r="EV96" s="132">
        <f t="shared" si="229"/>
        <v>0</v>
      </c>
      <c r="EW96" s="132">
        <f t="shared" si="229"/>
        <v>0</v>
      </c>
      <c r="EX96" s="132">
        <f t="shared" si="229"/>
        <v>0</v>
      </c>
      <c r="EY96" s="132">
        <f t="shared" si="229"/>
        <v>0</v>
      </c>
      <c r="EZ96" s="132">
        <f t="shared" si="229"/>
        <v>0</v>
      </c>
      <c r="FA96" s="132">
        <f t="shared" si="229"/>
        <v>0</v>
      </c>
      <c r="FB96" s="132">
        <f t="shared" si="229"/>
        <v>0</v>
      </c>
      <c r="FC96" s="132">
        <f t="shared" si="229"/>
        <v>0</v>
      </c>
      <c r="FD96" s="132">
        <f t="shared" si="229"/>
        <v>0</v>
      </c>
      <c r="FE96" s="132">
        <f t="shared" si="229"/>
        <v>0</v>
      </c>
      <c r="FF96" s="132">
        <f t="shared" si="229"/>
        <v>0</v>
      </c>
      <c r="FG96" s="132">
        <f t="shared" si="229"/>
        <v>0</v>
      </c>
      <c r="FH96" s="132">
        <f t="shared" si="229"/>
        <v>0</v>
      </c>
      <c r="FI96" s="132">
        <f t="shared" si="229"/>
        <v>0</v>
      </c>
      <c r="FJ96" s="132">
        <f t="shared" si="229"/>
        <v>0</v>
      </c>
      <c r="FK96" s="132">
        <f t="shared" si="229"/>
        <v>0</v>
      </c>
      <c r="FL96" s="132">
        <f t="shared" si="229"/>
        <v>0</v>
      </c>
      <c r="FM96" s="132">
        <f t="shared" si="229"/>
        <v>0</v>
      </c>
      <c r="FN96" s="132">
        <f t="shared" si="229"/>
        <v>0</v>
      </c>
      <c r="FO96" s="132">
        <f t="shared" si="229"/>
        <v>0</v>
      </c>
      <c r="FP96" s="132">
        <f t="shared" si="229"/>
        <v>0</v>
      </c>
      <c r="FQ96" s="132">
        <f t="shared" si="229"/>
        <v>0</v>
      </c>
      <c r="FR96" s="132">
        <f t="shared" si="229"/>
        <v>0</v>
      </c>
      <c r="FS96" s="132">
        <f t="shared" si="229"/>
        <v>0</v>
      </c>
      <c r="FT96" s="132">
        <f t="shared" si="229"/>
        <v>0</v>
      </c>
      <c r="FU96" s="132">
        <f t="shared" si="229"/>
        <v>0</v>
      </c>
      <c r="FV96" s="132">
        <f t="shared" si="229"/>
        <v>0</v>
      </c>
      <c r="FW96" s="132">
        <f t="shared" si="229"/>
        <v>0</v>
      </c>
      <c r="FX96" s="132">
        <f t="shared" si="229"/>
        <v>0</v>
      </c>
      <c r="FY96" s="132">
        <f t="shared" si="229"/>
        <v>0</v>
      </c>
      <c r="FZ96" s="132">
        <f t="shared" si="229"/>
        <v>0</v>
      </c>
      <c r="GA96" s="132">
        <f t="shared" si="229"/>
        <v>0</v>
      </c>
      <c r="GB96" s="132">
        <f t="shared" si="229"/>
        <v>0</v>
      </c>
      <c r="GC96" s="132">
        <f t="shared" si="229"/>
        <v>0</v>
      </c>
      <c r="GD96" s="132">
        <f t="shared" si="229"/>
        <v>0</v>
      </c>
      <c r="GE96" s="132">
        <f t="shared" si="229"/>
        <v>0</v>
      </c>
      <c r="GF96" s="132">
        <f t="shared" si="229"/>
        <v>0</v>
      </c>
      <c r="GG96" s="132">
        <f t="shared" si="229"/>
        <v>0</v>
      </c>
      <c r="GH96" s="132">
        <f t="shared" si="229"/>
        <v>0</v>
      </c>
      <c r="GI96" s="132">
        <f t="shared" si="229"/>
        <v>0</v>
      </c>
      <c r="GJ96" s="132">
        <f t="shared" si="229"/>
        <v>0</v>
      </c>
      <c r="GK96" s="132">
        <f t="shared" si="229"/>
        <v>0</v>
      </c>
      <c r="GL96" s="132">
        <f t="shared" si="229"/>
        <v>0</v>
      </c>
      <c r="GM96" s="132">
        <f t="shared" si="229"/>
        <v>0</v>
      </c>
      <c r="GN96" s="132">
        <f t="shared" si="229"/>
        <v>0</v>
      </c>
      <c r="GO96" s="132">
        <f t="shared" si="229"/>
        <v>0</v>
      </c>
      <c r="GP96" s="132">
        <f t="shared" si="229"/>
        <v>0</v>
      </c>
      <c r="GQ96" s="132">
        <f t="shared" si="229"/>
        <v>0</v>
      </c>
      <c r="GR96" s="132">
        <f t="shared" si="229"/>
        <v>0</v>
      </c>
      <c r="GS96" s="132">
        <f t="shared" si="229"/>
        <v>0</v>
      </c>
      <c r="GT96" s="132">
        <f t="shared" si="229"/>
        <v>0</v>
      </c>
      <c r="GU96" s="132">
        <f t="shared" si="229"/>
        <v>0</v>
      </c>
      <c r="GV96" s="132">
        <f t="shared" si="229"/>
        <v>0</v>
      </c>
      <c r="GW96" s="132">
        <f t="shared" si="229"/>
        <v>0</v>
      </c>
      <c r="GX96" s="132">
        <f t="shared" si="229"/>
        <v>0</v>
      </c>
      <c r="GY96" s="132">
        <f t="shared" si="229"/>
        <v>0</v>
      </c>
      <c r="GZ96" s="132">
        <f t="shared" si="229"/>
        <v>0</v>
      </c>
      <c r="HA96" s="132">
        <f t="shared" si="229"/>
        <v>0</v>
      </c>
      <c r="HB96" s="132">
        <f t="shared" si="229"/>
        <v>0</v>
      </c>
      <c r="HC96" s="132">
        <f t="shared" si="229"/>
        <v>0</v>
      </c>
      <c r="HD96" s="132">
        <f t="shared" si="229"/>
        <v>0</v>
      </c>
      <c r="HE96" s="132">
        <f t="shared" si="229"/>
        <v>0</v>
      </c>
      <c r="HF96" s="132">
        <f t="shared" si="229"/>
        <v>0</v>
      </c>
      <c r="HG96" s="132">
        <f t="shared" si="229"/>
        <v>0</v>
      </c>
      <c r="HH96" s="132">
        <f t="shared" si="229"/>
        <v>0</v>
      </c>
      <c r="HI96" s="132">
        <f t="shared" si="229"/>
        <v>0</v>
      </c>
      <c r="HJ96" s="132">
        <f t="shared" si="229"/>
        <v>0</v>
      </c>
      <c r="HK96" s="132">
        <f t="shared" si="229"/>
        <v>0</v>
      </c>
      <c r="HL96" s="132">
        <f t="shared" si="229"/>
        <v>0</v>
      </c>
      <c r="HM96" s="132">
        <f t="shared" si="229"/>
        <v>0</v>
      </c>
      <c r="HN96" s="132">
        <f t="shared" si="229"/>
        <v>0</v>
      </c>
      <c r="HO96" s="132">
        <f t="shared" si="229"/>
        <v>0</v>
      </c>
      <c r="HP96" s="132">
        <f t="shared" si="229"/>
        <v>0</v>
      </c>
      <c r="HQ96" s="132">
        <f t="shared" si="229"/>
        <v>0</v>
      </c>
      <c r="HR96" s="132">
        <f t="shared" si="229"/>
        <v>0</v>
      </c>
      <c r="HS96" s="132">
        <f t="shared" si="229"/>
        <v>0</v>
      </c>
      <c r="HT96" s="132">
        <f t="shared" si="229"/>
        <v>0</v>
      </c>
      <c r="HU96" s="132">
        <f t="shared" si="229"/>
        <v>0</v>
      </c>
      <c r="HV96" s="132">
        <f t="shared" si="229"/>
        <v>0</v>
      </c>
      <c r="HW96" s="132">
        <f t="shared" si="229"/>
        <v>0</v>
      </c>
      <c r="HX96" s="132">
        <f t="shared" si="229"/>
        <v>0</v>
      </c>
      <c r="HY96" s="132">
        <f t="shared" si="229"/>
        <v>0</v>
      </c>
      <c r="HZ96" s="132">
        <f t="shared" si="229"/>
        <v>0</v>
      </c>
      <c r="IA96" s="132">
        <f t="shared" si="229"/>
        <v>0</v>
      </c>
      <c r="IB96" s="132">
        <f t="shared" si="229"/>
        <v>0</v>
      </c>
      <c r="IC96" s="132">
        <f t="shared" si="229"/>
        <v>0</v>
      </c>
      <c r="ID96" s="132">
        <f t="shared" si="229"/>
        <v>0</v>
      </c>
      <c r="IE96" s="132">
        <f t="shared" si="229"/>
        <v>0</v>
      </c>
      <c r="IF96" s="132">
        <f t="shared" si="229"/>
        <v>0</v>
      </c>
      <c r="IG96" s="132">
        <f t="shared" si="229"/>
        <v>0</v>
      </c>
      <c r="IH96" s="132">
        <f t="shared" si="229"/>
        <v>0</v>
      </c>
      <c r="II96" s="132">
        <f t="shared" si="229"/>
        <v>0</v>
      </c>
      <c r="IJ96" s="132">
        <f t="shared" si="229"/>
        <v>0</v>
      </c>
      <c r="IK96" s="132">
        <f t="shared" si="229"/>
        <v>0</v>
      </c>
      <c r="IL96" s="132">
        <f t="shared" si="229"/>
        <v>0</v>
      </c>
      <c r="IM96" s="132">
        <f t="shared" si="229"/>
        <v>0</v>
      </c>
      <c r="IN96" s="132">
        <f t="shared" si="229"/>
        <v>0</v>
      </c>
      <c r="IO96" s="132">
        <f t="shared" si="229"/>
        <v>0</v>
      </c>
      <c r="IP96" s="132">
        <f t="shared" si="229"/>
        <v>0</v>
      </c>
      <c r="IQ96" s="132">
        <f t="shared" si="229"/>
        <v>0</v>
      </c>
      <c r="IR96" s="132">
        <f t="shared" si="229"/>
        <v>0</v>
      </c>
      <c r="IS96" s="132">
        <f t="shared" si="229"/>
        <v>0</v>
      </c>
      <c r="IT96" s="132">
        <f t="shared" si="229"/>
        <v>0</v>
      </c>
      <c r="IU96" s="132">
        <f t="shared" si="229"/>
        <v>0</v>
      </c>
      <c r="IV96" s="132">
        <f t="shared" si="229"/>
        <v>0</v>
      </c>
      <c r="IW96" s="132">
        <f t="shared" si="229"/>
        <v>0</v>
      </c>
      <c r="IX96" s="132">
        <f t="shared" si="229"/>
        <v>0</v>
      </c>
      <c r="IY96" s="132">
        <f t="shared" si="229"/>
        <v>0</v>
      </c>
      <c r="IZ96" s="132">
        <f t="shared" si="229"/>
        <v>0</v>
      </c>
      <c r="JA96" s="132">
        <f t="shared" si="229"/>
        <v>0</v>
      </c>
      <c r="JB96" s="132">
        <f t="shared" si="229"/>
        <v>0</v>
      </c>
      <c r="JC96" s="132">
        <f t="shared" si="229"/>
        <v>0</v>
      </c>
      <c r="JD96" s="132">
        <f t="shared" si="229"/>
        <v>0</v>
      </c>
      <c r="JE96" s="132">
        <f t="shared" si="229"/>
        <v>0</v>
      </c>
      <c r="JF96" s="132">
        <f t="shared" si="229"/>
        <v>0</v>
      </c>
      <c r="JG96" s="132">
        <f t="shared" si="229"/>
        <v>0</v>
      </c>
      <c r="JH96" s="132">
        <f t="shared" si="229"/>
        <v>0</v>
      </c>
      <c r="JI96" s="132">
        <f t="shared" si="229"/>
        <v>0</v>
      </c>
      <c r="JJ96" s="132">
        <f t="shared" si="229"/>
        <v>0</v>
      </c>
      <c r="JK96" s="132">
        <f t="shared" si="229"/>
        <v>0</v>
      </c>
      <c r="JL96" s="132">
        <f t="shared" si="229"/>
        <v>0</v>
      </c>
      <c r="JM96" s="132">
        <f t="shared" si="229"/>
        <v>0</v>
      </c>
      <c r="JN96" s="132">
        <f t="shared" si="229"/>
        <v>0</v>
      </c>
      <c r="JO96" s="132">
        <f t="shared" si="229"/>
        <v>0</v>
      </c>
      <c r="JP96" s="132">
        <f t="shared" si="229"/>
        <v>0</v>
      </c>
      <c r="JQ96" s="132">
        <f t="shared" si="229"/>
        <v>0</v>
      </c>
      <c r="JR96" s="132">
        <f t="shared" si="229"/>
        <v>0</v>
      </c>
      <c r="JS96" s="132">
        <f t="shared" si="229"/>
        <v>0</v>
      </c>
      <c r="JT96" s="132">
        <f t="shared" si="229"/>
        <v>0</v>
      </c>
      <c r="JU96" s="132">
        <f t="shared" si="229"/>
        <v>0</v>
      </c>
      <c r="JV96" s="132">
        <f t="shared" si="229"/>
        <v>0</v>
      </c>
      <c r="JW96" s="132">
        <f t="shared" si="229"/>
        <v>0</v>
      </c>
      <c r="JX96" s="132">
        <f t="shared" si="229"/>
        <v>0</v>
      </c>
      <c r="JY96" s="132">
        <f t="shared" si="229"/>
        <v>0</v>
      </c>
      <c r="JZ96" s="132">
        <f t="shared" si="229"/>
        <v>0</v>
      </c>
      <c r="KA96" s="132">
        <f t="shared" si="229"/>
        <v>0</v>
      </c>
      <c r="KB96" s="132">
        <f t="shared" si="229"/>
        <v>0</v>
      </c>
      <c r="KC96" s="132">
        <f t="shared" si="229"/>
        <v>0</v>
      </c>
      <c r="KD96" s="132">
        <f t="shared" si="229"/>
        <v>0</v>
      </c>
      <c r="KE96" s="132">
        <f t="shared" si="229"/>
        <v>0</v>
      </c>
      <c r="KF96" s="132">
        <f t="shared" si="229"/>
        <v>0</v>
      </c>
      <c r="KG96" s="132">
        <f t="shared" si="229"/>
        <v>0</v>
      </c>
      <c r="KH96" s="132">
        <f t="shared" si="229"/>
        <v>0</v>
      </c>
      <c r="KI96" s="132">
        <f t="shared" si="229"/>
        <v>0</v>
      </c>
      <c r="KJ96" s="132">
        <f t="shared" si="229"/>
        <v>0</v>
      </c>
      <c r="KK96" s="132">
        <f t="shared" si="229"/>
        <v>0</v>
      </c>
      <c r="KL96" s="132">
        <f t="shared" si="229"/>
        <v>0</v>
      </c>
      <c r="KM96" s="132">
        <f t="shared" si="229"/>
        <v>0</v>
      </c>
      <c r="KN96" s="132">
        <f t="shared" si="229"/>
        <v>0</v>
      </c>
      <c r="KO96" s="132">
        <f t="shared" si="229"/>
        <v>0</v>
      </c>
      <c r="KP96" s="132">
        <f t="shared" si="229"/>
        <v>0</v>
      </c>
      <c r="KQ96" s="132">
        <f t="shared" si="229"/>
        <v>0</v>
      </c>
      <c r="KR96" s="132">
        <f t="shared" si="229"/>
        <v>0</v>
      </c>
      <c r="KS96" s="132">
        <f t="shared" si="229"/>
        <v>0</v>
      </c>
      <c r="KT96" s="132">
        <f t="shared" si="229"/>
        <v>0</v>
      </c>
      <c r="KU96" s="132">
        <f t="shared" si="229"/>
        <v>0</v>
      </c>
      <c r="KV96" s="132">
        <f t="shared" si="229"/>
        <v>0</v>
      </c>
      <c r="KW96" s="132">
        <f t="shared" si="229"/>
        <v>0</v>
      </c>
      <c r="KX96" s="132">
        <f t="shared" si="229"/>
        <v>0</v>
      </c>
      <c r="KY96" s="132">
        <f t="shared" si="229"/>
        <v>0</v>
      </c>
      <c r="KZ96" s="132">
        <f t="shared" si="229"/>
        <v>0</v>
      </c>
      <c r="LA96" s="132">
        <f t="shared" si="229"/>
        <v>0</v>
      </c>
      <c r="LB96" s="132">
        <f t="shared" si="229"/>
        <v>0</v>
      </c>
      <c r="LC96" s="132">
        <f t="shared" si="229"/>
        <v>0</v>
      </c>
      <c r="LD96" s="132">
        <f t="shared" si="229"/>
        <v>0</v>
      </c>
      <c r="LE96" s="132">
        <f t="shared" si="229"/>
        <v>0</v>
      </c>
      <c r="LF96" s="132">
        <f t="shared" si="229"/>
        <v>0</v>
      </c>
      <c r="LG96" s="132">
        <f t="shared" si="229"/>
        <v>0</v>
      </c>
      <c r="LH96" s="132">
        <f t="shared" si="229"/>
        <v>0</v>
      </c>
      <c r="LI96" s="132">
        <f t="shared" si="229"/>
        <v>0</v>
      </c>
      <c r="LJ96" s="132">
        <f t="shared" si="229"/>
        <v>0</v>
      </c>
      <c r="LK96" s="132">
        <f t="shared" si="229"/>
        <v>0</v>
      </c>
      <c r="LL96" s="132">
        <f t="shared" si="229"/>
        <v>0</v>
      </c>
      <c r="LM96" s="132">
        <f t="shared" si="229"/>
        <v>0</v>
      </c>
      <c r="LN96" s="132">
        <f t="shared" si="229"/>
        <v>0</v>
      </c>
      <c r="LO96" s="132">
        <f t="shared" si="229"/>
        <v>0</v>
      </c>
      <c r="LP96" s="132">
        <f t="shared" si="229"/>
        <v>0</v>
      </c>
      <c r="LQ96" s="132">
        <f t="shared" si="229"/>
        <v>0</v>
      </c>
      <c r="LR96" s="132">
        <f t="shared" si="229"/>
        <v>0</v>
      </c>
      <c r="LS96" s="132">
        <f t="shared" si="229"/>
        <v>0</v>
      </c>
      <c r="LT96" s="132">
        <f t="shared" si="229"/>
        <v>0</v>
      </c>
      <c r="LU96" s="132">
        <f t="shared" si="229"/>
        <v>0</v>
      </c>
      <c r="LV96" s="132">
        <f t="shared" si="229"/>
        <v>0</v>
      </c>
      <c r="LW96" s="132">
        <f t="shared" si="229"/>
        <v>0</v>
      </c>
      <c r="LX96" s="132">
        <f t="shared" si="229"/>
        <v>0</v>
      </c>
      <c r="LY96" s="132">
        <f t="shared" si="229"/>
        <v>0</v>
      </c>
      <c r="LZ96" s="132">
        <f t="shared" si="229"/>
        <v>0</v>
      </c>
      <c r="MA96" s="262">
        <f t="shared" si="229"/>
        <v>0</v>
      </c>
      <c r="MB96" s="262">
        <f t="shared" si="229"/>
        <v>0</v>
      </c>
      <c r="MC96" s="262">
        <f t="shared" si="229"/>
        <v>0</v>
      </c>
      <c r="MD96" s="262">
        <f t="shared" si="229"/>
        <v>0</v>
      </c>
      <c r="ME96" s="262">
        <f t="shared" si="229"/>
        <v>0</v>
      </c>
      <c r="MF96" s="262">
        <f t="shared" si="229"/>
        <v>0</v>
      </c>
      <c r="MG96" s="262">
        <f t="shared" si="229"/>
        <v>0</v>
      </c>
      <c r="MH96" s="262">
        <f t="shared" si="229"/>
        <v>0</v>
      </c>
      <c r="MI96" s="262">
        <f t="shared" si="229"/>
        <v>0</v>
      </c>
      <c r="MJ96" s="262">
        <f t="shared" si="229"/>
        <v>0</v>
      </c>
      <c r="MK96" s="262">
        <f t="shared" si="229"/>
        <v>0</v>
      </c>
      <c r="ML96" s="262">
        <f t="shared" si="229"/>
        <v>0</v>
      </c>
      <c r="MM96" s="262">
        <f t="shared" si="229"/>
        <v>0</v>
      </c>
      <c r="MN96" s="262">
        <f t="shared" si="229"/>
        <v>0</v>
      </c>
      <c r="MO96" s="262">
        <f t="shared" si="229"/>
        <v>0</v>
      </c>
      <c r="MP96" s="262">
        <f t="shared" si="229"/>
        <v>0</v>
      </c>
      <c r="MQ96" s="262">
        <f t="shared" si="229"/>
        <v>0</v>
      </c>
      <c r="MR96" s="262">
        <f t="shared" si="229"/>
        <v>0</v>
      </c>
      <c r="MS96" s="262">
        <f t="shared" si="229"/>
        <v>0</v>
      </c>
      <c r="MT96" s="262">
        <f t="shared" si="229"/>
        <v>0</v>
      </c>
      <c r="MU96" s="262">
        <f t="shared" si="229"/>
        <v>0</v>
      </c>
      <c r="MV96" s="262">
        <f t="shared" si="229"/>
        <v>0</v>
      </c>
      <c r="MW96" s="262">
        <f t="shared" si="229"/>
        <v>0</v>
      </c>
      <c r="MX96" s="262">
        <f t="shared" si="229"/>
        <v>0</v>
      </c>
      <c r="MY96" s="262">
        <f t="shared" si="229"/>
        <v>0</v>
      </c>
      <c r="MZ96" s="262">
        <f t="shared" si="229"/>
        <v>0</v>
      </c>
      <c r="NA96" s="262">
        <f t="shared" si="229"/>
        <v>0</v>
      </c>
      <c r="NB96" s="262">
        <f t="shared" si="229"/>
        <v>0</v>
      </c>
      <c r="NC96" s="262">
        <f t="shared" si="229"/>
        <v>0</v>
      </c>
      <c r="ND96" s="262">
        <f t="shared" si="229"/>
        <v>0</v>
      </c>
      <c r="NE96" s="262">
        <f t="shared" si="229"/>
        <v>0</v>
      </c>
      <c r="NF96" s="262">
        <f t="shared" si="229"/>
        <v>0</v>
      </c>
      <c r="NG96" s="262">
        <f t="shared" si="229"/>
        <v>0</v>
      </c>
      <c r="NH96" s="262">
        <f t="shared" si="229"/>
        <v>0</v>
      </c>
      <c r="NI96" s="262">
        <f t="shared" si="229"/>
        <v>0</v>
      </c>
      <c r="NJ96" s="262">
        <f t="shared" si="229"/>
        <v>0</v>
      </c>
      <c r="NK96" s="262">
        <f t="shared" si="229"/>
        <v>0</v>
      </c>
      <c r="NL96" s="262">
        <f t="shared" si="229"/>
        <v>0</v>
      </c>
      <c r="NM96" s="262">
        <f t="shared" si="229"/>
        <v>0</v>
      </c>
      <c r="NN96" s="262">
        <f t="shared" si="229"/>
        <v>0</v>
      </c>
      <c r="NO96" s="262">
        <f t="shared" si="229"/>
        <v>0</v>
      </c>
      <c r="NP96" s="262">
        <f t="shared" si="229"/>
        <v>0</v>
      </c>
      <c r="NQ96" s="262">
        <f t="shared" si="229"/>
        <v>0</v>
      </c>
      <c r="NR96" s="262">
        <f t="shared" si="229"/>
        <v>0</v>
      </c>
      <c r="NS96" s="262">
        <f t="shared" si="229"/>
        <v>0</v>
      </c>
      <c r="NT96" s="262">
        <f t="shared" si="229"/>
        <v>0</v>
      </c>
      <c r="NU96" s="262">
        <f t="shared" si="229"/>
        <v>0</v>
      </c>
      <c r="NV96" s="262">
        <f t="shared" si="229"/>
        <v>0</v>
      </c>
      <c r="NW96" s="262">
        <f t="shared" si="229"/>
        <v>0</v>
      </c>
      <c r="NX96" s="262">
        <f t="shared" si="229"/>
        <v>0</v>
      </c>
      <c r="NY96" s="262">
        <f t="shared" si="229"/>
        <v>0</v>
      </c>
      <c r="NZ96" s="262">
        <f t="shared" si="229"/>
        <v>0</v>
      </c>
      <c r="OA96" s="262">
        <f t="shared" si="229"/>
        <v>0</v>
      </c>
      <c r="OB96" s="262">
        <f t="shared" si="229"/>
        <v>0</v>
      </c>
      <c r="OC96" s="262">
        <f t="shared" si="229"/>
        <v>0</v>
      </c>
      <c r="OD96" s="262">
        <f t="shared" si="229"/>
        <v>0</v>
      </c>
      <c r="OE96" s="262">
        <f t="shared" si="229"/>
        <v>0</v>
      </c>
      <c r="OF96" s="262">
        <f t="shared" si="229"/>
        <v>0</v>
      </c>
      <c r="OG96" s="262">
        <f t="shared" si="229"/>
        <v>0</v>
      </c>
      <c r="OH96" s="262">
        <f t="shared" si="229"/>
        <v>0</v>
      </c>
      <c r="OI96" s="262">
        <f t="shared" si="229"/>
        <v>0</v>
      </c>
      <c r="OJ96" s="262">
        <f t="shared" si="229"/>
        <v>0</v>
      </c>
      <c r="OK96" s="262">
        <f t="shared" si="229"/>
        <v>0</v>
      </c>
      <c r="OL96" s="262">
        <f t="shared" si="229"/>
        <v>0</v>
      </c>
      <c r="OM96" s="262">
        <f t="shared" si="229"/>
        <v>0</v>
      </c>
      <c r="ON96" s="262">
        <f t="shared" si="229"/>
        <v>0</v>
      </c>
      <c r="OO96" s="262">
        <f t="shared" si="229"/>
        <v>0</v>
      </c>
      <c r="OP96" s="262">
        <f t="shared" si="229"/>
        <v>0</v>
      </c>
      <c r="OQ96" s="262">
        <f t="shared" si="229"/>
        <v>0</v>
      </c>
      <c r="OR96" s="262">
        <f t="shared" si="229"/>
        <v>0</v>
      </c>
      <c r="OS96" s="262">
        <f t="shared" si="229"/>
        <v>0</v>
      </c>
      <c r="OT96" s="262">
        <f t="shared" si="229"/>
        <v>0</v>
      </c>
      <c r="OU96" s="262">
        <f t="shared" si="229"/>
        <v>0</v>
      </c>
      <c r="OV96" s="262">
        <f t="shared" si="229"/>
        <v>0</v>
      </c>
      <c r="OW96" s="262">
        <f t="shared" si="229"/>
        <v>0</v>
      </c>
      <c r="OX96" s="262">
        <f t="shared" si="229"/>
        <v>0</v>
      </c>
      <c r="OY96" s="262">
        <f t="shared" si="229"/>
        <v>0</v>
      </c>
      <c r="OZ96" s="262">
        <f t="shared" si="229"/>
        <v>0</v>
      </c>
      <c r="PA96" s="262">
        <f t="shared" si="229"/>
        <v>0</v>
      </c>
      <c r="PB96" s="262">
        <f t="shared" si="229"/>
        <v>0</v>
      </c>
      <c r="PC96" s="262">
        <f t="shared" si="229"/>
        <v>0</v>
      </c>
      <c r="PD96" s="262">
        <f t="shared" si="229"/>
        <v>0</v>
      </c>
      <c r="PE96" s="262">
        <f t="shared" si="229"/>
        <v>0</v>
      </c>
      <c r="PF96" s="262">
        <f t="shared" si="229"/>
        <v>0</v>
      </c>
      <c r="PG96" s="262">
        <f t="shared" si="229"/>
        <v>0</v>
      </c>
      <c r="PH96" s="262">
        <f t="shared" si="229"/>
        <v>0</v>
      </c>
      <c r="PI96" s="262">
        <f t="shared" si="229"/>
        <v>0</v>
      </c>
      <c r="PJ96" s="262">
        <f t="shared" si="229"/>
        <v>0</v>
      </c>
      <c r="PK96" s="262">
        <f t="shared" si="229"/>
        <v>0</v>
      </c>
      <c r="PL96" s="262">
        <f t="shared" si="229"/>
        <v>0</v>
      </c>
      <c r="PM96" s="262">
        <f t="shared" si="229"/>
        <v>0</v>
      </c>
      <c r="PN96" s="262">
        <f t="shared" si="229"/>
        <v>0</v>
      </c>
      <c r="PO96" s="262">
        <f t="shared" si="229"/>
        <v>0</v>
      </c>
      <c r="PP96" s="262">
        <f t="shared" si="229"/>
        <v>0</v>
      </c>
      <c r="PQ96" s="262">
        <f t="shared" si="229"/>
        <v>0</v>
      </c>
      <c r="PR96" s="262">
        <f t="shared" si="229"/>
        <v>0</v>
      </c>
      <c r="PS96" s="262">
        <f t="shared" si="229"/>
        <v>0</v>
      </c>
      <c r="PT96" s="262">
        <f t="shared" si="229"/>
        <v>0</v>
      </c>
      <c r="PU96" s="262">
        <f t="shared" si="229"/>
        <v>0</v>
      </c>
      <c r="PV96" s="262">
        <f t="shared" si="229"/>
        <v>0</v>
      </c>
      <c r="PW96" s="262">
        <f t="shared" si="229"/>
        <v>0</v>
      </c>
      <c r="PX96" s="262">
        <f t="shared" si="229"/>
        <v>0</v>
      </c>
      <c r="PY96" s="262">
        <f t="shared" si="229"/>
        <v>0</v>
      </c>
      <c r="PZ96" s="262">
        <f t="shared" si="229"/>
        <v>0</v>
      </c>
      <c r="QA96" s="262">
        <f t="shared" si="229"/>
        <v>0</v>
      </c>
      <c r="QB96" s="262">
        <f t="shared" si="229"/>
        <v>0</v>
      </c>
      <c r="QC96" s="262">
        <f t="shared" si="229"/>
        <v>0</v>
      </c>
      <c r="QD96" s="262">
        <f t="shared" si="229"/>
        <v>0</v>
      </c>
      <c r="QE96" s="262">
        <f t="shared" si="229"/>
        <v>0</v>
      </c>
      <c r="QF96" s="262">
        <f t="shared" si="229"/>
        <v>0</v>
      </c>
      <c r="QG96" s="262">
        <f t="shared" si="229"/>
        <v>0</v>
      </c>
      <c r="QH96" s="262">
        <f t="shared" si="229"/>
        <v>0</v>
      </c>
      <c r="QI96" s="262">
        <f t="shared" si="229"/>
        <v>0</v>
      </c>
    </row>
    <row r="97" ht="18.75" customHeight="1">
      <c r="A97" s="9"/>
      <c r="B97" s="68"/>
      <c r="C97" s="68"/>
      <c r="D97" s="68"/>
      <c r="E97" s="68"/>
      <c r="F97" s="68"/>
      <c r="G97" s="68"/>
      <c r="H97" s="104"/>
      <c r="I97" s="153"/>
      <c r="J97" s="154"/>
      <c r="K97" s="154"/>
      <c r="L97" s="154"/>
      <c r="M97" s="154"/>
      <c r="N97" s="154"/>
      <c r="O97" s="154"/>
      <c r="P97" s="104"/>
      <c r="Q97" s="9"/>
      <c r="R97" s="68"/>
      <c r="S97" s="68"/>
      <c r="T97" s="68"/>
      <c r="U97" s="68"/>
      <c r="V97" s="68"/>
      <c r="W97" s="68"/>
      <c r="X97" s="104"/>
      <c r="Y97" s="9"/>
      <c r="Z97" s="68"/>
      <c r="AA97" s="68"/>
      <c r="AB97" s="68"/>
      <c r="AC97" s="68"/>
      <c r="AD97" s="68"/>
      <c r="AE97" s="68"/>
      <c r="AF97" s="9"/>
      <c r="AG97" s="9"/>
      <c r="AH97" s="68"/>
      <c r="AI97" s="68"/>
      <c r="AJ97" s="68"/>
      <c r="AK97" s="68"/>
      <c r="AL97" s="68"/>
      <c r="AM97" s="68"/>
      <c r="AN97" s="104"/>
      <c r="AO97" s="9"/>
      <c r="AP97" s="68"/>
      <c r="AQ97" s="68"/>
      <c r="AR97" s="68"/>
      <c r="AS97" s="68"/>
      <c r="AT97" s="68"/>
      <c r="AU97" s="68"/>
      <c r="AV97" s="104"/>
      <c r="AW97" s="9"/>
      <c r="AX97" s="68"/>
      <c r="AY97" s="68"/>
      <c r="AZ97" s="68"/>
      <c r="BA97" s="104"/>
      <c r="BB97" s="154"/>
      <c r="BC97" s="104"/>
      <c r="BH97" s="131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  <c r="CE97" s="132"/>
      <c r="CF97" s="132"/>
      <c r="CG97" s="132"/>
      <c r="CH97" s="132"/>
      <c r="CI97" s="132"/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  <c r="CV97" s="132"/>
      <c r="CW97" s="132"/>
      <c r="CX97" s="132"/>
      <c r="CY97" s="132"/>
      <c r="CZ97" s="132"/>
      <c r="DA97" s="132"/>
      <c r="DB97" s="132"/>
      <c r="DC97" s="132"/>
      <c r="DD97" s="132"/>
      <c r="DE97" s="132"/>
      <c r="DF97" s="132"/>
      <c r="DG97" s="132"/>
      <c r="DH97" s="132"/>
      <c r="DI97" s="132"/>
      <c r="DJ97" s="132"/>
      <c r="DK97" s="132"/>
      <c r="DL97" s="132"/>
      <c r="DM97" s="132"/>
      <c r="DN97" s="132"/>
      <c r="DO97" s="132"/>
      <c r="DP97" s="132"/>
      <c r="DQ97" s="132"/>
      <c r="DR97" s="132"/>
      <c r="DS97" s="132"/>
      <c r="DT97" s="132"/>
      <c r="DU97" s="132"/>
      <c r="DV97" s="132"/>
      <c r="DW97" s="132"/>
      <c r="DX97" s="132"/>
      <c r="DY97" s="132"/>
      <c r="DZ97" s="132"/>
      <c r="EA97" s="132"/>
      <c r="EB97" s="132"/>
      <c r="EC97" s="132"/>
      <c r="ED97" s="132"/>
      <c r="EE97" s="132"/>
      <c r="EF97" s="132"/>
      <c r="EG97" s="132"/>
      <c r="EH97" s="132"/>
      <c r="EI97" s="132"/>
      <c r="EJ97" s="132"/>
      <c r="EK97" s="132"/>
      <c r="EL97" s="132"/>
      <c r="EM97" s="132"/>
      <c r="EN97" s="132"/>
      <c r="EO97" s="132"/>
      <c r="EP97" s="132"/>
      <c r="EQ97" s="132"/>
      <c r="ER97" s="132"/>
      <c r="ES97" s="132"/>
      <c r="ET97" s="132"/>
      <c r="EU97" s="132"/>
      <c r="EV97" s="132"/>
      <c r="EW97" s="132"/>
      <c r="EX97" s="132"/>
      <c r="EY97" s="132"/>
      <c r="EZ97" s="132"/>
      <c r="FA97" s="132"/>
      <c r="FB97" s="132"/>
      <c r="FC97" s="132"/>
      <c r="FD97" s="132"/>
      <c r="FE97" s="132"/>
      <c r="FF97" s="132"/>
      <c r="FG97" s="132"/>
      <c r="FH97" s="132"/>
      <c r="FI97" s="132"/>
      <c r="FJ97" s="132"/>
      <c r="FK97" s="132"/>
      <c r="FL97" s="132"/>
      <c r="FM97" s="132"/>
      <c r="FN97" s="132"/>
      <c r="FO97" s="132"/>
      <c r="FP97" s="132"/>
      <c r="FQ97" s="132"/>
      <c r="FR97" s="132"/>
      <c r="FS97" s="132"/>
      <c r="FT97" s="132"/>
      <c r="FU97" s="132"/>
      <c r="FV97" s="132"/>
      <c r="FW97" s="132"/>
      <c r="FX97" s="132"/>
      <c r="FY97" s="132"/>
      <c r="FZ97" s="132"/>
      <c r="GA97" s="132"/>
      <c r="GB97" s="132"/>
      <c r="GC97" s="132"/>
      <c r="GD97" s="132"/>
      <c r="GE97" s="132"/>
      <c r="GF97" s="132"/>
      <c r="GG97" s="132"/>
      <c r="GH97" s="132"/>
      <c r="GI97" s="132"/>
      <c r="GJ97" s="132"/>
      <c r="GK97" s="132"/>
      <c r="GL97" s="132"/>
      <c r="GM97" s="132"/>
      <c r="GN97" s="132"/>
      <c r="GO97" s="132"/>
      <c r="GP97" s="132"/>
      <c r="GQ97" s="132"/>
      <c r="GR97" s="132"/>
      <c r="GS97" s="132"/>
      <c r="GT97" s="132"/>
      <c r="GU97" s="132"/>
      <c r="GV97" s="132"/>
      <c r="GW97" s="132"/>
      <c r="GX97" s="132"/>
      <c r="GY97" s="132"/>
      <c r="GZ97" s="132"/>
      <c r="HA97" s="132"/>
      <c r="HB97" s="132"/>
      <c r="HC97" s="132"/>
      <c r="HD97" s="132"/>
      <c r="HE97" s="132"/>
      <c r="HF97" s="132"/>
      <c r="HG97" s="132"/>
      <c r="HH97" s="132"/>
      <c r="HI97" s="132"/>
      <c r="HJ97" s="132"/>
      <c r="HK97" s="132"/>
      <c r="HL97" s="132"/>
      <c r="HM97" s="132"/>
      <c r="HN97" s="132"/>
      <c r="HO97" s="132"/>
      <c r="HP97" s="132"/>
      <c r="HQ97" s="132"/>
      <c r="HR97" s="132"/>
      <c r="HS97" s="132"/>
      <c r="HT97" s="132"/>
      <c r="HU97" s="132"/>
      <c r="HV97" s="132"/>
      <c r="HW97" s="132"/>
      <c r="HX97" s="132"/>
      <c r="HY97" s="132"/>
      <c r="HZ97" s="132"/>
      <c r="IA97" s="132"/>
      <c r="IB97" s="132"/>
      <c r="IC97" s="132"/>
      <c r="ID97" s="132"/>
      <c r="IE97" s="132"/>
      <c r="IF97" s="132"/>
      <c r="IG97" s="132"/>
      <c r="IH97" s="132"/>
      <c r="II97" s="132"/>
      <c r="IJ97" s="132"/>
      <c r="IK97" s="132"/>
      <c r="IL97" s="132"/>
      <c r="IM97" s="132"/>
      <c r="IN97" s="132"/>
      <c r="IO97" s="132"/>
      <c r="IP97" s="132"/>
      <c r="IQ97" s="132"/>
      <c r="IR97" s="132"/>
      <c r="IS97" s="132"/>
      <c r="IT97" s="132"/>
      <c r="IU97" s="132"/>
      <c r="IV97" s="132"/>
      <c r="IW97" s="132"/>
      <c r="IX97" s="132"/>
      <c r="IY97" s="132"/>
      <c r="IZ97" s="132"/>
      <c r="JA97" s="132"/>
      <c r="JB97" s="132"/>
      <c r="JC97" s="132"/>
      <c r="JD97" s="132"/>
      <c r="JE97" s="132"/>
      <c r="JF97" s="132"/>
      <c r="JG97" s="132"/>
      <c r="JH97" s="132"/>
      <c r="JI97" s="132"/>
      <c r="JJ97" s="132"/>
      <c r="JK97" s="132"/>
      <c r="JL97" s="132"/>
      <c r="JM97" s="132"/>
      <c r="JN97" s="132"/>
      <c r="JO97" s="132"/>
      <c r="JP97" s="132"/>
      <c r="JQ97" s="132"/>
      <c r="JR97" s="132"/>
      <c r="JS97" s="132"/>
      <c r="JT97" s="132"/>
      <c r="JU97" s="132"/>
      <c r="JV97" s="132"/>
      <c r="JW97" s="132"/>
      <c r="JX97" s="132"/>
      <c r="JY97" s="132"/>
      <c r="JZ97" s="132"/>
      <c r="KA97" s="132"/>
      <c r="KB97" s="132"/>
      <c r="KC97" s="132"/>
      <c r="KD97" s="132"/>
      <c r="KE97" s="132"/>
      <c r="KF97" s="132"/>
      <c r="KG97" s="132"/>
      <c r="KH97" s="132"/>
      <c r="KI97" s="132"/>
      <c r="KJ97" s="132"/>
      <c r="KK97" s="132"/>
      <c r="KL97" s="132"/>
      <c r="KM97" s="132"/>
      <c r="KN97" s="132"/>
      <c r="KO97" s="132"/>
      <c r="KP97" s="132"/>
      <c r="KQ97" s="132"/>
      <c r="KR97" s="132"/>
      <c r="KS97" s="132"/>
      <c r="KT97" s="132"/>
      <c r="KU97" s="132"/>
      <c r="KV97" s="132"/>
      <c r="KW97" s="132"/>
      <c r="KX97" s="132"/>
      <c r="KY97" s="132"/>
      <c r="KZ97" s="132"/>
      <c r="LA97" s="132"/>
      <c r="LB97" s="132"/>
      <c r="LC97" s="132"/>
      <c r="LD97" s="132"/>
      <c r="LE97" s="132"/>
      <c r="LF97" s="132"/>
      <c r="LG97" s="132"/>
      <c r="LH97" s="132"/>
      <c r="LI97" s="132"/>
      <c r="LJ97" s="132"/>
      <c r="LK97" s="132"/>
      <c r="LL97" s="132"/>
      <c r="LM97" s="132"/>
      <c r="LN97" s="132"/>
      <c r="LO97" s="132"/>
      <c r="LP97" s="132"/>
      <c r="LQ97" s="132"/>
      <c r="LR97" s="132"/>
      <c r="LS97" s="132"/>
      <c r="LT97" s="132"/>
      <c r="LU97" s="132"/>
      <c r="LV97" s="132"/>
      <c r="LW97" s="132"/>
      <c r="LX97" s="132"/>
      <c r="LY97" s="132"/>
      <c r="LZ97" s="132"/>
      <c r="MA97" s="262"/>
      <c r="MB97" s="262"/>
      <c r="MC97" s="262"/>
      <c r="MD97" s="262"/>
      <c r="ME97" s="262"/>
      <c r="MF97" s="262"/>
      <c r="MG97" s="262"/>
      <c r="MH97" s="262"/>
      <c r="MI97" s="262"/>
      <c r="MJ97" s="262"/>
      <c r="MK97" s="262"/>
      <c r="ML97" s="262"/>
      <c r="MM97" s="262"/>
      <c r="MN97" s="262"/>
      <c r="MO97" s="262"/>
      <c r="MP97" s="262"/>
      <c r="MQ97" s="262"/>
      <c r="MR97" s="262"/>
      <c r="MS97" s="262"/>
      <c r="MT97" s="262"/>
      <c r="MU97" s="262"/>
      <c r="MV97" s="262"/>
      <c r="MW97" s="262"/>
      <c r="MX97" s="262"/>
      <c r="MY97" s="262"/>
      <c r="MZ97" s="262"/>
      <c r="NA97" s="262"/>
      <c r="NB97" s="262"/>
      <c r="NC97" s="262"/>
      <c r="ND97" s="262"/>
      <c r="NE97" s="262"/>
      <c r="NF97" s="262"/>
      <c r="NG97" s="262"/>
      <c r="NH97" s="262"/>
      <c r="NI97" s="262"/>
      <c r="NJ97" s="262"/>
      <c r="NK97" s="262"/>
      <c r="NL97" s="262"/>
      <c r="NM97" s="262"/>
      <c r="NN97" s="262"/>
      <c r="NO97" s="262"/>
      <c r="NP97" s="262"/>
      <c r="NQ97" s="262"/>
      <c r="NR97" s="262"/>
      <c r="NS97" s="262"/>
      <c r="NT97" s="262"/>
      <c r="NU97" s="262"/>
      <c r="NV97" s="262"/>
      <c r="NW97" s="262"/>
      <c r="NX97" s="262"/>
      <c r="NY97" s="262"/>
      <c r="NZ97" s="262"/>
      <c r="OA97" s="262"/>
      <c r="OB97" s="262"/>
      <c r="OC97" s="262"/>
      <c r="OD97" s="262"/>
      <c r="OE97" s="262"/>
      <c r="OF97" s="262"/>
      <c r="OG97" s="262"/>
      <c r="OH97" s="262"/>
      <c r="OI97" s="262"/>
      <c r="OJ97" s="262"/>
      <c r="OK97" s="262"/>
      <c r="OL97" s="262"/>
      <c r="OM97" s="262"/>
      <c r="ON97" s="262"/>
      <c r="OO97" s="262"/>
      <c r="OP97" s="262"/>
      <c r="OQ97" s="262"/>
      <c r="OR97" s="262"/>
      <c r="OS97" s="262"/>
      <c r="OT97" s="262"/>
      <c r="OU97" s="262"/>
      <c r="OV97" s="262"/>
      <c r="OW97" s="262"/>
      <c r="OX97" s="262"/>
      <c r="OY97" s="262"/>
      <c r="OZ97" s="262"/>
      <c r="PA97" s="262"/>
      <c r="PB97" s="262"/>
      <c r="PC97" s="262"/>
      <c r="PD97" s="262"/>
      <c r="PE97" s="262"/>
      <c r="PF97" s="262"/>
      <c r="PG97" s="262"/>
      <c r="PH97" s="262"/>
      <c r="PI97" s="262"/>
      <c r="PJ97" s="262"/>
      <c r="PK97" s="262"/>
      <c r="PL97" s="262"/>
      <c r="PM97" s="262"/>
      <c r="PN97" s="262"/>
      <c r="PO97" s="262"/>
      <c r="PP97" s="262"/>
      <c r="PQ97" s="262"/>
      <c r="PR97" s="262"/>
      <c r="PS97" s="262"/>
      <c r="PT97" s="262"/>
      <c r="PU97" s="262"/>
      <c r="PV97" s="262"/>
      <c r="PW97" s="262"/>
      <c r="PX97" s="262"/>
      <c r="PY97" s="262"/>
      <c r="PZ97" s="262"/>
      <c r="QA97" s="262"/>
      <c r="QB97" s="262"/>
      <c r="QC97" s="262"/>
      <c r="QD97" s="262"/>
      <c r="QE97" s="262"/>
      <c r="QF97" s="262"/>
      <c r="QG97" s="262"/>
      <c r="QH97" s="262"/>
      <c r="QI97" s="262"/>
    </row>
    <row r="98" ht="18.75" customHeight="1">
      <c r="A98" s="243" t="s">
        <v>39</v>
      </c>
      <c r="B98" s="244" t="str">
        <f>+B81</f>
        <v>Viernes</v>
      </c>
      <c r="C98" s="46"/>
      <c r="D98" s="68"/>
      <c r="E98" s="68"/>
      <c r="F98" s="68"/>
      <c r="G98" s="68"/>
      <c r="I98" s="243" t="s">
        <v>39</v>
      </c>
      <c r="J98" s="244" t="str">
        <f>+J81</f>
        <v>Sabado</v>
      </c>
      <c r="K98" s="46"/>
      <c r="L98" s="68"/>
      <c r="M98" s="68"/>
      <c r="N98" s="68"/>
      <c r="O98" s="68"/>
      <c r="Q98" s="243" t="s">
        <v>39</v>
      </c>
      <c r="R98" s="244" t="str">
        <f>+R81</f>
        <v>Domingo</v>
      </c>
      <c r="S98" s="46"/>
      <c r="T98" s="68"/>
      <c r="U98" s="68"/>
      <c r="V98" s="68"/>
      <c r="W98" s="68"/>
      <c r="Y98" s="243" t="s">
        <v>39</v>
      </c>
      <c r="Z98" s="244" t="str">
        <f>+Z81</f>
        <v>Lunes</v>
      </c>
      <c r="AA98" s="46"/>
      <c r="AB98" s="68"/>
      <c r="AC98" s="68"/>
      <c r="AD98" s="68"/>
      <c r="AE98" s="68"/>
      <c r="AG98" s="243" t="s">
        <v>39</v>
      </c>
      <c r="AH98" s="244" t="str">
        <f>+AH81</f>
        <v>Martes</v>
      </c>
      <c r="AI98" s="46"/>
      <c r="AJ98" s="68"/>
      <c r="AK98" s="68"/>
      <c r="AL98" s="68"/>
      <c r="AM98" s="68"/>
      <c r="AO98" s="243" t="s">
        <v>39</v>
      </c>
      <c r="AP98" s="244" t="str">
        <f>+AP81</f>
        <v>Miercoles</v>
      </c>
      <c r="AQ98" s="46"/>
      <c r="AR98" s="68"/>
      <c r="AS98" s="68"/>
      <c r="AT98" s="68"/>
      <c r="AU98" s="68"/>
      <c r="AW98" s="243" t="s">
        <v>39</v>
      </c>
      <c r="AX98" s="244" t="str">
        <f>+AX81</f>
        <v>Jueves</v>
      </c>
      <c r="AY98" s="46"/>
      <c r="AZ98" s="68"/>
      <c r="BA98" s="104"/>
      <c r="BB98" s="154"/>
      <c r="BC98" s="104"/>
      <c r="BH98" s="131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  <c r="CE98" s="132"/>
      <c r="CF98" s="132"/>
      <c r="CG98" s="132"/>
      <c r="CH98" s="132"/>
      <c r="CI98" s="132"/>
      <c r="CJ98" s="132"/>
      <c r="CK98" s="132"/>
      <c r="CL98" s="132"/>
      <c r="CM98" s="132"/>
      <c r="CN98" s="132"/>
      <c r="CO98" s="132"/>
      <c r="CP98" s="132"/>
      <c r="CQ98" s="132"/>
      <c r="CR98" s="132"/>
      <c r="CS98" s="132"/>
      <c r="CT98" s="132"/>
      <c r="CU98" s="132"/>
      <c r="CV98" s="132"/>
      <c r="CW98" s="132"/>
      <c r="CX98" s="132"/>
      <c r="CY98" s="132"/>
      <c r="CZ98" s="132"/>
      <c r="DA98" s="132"/>
      <c r="DB98" s="132"/>
      <c r="DC98" s="132"/>
      <c r="DD98" s="132"/>
      <c r="DE98" s="132"/>
      <c r="DF98" s="132"/>
      <c r="DG98" s="132"/>
      <c r="DH98" s="132"/>
      <c r="DI98" s="132"/>
      <c r="DJ98" s="132"/>
      <c r="DK98" s="132"/>
      <c r="DL98" s="132"/>
      <c r="DM98" s="132"/>
      <c r="DN98" s="132"/>
      <c r="DO98" s="132"/>
      <c r="DP98" s="132"/>
      <c r="DQ98" s="132"/>
      <c r="DR98" s="132"/>
      <c r="DS98" s="132"/>
      <c r="DT98" s="132"/>
      <c r="DU98" s="132"/>
      <c r="DV98" s="132"/>
      <c r="DW98" s="132"/>
      <c r="DX98" s="132"/>
      <c r="DY98" s="132"/>
      <c r="DZ98" s="132"/>
      <c r="EA98" s="132"/>
      <c r="EB98" s="132"/>
      <c r="EC98" s="132"/>
      <c r="ED98" s="132"/>
      <c r="EE98" s="132"/>
      <c r="EF98" s="132"/>
      <c r="EG98" s="132"/>
      <c r="EH98" s="132"/>
      <c r="EI98" s="132"/>
      <c r="EJ98" s="132"/>
      <c r="EK98" s="132"/>
      <c r="EL98" s="132"/>
      <c r="EM98" s="132"/>
      <c r="EN98" s="132"/>
      <c r="EO98" s="132"/>
      <c r="EP98" s="132"/>
      <c r="EQ98" s="132"/>
      <c r="ER98" s="132"/>
      <c r="ES98" s="132"/>
      <c r="ET98" s="132"/>
      <c r="EU98" s="132"/>
      <c r="EV98" s="132"/>
      <c r="EW98" s="132"/>
      <c r="EX98" s="132"/>
      <c r="EY98" s="132"/>
      <c r="EZ98" s="132"/>
      <c r="FA98" s="132"/>
      <c r="FB98" s="132"/>
      <c r="FC98" s="132"/>
      <c r="FD98" s="132"/>
      <c r="FE98" s="132"/>
      <c r="FF98" s="132"/>
      <c r="FG98" s="132"/>
      <c r="FH98" s="132"/>
      <c r="FI98" s="132"/>
      <c r="FJ98" s="132"/>
      <c r="FK98" s="132"/>
      <c r="FL98" s="132"/>
      <c r="FM98" s="132"/>
      <c r="FN98" s="132"/>
      <c r="FO98" s="132"/>
      <c r="FP98" s="132"/>
      <c r="FQ98" s="132"/>
      <c r="FR98" s="132"/>
      <c r="FS98" s="132"/>
      <c r="FT98" s="132"/>
      <c r="FU98" s="132"/>
      <c r="FV98" s="132"/>
      <c r="FW98" s="132"/>
      <c r="FX98" s="132"/>
      <c r="FY98" s="132"/>
      <c r="FZ98" s="132"/>
      <c r="GA98" s="132"/>
      <c r="GB98" s="132"/>
      <c r="GC98" s="132"/>
      <c r="GD98" s="132"/>
      <c r="GE98" s="132"/>
      <c r="GF98" s="132"/>
      <c r="GG98" s="132"/>
      <c r="GH98" s="132"/>
      <c r="GI98" s="132"/>
      <c r="GJ98" s="132"/>
      <c r="GK98" s="132"/>
      <c r="GL98" s="132"/>
      <c r="GM98" s="132"/>
      <c r="GN98" s="132"/>
      <c r="GO98" s="132"/>
      <c r="GP98" s="132"/>
      <c r="GQ98" s="132"/>
      <c r="GR98" s="132"/>
      <c r="GS98" s="132"/>
      <c r="GT98" s="132"/>
      <c r="GU98" s="132"/>
      <c r="GV98" s="132"/>
      <c r="GW98" s="132"/>
      <c r="GX98" s="132"/>
      <c r="GY98" s="132"/>
      <c r="GZ98" s="132"/>
      <c r="HA98" s="132"/>
      <c r="HB98" s="132"/>
      <c r="HC98" s="132"/>
      <c r="HD98" s="132"/>
      <c r="HE98" s="132"/>
      <c r="HF98" s="132"/>
      <c r="HG98" s="132"/>
      <c r="HH98" s="132"/>
      <c r="HI98" s="132"/>
      <c r="HJ98" s="132"/>
      <c r="HK98" s="132"/>
      <c r="HL98" s="132"/>
      <c r="HM98" s="132"/>
      <c r="HN98" s="132"/>
      <c r="HO98" s="132"/>
      <c r="HP98" s="132"/>
      <c r="HQ98" s="132"/>
      <c r="HR98" s="132"/>
      <c r="HS98" s="132"/>
      <c r="HT98" s="132"/>
      <c r="HU98" s="132"/>
      <c r="HV98" s="132"/>
      <c r="HW98" s="132"/>
      <c r="HX98" s="132"/>
      <c r="HY98" s="132"/>
      <c r="HZ98" s="132"/>
      <c r="IA98" s="132"/>
      <c r="IB98" s="132"/>
      <c r="IC98" s="132"/>
      <c r="ID98" s="132"/>
      <c r="IE98" s="132"/>
      <c r="IF98" s="132"/>
      <c r="IG98" s="132"/>
      <c r="IH98" s="132"/>
      <c r="II98" s="132"/>
      <c r="IJ98" s="132"/>
      <c r="IK98" s="132"/>
      <c r="IL98" s="132"/>
      <c r="IM98" s="132"/>
      <c r="IN98" s="132"/>
      <c r="IO98" s="132"/>
      <c r="IP98" s="132"/>
      <c r="IQ98" s="132"/>
      <c r="IR98" s="132"/>
      <c r="IS98" s="132"/>
      <c r="IT98" s="132"/>
      <c r="IU98" s="132"/>
      <c r="IV98" s="132"/>
      <c r="IW98" s="132"/>
      <c r="IX98" s="132"/>
      <c r="IY98" s="132"/>
      <c r="IZ98" s="132"/>
      <c r="JA98" s="132"/>
      <c r="JB98" s="132"/>
      <c r="JC98" s="132"/>
      <c r="JD98" s="132"/>
      <c r="JE98" s="132"/>
      <c r="JF98" s="132"/>
      <c r="JG98" s="132"/>
      <c r="JH98" s="132"/>
      <c r="JI98" s="132"/>
      <c r="JJ98" s="132"/>
      <c r="JK98" s="132"/>
      <c r="JL98" s="132"/>
      <c r="JM98" s="132"/>
      <c r="JN98" s="132"/>
      <c r="JO98" s="132"/>
      <c r="JP98" s="132"/>
      <c r="JQ98" s="132"/>
      <c r="JR98" s="132"/>
      <c r="JS98" s="132"/>
      <c r="JT98" s="132"/>
      <c r="JU98" s="132"/>
      <c r="JV98" s="132"/>
      <c r="JW98" s="132"/>
      <c r="JX98" s="132"/>
      <c r="JY98" s="132"/>
      <c r="JZ98" s="132"/>
      <c r="KA98" s="132"/>
      <c r="KB98" s="132"/>
      <c r="KC98" s="132"/>
      <c r="KD98" s="132"/>
      <c r="KE98" s="132"/>
      <c r="KF98" s="132"/>
      <c r="KG98" s="132"/>
      <c r="KH98" s="132"/>
      <c r="KI98" s="132"/>
      <c r="KJ98" s="132"/>
      <c r="KK98" s="132"/>
      <c r="KL98" s="132"/>
      <c r="KM98" s="132"/>
      <c r="KN98" s="132"/>
      <c r="KO98" s="132"/>
      <c r="KP98" s="132"/>
      <c r="KQ98" s="132"/>
      <c r="KR98" s="132"/>
      <c r="KS98" s="132"/>
      <c r="KT98" s="132"/>
      <c r="KU98" s="132"/>
      <c r="KV98" s="132"/>
      <c r="KW98" s="132"/>
      <c r="KX98" s="132"/>
      <c r="KY98" s="132"/>
      <c r="KZ98" s="132"/>
      <c r="LA98" s="132"/>
      <c r="LB98" s="132"/>
      <c r="LC98" s="132"/>
      <c r="LD98" s="132"/>
      <c r="LE98" s="132"/>
      <c r="LF98" s="132"/>
      <c r="LG98" s="132"/>
      <c r="LH98" s="132"/>
      <c r="LI98" s="132"/>
      <c r="LJ98" s="132"/>
      <c r="LK98" s="132"/>
      <c r="LL98" s="132"/>
      <c r="LM98" s="132"/>
      <c r="LN98" s="132"/>
      <c r="LO98" s="132"/>
      <c r="LP98" s="132"/>
      <c r="LQ98" s="132"/>
      <c r="LR98" s="132"/>
      <c r="LS98" s="132"/>
      <c r="LT98" s="132"/>
      <c r="LU98" s="132"/>
      <c r="LV98" s="132"/>
      <c r="LW98" s="132"/>
      <c r="LX98" s="132"/>
      <c r="LY98" s="132"/>
      <c r="LZ98" s="132"/>
      <c r="MA98" s="262"/>
      <c r="MB98" s="262"/>
      <c r="MC98" s="262"/>
      <c r="MD98" s="262"/>
      <c r="ME98" s="262"/>
      <c r="MF98" s="262"/>
      <c r="MG98" s="262"/>
      <c r="MH98" s="262"/>
      <c r="MI98" s="262"/>
      <c r="MJ98" s="262"/>
      <c r="MK98" s="262"/>
      <c r="ML98" s="262"/>
      <c r="MM98" s="262"/>
      <c r="MN98" s="262"/>
      <c r="MO98" s="262"/>
      <c r="MP98" s="262"/>
      <c r="MQ98" s="262"/>
      <c r="MR98" s="262"/>
      <c r="MS98" s="262"/>
      <c r="MT98" s="262"/>
      <c r="MU98" s="262"/>
      <c r="MV98" s="262"/>
      <c r="MW98" s="262"/>
      <c r="MX98" s="262"/>
      <c r="MY98" s="262"/>
      <c r="MZ98" s="262"/>
      <c r="NA98" s="262"/>
      <c r="NB98" s="262"/>
      <c r="NC98" s="262"/>
      <c r="ND98" s="262"/>
      <c r="NE98" s="262"/>
      <c r="NF98" s="262"/>
      <c r="NG98" s="262"/>
      <c r="NH98" s="262"/>
      <c r="NI98" s="262"/>
      <c r="NJ98" s="262"/>
      <c r="NK98" s="262"/>
      <c r="NL98" s="262"/>
      <c r="NM98" s="262"/>
      <c r="NN98" s="262"/>
      <c r="NO98" s="262"/>
      <c r="NP98" s="262"/>
      <c r="NQ98" s="262"/>
      <c r="NR98" s="262"/>
      <c r="NS98" s="262"/>
      <c r="NT98" s="262"/>
      <c r="NU98" s="262"/>
      <c r="NV98" s="262"/>
      <c r="NW98" s="262"/>
      <c r="NX98" s="262"/>
      <c r="NY98" s="262"/>
      <c r="NZ98" s="262"/>
      <c r="OA98" s="262"/>
      <c r="OB98" s="262"/>
      <c r="OC98" s="262"/>
      <c r="OD98" s="262"/>
      <c r="OE98" s="262"/>
      <c r="OF98" s="262"/>
      <c r="OG98" s="262"/>
      <c r="OH98" s="262"/>
      <c r="OI98" s="262"/>
      <c r="OJ98" s="262"/>
      <c r="OK98" s="262"/>
      <c r="OL98" s="262"/>
      <c r="OM98" s="262"/>
      <c r="ON98" s="262"/>
      <c r="OO98" s="262"/>
      <c r="OP98" s="262"/>
      <c r="OQ98" s="262"/>
      <c r="OR98" s="262"/>
      <c r="OS98" s="262"/>
      <c r="OT98" s="262"/>
      <c r="OU98" s="262"/>
      <c r="OV98" s="262"/>
      <c r="OW98" s="262"/>
      <c r="OX98" s="262"/>
      <c r="OY98" s="262"/>
      <c r="OZ98" s="262"/>
      <c r="PA98" s="262"/>
      <c r="PB98" s="262"/>
      <c r="PC98" s="262"/>
      <c r="PD98" s="262"/>
      <c r="PE98" s="262"/>
      <c r="PF98" s="262"/>
      <c r="PG98" s="262"/>
      <c r="PH98" s="262"/>
      <c r="PI98" s="262"/>
      <c r="PJ98" s="262"/>
      <c r="PK98" s="262"/>
      <c r="PL98" s="262"/>
      <c r="PM98" s="262"/>
      <c r="PN98" s="262"/>
      <c r="PO98" s="262"/>
      <c r="PP98" s="262"/>
      <c r="PQ98" s="262"/>
      <c r="PR98" s="262"/>
      <c r="PS98" s="262"/>
      <c r="PT98" s="262"/>
      <c r="PU98" s="262"/>
      <c r="PV98" s="262"/>
      <c r="PW98" s="262"/>
      <c r="PX98" s="262"/>
      <c r="PY98" s="262"/>
      <c r="PZ98" s="262"/>
      <c r="QA98" s="262"/>
      <c r="QB98" s="262"/>
      <c r="QC98" s="262"/>
      <c r="QD98" s="262"/>
      <c r="QE98" s="262"/>
      <c r="QF98" s="262"/>
      <c r="QG98" s="262"/>
      <c r="QH98" s="262"/>
      <c r="QI98" s="262"/>
    </row>
    <row r="99" ht="18.75" customHeight="1">
      <c r="A99" s="248" t="s">
        <v>13</v>
      </c>
      <c r="B99" s="249" t="b">
        <f>+$B$4</f>
        <v>0</v>
      </c>
      <c r="C99" s="68"/>
      <c r="D99" s="68"/>
      <c r="E99" s="68"/>
      <c r="F99" s="68"/>
      <c r="G99" s="68"/>
      <c r="I99" s="248" t="s">
        <v>13</v>
      </c>
      <c r="J99" s="249" t="b">
        <f>+$B$4</f>
        <v>0</v>
      </c>
      <c r="K99" s="68"/>
      <c r="L99" s="68"/>
      <c r="M99" s="68"/>
      <c r="N99" s="68"/>
      <c r="O99" s="68"/>
      <c r="Q99" s="248" t="s">
        <v>13</v>
      </c>
      <c r="R99" s="249" t="b">
        <f>+$B$4</f>
        <v>0</v>
      </c>
      <c r="S99" s="68"/>
      <c r="T99" s="68"/>
      <c r="U99" s="68"/>
      <c r="V99" s="68"/>
      <c r="W99" s="68"/>
      <c r="Y99" s="248" t="s">
        <v>13</v>
      </c>
      <c r="Z99" s="249" t="b">
        <f>+$B$4</f>
        <v>0</v>
      </c>
      <c r="AA99" s="68"/>
      <c r="AB99" s="68"/>
      <c r="AC99" s="68"/>
      <c r="AD99" s="68"/>
      <c r="AE99" s="68"/>
      <c r="AG99" s="248" t="s">
        <v>13</v>
      </c>
      <c r="AH99" s="249" t="b">
        <f>+$B$4</f>
        <v>0</v>
      </c>
      <c r="AI99" s="68"/>
      <c r="AJ99" s="68"/>
      <c r="AK99" s="68"/>
      <c r="AL99" s="68"/>
      <c r="AM99" s="68"/>
      <c r="AO99" s="248" t="s">
        <v>13</v>
      </c>
      <c r="AP99" s="249" t="b">
        <f>+$B$4</f>
        <v>0</v>
      </c>
      <c r="AQ99" s="68"/>
      <c r="AR99" s="68"/>
      <c r="AS99" s="68"/>
      <c r="AT99" s="68"/>
      <c r="AU99" s="68"/>
      <c r="AW99" s="248" t="s">
        <v>13</v>
      </c>
      <c r="AX99" s="249" t="b">
        <f>+$B$4</f>
        <v>0</v>
      </c>
      <c r="AY99" s="297"/>
      <c r="AZ99" s="68"/>
      <c r="BA99" s="104"/>
      <c r="BB99" s="154"/>
      <c r="BC99" s="104"/>
      <c r="BH99" s="131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  <c r="CE99" s="132"/>
      <c r="CF99" s="132"/>
      <c r="CG99" s="132"/>
      <c r="CH99" s="132"/>
      <c r="CI99" s="132"/>
      <c r="CJ99" s="132"/>
      <c r="CK99" s="132"/>
      <c r="CL99" s="132"/>
      <c r="CM99" s="132"/>
      <c r="CN99" s="132"/>
      <c r="CO99" s="132"/>
      <c r="CP99" s="132"/>
      <c r="CQ99" s="132"/>
      <c r="CR99" s="132"/>
      <c r="CS99" s="132"/>
      <c r="CT99" s="132"/>
      <c r="CU99" s="132"/>
      <c r="CV99" s="132"/>
      <c r="CW99" s="132"/>
      <c r="CX99" s="132"/>
      <c r="CY99" s="132"/>
      <c r="CZ99" s="132"/>
      <c r="DA99" s="132"/>
      <c r="DB99" s="132"/>
      <c r="DC99" s="132"/>
      <c r="DD99" s="132"/>
      <c r="DE99" s="132"/>
      <c r="DF99" s="132"/>
      <c r="DG99" s="132"/>
      <c r="DH99" s="132"/>
      <c r="DI99" s="132"/>
      <c r="DJ99" s="132"/>
      <c r="DK99" s="132"/>
      <c r="DL99" s="132"/>
      <c r="DM99" s="132"/>
      <c r="DN99" s="132"/>
      <c r="DO99" s="132"/>
      <c r="DP99" s="132"/>
      <c r="DQ99" s="132"/>
      <c r="DR99" s="132"/>
      <c r="DS99" s="132"/>
      <c r="DT99" s="132"/>
      <c r="DU99" s="132"/>
      <c r="DV99" s="132"/>
      <c r="DW99" s="132"/>
      <c r="DX99" s="132"/>
      <c r="DY99" s="132"/>
      <c r="DZ99" s="132"/>
      <c r="EA99" s="132"/>
      <c r="EB99" s="132"/>
      <c r="EC99" s="132"/>
      <c r="ED99" s="132"/>
      <c r="EE99" s="132"/>
      <c r="EF99" s="132"/>
      <c r="EG99" s="132"/>
      <c r="EH99" s="132"/>
      <c r="EI99" s="132"/>
      <c r="EJ99" s="132"/>
      <c r="EK99" s="132"/>
      <c r="EL99" s="132"/>
      <c r="EM99" s="132"/>
      <c r="EN99" s="132"/>
      <c r="EO99" s="132"/>
      <c r="EP99" s="132"/>
      <c r="EQ99" s="132"/>
      <c r="ER99" s="132"/>
      <c r="ES99" s="132"/>
      <c r="ET99" s="132"/>
      <c r="EU99" s="132"/>
      <c r="EV99" s="132"/>
      <c r="EW99" s="132"/>
      <c r="EX99" s="132"/>
      <c r="EY99" s="132"/>
      <c r="EZ99" s="132"/>
      <c r="FA99" s="132"/>
      <c r="FB99" s="132"/>
      <c r="FC99" s="132"/>
      <c r="FD99" s="132"/>
      <c r="FE99" s="132"/>
      <c r="FF99" s="132"/>
      <c r="FG99" s="132"/>
      <c r="FH99" s="132"/>
      <c r="FI99" s="132"/>
      <c r="FJ99" s="132"/>
      <c r="FK99" s="132"/>
      <c r="FL99" s="132"/>
      <c r="FM99" s="132"/>
      <c r="FN99" s="132"/>
      <c r="FO99" s="132"/>
      <c r="FP99" s="132"/>
      <c r="FQ99" s="132"/>
      <c r="FR99" s="132"/>
      <c r="FS99" s="132"/>
      <c r="FT99" s="132"/>
      <c r="FU99" s="132"/>
      <c r="FV99" s="132"/>
      <c r="FW99" s="132"/>
      <c r="FX99" s="132"/>
      <c r="FY99" s="132"/>
      <c r="FZ99" s="132"/>
      <c r="GA99" s="132"/>
      <c r="GB99" s="132"/>
      <c r="GC99" s="132"/>
      <c r="GD99" s="132"/>
      <c r="GE99" s="132"/>
      <c r="GF99" s="132"/>
      <c r="GG99" s="132"/>
      <c r="GH99" s="132"/>
      <c r="GI99" s="132"/>
      <c r="GJ99" s="132"/>
      <c r="GK99" s="132"/>
      <c r="GL99" s="132"/>
      <c r="GM99" s="132"/>
      <c r="GN99" s="132"/>
      <c r="GO99" s="132"/>
      <c r="GP99" s="132"/>
      <c r="GQ99" s="132"/>
      <c r="GR99" s="132"/>
      <c r="GS99" s="132"/>
      <c r="GT99" s="132"/>
      <c r="GU99" s="132"/>
      <c r="GV99" s="132"/>
      <c r="GW99" s="132"/>
      <c r="GX99" s="132"/>
      <c r="GY99" s="132"/>
      <c r="GZ99" s="132"/>
      <c r="HA99" s="132"/>
      <c r="HB99" s="132"/>
      <c r="HC99" s="132"/>
      <c r="HD99" s="132"/>
      <c r="HE99" s="132"/>
      <c r="HF99" s="132"/>
      <c r="HG99" s="132"/>
      <c r="HH99" s="132"/>
      <c r="HI99" s="132"/>
      <c r="HJ99" s="132"/>
      <c r="HK99" s="132"/>
      <c r="HL99" s="132"/>
      <c r="HM99" s="132"/>
      <c r="HN99" s="132"/>
      <c r="HO99" s="132"/>
      <c r="HP99" s="132"/>
      <c r="HQ99" s="132"/>
      <c r="HR99" s="132"/>
      <c r="HS99" s="132"/>
      <c r="HT99" s="132"/>
      <c r="HU99" s="132"/>
      <c r="HV99" s="132"/>
      <c r="HW99" s="132"/>
      <c r="HX99" s="132"/>
      <c r="HY99" s="132"/>
      <c r="HZ99" s="132"/>
      <c r="IA99" s="132"/>
      <c r="IB99" s="132"/>
      <c r="IC99" s="132"/>
      <c r="ID99" s="132"/>
      <c r="IE99" s="132"/>
      <c r="IF99" s="132"/>
      <c r="IG99" s="132"/>
      <c r="IH99" s="132"/>
      <c r="II99" s="132"/>
      <c r="IJ99" s="132"/>
      <c r="IK99" s="132"/>
      <c r="IL99" s="132"/>
      <c r="IM99" s="132"/>
      <c r="IN99" s="132"/>
      <c r="IO99" s="132"/>
      <c r="IP99" s="132"/>
      <c r="IQ99" s="132"/>
      <c r="IR99" s="132"/>
      <c r="IS99" s="132"/>
      <c r="IT99" s="132"/>
      <c r="IU99" s="132"/>
      <c r="IV99" s="132"/>
      <c r="IW99" s="132"/>
      <c r="IX99" s="132"/>
      <c r="IY99" s="132"/>
      <c r="IZ99" s="132"/>
      <c r="JA99" s="132"/>
      <c r="JB99" s="132"/>
      <c r="JC99" s="132"/>
      <c r="JD99" s="132"/>
      <c r="JE99" s="132"/>
      <c r="JF99" s="132"/>
      <c r="JG99" s="132"/>
      <c r="JH99" s="132"/>
      <c r="JI99" s="132"/>
      <c r="JJ99" s="132"/>
      <c r="JK99" s="132"/>
      <c r="JL99" s="132"/>
      <c r="JM99" s="132"/>
      <c r="JN99" s="132"/>
      <c r="JO99" s="132"/>
      <c r="JP99" s="132"/>
      <c r="JQ99" s="132"/>
      <c r="JR99" s="132"/>
      <c r="JS99" s="132"/>
      <c r="JT99" s="132"/>
      <c r="JU99" s="132"/>
      <c r="JV99" s="132"/>
      <c r="JW99" s="132"/>
      <c r="JX99" s="132"/>
      <c r="JY99" s="132"/>
      <c r="JZ99" s="132"/>
      <c r="KA99" s="132"/>
      <c r="KB99" s="132"/>
      <c r="KC99" s="132"/>
      <c r="KD99" s="132"/>
      <c r="KE99" s="132"/>
      <c r="KF99" s="132"/>
      <c r="KG99" s="132"/>
      <c r="KH99" s="132"/>
      <c r="KI99" s="132"/>
      <c r="KJ99" s="132"/>
      <c r="KK99" s="132"/>
      <c r="KL99" s="132"/>
      <c r="KM99" s="132"/>
      <c r="KN99" s="132"/>
      <c r="KO99" s="132"/>
      <c r="KP99" s="132"/>
      <c r="KQ99" s="132"/>
      <c r="KR99" s="132"/>
      <c r="KS99" s="132"/>
      <c r="KT99" s="132"/>
      <c r="KU99" s="132"/>
      <c r="KV99" s="132"/>
      <c r="KW99" s="132"/>
      <c r="KX99" s="132"/>
      <c r="KY99" s="132"/>
      <c r="KZ99" s="132"/>
      <c r="LA99" s="132"/>
      <c r="LB99" s="132"/>
      <c r="LC99" s="132"/>
      <c r="LD99" s="132"/>
      <c r="LE99" s="132"/>
      <c r="LF99" s="132"/>
      <c r="LG99" s="132"/>
      <c r="LH99" s="132"/>
      <c r="LI99" s="132"/>
      <c r="LJ99" s="132"/>
      <c r="LK99" s="132"/>
      <c r="LL99" s="132"/>
      <c r="LM99" s="132"/>
      <c r="LN99" s="132"/>
      <c r="LO99" s="132"/>
      <c r="LP99" s="132"/>
      <c r="LQ99" s="132"/>
      <c r="LR99" s="132"/>
      <c r="LS99" s="132"/>
      <c r="LT99" s="132"/>
      <c r="LU99" s="132"/>
      <c r="LV99" s="132"/>
      <c r="LW99" s="132"/>
      <c r="LX99" s="132"/>
      <c r="LY99" s="132"/>
      <c r="LZ99" s="132"/>
      <c r="MA99" s="262"/>
      <c r="MB99" s="262"/>
      <c r="MC99" s="262"/>
      <c r="MD99" s="262"/>
      <c r="ME99" s="262"/>
      <c r="MF99" s="262"/>
      <c r="MG99" s="262"/>
      <c r="MH99" s="262"/>
      <c r="MI99" s="262"/>
      <c r="MJ99" s="262"/>
      <c r="MK99" s="262"/>
      <c r="ML99" s="262"/>
      <c r="MM99" s="262"/>
      <c r="MN99" s="262"/>
      <c r="MO99" s="262"/>
      <c r="MP99" s="262"/>
      <c r="MQ99" s="262"/>
      <c r="MR99" s="262"/>
      <c r="MS99" s="262"/>
      <c r="MT99" s="262"/>
      <c r="MU99" s="262"/>
      <c r="MV99" s="262"/>
      <c r="MW99" s="262"/>
      <c r="MX99" s="262"/>
      <c r="MY99" s="262"/>
      <c r="MZ99" s="262"/>
      <c r="NA99" s="262"/>
      <c r="NB99" s="262"/>
      <c r="NC99" s="262"/>
      <c r="ND99" s="262"/>
      <c r="NE99" s="262"/>
      <c r="NF99" s="262"/>
      <c r="NG99" s="262"/>
      <c r="NH99" s="262"/>
      <c r="NI99" s="262"/>
      <c r="NJ99" s="262"/>
      <c r="NK99" s="262"/>
      <c r="NL99" s="262"/>
      <c r="NM99" s="262"/>
      <c r="NN99" s="262"/>
      <c r="NO99" s="262"/>
      <c r="NP99" s="262"/>
      <c r="NQ99" s="262"/>
      <c r="NR99" s="262"/>
      <c r="NS99" s="262"/>
      <c r="NT99" s="262"/>
      <c r="NU99" s="262"/>
      <c r="NV99" s="262"/>
      <c r="NW99" s="262"/>
      <c r="NX99" s="262"/>
      <c r="NY99" s="262"/>
      <c r="NZ99" s="262"/>
      <c r="OA99" s="262"/>
      <c r="OB99" s="262"/>
      <c r="OC99" s="262"/>
      <c r="OD99" s="262"/>
      <c r="OE99" s="262"/>
      <c r="OF99" s="262"/>
      <c r="OG99" s="262"/>
      <c r="OH99" s="262"/>
      <c r="OI99" s="262"/>
      <c r="OJ99" s="262"/>
      <c r="OK99" s="262"/>
      <c r="OL99" s="262"/>
      <c r="OM99" s="262"/>
      <c r="ON99" s="262"/>
      <c r="OO99" s="262"/>
      <c r="OP99" s="262"/>
      <c r="OQ99" s="262"/>
      <c r="OR99" s="262"/>
      <c r="OS99" s="262"/>
      <c r="OT99" s="262"/>
      <c r="OU99" s="262"/>
      <c r="OV99" s="262"/>
      <c r="OW99" s="262"/>
      <c r="OX99" s="262"/>
      <c r="OY99" s="262"/>
      <c r="OZ99" s="262"/>
      <c r="PA99" s="262"/>
      <c r="PB99" s="262"/>
      <c r="PC99" s="262"/>
      <c r="PD99" s="262"/>
      <c r="PE99" s="262"/>
      <c r="PF99" s="262"/>
      <c r="PG99" s="262"/>
      <c r="PH99" s="262"/>
      <c r="PI99" s="262"/>
      <c r="PJ99" s="262"/>
      <c r="PK99" s="262"/>
      <c r="PL99" s="262"/>
      <c r="PM99" s="262"/>
      <c r="PN99" s="262"/>
      <c r="PO99" s="262"/>
      <c r="PP99" s="262"/>
      <c r="PQ99" s="262"/>
      <c r="PR99" s="262"/>
      <c r="PS99" s="262"/>
      <c r="PT99" s="262"/>
      <c r="PU99" s="262"/>
      <c r="PV99" s="262"/>
      <c r="PW99" s="262"/>
      <c r="PX99" s="262"/>
      <c r="PY99" s="262"/>
      <c r="PZ99" s="262"/>
      <c r="QA99" s="262"/>
      <c r="QB99" s="262"/>
      <c r="QC99" s="262"/>
      <c r="QD99" s="262"/>
      <c r="QE99" s="262"/>
      <c r="QF99" s="262"/>
      <c r="QG99" s="262"/>
      <c r="QH99" s="262"/>
      <c r="QI99" s="262"/>
    </row>
    <row r="100" ht="18.75" customHeight="1">
      <c r="A100" s="272" t="s">
        <v>40</v>
      </c>
      <c r="B100" s="265"/>
      <c r="C100" s="265"/>
      <c r="D100" s="89" t="b">
        <f>+IF(B4=3,'Proyeccion Comidas'!E62)</f>
        <v>0</v>
      </c>
      <c r="E100" s="265"/>
      <c r="F100" s="91" t="b">
        <f>+IF(B4=3,'Proyeccion Comidas'!E74)</f>
        <v>0</v>
      </c>
      <c r="G100" s="265"/>
      <c r="H100" s="273"/>
      <c r="I100" s="272" t="s">
        <v>40</v>
      </c>
      <c r="J100" s="265"/>
      <c r="K100" s="265"/>
      <c r="L100" s="89" t="b">
        <f>+IF(B4=3,'Proyeccion Comidas'!I62)</f>
        <v>0</v>
      </c>
      <c r="M100" s="265"/>
      <c r="N100" s="91" t="b">
        <f>+IF(B4=3,'Proyeccion Comidas'!I74)</f>
        <v>0</v>
      </c>
      <c r="O100" s="265"/>
      <c r="P100" s="273"/>
      <c r="Q100" s="272" t="s">
        <v>40</v>
      </c>
      <c r="R100" s="265"/>
      <c r="S100" s="265"/>
      <c r="T100" s="89" t="b">
        <f>+IF(B4=3,'Proyeccion Comidas'!M62)</f>
        <v>0</v>
      </c>
      <c r="U100" s="265"/>
      <c r="V100" s="91" t="b">
        <f>+IF(B4=3,'Proyeccion Comidas'!M74)</f>
        <v>0</v>
      </c>
      <c r="W100" s="265"/>
      <c r="X100" s="273"/>
      <c r="Y100" s="272" t="s">
        <v>40</v>
      </c>
      <c r="Z100" s="265"/>
      <c r="AA100" s="265"/>
      <c r="AB100" s="89" t="b">
        <f>+IF(B4=3,'Proyeccion Comidas'!Q62)</f>
        <v>0</v>
      </c>
      <c r="AC100" s="265"/>
      <c r="AD100" s="91" t="b">
        <f>+IF(B4=3,'Proyeccion Comidas'!Q74)</f>
        <v>0</v>
      </c>
      <c r="AE100" s="265"/>
      <c r="AF100" s="273"/>
      <c r="AG100" s="272" t="s">
        <v>40</v>
      </c>
      <c r="AH100" s="265"/>
      <c r="AI100" s="265"/>
      <c r="AJ100" s="89" t="b">
        <f>+IF(B4=3,'Proyeccion Comidas'!U62)</f>
        <v>0</v>
      </c>
      <c r="AK100" s="265"/>
      <c r="AL100" s="91" t="b">
        <f>+IF(B4=3,'Proyeccion Comidas'!U74)</f>
        <v>0</v>
      </c>
      <c r="AM100" s="265"/>
      <c r="AN100" s="273"/>
      <c r="AO100" s="272" t="s">
        <v>40</v>
      </c>
      <c r="AP100" s="265"/>
      <c r="AQ100" s="265"/>
      <c r="AR100" s="89" t="b">
        <f>+IF(B4=3,'Proyeccion Comidas'!Y62)</f>
        <v>0</v>
      </c>
      <c r="AS100" s="265"/>
      <c r="AT100" s="91" t="b">
        <f>+IF(B4=3,'Proyeccion Comidas'!Y74)</f>
        <v>0</v>
      </c>
      <c r="AU100" s="265"/>
      <c r="AV100" s="273"/>
      <c r="AW100" s="272" t="s">
        <v>40</v>
      </c>
      <c r="AX100" s="265"/>
      <c r="AY100" s="253"/>
      <c r="AZ100" s="89" t="b">
        <f>+IF(B4=3,'Proyeccion Comidas'!AC62)</f>
        <v>0</v>
      </c>
      <c r="BA100" s="294"/>
      <c r="BB100" s="165" t="b">
        <f>+IF(B4=3,'Proyeccion Comidas'!AC74)</f>
        <v>0</v>
      </c>
      <c r="BC100" s="104"/>
      <c r="BH100" s="131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  <c r="CE100" s="132"/>
      <c r="CF100" s="132"/>
      <c r="CG100" s="132"/>
      <c r="CH100" s="132"/>
      <c r="CI100" s="132"/>
      <c r="CJ100" s="132"/>
      <c r="CK100" s="132"/>
      <c r="CL100" s="132"/>
      <c r="CM100" s="132"/>
      <c r="CN100" s="132"/>
      <c r="CO100" s="132"/>
      <c r="CP100" s="132"/>
      <c r="CQ100" s="132"/>
      <c r="CR100" s="132"/>
      <c r="CS100" s="132"/>
      <c r="CT100" s="132"/>
      <c r="CU100" s="132"/>
      <c r="CV100" s="132"/>
      <c r="CW100" s="132"/>
      <c r="CX100" s="132"/>
      <c r="CY100" s="132"/>
      <c r="CZ100" s="132"/>
      <c r="DA100" s="132"/>
      <c r="DB100" s="132"/>
      <c r="DC100" s="132"/>
      <c r="DD100" s="132"/>
      <c r="DE100" s="132"/>
      <c r="DF100" s="132"/>
      <c r="DG100" s="132"/>
      <c r="DH100" s="132"/>
      <c r="DI100" s="132"/>
      <c r="DJ100" s="132"/>
      <c r="DK100" s="132"/>
      <c r="DL100" s="132"/>
      <c r="DM100" s="132"/>
      <c r="DN100" s="132"/>
      <c r="DO100" s="132"/>
      <c r="DP100" s="132"/>
      <c r="DQ100" s="132"/>
      <c r="DR100" s="132"/>
      <c r="DS100" s="132"/>
      <c r="DT100" s="132"/>
      <c r="DU100" s="132"/>
      <c r="DV100" s="132"/>
      <c r="DW100" s="132"/>
      <c r="DX100" s="132"/>
      <c r="DY100" s="132"/>
      <c r="DZ100" s="132"/>
      <c r="EA100" s="132"/>
      <c r="EB100" s="132"/>
      <c r="EC100" s="132"/>
      <c r="ED100" s="132"/>
      <c r="EE100" s="132"/>
      <c r="EF100" s="132"/>
      <c r="EG100" s="132"/>
      <c r="EH100" s="132"/>
      <c r="EI100" s="132"/>
      <c r="EJ100" s="132"/>
      <c r="EK100" s="132"/>
      <c r="EL100" s="132"/>
      <c r="EM100" s="132"/>
      <c r="EN100" s="132"/>
      <c r="EO100" s="132"/>
      <c r="EP100" s="132"/>
      <c r="EQ100" s="132"/>
      <c r="ER100" s="132"/>
      <c r="ES100" s="132"/>
      <c r="ET100" s="132"/>
      <c r="EU100" s="132"/>
      <c r="EV100" s="132"/>
      <c r="EW100" s="132"/>
      <c r="EX100" s="132"/>
      <c r="EY100" s="132"/>
      <c r="EZ100" s="132"/>
      <c r="FA100" s="132"/>
      <c r="FB100" s="132"/>
      <c r="FC100" s="132"/>
      <c r="FD100" s="132"/>
      <c r="FE100" s="132"/>
      <c r="FF100" s="132"/>
      <c r="FG100" s="132"/>
      <c r="FH100" s="132"/>
      <c r="FI100" s="132"/>
      <c r="FJ100" s="132"/>
      <c r="FK100" s="132"/>
      <c r="FL100" s="132"/>
      <c r="FM100" s="132"/>
      <c r="FN100" s="132"/>
      <c r="FO100" s="132"/>
      <c r="FP100" s="132"/>
      <c r="FQ100" s="132"/>
      <c r="FR100" s="132"/>
      <c r="FS100" s="132"/>
      <c r="FT100" s="132"/>
      <c r="FU100" s="132"/>
      <c r="FV100" s="132"/>
      <c r="FW100" s="132"/>
      <c r="FX100" s="132"/>
      <c r="FY100" s="132"/>
      <c r="FZ100" s="132"/>
      <c r="GA100" s="132"/>
      <c r="GB100" s="132"/>
      <c r="GC100" s="132"/>
      <c r="GD100" s="132"/>
      <c r="GE100" s="132"/>
      <c r="GF100" s="132"/>
      <c r="GG100" s="132"/>
      <c r="GH100" s="132"/>
      <c r="GI100" s="132"/>
      <c r="GJ100" s="132"/>
      <c r="GK100" s="132"/>
      <c r="GL100" s="132"/>
      <c r="GM100" s="132"/>
      <c r="GN100" s="132"/>
      <c r="GO100" s="132"/>
      <c r="GP100" s="132"/>
      <c r="GQ100" s="132"/>
      <c r="GR100" s="132"/>
      <c r="GS100" s="132"/>
      <c r="GT100" s="132"/>
      <c r="GU100" s="132"/>
      <c r="GV100" s="132"/>
      <c r="GW100" s="132"/>
      <c r="GX100" s="132"/>
      <c r="GY100" s="132"/>
      <c r="GZ100" s="132"/>
      <c r="HA100" s="132"/>
      <c r="HB100" s="132"/>
      <c r="HC100" s="132"/>
      <c r="HD100" s="132"/>
      <c r="HE100" s="132"/>
      <c r="HF100" s="132"/>
      <c r="HG100" s="132"/>
      <c r="HH100" s="132"/>
      <c r="HI100" s="132"/>
      <c r="HJ100" s="132"/>
      <c r="HK100" s="132"/>
      <c r="HL100" s="132"/>
      <c r="HM100" s="132"/>
      <c r="HN100" s="132"/>
      <c r="HO100" s="132"/>
      <c r="HP100" s="132"/>
      <c r="HQ100" s="132"/>
      <c r="HR100" s="132"/>
      <c r="HS100" s="132"/>
      <c r="HT100" s="132"/>
      <c r="HU100" s="132"/>
      <c r="HV100" s="132"/>
      <c r="HW100" s="132"/>
      <c r="HX100" s="132"/>
      <c r="HY100" s="132"/>
      <c r="HZ100" s="132"/>
      <c r="IA100" s="132"/>
      <c r="IB100" s="132"/>
      <c r="IC100" s="132"/>
      <c r="ID100" s="132"/>
      <c r="IE100" s="132"/>
      <c r="IF100" s="132"/>
      <c r="IG100" s="132"/>
      <c r="IH100" s="132"/>
      <c r="II100" s="132"/>
      <c r="IJ100" s="132"/>
      <c r="IK100" s="132"/>
      <c r="IL100" s="132"/>
      <c r="IM100" s="132"/>
      <c r="IN100" s="132"/>
      <c r="IO100" s="132"/>
      <c r="IP100" s="132"/>
      <c r="IQ100" s="132"/>
      <c r="IR100" s="132"/>
      <c r="IS100" s="132"/>
      <c r="IT100" s="132"/>
      <c r="IU100" s="132"/>
      <c r="IV100" s="132"/>
      <c r="IW100" s="132"/>
      <c r="IX100" s="132"/>
      <c r="IY100" s="132"/>
      <c r="IZ100" s="132"/>
      <c r="JA100" s="132"/>
      <c r="JB100" s="132"/>
      <c r="JC100" s="132"/>
      <c r="JD100" s="132"/>
      <c r="JE100" s="132"/>
      <c r="JF100" s="132"/>
      <c r="JG100" s="132"/>
      <c r="JH100" s="132"/>
      <c r="JI100" s="132"/>
      <c r="JJ100" s="132"/>
      <c r="JK100" s="132"/>
      <c r="JL100" s="132"/>
      <c r="JM100" s="132"/>
      <c r="JN100" s="132"/>
      <c r="JO100" s="132"/>
      <c r="JP100" s="132"/>
      <c r="JQ100" s="132"/>
      <c r="JR100" s="132"/>
      <c r="JS100" s="132"/>
      <c r="JT100" s="132"/>
      <c r="JU100" s="132"/>
      <c r="JV100" s="132"/>
      <c r="JW100" s="132"/>
      <c r="JX100" s="132"/>
      <c r="JY100" s="132"/>
      <c r="JZ100" s="132"/>
      <c r="KA100" s="132"/>
      <c r="KB100" s="132"/>
      <c r="KC100" s="132"/>
      <c r="KD100" s="132"/>
      <c r="KE100" s="132"/>
      <c r="KF100" s="132"/>
      <c r="KG100" s="132"/>
      <c r="KH100" s="132"/>
      <c r="KI100" s="132"/>
      <c r="KJ100" s="132"/>
      <c r="KK100" s="132"/>
      <c r="KL100" s="132"/>
      <c r="KM100" s="132"/>
      <c r="KN100" s="132"/>
      <c r="KO100" s="132"/>
      <c r="KP100" s="132"/>
      <c r="KQ100" s="132"/>
      <c r="KR100" s="132"/>
      <c r="KS100" s="132"/>
      <c r="KT100" s="132"/>
      <c r="KU100" s="132"/>
      <c r="KV100" s="132"/>
      <c r="KW100" s="132"/>
      <c r="KX100" s="132"/>
      <c r="KY100" s="132"/>
      <c r="KZ100" s="132"/>
      <c r="LA100" s="132"/>
      <c r="LB100" s="132"/>
      <c r="LC100" s="132"/>
      <c r="LD100" s="132"/>
      <c r="LE100" s="132"/>
      <c r="LF100" s="132"/>
      <c r="LG100" s="132"/>
      <c r="LH100" s="132"/>
      <c r="LI100" s="132"/>
      <c r="LJ100" s="132"/>
      <c r="LK100" s="132"/>
      <c r="LL100" s="132"/>
      <c r="LM100" s="132"/>
      <c r="LN100" s="132"/>
      <c r="LO100" s="132"/>
      <c r="LP100" s="132"/>
      <c r="LQ100" s="132"/>
      <c r="LR100" s="132"/>
      <c r="LS100" s="132"/>
      <c r="LT100" s="132"/>
      <c r="LU100" s="132"/>
      <c r="LV100" s="132"/>
      <c r="LW100" s="132"/>
      <c r="LX100" s="132"/>
      <c r="LY100" s="132"/>
      <c r="LZ100" s="132"/>
      <c r="MA100" s="262"/>
      <c r="MB100" s="262"/>
      <c r="MC100" s="262"/>
      <c r="MD100" s="262"/>
      <c r="ME100" s="262"/>
      <c r="MF100" s="262"/>
      <c r="MG100" s="262"/>
      <c r="MH100" s="262"/>
      <c r="MI100" s="262"/>
      <c r="MJ100" s="262"/>
      <c r="MK100" s="262"/>
      <c r="ML100" s="262"/>
      <c r="MM100" s="262"/>
      <c r="MN100" s="262"/>
      <c r="MO100" s="262"/>
      <c r="MP100" s="262"/>
      <c r="MQ100" s="262"/>
      <c r="MR100" s="262"/>
      <c r="MS100" s="262"/>
      <c r="MT100" s="262"/>
      <c r="MU100" s="262"/>
      <c r="MV100" s="262"/>
      <c r="MW100" s="262"/>
      <c r="MX100" s="262"/>
      <c r="MY100" s="262"/>
      <c r="MZ100" s="262"/>
      <c r="NA100" s="262"/>
      <c r="NB100" s="262"/>
      <c r="NC100" s="262"/>
      <c r="ND100" s="262"/>
      <c r="NE100" s="262"/>
      <c r="NF100" s="262"/>
      <c r="NG100" s="262"/>
      <c r="NH100" s="262"/>
      <c r="NI100" s="262"/>
      <c r="NJ100" s="262"/>
      <c r="NK100" s="262"/>
      <c r="NL100" s="262"/>
      <c r="NM100" s="262"/>
      <c r="NN100" s="262"/>
      <c r="NO100" s="262"/>
      <c r="NP100" s="262"/>
      <c r="NQ100" s="262"/>
      <c r="NR100" s="262"/>
      <c r="NS100" s="262"/>
      <c r="NT100" s="262"/>
      <c r="NU100" s="262"/>
      <c r="NV100" s="262"/>
      <c r="NW100" s="262"/>
      <c r="NX100" s="262"/>
      <c r="NY100" s="262"/>
      <c r="NZ100" s="262"/>
      <c r="OA100" s="262"/>
      <c r="OB100" s="262"/>
      <c r="OC100" s="262"/>
      <c r="OD100" s="262"/>
      <c r="OE100" s="262"/>
      <c r="OF100" s="262"/>
      <c r="OG100" s="262"/>
      <c r="OH100" s="262"/>
      <c r="OI100" s="262"/>
      <c r="OJ100" s="262"/>
      <c r="OK100" s="262"/>
      <c r="OL100" s="262"/>
      <c r="OM100" s="262"/>
      <c r="ON100" s="262"/>
      <c r="OO100" s="262"/>
      <c r="OP100" s="262"/>
      <c r="OQ100" s="262"/>
      <c r="OR100" s="262"/>
      <c r="OS100" s="262"/>
      <c r="OT100" s="262"/>
      <c r="OU100" s="262"/>
      <c r="OV100" s="262"/>
      <c r="OW100" s="262"/>
      <c r="OX100" s="262"/>
      <c r="OY100" s="262"/>
      <c r="OZ100" s="262"/>
      <c r="PA100" s="262"/>
      <c r="PB100" s="262"/>
      <c r="PC100" s="262"/>
      <c r="PD100" s="262"/>
      <c r="PE100" s="262"/>
      <c r="PF100" s="262"/>
      <c r="PG100" s="262"/>
      <c r="PH100" s="262"/>
      <c r="PI100" s="262"/>
      <c r="PJ100" s="262"/>
      <c r="PK100" s="262"/>
      <c r="PL100" s="262"/>
      <c r="PM100" s="262"/>
      <c r="PN100" s="262"/>
      <c r="PO100" s="262"/>
      <c r="PP100" s="262"/>
      <c r="PQ100" s="262"/>
      <c r="PR100" s="262"/>
      <c r="PS100" s="262"/>
      <c r="PT100" s="262"/>
      <c r="PU100" s="262"/>
      <c r="PV100" s="262"/>
      <c r="PW100" s="262"/>
      <c r="PX100" s="262"/>
      <c r="PY100" s="262"/>
      <c r="PZ100" s="262"/>
      <c r="QA100" s="262"/>
      <c r="QB100" s="262"/>
      <c r="QC100" s="262"/>
      <c r="QD100" s="262"/>
      <c r="QE100" s="262"/>
      <c r="QF100" s="262"/>
      <c r="QG100" s="262"/>
      <c r="QH100" s="262"/>
      <c r="QI100" s="262"/>
    </row>
    <row r="101" ht="18.75" customHeight="1">
      <c r="A101" s="212" t="s">
        <v>182</v>
      </c>
      <c r="B101" s="283"/>
      <c r="C101" s="283"/>
      <c r="D101" s="283"/>
      <c r="E101" s="283"/>
      <c r="F101" s="283"/>
      <c r="G101" s="283"/>
      <c r="H101" s="215"/>
      <c r="I101" s="212" t="s">
        <v>182</v>
      </c>
      <c r="J101" s="283"/>
      <c r="K101" s="283"/>
      <c r="L101" s="283"/>
      <c r="M101" s="283"/>
      <c r="N101" s="283"/>
      <c r="O101" s="283"/>
      <c r="P101" s="215"/>
      <c r="Q101" s="212" t="s">
        <v>182</v>
      </c>
      <c r="R101" s="213"/>
      <c r="S101" s="213"/>
      <c r="T101" s="213"/>
      <c r="U101" s="213"/>
      <c r="V101" s="213"/>
      <c r="W101" s="213"/>
      <c r="X101" s="215"/>
      <c r="Y101" s="212" t="s">
        <v>182</v>
      </c>
      <c r="Z101" s="285"/>
      <c r="AA101" s="285"/>
      <c r="AB101" s="285"/>
      <c r="AC101" s="285"/>
      <c r="AD101" s="285"/>
      <c r="AE101" s="285"/>
      <c r="AF101" s="284"/>
      <c r="AG101" s="212" t="s">
        <v>182</v>
      </c>
      <c r="AH101" s="285"/>
      <c r="AI101" s="285"/>
      <c r="AJ101" s="285"/>
      <c r="AK101" s="285"/>
      <c r="AL101" s="285"/>
      <c r="AM101" s="285"/>
      <c r="AN101" s="215"/>
      <c r="AO101" s="212" t="s">
        <v>182</v>
      </c>
      <c r="AP101" s="285"/>
      <c r="AQ101" s="285"/>
      <c r="AR101" s="285"/>
      <c r="AS101" s="285"/>
      <c r="AT101" s="285"/>
      <c r="AU101" s="285"/>
      <c r="AV101" s="215"/>
      <c r="AW101" s="212" t="s">
        <v>182</v>
      </c>
      <c r="AX101" s="285"/>
      <c r="AY101" s="285"/>
      <c r="AZ101" s="285"/>
      <c r="BA101" s="215"/>
      <c r="BB101" s="216"/>
      <c r="BC101" s="215"/>
      <c r="BD101" s="214"/>
      <c r="BE101" s="214"/>
      <c r="BF101" s="214"/>
      <c r="BG101" s="214"/>
      <c r="BH101" s="217"/>
      <c r="BI101" s="218"/>
      <c r="BJ101" s="218"/>
      <c r="BK101" s="218"/>
      <c r="BL101" s="218"/>
      <c r="BM101" s="218"/>
      <c r="BN101" s="218"/>
      <c r="BO101" s="218"/>
      <c r="BP101" s="218"/>
      <c r="BQ101" s="218"/>
      <c r="BR101" s="218"/>
      <c r="BS101" s="218"/>
      <c r="BT101" s="218"/>
      <c r="BU101" s="218"/>
      <c r="BV101" s="218"/>
      <c r="BW101" s="218"/>
      <c r="BX101" s="218"/>
      <c r="BY101" s="218"/>
      <c r="BZ101" s="218"/>
      <c r="CA101" s="218"/>
      <c r="CB101" s="218"/>
      <c r="CC101" s="218"/>
      <c r="CD101" s="218"/>
      <c r="CE101" s="218"/>
      <c r="CF101" s="218"/>
      <c r="CG101" s="218"/>
      <c r="CH101" s="218"/>
      <c r="CI101" s="218"/>
      <c r="CJ101" s="218"/>
      <c r="CK101" s="218"/>
      <c r="CL101" s="218"/>
      <c r="CM101" s="218"/>
      <c r="CN101" s="218"/>
      <c r="CO101" s="218"/>
      <c r="CP101" s="218"/>
      <c r="CQ101" s="218"/>
      <c r="CR101" s="218"/>
      <c r="CS101" s="218"/>
      <c r="CT101" s="218"/>
      <c r="CU101" s="218"/>
      <c r="CV101" s="218"/>
      <c r="CW101" s="218"/>
      <c r="CX101" s="218"/>
      <c r="CY101" s="218"/>
      <c r="CZ101" s="218"/>
      <c r="DA101" s="218"/>
      <c r="DB101" s="218"/>
      <c r="DC101" s="218"/>
      <c r="DD101" s="218"/>
      <c r="DE101" s="218"/>
      <c r="DF101" s="218"/>
      <c r="DG101" s="218"/>
      <c r="DH101" s="218"/>
      <c r="DI101" s="218"/>
      <c r="DJ101" s="218"/>
      <c r="DK101" s="218"/>
      <c r="DL101" s="218"/>
      <c r="DM101" s="218"/>
      <c r="DN101" s="218"/>
      <c r="DO101" s="218"/>
      <c r="DP101" s="218"/>
      <c r="DQ101" s="218"/>
      <c r="DR101" s="218"/>
      <c r="DS101" s="218"/>
      <c r="DT101" s="218"/>
      <c r="DU101" s="218"/>
      <c r="DV101" s="218"/>
      <c r="DW101" s="218"/>
      <c r="DX101" s="218"/>
      <c r="DY101" s="218"/>
      <c r="DZ101" s="218"/>
      <c r="EA101" s="218"/>
      <c r="EB101" s="218"/>
      <c r="EC101" s="218"/>
      <c r="ED101" s="218"/>
      <c r="EE101" s="218"/>
      <c r="EF101" s="218"/>
      <c r="EG101" s="218"/>
      <c r="EH101" s="218"/>
      <c r="EI101" s="218"/>
      <c r="EJ101" s="218"/>
      <c r="EK101" s="218"/>
      <c r="EL101" s="218"/>
      <c r="EM101" s="218"/>
      <c r="EN101" s="218"/>
      <c r="EO101" s="218"/>
      <c r="EP101" s="218"/>
      <c r="EQ101" s="218"/>
      <c r="ER101" s="218"/>
      <c r="ES101" s="218"/>
      <c r="ET101" s="218"/>
      <c r="EU101" s="218"/>
      <c r="EV101" s="218"/>
      <c r="EW101" s="218"/>
      <c r="EX101" s="218"/>
      <c r="EY101" s="218"/>
      <c r="EZ101" s="218"/>
      <c r="FA101" s="218"/>
      <c r="FB101" s="218"/>
      <c r="FC101" s="218"/>
      <c r="FD101" s="218"/>
      <c r="FE101" s="218"/>
      <c r="FF101" s="218"/>
      <c r="FG101" s="218"/>
      <c r="FH101" s="218"/>
      <c r="FI101" s="218"/>
      <c r="FJ101" s="218"/>
      <c r="FK101" s="218"/>
      <c r="FL101" s="218"/>
      <c r="FM101" s="218"/>
      <c r="FN101" s="218"/>
      <c r="FO101" s="218"/>
      <c r="FP101" s="218"/>
      <c r="FQ101" s="218"/>
      <c r="FR101" s="218"/>
      <c r="FS101" s="218"/>
      <c r="FT101" s="218"/>
      <c r="FU101" s="218"/>
      <c r="FV101" s="218"/>
      <c r="FW101" s="218"/>
      <c r="FX101" s="218"/>
      <c r="FY101" s="218"/>
      <c r="FZ101" s="218"/>
      <c r="GA101" s="218"/>
      <c r="GB101" s="218"/>
      <c r="GC101" s="218"/>
      <c r="GD101" s="218"/>
      <c r="GE101" s="218"/>
      <c r="GF101" s="218"/>
      <c r="GG101" s="218"/>
      <c r="GH101" s="218"/>
      <c r="GI101" s="218"/>
      <c r="GJ101" s="218"/>
      <c r="GK101" s="218"/>
      <c r="GL101" s="218"/>
      <c r="GM101" s="218"/>
      <c r="GN101" s="218"/>
      <c r="GO101" s="218"/>
      <c r="GP101" s="218"/>
      <c r="GQ101" s="218"/>
      <c r="GR101" s="218"/>
      <c r="GS101" s="218"/>
      <c r="GT101" s="218"/>
      <c r="GU101" s="218"/>
      <c r="GV101" s="218"/>
      <c r="GW101" s="218"/>
      <c r="GX101" s="218"/>
      <c r="GY101" s="218"/>
      <c r="GZ101" s="218"/>
      <c r="HA101" s="218"/>
      <c r="HB101" s="218"/>
      <c r="HC101" s="218"/>
      <c r="HD101" s="218"/>
      <c r="HE101" s="218"/>
      <c r="HF101" s="218"/>
      <c r="HG101" s="218"/>
      <c r="HH101" s="218"/>
      <c r="HI101" s="218"/>
      <c r="HJ101" s="218"/>
      <c r="HK101" s="218"/>
      <c r="HL101" s="218"/>
      <c r="HM101" s="218"/>
      <c r="HN101" s="218"/>
      <c r="HO101" s="218"/>
      <c r="HP101" s="218"/>
      <c r="HQ101" s="218"/>
      <c r="HR101" s="218"/>
      <c r="HS101" s="218"/>
      <c r="HT101" s="218"/>
      <c r="HU101" s="218"/>
      <c r="HV101" s="218"/>
      <c r="HW101" s="218"/>
      <c r="HX101" s="218"/>
      <c r="HY101" s="218"/>
      <c r="HZ101" s="218"/>
      <c r="IA101" s="218"/>
      <c r="IB101" s="218"/>
      <c r="IC101" s="218"/>
      <c r="ID101" s="218"/>
      <c r="IE101" s="218"/>
      <c r="IF101" s="218"/>
      <c r="IG101" s="218"/>
      <c r="IH101" s="218"/>
      <c r="II101" s="218"/>
      <c r="IJ101" s="218"/>
      <c r="IK101" s="218"/>
      <c r="IL101" s="218"/>
      <c r="IM101" s="218"/>
      <c r="IN101" s="218"/>
      <c r="IO101" s="218"/>
      <c r="IP101" s="218"/>
      <c r="IQ101" s="218"/>
      <c r="IR101" s="218"/>
      <c r="IS101" s="218"/>
      <c r="IT101" s="218"/>
      <c r="IU101" s="218"/>
      <c r="IV101" s="218"/>
      <c r="IW101" s="218"/>
      <c r="IX101" s="218"/>
      <c r="IY101" s="218"/>
      <c r="IZ101" s="218"/>
      <c r="JA101" s="218"/>
      <c r="JB101" s="218"/>
      <c r="JC101" s="218"/>
      <c r="JD101" s="218"/>
      <c r="JE101" s="218"/>
      <c r="JF101" s="218"/>
      <c r="JG101" s="218"/>
      <c r="JH101" s="218"/>
      <c r="JI101" s="218"/>
      <c r="JJ101" s="218"/>
      <c r="JK101" s="218"/>
      <c r="JL101" s="218"/>
      <c r="JM101" s="218"/>
      <c r="JN101" s="218"/>
      <c r="JO101" s="218"/>
      <c r="JP101" s="218"/>
      <c r="JQ101" s="218"/>
      <c r="JR101" s="218"/>
      <c r="JS101" s="218"/>
      <c r="JT101" s="218"/>
      <c r="JU101" s="218"/>
      <c r="JV101" s="218"/>
      <c r="JW101" s="218"/>
      <c r="JX101" s="218"/>
      <c r="JY101" s="218"/>
      <c r="JZ101" s="218"/>
      <c r="KA101" s="218"/>
      <c r="KB101" s="218"/>
      <c r="KC101" s="218"/>
      <c r="KD101" s="218"/>
      <c r="KE101" s="218"/>
      <c r="KF101" s="218"/>
      <c r="KG101" s="218"/>
      <c r="KH101" s="218"/>
      <c r="KI101" s="218"/>
      <c r="KJ101" s="218"/>
      <c r="KK101" s="218"/>
      <c r="KL101" s="218"/>
      <c r="KM101" s="218"/>
      <c r="KN101" s="218"/>
      <c r="KO101" s="218"/>
      <c r="KP101" s="218"/>
      <c r="KQ101" s="218"/>
      <c r="KR101" s="218"/>
      <c r="KS101" s="218"/>
      <c r="KT101" s="218"/>
      <c r="KU101" s="218"/>
      <c r="KV101" s="218"/>
      <c r="KW101" s="218"/>
      <c r="KX101" s="218"/>
      <c r="KY101" s="218"/>
      <c r="KZ101" s="218"/>
      <c r="LA101" s="218"/>
      <c r="LB101" s="218"/>
      <c r="LC101" s="218"/>
      <c r="LD101" s="218"/>
      <c r="LE101" s="218"/>
      <c r="LF101" s="218"/>
      <c r="LG101" s="218"/>
      <c r="LH101" s="218"/>
      <c r="LI101" s="218"/>
      <c r="LJ101" s="218"/>
      <c r="LK101" s="218"/>
      <c r="LL101" s="218"/>
      <c r="LM101" s="218"/>
      <c r="LN101" s="218"/>
      <c r="LO101" s="218"/>
      <c r="LP101" s="218"/>
      <c r="LQ101" s="218"/>
      <c r="LR101" s="218"/>
      <c r="LS101" s="218"/>
      <c r="LT101" s="218"/>
      <c r="LU101" s="218"/>
      <c r="LV101" s="218"/>
      <c r="LW101" s="218"/>
      <c r="LX101" s="218"/>
      <c r="LY101" s="218"/>
      <c r="LZ101" s="218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</row>
    <row r="102" ht="18.75" customHeight="1">
      <c r="A102" s="105" t="s">
        <v>56</v>
      </c>
      <c r="B102" s="106" t="s">
        <v>57</v>
      </c>
      <c r="C102" s="107" t="s">
        <v>58</v>
      </c>
      <c r="D102" s="108" t="s">
        <v>59</v>
      </c>
      <c r="E102" s="109" t="s">
        <v>60</v>
      </c>
      <c r="F102" s="108" t="s">
        <v>61</v>
      </c>
      <c r="G102" s="109" t="s">
        <v>60</v>
      </c>
      <c r="H102" s="104"/>
      <c r="I102" s="105" t="s">
        <v>56</v>
      </c>
      <c r="J102" s="106" t="s">
        <v>57</v>
      </c>
      <c r="K102" s="107" t="s">
        <v>58</v>
      </c>
      <c r="L102" s="108" t="s">
        <v>59</v>
      </c>
      <c r="M102" s="109" t="s">
        <v>60</v>
      </c>
      <c r="N102" s="108" t="s">
        <v>61</v>
      </c>
      <c r="O102" s="109" t="s">
        <v>60</v>
      </c>
      <c r="P102" s="104"/>
      <c r="Q102" s="105" t="s">
        <v>56</v>
      </c>
      <c r="R102" s="106" t="s">
        <v>57</v>
      </c>
      <c r="S102" s="107" t="s">
        <v>58</v>
      </c>
      <c r="T102" s="108" t="s">
        <v>59</v>
      </c>
      <c r="U102" s="109" t="s">
        <v>60</v>
      </c>
      <c r="V102" s="108" t="s">
        <v>61</v>
      </c>
      <c r="W102" s="109" t="s">
        <v>60</v>
      </c>
      <c r="X102" s="104"/>
      <c r="Y102" s="105" t="s">
        <v>56</v>
      </c>
      <c r="Z102" s="106" t="s">
        <v>57</v>
      </c>
      <c r="AA102" s="107" t="s">
        <v>58</v>
      </c>
      <c r="AB102" s="108" t="s">
        <v>59</v>
      </c>
      <c r="AC102" s="109" t="s">
        <v>60</v>
      </c>
      <c r="AD102" s="108" t="s">
        <v>61</v>
      </c>
      <c r="AE102" s="109" t="s">
        <v>60</v>
      </c>
      <c r="AF102" s="104"/>
      <c r="AG102" s="105" t="s">
        <v>56</v>
      </c>
      <c r="AH102" s="106" t="s">
        <v>57</v>
      </c>
      <c r="AI102" s="107" t="s">
        <v>58</v>
      </c>
      <c r="AJ102" s="108" t="s">
        <v>59</v>
      </c>
      <c r="AK102" s="109" t="s">
        <v>60</v>
      </c>
      <c r="AL102" s="108" t="s">
        <v>61</v>
      </c>
      <c r="AM102" s="109" t="s">
        <v>60</v>
      </c>
      <c r="AN102" s="104"/>
      <c r="AO102" s="105" t="s">
        <v>56</v>
      </c>
      <c r="AP102" s="106" t="s">
        <v>57</v>
      </c>
      <c r="AQ102" s="107" t="s">
        <v>58</v>
      </c>
      <c r="AR102" s="108" t="s">
        <v>59</v>
      </c>
      <c r="AS102" s="109" t="s">
        <v>60</v>
      </c>
      <c r="AT102" s="108" t="s">
        <v>61</v>
      </c>
      <c r="AU102" s="109" t="s">
        <v>60</v>
      </c>
      <c r="AV102" s="104"/>
      <c r="AW102" s="105" t="s">
        <v>56</v>
      </c>
      <c r="AX102" s="106" t="s">
        <v>57</v>
      </c>
      <c r="AY102" s="107" t="s">
        <v>58</v>
      </c>
      <c r="AZ102" s="108" t="s">
        <v>59</v>
      </c>
      <c r="BA102" s="109" t="s">
        <v>60</v>
      </c>
      <c r="BB102" s="108" t="s">
        <v>61</v>
      </c>
      <c r="BC102" s="109" t="s">
        <v>60</v>
      </c>
      <c r="BH102" s="131"/>
      <c r="BI102" s="132"/>
      <c r="BJ102" s="132"/>
      <c r="BK102" s="132"/>
      <c r="BL102" s="132"/>
      <c r="BM102" s="132"/>
      <c r="BN102" s="132"/>
      <c r="BO102" s="132"/>
      <c r="BP102" s="132"/>
      <c r="BQ102" s="132"/>
      <c r="BR102" s="132"/>
      <c r="BS102" s="132"/>
      <c r="BT102" s="132"/>
      <c r="BU102" s="132"/>
      <c r="BV102" s="132"/>
      <c r="BW102" s="132"/>
      <c r="BX102" s="132"/>
      <c r="BY102" s="132"/>
      <c r="BZ102" s="132"/>
      <c r="CA102" s="132"/>
      <c r="CB102" s="132"/>
      <c r="CC102" s="132"/>
      <c r="CD102" s="132"/>
      <c r="CE102" s="132"/>
      <c r="CF102" s="132"/>
      <c r="CG102" s="132"/>
      <c r="CH102" s="132"/>
      <c r="CI102" s="132"/>
      <c r="CJ102" s="132"/>
      <c r="CK102" s="132"/>
      <c r="CL102" s="132"/>
      <c r="CM102" s="132"/>
      <c r="CN102" s="132"/>
      <c r="CO102" s="132"/>
      <c r="CP102" s="132"/>
      <c r="CQ102" s="132"/>
      <c r="CR102" s="132"/>
      <c r="CS102" s="132"/>
      <c r="CT102" s="132"/>
      <c r="CU102" s="132"/>
      <c r="CV102" s="132"/>
      <c r="CW102" s="132"/>
      <c r="CX102" s="132"/>
      <c r="CY102" s="132"/>
      <c r="CZ102" s="132"/>
      <c r="DA102" s="132"/>
      <c r="DB102" s="132"/>
      <c r="DC102" s="132"/>
      <c r="DD102" s="132"/>
      <c r="DE102" s="132"/>
      <c r="DF102" s="132"/>
      <c r="DG102" s="132"/>
      <c r="DH102" s="132"/>
      <c r="DI102" s="132"/>
      <c r="DJ102" s="132"/>
      <c r="DK102" s="132"/>
      <c r="DL102" s="132"/>
      <c r="DM102" s="132"/>
      <c r="DN102" s="132"/>
      <c r="DO102" s="132"/>
      <c r="DP102" s="132"/>
      <c r="DQ102" s="132"/>
      <c r="DR102" s="132"/>
      <c r="DS102" s="132"/>
      <c r="DT102" s="132"/>
      <c r="DU102" s="132"/>
      <c r="DV102" s="132"/>
      <c r="DW102" s="132"/>
      <c r="DX102" s="132"/>
      <c r="DY102" s="132"/>
      <c r="DZ102" s="132"/>
      <c r="EA102" s="132"/>
      <c r="EB102" s="132"/>
      <c r="EC102" s="132"/>
      <c r="ED102" s="132"/>
      <c r="EE102" s="132"/>
      <c r="EF102" s="132"/>
      <c r="EG102" s="132"/>
      <c r="EH102" s="132"/>
      <c r="EI102" s="132"/>
      <c r="EJ102" s="132"/>
      <c r="EK102" s="132"/>
      <c r="EL102" s="132"/>
      <c r="EM102" s="132"/>
      <c r="EN102" s="132"/>
      <c r="EO102" s="132"/>
      <c r="EP102" s="132"/>
      <c r="EQ102" s="132"/>
      <c r="ER102" s="132"/>
      <c r="ES102" s="132"/>
      <c r="ET102" s="132"/>
      <c r="EU102" s="132"/>
      <c r="EV102" s="132"/>
      <c r="EW102" s="132"/>
      <c r="EX102" s="132"/>
      <c r="EY102" s="132"/>
      <c r="EZ102" s="132"/>
      <c r="FA102" s="132"/>
      <c r="FB102" s="132"/>
      <c r="FC102" s="132"/>
      <c r="FD102" s="132"/>
      <c r="FE102" s="132"/>
      <c r="FF102" s="132"/>
      <c r="FG102" s="132"/>
      <c r="FH102" s="132"/>
      <c r="FI102" s="132"/>
      <c r="FJ102" s="132"/>
      <c r="FK102" s="132"/>
      <c r="FL102" s="132"/>
      <c r="FM102" s="132"/>
      <c r="FN102" s="132"/>
      <c r="FO102" s="132"/>
      <c r="FP102" s="132"/>
      <c r="FQ102" s="132"/>
      <c r="FR102" s="132"/>
      <c r="FS102" s="132"/>
      <c r="FT102" s="132"/>
      <c r="FU102" s="132"/>
      <c r="FV102" s="132"/>
      <c r="FW102" s="132"/>
      <c r="FX102" s="132"/>
      <c r="FY102" s="132"/>
      <c r="FZ102" s="132"/>
      <c r="GA102" s="132"/>
      <c r="GB102" s="132"/>
      <c r="GC102" s="132"/>
      <c r="GD102" s="132"/>
      <c r="GE102" s="132"/>
      <c r="GF102" s="132"/>
      <c r="GG102" s="132"/>
      <c r="GH102" s="132"/>
      <c r="GI102" s="132"/>
      <c r="GJ102" s="132"/>
      <c r="GK102" s="132"/>
      <c r="GL102" s="132"/>
      <c r="GM102" s="132"/>
      <c r="GN102" s="132"/>
      <c r="GO102" s="132"/>
      <c r="GP102" s="132"/>
      <c r="GQ102" s="132"/>
      <c r="GR102" s="132"/>
      <c r="GS102" s="132"/>
      <c r="GT102" s="132"/>
      <c r="GU102" s="132"/>
      <c r="GV102" s="132"/>
      <c r="GW102" s="132"/>
      <c r="GX102" s="132"/>
      <c r="GY102" s="132"/>
      <c r="GZ102" s="132"/>
      <c r="HA102" s="132"/>
      <c r="HB102" s="132"/>
      <c r="HC102" s="132"/>
      <c r="HD102" s="132"/>
      <c r="HE102" s="132"/>
      <c r="HF102" s="132"/>
      <c r="HG102" s="132"/>
      <c r="HH102" s="132"/>
      <c r="HI102" s="132"/>
      <c r="HJ102" s="132"/>
      <c r="HK102" s="132"/>
      <c r="HL102" s="132"/>
      <c r="HM102" s="132"/>
      <c r="HN102" s="132"/>
      <c r="HO102" s="132"/>
      <c r="HP102" s="132"/>
      <c r="HQ102" s="132"/>
      <c r="HR102" s="132"/>
      <c r="HS102" s="132"/>
      <c r="HT102" s="132"/>
      <c r="HU102" s="132"/>
      <c r="HV102" s="132"/>
      <c r="HW102" s="132"/>
      <c r="HX102" s="132"/>
      <c r="HY102" s="132"/>
      <c r="HZ102" s="132"/>
      <c r="IA102" s="132"/>
      <c r="IB102" s="132"/>
      <c r="IC102" s="132"/>
      <c r="ID102" s="132"/>
      <c r="IE102" s="132"/>
      <c r="IF102" s="132"/>
      <c r="IG102" s="132"/>
      <c r="IH102" s="132"/>
      <c r="II102" s="132"/>
      <c r="IJ102" s="132"/>
      <c r="IK102" s="132"/>
      <c r="IL102" s="132"/>
      <c r="IM102" s="132"/>
      <c r="IN102" s="132"/>
      <c r="IO102" s="132"/>
      <c r="IP102" s="132"/>
      <c r="IQ102" s="132"/>
      <c r="IR102" s="132"/>
      <c r="IS102" s="132"/>
      <c r="IT102" s="132"/>
      <c r="IU102" s="132"/>
      <c r="IV102" s="132"/>
      <c r="IW102" s="132"/>
      <c r="IX102" s="132"/>
      <c r="IY102" s="132"/>
      <c r="IZ102" s="132"/>
      <c r="JA102" s="132"/>
      <c r="JB102" s="132"/>
      <c r="JC102" s="132"/>
      <c r="JD102" s="132"/>
      <c r="JE102" s="132"/>
      <c r="JF102" s="132"/>
      <c r="JG102" s="132"/>
      <c r="JH102" s="132"/>
      <c r="JI102" s="132"/>
      <c r="JJ102" s="132"/>
      <c r="JK102" s="132"/>
      <c r="JL102" s="132"/>
      <c r="JM102" s="132"/>
      <c r="JN102" s="132"/>
      <c r="JO102" s="132"/>
      <c r="JP102" s="132"/>
      <c r="JQ102" s="132"/>
      <c r="JR102" s="132"/>
      <c r="JS102" s="132"/>
      <c r="JT102" s="132"/>
      <c r="JU102" s="132"/>
      <c r="JV102" s="132"/>
      <c r="JW102" s="132"/>
      <c r="JX102" s="132"/>
      <c r="JY102" s="132"/>
      <c r="JZ102" s="132"/>
      <c r="KA102" s="132"/>
      <c r="KB102" s="132"/>
      <c r="KC102" s="132"/>
      <c r="KD102" s="132"/>
      <c r="KE102" s="132"/>
      <c r="KF102" s="132"/>
      <c r="KG102" s="132"/>
      <c r="KH102" s="132"/>
      <c r="KI102" s="132"/>
      <c r="KJ102" s="132"/>
      <c r="KK102" s="132"/>
      <c r="KL102" s="132"/>
      <c r="KM102" s="132"/>
      <c r="KN102" s="132"/>
      <c r="KO102" s="132"/>
      <c r="KP102" s="132"/>
      <c r="KQ102" s="132"/>
      <c r="KR102" s="132"/>
      <c r="KS102" s="132"/>
      <c r="KT102" s="132"/>
      <c r="KU102" s="132"/>
      <c r="KV102" s="132"/>
      <c r="KW102" s="132"/>
      <c r="KX102" s="132"/>
      <c r="KY102" s="132"/>
      <c r="KZ102" s="132"/>
      <c r="LA102" s="132"/>
      <c r="LB102" s="132"/>
      <c r="LC102" s="132"/>
      <c r="LD102" s="132"/>
      <c r="LE102" s="132"/>
      <c r="LF102" s="132"/>
      <c r="LG102" s="132"/>
      <c r="LH102" s="132"/>
      <c r="LI102" s="132"/>
      <c r="LJ102" s="132"/>
      <c r="LK102" s="132"/>
      <c r="LL102" s="132"/>
      <c r="LM102" s="132"/>
      <c r="LN102" s="132"/>
      <c r="LO102" s="132"/>
      <c r="LP102" s="132"/>
      <c r="LQ102" s="132"/>
      <c r="LR102" s="132"/>
      <c r="LS102" s="132"/>
      <c r="LT102" s="132"/>
      <c r="LU102" s="132"/>
      <c r="LV102" s="132"/>
      <c r="LW102" s="132"/>
      <c r="LX102" s="132"/>
      <c r="LY102" s="132"/>
      <c r="LZ102" s="132"/>
      <c r="MA102" s="262"/>
      <c r="MB102" s="262"/>
      <c r="MC102" s="262"/>
      <c r="MD102" s="262"/>
      <c r="ME102" s="262"/>
      <c r="MF102" s="262"/>
      <c r="MG102" s="262"/>
      <c r="MH102" s="262"/>
      <c r="MI102" s="262"/>
      <c r="MJ102" s="262"/>
      <c r="MK102" s="262"/>
      <c r="ML102" s="262"/>
      <c r="MM102" s="262"/>
      <c r="MN102" s="262"/>
      <c r="MO102" s="262"/>
      <c r="MP102" s="262"/>
      <c r="MQ102" s="262"/>
      <c r="MR102" s="262"/>
      <c r="MS102" s="262"/>
      <c r="MT102" s="262"/>
      <c r="MU102" s="262"/>
      <c r="MV102" s="262"/>
      <c r="MW102" s="262"/>
      <c r="MX102" s="262"/>
      <c r="MY102" s="262"/>
      <c r="MZ102" s="262"/>
      <c r="NA102" s="262"/>
      <c r="NB102" s="262"/>
      <c r="NC102" s="262"/>
      <c r="ND102" s="262"/>
      <c r="NE102" s="262"/>
      <c r="NF102" s="262"/>
      <c r="NG102" s="262"/>
      <c r="NH102" s="262"/>
      <c r="NI102" s="262"/>
      <c r="NJ102" s="262"/>
      <c r="NK102" s="262"/>
      <c r="NL102" s="262"/>
      <c r="NM102" s="262"/>
      <c r="NN102" s="262"/>
      <c r="NO102" s="262"/>
      <c r="NP102" s="262"/>
      <c r="NQ102" s="262"/>
      <c r="NR102" s="262"/>
      <c r="NS102" s="262"/>
      <c r="NT102" s="262"/>
      <c r="NU102" s="262"/>
      <c r="NV102" s="262"/>
      <c r="NW102" s="262"/>
      <c r="NX102" s="262"/>
      <c r="NY102" s="262"/>
      <c r="NZ102" s="262"/>
      <c r="OA102" s="262"/>
      <c r="OB102" s="262"/>
      <c r="OC102" s="262"/>
      <c r="OD102" s="262"/>
      <c r="OE102" s="262"/>
      <c r="OF102" s="262"/>
      <c r="OG102" s="262"/>
      <c r="OH102" s="262"/>
      <c r="OI102" s="262"/>
      <c r="OJ102" s="262"/>
      <c r="OK102" s="262"/>
      <c r="OL102" s="262"/>
      <c r="OM102" s="262"/>
      <c r="ON102" s="262"/>
      <c r="OO102" s="262"/>
      <c r="OP102" s="262"/>
      <c r="OQ102" s="262"/>
      <c r="OR102" s="262"/>
      <c r="OS102" s="262"/>
      <c r="OT102" s="262"/>
      <c r="OU102" s="262"/>
      <c r="OV102" s="262"/>
      <c r="OW102" s="262"/>
      <c r="OX102" s="262"/>
      <c r="OY102" s="262"/>
      <c r="OZ102" s="262"/>
      <c r="PA102" s="262"/>
      <c r="PB102" s="262"/>
      <c r="PC102" s="262"/>
      <c r="PD102" s="262"/>
      <c r="PE102" s="262"/>
      <c r="PF102" s="262"/>
      <c r="PG102" s="262"/>
      <c r="PH102" s="262"/>
      <c r="PI102" s="262"/>
      <c r="PJ102" s="262"/>
      <c r="PK102" s="262"/>
      <c r="PL102" s="262"/>
      <c r="PM102" s="262"/>
      <c r="PN102" s="262"/>
      <c r="PO102" s="262"/>
      <c r="PP102" s="262"/>
      <c r="PQ102" s="262"/>
      <c r="PR102" s="262"/>
      <c r="PS102" s="262"/>
      <c r="PT102" s="262"/>
      <c r="PU102" s="262"/>
      <c r="PV102" s="262"/>
      <c r="PW102" s="262"/>
      <c r="PX102" s="262"/>
      <c r="PY102" s="262"/>
      <c r="PZ102" s="262"/>
      <c r="QA102" s="262"/>
      <c r="QB102" s="262"/>
      <c r="QC102" s="262"/>
      <c r="QD102" s="262"/>
      <c r="QE102" s="262"/>
      <c r="QF102" s="262"/>
      <c r="QG102" s="262"/>
      <c r="QH102" s="262"/>
      <c r="QI102" s="262"/>
    </row>
    <row r="103" ht="18.75" customHeight="1">
      <c r="A103" s="120" t="s">
        <v>67</v>
      </c>
      <c r="B103" s="68">
        <f t="shared" ref="B103:B125" si="231">+E103+G103</f>
        <v>0</v>
      </c>
      <c r="C103" s="261" t="s">
        <v>68</v>
      </c>
      <c r="D103" s="261">
        <f>6+8</f>
        <v>14</v>
      </c>
      <c r="E103" s="261">
        <f>+D$100*D103/20000</f>
        <v>0</v>
      </c>
      <c r="F103" s="154">
        <v>14.0</v>
      </c>
      <c r="G103" s="261">
        <f>+F$100*F103/20000</f>
        <v>0</v>
      </c>
      <c r="H103" s="104"/>
      <c r="I103" s="120" t="s">
        <v>67</v>
      </c>
      <c r="J103" s="68">
        <f t="shared" ref="J103:J125" si="232">+M103+O103</f>
        <v>0</v>
      </c>
      <c r="K103" s="261" t="s">
        <v>68</v>
      </c>
      <c r="L103" s="261">
        <v>8.0</v>
      </c>
      <c r="M103" s="261">
        <f>+L$100*L103/20000</f>
        <v>0</v>
      </c>
      <c r="N103" s="154">
        <v>8.0</v>
      </c>
      <c r="O103" s="261">
        <f>+N$100*N103/20000</f>
        <v>0</v>
      </c>
      <c r="P103" s="104"/>
      <c r="Q103" s="120" t="s">
        <v>67</v>
      </c>
      <c r="R103" s="68">
        <f t="shared" ref="R103:R125" si="233">+U103+W103</f>
        <v>0</v>
      </c>
      <c r="S103" s="261" t="s">
        <v>68</v>
      </c>
      <c r="T103" s="261">
        <v>20.0</v>
      </c>
      <c r="U103" s="261">
        <f>+T$100*T103/20000</f>
        <v>0</v>
      </c>
      <c r="V103" s="154">
        <v>20.0</v>
      </c>
      <c r="W103" s="261">
        <f>+V$100*V103/20000</f>
        <v>0</v>
      </c>
      <c r="X103" s="104"/>
      <c r="Y103" s="120" t="s">
        <v>67</v>
      </c>
      <c r="Z103" s="68">
        <f t="shared" ref="Z103:Z125" si="234">+AC103+AE103</f>
        <v>0</v>
      </c>
      <c r="AA103" s="261" t="s">
        <v>68</v>
      </c>
      <c r="AB103" s="261">
        <v>14.0</v>
      </c>
      <c r="AC103" s="261">
        <f>+AB$100*AB103/20000</f>
        <v>0</v>
      </c>
      <c r="AD103" s="154">
        <v>14.0</v>
      </c>
      <c r="AE103" s="261">
        <f>+AD$100*AD103/20000</f>
        <v>0</v>
      </c>
      <c r="AF103" s="104"/>
      <c r="AG103" s="120" t="s">
        <v>67</v>
      </c>
      <c r="AH103" s="68">
        <f t="shared" ref="AH103:AH125" si="235">+AK103+AM103</f>
        <v>0</v>
      </c>
      <c r="AI103" s="261" t="s">
        <v>68</v>
      </c>
      <c r="AJ103" s="261">
        <v>14.0</v>
      </c>
      <c r="AK103" s="261">
        <f>+AJ$100*AJ103/20000</f>
        <v>0</v>
      </c>
      <c r="AL103" s="154">
        <v>14.0</v>
      </c>
      <c r="AM103" s="261">
        <f>+AL$100*AL103/20000</f>
        <v>0</v>
      </c>
      <c r="AN103" s="104"/>
      <c r="AO103" s="120" t="s">
        <v>67</v>
      </c>
      <c r="AP103" s="68">
        <f t="shared" ref="AP103:AP125" si="236">+AS103+AU103</f>
        <v>0</v>
      </c>
      <c r="AQ103" s="261" t="s">
        <v>68</v>
      </c>
      <c r="AR103" s="261">
        <v>14.0</v>
      </c>
      <c r="AS103" s="261">
        <f>+AR$100*AR103/20000</f>
        <v>0</v>
      </c>
      <c r="AT103" s="154">
        <v>14.0</v>
      </c>
      <c r="AU103" s="261">
        <f>+AT$100*AT103/20000</f>
        <v>0</v>
      </c>
      <c r="AV103" s="104"/>
      <c r="AW103" s="120" t="s">
        <v>67</v>
      </c>
      <c r="AX103" s="68">
        <f t="shared" ref="AX103:AX125" si="237">+BA103+BC103</f>
        <v>0</v>
      </c>
      <c r="AY103" s="261" t="s">
        <v>68</v>
      </c>
      <c r="AZ103" s="261">
        <v>6.0</v>
      </c>
      <c r="BA103" s="261">
        <f>+AZ$100*AZ103/20000</f>
        <v>0</v>
      </c>
      <c r="BB103" s="154">
        <v>6.0</v>
      </c>
      <c r="BC103" s="261">
        <f>+BB$100*BB103/20000</f>
        <v>0</v>
      </c>
      <c r="BH103" s="131">
        <f t="shared" ref="BH103:BH125" si="238">+IF($A103=$BH$11,($E103+$G103))+IF($I103=$BH$11,($M103+$O103))+IF($Q103=$BH$11,($U103+$W103))+IF($Y103=$BH$11,($AC103+$AE103))+IF($AG103=$BH$11,($AK103+$AM103))+IF($AO103=$BH$11,($AS103+$AU103))+IF($AW103=$BH$11,($BA103+$BC103))</f>
        <v>0</v>
      </c>
      <c r="BI103" s="132">
        <f t="shared" ref="BI103:BI125" si="239">+IF($A103=$BI$11,($E103+$G103))+IF($I103=$BI$11,($M103+$O103))+IF($Q103=$BI$11,($U103+$W103))+IF($Y103=$BI$11,($AC103+$AE103))+IF($AG103=$BI$11,($AK103+$AM103))+IF($AO103=$BI$11,($AS103+$AU103))+IF($AW103=$BI$11,($BA103+$BC103))</f>
        <v>0</v>
      </c>
      <c r="BJ103" s="132">
        <f t="shared" ref="BJ103:QI103" si="230">+IF($A103=BJ$11,($E103+$G103))+IF($I103=BJ$11,($M103+$O103))+IF($Q103=BJ$11,($U103+$W103))+IF($Y103=BJ$11,($AC103+$AE103))+IF($AG103=BJ$11,($AK103+$AM103))+IF($AO103=BJ$11,($AS103+$AU103))+IF($AW103=BJ$11,($BA103+$BC103))</f>
        <v>0</v>
      </c>
      <c r="BK103" s="132">
        <f t="shared" si="230"/>
        <v>0</v>
      </c>
      <c r="BL103" s="132">
        <f t="shared" si="230"/>
        <v>0</v>
      </c>
      <c r="BM103" s="132">
        <f t="shared" si="230"/>
        <v>0</v>
      </c>
      <c r="BN103" s="132">
        <f t="shared" si="230"/>
        <v>0</v>
      </c>
      <c r="BO103" s="132">
        <f t="shared" si="230"/>
        <v>0</v>
      </c>
      <c r="BP103" s="132">
        <f t="shared" si="230"/>
        <v>0</v>
      </c>
      <c r="BQ103" s="132">
        <f t="shared" si="230"/>
        <v>0</v>
      </c>
      <c r="BR103" s="132">
        <f t="shared" si="230"/>
        <v>0</v>
      </c>
      <c r="BS103" s="132">
        <f t="shared" si="230"/>
        <v>0</v>
      </c>
      <c r="BT103" s="132">
        <f t="shared" si="230"/>
        <v>0</v>
      </c>
      <c r="BU103" s="132">
        <f t="shared" si="230"/>
        <v>0</v>
      </c>
      <c r="BV103" s="132">
        <f t="shared" si="230"/>
        <v>0</v>
      </c>
      <c r="BW103" s="132">
        <f t="shared" si="230"/>
        <v>0</v>
      </c>
      <c r="BX103" s="132">
        <f t="shared" si="230"/>
        <v>0</v>
      </c>
      <c r="BY103" s="132">
        <f t="shared" si="230"/>
        <v>0</v>
      </c>
      <c r="BZ103" s="132">
        <f t="shared" si="230"/>
        <v>0</v>
      </c>
      <c r="CA103" s="132">
        <f t="shared" si="230"/>
        <v>0</v>
      </c>
      <c r="CB103" s="132">
        <f t="shared" si="230"/>
        <v>0</v>
      </c>
      <c r="CC103" s="132">
        <f t="shared" si="230"/>
        <v>0</v>
      </c>
      <c r="CD103" s="132">
        <f t="shared" si="230"/>
        <v>0</v>
      </c>
      <c r="CE103" s="132">
        <f t="shared" si="230"/>
        <v>0</v>
      </c>
      <c r="CF103" s="132">
        <f t="shared" si="230"/>
        <v>0</v>
      </c>
      <c r="CG103" s="132">
        <f t="shared" si="230"/>
        <v>0</v>
      </c>
      <c r="CH103" s="132">
        <f t="shared" si="230"/>
        <v>0</v>
      </c>
      <c r="CI103" s="132">
        <f t="shared" si="230"/>
        <v>0</v>
      </c>
      <c r="CJ103" s="132">
        <f t="shared" si="230"/>
        <v>0</v>
      </c>
      <c r="CK103" s="132">
        <f t="shared" si="230"/>
        <v>0</v>
      </c>
      <c r="CL103" s="132">
        <f t="shared" si="230"/>
        <v>0</v>
      </c>
      <c r="CM103" s="132">
        <f t="shared" si="230"/>
        <v>0</v>
      </c>
      <c r="CN103" s="132">
        <f t="shared" si="230"/>
        <v>0</v>
      </c>
      <c r="CO103" s="132">
        <f t="shared" si="230"/>
        <v>0</v>
      </c>
      <c r="CP103" s="132">
        <f t="shared" si="230"/>
        <v>0</v>
      </c>
      <c r="CQ103" s="132">
        <f t="shared" si="230"/>
        <v>0</v>
      </c>
      <c r="CR103" s="132">
        <f t="shared" si="230"/>
        <v>0</v>
      </c>
      <c r="CS103" s="132">
        <f t="shared" si="230"/>
        <v>0</v>
      </c>
      <c r="CT103" s="132">
        <f t="shared" si="230"/>
        <v>0</v>
      </c>
      <c r="CU103" s="132">
        <f t="shared" si="230"/>
        <v>0</v>
      </c>
      <c r="CV103" s="132">
        <f t="shared" si="230"/>
        <v>0</v>
      </c>
      <c r="CW103" s="132">
        <f t="shared" si="230"/>
        <v>0</v>
      </c>
      <c r="CX103" s="132">
        <f t="shared" si="230"/>
        <v>0</v>
      </c>
      <c r="CY103" s="132">
        <f t="shared" si="230"/>
        <v>0</v>
      </c>
      <c r="CZ103" s="132">
        <f t="shared" si="230"/>
        <v>0</v>
      </c>
      <c r="DA103" s="132">
        <f t="shared" si="230"/>
        <v>0</v>
      </c>
      <c r="DB103" s="132">
        <f t="shared" si="230"/>
        <v>0</v>
      </c>
      <c r="DC103" s="132">
        <f t="shared" si="230"/>
        <v>0</v>
      </c>
      <c r="DD103" s="132">
        <f t="shared" si="230"/>
        <v>0</v>
      </c>
      <c r="DE103" s="132">
        <f t="shared" si="230"/>
        <v>0</v>
      </c>
      <c r="DF103" s="132">
        <f t="shared" si="230"/>
        <v>0</v>
      </c>
      <c r="DG103" s="132">
        <f t="shared" si="230"/>
        <v>0</v>
      </c>
      <c r="DH103" s="132">
        <f t="shared" si="230"/>
        <v>0</v>
      </c>
      <c r="DI103" s="132">
        <f t="shared" si="230"/>
        <v>0</v>
      </c>
      <c r="DJ103" s="132">
        <f t="shared" si="230"/>
        <v>0</v>
      </c>
      <c r="DK103" s="132">
        <f t="shared" si="230"/>
        <v>0</v>
      </c>
      <c r="DL103" s="132">
        <f t="shared" si="230"/>
        <v>0</v>
      </c>
      <c r="DM103" s="132">
        <f t="shared" si="230"/>
        <v>0</v>
      </c>
      <c r="DN103" s="132">
        <f t="shared" si="230"/>
        <v>0</v>
      </c>
      <c r="DO103" s="132">
        <f t="shared" si="230"/>
        <v>0</v>
      </c>
      <c r="DP103" s="132">
        <f t="shared" si="230"/>
        <v>0</v>
      </c>
      <c r="DQ103" s="132">
        <f t="shared" si="230"/>
        <v>0</v>
      </c>
      <c r="DR103" s="132">
        <f t="shared" si="230"/>
        <v>0</v>
      </c>
      <c r="DS103" s="132">
        <f t="shared" si="230"/>
        <v>0</v>
      </c>
      <c r="DT103" s="132">
        <f t="shared" si="230"/>
        <v>0</v>
      </c>
      <c r="DU103" s="132">
        <f t="shared" si="230"/>
        <v>0</v>
      </c>
      <c r="DV103" s="132">
        <f t="shared" si="230"/>
        <v>0</v>
      </c>
      <c r="DW103" s="132">
        <f t="shared" si="230"/>
        <v>0</v>
      </c>
      <c r="DX103" s="132">
        <f t="shared" si="230"/>
        <v>0</v>
      </c>
      <c r="DY103" s="132">
        <f t="shared" si="230"/>
        <v>0</v>
      </c>
      <c r="DZ103" s="132">
        <f t="shared" si="230"/>
        <v>0</v>
      </c>
      <c r="EA103" s="132">
        <f t="shared" si="230"/>
        <v>0</v>
      </c>
      <c r="EB103" s="132">
        <f t="shared" si="230"/>
        <v>0</v>
      </c>
      <c r="EC103" s="132">
        <f t="shared" si="230"/>
        <v>0</v>
      </c>
      <c r="ED103" s="132">
        <f t="shared" si="230"/>
        <v>0</v>
      </c>
      <c r="EE103" s="132">
        <f t="shared" si="230"/>
        <v>0</v>
      </c>
      <c r="EF103" s="132">
        <f t="shared" si="230"/>
        <v>0</v>
      </c>
      <c r="EG103" s="132">
        <f t="shared" si="230"/>
        <v>0</v>
      </c>
      <c r="EH103" s="132">
        <f t="shared" si="230"/>
        <v>0</v>
      </c>
      <c r="EI103" s="132">
        <f t="shared" si="230"/>
        <v>0</v>
      </c>
      <c r="EJ103" s="132">
        <f t="shared" si="230"/>
        <v>0</v>
      </c>
      <c r="EK103" s="132">
        <f t="shared" si="230"/>
        <v>0</v>
      </c>
      <c r="EL103" s="132">
        <f t="shared" si="230"/>
        <v>0</v>
      </c>
      <c r="EM103" s="132">
        <f t="shared" si="230"/>
        <v>0</v>
      </c>
      <c r="EN103" s="132">
        <f t="shared" si="230"/>
        <v>0</v>
      </c>
      <c r="EO103" s="132">
        <f t="shared" si="230"/>
        <v>0</v>
      </c>
      <c r="EP103" s="132">
        <f t="shared" si="230"/>
        <v>0</v>
      </c>
      <c r="EQ103" s="132">
        <f t="shared" si="230"/>
        <v>0</v>
      </c>
      <c r="ER103" s="132">
        <f t="shared" si="230"/>
        <v>0</v>
      </c>
      <c r="ES103" s="132">
        <f t="shared" si="230"/>
        <v>0</v>
      </c>
      <c r="ET103" s="132">
        <f t="shared" si="230"/>
        <v>0</v>
      </c>
      <c r="EU103" s="132">
        <f t="shared" si="230"/>
        <v>0</v>
      </c>
      <c r="EV103" s="132">
        <f t="shared" si="230"/>
        <v>0</v>
      </c>
      <c r="EW103" s="132">
        <f t="shared" si="230"/>
        <v>0</v>
      </c>
      <c r="EX103" s="132">
        <f t="shared" si="230"/>
        <v>0</v>
      </c>
      <c r="EY103" s="132">
        <f t="shared" si="230"/>
        <v>0</v>
      </c>
      <c r="EZ103" s="132">
        <f t="shared" si="230"/>
        <v>0</v>
      </c>
      <c r="FA103" s="132">
        <f t="shared" si="230"/>
        <v>0</v>
      </c>
      <c r="FB103" s="132">
        <f t="shared" si="230"/>
        <v>0</v>
      </c>
      <c r="FC103" s="132">
        <f t="shared" si="230"/>
        <v>0</v>
      </c>
      <c r="FD103" s="132">
        <f t="shared" si="230"/>
        <v>0</v>
      </c>
      <c r="FE103" s="132">
        <f t="shared" si="230"/>
        <v>0</v>
      </c>
      <c r="FF103" s="132">
        <f t="shared" si="230"/>
        <v>0</v>
      </c>
      <c r="FG103" s="132">
        <f t="shared" si="230"/>
        <v>0</v>
      </c>
      <c r="FH103" s="132">
        <f t="shared" si="230"/>
        <v>0</v>
      </c>
      <c r="FI103" s="132">
        <f t="shared" si="230"/>
        <v>0</v>
      </c>
      <c r="FJ103" s="132">
        <f t="shared" si="230"/>
        <v>0</v>
      </c>
      <c r="FK103" s="132">
        <f t="shared" si="230"/>
        <v>0</v>
      </c>
      <c r="FL103" s="132">
        <f t="shared" si="230"/>
        <v>0</v>
      </c>
      <c r="FM103" s="132">
        <f t="shared" si="230"/>
        <v>0</v>
      </c>
      <c r="FN103" s="132">
        <f t="shared" si="230"/>
        <v>0</v>
      </c>
      <c r="FO103" s="132">
        <f t="shared" si="230"/>
        <v>0</v>
      </c>
      <c r="FP103" s="132">
        <f t="shared" si="230"/>
        <v>0</v>
      </c>
      <c r="FQ103" s="132">
        <f t="shared" si="230"/>
        <v>0</v>
      </c>
      <c r="FR103" s="132">
        <f t="shared" si="230"/>
        <v>0</v>
      </c>
      <c r="FS103" s="132">
        <f t="shared" si="230"/>
        <v>0</v>
      </c>
      <c r="FT103" s="132">
        <f t="shared" si="230"/>
        <v>0</v>
      </c>
      <c r="FU103" s="132">
        <f t="shared" si="230"/>
        <v>0</v>
      </c>
      <c r="FV103" s="132">
        <f t="shared" si="230"/>
        <v>0</v>
      </c>
      <c r="FW103" s="132">
        <f t="shared" si="230"/>
        <v>0</v>
      </c>
      <c r="FX103" s="132">
        <f t="shared" si="230"/>
        <v>0</v>
      </c>
      <c r="FY103" s="132">
        <f t="shared" si="230"/>
        <v>0</v>
      </c>
      <c r="FZ103" s="132">
        <f t="shared" si="230"/>
        <v>0</v>
      </c>
      <c r="GA103" s="132">
        <f t="shared" si="230"/>
        <v>0</v>
      </c>
      <c r="GB103" s="132">
        <f t="shared" si="230"/>
        <v>0</v>
      </c>
      <c r="GC103" s="132">
        <f t="shared" si="230"/>
        <v>0</v>
      </c>
      <c r="GD103" s="132">
        <f t="shared" si="230"/>
        <v>0</v>
      </c>
      <c r="GE103" s="132">
        <f t="shared" si="230"/>
        <v>0</v>
      </c>
      <c r="GF103" s="132">
        <f t="shared" si="230"/>
        <v>0</v>
      </c>
      <c r="GG103" s="132">
        <f t="shared" si="230"/>
        <v>0</v>
      </c>
      <c r="GH103" s="132">
        <f t="shared" si="230"/>
        <v>0</v>
      </c>
      <c r="GI103" s="132">
        <f t="shared" si="230"/>
        <v>0</v>
      </c>
      <c r="GJ103" s="132">
        <f t="shared" si="230"/>
        <v>0</v>
      </c>
      <c r="GK103" s="132">
        <f t="shared" si="230"/>
        <v>0</v>
      </c>
      <c r="GL103" s="132">
        <f t="shared" si="230"/>
        <v>0</v>
      </c>
      <c r="GM103" s="132">
        <f t="shared" si="230"/>
        <v>0</v>
      </c>
      <c r="GN103" s="132">
        <f t="shared" si="230"/>
        <v>0</v>
      </c>
      <c r="GO103" s="132">
        <f t="shared" si="230"/>
        <v>0</v>
      </c>
      <c r="GP103" s="132">
        <f t="shared" si="230"/>
        <v>0</v>
      </c>
      <c r="GQ103" s="132">
        <f t="shared" si="230"/>
        <v>0</v>
      </c>
      <c r="GR103" s="132">
        <f t="shared" si="230"/>
        <v>0</v>
      </c>
      <c r="GS103" s="132">
        <f t="shared" si="230"/>
        <v>0</v>
      </c>
      <c r="GT103" s="132">
        <f t="shared" si="230"/>
        <v>0</v>
      </c>
      <c r="GU103" s="132">
        <f t="shared" si="230"/>
        <v>0</v>
      </c>
      <c r="GV103" s="132">
        <f t="shared" si="230"/>
        <v>0</v>
      </c>
      <c r="GW103" s="132">
        <f t="shared" si="230"/>
        <v>0</v>
      </c>
      <c r="GX103" s="132">
        <f t="shared" si="230"/>
        <v>0</v>
      </c>
      <c r="GY103" s="132">
        <f t="shared" si="230"/>
        <v>0</v>
      </c>
      <c r="GZ103" s="132">
        <f t="shared" si="230"/>
        <v>0</v>
      </c>
      <c r="HA103" s="132">
        <f t="shared" si="230"/>
        <v>0</v>
      </c>
      <c r="HB103" s="132">
        <f t="shared" si="230"/>
        <v>0</v>
      </c>
      <c r="HC103" s="132">
        <f t="shared" si="230"/>
        <v>0</v>
      </c>
      <c r="HD103" s="132">
        <f t="shared" si="230"/>
        <v>0</v>
      </c>
      <c r="HE103" s="132">
        <f t="shared" si="230"/>
        <v>0</v>
      </c>
      <c r="HF103" s="132">
        <f t="shared" si="230"/>
        <v>0</v>
      </c>
      <c r="HG103" s="132">
        <f t="shared" si="230"/>
        <v>0</v>
      </c>
      <c r="HH103" s="132">
        <f t="shared" si="230"/>
        <v>0</v>
      </c>
      <c r="HI103" s="132">
        <f t="shared" si="230"/>
        <v>0</v>
      </c>
      <c r="HJ103" s="132">
        <f t="shared" si="230"/>
        <v>0</v>
      </c>
      <c r="HK103" s="132">
        <f t="shared" si="230"/>
        <v>0</v>
      </c>
      <c r="HL103" s="132">
        <f t="shared" si="230"/>
        <v>0</v>
      </c>
      <c r="HM103" s="132">
        <f t="shared" si="230"/>
        <v>0</v>
      </c>
      <c r="HN103" s="132">
        <f t="shared" si="230"/>
        <v>0</v>
      </c>
      <c r="HO103" s="132">
        <f t="shared" si="230"/>
        <v>0</v>
      </c>
      <c r="HP103" s="132">
        <f t="shared" si="230"/>
        <v>0</v>
      </c>
      <c r="HQ103" s="132">
        <f t="shared" si="230"/>
        <v>0</v>
      </c>
      <c r="HR103" s="132">
        <f t="shared" si="230"/>
        <v>0</v>
      </c>
      <c r="HS103" s="132">
        <f t="shared" si="230"/>
        <v>0</v>
      </c>
      <c r="HT103" s="132">
        <f t="shared" si="230"/>
        <v>0</v>
      </c>
      <c r="HU103" s="132">
        <f t="shared" si="230"/>
        <v>0</v>
      </c>
      <c r="HV103" s="132">
        <f t="shared" si="230"/>
        <v>0</v>
      </c>
      <c r="HW103" s="132">
        <f t="shared" si="230"/>
        <v>0</v>
      </c>
      <c r="HX103" s="132">
        <f t="shared" si="230"/>
        <v>0</v>
      </c>
      <c r="HY103" s="132">
        <f t="shared" si="230"/>
        <v>0</v>
      </c>
      <c r="HZ103" s="132">
        <f t="shared" si="230"/>
        <v>0</v>
      </c>
      <c r="IA103" s="132">
        <f t="shared" si="230"/>
        <v>0</v>
      </c>
      <c r="IB103" s="132">
        <f t="shared" si="230"/>
        <v>0</v>
      </c>
      <c r="IC103" s="132">
        <f t="shared" si="230"/>
        <v>0</v>
      </c>
      <c r="ID103" s="132">
        <f t="shared" si="230"/>
        <v>0</v>
      </c>
      <c r="IE103" s="132">
        <f t="shared" si="230"/>
        <v>0</v>
      </c>
      <c r="IF103" s="132">
        <f t="shared" si="230"/>
        <v>0</v>
      </c>
      <c r="IG103" s="132">
        <f t="shared" si="230"/>
        <v>0</v>
      </c>
      <c r="IH103" s="132">
        <f t="shared" si="230"/>
        <v>0</v>
      </c>
      <c r="II103" s="132">
        <f t="shared" si="230"/>
        <v>0</v>
      </c>
      <c r="IJ103" s="132">
        <f t="shared" si="230"/>
        <v>0</v>
      </c>
      <c r="IK103" s="132">
        <f t="shared" si="230"/>
        <v>0</v>
      </c>
      <c r="IL103" s="132">
        <f t="shared" si="230"/>
        <v>0</v>
      </c>
      <c r="IM103" s="132">
        <f t="shared" si="230"/>
        <v>0</v>
      </c>
      <c r="IN103" s="132">
        <f t="shared" si="230"/>
        <v>0</v>
      </c>
      <c r="IO103" s="132">
        <f t="shared" si="230"/>
        <v>0</v>
      </c>
      <c r="IP103" s="132">
        <f t="shared" si="230"/>
        <v>0</v>
      </c>
      <c r="IQ103" s="132">
        <f t="shared" si="230"/>
        <v>0</v>
      </c>
      <c r="IR103" s="132">
        <f t="shared" si="230"/>
        <v>0</v>
      </c>
      <c r="IS103" s="132">
        <f t="shared" si="230"/>
        <v>0</v>
      </c>
      <c r="IT103" s="132">
        <f t="shared" si="230"/>
        <v>0</v>
      </c>
      <c r="IU103" s="132">
        <f t="shared" si="230"/>
        <v>0</v>
      </c>
      <c r="IV103" s="132">
        <f t="shared" si="230"/>
        <v>0</v>
      </c>
      <c r="IW103" s="132">
        <f t="shared" si="230"/>
        <v>0</v>
      </c>
      <c r="IX103" s="132">
        <f t="shared" si="230"/>
        <v>0</v>
      </c>
      <c r="IY103" s="132">
        <f t="shared" si="230"/>
        <v>0</v>
      </c>
      <c r="IZ103" s="132">
        <f t="shared" si="230"/>
        <v>0</v>
      </c>
      <c r="JA103" s="132">
        <f t="shared" si="230"/>
        <v>0</v>
      </c>
      <c r="JB103" s="132">
        <f t="shared" si="230"/>
        <v>0</v>
      </c>
      <c r="JC103" s="132">
        <f t="shared" si="230"/>
        <v>0</v>
      </c>
      <c r="JD103" s="132">
        <f t="shared" si="230"/>
        <v>0</v>
      </c>
      <c r="JE103" s="132">
        <f t="shared" si="230"/>
        <v>0</v>
      </c>
      <c r="JF103" s="132">
        <f t="shared" si="230"/>
        <v>0</v>
      </c>
      <c r="JG103" s="132">
        <f t="shared" si="230"/>
        <v>0</v>
      </c>
      <c r="JH103" s="132">
        <f t="shared" si="230"/>
        <v>0</v>
      </c>
      <c r="JI103" s="132">
        <f t="shared" si="230"/>
        <v>0</v>
      </c>
      <c r="JJ103" s="132">
        <f t="shared" si="230"/>
        <v>0</v>
      </c>
      <c r="JK103" s="132">
        <f t="shared" si="230"/>
        <v>0</v>
      </c>
      <c r="JL103" s="132">
        <f t="shared" si="230"/>
        <v>0</v>
      </c>
      <c r="JM103" s="132">
        <f t="shared" si="230"/>
        <v>0</v>
      </c>
      <c r="JN103" s="132">
        <f t="shared" si="230"/>
        <v>0</v>
      </c>
      <c r="JO103" s="132">
        <f t="shared" si="230"/>
        <v>0</v>
      </c>
      <c r="JP103" s="132">
        <f t="shared" si="230"/>
        <v>0</v>
      </c>
      <c r="JQ103" s="132">
        <f t="shared" si="230"/>
        <v>0</v>
      </c>
      <c r="JR103" s="132">
        <f t="shared" si="230"/>
        <v>0</v>
      </c>
      <c r="JS103" s="132">
        <f t="shared" si="230"/>
        <v>0</v>
      </c>
      <c r="JT103" s="132">
        <f t="shared" si="230"/>
        <v>0</v>
      </c>
      <c r="JU103" s="132">
        <f t="shared" si="230"/>
        <v>0</v>
      </c>
      <c r="JV103" s="132">
        <f t="shared" si="230"/>
        <v>0</v>
      </c>
      <c r="JW103" s="132">
        <f t="shared" si="230"/>
        <v>0</v>
      </c>
      <c r="JX103" s="132">
        <f t="shared" si="230"/>
        <v>0</v>
      </c>
      <c r="JY103" s="132">
        <f t="shared" si="230"/>
        <v>0</v>
      </c>
      <c r="JZ103" s="132">
        <f t="shared" si="230"/>
        <v>0</v>
      </c>
      <c r="KA103" s="132">
        <f t="shared" si="230"/>
        <v>0</v>
      </c>
      <c r="KB103" s="132">
        <f t="shared" si="230"/>
        <v>0</v>
      </c>
      <c r="KC103" s="132">
        <f t="shared" si="230"/>
        <v>0</v>
      </c>
      <c r="KD103" s="132">
        <f t="shared" si="230"/>
        <v>0</v>
      </c>
      <c r="KE103" s="132">
        <f t="shared" si="230"/>
        <v>0</v>
      </c>
      <c r="KF103" s="132">
        <f t="shared" si="230"/>
        <v>0</v>
      </c>
      <c r="KG103" s="132">
        <f t="shared" si="230"/>
        <v>0</v>
      </c>
      <c r="KH103" s="132">
        <f t="shared" si="230"/>
        <v>0</v>
      </c>
      <c r="KI103" s="132">
        <f t="shared" si="230"/>
        <v>0</v>
      </c>
      <c r="KJ103" s="132">
        <f t="shared" si="230"/>
        <v>0</v>
      </c>
      <c r="KK103" s="132">
        <f t="shared" si="230"/>
        <v>0</v>
      </c>
      <c r="KL103" s="132">
        <f t="shared" si="230"/>
        <v>0</v>
      </c>
      <c r="KM103" s="132">
        <f t="shared" si="230"/>
        <v>0</v>
      </c>
      <c r="KN103" s="132">
        <f t="shared" si="230"/>
        <v>0</v>
      </c>
      <c r="KO103" s="132">
        <f t="shared" si="230"/>
        <v>0</v>
      </c>
      <c r="KP103" s="132">
        <f t="shared" si="230"/>
        <v>0</v>
      </c>
      <c r="KQ103" s="132">
        <f t="shared" si="230"/>
        <v>0</v>
      </c>
      <c r="KR103" s="132">
        <f t="shared" si="230"/>
        <v>0</v>
      </c>
      <c r="KS103" s="132">
        <f t="shared" si="230"/>
        <v>0</v>
      </c>
      <c r="KT103" s="132">
        <f t="shared" si="230"/>
        <v>0</v>
      </c>
      <c r="KU103" s="132">
        <f t="shared" si="230"/>
        <v>0</v>
      </c>
      <c r="KV103" s="132">
        <f t="shared" si="230"/>
        <v>0</v>
      </c>
      <c r="KW103" s="132">
        <f t="shared" si="230"/>
        <v>0</v>
      </c>
      <c r="KX103" s="132">
        <f t="shared" si="230"/>
        <v>0</v>
      </c>
      <c r="KY103" s="132">
        <f t="shared" si="230"/>
        <v>0</v>
      </c>
      <c r="KZ103" s="132">
        <f t="shared" si="230"/>
        <v>0</v>
      </c>
      <c r="LA103" s="132">
        <f t="shared" si="230"/>
        <v>0</v>
      </c>
      <c r="LB103" s="132">
        <f t="shared" si="230"/>
        <v>0</v>
      </c>
      <c r="LC103" s="132">
        <f t="shared" si="230"/>
        <v>0</v>
      </c>
      <c r="LD103" s="132">
        <f t="shared" si="230"/>
        <v>0</v>
      </c>
      <c r="LE103" s="132">
        <f t="shared" si="230"/>
        <v>0</v>
      </c>
      <c r="LF103" s="132">
        <f t="shared" si="230"/>
        <v>0</v>
      </c>
      <c r="LG103" s="132">
        <f t="shared" si="230"/>
        <v>0</v>
      </c>
      <c r="LH103" s="132">
        <f t="shared" si="230"/>
        <v>0</v>
      </c>
      <c r="LI103" s="132">
        <f t="shared" si="230"/>
        <v>0</v>
      </c>
      <c r="LJ103" s="132">
        <f t="shared" si="230"/>
        <v>0</v>
      </c>
      <c r="LK103" s="132">
        <f t="shared" si="230"/>
        <v>0</v>
      </c>
      <c r="LL103" s="132">
        <f t="shared" si="230"/>
        <v>0</v>
      </c>
      <c r="LM103" s="132">
        <f t="shared" si="230"/>
        <v>0</v>
      </c>
      <c r="LN103" s="132">
        <f t="shared" si="230"/>
        <v>0</v>
      </c>
      <c r="LO103" s="132">
        <f t="shared" si="230"/>
        <v>0</v>
      </c>
      <c r="LP103" s="132">
        <f t="shared" si="230"/>
        <v>0</v>
      </c>
      <c r="LQ103" s="132">
        <f t="shared" si="230"/>
        <v>0</v>
      </c>
      <c r="LR103" s="132">
        <f t="shared" si="230"/>
        <v>0</v>
      </c>
      <c r="LS103" s="132">
        <f t="shared" si="230"/>
        <v>0</v>
      </c>
      <c r="LT103" s="132">
        <f t="shared" si="230"/>
        <v>0</v>
      </c>
      <c r="LU103" s="132">
        <f t="shared" si="230"/>
        <v>0</v>
      </c>
      <c r="LV103" s="132">
        <f t="shared" si="230"/>
        <v>0</v>
      </c>
      <c r="LW103" s="132">
        <f t="shared" si="230"/>
        <v>0</v>
      </c>
      <c r="LX103" s="132">
        <f t="shared" si="230"/>
        <v>0</v>
      </c>
      <c r="LY103" s="132">
        <f t="shared" si="230"/>
        <v>0</v>
      </c>
      <c r="LZ103" s="132">
        <f t="shared" si="230"/>
        <v>0</v>
      </c>
      <c r="MA103" s="262">
        <f t="shared" si="230"/>
        <v>0</v>
      </c>
      <c r="MB103" s="262">
        <f t="shared" si="230"/>
        <v>0</v>
      </c>
      <c r="MC103" s="262">
        <f t="shared" si="230"/>
        <v>0</v>
      </c>
      <c r="MD103" s="262">
        <f t="shared" si="230"/>
        <v>0</v>
      </c>
      <c r="ME103" s="262">
        <f t="shared" si="230"/>
        <v>0</v>
      </c>
      <c r="MF103" s="262">
        <f t="shared" si="230"/>
        <v>0</v>
      </c>
      <c r="MG103" s="262">
        <f t="shared" si="230"/>
        <v>0</v>
      </c>
      <c r="MH103" s="262">
        <f t="shared" si="230"/>
        <v>0</v>
      </c>
      <c r="MI103" s="262">
        <f t="shared" si="230"/>
        <v>0</v>
      </c>
      <c r="MJ103" s="262">
        <f t="shared" si="230"/>
        <v>0</v>
      </c>
      <c r="MK103" s="262">
        <f t="shared" si="230"/>
        <v>0</v>
      </c>
      <c r="ML103" s="262">
        <f t="shared" si="230"/>
        <v>0</v>
      </c>
      <c r="MM103" s="262">
        <f t="shared" si="230"/>
        <v>0</v>
      </c>
      <c r="MN103" s="262">
        <f t="shared" si="230"/>
        <v>0</v>
      </c>
      <c r="MO103" s="262">
        <f t="shared" si="230"/>
        <v>0</v>
      </c>
      <c r="MP103" s="262">
        <f t="shared" si="230"/>
        <v>0</v>
      </c>
      <c r="MQ103" s="262">
        <f t="shared" si="230"/>
        <v>0</v>
      </c>
      <c r="MR103" s="262">
        <f t="shared" si="230"/>
        <v>0</v>
      </c>
      <c r="MS103" s="262">
        <f t="shared" si="230"/>
        <v>0</v>
      </c>
      <c r="MT103" s="262">
        <f t="shared" si="230"/>
        <v>0</v>
      </c>
      <c r="MU103" s="262">
        <f t="shared" si="230"/>
        <v>0</v>
      </c>
      <c r="MV103" s="262">
        <f t="shared" si="230"/>
        <v>0</v>
      </c>
      <c r="MW103" s="262">
        <f t="shared" si="230"/>
        <v>0</v>
      </c>
      <c r="MX103" s="262">
        <f t="shared" si="230"/>
        <v>0</v>
      </c>
      <c r="MY103" s="262">
        <f t="shared" si="230"/>
        <v>0</v>
      </c>
      <c r="MZ103" s="262">
        <f t="shared" si="230"/>
        <v>0</v>
      </c>
      <c r="NA103" s="262">
        <f t="shared" si="230"/>
        <v>0</v>
      </c>
      <c r="NB103" s="262">
        <f t="shared" si="230"/>
        <v>0</v>
      </c>
      <c r="NC103" s="262">
        <f t="shared" si="230"/>
        <v>0</v>
      </c>
      <c r="ND103" s="262">
        <f t="shared" si="230"/>
        <v>0</v>
      </c>
      <c r="NE103" s="262">
        <f t="shared" si="230"/>
        <v>0</v>
      </c>
      <c r="NF103" s="262">
        <f t="shared" si="230"/>
        <v>0</v>
      </c>
      <c r="NG103" s="262">
        <f t="shared" si="230"/>
        <v>0</v>
      </c>
      <c r="NH103" s="262">
        <f t="shared" si="230"/>
        <v>0</v>
      </c>
      <c r="NI103" s="262">
        <f t="shared" si="230"/>
        <v>0</v>
      </c>
      <c r="NJ103" s="262">
        <f t="shared" si="230"/>
        <v>0</v>
      </c>
      <c r="NK103" s="262">
        <f t="shared" si="230"/>
        <v>0</v>
      </c>
      <c r="NL103" s="262">
        <f t="shared" si="230"/>
        <v>0</v>
      </c>
      <c r="NM103" s="262">
        <f t="shared" si="230"/>
        <v>0</v>
      </c>
      <c r="NN103" s="262">
        <f t="shared" si="230"/>
        <v>0</v>
      </c>
      <c r="NO103" s="262">
        <f t="shared" si="230"/>
        <v>0</v>
      </c>
      <c r="NP103" s="262">
        <f t="shared" si="230"/>
        <v>0</v>
      </c>
      <c r="NQ103" s="262">
        <f t="shared" si="230"/>
        <v>0</v>
      </c>
      <c r="NR103" s="262">
        <f t="shared" si="230"/>
        <v>0</v>
      </c>
      <c r="NS103" s="262">
        <f t="shared" si="230"/>
        <v>0</v>
      </c>
      <c r="NT103" s="262">
        <f t="shared" si="230"/>
        <v>0</v>
      </c>
      <c r="NU103" s="262">
        <f t="shared" si="230"/>
        <v>0</v>
      </c>
      <c r="NV103" s="262">
        <f t="shared" si="230"/>
        <v>0</v>
      </c>
      <c r="NW103" s="262">
        <f t="shared" si="230"/>
        <v>0</v>
      </c>
      <c r="NX103" s="262">
        <f t="shared" si="230"/>
        <v>0</v>
      </c>
      <c r="NY103" s="262">
        <f t="shared" si="230"/>
        <v>0</v>
      </c>
      <c r="NZ103" s="262">
        <f t="shared" si="230"/>
        <v>0</v>
      </c>
      <c r="OA103" s="262">
        <f t="shared" si="230"/>
        <v>0</v>
      </c>
      <c r="OB103" s="262">
        <f t="shared" si="230"/>
        <v>0</v>
      </c>
      <c r="OC103" s="262">
        <f t="shared" si="230"/>
        <v>0</v>
      </c>
      <c r="OD103" s="262">
        <f t="shared" si="230"/>
        <v>0</v>
      </c>
      <c r="OE103" s="262">
        <f t="shared" si="230"/>
        <v>0</v>
      </c>
      <c r="OF103" s="262">
        <f t="shared" si="230"/>
        <v>0</v>
      </c>
      <c r="OG103" s="262">
        <f t="shared" si="230"/>
        <v>0</v>
      </c>
      <c r="OH103" s="262">
        <f t="shared" si="230"/>
        <v>0</v>
      </c>
      <c r="OI103" s="262">
        <f t="shared" si="230"/>
        <v>0</v>
      </c>
      <c r="OJ103" s="262">
        <f t="shared" si="230"/>
        <v>0</v>
      </c>
      <c r="OK103" s="262">
        <f t="shared" si="230"/>
        <v>0</v>
      </c>
      <c r="OL103" s="262">
        <f t="shared" si="230"/>
        <v>0</v>
      </c>
      <c r="OM103" s="262">
        <f t="shared" si="230"/>
        <v>0</v>
      </c>
      <c r="ON103" s="262">
        <f t="shared" si="230"/>
        <v>0</v>
      </c>
      <c r="OO103" s="262">
        <f t="shared" si="230"/>
        <v>0</v>
      </c>
      <c r="OP103" s="262">
        <f t="shared" si="230"/>
        <v>0</v>
      </c>
      <c r="OQ103" s="262">
        <f t="shared" si="230"/>
        <v>0</v>
      </c>
      <c r="OR103" s="262">
        <f t="shared" si="230"/>
        <v>0</v>
      </c>
      <c r="OS103" s="262">
        <f t="shared" si="230"/>
        <v>0</v>
      </c>
      <c r="OT103" s="262">
        <f t="shared" si="230"/>
        <v>0</v>
      </c>
      <c r="OU103" s="262">
        <f t="shared" si="230"/>
        <v>0</v>
      </c>
      <c r="OV103" s="262">
        <f t="shared" si="230"/>
        <v>0</v>
      </c>
      <c r="OW103" s="262">
        <f t="shared" si="230"/>
        <v>0</v>
      </c>
      <c r="OX103" s="262">
        <f t="shared" si="230"/>
        <v>0</v>
      </c>
      <c r="OY103" s="262">
        <f t="shared" si="230"/>
        <v>0</v>
      </c>
      <c r="OZ103" s="262">
        <f t="shared" si="230"/>
        <v>0</v>
      </c>
      <c r="PA103" s="262">
        <f t="shared" si="230"/>
        <v>0</v>
      </c>
      <c r="PB103" s="262">
        <f t="shared" si="230"/>
        <v>0</v>
      </c>
      <c r="PC103" s="262">
        <f t="shared" si="230"/>
        <v>0</v>
      </c>
      <c r="PD103" s="262">
        <f t="shared" si="230"/>
        <v>0</v>
      </c>
      <c r="PE103" s="262">
        <f t="shared" si="230"/>
        <v>0</v>
      </c>
      <c r="PF103" s="262">
        <f t="shared" si="230"/>
        <v>0</v>
      </c>
      <c r="PG103" s="262">
        <f t="shared" si="230"/>
        <v>0</v>
      </c>
      <c r="PH103" s="262">
        <f t="shared" si="230"/>
        <v>0</v>
      </c>
      <c r="PI103" s="262">
        <f t="shared" si="230"/>
        <v>0</v>
      </c>
      <c r="PJ103" s="262">
        <f t="shared" si="230"/>
        <v>0</v>
      </c>
      <c r="PK103" s="262">
        <f t="shared" si="230"/>
        <v>0</v>
      </c>
      <c r="PL103" s="262">
        <f t="shared" si="230"/>
        <v>0</v>
      </c>
      <c r="PM103" s="262">
        <f t="shared" si="230"/>
        <v>0</v>
      </c>
      <c r="PN103" s="262">
        <f t="shared" si="230"/>
        <v>0</v>
      </c>
      <c r="PO103" s="262">
        <f t="shared" si="230"/>
        <v>0</v>
      </c>
      <c r="PP103" s="262">
        <f t="shared" si="230"/>
        <v>0</v>
      </c>
      <c r="PQ103" s="262">
        <f t="shared" si="230"/>
        <v>0</v>
      </c>
      <c r="PR103" s="262">
        <f t="shared" si="230"/>
        <v>0</v>
      </c>
      <c r="PS103" s="262">
        <f t="shared" si="230"/>
        <v>0</v>
      </c>
      <c r="PT103" s="262">
        <f t="shared" si="230"/>
        <v>0</v>
      </c>
      <c r="PU103" s="262">
        <f t="shared" si="230"/>
        <v>0</v>
      </c>
      <c r="PV103" s="262">
        <f t="shared" si="230"/>
        <v>0</v>
      </c>
      <c r="PW103" s="262">
        <f t="shared" si="230"/>
        <v>0</v>
      </c>
      <c r="PX103" s="262">
        <f t="shared" si="230"/>
        <v>0</v>
      </c>
      <c r="PY103" s="262">
        <f t="shared" si="230"/>
        <v>0</v>
      </c>
      <c r="PZ103" s="262">
        <f t="shared" si="230"/>
        <v>0</v>
      </c>
      <c r="QA103" s="262">
        <f t="shared" si="230"/>
        <v>0</v>
      </c>
      <c r="QB103" s="262">
        <f t="shared" si="230"/>
        <v>0</v>
      </c>
      <c r="QC103" s="262">
        <f t="shared" si="230"/>
        <v>0</v>
      </c>
      <c r="QD103" s="262">
        <f t="shared" si="230"/>
        <v>0</v>
      </c>
      <c r="QE103" s="262">
        <f t="shared" si="230"/>
        <v>0</v>
      </c>
      <c r="QF103" s="262">
        <f t="shared" si="230"/>
        <v>0</v>
      </c>
      <c r="QG103" s="262">
        <f t="shared" si="230"/>
        <v>0</v>
      </c>
      <c r="QH103" s="262">
        <f t="shared" si="230"/>
        <v>0</v>
      </c>
      <c r="QI103" s="262">
        <f t="shared" si="230"/>
        <v>0</v>
      </c>
    </row>
    <row r="104" ht="18.75" customHeight="1">
      <c r="A104" s="125"/>
      <c r="B104" s="68">
        <f t="shared" si="231"/>
        <v>0</v>
      </c>
      <c r="C104" s="261" t="s">
        <v>63</v>
      </c>
      <c r="D104" s="261">
        <v>35.0</v>
      </c>
      <c r="E104" s="261">
        <f t="shared" ref="E104:E105" si="241">+D$100*D104/500</f>
        <v>0</v>
      </c>
      <c r="F104" s="154">
        <v>50.0</v>
      </c>
      <c r="G104" s="261">
        <f t="shared" ref="G104:G105" si="242">+F$100*F104/500</f>
        <v>0</v>
      </c>
      <c r="H104" s="104"/>
      <c r="I104" s="125" t="s">
        <v>116</v>
      </c>
      <c r="J104" s="68">
        <f t="shared" si="232"/>
        <v>0</v>
      </c>
      <c r="K104" s="261" t="s">
        <v>79</v>
      </c>
      <c r="L104" s="261">
        <v>0.15</v>
      </c>
      <c r="M104" s="261">
        <f t="shared" ref="M104:M105" si="243">+L$100*L104</f>
        <v>0</v>
      </c>
      <c r="N104" s="154">
        <v>0.15</v>
      </c>
      <c r="O104" s="261">
        <f t="shared" ref="O104:O105" si="244">+N$100*N104</f>
        <v>0</v>
      </c>
      <c r="P104" s="104"/>
      <c r="Q104" s="125" t="s">
        <v>117</v>
      </c>
      <c r="R104" s="68">
        <f t="shared" si="233"/>
        <v>0</v>
      </c>
      <c r="S104" s="261" t="s">
        <v>63</v>
      </c>
      <c r="T104" s="261">
        <v>35.0</v>
      </c>
      <c r="U104" s="261">
        <f t="shared" ref="U104:U110" si="245">+T$100*T104/500</f>
        <v>0</v>
      </c>
      <c r="V104" s="154">
        <v>50.0</v>
      </c>
      <c r="W104" s="261">
        <f t="shared" ref="W104:W110" si="246">+V$100*V104/500</f>
        <v>0</v>
      </c>
      <c r="X104" s="104"/>
      <c r="Y104" s="125" t="s">
        <v>224</v>
      </c>
      <c r="Z104" s="68">
        <f t="shared" si="234"/>
        <v>0</v>
      </c>
      <c r="AA104" s="261" t="s">
        <v>63</v>
      </c>
      <c r="AB104" s="261">
        <v>16.0</v>
      </c>
      <c r="AC104" s="261">
        <f t="shared" ref="AC104:AC108" si="247">+AB$100*AB104/500</f>
        <v>0</v>
      </c>
      <c r="AD104" s="154">
        <v>16.0</v>
      </c>
      <c r="AE104" s="261">
        <f t="shared" ref="AE104:AE108" si="248">+AD$100*AD104/500</f>
        <v>0</v>
      </c>
      <c r="AF104" s="104"/>
      <c r="AG104" s="125" t="s">
        <v>117</v>
      </c>
      <c r="AH104" s="68">
        <f t="shared" si="235"/>
        <v>0</v>
      </c>
      <c r="AI104" s="261" t="s">
        <v>63</v>
      </c>
      <c r="AJ104" s="261">
        <v>35.0</v>
      </c>
      <c r="AK104" s="261">
        <f t="shared" ref="AK104:AK105" si="249">+AJ$100*AJ104/500</f>
        <v>0</v>
      </c>
      <c r="AL104" s="154">
        <v>50.0</v>
      </c>
      <c r="AM104" s="261">
        <f t="shared" ref="AM104:AM105" si="250">+AL$100*AL104/500</f>
        <v>0</v>
      </c>
      <c r="AN104" s="104"/>
      <c r="AO104" s="125" t="s">
        <v>66</v>
      </c>
      <c r="AP104" s="68">
        <f t="shared" si="236"/>
        <v>0</v>
      </c>
      <c r="AQ104" s="261" t="s">
        <v>63</v>
      </c>
      <c r="AR104" s="261">
        <f>10+16</f>
        <v>26</v>
      </c>
      <c r="AS104" s="261">
        <f>+AR$100*AR104/500</f>
        <v>0</v>
      </c>
      <c r="AT104" s="154">
        <v>26.0</v>
      </c>
      <c r="AU104" s="261">
        <f>+AT$100*AT104/500</f>
        <v>0</v>
      </c>
      <c r="AV104" s="104"/>
      <c r="AW104" s="125" t="s">
        <v>183</v>
      </c>
      <c r="AX104" s="68">
        <f t="shared" si="237"/>
        <v>0</v>
      </c>
      <c r="AY104" s="261" t="s">
        <v>225</v>
      </c>
      <c r="AZ104" s="261">
        <v>70.0</v>
      </c>
      <c r="BA104" s="268">
        <f>+AZ$100*AZ104/174</f>
        <v>0</v>
      </c>
      <c r="BB104" s="287">
        <v>90.0</v>
      </c>
      <c r="BC104" s="268">
        <f>+BB$100*BB104/174</f>
        <v>0</v>
      </c>
      <c r="BH104" s="131">
        <f t="shared" si="238"/>
        <v>0</v>
      </c>
      <c r="BI104" s="132">
        <f t="shared" si="239"/>
        <v>0</v>
      </c>
      <c r="BJ104" s="132">
        <f t="shared" ref="BJ104:QI104" si="240">+IF($A104=BJ$11,($E104+$G104))+IF($I104=BJ$11,($M104+$O104))+IF($Q104=BJ$11,($U104+$W104))+IF($Y104=BJ$11,($AC104+$AE104))+IF($AG104=BJ$11,($AK104+$AM104))+IF($AO104=BJ$11,($AS104+$AU104))+IF($AW104=BJ$11,($BA104+$BC104))</f>
        <v>0</v>
      </c>
      <c r="BK104" s="132">
        <f t="shared" si="240"/>
        <v>0</v>
      </c>
      <c r="BL104" s="132">
        <f t="shared" si="240"/>
        <v>0</v>
      </c>
      <c r="BM104" s="132">
        <f t="shared" si="240"/>
        <v>0</v>
      </c>
      <c r="BN104" s="132">
        <f t="shared" si="240"/>
        <v>0</v>
      </c>
      <c r="BO104" s="132">
        <f t="shared" si="240"/>
        <v>0</v>
      </c>
      <c r="BP104" s="132">
        <f t="shared" si="240"/>
        <v>0</v>
      </c>
      <c r="BQ104" s="132">
        <f t="shared" si="240"/>
        <v>0</v>
      </c>
      <c r="BR104" s="132">
        <f t="shared" si="240"/>
        <v>0</v>
      </c>
      <c r="BS104" s="132">
        <f t="shared" si="240"/>
        <v>0</v>
      </c>
      <c r="BT104" s="132">
        <f t="shared" si="240"/>
        <v>0</v>
      </c>
      <c r="BU104" s="132">
        <f t="shared" si="240"/>
        <v>0</v>
      </c>
      <c r="BV104" s="132">
        <f t="shared" si="240"/>
        <v>0</v>
      </c>
      <c r="BW104" s="132">
        <f t="shared" si="240"/>
        <v>0</v>
      </c>
      <c r="BX104" s="132">
        <f t="shared" si="240"/>
        <v>0</v>
      </c>
      <c r="BY104" s="132">
        <f t="shared" si="240"/>
        <v>0</v>
      </c>
      <c r="BZ104" s="132">
        <f t="shared" si="240"/>
        <v>0</v>
      </c>
      <c r="CA104" s="132">
        <f t="shared" si="240"/>
        <v>0</v>
      </c>
      <c r="CB104" s="132">
        <f t="shared" si="240"/>
        <v>0</v>
      </c>
      <c r="CC104" s="132">
        <f t="shared" si="240"/>
        <v>0</v>
      </c>
      <c r="CD104" s="132">
        <f t="shared" si="240"/>
        <v>0</v>
      </c>
      <c r="CE104" s="132">
        <f t="shared" si="240"/>
        <v>0</v>
      </c>
      <c r="CF104" s="132">
        <f t="shared" si="240"/>
        <v>0</v>
      </c>
      <c r="CG104" s="132">
        <f t="shared" si="240"/>
        <v>0</v>
      </c>
      <c r="CH104" s="132">
        <f t="shared" si="240"/>
        <v>0</v>
      </c>
      <c r="CI104" s="132">
        <f t="shared" si="240"/>
        <v>0</v>
      </c>
      <c r="CJ104" s="132">
        <f t="shared" si="240"/>
        <v>0</v>
      </c>
      <c r="CK104" s="132">
        <f t="shared" si="240"/>
        <v>0</v>
      </c>
      <c r="CL104" s="132">
        <f t="shared" si="240"/>
        <v>0</v>
      </c>
      <c r="CM104" s="132">
        <f t="shared" si="240"/>
        <v>0</v>
      </c>
      <c r="CN104" s="132">
        <f t="shared" si="240"/>
        <v>0</v>
      </c>
      <c r="CO104" s="132">
        <f t="shared" si="240"/>
        <v>0</v>
      </c>
      <c r="CP104" s="132">
        <f t="shared" si="240"/>
        <v>0</v>
      </c>
      <c r="CQ104" s="132">
        <f t="shared" si="240"/>
        <v>0</v>
      </c>
      <c r="CR104" s="132">
        <f t="shared" si="240"/>
        <v>0</v>
      </c>
      <c r="CS104" s="132">
        <f t="shared" si="240"/>
        <v>0</v>
      </c>
      <c r="CT104" s="132">
        <f t="shared" si="240"/>
        <v>0</v>
      </c>
      <c r="CU104" s="132">
        <f t="shared" si="240"/>
        <v>0</v>
      </c>
      <c r="CV104" s="132">
        <f t="shared" si="240"/>
        <v>0</v>
      </c>
      <c r="CW104" s="132">
        <f t="shared" si="240"/>
        <v>0</v>
      </c>
      <c r="CX104" s="132">
        <f t="shared" si="240"/>
        <v>0</v>
      </c>
      <c r="CY104" s="132">
        <f t="shared" si="240"/>
        <v>0</v>
      </c>
      <c r="CZ104" s="132">
        <f t="shared" si="240"/>
        <v>0</v>
      </c>
      <c r="DA104" s="132">
        <f t="shared" si="240"/>
        <v>0</v>
      </c>
      <c r="DB104" s="132">
        <f t="shared" si="240"/>
        <v>0</v>
      </c>
      <c r="DC104" s="132">
        <f t="shared" si="240"/>
        <v>0</v>
      </c>
      <c r="DD104" s="132">
        <f t="shared" si="240"/>
        <v>0</v>
      </c>
      <c r="DE104" s="132">
        <f t="shared" si="240"/>
        <v>0</v>
      </c>
      <c r="DF104" s="132">
        <f t="shared" si="240"/>
        <v>0</v>
      </c>
      <c r="DG104" s="132">
        <f t="shared" si="240"/>
        <v>0</v>
      </c>
      <c r="DH104" s="132">
        <f t="shared" si="240"/>
        <v>0</v>
      </c>
      <c r="DI104" s="132">
        <f t="shared" si="240"/>
        <v>0</v>
      </c>
      <c r="DJ104" s="132">
        <f t="shared" si="240"/>
        <v>0</v>
      </c>
      <c r="DK104" s="132">
        <f t="shared" si="240"/>
        <v>0</v>
      </c>
      <c r="DL104" s="132">
        <f t="shared" si="240"/>
        <v>0</v>
      </c>
      <c r="DM104" s="132">
        <f t="shared" si="240"/>
        <v>0</v>
      </c>
      <c r="DN104" s="132">
        <f t="shared" si="240"/>
        <v>0</v>
      </c>
      <c r="DO104" s="132">
        <f t="shared" si="240"/>
        <v>0</v>
      </c>
      <c r="DP104" s="132">
        <f t="shared" si="240"/>
        <v>0</v>
      </c>
      <c r="DQ104" s="132">
        <f t="shared" si="240"/>
        <v>0</v>
      </c>
      <c r="DR104" s="132">
        <f t="shared" si="240"/>
        <v>0</v>
      </c>
      <c r="DS104" s="132">
        <f t="shared" si="240"/>
        <v>0</v>
      </c>
      <c r="DT104" s="132">
        <f t="shared" si="240"/>
        <v>0</v>
      </c>
      <c r="DU104" s="132">
        <f t="shared" si="240"/>
        <v>0</v>
      </c>
      <c r="DV104" s="132">
        <f t="shared" si="240"/>
        <v>0</v>
      </c>
      <c r="DW104" s="132">
        <f t="shared" si="240"/>
        <v>0</v>
      </c>
      <c r="DX104" s="132">
        <f t="shared" si="240"/>
        <v>0</v>
      </c>
      <c r="DY104" s="132">
        <f t="shared" si="240"/>
        <v>0</v>
      </c>
      <c r="DZ104" s="132">
        <f t="shared" si="240"/>
        <v>0</v>
      </c>
      <c r="EA104" s="132">
        <f t="shared" si="240"/>
        <v>0</v>
      </c>
      <c r="EB104" s="132">
        <f t="shared" si="240"/>
        <v>0</v>
      </c>
      <c r="EC104" s="132">
        <f t="shared" si="240"/>
        <v>0</v>
      </c>
      <c r="ED104" s="132">
        <f t="shared" si="240"/>
        <v>0</v>
      </c>
      <c r="EE104" s="132">
        <f t="shared" si="240"/>
        <v>0</v>
      </c>
      <c r="EF104" s="132">
        <f t="shared" si="240"/>
        <v>0</v>
      </c>
      <c r="EG104" s="132">
        <f t="shared" si="240"/>
        <v>0</v>
      </c>
      <c r="EH104" s="132">
        <f t="shared" si="240"/>
        <v>0</v>
      </c>
      <c r="EI104" s="132">
        <f t="shared" si="240"/>
        <v>0</v>
      </c>
      <c r="EJ104" s="132">
        <f t="shared" si="240"/>
        <v>0</v>
      </c>
      <c r="EK104" s="132">
        <f t="shared" si="240"/>
        <v>0</v>
      </c>
      <c r="EL104" s="132">
        <f t="shared" si="240"/>
        <v>0</v>
      </c>
      <c r="EM104" s="132">
        <f t="shared" si="240"/>
        <v>0</v>
      </c>
      <c r="EN104" s="132">
        <f t="shared" si="240"/>
        <v>0</v>
      </c>
      <c r="EO104" s="132">
        <f t="shared" si="240"/>
        <v>0</v>
      </c>
      <c r="EP104" s="132">
        <f t="shared" si="240"/>
        <v>0</v>
      </c>
      <c r="EQ104" s="132">
        <f t="shared" si="240"/>
        <v>0</v>
      </c>
      <c r="ER104" s="132">
        <f t="shared" si="240"/>
        <v>0</v>
      </c>
      <c r="ES104" s="132">
        <f t="shared" si="240"/>
        <v>0</v>
      </c>
      <c r="ET104" s="132">
        <f t="shared" si="240"/>
        <v>0</v>
      </c>
      <c r="EU104" s="132">
        <f t="shared" si="240"/>
        <v>0</v>
      </c>
      <c r="EV104" s="132">
        <f t="shared" si="240"/>
        <v>0</v>
      </c>
      <c r="EW104" s="132">
        <f t="shared" si="240"/>
        <v>0</v>
      </c>
      <c r="EX104" s="132">
        <f t="shared" si="240"/>
        <v>0</v>
      </c>
      <c r="EY104" s="132">
        <f t="shared" si="240"/>
        <v>0</v>
      </c>
      <c r="EZ104" s="132">
        <f t="shared" si="240"/>
        <v>0</v>
      </c>
      <c r="FA104" s="132">
        <f t="shared" si="240"/>
        <v>0</v>
      </c>
      <c r="FB104" s="132">
        <f t="shared" si="240"/>
        <v>0</v>
      </c>
      <c r="FC104" s="132">
        <f t="shared" si="240"/>
        <v>0</v>
      </c>
      <c r="FD104" s="132">
        <f t="shared" si="240"/>
        <v>0</v>
      </c>
      <c r="FE104" s="132">
        <f t="shared" si="240"/>
        <v>0</v>
      </c>
      <c r="FF104" s="132">
        <f t="shared" si="240"/>
        <v>0</v>
      </c>
      <c r="FG104" s="132">
        <f t="shared" si="240"/>
        <v>0</v>
      </c>
      <c r="FH104" s="132">
        <f t="shared" si="240"/>
        <v>0</v>
      </c>
      <c r="FI104" s="132">
        <f t="shared" si="240"/>
        <v>0</v>
      </c>
      <c r="FJ104" s="132">
        <f t="shared" si="240"/>
        <v>0</v>
      </c>
      <c r="FK104" s="132">
        <f t="shared" si="240"/>
        <v>0</v>
      </c>
      <c r="FL104" s="132">
        <f t="shared" si="240"/>
        <v>0</v>
      </c>
      <c r="FM104" s="132">
        <f t="shared" si="240"/>
        <v>0</v>
      </c>
      <c r="FN104" s="132">
        <f t="shared" si="240"/>
        <v>0</v>
      </c>
      <c r="FO104" s="132">
        <f t="shared" si="240"/>
        <v>0</v>
      </c>
      <c r="FP104" s="132">
        <f t="shared" si="240"/>
        <v>0</v>
      </c>
      <c r="FQ104" s="132">
        <f t="shared" si="240"/>
        <v>0</v>
      </c>
      <c r="FR104" s="132">
        <f t="shared" si="240"/>
        <v>0</v>
      </c>
      <c r="FS104" s="132">
        <f t="shared" si="240"/>
        <v>0</v>
      </c>
      <c r="FT104" s="132">
        <f t="shared" si="240"/>
        <v>0</v>
      </c>
      <c r="FU104" s="132">
        <f t="shared" si="240"/>
        <v>0</v>
      </c>
      <c r="FV104" s="132">
        <f t="shared" si="240"/>
        <v>0</v>
      </c>
      <c r="FW104" s="132">
        <f t="shared" si="240"/>
        <v>0</v>
      </c>
      <c r="FX104" s="132">
        <f t="shared" si="240"/>
        <v>0</v>
      </c>
      <c r="FY104" s="132">
        <f t="shared" si="240"/>
        <v>0</v>
      </c>
      <c r="FZ104" s="132">
        <f t="shared" si="240"/>
        <v>0</v>
      </c>
      <c r="GA104" s="132">
        <f t="shared" si="240"/>
        <v>0</v>
      </c>
      <c r="GB104" s="132">
        <f t="shared" si="240"/>
        <v>0</v>
      </c>
      <c r="GC104" s="132">
        <f t="shared" si="240"/>
        <v>0</v>
      </c>
      <c r="GD104" s="132">
        <f t="shared" si="240"/>
        <v>0</v>
      </c>
      <c r="GE104" s="132">
        <f t="shared" si="240"/>
        <v>0</v>
      </c>
      <c r="GF104" s="132">
        <f t="shared" si="240"/>
        <v>0</v>
      </c>
      <c r="GG104" s="132">
        <f t="shared" si="240"/>
        <v>0</v>
      </c>
      <c r="GH104" s="132">
        <f t="shared" si="240"/>
        <v>0</v>
      </c>
      <c r="GI104" s="132">
        <f t="shared" si="240"/>
        <v>0</v>
      </c>
      <c r="GJ104" s="132">
        <f t="shared" si="240"/>
        <v>0</v>
      </c>
      <c r="GK104" s="132">
        <f t="shared" si="240"/>
        <v>0</v>
      </c>
      <c r="GL104" s="132">
        <f t="shared" si="240"/>
        <v>0</v>
      </c>
      <c r="GM104" s="132">
        <f t="shared" si="240"/>
        <v>0</v>
      </c>
      <c r="GN104" s="132">
        <f t="shared" si="240"/>
        <v>0</v>
      </c>
      <c r="GO104" s="132">
        <f t="shared" si="240"/>
        <v>0</v>
      </c>
      <c r="GP104" s="132">
        <f t="shared" si="240"/>
        <v>0</v>
      </c>
      <c r="GQ104" s="132">
        <f t="shared" si="240"/>
        <v>0</v>
      </c>
      <c r="GR104" s="132">
        <f t="shared" si="240"/>
        <v>0</v>
      </c>
      <c r="GS104" s="132">
        <f t="shared" si="240"/>
        <v>0</v>
      </c>
      <c r="GT104" s="132">
        <f t="shared" si="240"/>
        <v>0</v>
      </c>
      <c r="GU104" s="132">
        <f t="shared" si="240"/>
        <v>0</v>
      </c>
      <c r="GV104" s="132">
        <f t="shared" si="240"/>
        <v>0</v>
      </c>
      <c r="GW104" s="132">
        <f t="shared" si="240"/>
        <v>0</v>
      </c>
      <c r="GX104" s="132">
        <f t="shared" si="240"/>
        <v>0</v>
      </c>
      <c r="GY104" s="132">
        <f t="shared" si="240"/>
        <v>0</v>
      </c>
      <c r="GZ104" s="132">
        <f t="shared" si="240"/>
        <v>0</v>
      </c>
      <c r="HA104" s="132">
        <f t="shared" si="240"/>
        <v>0</v>
      </c>
      <c r="HB104" s="132">
        <f t="shared" si="240"/>
        <v>0</v>
      </c>
      <c r="HC104" s="132">
        <f t="shared" si="240"/>
        <v>0</v>
      </c>
      <c r="HD104" s="132">
        <f t="shared" si="240"/>
        <v>0</v>
      </c>
      <c r="HE104" s="132">
        <f t="shared" si="240"/>
        <v>0</v>
      </c>
      <c r="HF104" s="132">
        <f t="shared" si="240"/>
        <v>0</v>
      </c>
      <c r="HG104" s="132">
        <f t="shared" si="240"/>
        <v>0</v>
      </c>
      <c r="HH104" s="132">
        <f t="shared" si="240"/>
        <v>0</v>
      </c>
      <c r="HI104" s="132">
        <f t="shared" si="240"/>
        <v>0</v>
      </c>
      <c r="HJ104" s="132">
        <f t="shared" si="240"/>
        <v>0</v>
      </c>
      <c r="HK104" s="132">
        <f t="shared" si="240"/>
        <v>0</v>
      </c>
      <c r="HL104" s="132">
        <f t="shared" si="240"/>
        <v>0</v>
      </c>
      <c r="HM104" s="132">
        <f t="shared" si="240"/>
        <v>0</v>
      </c>
      <c r="HN104" s="132">
        <f t="shared" si="240"/>
        <v>0</v>
      </c>
      <c r="HO104" s="132">
        <f t="shared" si="240"/>
        <v>0</v>
      </c>
      <c r="HP104" s="132">
        <f t="shared" si="240"/>
        <v>0</v>
      </c>
      <c r="HQ104" s="132">
        <f t="shared" si="240"/>
        <v>0</v>
      </c>
      <c r="HR104" s="132">
        <f t="shared" si="240"/>
        <v>0</v>
      </c>
      <c r="HS104" s="132">
        <f t="shared" si="240"/>
        <v>0</v>
      </c>
      <c r="HT104" s="132">
        <f t="shared" si="240"/>
        <v>0</v>
      </c>
      <c r="HU104" s="132">
        <f t="shared" si="240"/>
        <v>0</v>
      </c>
      <c r="HV104" s="132">
        <f t="shared" si="240"/>
        <v>0</v>
      </c>
      <c r="HW104" s="132">
        <f t="shared" si="240"/>
        <v>0</v>
      </c>
      <c r="HX104" s="132">
        <f t="shared" si="240"/>
        <v>0</v>
      </c>
      <c r="HY104" s="132">
        <f t="shared" si="240"/>
        <v>0</v>
      </c>
      <c r="HZ104" s="132">
        <f t="shared" si="240"/>
        <v>0</v>
      </c>
      <c r="IA104" s="132">
        <f t="shared" si="240"/>
        <v>0</v>
      </c>
      <c r="IB104" s="132">
        <f t="shared" si="240"/>
        <v>0</v>
      </c>
      <c r="IC104" s="132">
        <f t="shared" si="240"/>
        <v>0</v>
      </c>
      <c r="ID104" s="132">
        <f t="shared" si="240"/>
        <v>0</v>
      </c>
      <c r="IE104" s="132">
        <f t="shared" si="240"/>
        <v>0</v>
      </c>
      <c r="IF104" s="132">
        <f t="shared" si="240"/>
        <v>0</v>
      </c>
      <c r="IG104" s="132">
        <f t="shared" si="240"/>
        <v>0</v>
      </c>
      <c r="IH104" s="132">
        <f t="shared" si="240"/>
        <v>0</v>
      </c>
      <c r="II104" s="132">
        <f t="shared" si="240"/>
        <v>0</v>
      </c>
      <c r="IJ104" s="132">
        <f t="shared" si="240"/>
        <v>0</v>
      </c>
      <c r="IK104" s="132">
        <f t="shared" si="240"/>
        <v>0</v>
      </c>
      <c r="IL104" s="132">
        <f t="shared" si="240"/>
        <v>0</v>
      </c>
      <c r="IM104" s="132">
        <f t="shared" si="240"/>
        <v>0</v>
      </c>
      <c r="IN104" s="132">
        <f t="shared" si="240"/>
        <v>0</v>
      </c>
      <c r="IO104" s="132">
        <f t="shared" si="240"/>
        <v>0</v>
      </c>
      <c r="IP104" s="132">
        <f t="shared" si="240"/>
        <v>0</v>
      </c>
      <c r="IQ104" s="132">
        <f t="shared" si="240"/>
        <v>0</v>
      </c>
      <c r="IR104" s="132">
        <f t="shared" si="240"/>
        <v>0</v>
      </c>
      <c r="IS104" s="132">
        <f t="shared" si="240"/>
        <v>0</v>
      </c>
      <c r="IT104" s="132">
        <f t="shared" si="240"/>
        <v>0</v>
      </c>
      <c r="IU104" s="132">
        <f t="shared" si="240"/>
        <v>0</v>
      </c>
      <c r="IV104" s="132">
        <f t="shared" si="240"/>
        <v>0</v>
      </c>
      <c r="IW104" s="132">
        <f t="shared" si="240"/>
        <v>0</v>
      </c>
      <c r="IX104" s="132">
        <f t="shared" si="240"/>
        <v>0</v>
      </c>
      <c r="IY104" s="132">
        <f t="shared" si="240"/>
        <v>0</v>
      </c>
      <c r="IZ104" s="132">
        <f t="shared" si="240"/>
        <v>0</v>
      </c>
      <c r="JA104" s="132">
        <f t="shared" si="240"/>
        <v>0</v>
      </c>
      <c r="JB104" s="132">
        <f t="shared" si="240"/>
        <v>0</v>
      </c>
      <c r="JC104" s="132">
        <f t="shared" si="240"/>
        <v>0</v>
      </c>
      <c r="JD104" s="132">
        <f t="shared" si="240"/>
        <v>0</v>
      </c>
      <c r="JE104" s="132">
        <f t="shared" si="240"/>
        <v>0</v>
      </c>
      <c r="JF104" s="132">
        <f t="shared" si="240"/>
        <v>0</v>
      </c>
      <c r="JG104" s="132">
        <f t="shared" si="240"/>
        <v>0</v>
      </c>
      <c r="JH104" s="132">
        <f t="shared" si="240"/>
        <v>0</v>
      </c>
      <c r="JI104" s="132">
        <f t="shared" si="240"/>
        <v>0</v>
      </c>
      <c r="JJ104" s="132">
        <f t="shared" si="240"/>
        <v>0</v>
      </c>
      <c r="JK104" s="132">
        <f t="shared" si="240"/>
        <v>0</v>
      </c>
      <c r="JL104" s="132">
        <f t="shared" si="240"/>
        <v>0</v>
      </c>
      <c r="JM104" s="132">
        <f t="shared" si="240"/>
        <v>0</v>
      </c>
      <c r="JN104" s="132">
        <f t="shared" si="240"/>
        <v>0</v>
      </c>
      <c r="JO104" s="132">
        <f t="shared" si="240"/>
        <v>0</v>
      </c>
      <c r="JP104" s="132">
        <f t="shared" si="240"/>
        <v>0</v>
      </c>
      <c r="JQ104" s="132">
        <f t="shared" si="240"/>
        <v>0</v>
      </c>
      <c r="JR104" s="132">
        <f t="shared" si="240"/>
        <v>0</v>
      </c>
      <c r="JS104" s="132">
        <f t="shared" si="240"/>
        <v>0</v>
      </c>
      <c r="JT104" s="132">
        <f t="shared" si="240"/>
        <v>0</v>
      </c>
      <c r="JU104" s="132">
        <f t="shared" si="240"/>
        <v>0</v>
      </c>
      <c r="JV104" s="132">
        <f t="shared" si="240"/>
        <v>0</v>
      </c>
      <c r="JW104" s="132">
        <f t="shared" si="240"/>
        <v>0</v>
      </c>
      <c r="JX104" s="132">
        <f t="shared" si="240"/>
        <v>0</v>
      </c>
      <c r="JY104" s="132">
        <f t="shared" si="240"/>
        <v>0</v>
      </c>
      <c r="JZ104" s="132">
        <f t="shared" si="240"/>
        <v>0</v>
      </c>
      <c r="KA104" s="132">
        <f t="shared" si="240"/>
        <v>0</v>
      </c>
      <c r="KB104" s="132">
        <f t="shared" si="240"/>
        <v>0</v>
      </c>
      <c r="KC104" s="132">
        <f t="shared" si="240"/>
        <v>0</v>
      </c>
      <c r="KD104" s="132">
        <f t="shared" si="240"/>
        <v>0</v>
      </c>
      <c r="KE104" s="132">
        <f t="shared" si="240"/>
        <v>0</v>
      </c>
      <c r="KF104" s="132">
        <f t="shared" si="240"/>
        <v>0</v>
      </c>
      <c r="KG104" s="132">
        <f t="shared" si="240"/>
        <v>0</v>
      </c>
      <c r="KH104" s="132">
        <f t="shared" si="240"/>
        <v>0</v>
      </c>
      <c r="KI104" s="132">
        <f t="shared" si="240"/>
        <v>0</v>
      </c>
      <c r="KJ104" s="132">
        <f t="shared" si="240"/>
        <v>0</v>
      </c>
      <c r="KK104" s="132">
        <f t="shared" si="240"/>
        <v>0</v>
      </c>
      <c r="KL104" s="132">
        <f t="shared" si="240"/>
        <v>0</v>
      </c>
      <c r="KM104" s="132">
        <f t="shared" si="240"/>
        <v>0</v>
      </c>
      <c r="KN104" s="132">
        <f t="shared" si="240"/>
        <v>0</v>
      </c>
      <c r="KO104" s="132">
        <f t="shared" si="240"/>
        <v>0</v>
      </c>
      <c r="KP104" s="132">
        <f t="shared" si="240"/>
        <v>0</v>
      </c>
      <c r="KQ104" s="132">
        <f t="shared" si="240"/>
        <v>0</v>
      </c>
      <c r="KR104" s="132">
        <f t="shared" si="240"/>
        <v>0</v>
      </c>
      <c r="KS104" s="132">
        <f t="shared" si="240"/>
        <v>0</v>
      </c>
      <c r="KT104" s="132">
        <f t="shared" si="240"/>
        <v>0</v>
      </c>
      <c r="KU104" s="132">
        <f t="shared" si="240"/>
        <v>0</v>
      </c>
      <c r="KV104" s="132">
        <f t="shared" si="240"/>
        <v>0</v>
      </c>
      <c r="KW104" s="132">
        <f t="shared" si="240"/>
        <v>0</v>
      </c>
      <c r="KX104" s="132">
        <f t="shared" si="240"/>
        <v>0</v>
      </c>
      <c r="KY104" s="132">
        <f t="shared" si="240"/>
        <v>0</v>
      </c>
      <c r="KZ104" s="132">
        <f t="shared" si="240"/>
        <v>0</v>
      </c>
      <c r="LA104" s="132">
        <f t="shared" si="240"/>
        <v>0</v>
      </c>
      <c r="LB104" s="132">
        <f t="shared" si="240"/>
        <v>0</v>
      </c>
      <c r="LC104" s="132">
        <f t="shared" si="240"/>
        <v>0</v>
      </c>
      <c r="LD104" s="132">
        <f t="shared" si="240"/>
        <v>0</v>
      </c>
      <c r="LE104" s="132">
        <f t="shared" si="240"/>
        <v>0</v>
      </c>
      <c r="LF104" s="132">
        <f t="shared" si="240"/>
        <v>0</v>
      </c>
      <c r="LG104" s="132">
        <f t="shared" si="240"/>
        <v>0</v>
      </c>
      <c r="LH104" s="132">
        <f t="shared" si="240"/>
        <v>0</v>
      </c>
      <c r="LI104" s="132">
        <f t="shared" si="240"/>
        <v>0</v>
      </c>
      <c r="LJ104" s="132">
        <f t="shared" si="240"/>
        <v>0</v>
      </c>
      <c r="LK104" s="132">
        <f t="shared" si="240"/>
        <v>0</v>
      </c>
      <c r="LL104" s="132">
        <f t="shared" si="240"/>
        <v>0</v>
      </c>
      <c r="LM104" s="132">
        <f t="shared" si="240"/>
        <v>0</v>
      </c>
      <c r="LN104" s="132">
        <f t="shared" si="240"/>
        <v>0</v>
      </c>
      <c r="LO104" s="132">
        <f t="shared" si="240"/>
        <v>0</v>
      </c>
      <c r="LP104" s="132">
        <f t="shared" si="240"/>
        <v>0</v>
      </c>
      <c r="LQ104" s="132">
        <f t="shared" si="240"/>
        <v>0</v>
      </c>
      <c r="LR104" s="132">
        <f t="shared" si="240"/>
        <v>0</v>
      </c>
      <c r="LS104" s="132">
        <f t="shared" si="240"/>
        <v>0</v>
      </c>
      <c r="LT104" s="132">
        <f t="shared" si="240"/>
        <v>0</v>
      </c>
      <c r="LU104" s="132">
        <f t="shared" si="240"/>
        <v>0</v>
      </c>
      <c r="LV104" s="132">
        <f t="shared" si="240"/>
        <v>0</v>
      </c>
      <c r="LW104" s="132">
        <f t="shared" si="240"/>
        <v>0</v>
      </c>
      <c r="LX104" s="132">
        <f t="shared" si="240"/>
        <v>0</v>
      </c>
      <c r="LY104" s="132">
        <f t="shared" si="240"/>
        <v>0</v>
      </c>
      <c r="LZ104" s="132">
        <f t="shared" si="240"/>
        <v>0</v>
      </c>
      <c r="MA104" s="262">
        <f t="shared" si="240"/>
        <v>0</v>
      </c>
      <c r="MB104" s="262">
        <f t="shared" si="240"/>
        <v>0</v>
      </c>
      <c r="MC104" s="262">
        <f t="shared" si="240"/>
        <v>0</v>
      </c>
      <c r="MD104" s="262">
        <f t="shared" si="240"/>
        <v>0</v>
      </c>
      <c r="ME104" s="262">
        <f t="shared" si="240"/>
        <v>0</v>
      </c>
      <c r="MF104" s="262">
        <f t="shared" si="240"/>
        <v>0</v>
      </c>
      <c r="MG104" s="262">
        <f t="shared" si="240"/>
        <v>0</v>
      </c>
      <c r="MH104" s="262">
        <f t="shared" si="240"/>
        <v>0</v>
      </c>
      <c r="MI104" s="262">
        <f t="shared" si="240"/>
        <v>0</v>
      </c>
      <c r="MJ104" s="262">
        <f t="shared" si="240"/>
        <v>0</v>
      </c>
      <c r="MK104" s="262">
        <f t="shared" si="240"/>
        <v>0</v>
      </c>
      <c r="ML104" s="262">
        <f t="shared" si="240"/>
        <v>0</v>
      </c>
      <c r="MM104" s="262">
        <f t="shared" si="240"/>
        <v>0</v>
      </c>
      <c r="MN104" s="262">
        <f t="shared" si="240"/>
        <v>0</v>
      </c>
      <c r="MO104" s="262">
        <f t="shared" si="240"/>
        <v>0</v>
      </c>
      <c r="MP104" s="262">
        <f t="shared" si="240"/>
        <v>0</v>
      </c>
      <c r="MQ104" s="262">
        <f t="shared" si="240"/>
        <v>0</v>
      </c>
      <c r="MR104" s="262">
        <f t="shared" si="240"/>
        <v>0</v>
      </c>
      <c r="MS104" s="262">
        <f t="shared" si="240"/>
        <v>0</v>
      </c>
      <c r="MT104" s="262">
        <f t="shared" si="240"/>
        <v>0</v>
      </c>
      <c r="MU104" s="262">
        <f t="shared" si="240"/>
        <v>0</v>
      </c>
      <c r="MV104" s="262">
        <f t="shared" si="240"/>
        <v>0</v>
      </c>
      <c r="MW104" s="262">
        <f t="shared" si="240"/>
        <v>0</v>
      </c>
      <c r="MX104" s="262">
        <f t="shared" si="240"/>
        <v>0</v>
      </c>
      <c r="MY104" s="262">
        <f t="shared" si="240"/>
        <v>0</v>
      </c>
      <c r="MZ104" s="262">
        <f t="shared" si="240"/>
        <v>0</v>
      </c>
      <c r="NA104" s="262">
        <f t="shared" si="240"/>
        <v>0</v>
      </c>
      <c r="NB104" s="262">
        <f t="shared" si="240"/>
        <v>0</v>
      </c>
      <c r="NC104" s="262">
        <f t="shared" si="240"/>
        <v>0</v>
      </c>
      <c r="ND104" s="262">
        <f t="shared" si="240"/>
        <v>0</v>
      </c>
      <c r="NE104" s="262">
        <f t="shared" si="240"/>
        <v>0</v>
      </c>
      <c r="NF104" s="262">
        <f t="shared" si="240"/>
        <v>0</v>
      </c>
      <c r="NG104" s="262">
        <f t="shared" si="240"/>
        <v>0</v>
      </c>
      <c r="NH104" s="262">
        <f t="shared" si="240"/>
        <v>0</v>
      </c>
      <c r="NI104" s="262">
        <f t="shared" si="240"/>
        <v>0</v>
      </c>
      <c r="NJ104" s="262">
        <f t="shared" si="240"/>
        <v>0</v>
      </c>
      <c r="NK104" s="262">
        <f t="shared" si="240"/>
        <v>0</v>
      </c>
      <c r="NL104" s="262">
        <f t="shared" si="240"/>
        <v>0</v>
      </c>
      <c r="NM104" s="262">
        <f t="shared" si="240"/>
        <v>0</v>
      </c>
      <c r="NN104" s="262">
        <f t="shared" si="240"/>
        <v>0</v>
      </c>
      <c r="NO104" s="262">
        <f t="shared" si="240"/>
        <v>0</v>
      </c>
      <c r="NP104" s="262">
        <f t="shared" si="240"/>
        <v>0</v>
      </c>
      <c r="NQ104" s="262">
        <f t="shared" si="240"/>
        <v>0</v>
      </c>
      <c r="NR104" s="262">
        <f t="shared" si="240"/>
        <v>0</v>
      </c>
      <c r="NS104" s="262">
        <f t="shared" si="240"/>
        <v>0</v>
      </c>
      <c r="NT104" s="262">
        <f t="shared" si="240"/>
        <v>0</v>
      </c>
      <c r="NU104" s="262">
        <f t="shared" si="240"/>
        <v>0</v>
      </c>
      <c r="NV104" s="262">
        <f t="shared" si="240"/>
        <v>0</v>
      </c>
      <c r="NW104" s="262">
        <f t="shared" si="240"/>
        <v>0</v>
      </c>
      <c r="NX104" s="262">
        <f t="shared" si="240"/>
        <v>0</v>
      </c>
      <c r="NY104" s="262">
        <f t="shared" si="240"/>
        <v>0</v>
      </c>
      <c r="NZ104" s="262">
        <f t="shared" si="240"/>
        <v>0</v>
      </c>
      <c r="OA104" s="262">
        <f t="shared" si="240"/>
        <v>0</v>
      </c>
      <c r="OB104" s="262">
        <f t="shared" si="240"/>
        <v>0</v>
      </c>
      <c r="OC104" s="262">
        <f t="shared" si="240"/>
        <v>0</v>
      </c>
      <c r="OD104" s="262">
        <f t="shared" si="240"/>
        <v>0</v>
      </c>
      <c r="OE104" s="262">
        <f t="shared" si="240"/>
        <v>0</v>
      </c>
      <c r="OF104" s="262">
        <f t="shared" si="240"/>
        <v>0</v>
      </c>
      <c r="OG104" s="262">
        <f t="shared" si="240"/>
        <v>0</v>
      </c>
      <c r="OH104" s="262">
        <f t="shared" si="240"/>
        <v>0</v>
      </c>
      <c r="OI104" s="262">
        <f t="shared" si="240"/>
        <v>0</v>
      </c>
      <c r="OJ104" s="262">
        <f t="shared" si="240"/>
        <v>0</v>
      </c>
      <c r="OK104" s="262">
        <f t="shared" si="240"/>
        <v>0</v>
      </c>
      <c r="OL104" s="262">
        <f t="shared" si="240"/>
        <v>0</v>
      </c>
      <c r="OM104" s="262">
        <f t="shared" si="240"/>
        <v>0</v>
      </c>
      <c r="ON104" s="262">
        <f t="shared" si="240"/>
        <v>0</v>
      </c>
      <c r="OO104" s="262">
        <f t="shared" si="240"/>
        <v>0</v>
      </c>
      <c r="OP104" s="262">
        <f t="shared" si="240"/>
        <v>0</v>
      </c>
      <c r="OQ104" s="262">
        <f t="shared" si="240"/>
        <v>0</v>
      </c>
      <c r="OR104" s="262">
        <f t="shared" si="240"/>
        <v>0</v>
      </c>
      <c r="OS104" s="262">
        <f t="shared" si="240"/>
        <v>0</v>
      </c>
      <c r="OT104" s="262">
        <f t="shared" si="240"/>
        <v>0</v>
      </c>
      <c r="OU104" s="262">
        <f t="shared" si="240"/>
        <v>0</v>
      </c>
      <c r="OV104" s="262">
        <f t="shared" si="240"/>
        <v>0</v>
      </c>
      <c r="OW104" s="262">
        <f t="shared" si="240"/>
        <v>0</v>
      </c>
      <c r="OX104" s="262">
        <f t="shared" si="240"/>
        <v>0</v>
      </c>
      <c r="OY104" s="262">
        <f t="shared" si="240"/>
        <v>0</v>
      </c>
      <c r="OZ104" s="262">
        <f t="shared" si="240"/>
        <v>0</v>
      </c>
      <c r="PA104" s="262">
        <f t="shared" si="240"/>
        <v>0</v>
      </c>
      <c r="PB104" s="262">
        <f t="shared" si="240"/>
        <v>0</v>
      </c>
      <c r="PC104" s="262">
        <f t="shared" si="240"/>
        <v>0</v>
      </c>
      <c r="PD104" s="262">
        <f t="shared" si="240"/>
        <v>0</v>
      </c>
      <c r="PE104" s="262">
        <f t="shared" si="240"/>
        <v>0</v>
      </c>
      <c r="PF104" s="262">
        <f t="shared" si="240"/>
        <v>0</v>
      </c>
      <c r="PG104" s="262">
        <f t="shared" si="240"/>
        <v>0</v>
      </c>
      <c r="PH104" s="262">
        <f t="shared" si="240"/>
        <v>0</v>
      </c>
      <c r="PI104" s="262">
        <f t="shared" si="240"/>
        <v>0</v>
      </c>
      <c r="PJ104" s="262">
        <f t="shared" si="240"/>
        <v>0</v>
      </c>
      <c r="PK104" s="262">
        <f t="shared" si="240"/>
        <v>0</v>
      </c>
      <c r="PL104" s="262">
        <f t="shared" si="240"/>
        <v>0</v>
      </c>
      <c r="PM104" s="262">
        <f t="shared" si="240"/>
        <v>0</v>
      </c>
      <c r="PN104" s="262">
        <f t="shared" si="240"/>
        <v>0</v>
      </c>
      <c r="PO104" s="262">
        <f t="shared" si="240"/>
        <v>0</v>
      </c>
      <c r="PP104" s="262">
        <f t="shared" si="240"/>
        <v>0</v>
      </c>
      <c r="PQ104" s="262">
        <f t="shared" si="240"/>
        <v>0</v>
      </c>
      <c r="PR104" s="262">
        <f t="shared" si="240"/>
        <v>0</v>
      </c>
      <c r="PS104" s="262">
        <f t="shared" si="240"/>
        <v>0</v>
      </c>
      <c r="PT104" s="262">
        <f t="shared" si="240"/>
        <v>0</v>
      </c>
      <c r="PU104" s="262">
        <f t="shared" si="240"/>
        <v>0</v>
      </c>
      <c r="PV104" s="262">
        <f t="shared" si="240"/>
        <v>0</v>
      </c>
      <c r="PW104" s="262">
        <f t="shared" si="240"/>
        <v>0</v>
      </c>
      <c r="PX104" s="262">
        <f t="shared" si="240"/>
        <v>0</v>
      </c>
      <c r="PY104" s="262">
        <f t="shared" si="240"/>
        <v>0</v>
      </c>
      <c r="PZ104" s="262">
        <f t="shared" si="240"/>
        <v>0</v>
      </c>
      <c r="QA104" s="262">
        <f t="shared" si="240"/>
        <v>0</v>
      </c>
      <c r="QB104" s="262">
        <f t="shared" si="240"/>
        <v>0</v>
      </c>
      <c r="QC104" s="262">
        <f t="shared" si="240"/>
        <v>0</v>
      </c>
      <c r="QD104" s="262">
        <f t="shared" si="240"/>
        <v>0</v>
      </c>
      <c r="QE104" s="262">
        <f t="shared" si="240"/>
        <v>0</v>
      </c>
      <c r="QF104" s="262">
        <f t="shared" si="240"/>
        <v>0</v>
      </c>
      <c r="QG104" s="262">
        <f t="shared" si="240"/>
        <v>0</v>
      </c>
      <c r="QH104" s="262">
        <f t="shared" si="240"/>
        <v>0</v>
      </c>
      <c r="QI104" s="262">
        <f t="shared" si="240"/>
        <v>0</v>
      </c>
    </row>
    <row r="105" ht="18.75" customHeight="1">
      <c r="A105" s="125" t="s">
        <v>66</v>
      </c>
      <c r="B105" s="68">
        <f t="shared" si="231"/>
        <v>0</v>
      </c>
      <c r="C105" s="261" t="s">
        <v>63</v>
      </c>
      <c r="D105" s="261">
        <v>16.0</v>
      </c>
      <c r="E105" s="261">
        <f t="shared" si="241"/>
        <v>0</v>
      </c>
      <c r="F105" s="154">
        <v>16.0</v>
      </c>
      <c r="G105" s="261">
        <f t="shared" si="242"/>
        <v>0</v>
      </c>
      <c r="H105" s="104"/>
      <c r="I105" s="125" t="s">
        <v>118</v>
      </c>
      <c r="J105" s="68">
        <f t="shared" si="232"/>
        <v>0</v>
      </c>
      <c r="K105" s="261" t="s">
        <v>79</v>
      </c>
      <c r="L105" s="261">
        <v>1.0</v>
      </c>
      <c r="M105" s="261">
        <f t="shared" si="243"/>
        <v>0</v>
      </c>
      <c r="N105" s="154">
        <v>1.0</v>
      </c>
      <c r="O105" s="261">
        <f t="shared" si="244"/>
        <v>0</v>
      </c>
      <c r="P105" s="104"/>
      <c r="Q105" s="125" t="s">
        <v>66</v>
      </c>
      <c r="R105" s="68">
        <f t="shared" si="233"/>
        <v>0</v>
      </c>
      <c r="S105" s="261" t="s">
        <v>63</v>
      </c>
      <c r="T105" s="261">
        <v>16.0</v>
      </c>
      <c r="U105" s="261">
        <f t="shared" si="245"/>
        <v>0</v>
      </c>
      <c r="V105" s="154">
        <v>16.0</v>
      </c>
      <c r="W105" s="261">
        <f t="shared" si="246"/>
        <v>0</v>
      </c>
      <c r="X105" s="104"/>
      <c r="Y105" s="125" t="s">
        <v>117</v>
      </c>
      <c r="Z105" s="68">
        <f t="shared" si="234"/>
        <v>0</v>
      </c>
      <c r="AA105" s="261" t="s">
        <v>63</v>
      </c>
      <c r="AB105" s="261">
        <v>35.0</v>
      </c>
      <c r="AC105" s="261">
        <f t="shared" si="247"/>
        <v>0</v>
      </c>
      <c r="AD105" s="154">
        <v>50.0</v>
      </c>
      <c r="AE105" s="261">
        <f t="shared" si="248"/>
        <v>0</v>
      </c>
      <c r="AF105" s="104"/>
      <c r="AG105" s="125" t="s">
        <v>66</v>
      </c>
      <c r="AH105" s="68">
        <f t="shared" si="235"/>
        <v>0</v>
      </c>
      <c r="AI105" s="261" t="s">
        <v>63</v>
      </c>
      <c r="AJ105" s="261">
        <v>26.0</v>
      </c>
      <c r="AK105" s="261">
        <f t="shared" si="249"/>
        <v>0</v>
      </c>
      <c r="AL105" s="154">
        <v>26.0</v>
      </c>
      <c r="AM105" s="261">
        <f t="shared" si="250"/>
        <v>0</v>
      </c>
      <c r="AN105" s="104"/>
      <c r="AO105" s="125" t="s">
        <v>73</v>
      </c>
      <c r="AP105" s="68">
        <f t="shared" si="236"/>
        <v>0</v>
      </c>
      <c r="AQ105" s="261" t="s">
        <v>74</v>
      </c>
      <c r="AR105" s="261">
        <v>7.5</v>
      </c>
      <c r="AS105" s="261">
        <f>+AR$100*AR105/900</f>
        <v>0</v>
      </c>
      <c r="AT105" s="154">
        <v>7.5</v>
      </c>
      <c r="AU105" s="261">
        <f>+AT$100*AT105/900</f>
        <v>0</v>
      </c>
      <c r="AV105" s="104"/>
      <c r="AW105" s="125" t="s">
        <v>66</v>
      </c>
      <c r="AX105" s="68">
        <f t="shared" si="237"/>
        <v>0</v>
      </c>
      <c r="AY105" s="261" t="s">
        <v>63</v>
      </c>
      <c r="AZ105" s="261">
        <f>10+16</f>
        <v>26</v>
      </c>
      <c r="BA105" s="261">
        <f>+AZ$100*AZ105/500</f>
        <v>0</v>
      </c>
      <c r="BB105" s="154">
        <v>26.0</v>
      </c>
      <c r="BC105" s="261">
        <f>+BB$100*BB105/500</f>
        <v>0</v>
      </c>
      <c r="BH105" s="131">
        <f t="shared" si="238"/>
        <v>0</v>
      </c>
      <c r="BI105" s="132">
        <f t="shared" si="239"/>
        <v>0</v>
      </c>
      <c r="BJ105" s="132">
        <f t="shared" ref="BJ105:QI105" si="251">+IF($A105=BJ$11,($E105+$G105))+IF($I105=BJ$11,($M105+$O105))+IF($Q105=BJ$11,($U105+$W105))+IF($Y105=BJ$11,($AC105+$AE105))+IF($AG105=BJ$11,($AK105+$AM105))+IF($AO105=BJ$11,($AS105+$AU105))+IF($AW105=BJ$11,($BA105+$BC105))</f>
        <v>0</v>
      </c>
      <c r="BK105" s="132">
        <f t="shared" si="251"/>
        <v>0</v>
      </c>
      <c r="BL105" s="132">
        <f t="shared" si="251"/>
        <v>0</v>
      </c>
      <c r="BM105" s="132">
        <f t="shared" si="251"/>
        <v>0</v>
      </c>
      <c r="BN105" s="132">
        <f t="shared" si="251"/>
        <v>0</v>
      </c>
      <c r="BO105" s="132">
        <f t="shared" si="251"/>
        <v>0</v>
      </c>
      <c r="BP105" s="132">
        <f t="shared" si="251"/>
        <v>0</v>
      </c>
      <c r="BQ105" s="132">
        <f t="shared" si="251"/>
        <v>0</v>
      </c>
      <c r="BR105" s="132">
        <f t="shared" si="251"/>
        <v>0</v>
      </c>
      <c r="BS105" s="132">
        <f t="shared" si="251"/>
        <v>0</v>
      </c>
      <c r="BT105" s="132">
        <f t="shared" si="251"/>
        <v>0</v>
      </c>
      <c r="BU105" s="132">
        <f t="shared" si="251"/>
        <v>0</v>
      </c>
      <c r="BV105" s="132">
        <f t="shared" si="251"/>
        <v>0</v>
      </c>
      <c r="BW105" s="132">
        <f t="shared" si="251"/>
        <v>0</v>
      </c>
      <c r="BX105" s="132">
        <f t="shared" si="251"/>
        <v>0</v>
      </c>
      <c r="BY105" s="132">
        <f t="shared" si="251"/>
        <v>0</v>
      </c>
      <c r="BZ105" s="132">
        <f t="shared" si="251"/>
        <v>0</v>
      </c>
      <c r="CA105" s="132">
        <f t="shared" si="251"/>
        <v>0</v>
      </c>
      <c r="CB105" s="132">
        <f t="shared" si="251"/>
        <v>0</v>
      </c>
      <c r="CC105" s="132">
        <f t="shared" si="251"/>
        <v>0</v>
      </c>
      <c r="CD105" s="132">
        <f t="shared" si="251"/>
        <v>0</v>
      </c>
      <c r="CE105" s="132">
        <f t="shared" si="251"/>
        <v>0</v>
      </c>
      <c r="CF105" s="132">
        <f t="shared" si="251"/>
        <v>0</v>
      </c>
      <c r="CG105" s="132">
        <f t="shared" si="251"/>
        <v>0</v>
      </c>
      <c r="CH105" s="132">
        <f t="shared" si="251"/>
        <v>0</v>
      </c>
      <c r="CI105" s="132">
        <f t="shared" si="251"/>
        <v>0</v>
      </c>
      <c r="CJ105" s="132">
        <f t="shared" si="251"/>
        <v>0</v>
      </c>
      <c r="CK105" s="132">
        <f t="shared" si="251"/>
        <v>0</v>
      </c>
      <c r="CL105" s="132">
        <f t="shared" si="251"/>
        <v>0</v>
      </c>
      <c r="CM105" s="132">
        <f t="shared" si="251"/>
        <v>0</v>
      </c>
      <c r="CN105" s="132">
        <f t="shared" si="251"/>
        <v>0</v>
      </c>
      <c r="CO105" s="132">
        <f t="shared" si="251"/>
        <v>0</v>
      </c>
      <c r="CP105" s="132">
        <f t="shared" si="251"/>
        <v>0</v>
      </c>
      <c r="CQ105" s="132">
        <f t="shared" si="251"/>
        <v>0</v>
      </c>
      <c r="CR105" s="132">
        <f t="shared" si="251"/>
        <v>0</v>
      </c>
      <c r="CS105" s="132">
        <f t="shared" si="251"/>
        <v>0</v>
      </c>
      <c r="CT105" s="132">
        <f t="shared" si="251"/>
        <v>0</v>
      </c>
      <c r="CU105" s="132">
        <f t="shared" si="251"/>
        <v>0</v>
      </c>
      <c r="CV105" s="132">
        <f t="shared" si="251"/>
        <v>0</v>
      </c>
      <c r="CW105" s="132">
        <f t="shared" si="251"/>
        <v>0</v>
      </c>
      <c r="CX105" s="132">
        <f t="shared" si="251"/>
        <v>0</v>
      </c>
      <c r="CY105" s="132">
        <f t="shared" si="251"/>
        <v>0</v>
      </c>
      <c r="CZ105" s="132">
        <f t="shared" si="251"/>
        <v>0</v>
      </c>
      <c r="DA105" s="132">
        <f t="shared" si="251"/>
        <v>0</v>
      </c>
      <c r="DB105" s="132">
        <f t="shared" si="251"/>
        <v>0</v>
      </c>
      <c r="DC105" s="132">
        <f t="shared" si="251"/>
        <v>0</v>
      </c>
      <c r="DD105" s="132">
        <f t="shared" si="251"/>
        <v>0</v>
      </c>
      <c r="DE105" s="132">
        <f t="shared" si="251"/>
        <v>0</v>
      </c>
      <c r="DF105" s="132">
        <f t="shared" si="251"/>
        <v>0</v>
      </c>
      <c r="DG105" s="132">
        <f t="shared" si="251"/>
        <v>0</v>
      </c>
      <c r="DH105" s="132">
        <f t="shared" si="251"/>
        <v>0</v>
      </c>
      <c r="DI105" s="132">
        <f t="shared" si="251"/>
        <v>0</v>
      </c>
      <c r="DJ105" s="132">
        <f t="shared" si="251"/>
        <v>0</v>
      </c>
      <c r="DK105" s="132">
        <f t="shared" si="251"/>
        <v>0</v>
      </c>
      <c r="DL105" s="132">
        <f t="shared" si="251"/>
        <v>0</v>
      </c>
      <c r="DM105" s="132">
        <f t="shared" si="251"/>
        <v>0</v>
      </c>
      <c r="DN105" s="132">
        <f t="shared" si="251"/>
        <v>0</v>
      </c>
      <c r="DO105" s="132">
        <f t="shared" si="251"/>
        <v>0</v>
      </c>
      <c r="DP105" s="132">
        <f t="shared" si="251"/>
        <v>0</v>
      </c>
      <c r="DQ105" s="132">
        <f t="shared" si="251"/>
        <v>0</v>
      </c>
      <c r="DR105" s="132">
        <f t="shared" si="251"/>
        <v>0</v>
      </c>
      <c r="DS105" s="132">
        <f t="shared" si="251"/>
        <v>0</v>
      </c>
      <c r="DT105" s="132">
        <f t="shared" si="251"/>
        <v>0</v>
      </c>
      <c r="DU105" s="132">
        <f t="shared" si="251"/>
        <v>0</v>
      </c>
      <c r="DV105" s="132">
        <f t="shared" si="251"/>
        <v>0</v>
      </c>
      <c r="DW105" s="132">
        <f t="shared" si="251"/>
        <v>0</v>
      </c>
      <c r="DX105" s="132">
        <f t="shared" si="251"/>
        <v>0</v>
      </c>
      <c r="DY105" s="132">
        <f t="shared" si="251"/>
        <v>0</v>
      </c>
      <c r="DZ105" s="132">
        <f t="shared" si="251"/>
        <v>0</v>
      </c>
      <c r="EA105" s="132">
        <f t="shared" si="251"/>
        <v>0</v>
      </c>
      <c r="EB105" s="132">
        <f t="shared" si="251"/>
        <v>0</v>
      </c>
      <c r="EC105" s="132">
        <f t="shared" si="251"/>
        <v>0</v>
      </c>
      <c r="ED105" s="132">
        <f t="shared" si="251"/>
        <v>0</v>
      </c>
      <c r="EE105" s="132">
        <f t="shared" si="251"/>
        <v>0</v>
      </c>
      <c r="EF105" s="132">
        <f t="shared" si="251"/>
        <v>0</v>
      </c>
      <c r="EG105" s="132">
        <f t="shared" si="251"/>
        <v>0</v>
      </c>
      <c r="EH105" s="132">
        <f t="shared" si="251"/>
        <v>0</v>
      </c>
      <c r="EI105" s="132">
        <f t="shared" si="251"/>
        <v>0</v>
      </c>
      <c r="EJ105" s="132">
        <f t="shared" si="251"/>
        <v>0</v>
      </c>
      <c r="EK105" s="132">
        <f t="shared" si="251"/>
        <v>0</v>
      </c>
      <c r="EL105" s="132">
        <f t="shared" si="251"/>
        <v>0</v>
      </c>
      <c r="EM105" s="132">
        <f t="shared" si="251"/>
        <v>0</v>
      </c>
      <c r="EN105" s="132">
        <f t="shared" si="251"/>
        <v>0</v>
      </c>
      <c r="EO105" s="132">
        <f t="shared" si="251"/>
        <v>0</v>
      </c>
      <c r="EP105" s="132">
        <f t="shared" si="251"/>
        <v>0</v>
      </c>
      <c r="EQ105" s="132">
        <f t="shared" si="251"/>
        <v>0</v>
      </c>
      <c r="ER105" s="132">
        <f t="shared" si="251"/>
        <v>0</v>
      </c>
      <c r="ES105" s="132">
        <f t="shared" si="251"/>
        <v>0</v>
      </c>
      <c r="ET105" s="132">
        <f t="shared" si="251"/>
        <v>0</v>
      </c>
      <c r="EU105" s="132">
        <f t="shared" si="251"/>
        <v>0</v>
      </c>
      <c r="EV105" s="132">
        <f t="shared" si="251"/>
        <v>0</v>
      </c>
      <c r="EW105" s="132">
        <f t="shared" si="251"/>
        <v>0</v>
      </c>
      <c r="EX105" s="132">
        <f t="shared" si="251"/>
        <v>0</v>
      </c>
      <c r="EY105" s="132">
        <f t="shared" si="251"/>
        <v>0</v>
      </c>
      <c r="EZ105" s="132">
        <f t="shared" si="251"/>
        <v>0</v>
      </c>
      <c r="FA105" s="132">
        <f t="shared" si="251"/>
        <v>0</v>
      </c>
      <c r="FB105" s="132">
        <f t="shared" si="251"/>
        <v>0</v>
      </c>
      <c r="FC105" s="132">
        <f t="shared" si="251"/>
        <v>0</v>
      </c>
      <c r="FD105" s="132">
        <f t="shared" si="251"/>
        <v>0</v>
      </c>
      <c r="FE105" s="132">
        <f t="shared" si="251"/>
        <v>0</v>
      </c>
      <c r="FF105" s="132">
        <f t="shared" si="251"/>
        <v>0</v>
      </c>
      <c r="FG105" s="132">
        <f t="shared" si="251"/>
        <v>0</v>
      </c>
      <c r="FH105" s="132">
        <f t="shared" si="251"/>
        <v>0</v>
      </c>
      <c r="FI105" s="132">
        <f t="shared" si="251"/>
        <v>0</v>
      </c>
      <c r="FJ105" s="132">
        <f t="shared" si="251"/>
        <v>0</v>
      </c>
      <c r="FK105" s="132">
        <f t="shared" si="251"/>
        <v>0</v>
      </c>
      <c r="FL105" s="132">
        <f t="shared" si="251"/>
        <v>0</v>
      </c>
      <c r="FM105" s="132">
        <f t="shared" si="251"/>
        <v>0</v>
      </c>
      <c r="FN105" s="132">
        <f t="shared" si="251"/>
        <v>0</v>
      </c>
      <c r="FO105" s="132">
        <f t="shared" si="251"/>
        <v>0</v>
      </c>
      <c r="FP105" s="132">
        <f t="shared" si="251"/>
        <v>0</v>
      </c>
      <c r="FQ105" s="132">
        <f t="shared" si="251"/>
        <v>0</v>
      </c>
      <c r="FR105" s="132">
        <f t="shared" si="251"/>
        <v>0</v>
      </c>
      <c r="FS105" s="132">
        <f t="shared" si="251"/>
        <v>0</v>
      </c>
      <c r="FT105" s="132">
        <f t="shared" si="251"/>
        <v>0</v>
      </c>
      <c r="FU105" s="132">
        <f t="shared" si="251"/>
        <v>0</v>
      </c>
      <c r="FV105" s="132">
        <f t="shared" si="251"/>
        <v>0</v>
      </c>
      <c r="FW105" s="132">
        <f t="shared" si="251"/>
        <v>0</v>
      </c>
      <c r="FX105" s="132">
        <f t="shared" si="251"/>
        <v>0</v>
      </c>
      <c r="FY105" s="132">
        <f t="shared" si="251"/>
        <v>0</v>
      </c>
      <c r="FZ105" s="132">
        <f t="shared" si="251"/>
        <v>0</v>
      </c>
      <c r="GA105" s="132">
        <f t="shared" si="251"/>
        <v>0</v>
      </c>
      <c r="GB105" s="132">
        <f t="shared" si="251"/>
        <v>0</v>
      </c>
      <c r="GC105" s="132">
        <f t="shared" si="251"/>
        <v>0</v>
      </c>
      <c r="GD105" s="132">
        <f t="shared" si="251"/>
        <v>0</v>
      </c>
      <c r="GE105" s="132">
        <f t="shared" si="251"/>
        <v>0</v>
      </c>
      <c r="GF105" s="132">
        <f t="shared" si="251"/>
        <v>0</v>
      </c>
      <c r="GG105" s="132">
        <f t="shared" si="251"/>
        <v>0</v>
      </c>
      <c r="GH105" s="132">
        <f t="shared" si="251"/>
        <v>0</v>
      </c>
      <c r="GI105" s="132">
        <f t="shared" si="251"/>
        <v>0</v>
      </c>
      <c r="GJ105" s="132">
        <f t="shared" si="251"/>
        <v>0</v>
      </c>
      <c r="GK105" s="132">
        <f t="shared" si="251"/>
        <v>0</v>
      </c>
      <c r="GL105" s="132">
        <f t="shared" si="251"/>
        <v>0</v>
      </c>
      <c r="GM105" s="132">
        <f t="shared" si="251"/>
        <v>0</v>
      </c>
      <c r="GN105" s="132">
        <f t="shared" si="251"/>
        <v>0</v>
      </c>
      <c r="GO105" s="132">
        <f t="shared" si="251"/>
        <v>0</v>
      </c>
      <c r="GP105" s="132">
        <f t="shared" si="251"/>
        <v>0</v>
      </c>
      <c r="GQ105" s="132">
        <f t="shared" si="251"/>
        <v>0</v>
      </c>
      <c r="GR105" s="132">
        <f t="shared" si="251"/>
        <v>0</v>
      </c>
      <c r="GS105" s="132">
        <f t="shared" si="251"/>
        <v>0</v>
      </c>
      <c r="GT105" s="132">
        <f t="shared" si="251"/>
        <v>0</v>
      </c>
      <c r="GU105" s="132">
        <f t="shared" si="251"/>
        <v>0</v>
      </c>
      <c r="GV105" s="132">
        <f t="shared" si="251"/>
        <v>0</v>
      </c>
      <c r="GW105" s="132">
        <f t="shared" si="251"/>
        <v>0</v>
      </c>
      <c r="GX105" s="132">
        <f t="shared" si="251"/>
        <v>0</v>
      </c>
      <c r="GY105" s="132">
        <f t="shared" si="251"/>
        <v>0</v>
      </c>
      <c r="GZ105" s="132">
        <f t="shared" si="251"/>
        <v>0</v>
      </c>
      <c r="HA105" s="132">
        <f t="shared" si="251"/>
        <v>0</v>
      </c>
      <c r="HB105" s="132">
        <f t="shared" si="251"/>
        <v>0</v>
      </c>
      <c r="HC105" s="132">
        <f t="shared" si="251"/>
        <v>0</v>
      </c>
      <c r="HD105" s="132">
        <f t="shared" si="251"/>
        <v>0</v>
      </c>
      <c r="HE105" s="132">
        <f t="shared" si="251"/>
        <v>0</v>
      </c>
      <c r="HF105" s="132">
        <f t="shared" si="251"/>
        <v>0</v>
      </c>
      <c r="HG105" s="132">
        <f t="shared" si="251"/>
        <v>0</v>
      </c>
      <c r="HH105" s="132">
        <f t="shared" si="251"/>
        <v>0</v>
      </c>
      <c r="HI105" s="132">
        <f t="shared" si="251"/>
        <v>0</v>
      </c>
      <c r="HJ105" s="132">
        <f t="shared" si="251"/>
        <v>0</v>
      </c>
      <c r="HK105" s="132">
        <f t="shared" si="251"/>
        <v>0</v>
      </c>
      <c r="HL105" s="132">
        <f t="shared" si="251"/>
        <v>0</v>
      </c>
      <c r="HM105" s="132">
        <f t="shared" si="251"/>
        <v>0</v>
      </c>
      <c r="HN105" s="132">
        <f t="shared" si="251"/>
        <v>0</v>
      </c>
      <c r="HO105" s="132">
        <f t="shared" si="251"/>
        <v>0</v>
      </c>
      <c r="HP105" s="132">
        <f t="shared" si="251"/>
        <v>0</v>
      </c>
      <c r="HQ105" s="132">
        <f t="shared" si="251"/>
        <v>0</v>
      </c>
      <c r="HR105" s="132">
        <f t="shared" si="251"/>
        <v>0</v>
      </c>
      <c r="HS105" s="132">
        <f t="shared" si="251"/>
        <v>0</v>
      </c>
      <c r="HT105" s="132">
        <f t="shared" si="251"/>
        <v>0</v>
      </c>
      <c r="HU105" s="132">
        <f t="shared" si="251"/>
        <v>0</v>
      </c>
      <c r="HV105" s="132">
        <f t="shared" si="251"/>
        <v>0</v>
      </c>
      <c r="HW105" s="132">
        <f t="shared" si="251"/>
        <v>0</v>
      </c>
      <c r="HX105" s="132">
        <f t="shared" si="251"/>
        <v>0</v>
      </c>
      <c r="HY105" s="132">
        <f t="shared" si="251"/>
        <v>0</v>
      </c>
      <c r="HZ105" s="132">
        <f t="shared" si="251"/>
        <v>0</v>
      </c>
      <c r="IA105" s="132">
        <f t="shared" si="251"/>
        <v>0</v>
      </c>
      <c r="IB105" s="132">
        <f t="shared" si="251"/>
        <v>0</v>
      </c>
      <c r="IC105" s="132">
        <f t="shared" si="251"/>
        <v>0</v>
      </c>
      <c r="ID105" s="132">
        <f t="shared" si="251"/>
        <v>0</v>
      </c>
      <c r="IE105" s="132">
        <f t="shared" si="251"/>
        <v>0</v>
      </c>
      <c r="IF105" s="132">
        <f t="shared" si="251"/>
        <v>0</v>
      </c>
      <c r="IG105" s="132">
        <f t="shared" si="251"/>
        <v>0</v>
      </c>
      <c r="IH105" s="132">
        <f t="shared" si="251"/>
        <v>0</v>
      </c>
      <c r="II105" s="132">
        <f t="shared" si="251"/>
        <v>0</v>
      </c>
      <c r="IJ105" s="132">
        <f t="shared" si="251"/>
        <v>0</v>
      </c>
      <c r="IK105" s="132">
        <f t="shared" si="251"/>
        <v>0</v>
      </c>
      <c r="IL105" s="132">
        <f t="shared" si="251"/>
        <v>0</v>
      </c>
      <c r="IM105" s="132">
        <f t="shared" si="251"/>
        <v>0</v>
      </c>
      <c r="IN105" s="132">
        <f t="shared" si="251"/>
        <v>0</v>
      </c>
      <c r="IO105" s="132">
        <f t="shared" si="251"/>
        <v>0</v>
      </c>
      <c r="IP105" s="132">
        <f t="shared" si="251"/>
        <v>0</v>
      </c>
      <c r="IQ105" s="132">
        <f t="shared" si="251"/>
        <v>0</v>
      </c>
      <c r="IR105" s="132">
        <f t="shared" si="251"/>
        <v>0</v>
      </c>
      <c r="IS105" s="132">
        <f t="shared" si="251"/>
        <v>0</v>
      </c>
      <c r="IT105" s="132">
        <f t="shared" si="251"/>
        <v>0</v>
      </c>
      <c r="IU105" s="132">
        <f t="shared" si="251"/>
        <v>0</v>
      </c>
      <c r="IV105" s="132">
        <f t="shared" si="251"/>
        <v>0</v>
      </c>
      <c r="IW105" s="132">
        <f t="shared" si="251"/>
        <v>0</v>
      </c>
      <c r="IX105" s="132">
        <f t="shared" si="251"/>
        <v>0</v>
      </c>
      <c r="IY105" s="132">
        <f t="shared" si="251"/>
        <v>0</v>
      </c>
      <c r="IZ105" s="132">
        <f t="shared" si="251"/>
        <v>0</v>
      </c>
      <c r="JA105" s="132">
        <f t="shared" si="251"/>
        <v>0</v>
      </c>
      <c r="JB105" s="132">
        <f t="shared" si="251"/>
        <v>0</v>
      </c>
      <c r="JC105" s="132">
        <f t="shared" si="251"/>
        <v>0</v>
      </c>
      <c r="JD105" s="132">
        <f t="shared" si="251"/>
        <v>0</v>
      </c>
      <c r="JE105" s="132">
        <f t="shared" si="251"/>
        <v>0</v>
      </c>
      <c r="JF105" s="132">
        <f t="shared" si="251"/>
        <v>0</v>
      </c>
      <c r="JG105" s="132">
        <f t="shared" si="251"/>
        <v>0</v>
      </c>
      <c r="JH105" s="132">
        <f t="shared" si="251"/>
        <v>0</v>
      </c>
      <c r="JI105" s="132">
        <f t="shared" si="251"/>
        <v>0</v>
      </c>
      <c r="JJ105" s="132">
        <f t="shared" si="251"/>
        <v>0</v>
      </c>
      <c r="JK105" s="132">
        <f t="shared" si="251"/>
        <v>0</v>
      </c>
      <c r="JL105" s="132">
        <f t="shared" si="251"/>
        <v>0</v>
      </c>
      <c r="JM105" s="132">
        <f t="shared" si="251"/>
        <v>0</v>
      </c>
      <c r="JN105" s="132">
        <f t="shared" si="251"/>
        <v>0</v>
      </c>
      <c r="JO105" s="132">
        <f t="shared" si="251"/>
        <v>0</v>
      </c>
      <c r="JP105" s="132">
        <f t="shared" si="251"/>
        <v>0</v>
      </c>
      <c r="JQ105" s="132">
        <f t="shared" si="251"/>
        <v>0</v>
      </c>
      <c r="JR105" s="132">
        <f t="shared" si="251"/>
        <v>0</v>
      </c>
      <c r="JS105" s="132">
        <f t="shared" si="251"/>
        <v>0</v>
      </c>
      <c r="JT105" s="132">
        <f t="shared" si="251"/>
        <v>0</v>
      </c>
      <c r="JU105" s="132">
        <f t="shared" si="251"/>
        <v>0</v>
      </c>
      <c r="JV105" s="132">
        <f t="shared" si="251"/>
        <v>0</v>
      </c>
      <c r="JW105" s="132">
        <f t="shared" si="251"/>
        <v>0</v>
      </c>
      <c r="JX105" s="132">
        <f t="shared" si="251"/>
        <v>0</v>
      </c>
      <c r="JY105" s="132">
        <f t="shared" si="251"/>
        <v>0</v>
      </c>
      <c r="JZ105" s="132">
        <f t="shared" si="251"/>
        <v>0</v>
      </c>
      <c r="KA105" s="132">
        <f t="shared" si="251"/>
        <v>0</v>
      </c>
      <c r="KB105" s="132">
        <f t="shared" si="251"/>
        <v>0</v>
      </c>
      <c r="KC105" s="132">
        <f t="shared" si="251"/>
        <v>0</v>
      </c>
      <c r="KD105" s="132">
        <f t="shared" si="251"/>
        <v>0</v>
      </c>
      <c r="KE105" s="132">
        <f t="shared" si="251"/>
        <v>0</v>
      </c>
      <c r="KF105" s="132">
        <f t="shared" si="251"/>
        <v>0</v>
      </c>
      <c r="KG105" s="132">
        <f t="shared" si="251"/>
        <v>0</v>
      </c>
      <c r="KH105" s="132">
        <f t="shared" si="251"/>
        <v>0</v>
      </c>
      <c r="KI105" s="132">
        <f t="shared" si="251"/>
        <v>0</v>
      </c>
      <c r="KJ105" s="132">
        <f t="shared" si="251"/>
        <v>0</v>
      </c>
      <c r="KK105" s="132">
        <f t="shared" si="251"/>
        <v>0</v>
      </c>
      <c r="KL105" s="132">
        <f t="shared" si="251"/>
        <v>0</v>
      </c>
      <c r="KM105" s="132">
        <f t="shared" si="251"/>
        <v>0</v>
      </c>
      <c r="KN105" s="132">
        <f t="shared" si="251"/>
        <v>0</v>
      </c>
      <c r="KO105" s="132">
        <f t="shared" si="251"/>
        <v>0</v>
      </c>
      <c r="KP105" s="132">
        <f t="shared" si="251"/>
        <v>0</v>
      </c>
      <c r="KQ105" s="132">
        <f t="shared" si="251"/>
        <v>0</v>
      </c>
      <c r="KR105" s="132">
        <f t="shared" si="251"/>
        <v>0</v>
      </c>
      <c r="KS105" s="132">
        <f t="shared" si="251"/>
        <v>0</v>
      </c>
      <c r="KT105" s="132">
        <f t="shared" si="251"/>
        <v>0</v>
      </c>
      <c r="KU105" s="132">
        <f t="shared" si="251"/>
        <v>0</v>
      </c>
      <c r="KV105" s="132">
        <f t="shared" si="251"/>
        <v>0</v>
      </c>
      <c r="KW105" s="132">
        <f t="shared" si="251"/>
        <v>0</v>
      </c>
      <c r="KX105" s="132">
        <f t="shared" si="251"/>
        <v>0</v>
      </c>
      <c r="KY105" s="132">
        <f t="shared" si="251"/>
        <v>0</v>
      </c>
      <c r="KZ105" s="132">
        <f t="shared" si="251"/>
        <v>0</v>
      </c>
      <c r="LA105" s="132">
        <f t="shared" si="251"/>
        <v>0</v>
      </c>
      <c r="LB105" s="132">
        <f t="shared" si="251"/>
        <v>0</v>
      </c>
      <c r="LC105" s="132">
        <f t="shared" si="251"/>
        <v>0</v>
      </c>
      <c r="LD105" s="132">
        <f t="shared" si="251"/>
        <v>0</v>
      </c>
      <c r="LE105" s="132">
        <f t="shared" si="251"/>
        <v>0</v>
      </c>
      <c r="LF105" s="132">
        <f t="shared" si="251"/>
        <v>0</v>
      </c>
      <c r="LG105" s="132">
        <f t="shared" si="251"/>
        <v>0</v>
      </c>
      <c r="LH105" s="132">
        <f t="shared" si="251"/>
        <v>0</v>
      </c>
      <c r="LI105" s="132">
        <f t="shared" si="251"/>
        <v>0</v>
      </c>
      <c r="LJ105" s="132">
        <f t="shared" si="251"/>
        <v>0</v>
      </c>
      <c r="LK105" s="132">
        <f t="shared" si="251"/>
        <v>0</v>
      </c>
      <c r="LL105" s="132">
        <f t="shared" si="251"/>
        <v>0</v>
      </c>
      <c r="LM105" s="132">
        <f t="shared" si="251"/>
        <v>0</v>
      </c>
      <c r="LN105" s="132">
        <f t="shared" si="251"/>
        <v>0</v>
      </c>
      <c r="LO105" s="132">
        <f t="shared" si="251"/>
        <v>0</v>
      </c>
      <c r="LP105" s="132">
        <f t="shared" si="251"/>
        <v>0</v>
      </c>
      <c r="LQ105" s="132">
        <f t="shared" si="251"/>
        <v>0</v>
      </c>
      <c r="LR105" s="132">
        <f t="shared" si="251"/>
        <v>0</v>
      </c>
      <c r="LS105" s="132">
        <f t="shared" si="251"/>
        <v>0</v>
      </c>
      <c r="LT105" s="132">
        <f t="shared" si="251"/>
        <v>0</v>
      </c>
      <c r="LU105" s="132">
        <f t="shared" si="251"/>
        <v>0</v>
      </c>
      <c r="LV105" s="132">
        <f t="shared" si="251"/>
        <v>0</v>
      </c>
      <c r="LW105" s="132">
        <f t="shared" si="251"/>
        <v>0</v>
      </c>
      <c r="LX105" s="132">
        <f t="shared" si="251"/>
        <v>0</v>
      </c>
      <c r="LY105" s="132">
        <f t="shared" si="251"/>
        <v>0</v>
      </c>
      <c r="LZ105" s="132">
        <f t="shared" si="251"/>
        <v>0</v>
      </c>
      <c r="MA105" s="262">
        <f t="shared" si="251"/>
        <v>0</v>
      </c>
      <c r="MB105" s="262">
        <f t="shared" si="251"/>
        <v>0</v>
      </c>
      <c r="MC105" s="262">
        <f t="shared" si="251"/>
        <v>0</v>
      </c>
      <c r="MD105" s="262">
        <f t="shared" si="251"/>
        <v>0</v>
      </c>
      <c r="ME105" s="262">
        <f t="shared" si="251"/>
        <v>0</v>
      </c>
      <c r="MF105" s="262">
        <f t="shared" si="251"/>
        <v>0</v>
      </c>
      <c r="MG105" s="262">
        <f t="shared" si="251"/>
        <v>0</v>
      </c>
      <c r="MH105" s="262">
        <f t="shared" si="251"/>
        <v>0</v>
      </c>
      <c r="MI105" s="262">
        <f t="shared" si="251"/>
        <v>0</v>
      </c>
      <c r="MJ105" s="262">
        <f t="shared" si="251"/>
        <v>0</v>
      </c>
      <c r="MK105" s="262">
        <f t="shared" si="251"/>
        <v>0</v>
      </c>
      <c r="ML105" s="262">
        <f t="shared" si="251"/>
        <v>0</v>
      </c>
      <c r="MM105" s="262">
        <f t="shared" si="251"/>
        <v>0</v>
      </c>
      <c r="MN105" s="262">
        <f t="shared" si="251"/>
        <v>0</v>
      </c>
      <c r="MO105" s="262">
        <f t="shared" si="251"/>
        <v>0</v>
      </c>
      <c r="MP105" s="262">
        <f t="shared" si="251"/>
        <v>0</v>
      </c>
      <c r="MQ105" s="262">
        <f t="shared" si="251"/>
        <v>0</v>
      </c>
      <c r="MR105" s="262">
        <f t="shared" si="251"/>
        <v>0</v>
      </c>
      <c r="MS105" s="262">
        <f t="shared" si="251"/>
        <v>0</v>
      </c>
      <c r="MT105" s="262">
        <f t="shared" si="251"/>
        <v>0</v>
      </c>
      <c r="MU105" s="262">
        <f t="shared" si="251"/>
        <v>0</v>
      </c>
      <c r="MV105" s="262">
        <f t="shared" si="251"/>
        <v>0</v>
      </c>
      <c r="MW105" s="262">
        <f t="shared" si="251"/>
        <v>0</v>
      </c>
      <c r="MX105" s="262">
        <f t="shared" si="251"/>
        <v>0</v>
      </c>
      <c r="MY105" s="262">
        <f t="shared" si="251"/>
        <v>0</v>
      </c>
      <c r="MZ105" s="262">
        <f t="shared" si="251"/>
        <v>0</v>
      </c>
      <c r="NA105" s="262">
        <f t="shared" si="251"/>
        <v>0</v>
      </c>
      <c r="NB105" s="262">
        <f t="shared" si="251"/>
        <v>0</v>
      </c>
      <c r="NC105" s="262">
        <f t="shared" si="251"/>
        <v>0</v>
      </c>
      <c r="ND105" s="262">
        <f t="shared" si="251"/>
        <v>0</v>
      </c>
      <c r="NE105" s="262">
        <f t="shared" si="251"/>
        <v>0</v>
      </c>
      <c r="NF105" s="262">
        <f t="shared" si="251"/>
        <v>0</v>
      </c>
      <c r="NG105" s="262">
        <f t="shared" si="251"/>
        <v>0</v>
      </c>
      <c r="NH105" s="262">
        <f t="shared" si="251"/>
        <v>0</v>
      </c>
      <c r="NI105" s="262">
        <f t="shared" si="251"/>
        <v>0</v>
      </c>
      <c r="NJ105" s="262">
        <f t="shared" si="251"/>
        <v>0</v>
      </c>
      <c r="NK105" s="262">
        <f t="shared" si="251"/>
        <v>0</v>
      </c>
      <c r="NL105" s="262">
        <f t="shared" si="251"/>
        <v>0</v>
      </c>
      <c r="NM105" s="262">
        <f t="shared" si="251"/>
        <v>0</v>
      </c>
      <c r="NN105" s="262">
        <f t="shared" si="251"/>
        <v>0</v>
      </c>
      <c r="NO105" s="262">
        <f t="shared" si="251"/>
        <v>0</v>
      </c>
      <c r="NP105" s="262">
        <f t="shared" si="251"/>
        <v>0</v>
      </c>
      <c r="NQ105" s="262">
        <f t="shared" si="251"/>
        <v>0</v>
      </c>
      <c r="NR105" s="262">
        <f t="shared" si="251"/>
        <v>0</v>
      </c>
      <c r="NS105" s="262">
        <f t="shared" si="251"/>
        <v>0</v>
      </c>
      <c r="NT105" s="262">
        <f t="shared" si="251"/>
        <v>0</v>
      </c>
      <c r="NU105" s="262">
        <f t="shared" si="251"/>
        <v>0</v>
      </c>
      <c r="NV105" s="262">
        <f t="shared" si="251"/>
        <v>0</v>
      </c>
      <c r="NW105" s="262">
        <f t="shared" si="251"/>
        <v>0</v>
      </c>
      <c r="NX105" s="262">
        <f t="shared" si="251"/>
        <v>0</v>
      </c>
      <c r="NY105" s="262">
        <f t="shared" si="251"/>
        <v>0</v>
      </c>
      <c r="NZ105" s="262">
        <f t="shared" si="251"/>
        <v>0</v>
      </c>
      <c r="OA105" s="262">
        <f t="shared" si="251"/>
        <v>0</v>
      </c>
      <c r="OB105" s="262">
        <f t="shared" si="251"/>
        <v>0</v>
      </c>
      <c r="OC105" s="262">
        <f t="shared" si="251"/>
        <v>0</v>
      </c>
      <c r="OD105" s="262">
        <f t="shared" si="251"/>
        <v>0</v>
      </c>
      <c r="OE105" s="262">
        <f t="shared" si="251"/>
        <v>0</v>
      </c>
      <c r="OF105" s="262">
        <f t="shared" si="251"/>
        <v>0</v>
      </c>
      <c r="OG105" s="262">
        <f t="shared" si="251"/>
        <v>0</v>
      </c>
      <c r="OH105" s="262">
        <f t="shared" si="251"/>
        <v>0</v>
      </c>
      <c r="OI105" s="262">
        <f t="shared" si="251"/>
        <v>0</v>
      </c>
      <c r="OJ105" s="262">
        <f t="shared" si="251"/>
        <v>0</v>
      </c>
      <c r="OK105" s="262">
        <f t="shared" si="251"/>
        <v>0</v>
      </c>
      <c r="OL105" s="262">
        <f t="shared" si="251"/>
        <v>0</v>
      </c>
      <c r="OM105" s="262">
        <f t="shared" si="251"/>
        <v>0</v>
      </c>
      <c r="ON105" s="262">
        <f t="shared" si="251"/>
        <v>0</v>
      </c>
      <c r="OO105" s="262">
        <f t="shared" si="251"/>
        <v>0</v>
      </c>
      <c r="OP105" s="262">
        <f t="shared" si="251"/>
        <v>0</v>
      </c>
      <c r="OQ105" s="262">
        <f t="shared" si="251"/>
        <v>0</v>
      </c>
      <c r="OR105" s="262">
        <f t="shared" si="251"/>
        <v>0</v>
      </c>
      <c r="OS105" s="262">
        <f t="shared" si="251"/>
        <v>0</v>
      </c>
      <c r="OT105" s="262">
        <f t="shared" si="251"/>
        <v>0</v>
      </c>
      <c r="OU105" s="262">
        <f t="shared" si="251"/>
        <v>0</v>
      </c>
      <c r="OV105" s="262">
        <f t="shared" si="251"/>
        <v>0</v>
      </c>
      <c r="OW105" s="262">
        <f t="shared" si="251"/>
        <v>0</v>
      </c>
      <c r="OX105" s="262">
        <f t="shared" si="251"/>
        <v>0</v>
      </c>
      <c r="OY105" s="262">
        <f t="shared" si="251"/>
        <v>0</v>
      </c>
      <c r="OZ105" s="262">
        <f t="shared" si="251"/>
        <v>0</v>
      </c>
      <c r="PA105" s="262">
        <f t="shared" si="251"/>
        <v>0</v>
      </c>
      <c r="PB105" s="262">
        <f t="shared" si="251"/>
        <v>0</v>
      </c>
      <c r="PC105" s="262">
        <f t="shared" si="251"/>
        <v>0</v>
      </c>
      <c r="PD105" s="262">
        <f t="shared" si="251"/>
        <v>0</v>
      </c>
      <c r="PE105" s="262">
        <f t="shared" si="251"/>
        <v>0</v>
      </c>
      <c r="PF105" s="262">
        <f t="shared" si="251"/>
        <v>0</v>
      </c>
      <c r="PG105" s="262">
        <f t="shared" si="251"/>
        <v>0</v>
      </c>
      <c r="PH105" s="262">
        <f t="shared" si="251"/>
        <v>0</v>
      </c>
      <c r="PI105" s="262">
        <f t="shared" si="251"/>
        <v>0</v>
      </c>
      <c r="PJ105" s="262">
        <f t="shared" si="251"/>
        <v>0</v>
      </c>
      <c r="PK105" s="262">
        <f t="shared" si="251"/>
        <v>0</v>
      </c>
      <c r="PL105" s="262">
        <f t="shared" si="251"/>
        <v>0</v>
      </c>
      <c r="PM105" s="262">
        <f t="shared" si="251"/>
        <v>0</v>
      </c>
      <c r="PN105" s="262">
        <f t="shared" si="251"/>
        <v>0</v>
      </c>
      <c r="PO105" s="262">
        <f t="shared" si="251"/>
        <v>0</v>
      </c>
      <c r="PP105" s="262">
        <f t="shared" si="251"/>
        <v>0</v>
      </c>
      <c r="PQ105" s="262">
        <f t="shared" si="251"/>
        <v>0</v>
      </c>
      <c r="PR105" s="262">
        <f t="shared" si="251"/>
        <v>0</v>
      </c>
      <c r="PS105" s="262">
        <f t="shared" si="251"/>
        <v>0</v>
      </c>
      <c r="PT105" s="262">
        <f t="shared" si="251"/>
        <v>0</v>
      </c>
      <c r="PU105" s="262">
        <f t="shared" si="251"/>
        <v>0</v>
      </c>
      <c r="PV105" s="262">
        <f t="shared" si="251"/>
        <v>0</v>
      </c>
      <c r="PW105" s="262">
        <f t="shared" si="251"/>
        <v>0</v>
      </c>
      <c r="PX105" s="262">
        <f t="shared" si="251"/>
        <v>0</v>
      </c>
      <c r="PY105" s="262">
        <f t="shared" si="251"/>
        <v>0</v>
      </c>
      <c r="PZ105" s="262">
        <f t="shared" si="251"/>
        <v>0</v>
      </c>
      <c r="QA105" s="262">
        <f t="shared" si="251"/>
        <v>0</v>
      </c>
      <c r="QB105" s="262">
        <f t="shared" si="251"/>
        <v>0</v>
      </c>
      <c r="QC105" s="262">
        <f t="shared" si="251"/>
        <v>0</v>
      </c>
      <c r="QD105" s="262">
        <f t="shared" si="251"/>
        <v>0</v>
      </c>
      <c r="QE105" s="262">
        <f t="shared" si="251"/>
        <v>0</v>
      </c>
      <c r="QF105" s="262">
        <f t="shared" si="251"/>
        <v>0</v>
      </c>
      <c r="QG105" s="262">
        <f t="shared" si="251"/>
        <v>0</v>
      </c>
      <c r="QH105" s="262">
        <f t="shared" si="251"/>
        <v>0</v>
      </c>
      <c r="QI105" s="262">
        <f t="shared" si="251"/>
        <v>0</v>
      </c>
    </row>
    <row r="106" ht="18.75" customHeight="1">
      <c r="A106" s="125" t="s">
        <v>185</v>
      </c>
      <c r="B106" s="68">
        <f t="shared" si="231"/>
        <v>0</v>
      </c>
      <c r="C106" s="261" t="s">
        <v>63</v>
      </c>
      <c r="D106" s="261">
        <v>5.0</v>
      </c>
      <c r="E106" s="261">
        <f>+D$100*D106/330</f>
        <v>0</v>
      </c>
      <c r="F106" s="154">
        <v>10.0</v>
      </c>
      <c r="G106" s="261">
        <f>+F$100*F106/330</f>
        <v>0</v>
      </c>
      <c r="H106" s="104"/>
      <c r="I106" s="125" t="s">
        <v>117</v>
      </c>
      <c r="J106" s="68">
        <f t="shared" si="232"/>
        <v>0</v>
      </c>
      <c r="K106" s="261" t="s">
        <v>63</v>
      </c>
      <c r="L106" s="261">
        <v>35.0</v>
      </c>
      <c r="M106" s="261">
        <f t="shared" ref="M106:M108" si="253">+L$100*L106/500</f>
        <v>0</v>
      </c>
      <c r="N106" s="154">
        <v>50.0</v>
      </c>
      <c r="O106" s="261">
        <f t="shared" ref="O106:O108" si="254">+N$100*N106/500</f>
        <v>0</v>
      </c>
      <c r="P106" s="104"/>
      <c r="Q106" s="125" t="s">
        <v>126</v>
      </c>
      <c r="R106" s="68">
        <f t="shared" si="233"/>
        <v>0</v>
      </c>
      <c r="S106" s="261" t="s">
        <v>63</v>
      </c>
      <c r="T106" s="261">
        <f>7.2+7.2</f>
        <v>14.4</v>
      </c>
      <c r="U106" s="261">
        <f t="shared" si="245"/>
        <v>0</v>
      </c>
      <c r="V106" s="154">
        <v>14.4</v>
      </c>
      <c r="W106" s="261">
        <f t="shared" si="246"/>
        <v>0</v>
      </c>
      <c r="X106" s="104"/>
      <c r="Y106" s="125" t="s">
        <v>66</v>
      </c>
      <c r="Z106" s="68">
        <f t="shared" si="234"/>
        <v>0</v>
      </c>
      <c r="AA106" s="261" t="s">
        <v>63</v>
      </c>
      <c r="AB106" s="261">
        <v>16.0</v>
      </c>
      <c r="AC106" s="261">
        <f t="shared" si="247"/>
        <v>0</v>
      </c>
      <c r="AD106" s="154">
        <v>16.0</v>
      </c>
      <c r="AE106" s="261">
        <f t="shared" si="248"/>
        <v>0</v>
      </c>
      <c r="AF106" s="104"/>
      <c r="AG106" s="125" t="s">
        <v>73</v>
      </c>
      <c r="AH106" s="68">
        <f t="shared" si="235"/>
        <v>0</v>
      </c>
      <c r="AI106" s="261" t="s">
        <v>74</v>
      </c>
      <c r="AJ106" s="261">
        <v>15.0</v>
      </c>
      <c r="AK106" s="261">
        <f>+AJ$100*AJ106/900</f>
        <v>0</v>
      </c>
      <c r="AL106" s="154">
        <v>15.0</v>
      </c>
      <c r="AM106" s="261">
        <f>+AL$100*AL106/900</f>
        <v>0</v>
      </c>
      <c r="AN106" s="104"/>
      <c r="AO106" s="125" t="s">
        <v>135</v>
      </c>
      <c r="AP106" s="68">
        <f t="shared" si="236"/>
        <v>0</v>
      </c>
      <c r="AQ106" s="261" t="s">
        <v>63</v>
      </c>
      <c r="AR106" s="261">
        <v>70.0</v>
      </c>
      <c r="AS106" s="261">
        <f t="shared" ref="AS106:AS112" si="255">+AR$100*AR106/500</f>
        <v>0</v>
      </c>
      <c r="AT106" s="154">
        <v>90.0</v>
      </c>
      <c r="AU106" s="261">
        <f t="shared" ref="AU106:AU112" si="256">+AT$100*AT106/500</f>
        <v>0</v>
      </c>
      <c r="AV106" s="104"/>
      <c r="AW106" s="125" t="s">
        <v>73</v>
      </c>
      <c r="AX106" s="68">
        <f t="shared" si="237"/>
        <v>0</v>
      </c>
      <c r="AY106" s="261" t="s">
        <v>74</v>
      </c>
      <c r="AZ106" s="261">
        <v>15.0</v>
      </c>
      <c r="BA106" s="261">
        <f>+AZ$100*AZ106/900</f>
        <v>0</v>
      </c>
      <c r="BB106" s="154">
        <v>15.0</v>
      </c>
      <c r="BC106" s="261">
        <f>+BB$100*BB106/900</f>
        <v>0</v>
      </c>
      <c r="BH106" s="131">
        <f t="shared" si="238"/>
        <v>0</v>
      </c>
      <c r="BI106" s="132">
        <f t="shared" si="239"/>
        <v>0</v>
      </c>
      <c r="BJ106" s="132">
        <f t="shared" ref="BJ106:QI106" si="252">+IF($A106=BJ$11,($E106+$G106))+IF($I106=BJ$11,($M106+$O106))+IF($Q106=BJ$11,($U106+$W106))+IF($Y106=BJ$11,($AC106+$AE106))+IF($AG106=BJ$11,($AK106+$AM106))+IF($AO106=BJ$11,($AS106+$AU106))+IF($AW106=BJ$11,($BA106+$BC106))</f>
        <v>0</v>
      </c>
      <c r="BK106" s="132">
        <f t="shared" si="252"/>
        <v>0</v>
      </c>
      <c r="BL106" s="132">
        <f t="shared" si="252"/>
        <v>0</v>
      </c>
      <c r="BM106" s="132">
        <f t="shared" si="252"/>
        <v>0</v>
      </c>
      <c r="BN106" s="132">
        <f t="shared" si="252"/>
        <v>0</v>
      </c>
      <c r="BO106" s="132">
        <f t="shared" si="252"/>
        <v>0</v>
      </c>
      <c r="BP106" s="132">
        <f t="shared" si="252"/>
        <v>0</v>
      </c>
      <c r="BQ106" s="132">
        <f t="shared" si="252"/>
        <v>0</v>
      </c>
      <c r="BR106" s="132">
        <f t="shared" si="252"/>
        <v>0</v>
      </c>
      <c r="BS106" s="132">
        <f t="shared" si="252"/>
        <v>0</v>
      </c>
      <c r="BT106" s="132">
        <f t="shared" si="252"/>
        <v>0</v>
      </c>
      <c r="BU106" s="132">
        <f t="shared" si="252"/>
        <v>0</v>
      </c>
      <c r="BV106" s="132">
        <f t="shared" si="252"/>
        <v>0</v>
      </c>
      <c r="BW106" s="132">
        <f t="shared" si="252"/>
        <v>0</v>
      </c>
      <c r="BX106" s="132">
        <f t="shared" si="252"/>
        <v>0</v>
      </c>
      <c r="BY106" s="132">
        <f t="shared" si="252"/>
        <v>0</v>
      </c>
      <c r="BZ106" s="132">
        <f t="shared" si="252"/>
        <v>0</v>
      </c>
      <c r="CA106" s="132">
        <f t="shared" si="252"/>
        <v>0</v>
      </c>
      <c r="CB106" s="132">
        <f t="shared" si="252"/>
        <v>0</v>
      </c>
      <c r="CC106" s="132">
        <f t="shared" si="252"/>
        <v>0</v>
      </c>
      <c r="CD106" s="132">
        <f t="shared" si="252"/>
        <v>0</v>
      </c>
      <c r="CE106" s="132">
        <f t="shared" si="252"/>
        <v>0</v>
      </c>
      <c r="CF106" s="132">
        <f t="shared" si="252"/>
        <v>0</v>
      </c>
      <c r="CG106" s="132">
        <f t="shared" si="252"/>
        <v>0</v>
      </c>
      <c r="CH106" s="132">
        <f t="shared" si="252"/>
        <v>0</v>
      </c>
      <c r="CI106" s="132">
        <f t="shared" si="252"/>
        <v>0</v>
      </c>
      <c r="CJ106" s="132">
        <f t="shared" si="252"/>
        <v>0</v>
      </c>
      <c r="CK106" s="132">
        <f t="shared" si="252"/>
        <v>0</v>
      </c>
      <c r="CL106" s="132">
        <f t="shared" si="252"/>
        <v>0</v>
      </c>
      <c r="CM106" s="132">
        <f t="shared" si="252"/>
        <v>0</v>
      </c>
      <c r="CN106" s="132">
        <f t="shared" si="252"/>
        <v>0</v>
      </c>
      <c r="CO106" s="132">
        <f t="shared" si="252"/>
        <v>0</v>
      </c>
      <c r="CP106" s="132">
        <f t="shared" si="252"/>
        <v>0</v>
      </c>
      <c r="CQ106" s="132">
        <f t="shared" si="252"/>
        <v>0</v>
      </c>
      <c r="CR106" s="132">
        <f t="shared" si="252"/>
        <v>0</v>
      </c>
      <c r="CS106" s="132">
        <f t="shared" si="252"/>
        <v>0</v>
      </c>
      <c r="CT106" s="132">
        <f t="shared" si="252"/>
        <v>0</v>
      </c>
      <c r="CU106" s="132">
        <f t="shared" si="252"/>
        <v>0</v>
      </c>
      <c r="CV106" s="132">
        <f t="shared" si="252"/>
        <v>0</v>
      </c>
      <c r="CW106" s="132">
        <f t="shared" si="252"/>
        <v>0</v>
      </c>
      <c r="CX106" s="132">
        <f t="shared" si="252"/>
        <v>0</v>
      </c>
      <c r="CY106" s="132">
        <f t="shared" si="252"/>
        <v>0</v>
      </c>
      <c r="CZ106" s="132">
        <f t="shared" si="252"/>
        <v>0</v>
      </c>
      <c r="DA106" s="132">
        <f t="shared" si="252"/>
        <v>0</v>
      </c>
      <c r="DB106" s="132">
        <f t="shared" si="252"/>
        <v>0</v>
      </c>
      <c r="DC106" s="132">
        <f t="shared" si="252"/>
        <v>0</v>
      </c>
      <c r="DD106" s="132">
        <f t="shared" si="252"/>
        <v>0</v>
      </c>
      <c r="DE106" s="132">
        <f t="shared" si="252"/>
        <v>0</v>
      </c>
      <c r="DF106" s="132">
        <f t="shared" si="252"/>
        <v>0</v>
      </c>
      <c r="DG106" s="132">
        <f t="shared" si="252"/>
        <v>0</v>
      </c>
      <c r="DH106" s="132">
        <f t="shared" si="252"/>
        <v>0</v>
      </c>
      <c r="DI106" s="132">
        <f t="shared" si="252"/>
        <v>0</v>
      </c>
      <c r="DJ106" s="132">
        <f t="shared" si="252"/>
        <v>0</v>
      </c>
      <c r="DK106" s="132">
        <f t="shared" si="252"/>
        <v>0</v>
      </c>
      <c r="DL106" s="132">
        <f t="shared" si="252"/>
        <v>0</v>
      </c>
      <c r="DM106" s="132">
        <f t="shared" si="252"/>
        <v>0</v>
      </c>
      <c r="DN106" s="132">
        <f t="shared" si="252"/>
        <v>0</v>
      </c>
      <c r="DO106" s="132">
        <f t="shared" si="252"/>
        <v>0</v>
      </c>
      <c r="DP106" s="132">
        <f t="shared" si="252"/>
        <v>0</v>
      </c>
      <c r="DQ106" s="132">
        <f t="shared" si="252"/>
        <v>0</v>
      </c>
      <c r="DR106" s="132">
        <f t="shared" si="252"/>
        <v>0</v>
      </c>
      <c r="DS106" s="132">
        <f t="shared" si="252"/>
        <v>0</v>
      </c>
      <c r="DT106" s="132">
        <f t="shared" si="252"/>
        <v>0</v>
      </c>
      <c r="DU106" s="132">
        <f t="shared" si="252"/>
        <v>0</v>
      </c>
      <c r="DV106" s="132">
        <f t="shared" si="252"/>
        <v>0</v>
      </c>
      <c r="DW106" s="132">
        <f t="shared" si="252"/>
        <v>0</v>
      </c>
      <c r="DX106" s="132">
        <f t="shared" si="252"/>
        <v>0</v>
      </c>
      <c r="DY106" s="132">
        <f t="shared" si="252"/>
        <v>0</v>
      </c>
      <c r="DZ106" s="132">
        <f t="shared" si="252"/>
        <v>0</v>
      </c>
      <c r="EA106" s="132">
        <f t="shared" si="252"/>
        <v>0</v>
      </c>
      <c r="EB106" s="132">
        <f t="shared" si="252"/>
        <v>0</v>
      </c>
      <c r="EC106" s="132">
        <f t="shared" si="252"/>
        <v>0</v>
      </c>
      <c r="ED106" s="132">
        <f t="shared" si="252"/>
        <v>0</v>
      </c>
      <c r="EE106" s="132">
        <f t="shared" si="252"/>
        <v>0</v>
      </c>
      <c r="EF106" s="132">
        <f t="shared" si="252"/>
        <v>0</v>
      </c>
      <c r="EG106" s="132">
        <f t="shared" si="252"/>
        <v>0</v>
      </c>
      <c r="EH106" s="132">
        <f t="shared" si="252"/>
        <v>0</v>
      </c>
      <c r="EI106" s="132">
        <f t="shared" si="252"/>
        <v>0</v>
      </c>
      <c r="EJ106" s="132">
        <f t="shared" si="252"/>
        <v>0</v>
      </c>
      <c r="EK106" s="132">
        <f t="shared" si="252"/>
        <v>0</v>
      </c>
      <c r="EL106" s="132">
        <f t="shared" si="252"/>
        <v>0</v>
      </c>
      <c r="EM106" s="132">
        <f t="shared" si="252"/>
        <v>0</v>
      </c>
      <c r="EN106" s="132">
        <f t="shared" si="252"/>
        <v>0</v>
      </c>
      <c r="EO106" s="132">
        <f t="shared" si="252"/>
        <v>0</v>
      </c>
      <c r="EP106" s="132">
        <f t="shared" si="252"/>
        <v>0</v>
      </c>
      <c r="EQ106" s="132">
        <f t="shared" si="252"/>
        <v>0</v>
      </c>
      <c r="ER106" s="132">
        <f t="shared" si="252"/>
        <v>0</v>
      </c>
      <c r="ES106" s="132">
        <f t="shared" si="252"/>
        <v>0</v>
      </c>
      <c r="ET106" s="132">
        <f t="shared" si="252"/>
        <v>0</v>
      </c>
      <c r="EU106" s="132">
        <f t="shared" si="252"/>
        <v>0</v>
      </c>
      <c r="EV106" s="132">
        <f t="shared" si="252"/>
        <v>0</v>
      </c>
      <c r="EW106" s="132">
        <f t="shared" si="252"/>
        <v>0</v>
      </c>
      <c r="EX106" s="132">
        <f t="shared" si="252"/>
        <v>0</v>
      </c>
      <c r="EY106" s="132">
        <f t="shared" si="252"/>
        <v>0</v>
      </c>
      <c r="EZ106" s="132">
        <f t="shared" si="252"/>
        <v>0</v>
      </c>
      <c r="FA106" s="132">
        <f t="shared" si="252"/>
        <v>0</v>
      </c>
      <c r="FB106" s="132">
        <f t="shared" si="252"/>
        <v>0</v>
      </c>
      <c r="FC106" s="132">
        <f t="shared" si="252"/>
        <v>0</v>
      </c>
      <c r="FD106" s="132">
        <f t="shared" si="252"/>
        <v>0</v>
      </c>
      <c r="FE106" s="132">
        <f t="shared" si="252"/>
        <v>0</v>
      </c>
      <c r="FF106" s="132">
        <f t="shared" si="252"/>
        <v>0</v>
      </c>
      <c r="FG106" s="132">
        <f t="shared" si="252"/>
        <v>0</v>
      </c>
      <c r="FH106" s="132">
        <f t="shared" si="252"/>
        <v>0</v>
      </c>
      <c r="FI106" s="132">
        <f t="shared" si="252"/>
        <v>0</v>
      </c>
      <c r="FJ106" s="132">
        <f t="shared" si="252"/>
        <v>0</v>
      </c>
      <c r="FK106" s="132">
        <f t="shared" si="252"/>
        <v>0</v>
      </c>
      <c r="FL106" s="132">
        <f t="shared" si="252"/>
        <v>0</v>
      </c>
      <c r="FM106" s="132">
        <f t="shared" si="252"/>
        <v>0</v>
      </c>
      <c r="FN106" s="132">
        <f t="shared" si="252"/>
        <v>0</v>
      </c>
      <c r="FO106" s="132">
        <f t="shared" si="252"/>
        <v>0</v>
      </c>
      <c r="FP106" s="132">
        <f t="shared" si="252"/>
        <v>0</v>
      </c>
      <c r="FQ106" s="132">
        <f t="shared" si="252"/>
        <v>0</v>
      </c>
      <c r="FR106" s="132">
        <f t="shared" si="252"/>
        <v>0</v>
      </c>
      <c r="FS106" s="132">
        <f t="shared" si="252"/>
        <v>0</v>
      </c>
      <c r="FT106" s="132">
        <f t="shared" si="252"/>
        <v>0</v>
      </c>
      <c r="FU106" s="132">
        <f t="shared" si="252"/>
        <v>0</v>
      </c>
      <c r="FV106" s="132">
        <f t="shared" si="252"/>
        <v>0</v>
      </c>
      <c r="FW106" s="132">
        <f t="shared" si="252"/>
        <v>0</v>
      </c>
      <c r="FX106" s="132">
        <f t="shared" si="252"/>
        <v>0</v>
      </c>
      <c r="FY106" s="132">
        <f t="shared" si="252"/>
        <v>0</v>
      </c>
      <c r="FZ106" s="132">
        <f t="shared" si="252"/>
        <v>0</v>
      </c>
      <c r="GA106" s="132">
        <f t="shared" si="252"/>
        <v>0</v>
      </c>
      <c r="GB106" s="132">
        <f t="shared" si="252"/>
        <v>0</v>
      </c>
      <c r="GC106" s="132">
        <f t="shared" si="252"/>
        <v>0</v>
      </c>
      <c r="GD106" s="132">
        <f t="shared" si="252"/>
        <v>0</v>
      </c>
      <c r="GE106" s="132">
        <f t="shared" si="252"/>
        <v>0</v>
      </c>
      <c r="GF106" s="132">
        <f t="shared" si="252"/>
        <v>0</v>
      </c>
      <c r="GG106" s="132">
        <f t="shared" si="252"/>
        <v>0</v>
      </c>
      <c r="GH106" s="132">
        <f t="shared" si="252"/>
        <v>0</v>
      </c>
      <c r="GI106" s="132">
        <f t="shared" si="252"/>
        <v>0</v>
      </c>
      <c r="GJ106" s="132">
        <f t="shared" si="252"/>
        <v>0</v>
      </c>
      <c r="GK106" s="132">
        <f t="shared" si="252"/>
        <v>0</v>
      </c>
      <c r="GL106" s="132">
        <f t="shared" si="252"/>
        <v>0</v>
      </c>
      <c r="GM106" s="132">
        <f t="shared" si="252"/>
        <v>0</v>
      </c>
      <c r="GN106" s="132">
        <f t="shared" si="252"/>
        <v>0</v>
      </c>
      <c r="GO106" s="132">
        <f t="shared" si="252"/>
        <v>0</v>
      </c>
      <c r="GP106" s="132">
        <f t="shared" si="252"/>
        <v>0</v>
      </c>
      <c r="GQ106" s="132">
        <f t="shared" si="252"/>
        <v>0</v>
      </c>
      <c r="GR106" s="132">
        <f t="shared" si="252"/>
        <v>0</v>
      </c>
      <c r="GS106" s="132">
        <f t="shared" si="252"/>
        <v>0</v>
      </c>
      <c r="GT106" s="132">
        <f t="shared" si="252"/>
        <v>0</v>
      </c>
      <c r="GU106" s="132">
        <f t="shared" si="252"/>
        <v>0</v>
      </c>
      <c r="GV106" s="132">
        <f t="shared" si="252"/>
        <v>0</v>
      </c>
      <c r="GW106" s="132">
        <f t="shared" si="252"/>
        <v>0</v>
      </c>
      <c r="GX106" s="132">
        <f t="shared" si="252"/>
        <v>0</v>
      </c>
      <c r="GY106" s="132">
        <f t="shared" si="252"/>
        <v>0</v>
      </c>
      <c r="GZ106" s="132">
        <f t="shared" si="252"/>
        <v>0</v>
      </c>
      <c r="HA106" s="132">
        <f t="shared" si="252"/>
        <v>0</v>
      </c>
      <c r="HB106" s="132">
        <f t="shared" si="252"/>
        <v>0</v>
      </c>
      <c r="HC106" s="132">
        <f t="shared" si="252"/>
        <v>0</v>
      </c>
      <c r="HD106" s="132">
        <f t="shared" si="252"/>
        <v>0</v>
      </c>
      <c r="HE106" s="132">
        <f t="shared" si="252"/>
        <v>0</v>
      </c>
      <c r="HF106" s="132">
        <f t="shared" si="252"/>
        <v>0</v>
      </c>
      <c r="HG106" s="132">
        <f t="shared" si="252"/>
        <v>0</v>
      </c>
      <c r="HH106" s="132">
        <f t="shared" si="252"/>
        <v>0</v>
      </c>
      <c r="HI106" s="132">
        <f t="shared" si="252"/>
        <v>0</v>
      </c>
      <c r="HJ106" s="132">
        <f t="shared" si="252"/>
        <v>0</v>
      </c>
      <c r="HK106" s="132">
        <f t="shared" si="252"/>
        <v>0</v>
      </c>
      <c r="HL106" s="132">
        <f t="shared" si="252"/>
        <v>0</v>
      </c>
      <c r="HM106" s="132">
        <f t="shared" si="252"/>
        <v>0</v>
      </c>
      <c r="HN106" s="132">
        <f t="shared" si="252"/>
        <v>0</v>
      </c>
      <c r="HO106" s="132">
        <f t="shared" si="252"/>
        <v>0</v>
      </c>
      <c r="HP106" s="132">
        <f t="shared" si="252"/>
        <v>0</v>
      </c>
      <c r="HQ106" s="132">
        <f t="shared" si="252"/>
        <v>0</v>
      </c>
      <c r="HR106" s="132">
        <f t="shared" si="252"/>
        <v>0</v>
      </c>
      <c r="HS106" s="132">
        <f t="shared" si="252"/>
        <v>0</v>
      </c>
      <c r="HT106" s="132">
        <f t="shared" si="252"/>
        <v>0</v>
      </c>
      <c r="HU106" s="132">
        <f t="shared" si="252"/>
        <v>0</v>
      </c>
      <c r="HV106" s="132">
        <f t="shared" si="252"/>
        <v>0</v>
      </c>
      <c r="HW106" s="132">
        <f t="shared" si="252"/>
        <v>0</v>
      </c>
      <c r="HX106" s="132">
        <f t="shared" si="252"/>
        <v>0</v>
      </c>
      <c r="HY106" s="132">
        <f t="shared" si="252"/>
        <v>0</v>
      </c>
      <c r="HZ106" s="132">
        <f t="shared" si="252"/>
        <v>0</v>
      </c>
      <c r="IA106" s="132">
        <f t="shared" si="252"/>
        <v>0</v>
      </c>
      <c r="IB106" s="132">
        <f t="shared" si="252"/>
        <v>0</v>
      </c>
      <c r="IC106" s="132">
        <f t="shared" si="252"/>
        <v>0</v>
      </c>
      <c r="ID106" s="132">
        <f t="shared" si="252"/>
        <v>0</v>
      </c>
      <c r="IE106" s="132">
        <f t="shared" si="252"/>
        <v>0</v>
      </c>
      <c r="IF106" s="132">
        <f t="shared" si="252"/>
        <v>0</v>
      </c>
      <c r="IG106" s="132">
        <f t="shared" si="252"/>
        <v>0</v>
      </c>
      <c r="IH106" s="132">
        <f t="shared" si="252"/>
        <v>0</v>
      </c>
      <c r="II106" s="132">
        <f t="shared" si="252"/>
        <v>0</v>
      </c>
      <c r="IJ106" s="132">
        <f t="shared" si="252"/>
        <v>0</v>
      </c>
      <c r="IK106" s="132">
        <f t="shared" si="252"/>
        <v>0</v>
      </c>
      <c r="IL106" s="132">
        <f t="shared" si="252"/>
        <v>0</v>
      </c>
      <c r="IM106" s="132">
        <f t="shared" si="252"/>
        <v>0</v>
      </c>
      <c r="IN106" s="132">
        <f t="shared" si="252"/>
        <v>0</v>
      </c>
      <c r="IO106" s="132">
        <f t="shared" si="252"/>
        <v>0</v>
      </c>
      <c r="IP106" s="132">
        <f t="shared" si="252"/>
        <v>0</v>
      </c>
      <c r="IQ106" s="132">
        <f t="shared" si="252"/>
        <v>0</v>
      </c>
      <c r="IR106" s="132">
        <f t="shared" si="252"/>
        <v>0</v>
      </c>
      <c r="IS106" s="132">
        <f t="shared" si="252"/>
        <v>0</v>
      </c>
      <c r="IT106" s="132">
        <f t="shared" si="252"/>
        <v>0</v>
      </c>
      <c r="IU106" s="132">
        <f t="shared" si="252"/>
        <v>0</v>
      </c>
      <c r="IV106" s="132">
        <f t="shared" si="252"/>
        <v>0</v>
      </c>
      <c r="IW106" s="132">
        <f t="shared" si="252"/>
        <v>0</v>
      </c>
      <c r="IX106" s="132">
        <f t="shared" si="252"/>
        <v>0</v>
      </c>
      <c r="IY106" s="132">
        <f t="shared" si="252"/>
        <v>0</v>
      </c>
      <c r="IZ106" s="132">
        <f t="shared" si="252"/>
        <v>0</v>
      </c>
      <c r="JA106" s="132">
        <f t="shared" si="252"/>
        <v>0</v>
      </c>
      <c r="JB106" s="132">
        <f t="shared" si="252"/>
        <v>0</v>
      </c>
      <c r="JC106" s="132">
        <f t="shared" si="252"/>
        <v>0</v>
      </c>
      <c r="JD106" s="132">
        <f t="shared" si="252"/>
        <v>0</v>
      </c>
      <c r="JE106" s="132">
        <f t="shared" si="252"/>
        <v>0</v>
      </c>
      <c r="JF106" s="132">
        <f t="shared" si="252"/>
        <v>0</v>
      </c>
      <c r="JG106" s="132">
        <f t="shared" si="252"/>
        <v>0</v>
      </c>
      <c r="JH106" s="132">
        <f t="shared" si="252"/>
        <v>0</v>
      </c>
      <c r="JI106" s="132">
        <f t="shared" si="252"/>
        <v>0</v>
      </c>
      <c r="JJ106" s="132">
        <f t="shared" si="252"/>
        <v>0</v>
      </c>
      <c r="JK106" s="132">
        <f t="shared" si="252"/>
        <v>0</v>
      </c>
      <c r="JL106" s="132">
        <f t="shared" si="252"/>
        <v>0</v>
      </c>
      <c r="JM106" s="132">
        <f t="shared" si="252"/>
        <v>0</v>
      </c>
      <c r="JN106" s="132">
        <f t="shared" si="252"/>
        <v>0</v>
      </c>
      <c r="JO106" s="132">
        <f t="shared" si="252"/>
        <v>0</v>
      </c>
      <c r="JP106" s="132">
        <f t="shared" si="252"/>
        <v>0</v>
      </c>
      <c r="JQ106" s="132">
        <f t="shared" si="252"/>
        <v>0</v>
      </c>
      <c r="JR106" s="132">
        <f t="shared" si="252"/>
        <v>0</v>
      </c>
      <c r="JS106" s="132">
        <f t="shared" si="252"/>
        <v>0</v>
      </c>
      <c r="JT106" s="132">
        <f t="shared" si="252"/>
        <v>0</v>
      </c>
      <c r="JU106" s="132">
        <f t="shared" si="252"/>
        <v>0</v>
      </c>
      <c r="JV106" s="132">
        <f t="shared" si="252"/>
        <v>0</v>
      </c>
      <c r="JW106" s="132">
        <f t="shared" si="252"/>
        <v>0</v>
      </c>
      <c r="JX106" s="132">
        <f t="shared" si="252"/>
        <v>0</v>
      </c>
      <c r="JY106" s="132">
        <f t="shared" si="252"/>
        <v>0</v>
      </c>
      <c r="JZ106" s="132">
        <f t="shared" si="252"/>
        <v>0</v>
      </c>
      <c r="KA106" s="132">
        <f t="shared" si="252"/>
        <v>0</v>
      </c>
      <c r="KB106" s="132">
        <f t="shared" si="252"/>
        <v>0</v>
      </c>
      <c r="KC106" s="132">
        <f t="shared" si="252"/>
        <v>0</v>
      </c>
      <c r="KD106" s="132">
        <f t="shared" si="252"/>
        <v>0</v>
      </c>
      <c r="KE106" s="132">
        <f t="shared" si="252"/>
        <v>0</v>
      </c>
      <c r="KF106" s="132">
        <f t="shared" si="252"/>
        <v>0</v>
      </c>
      <c r="KG106" s="132">
        <f t="shared" si="252"/>
        <v>0</v>
      </c>
      <c r="KH106" s="132">
        <f t="shared" si="252"/>
        <v>0</v>
      </c>
      <c r="KI106" s="132">
        <f t="shared" si="252"/>
        <v>0</v>
      </c>
      <c r="KJ106" s="132">
        <f t="shared" si="252"/>
        <v>0</v>
      </c>
      <c r="KK106" s="132">
        <f t="shared" si="252"/>
        <v>0</v>
      </c>
      <c r="KL106" s="132">
        <f t="shared" si="252"/>
        <v>0</v>
      </c>
      <c r="KM106" s="132">
        <f t="shared" si="252"/>
        <v>0</v>
      </c>
      <c r="KN106" s="132">
        <f t="shared" si="252"/>
        <v>0</v>
      </c>
      <c r="KO106" s="132">
        <f t="shared" si="252"/>
        <v>0</v>
      </c>
      <c r="KP106" s="132">
        <f t="shared" si="252"/>
        <v>0</v>
      </c>
      <c r="KQ106" s="132">
        <f t="shared" si="252"/>
        <v>0</v>
      </c>
      <c r="KR106" s="132">
        <f t="shared" si="252"/>
        <v>0</v>
      </c>
      <c r="KS106" s="132">
        <f t="shared" si="252"/>
        <v>0</v>
      </c>
      <c r="KT106" s="132">
        <f t="shared" si="252"/>
        <v>0</v>
      </c>
      <c r="KU106" s="132">
        <f t="shared" si="252"/>
        <v>0</v>
      </c>
      <c r="KV106" s="132">
        <f t="shared" si="252"/>
        <v>0</v>
      </c>
      <c r="KW106" s="132">
        <f t="shared" si="252"/>
        <v>0</v>
      </c>
      <c r="KX106" s="132">
        <f t="shared" si="252"/>
        <v>0</v>
      </c>
      <c r="KY106" s="132">
        <f t="shared" si="252"/>
        <v>0</v>
      </c>
      <c r="KZ106" s="132">
        <f t="shared" si="252"/>
        <v>0</v>
      </c>
      <c r="LA106" s="132">
        <f t="shared" si="252"/>
        <v>0</v>
      </c>
      <c r="LB106" s="132">
        <f t="shared" si="252"/>
        <v>0</v>
      </c>
      <c r="LC106" s="132">
        <f t="shared" si="252"/>
        <v>0</v>
      </c>
      <c r="LD106" s="132">
        <f t="shared" si="252"/>
        <v>0</v>
      </c>
      <c r="LE106" s="132">
        <f t="shared" si="252"/>
        <v>0</v>
      </c>
      <c r="LF106" s="132">
        <f t="shared" si="252"/>
        <v>0</v>
      </c>
      <c r="LG106" s="132">
        <f t="shared" si="252"/>
        <v>0</v>
      </c>
      <c r="LH106" s="132">
        <f t="shared" si="252"/>
        <v>0</v>
      </c>
      <c r="LI106" s="132">
        <f t="shared" si="252"/>
        <v>0</v>
      </c>
      <c r="LJ106" s="132">
        <f t="shared" si="252"/>
        <v>0</v>
      </c>
      <c r="LK106" s="132">
        <f t="shared" si="252"/>
        <v>0</v>
      </c>
      <c r="LL106" s="132">
        <f t="shared" si="252"/>
        <v>0</v>
      </c>
      <c r="LM106" s="132">
        <f t="shared" si="252"/>
        <v>0</v>
      </c>
      <c r="LN106" s="132">
        <f t="shared" si="252"/>
        <v>0</v>
      </c>
      <c r="LO106" s="132">
        <f t="shared" si="252"/>
        <v>0</v>
      </c>
      <c r="LP106" s="132">
        <f t="shared" si="252"/>
        <v>0</v>
      </c>
      <c r="LQ106" s="132">
        <f t="shared" si="252"/>
        <v>0</v>
      </c>
      <c r="LR106" s="132">
        <f t="shared" si="252"/>
        <v>0</v>
      </c>
      <c r="LS106" s="132">
        <f t="shared" si="252"/>
        <v>0</v>
      </c>
      <c r="LT106" s="132">
        <f t="shared" si="252"/>
        <v>0</v>
      </c>
      <c r="LU106" s="132">
        <f t="shared" si="252"/>
        <v>0</v>
      </c>
      <c r="LV106" s="132">
        <f t="shared" si="252"/>
        <v>0</v>
      </c>
      <c r="LW106" s="132">
        <f t="shared" si="252"/>
        <v>0</v>
      </c>
      <c r="LX106" s="132">
        <f t="shared" si="252"/>
        <v>0</v>
      </c>
      <c r="LY106" s="132">
        <f t="shared" si="252"/>
        <v>0</v>
      </c>
      <c r="LZ106" s="132">
        <f t="shared" si="252"/>
        <v>0</v>
      </c>
      <c r="MA106" s="262">
        <f t="shared" si="252"/>
        <v>0</v>
      </c>
      <c r="MB106" s="262">
        <f t="shared" si="252"/>
        <v>0</v>
      </c>
      <c r="MC106" s="262">
        <f t="shared" si="252"/>
        <v>0</v>
      </c>
      <c r="MD106" s="262">
        <f t="shared" si="252"/>
        <v>0</v>
      </c>
      <c r="ME106" s="262">
        <f t="shared" si="252"/>
        <v>0</v>
      </c>
      <c r="MF106" s="262">
        <f t="shared" si="252"/>
        <v>0</v>
      </c>
      <c r="MG106" s="262">
        <f t="shared" si="252"/>
        <v>0</v>
      </c>
      <c r="MH106" s="262">
        <f t="shared" si="252"/>
        <v>0</v>
      </c>
      <c r="MI106" s="262">
        <f t="shared" si="252"/>
        <v>0</v>
      </c>
      <c r="MJ106" s="262">
        <f t="shared" si="252"/>
        <v>0</v>
      </c>
      <c r="MK106" s="262">
        <f t="shared" si="252"/>
        <v>0</v>
      </c>
      <c r="ML106" s="262">
        <f t="shared" si="252"/>
        <v>0</v>
      </c>
      <c r="MM106" s="262">
        <f t="shared" si="252"/>
        <v>0</v>
      </c>
      <c r="MN106" s="262">
        <f t="shared" si="252"/>
        <v>0</v>
      </c>
      <c r="MO106" s="262">
        <f t="shared" si="252"/>
        <v>0</v>
      </c>
      <c r="MP106" s="262">
        <f t="shared" si="252"/>
        <v>0</v>
      </c>
      <c r="MQ106" s="262">
        <f t="shared" si="252"/>
        <v>0</v>
      </c>
      <c r="MR106" s="262">
        <f t="shared" si="252"/>
        <v>0</v>
      </c>
      <c r="MS106" s="262">
        <f t="shared" si="252"/>
        <v>0</v>
      </c>
      <c r="MT106" s="262">
        <f t="shared" si="252"/>
        <v>0</v>
      </c>
      <c r="MU106" s="262">
        <f t="shared" si="252"/>
        <v>0</v>
      </c>
      <c r="MV106" s="262">
        <f t="shared" si="252"/>
        <v>0</v>
      </c>
      <c r="MW106" s="262">
        <f t="shared" si="252"/>
        <v>0</v>
      </c>
      <c r="MX106" s="262">
        <f t="shared" si="252"/>
        <v>0</v>
      </c>
      <c r="MY106" s="262">
        <f t="shared" si="252"/>
        <v>0</v>
      </c>
      <c r="MZ106" s="262">
        <f t="shared" si="252"/>
        <v>0</v>
      </c>
      <c r="NA106" s="262">
        <f t="shared" si="252"/>
        <v>0</v>
      </c>
      <c r="NB106" s="262">
        <f t="shared" si="252"/>
        <v>0</v>
      </c>
      <c r="NC106" s="262">
        <f t="shared" si="252"/>
        <v>0</v>
      </c>
      <c r="ND106" s="262">
        <f t="shared" si="252"/>
        <v>0</v>
      </c>
      <c r="NE106" s="262">
        <f t="shared" si="252"/>
        <v>0</v>
      </c>
      <c r="NF106" s="262">
        <f t="shared" si="252"/>
        <v>0</v>
      </c>
      <c r="NG106" s="262">
        <f t="shared" si="252"/>
        <v>0</v>
      </c>
      <c r="NH106" s="262">
        <f t="shared" si="252"/>
        <v>0</v>
      </c>
      <c r="NI106" s="262">
        <f t="shared" si="252"/>
        <v>0</v>
      </c>
      <c r="NJ106" s="262">
        <f t="shared" si="252"/>
        <v>0</v>
      </c>
      <c r="NK106" s="262">
        <f t="shared" si="252"/>
        <v>0</v>
      </c>
      <c r="NL106" s="262">
        <f t="shared" si="252"/>
        <v>0</v>
      </c>
      <c r="NM106" s="262">
        <f t="shared" si="252"/>
        <v>0</v>
      </c>
      <c r="NN106" s="262">
        <f t="shared" si="252"/>
        <v>0</v>
      </c>
      <c r="NO106" s="262">
        <f t="shared" si="252"/>
        <v>0</v>
      </c>
      <c r="NP106" s="262">
        <f t="shared" si="252"/>
        <v>0</v>
      </c>
      <c r="NQ106" s="262">
        <f t="shared" si="252"/>
        <v>0</v>
      </c>
      <c r="NR106" s="262">
        <f t="shared" si="252"/>
        <v>0</v>
      </c>
      <c r="NS106" s="262">
        <f t="shared" si="252"/>
        <v>0</v>
      </c>
      <c r="NT106" s="262">
        <f t="shared" si="252"/>
        <v>0</v>
      </c>
      <c r="NU106" s="262">
        <f t="shared" si="252"/>
        <v>0</v>
      </c>
      <c r="NV106" s="262">
        <f t="shared" si="252"/>
        <v>0</v>
      </c>
      <c r="NW106" s="262">
        <f t="shared" si="252"/>
        <v>0</v>
      </c>
      <c r="NX106" s="262">
        <f t="shared" si="252"/>
        <v>0</v>
      </c>
      <c r="NY106" s="262">
        <f t="shared" si="252"/>
        <v>0</v>
      </c>
      <c r="NZ106" s="262">
        <f t="shared" si="252"/>
        <v>0</v>
      </c>
      <c r="OA106" s="262">
        <f t="shared" si="252"/>
        <v>0</v>
      </c>
      <c r="OB106" s="262">
        <f t="shared" si="252"/>
        <v>0</v>
      </c>
      <c r="OC106" s="262">
        <f t="shared" si="252"/>
        <v>0</v>
      </c>
      <c r="OD106" s="262">
        <f t="shared" si="252"/>
        <v>0</v>
      </c>
      <c r="OE106" s="262">
        <f t="shared" si="252"/>
        <v>0</v>
      </c>
      <c r="OF106" s="262">
        <f t="shared" si="252"/>
        <v>0</v>
      </c>
      <c r="OG106" s="262">
        <f t="shared" si="252"/>
        <v>0</v>
      </c>
      <c r="OH106" s="262">
        <f t="shared" si="252"/>
        <v>0</v>
      </c>
      <c r="OI106" s="262">
        <f t="shared" si="252"/>
        <v>0</v>
      </c>
      <c r="OJ106" s="262">
        <f t="shared" si="252"/>
        <v>0</v>
      </c>
      <c r="OK106" s="262">
        <f t="shared" si="252"/>
        <v>0</v>
      </c>
      <c r="OL106" s="262">
        <f t="shared" si="252"/>
        <v>0</v>
      </c>
      <c r="OM106" s="262">
        <f t="shared" si="252"/>
        <v>0</v>
      </c>
      <c r="ON106" s="262">
        <f t="shared" si="252"/>
        <v>0</v>
      </c>
      <c r="OO106" s="262">
        <f t="shared" si="252"/>
        <v>0</v>
      </c>
      <c r="OP106" s="262">
        <f t="shared" si="252"/>
        <v>0</v>
      </c>
      <c r="OQ106" s="262">
        <f t="shared" si="252"/>
        <v>0</v>
      </c>
      <c r="OR106" s="262">
        <f t="shared" si="252"/>
        <v>0</v>
      </c>
      <c r="OS106" s="262">
        <f t="shared" si="252"/>
        <v>0</v>
      </c>
      <c r="OT106" s="262">
        <f t="shared" si="252"/>
        <v>0</v>
      </c>
      <c r="OU106" s="262">
        <f t="shared" si="252"/>
        <v>0</v>
      </c>
      <c r="OV106" s="262">
        <f t="shared" si="252"/>
        <v>0</v>
      </c>
      <c r="OW106" s="262">
        <f t="shared" si="252"/>
        <v>0</v>
      </c>
      <c r="OX106" s="262">
        <f t="shared" si="252"/>
        <v>0</v>
      </c>
      <c r="OY106" s="262">
        <f t="shared" si="252"/>
        <v>0</v>
      </c>
      <c r="OZ106" s="262">
        <f t="shared" si="252"/>
        <v>0</v>
      </c>
      <c r="PA106" s="262">
        <f t="shared" si="252"/>
        <v>0</v>
      </c>
      <c r="PB106" s="262">
        <f t="shared" si="252"/>
        <v>0</v>
      </c>
      <c r="PC106" s="262">
        <f t="shared" si="252"/>
        <v>0</v>
      </c>
      <c r="PD106" s="262">
        <f t="shared" si="252"/>
        <v>0</v>
      </c>
      <c r="PE106" s="262">
        <f t="shared" si="252"/>
        <v>0</v>
      </c>
      <c r="PF106" s="262">
        <f t="shared" si="252"/>
        <v>0</v>
      </c>
      <c r="PG106" s="262">
        <f t="shared" si="252"/>
        <v>0</v>
      </c>
      <c r="PH106" s="262">
        <f t="shared" si="252"/>
        <v>0</v>
      </c>
      <c r="PI106" s="262">
        <f t="shared" si="252"/>
        <v>0</v>
      </c>
      <c r="PJ106" s="262">
        <f t="shared" si="252"/>
        <v>0</v>
      </c>
      <c r="PK106" s="262">
        <f t="shared" si="252"/>
        <v>0</v>
      </c>
      <c r="PL106" s="262">
        <f t="shared" si="252"/>
        <v>0</v>
      </c>
      <c r="PM106" s="262">
        <f t="shared" si="252"/>
        <v>0</v>
      </c>
      <c r="PN106" s="262">
        <f t="shared" si="252"/>
        <v>0</v>
      </c>
      <c r="PO106" s="262">
        <f t="shared" si="252"/>
        <v>0</v>
      </c>
      <c r="PP106" s="262">
        <f t="shared" si="252"/>
        <v>0</v>
      </c>
      <c r="PQ106" s="262">
        <f t="shared" si="252"/>
        <v>0</v>
      </c>
      <c r="PR106" s="262">
        <f t="shared" si="252"/>
        <v>0</v>
      </c>
      <c r="PS106" s="262">
        <f t="shared" si="252"/>
        <v>0</v>
      </c>
      <c r="PT106" s="262">
        <f t="shared" si="252"/>
        <v>0</v>
      </c>
      <c r="PU106" s="262">
        <f t="shared" si="252"/>
        <v>0</v>
      </c>
      <c r="PV106" s="262">
        <f t="shared" si="252"/>
        <v>0</v>
      </c>
      <c r="PW106" s="262">
        <f t="shared" si="252"/>
        <v>0</v>
      </c>
      <c r="PX106" s="262">
        <f t="shared" si="252"/>
        <v>0</v>
      </c>
      <c r="PY106" s="262">
        <f t="shared" si="252"/>
        <v>0</v>
      </c>
      <c r="PZ106" s="262">
        <f t="shared" si="252"/>
        <v>0</v>
      </c>
      <c r="QA106" s="262">
        <f t="shared" si="252"/>
        <v>0</v>
      </c>
      <c r="QB106" s="262">
        <f t="shared" si="252"/>
        <v>0</v>
      </c>
      <c r="QC106" s="262">
        <f t="shared" si="252"/>
        <v>0</v>
      </c>
      <c r="QD106" s="262">
        <f t="shared" si="252"/>
        <v>0</v>
      </c>
      <c r="QE106" s="262">
        <f t="shared" si="252"/>
        <v>0</v>
      </c>
      <c r="QF106" s="262">
        <f t="shared" si="252"/>
        <v>0</v>
      </c>
      <c r="QG106" s="262">
        <f t="shared" si="252"/>
        <v>0</v>
      </c>
      <c r="QH106" s="262">
        <f t="shared" si="252"/>
        <v>0</v>
      </c>
      <c r="QI106" s="262">
        <f t="shared" si="252"/>
        <v>0</v>
      </c>
    </row>
    <row r="107" ht="18.75" customHeight="1">
      <c r="A107" s="197" t="s">
        <v>187</v>
      </c>
      <c r="B107" s="68">
        <f t="shared" si="231"/>
        <v>0</v>
      </c>
      <c r="C107" s="261" t="s">
        <v>63</v>
      </c>
      <c r="D107" s="261">
        <v>70.0</v>
      </c>
      <c r="E107" s="261">
        <f t="shared" ref="E107:E109" si="258">+D$100*D107/500</f>
        <v>0</v>
      </c>
      <c r="F107" s="154">
        <v>90.0</v>
      </c>
      <c r="G107" s="261">
        <f t="shared" ref="G107:G109" si="259">+F$100*F107/500</f>
        <v>0</v>
      </c>
      <c r="H107" s="104"/>
      <c r="I107" s="125" t="s">
        <v>66</v>
      </c>
      <c r="J107" s="68">
        <f t="shared" si="232"/>
        <v>0</v>
      </c>
      <c r="K107" s="261" t="s">
        <v>63</v>
      </c>
      <c r="L107" s="261">
        <v>16.0</v>
      </c>
      <c r="M107" s="261">
        <f t="shared" si="253"/>
        <v>0</v>
      </c>
      <c r="N107" s="154">
        <v>16.0</v>
      </c>
      <c r="O107" s="261">
        <f t="shared" si="254"/>
        <v>0</v>
      </c>
      <c r="P107" s="104"/>
      <c r="Q107" s="125" t="s">
        <v>70</v>
      </c>
      <c r="R107" s="68">
        <f t="shared" si="233"/>
        <v>0</v>
      </c>
      <c r="S107" s="261" t="s">
        <v>63</v>
      </c>
      <c r="T107" s="261">
        <v>7.5</v>
      </c>
      <c r="U107" s="261">
        <f t="shared" si="245"/>
        <v>0</v>
      </c>
      <c r="V107" s="154">
        <v>7.5</v>
      </c>
      <c r="W107" s="261">
        <f t="shared" si="246"/>
        <v>0</v>
      </c>
      <c r="X107" s="104"/>
      <c r="Y107" s="125" t="s">
        <v>126</v>
      </c>
      <c r="Z107" s="68">
        <f t="shared" si="234"/>
        <v>0</v>
      </c>
      <c r="AA107" s="261" t="s">
        <v>63</v>
      </c>
      <c r="AB107" s="261">
        <v>10.5</v>
      </c>
      <c r="AC107" s="261">
        <f t="shared" si="247"/>
        <v>0</v>
      </c>
      <c r="AD107" s="154">
        <v>10.5</v>
      </c>
      <c r="AE107" s="261">
        <f t="shared" si="248"/>
        <v>0</v>
      </c>
      <c r="AF107" s="104"/>
      <c r="AG107" s="125" t="s">
        <v>126</v>
      </c>
      <c r="AH107" s="68">
        <f t="shared" si="235"/>
        <v>0</v>
      </c>
      <c r="AI107" s="261" t="s">
        <v>63</v>
      </c>
      <c r="AJ107" s="261">
        <v>7.2</v>
      </c>
      <c r="AK107" s="261">
        <f t="shared" ref="AK107:AK109" si="260">+AJ$100*AJ107/500</f>
        <v>0</v>
      </c>
      <c r="AL107" s="154">
        <v>7.2</v>
      </c>
      <c r="AM107" s="261">
        <f t="shared" ref="AM107:AM109" si="261">+AL$100*AL107/500</f>
        <v>0</v>
      </c>
      <c r="AN107" s="104"/>
      <c r="AO107" s="125" t="s">
        <v>126</v>
      </c>
      <c r="AP107" s="68">
        <f t="shared" si="236"/>
        <v>0</v>
      </c>
      <c r="AQ107" s="261" t="s">
        <v>63</v>
      </c>
      <c r="AR107" s="261">
        <v>14.4</v>
      </c>
      <c r="AS107" s="261">
        <f t="shared" si="255"/>
        <v>0</v>
      </c>
      <c r="AT107" s="154">
        <v>14.4</v>
      </c>
      <c r="AU107" s="261">
        <f t="shared" si="256"/>
        <v>0</v>
      </c>
      <c r="AV107" s="104"/>
      <c r="AW107" s="125" t="s">
        <v>126</v>
      </c>
      <c r="AX107" s="68">
        <f t="shared" si="237"/>
        <v>0</v>
      </c>
      <c r="AY107" s="261" t="s">
        <v>63</v>
      </c>
      <c r="AZ107" s="261">
        <f>7.2+7.2</f>
        <v>14.4</v>
      </c>
      <c r="BA107" s="261">
        <f t="shared" ref="BA107:BA108" si="262">+AZ$100*AZ107/500</f>
        <v>0</v>
      </c>
      <c r="BB107" s="154">
        <v>14.4</v>
      </c>
      <c r="BC107" s="261">
        <f t="shared" ref="BC107:BC108" si="263">+BB$100*BB107/500</f>
        <v>0</v>
      </c>
      <c r="BH107" s="131">
        <f t="shared" si="238"/>
        <v>0</v>
      </c>
      <c r="BI107" s="132">
        <f t="shared" si="239"/>
        <v>0</v>
      </c>
      <c r="BJ107" s="132">
        <f t="shared" ref="BJ107:QI107" si="257">+IF($A107=BJ$11,($E107+$G107))+IF($I107=BJ$11,($M107+$O107))+IF($Q107=BJ$11,($U107+$W107))+IF($Y107=BJ$11,($AC107+$AE107))+IF($AG107=BJ$11,($AK107+$AM107))+IF($AO107=BJ$11,($AS107+$AU107))+IF($AW107=BJ$11,($BA107+$BC107))</f>
        <v>0</v>
      </c>
      <c r="BK107" s="132">
        <f t="shared" si="257"/>
        <v>0</v>
      </c>
      <c r="BL107" s="132">
        <f t="shared" si="257"/>
        <v>0</v>
      </c>
      <c r="BM107" s="132">
        <f t="shared" si="257"/>
        <v>0</v>
      </c>
      <c r="BN107" s="132">
        <f t="shared" si="257"/>
        <v>0</v>
      </c>
      <c r="BO107" s="132">
        <f t="shared" si="257"/>
        <v>0</v>
      </c>
      <c r="BP107" s="132">
        <f t="shared" si="257"/>
        <v>0</v>
      </c>
      <c r="BQ107" s="132">
        <f t="shared" si="257"/>
        <v>0</v>
      </c>
      <c r="BR107" s="132">
        <f t="shared" si="257"/>
        <v>0</v>
      </c>
      <c r="BS107" s="132">
        <f t="shared" si="257"/>
        <v>0</v>
      </c>
      <c r="BT107" s="132">
        <f t="shared" si="257"/>
        <v>0</v>
      </c>
      <c r="BU107" s="132">
        <f t="shared" si="257"/>
        <v>0</v>
      </c>
      <c r="BV107" s="132">
        <f t="shared" si="257"/>
        <v>0</v>
      </c>
      <c r="BW107" s="132">
        <f t="shared" si="257"/>
        <v>0</v>
      </c>
      <c r="BX107" s="132">
        <f t="shared" si="257"/>
        <v>0</v>
      </c>
      <c r="BY107" s="132">
        <f t="shared" si="257"/>
        <v>0</v>
      </c>
      <c r="BZ107" s="132">
        <f t="shared" si="257"/>
        <v>0</v>
      </c>
      <c r="CA107" s="132">
        <f t="shared" si="257"/>
        <v>0</v>
      </c>
      <c r="CB107" s="132">
        <f t="shared" si="257"/>
        <v>0</v>
      </c>
      <c r="CC107" s="132">
        <f t="shared" si="257"/>
        <v>0</v>
      </c>
      <c r="CD107" s="132">
        <f t="shared" si="257"/>
        <v>0</v>
      </c>
      <c r="CE107" s="132">
        <f t="shared" si="257"/>
        <v>0</v>
      </c>
      <c r="CF107" s="132">
        <f t="shared" si="257"/>
        <v>0</v>
      </c>
      <c r="CG107" s="132">
        <f t="shared" si="257"/>
        <v>0</v>
      </c>
      <c r="CH107" s="132">
        <f t="shared" si="257"/>
        <v>0</v>
      </c>
      <c r="CI107" s="132">
        <f t="shared" si="257"/>
        <v>0</v>
      </c>
      <c r="CJ107" s="132">
        <f t="shared" si="257"/>
        <v>0</v>
      </c>
      <c r="CK107" s="132">
        <f t="shared" si="257"/>
        <v>0</v>
      </c>
      <c r="CL107" s="132">
        <f t="shared" si="257"/>
        <v>0</v>
      </c>
      <c r="CM107" s="132">
        <f t="shared" si="257"/>
        <v>0</v>
      </c>
      <c r="CN107" s="132">
        <f t="shared" si="257"/>
        <v>0</v>
      </c>
      <c r="CO107" s="132">
        <f t="shared" si="257"/>
        <v>0</v>
      </c>
      <c r="CP107" s="132">
        <f t="shared" si="257"/>
        <v>0</v>
      </c>
      <c r="CQ107" s="132">
        <f t="shared" si="257"/>
        <v>0</v>
      </c>
      <c r="CR107" s="132">
        <f t="shared" si="257"/>
        <v>0</v>
      </c>
      <c r="CS107" s="132">
        <f t="shared" si="257"/>
        <v>0</v>
      </c>
      <c r="CT107" s="132">
        <f t="shared" si="257"/>
        <v>0</v>
      </c>
      <c r="CU107" s="132">
        <f t="shared" si="257"/>
        <v>0</v>
      </c>
      <c r="CV107" s="132">
        <f t="shared" si="257"/>
        <v>0</v>
      </c>
      <c r="CW107" s="132">
        <f t="shared" si="257"/>
        <v>0</v>
      </c>
      <c r="CX107" s="132">
        <f t="shared" si="257"/>
        <v>0</v>
      </c>
      <c r="CY107" s="132">
        <f t="shared" si="257"/>
        <v>0</v>
      </c>
      <c r="CZ107" s="132">
        <f t="shared" si="257"/>
        <v>0</v>
      </c>
      <c r="DA107" s="132">
        <f t="shared" si="257"/>
        <v>0</v>
      </c>
      <c r="DB107" s="132">
        <f t="shared" si="257"/>
        <v>0</v>
      </c>
      <c r="DC107" s="132">
        <f t="shared" si="257"/>
        <v>0</v>
      </c>
      <c r="DD107" s="132">
        <f t="shared" si="257"/>
        <v>0</v>
      </c>
      <c r="DE107" s="132">
        <f t="shared" si="257"/>
        <v>0</v>
      </c>
      <c r="DF107" s="132">
        <f t="shared" si="257"/>
        <v>0</v>
      </c>
      <c r="DG107" s="132">
        <f t="shared" si="257"/>
        <v>0</v>
      </c>
      <c r="DH107" s="132">
        <f t="shared" si="257"/>
        <v>0</v>
      </c>
      <c r="DI107" s="132">
        <f t="shared" si="257"/>
        <v>0</v>
      </c>
      <c r="DJ107" s="132">
        <f t="shared" si="257"/>
        <v>0</v>
      </c>
      <c r="DK107" s="132">
        <f t="shared" si="257"/>
        <v>0</v>
      </c>
      <c r="DL107" s="132">
        <f t="shared" si="257"/>
        <v>0</v>
      </c>
      <c r="DM107" s="132">
        <f t="shared" si="257"/>
        <v>0</v>
      </c>
      <c r="DN107" s="132">
        <f t="shared" si="257"/>
        <v>0</v>
      </c>
      <c r="DO107" s="132">
        <f t="shared" si="257"/>
        <v>0</v>
      </c>
      <c r="DP107" s="132">
        <f t="shared" si="257"/>
        <v>0</v>
      </c>
      <c r="DQ107" s="132">
        <f t="shared" si="257"/>
        <v>0</v>
      </c>
      <c r="DR107" s="132">
        <f t="shared" si="257"/>
        <v>0</v>
      </c>
      <c r="DS107" s="132">
        <f t="shared" si="257"/>
        <v>0</v>
      </c>
      <c r="DT107" s="132">
        <f t="shared" si="257"/>
        <v>0</v>
      </c>
      <c r="DU107" s="132">
        <f t="shared" si="257"/>
        <v>0</v>
      </c>
      <c r="DV107" s="132">
        <f t="shared" si="257"/>
        <v>0</v>
      </c>
      <c r="DW107" s="132">
        <f t="shared" si="257"/>
        <v>0</v>
      </c>
      <c r="DX107" s="132">
        <f t="shared" si="257"/>
        <v>0</v>
      </c>
      <c r="DY107" s="132">
        <f t="shared" si="257"/>
        <v>0</v>
      </c>
      <c r="DZ107" s="132">
        <f t="shared" si="257"/>
        <v>0</v>
      </c>
      <c r="EA107" s="132">
        <f t="shared" si="257"/>
        <v>0</v>
      </c>
      <c r="EB107" s="132">
        <f t="shared" si="257"/>
        <v>0</v>
      </c>
      <c r="EC107" s="132">
        <f t="shared" si="257"/>
        <v>0</v>
      </c>
      <c r="ED107" s="132">
        <f t="shared" si="257"/>
        <v>0</v>
      </c>
      <c r="EE107" s="132">
        <f t="shared" si="257"/>
        <v>0</v>
      </c>
      <c r="EF107" s="132">
        <f t="shared" si="257"/>
        <v>0</v>
      </c>
      <c r="EG107" s="132">
        <f t="shared" si="257"/>
        <v>0</v>
      </c>
      <c r="EH107" s="132">
        <f t="shared" si="257"/>
        <v>0</v>
      </c>
      <c r="EI107" s="132">
        <f t="shared" si="257"/>
        <v>0</v>
      </c>
      <c r="EJ107" s="132">
        <f t="shared" si="257"/>
        <v>0</v>
      </c>
      <c r="EK107" s="132">
        <f t="shared" si="257"/>
        <v>0</v>
      </c>
      <c r="EL107" s="132">
        <f t="shared" si="257"/>
        <v>0</v>
      </c>
      <c r="EM107" s="132">
        <f t="shared" si="257"/>
        <v>0</v>
      </c>
      <c r="EN107" s="132">
        <f t="shared" si="257"/>
        <v>0</v>
      </c>
      <c r="EO107" s="132">
        <f t="shared" si="257"/>
        <v>0</v>
      </c>
      <c r="EP107" s="132">
        <f t="shared" si="257"/>
        <v>0</v>
      </c>
      <c r="EQ107" s="132">
        <f t="shared" si="257"/>
        <v>0</v>
      </c>
      <c r="ER107" s="132">
        <f t="shared" si="257"/>
        <v>0</v>
      </c>
      <c r="ES107" s="132">
        <f t="shared" si="257"/>
        <v>0</v>
      </c>
      <c r="ET107" s="132">
        <f t="shared" si="257"/>
        <v>0</v>
      </c>
      <c r="EU107" s="132">
        <f t="shared" si="257"/>
        <v>0</v>
      </c>
      <c r="EV107" s="132">
        <f t="shared" si="257"/>
        <v>0</v>
      </c>
      <c r="EW107" s="132">
        <f t="shared" si="257"/>
        <v>0</v>
      </c>
      <c r="EX107" s="132">
        <f t="shared" si="257"/>
        <v>0</v>
      </c>
      <c r="EY107" s="132">
        <f t="shared" si="257"/>
        <v>0</v>
      </c>
      <c r="EZ107" s="132">
        <f t="shared" si="257"/>
        <v>0</v>
      </c>
      <c r="FA107" s="132">
        <f t="shared" si="257"/>
        <v>0</v>
      </c>
      <c r="FB107" s="132">
        <f t="shared" si="257"/>
        <v>0</v>
      </c>
      <c r="FC107" s="132">
        <f t="shared" si="257"/>
        <v>0</v>
      </c>
      <c r="FD107" s="132">
        <f t="shared" si="257"/>
        <v>0</v>
      </c>
      <c r="FE107" s="132">
        <f t="shared" si="257"/>
        <v>0</v>
      </c>
      <c r="FF107" s="132">
        <f t="shared" si="257"/>
        <v>0</v>
      </c>
      <c r="FG107" s="132">
        <f t="shared" si="257"/>
        <v>0</v>
      </c>
      <c r="FH107" s="132">
        <f t="shared" si="257"/>
        <v>0</v>
      </c>
      <c r="FI107" s="132">
        <f t="shared" si="257"/>
        <v>0</v>
      </c>
      <c r="FJ107" s="132">
        <f t="shared" si="257"/>
        <v>0</v>
      </c>
      <c r="FK107" s="132">
        <f t="shared" si="257"/>
        <v>0</v>
      </c>
      <c r="FL107" s="132">
        <f t="shared" si="257"/>
        <v>0</v>
      </c>
      <c r="FM107" s="132">
        <f t="shared" si="257"/>
        <v>0</v>
      </c>
      <c r="FN107" s="132">
        <f t="shared" si="257"/>
        <v>0</v>
      </c>
      <c r="FO107" s="132">
        <f t="shared" si="257"/>
        <v>0</v>
      </c>
      <c r="FP107" s="132">
        <f t="shared" si="257"/>
        <v>0</v>
      </c>
      <c r="FQ107" s="132">
        <f t="shared" si="257"/>
        <v>0</v>
      </c>
      <c r="FR107" s="132">
        <f t="shared" si="257"/>
        <v>0</v>
      </c>
      <c r="FS107" s="132">
        <f t="shared" si="257"/>
        <v>0</v>
      </c>
      <c r="FT107" s="132">
        <f t="shared" si="257"/>
        <v>0</v>
      </c>
      <c r="FU107" s="132">
        <f t="shared" si="257"/>
        <v>0</v>
      </c>
      <c r="FV107" s="132">
        <f t="shared" si="257"/>
        <v>0</v>
      </c>
      <c r="FW107" s="132">
        <f t="shared" si="257"/>
        <v>0</v>
      </c>
      <c r="FX107" s="132">
        <f t="shared" si="257"/>
        <v>0</v>
      </c>
      <c r="FY107" s="132">
        <f t="shared" si="257"/>
        <v>0</v>
      </c>
      <c r="FZ107" s="132">
        <f t="shared" si="257"/>
        <v>0</v>
      </c>
      <c r="GA107" s="132">
        <f t="shared" si="257"/>
        <v>0</v>
      </c>
      <c r="GB107" s="132">
        <f t="shared" si="257"/>
        <v>0</v>
      </c>
      <c r="GC107" s="132">
        <f t="shared" si="257"/>
        <v>0</v>
      </c>
      <c r="GD107" s="132">
        <f t="shared" si="257"/>
        <v>0</v>
      </c>
      <c r="GE107" s="132">
        <f t="shared" si="257"/>
        <v>0</v>
      </c>
      <c r="GF107" s="132">
        <f t="shared" si="257"/>
        <v>0</v>
      </c>
      <c r="GG107" s="132">
        <f t="shared" si="257"/>
        <v>0</v>
      </c>
      <c r="GH107" s="132">
        <f t="shared" si="257"/>
        <v>0</v>
      </c>
      <c r="GI107" s="132">
        <f t="shared" si="257"/>
        <v>0</v>
      </c>
      <c r="GJ107" s="132">
        <f t="shared" si="257"/>
        <v>0</v>
      </c>
      <c r="GK107" s="132">
        <f t="shared" si="257"/>
        <v>0</v>
      </c>
      <c r="GL107" s="132">
        <f t="shared" si="257"/>
        <v>0</v>
      </c>
      <c r="GM107" s="132">
        <f t="shared" si="257"/>
        <v>0</v>
      </c>
      <c r="GN107" s="132">
        <f t="shared" si="257"/>
        <v>0</v>
      </c>
      <c r="GO107" s="132">
        <f t="shared" si="257"/>
        <v>0</v>
      </c>
      <c r="GP107" s="132">
        <f t="shared" si="257"/>
        <v>0</v>
      </c>
      <c r="GQ107" s="132">
        <f t="shared" si="257"/>
        <v>0</v>
      </c>
      <c r="GR107" s="132">
        <f t="shared" si="257"/>
        <v>0</v>
      </c>
      <c r="GS107" s="132">
        <f t="shared" si="257"/>
        <v>0</v>
      </c>
      <c r="GT107" s="132">
        <f t="shared" si="257"/>
        <v>0</v>
      </c>
      <c r="GU107" s="132">
        <f t="shared" si="257"/>
        <v>0</v>
      </c>
      <c r="GV107" s="132">
        <f t="shared" si="257"/>
        <v>0</v>
      </c>
      <c r="GW107" s="132">
        <f t="shared" si="257"/>
        <v>0</v>
      </c>
      <c r="GX107" s="132">
        <f t="shared" si="257"/>
        <v>0</v>
      </c>
      <c r="GY107" s="132">
        <f t="shared" si="257"/>
        <v>0</v>
      </c>
      <c r="GZ107" s="132">
        <f t="shared" si="257"/>
        <v>0</v>
      </c>
      <c r="HA107" s="132">
        <f t="shared" si="257"/>
        <v>0</v>
      </c>
      <c r="HB107" s="132">
        <f t="shared" si="257"/>
        <v>0</v>
      </c>
      <c r="HC107" s="132">
        <f t="shared" si="257"/>
        <v>0</v>
      </c>
      <c r="HD107" s="132">
        <f t="shared" si="257"/>
        <v>0</v>
      </c>
      <c r="HE107" s="132">
        <f t="shared" si="257"/>
        <v>0</v>
      </c>
      <c r="HF107" s="132">
        <f t="shared" si="257"/>
        <v>0</v>
      </c>
      <c r="HG107" s="132">
        <f t="shared" si="257"/>
        <v>0</v>
      </c>
      <c r="HH107" s="132">
        <f t="shared" si="257"/>
        <v>0</v>
      </c>
      <c r="HI107" s="132">
        <f t="shared" si="257"/>
        <v>0</v>
      </c>
      <c r="HJ107" s="132">
        <f t="shared" si="257"/>
        <v>0</v>
      </c>
      <c r="HK107" s="132">
        <f t="shared" si="257"/>
        <v>0</v>
      </c>
      <c r="HL107" s="132">
        <f t="shared" si="257"/>
        <v>0</v>
      </c>
      <c r="HM107" s="132">
        <f t="shared" si="257"/>
        <v>0</v>
      </c>
      <c r="HN107" s="132">
        <f t="shared" si="257"/>
        <v>0</v>
      </c>
      <c r="HO107" s="132">
        <f t="shared" si="257"/>
        <v>0</v>
      </c>
      <c r="HP107" s="132">
        <f t="shared" si="257"/>
        <v>0</v>
      </c>
      <c r="HQ107" s="132">
        <f t="shared" si="257"/>
        <v>0</v>
      </c>
      <c r="HR107" s="132">
        <f t="shared" si="257"/>
        <v>0</v>
      </c>
      <c r="HS107" s="132">
        <f t="shared" si="257"/>
        <v>0</v>
      </c>
      <c r="HT107" s="132">
        <f t="shared" si="257"/>
        <v>0</v>
      </c>
      <c r="HU107" s="132">
        <f t="shared" si="257"/>
        <v>0</v>
      </c>
      <c r="HV107" s="132">
        <f t="shared" si="257"/>
        <v>0</v>
      </c>
      <c r="HW107" s="132">
        <f t="shared" si="257"/>
        <v>0</v>
      </c>
      <c r="HX107" s="132">
        <f t="shared" si="257"/>
        <v>0</v>
      </c>
      <c r="HY107" s="132">
        <f t="shared" si="257"/>
        <v>0</v>
      </c>
      <c r="HZ107" s="132">
        <f t="shared" si="257"/>
        <v>0</v>
      </c>
      <c r="IA107" s="132">
        <f t="shared" si="257"/>
        <v>0</v>
      </c>
      <c r="IB107" s="132">
        <f t="shared" si="257"/>
        <v>0</v>
      </c>
      <c r="IC107" s="132">
        <f t="shared" si="257"/>
        <v>0</v>
      </c>
      <c r="ID107" s="132">
        <f t="shared" si="257"/>
        <v>0</v>
      </c>
      <c r="IE107" s="132">
        <f t="shared" si="257"/>
        <v>0</v>
      </c>
      <c r="IF107" s="132">
        <f t="shared" si="257"/>
        <v>0</v>
      </c>
      <c r="IG107" s="132">
        <f t="shared" si="257"/>
        <v>0</v>
      </c>
      <c r="IH107" s="132">
        <f t="shared" si="257"/>
        <v>0</v>
      </c>
      <c r="II107" s="132">
        <f t="shared" si="257"/>
        <v>0</v>
      </c>
      <c r="IJ107" s="132">
        <f t="shared" si="257"/>
        <v>0</v>
      </c>
      <c r="IK107" s="132">
        <f t="shared" si="257"/>
        <v>0</v>
      </c>
      <c r="IL107" s="132">
        <f t="shared" si="257"/>
        <v>0</v>
      </c>
      <c r="IM107" s="132">
        <f t="shared" si="257"/>
        <v>0</v>
      </c>
      <c r="IN107" s="132">
        <f t="shared" si="257"/>
        <v>0</v>
      </c>
      <c r="IO107" s="132">
        <f t="shared" si="257"/>
        <v>0</v>
      </c>
      <c r="IP107" s="132">
        <f t="shared" si="257"/>
        <v>0</v>
      </c>
      <c r="IQ107" s="132">
        <f t="shared" si="257"/>
        <v>0</v>
      </c>
      <c r="IR107" s="132">
        <f t="shared" si="257"/>
        <v>0</v>
      </c>
      <c r="IS107" s="132">
        <f t="shared" si="257"/>
        <v>0</v>
      </c>
      <c r="IT107" s="132">
        <f t="shared" si="257"/>
        <v>0</v>
      </c>
      <c r="IU107" s="132">
        <f t="shared" si="257"/>
        <v>0</v>
      </c>
      <c r="IV107" s="132">
        <f t="shared" si="257"/>
        <v>0</v>
      </c>
      <c r="IW107" s="132">
        <f t="shared" si="257"/>
        <v>0</v>
      </c>
      <c r="IX107" s="132">
        <f t="shared" si="257"/>
        <v>0</v>
      </c>
      <c r="IY107" s="132">
        <f t="shared" si="257"/>
        <v>0</v>
      </c>
      <c r="IZ107" s="132">
        <f t="shared" si="257"/>
        <v>0</v>
      </c>
      <c r="JA107" s="132">
        <f t="shared" si="257"/>
        <v>0</v>
      </c>
      <c r="JB107" s="132">
        <f t="shared" si="257"/>
        <v>0</v>
      </c>
      <c r="JC107" s="132">
        <f t="shared" si="257"/>
        <v>0</v>
      </c>
      <c r="JD107" s="132">
        <f t="shared" si="257"/>
        <v>0</v>
      </c>
      <c r="JE107" s="132">
        <f t="shared" si="257"/>
        <v>0</v>
      </c>
      <c r="JF107" s="132">
        <f t="shared" si="257"/>
        <v>0</v>
      </c>
      <c r="JG107" s="132">
        <f t="shared" si="257"/>
        <v>0</v>
      </c>
      <c r="JH107" s="132">
        <f t="shared" si="257"/>
        <v>0</v>
      </c>
      <c r="JI107" s="132">
        <f t="shared" si="257"/>
        <v>0</v>
      </c>
      <c r="JJ107" s="132">
        <f t="shared" si="257"/>
        <v>0</v>
      </c>
      <c r="JK107" s="132">
        <f t="shared" si="257"/>
        <v>0</v>
      </c>
      <c r="JL107" s="132">
        <f t="shared" si="257"/>
        <v>0</v>
      </c>
      <c r="JM107" s="132">
        <f t="shared" si="257"/>
        <v>0</v>
      </c>
      <c r="JN107" s="132">
        <f t="shared" si="257"/>
        <v>0</v>
      </c>
      <c r="JO107" s="132">
        <f t="shared" si="257"/>
        <v>0</v>
      </c>
      <c r="JP107" s="132">
        <f t="shared" si="257"/>
        <v>0</v>
      </c>
      <c r="JQ107" s="132">
        <f t="shared" si="257"/>
        <v>0</v>
      </c>
      <c r="JR107" s="132">
        <f t="shared" si="257"/>
        <v>0</v>
      </c>
      <c r="JS107" s="132">
        <f t="shared" si="257"/>
        <v>0</v>
      </c>
      <c r="JT107" s="132">
        <f t="shared" si="257"/>
        <v>0</v>
      </c>
      <c r="JU107" s="132">
        <f t="shared" si="257"/>
        <v>0</v>
      </c>
      <c r="JV107" s="132">
        <f t="shared" si="257"/>
        <v>0</v>
      </c>
      <c r="JW107" s="132">
        <f t="shared" si="257"/>
        <v>0</v>
      </c>
      <c r="JX107" s="132">
        <f t="shared" si="257"/>
        <v>0</v>
      </c>
      <c r="JY107" s="132">
        <f t="shared" si="257"/>
        <v>0</v>
      </c>
      <c r="JZ107" s="132">
        <f t="shared" si="257"/>
        <v>0</v>
      </c>
      <c r="KA107" s="132">
        <f t="shared" si="257"/>
        <v>0</v>
      </c>
      <c r="KB107" s="132">
        <f t="shared" si="257"/>
        <v>0</v>
      </c>
      <c r="KC107" s="132">
        <f t="shared" si="257"/>
        <v>0</v>
      </c>
      <c r="KD107" s="132">
        <f t="shared" si="257"/>
        <v>0</v>
      </c>
      <c r="KE107" s="132">
        <f t="shared" si="257"/>
        <v>0</v>
      </c>
      <c r="KF107" s="132">
        <f t="shared" si="257"/>
        <v>0</v>
      </c>
      <c r="KG107" s="132">
        <f t="shared" si="257"/>
        <v>0</v>
      </c>
      <c r="KH107" s="132">
        <f t="shared" si="257"/>
        <v>0</v>
      </c>
      <c r="KI107" s="132">
        <f t="shared" si="257"/>
        <v>0</v>
      </c>
      <c r="KJ107" s="132">
        <f t="shared" si="257"/>
        <v>0</v>
      </c>
      <c r="KK107" s="132">
        <f t="shared" si="257"/>
        <v>0</v>
      </c>
      <c r="KL107" s="132">
        <f t="shared" si="257"/>
        <v>0</v>
      </c>
      <c r="KM107" s="132">
        <f t="shared" si="257"/>
        <v>0</v>
      </c>
      <c r="KN107" s="132">
        <f t="shared" si="257"/>
        <v>0</v>
      </c>
      <c r="KO107" s="132">
        <f t="shared" si="257"/>
        <v>0</v>
      </c>
      <c r="KP107" s="132">
        <f t="shared" si="257"/>
        <v>0</v>
      </c>
      <c r="KQ107" s="132">
        <f t="shared" si="257"/>
        <v>0</v>
      </c>
      <c r="KR107" s="132">
        <f t="shared" si="257"/>
        <v>0</v>
      </c>
      <c r="KS107" s="132">
        <f t="shared" si="257"/>
        <v>0</v>
      </c>
      <c r="KT107" s="132">
        <f t="shared" si="257"/>
        <v>0</v>
      </c>
      <c r="KU107" s="132">
        <f t="shared" si="257"/>
        <v>0</v>
      </c>
      <c r="KV107" s="132">
        <f t="shared" si="257"/>
        <v>0</v>
      </c>
      <c r="KW107" s="132">
        <f t="shared" si="257"/>
        <v>0</v>
      </c>
      <c r="KX107" s="132">
        <f t="shared" si="257"/>
        <v>0</v>
      </c>
      <c r="KY107" s="132">
        <f t="shared" si="257"/>
        <v>0</v>
      </c>
      <c r="KZ107" s="132">
        <f t="shared" si="257"/>
        <v>0</v>
      </c>
      <c r="LA107" s="132">
        <f t="shared" si="257"/>
        <v>0</v>
      </c>
      <c r="LB107" s="132">
        <f t="shared" si="257"/>
        <v>0</v>
      </c>
      <c r="LC107" s="132">
        <f t="shared" si="257"/>
        <v>0</v>
      </c>
      <c r="LD107" s="132">
        <f t="shared" si="257"/>
        <v>0</v>
      </c>
      <c r="LE107" s="132">
        <f t="shared" si="257"/>
        <v>0</v>
      </c>
      <c r="LF107" s="132">
        <f t="shared" si="257"/>
        <v>0</v>
      </c>
      <c r="LG107" s="132">
        <f t="shared" si="257"/>
        <v>0</v>
      </c>
      <c r="LH107" s="132">
        <f t="shared" si="257"/>
        <v>0</v>
      </c>
      <c r="LI107" s="132">
        <f t="shared" si="257"/>
        <v>0</v>
      </c>
      <c r="LJ107" s="132">
        <f t="shared" si="257"/>
        <v>0</v>
      </c>
      <c r="LK107" s="132">
        <f t="shared" si="257"/>
        <v>0</v>
      </c>
      <c r="LL107" s="132">
        <f t="shared" si="257"/>
        <v>0</v>
      </c>
      <c r="LM107" s="132">
        <f t="shared" si="257"/>
        <v>0</v>
      </c>
      <c r="LN107" s="132">
        <f t="shared" si="257"/>
        <v>0</v>
      </c>
      <c r="LO107" s="132">
        <f t="shared" si="257"/>
        <v>0</v>
      </c>
      <c r="LP107" s="132">
        <f t="shared" si="257"/>
        <v>0</v>
      </c>
      <c r="LQ107" s="132">
        <f t="shared" si="257"/>
        <v>0</v>
      </c>
      <c r="LR107" s="132">
        <f t="shared" si="257"/>
        <v>0</v>
      </c>
      <c r="LS107" s="132">
        <f t="shared" si="257"/>
        <v>0</v>
      </c>
      <c r="LT107" s="132">
        <f t="shared" si="257"/>
        <v>0</v>
      </c>
      <c r="LU107" s="132">
        <f t="shared" si="257"/>
        <v>0</v>
      </c>
      <c r="LV107" s="132">
        <f t="shared" si="257"/>
        <v>0</v>
      </c>
      <c r="LW107" s="132">
        <f t="shared" si="257"/>
        <v>0</v>
      </c>
      <c r="LX107" s="132">
        <f t="shared" si="257"/>
        <v>0</v>
      </c>
      <c r="LY107" s="132">
        <f t="shared" si="257"/>
        <v>0</v>
      </c>
      <c r="LZ107" s="132">
        <f t="shared" si="257"/>
        <v>0</v>
      </c>
      <c r="MA107" s="262">
        <f t="shared" si="257"/>
        <v>0</v>
      </c>
      <c r="MB107" s="262">
        <f t="shared" si="257"/>
        <v>0</v>
      </c>
      <c r="MC107" s="262">
        <f t="shared" si="257"/>
        <v>0</v>
      </c>
      <c r="MD107" s="262">
        <f t="shared" si="257"/>
        <v>0</v>
      </c>
      <c r="ME107" s="262">
        <f t="shared" si="257"/>
        <v>0</v>
      </c>
      <c r="MF107" s="262">
        <f t="shared" si="257"/>
        <v>0</v>
      </c>
      <c r="MG107" s="262">
        <f t="shared" si="257"/>
        <v>0</v>
      </c>
      <c r="MH107" s="262">
        <f t="shared" si="257"/>
        <v>0</v>
      </c>
      <c r="MI107" s="262">
        <f t="shared" si="257"/>
        <v>0</v>
      </c>
      <c r="MJ107" s="262">
        <f t="shared" si="257"/>
        <v>0</v>
      </c>
      <c r="MK107" s="262">
        <f t="shared" si="257"/>
        <v>0</v>
      </c>
      <c r="ML107" s="262">
        <f t="shared" si="257"/>
        <v>0</v>
      </c>
      <c r="MM107" s="262">
        <f t="shared" si="257"/>
        <v>0</v>
      </c>
      <c r="MN107" s="262">
        <f t="shared" si="257"/>
        <v>0</v>
      </c>
      <c r="MO107" s="262">
        <f t="shared" si="257"/>
        <v>0</v>
      </c>
      <c r="MP107" s="262">
        <f t="shared" si="257"/>
        <v>0</v>
      </c>
      <c r="MQ107" s="262">
        <f t="shared" si="257"/>
        <v>0</v>
      </c>
      <c r="MR107" s="262">
        <f t="shared" si="257"/>
        <v>0</v>
      </c>
      <c r="MS107" s="262">
        <f t="shared" si="257"/>
        <v>0</v>
      </c>
      <c r="MT107" s="262">
        <f t="shared" si="257"/>
        <v>0</v>
      </c>
      <c r="MU107" s="262">
        <f t="shared" si="257"/>
        <v>0</v>
      </c>
      <c r="MV107" s="262">
        <f t="shared" si="257"/>
        <v>0</v>
      </c>
      <c r="MW107" s="262">
        <f t="shared" si="257"/>
        <v>0</v>
      </c>
      <c r="MX107" s="262">
        <f t="shared" si="257"/>
        <v>0</v>
      </c>
      <c r="MY107" s="262">
        <f t="shared" si="257"/>
        <v>0</v>
      </c>
      <c r="MZ107" s="262">
        <f t="shared" si="257"/>
        <v>0</v>
      </c>
      <c r="NA107" s="262">
        <f t="shared" si="257"/>
        <v>0</v>
      </c>
      <c r="NB107" s="262">
        <f t="shared" si="257"/>
        <v>0</v>
      </c>
      <c r="NC107" s="262">
        <f t="shared" si="257"/>
        <v>0</v>
      </c>
      <c r="ND107" s="262">
        <f t="shared" si="257"/>
        <v>0</v>
      </c>
      <c r="NE107" s="262">
        <f t="shared" si="257"/>
        <v>0</v>
      </c>
      <c r="NF107" s="262">
        <f t="shared" si="257"/>
        <v>0</v>
      </c>
      <c r="NG107" s="262">
        <f t="shared" si="257"/>
        <v>0</v>
      </c>
      <c r="NH107" s="262">
        <f t="shared" si="257"/>
        <v>0</v>
      </c>
      <c r="NI107" s="262">
        <f t="shared" si="257"/>
        <v>0</v>
      </c>
      <c r="NJ107" s="262">
        <f t="shared" si="257"/>
        <v>0</v>
      </c>
      <c r="NK107" s="262">
        <f t="shared" si="257"/>
        <v>0</v>
      </c>
      <c r="NL107" s="262">
        <f t="shared" si="257"/>
        <v>0</v>
      </c>
      <c r="NM107" s="262">
        <f t="shared" si="257"/>
        <v>0</v>
      </c>
      <c r="NN107" s="262">
        <f t="shared" si="257"/>
        <v>0</v>
      </c>
      <c r="NO107" s="262">
        <f t="shared" si="257"/>
        <v>0</v>
      </c>
      <c r="NP107" s="262">
        <f t="shared" si="257"/>
        <v>0</v>
      </c>
      <c r="NQ107" s="262">
        <f t="shared" si="257"/>
        <v>0</v>
      </c>
      <c r="NR107" s="262">
        <f t="shared" si="257"/>
        <v>0</v>
      </c>
      <c r="NS107" s="262">
        <f t="shared" si="257"/>
        <v>0</v>
      </c>
      <c r="NT107" s="262">
        <f t="shared" si="257"/>
        <v>0</v>
      </c>
      <c r="NU107" s="262">
        <f t="shared" si="257"/>
        <v>0</v>
      </c>
      <c r="NV107" s="262">
        <f t="shared" si="257"/>
        <v>0</v>
      </c>
      <c r="NW107" s="262">
        <f t="shared" si="257"/>
        <v>0</v>
      </c>
      <c r="NX107" s="262">
        <f t="shared" si="257"/>
        <v>0</v>
      </c>
      <c r="NY107" s="262">
        <f t="shared" si="257"/>
        <v>0</v>
      </c>
      <c r="NZ107" s="262">
        <f t="shared" si="257"/>
        <v>0</v>
      </c>
      <c r="OA107" s="262">
        <f t="shared" si="257"/>
        <v>0</v>
      </c>
      <c r="OB107" s="262">
        <f t="shared" si="257"/>
        <v>0</v>
      </c>
      <c r="OC107" s="262">
        <f t="shared" si="257"/>
        <v>0</v>
      </c>
      <c r="OD107" s="262">
        <f t="shared" si="257"/>
        <v>0</v>
      </c>
      <c r="OE107" s="262">
        <f t="shared" si="257"/>
        <v>0</v>
      </c>
      <c r="OF107" s="262">
        <f t="shared" si="257"/>
        <v>0</v>
      </c>
      <c r="OG107" s="262">
        <f t="shared" si="257"/>
        <v>0</v>
      </c>
      <c r="OH107" s="262">
        <f t="shared" si="257"/>
        <v>0</v>
      </c>
      <c r="OI107" s="262">
        <f t="shared" si="257"/>
        <v>0</v>
      </c>
      <c r="OJ107" s="262">
        <f t="shared" si="257"/>
        <v>0</v>
      </c>
      <c r="OK107" s="262">
        <f t="shared" si="257"/>
        <v>0</v>
      </c>
      <c r="OL107" s="262">
        <f t="shared" si="257"/>
        <v>0</v>
      </c>
      <c r="OM107" s="262">
        <f t="shared" si="257"/>
        <v>0</v>
      </c>
      <c r="ON107" s="262">
        <f t="shared" si="257"/>
        <v>0</v>
      </c>
      <c r="OO107" s="262">
        <f t="shared" si="257"/>
        <v>0</v>
      </c>
      <c r="OP107" s="262">
        <f t="shared" si="257"/>
        <v>0</v>
      </c>
      <c r="OQ107" s="262">
        <f t="shared" si="257"/>
        <v>0</v>
      </c>
      <c r="OR107" s="262">
        <f t="shared" si="257"/>
        <v>0</v>
      </c>
      <c r="OS107" s="262">
        <f t="shared" si="257"/>
        <v>0</v>
      </c>
      <c r="OT107" s="262">
        <f t="shared" si="257"/>
        <v>0</v>
      </c>
      <c r="OU107" s="262">
        <f t="shared" si="257"/>
        <v>0</v>
      </c>
      <c r="OV107" s="262">
        <f t="shared" si="257"/>
        <v>0</v>
      </c>
      <c r="OW107" s="262">
        <f t="shared" si="257"/>
        <v>0</v>
      </c>
      <c r="OX107" s="262">
        <f t="shared" si="257"/>
        <v>0</v>
      </c>
      <c r="OY107" s="262">
        <f t="shared" si="257"/>
        <v>0</v>
      </c>
      <c r="OZ107" s="262">
        <f t="shared" si="257"/>
        <v>0</v>
      </c>
      <c r="PA107" s="262">
        <f t="shared" si="257"/>
        <v>0</v>
      </c>
      <c r="PB107" s="262">
        <f t="shared" si="257"/>
        <v>0</v>
      </c>
      <c r="PC107" s="262">
        <f t="shared" si="257"/>
        <v>0</v>
      </c>
      <c r="PD107" s="262">
        <f t="shared" si="257"/>
        <v>0</v>
      </c>
      <c r="PE107" s="262">
        <f t="shared" si="257"/>
        <v>0</v>
      </c>
      <c r="PF107" s="262">
        <f t="shared" si="257"/>
        <v>0</v>
      </c>
      <c r="PG107" s="262">
        <f t="shared" si="257"/>
        <v>0</v>
      </c>
      <c r="PH107" s="262">
        <f t="shared" si="257"/>
        <v>0</v>
      </c>
      <c r="PI107" s="262">
        <f t="shared" si="257"/>
        <v>0</v>
      </c>
      <c r="PJ107" s="262">
        <f t="shared" si="257"/>
        <v>0</v>
      </c>
      <c r="PK107" s="262">
        <f t="shared" si="257"/>
        <v>0</v>
      </c>
      <c r="PL107" s="262">
        <f t="shared" si="257"/>
        <v>0</v>
      </c>
      <c r="PM107" s="262">
        <f t="shared" si="257"/>
        <v>0</v>
      </c>
      <c r="PN107" s="262">
        <f t="shared" si="257"/>
        <v>0</v>
      </c>
      <c r="PO107" s="262">
        <f t="shared" si="257"/>
        <v>0</v>
      </c>
      <c r="PP107" s="262">
        <f t="shared" si="257"/>
        <v>0</v>
      </c>
      <c r="PQ107" s="262">
        <f t="shared" si="257"/>
        <v>0</v>
      </c>
      <c r="PR107" s="262">
        <f t="shared" si="257"/>
        <v>0</v>
      </c>
      <c r="PS107" s="262">
        <f t="shared" si="257"/>
        <v>0</v>
      </c>
      <c r="PT107" s="262">
        <f t="shared" si="257"/>
        <v>0</v>
      </c>
      <c r="PU107" s="262">
        <f t="shared" si="257"/>
        <v>0</v>
      </c>
      <c r="PV107" s="262">
        <f t="shared" si="257"/>
        <v>0</v>
      </c>
      <c r="PW107" s="262">
        <f t="shared" si="257"/>
        <v>0</v>
      </c>
      <c r="PX107" s="262">
        <f t="shared" si="257"/>
        <v>0</v>
      </c>
      <c r="PY107" s="262">
        <f t="shared" si="257"/>
        <v>0</v>
      </c>
      <c r="PZ107" s="262">
        <f t="shared" si="257"/>
        <v>0</v>
      </c>
      <c r="QA107" s="262">
        <f t="shared" si="257"/>
        <v>0</v>
      </c>
      <c r="QB107" s="262">
        <f t="shared" si="257"/>
        <v>0</v>
      </c>
      <c r="QC107" s="262">
        <f t="shared" si="257"/>
        <v>0</v>
      </c>
      <c r="QD107" s="262">
        <f t="shared" si="257"/>
        <v>0</v>
      </c>
      <c r="QE107" s="262">
        <f t="shared" si="257"/>
        <v>0</v>
      </c>
      <c r="QF107" s="262">
        <f t="shared" si="257"/>
        <v>0</v>
      </c>
      <c r="QG107" s="262">
        <f t="shared" si="257"/>
        <v>0</v>
      </c>
      <c r="QH107" s="262">
        <f t="shared" si="257"/>
        <v>0</v>
      </c>
      <c r="QI107" s="262">
        <f t="shared" si="257"/>
        <v>0</v>
      </c>
    </row>
    <row r="108" ht="18.75" customHeight="1">
      <c r="A108" s="125" t="s">
        <v>70</v>
      </c>
      <c r="B108" s="68">
        <f t="shared" si="231"/>
        <v>0</v>
      </c>
      <c r="C108" s="261" t="s">
        <v>63</v>
      </c>
      <c r="D108" s="261">
        <v>7.5</v>
      </c>
      <c r="E108" s="261">
        <f t="shared" si="258"/>
        <v>0</v>
      </c>
      <c r="F108" s="154">
        <v>7.5</v>
      </c>
      <c r="G108" s="261">
        <f t="shared" si="259"/>
        <v>0</v>
      </c>
      <c r="H108" s="104"/>
      <c r="I108" s="125" t="s">
        <v>70</v>
      </c>
      <c r="J108" s="68">
        <f t="shared" si="232"/>
        <v>0</v>
      </c>
      <c r="K108" s="261" t="s">
        <v>63</v>
      </c>
      <c r="L108" s="261">
        <v>7.5</v>
      </c>
      <c r="M108" s="261">
        <f t="shared" si="253"/>
        <v>0</v>
      </c>
      <c r="N108" s="154">
        <v>7.5</v>
      </c>
      <c r="O108" s="261">
        <f t="shared" si="254"/>
        <v>0</v>
      </c>
      <c r="P108" s="104"/>
      <c r="Q108" s="125" t="s">
        <v>129</v>
      </c>
      <c r="R108" s="68">
        <f t="shared" si="233"/>
        <v>0</v>
      </c>
      <c r="S108" s="261" t="s">
        <v>63</v>
      </c>
      <c r="T108" s="261">
        <v>8.0</v>
      </c>
      <c r="U108" s="261">
        <f t="shared" si="245"/>
        <v>0</v>
      </c>
      <c r="V108" s="154">
        <v>8.0</v>
      </c>
      <c r="W108" s="261">
        <f t="shared" si="246"/>
        <v>0</v>
      </c>
      <c r="X108" s="104"/>
      <c r="Y108" s="125" t="s">
        <v>70</v>
      </c>
      <c r="Z108" s="68">
        <f t="shared" si="234"/>
        <v>0</v>
      </c>
      <c r="AA108" s="261" t="s">
        <v>63</v>
      </c>
      <c r="AB108" s="261">
        <v>7.5</v>
      </c>
      <c r="AC108" s="261">
        <f t="shared" si="247"/>
        <v>0</v>
      </c>
      <c r="AD108" s="154">
        <v>7.5</v>
      </c>
      <c r="AE108" s="261">
        <f t="shared" si="248"/>
        <v>0</v>
      </c>
      <c r="AF108" s="104"/>
      <c r="AG108" s="125" t="s">
        <v>70</v>
      </c>
      <c r="AH108" s="68">
        <f t="shared" si="235"/>
        <v>0</v>
      </c>
      <c r="AI108" s="261" t="s">
        <v>63</v>
      </c>
      <c r="AJ108" s="261">
        <v>7.5</v>
      </c>
      <c r="AK108" s="261">
        <f t="shared" si="260"/>
        <v>0</v>
      </c>
      <c r="AL108" s="154">
        <v>7.5</v>
      </c>
      <c r="AM108" s="261">
        <f t="shared" si="261"/>
        <v>0</v>
      </c>
      <c r="AN108" s="104"/>
      <c r="AO108" s="125" t="s">
        <v>138</v>
      </c>
      <c r="AP108" s="68">
        <f t="shared" si="236"/>
        <v>0</v>
      </c>
      <c r="AQ108" s="261" t="s">
        <v>63</v>
      </c>
      <c r="AR108" s="261">
        <v>2.0</v>
      </c>
      <c r="AS108" s="261">
        <f t="shared" si="255"/>
        <v>0</v>
      </c>
      <c r="AT108" s="154">
        <v>2.0</v>
      </c>
      <c r="AU108" s="261">
        <f t="shared" si="256"/>
        <v>0</v>
      </c>
      <c r="AV108" s="104"/>
      <c r="AW108" s="125" t="s">
        <v>140</v>
      </c>
      <c r="AX108" s="68">
        <f t="shared" si="237"/>
        <v>0</v>
      </c>
      <c r="AY108" s="261" t="s">
        <v>63</v>
      </c>
      <c r="AZ108" s="261">
        <v>35.0</v>
      </c>
      <c r="BA108" s="261">
        <f t="shared" si="262"/>
        <v>0</v>
      </c>
      <c r="BB108" s="154">
        <v>35.0</v>
      </c>
      <c r="BC108" s="261">
        <f t="shared" si="263"/>
        <v>0</v>
      </c>
      <c r="BH108" s="131">
        <f t="shared" si="238"/>
        <v>0</v>
      </c>
      <c r="BI108" s="132">
        <f t="shared" si="239"/>
        <v>0</v>
      </c>
      <c r="BJ108" s="132">
        <f t="shared" ref="BJ108:QI108" si="264">+IF($A108=BJ$11,($E108+$G108))+IF($I108=BJ$11,($M108+$O108))+IF($Q108=BJ$11,($U108+$W108))+IF($Y108=BJ$11,($AC108+$AE108))+IF($AG108=BJ$11,($AK108+$AM108))+IF($AO108=BJ$11,($AS108+$AU108))+IF($AW108=BJ$11,($BA108+$BC108))</f>
        <v>0</v>
      </c>
      <c r="BK108" s="132">
        <f t="shared" si="264"/>
        <v>0</v>
      </c>
      <c r="BL108" s="132">
        <f t="shared" si="264"/>
        <v>0</v>
      </c>
      <c r="BM108" s="132">
        <f t="shared" si="264"/>
        <v>0</v>
      </c>
      <c r="BN108" s="132">
        <f t="shared" si="264"/>
        <v>0</v>
      </c>
      <c r="BO108" s="132">
        <f t="shared" si="264"/>
        <v>0</v>
      </c>
      <c r="BP108" s="132">
        <f t="shared" si="264"/>
        <v>0</v>
      </c>
      <c r="BQ108" s="132">
        <f t="shared" si="264"/>
        <v>0</v>
      </c>
      <c r="BR108" s="132">
        <f t="shared" si="264"/>
        <v>0</v>
      </c>
      <c r="BS108" s="132">
        <f t="shared" si="264"/>
        <v>0</v>
      </c>
      <c r="BT108" s="132">
        <f t="shared" si="264"/>
        <v>0</v>
      </c>
      <c r="BU108" s="132">
        <f t="shared" si="264"/>
        <v>0</v>
      </c>
      <c r="BV108" s="132">
        <f t="shared" si="264"/>
        <v>0</v>
      </c>
      <c r="BW108" s="132">
        <f t="shared" si="264"/>
        <v>0</v>
      </c>
      <c r="BX108" s="132">
        <f t="shared" si="264"/>
        <v>0</v>
      </c>
      <c r="BY108" s="132">
        <f t="shared" si="264"/>
        <v>0</v>
      </c>
      <c r="BZ108" s="132">
        <f t="shared" si="264"/>
        <v>0</v>
      </c>
      <c r="CA108" s="132">
        <f t="shared" si="264"/>
        <v>0</v>
      </c>
      <c r="CB108" s="132">
        <f t="shared" si="264"/>
        <v>0</v>
      </c>
      <c r="CC108" s="132">
        <f t="shared" si="264"/>
        <v>0</v>
      </c>
      <c r="CD108" s="132">
        <f t="shared" si="264"/>
        <v>0</v>
      </c>
      <c r="CE108" s="132">
        <f t="shared" si="264"/>
        <v>0</v>
      </c>
      <c r="CF108" s="132">
        <f t="shared" si="264"/>
        <v>0</v>
      </c>
      <c r="CG108" s="132">
        <f t="shared" si="264"/>
        <v>0</v>
      </c>
      <c r="CH108" s="132">
        <f t="shared" si="264"/>
        <v>0</v>
      </c>
      <c r="CI108" s="132">
        <f t="shared" si="264"/>
        <v>0</v>
      </c>
      <c r="CJ108" s="132">
        <f t="shared" si="264"/>
        <v>0</v>
      </c>
      <c r="CK108" s="132">
        <f t="shared" si="264"/>
        <v>0</v>
      </c>
      <c r="CL108" s="132">
        <f t="shared" si="264"/>
        <v>0</v>
      </c>
      <c r="CM108" s="132">
        <f t="shared" si="264"/>
        <v>0</v>
      </c>
      <c r="CN108" s="132">
        <f t="shared" si="264"/>
        <v>0</v>
      </c>
      <c r="CO108" s="132">
        <f t="shared" si="264"/>
        <v>0</v>
      </c>
      <c r="CP108" s="132">
        <f t="shared" si="264"/>
        <v>0</v>
      </c>
      <c r="CQ108" s="132">
        <f t="shared" si="264"/>
        <v>0</v>
      </c>
      <c r="CR108" s="132">
        <f t="shared" si="264"/>
        <v>0</v>
      </c>
      <c r="CS108" s="132">
        <f t="shared" si="264"/>
        <v>0</v>
      </c>
      <c r="CT108" s="132">
        <f t="shared" si="264"/>
        <v>0</v>
      </c>
      <c r="CU108" s="132">
        <f t="shared" si="264"/>
        <v>0</v>
      </c>
      <c r="CV108" s="132">
        <f t="shared" si="264"/>
        <v>0</v>
      </c>
      <c r="CW108" s="132">
        <f t="shared" si="264"/>
        <v>0</v>
      </c>
      <c r="CX108" s="132">
        <f t="shared" si="264"/>
        <v>0</v>
      </c>
      <c r="CY108" s="132">
        <f t="shared" si="264"/>
        <v>0</v>
      </c>
      <c r="CZ108" s="132">
        <f t="shared" si="264"/>
        <v>0</v>
      </c>
      <c r="DA108" s="132">
        <f t="shared" si="264"/>
        <v>0</v>
      </c>
      <c r="DB108" s="132">
        <f t="shared" si="264"/>
        <v>0</v>
      </c>
      <c r="DC108" s="132">
        <f t="shared" si="264"/>
        <v>0</v>
      </c>
      <c r="DD108" s="132">
        <f t="shared" si="264"/>
        <v>0</v>
      </c>
      <c r="DE108" s="132">
        <f t="shared" si="264"/>
        <v>0</v>
      </c>
      <c r="DF108" s="132">
        <f t="shared" si="264"/>
        <v>0</v>
      </c>
      <c r="DG108" s="132">
        <f t="shared" si="264"/>
        <v>0</v>
      </c>
      <c r="DH108" s="132">
        <f t="shared" si="264"/>
        <v>0</v>
      </c>
      <c r="DI108" s="132">
        <f t="shared" si="264"/>
        <v>0</v>
      </c>
      <c r="DJ108" s="132">
        <f t="shared" si="264"/>
        <v>0</v>
      </c>
      <c r="DK108" s="132">
        <f t="shared" si="264"/>
        <v>0</v>
      </c>
      <c r="DL108" s="132">
        <f t="shared" si="264"/>
        <v>0</v>
      </c>
      <c r="DM108" s="132">
        <f t="shared" si="264"/>
        <v>0</v>
      </c>
      <c r="DN108" s="132">
        <f t="shared" si="264"/>
        <v>0</v>
      </c>
      <c r="DO108" s="132">
        <f t="shared" si="264"/>
        <v>0</v>
      </c>
      <c r="DP108" s="132">
        <f t="shared" si="264"/>
        <v>0</v>
      </c>
      <c r="DQ108" s="132">
        <f t="shared" si="264"/>
        <v>0</v>
      </c>
      <c r="DR108" s="132">
        <f t="shared" si="264"/>
        <v>0</v>
      </c>
      <c r="DS108" s="132">
        <f t="shared" si="264"/>
        <v>0</v>
      </c>
      <c r="DT108" s="132">
        <f t="shared" si="264"/>
        <v>0</v>
      </c>
      <c r="DU108" s="132">
        <f t="shared" si="264"/>
        <v>0</v>
      </c>
      <c r="DV108" s="132">
        <f t="shared" si="264"/>
        <v>0</v>
      </c>
      <c r="DW108" s="132">
        <f t="shared" si="264"/>
        <v>0</v>
      </c>
      <c r="DX108" s="132">
        <f t="shared" si="264"/>
        <v>0</v>
      </c>
      <c r="DY108" s="132">
        <f t="shared" si="264"/>
        <v>0</v>
      </c>
      <c r="DZ108" s="132">
        <f t="shared" si="264"/>
        <v>0</v>
      </c>
      <c r="EA108" s="132">
        <f t="shared" si="264"/>
        <v>0</v>
      </c>
      <c r="EB108" s="132">
        <f t="shared" si="264"/>
        <v>0</v>
      </c>
      <c r="EC108" s="132">
        <f t="shared" si="264"/>
        <v>0</v>
      </c>
      <c r="ED108" s="132">
        <f t="shared" si="264"/>
        <v>0</v>
      </c>
      <c r="EE108" s="132">
        <f t="shared" si="264"/>
        <v>0</v>
      </c>
      <c r="EF108" s="132">
        <f t="shared" si="264"/>
        <v>0</v>
      </c>
      <c r="EG108" s="132">
        <f t="shared" si="264"/>
        <v>0</v>
      </c>
      <c r="EH108" s="132">
        <f t="shared" si="264"/>
        <v>0</v>
      </c>
      <c r="EI108" s="132">
        <f t="shared" si="264"/>
        <v>0</v>
      </c>
      <c r="EJ108" s="132">
        <f t="shared" si="264"/>
        <v>0</v>
      </c>
      <c r="EK108" s="132">
        <f t="shared" si="264"/>
        <v>0</v>
      </c>
      <c r="EL108" s="132">
        <f t="shared" si="264"/>
        <v>0</v>
      </c>
      <c r="EM108" s="132">
        <f t="shared" si="264"/>
        <v>0</v>
      </c>
      <c r="EN108" s="132">
        <f t="shared" si="264"/>
        <v>0</v>
      </c>
      <c r="EO108" s="132">
        <f t="shared" si="264"/>
        <v>0</v>
      </c>
      <c r="EP108" s="132">
        <f t="shared" si="264"/>
        <v>0</v>
      </c>
      <c r="EQ108" s="132">
        <f t="shared" si="264"/>
        <v>0</v>
      </c>
      <c r="ER108" s="132">
        <f t="shared" si="264"/>
        <v>0</v>
      </c>
      <c r="ES108" s="132">
        <f t="shared" si="264"/>
        <v>0</v>
      </c>
      <c r="ET108" s="132">
        <f t="shared" si="264"/>
        <v>0</v>
      </c>
      <c r="EU108" s="132">
        <f t="shared" si="264"/>
        <v>0</v>
      </c>
      <c r="EV108" s="132">
        <f t="shared" si="264"/>
        <v>0</v>
      </c>
      <c r="EW108" s="132">
        <f t="shared" si="264"/>
        <v>0</v>
      </c>
      <c r="EX108" s="132">
        <f t="shared" si="264"/>
        <v>0</v>
      </c>
      <c r="EY108" s="132">
        <f t="shared" si="264"/>
        <v>0</v>
      </c>
      <c r="EZ108" s="132">
        <f t="shared" si="264"/>
        <v>0</v>
      </c>
      <c r="FA108" s="132">
        <f t="shared" si="264"/>
        <v>0</v>
      </c>
      <c r="FB108" s="132">
        <f t="shared" si="264"/>
        <v>0</v>
      </c>
      <c r="FC108" s="132">
        <f t="shared" si="264"/>
        <v>0</v>
      </c>
      <c r="FD108" s="132">
        <f t="shared" si="264"/>
        <v>0</v>
      </c>
      <c r="FE108" s="132">
        <f t="shared" si="264"/>
        <v>0</v>
      </c>
      <c r="FF108" s="132">
        <f t="shared" si="264"/>
        <v>0</v>
      </c>
      <c r="FG108" s="132">
        <f t="shared" si="264"/>
        <v>0</v>
      </c>
      <c r="FH108" s="132">
        <f t="shared" si="264"/>
        <v>0</v>
      </c>
      <c r="FI108" s="132">
        <f t="shared" si="264"/>
        <v>0</v>
      </c>
      <c r="FJ108" s="132">
        <f t="shared" si="264"/>
        <v>0</v>
      </c>
      <c r="FK108" s="132">
        <f t="shared" si="264"/>
        <v>0</v>
      </c>
      <c r="FL108" s="132">
        <f t="shared" si="264"/>
        <v>0</v>
      </c>
      <c r="FM108" s="132">
        <f t="shared" si="264"/>
        <v>0</v>
      </c>
      <c r="FN108" s="132">
        <f t="shared" si="264"/>
        <v>0</v>
      </c>
      <c r="FO108" s="132">
        <f t="shared" si="264"/>
        <v>0</v>
      </c>
      <c r="FP108" s="132">
        <f t="shared" si="264"/>
        <v>0</v>
      </c>
      <c r="FQ108" s="132">
        <f t="shared" si="264"/>
        <v>0</v>
      </c>
      <c r="FR108" s="132">
        <f t="shared" si="264"/>
        <v>0</v>
      </c>
      <c r="FS108" s="132">
        <f t="shared" si="264"/>
        <v>0</v>
      </c>
      <c r="FT108" s="132">
        <f t="shared" si="264"/>
        <v>0</v>
      </c>
      <c r="FU108" s="132">
        <f t="shared" si="264"/>
        <v>0</v>
      </c>
      <c r="FV108" s="132">
        <f t="shared" si="264"/>
        <v>0</v>
      </c>
      <c r="FW108" s="132">
        <f t="shared" si="264"/>
        <v>0</v>
      </c>
      <c r="FX108" s="132">
        <f t="shared" si="264"/>
        <v>0</v>
      </c>
      <c r="FY108" s="132">
        <f t="shared" si="264"/>
        <v>0</v>
      </c>
      <c r="FZ108" s="132">
        <f t="shared" si="264"/>
        <v>0</v>
      </c>
      <c r="GA108" s="132">
        <f t="shared" si="264"/>
        <v>0</v>
      </c>
      <c r="GB108" s="132">
        <f t="shared" si="264"/>
        <v>0</v>
      </c>
      <c r="GC108" s="132">
        <f t="shared" si="264"/>
        <v>0</v>
      </c>
      <c r="GD108" s="132">
        <f t="shared" si="264"/>
        <v>0</v>
      </c>
      <c r="GE108" s="132">
        <f t="shared" si="264"/>
        <v>0</v>
      </c>
      <c r="GF108" s="132">
        <f t="shared" si="264"/>
        <v>0</v>
      </c>
      <c r="GG108" s="132">
        <f t="shared" si="264"/>
        <v>0</v>
      </c>
      <c r="GH108" s="132">
        <f t="shared" si="264"/>
        <v>0</v>
      </c>
      <c r="GI108" s="132">
        <f t="shared" si="264"/>
        <v>0</v>
      </c>
      <c r="GJ108" s="132">
        <f t="shared" si="264"/>
        <v>0</v>
      </c>
      <c r="GK108" s="132">
        <f t="shared" si="264"/>
        <v>0</v>
      </c>
      <c r="GL108" s="132">
        <f t="shared" si="264"/>
        <v>0</v>
      </c>
      <c r="GM108" s="132">
        <f t="shared" si="264"/>
        <v>0</v>
      </c>
      <c r="GN108" s="132">
        <f t="shared" si="264"/>
        <v>0</v>
      </c>
      <c r="GO108" s="132">
        <f t="shared" si="264"/>
        <v>0</v>
      </c>
      <c r="GP108" s="132">
        <f t="shared" si="264"/>
        <v>0</v>
      </c>
      <c r="GQ108" s="132">
        <f t="shared" si="264"/>
        <v>0</v>
      </c>
      <c r="GR108" s="132">
        <f t="shared" si="264"/>
        <v>0</v>
      </c>
      <c r="GS108" s="132">
        <f t="shared" si="264"/>
        <v>0</v>
      </c>
      <c r="GT108" s="132">
        <f t="shared" si="264"/>
        <v>0</v>
      </c>
      <c r="GU108" s="132">
        <f t="shared" si="264"/>
        <v>0</v>
      </c>
      <c r="GV108" s="132">
        <f t="shared" si="264"/>
        <v>0</v>
      </c>
      <c r="GW108" s="132">
        <f t="shared" si="264"/>
        <v>0</v>
      </c>
      <c r="GX108" s="132">
        <f t="shared" si="264"/>
        <v>0</v>
      </c>
      <c r="GY108" s="132">
        <f t="shared" si="264"/>
        <v>0</v>
      </c>
      <c r="GZ108" s="132">
        <f t="shared" si="264"/>
        <v>0</v>
      </c>
      <c r="HA108" s="132">
        <f t="shared" si="264"/>
        <v>0</v>
      </c>
      <c r="HB108" s="132">
        <f t="shared" si="264"/>
        <v>0</v>
      </c>
      <c r="HC108" s="132">
        <f t="shared" si="264"/>
        <v>0</v>
      </c>
      <c r="HD108" s="132">
        <f t="shared" si="264"/>
        <v>0</v>
      </c>
      <c r="HE108" s="132">
        <f t="shared" si="264"/>
        <v>0</v>
      </c>
      <c r="HF108" s="132">
        <f t="shared" si="264"/>
        <v>0</v>
      </c>
      <c r="HG108" s="132">
        <f t="shared" si="264"/>
        <v>0</v>
      </c>
      <c r="HH108" s="132">
        <f t="shared" si="264"/>
        <v>0</v>
      </c>
      <c r="HI108" s="132">
        <f t="shared" si="264"/>
        <v>0</v>
      </c>
      <c r="HJ108" s="132">
        <f t="shared" si="264"/>
        <v>0</v>
      </c>
      <c r="HK108" s="132">
        <f t="shared" si="264"/>
        <v>0</v>
      </c>
      <c r="HL108" s="132">
        <f t="shared" si="264"/>
        <v>0</v>
      </c>
      <c r="HM108" s="132">
        <f t="shared" si="264"/>
        <v>0</v>
      </c>
      <c r="HN108" s="132">
        <f t="shared" si="264"/>
        <v>0</v>
      </c>
      <c r="HO108" s="132">
        <f t="shared" si="264"/>
        <v>0</v>
      </c>
      <c r="HP108" s="132">
        <f t="shared" si="264"/>
        <v>0</v>
      </c>
      <c r="HQ108" s="132">
        <f t="shared" si="264"/>
        <v>0</v>
      </c>
      <c r="HR108" s="132">
        <f t="shared" si="264"/>
        <v>0</v>
      </c>
      <c r="HS108" s="132">
        <f t="shared" si="264"/>
        <v>0</v>
      </c>
      <c r="HT108" s="132">
        <f t="shared" si="264"/>
        <v>0</v>
      </c>
      <c r="HU108" s="132">
        <f t="shared" si="264"/>
        <v>0</v>
      </c>
      <c r="HV108" s="132">
        <f t="shared" si="264"/>
        <v>0</v>
      </c>
      <c r="HW108" s="132">
        <f t="shared" si="264"/>
        <v>0</v>
      </c>
      <c r="HX108" s="132">
        <f t="shared" si="264"/>
        <v>0</v>
      </c>
      <c r="HY108" s="132">
        <f t="shared" si="264"/>
        <v>0</v>
      </c>
      <c r="HZ108" s="132">
        <f t="shared" si="264"/>
        <v>0</v>
      </c>
      <c r="IA108" s="132">
        <f t="shared" si="264"/>
        <v>0</v>
      </c>
      <c r="IB108" s="132">
        <f t="shared" si="264"/>
        <v>0</v>
      </c>
      <c r="IC108" s="132">
        <f t="shared" si="264"/>
        <v>0</v>
      </c>
      <c r="ID108" s="132">
        <f t="shared" si="264"/>
        <v>0</v>
      </c>
      <c r="IE108" s="132">
        <f t="shared" si="264"/>
        <v>0</v>
      </c>
      <c r="IF108" s="132">
        <f t="shared" si="264"/>
        <v>0</v>
      </c>
      <c r="IG108" s="132">
        <f t="shared" si="264"/>
        <v>0</v>
      </c>
      <c r="IH108" s="132">
        <f t="shared" si="264"/>
        <v>0</v>
      </c>
      <c r="II108" s="132">
        <f t="shared" si="264"/>
        <v>0</v>
      </c>
      <c r="IJ108" s="132">
        <f t="shared" si="264"/>
        <v>0</v>
      </c>
      <c r="IK108" s="132">
        <f t="shared" si="264"/>
        <v>0</v>
      </c>
      <c r="IL108" s="132">
        <f t="shared" si="264"/>
        <v>0</v>
      </c>
      <c r="IM108" s="132">
        <f t="shared" si="264"/>
        <v>0</v>
      </c>
      <c r="IN108" s="132">
        <f t="shared" si="264"/>
        <v>0</v>
      </c>
      <c r="IO108" s="132">
        <f t="shared" si="264"/>
        <v>0</v>
      </c>
      <c r="IP108" s="132">
        <f t="shared" si="264"/>
        <v>0</v>
      </c>
      <c r="IQ108" s="132">
        <f t="shared" si="264"/>
        <v>0</v>
      </c>
      <c r="IR108" s="132">
        <f t="shared" si="264"/>
        <v>0</v>
      </c>
      <c r="IS108" s="132">
        <f t="shared" si="264"/>
        <v>0</v>
      </c>
      <c r="IT108" s="132">
        <f t="shared" si="264"/>
        <v>0</v>
      </c>
      <c r="IU108" s="132">
        <f t="shared" si="264"/>
        <v>0</v>
      </c>
      <c r="IV108" s="132">
        <f t="shared" si="264"/>
        <v>0</v>
      </c>
      <c r="IW108" s="132">
        <f t="shared" si="264"/>
        <v>0</v>
      </c>
      <c r="IX108" s="132">
        <f t="shared" si="264"/>
        <v>0</v>
      </c>
      <c r="IY108" s="132">
        <f t="shared" si="264"/>
        <v>0</v>
      </c>
      <c r="IZ108" s="132">
        <f t="shared" si="264"/>
        <v>0</v>
      </c>
      <c r="JA108" s="132">
        <f t="shared" si="264"/>
        <v>0</v>
      </c>
      <c r="JB108" s="132">
        <f t="shared" si="264"/>
        <v>0</v>
      </c>
      <c r="JC108" s="132">
        <f t="shared" si="264"/>
        <v>0</v>
      </c>
      <c r="JD108" s="132">
        <f t="shared" si="264"/>
        <v>0</v>
      </c>
      <c r="JE108" s="132">
        <f t="shared" si="264"/>
        <v>0</v>
      </c>
      <c r="JF108" s="132">
        <f t="shared" si="264"/>
        <v>0</v>
      </c>
      <c r="JG108" s="132">
        <f t="shared" si="264"/>
        <v>0</v>
      </c>
      <c r="JH108" s="132">
        <f t="shared" si="264"/>
        <v>0</v>
      </c>
      <c r="JI108" s="132">
        <f t="shared" si="264"/>
        <v>0</v>
      </c>
      <c r="JJ108" s="132">
        <f t="shared" si="264"/>
        <v>0</v>
      </c>
      <c r="JK108" s="132">
        <f t="shared" si="264"/>
        <v>0</v>
      </c>
      <c r="JL108" s="132">
        <f t="shared" si="264"/>
        <v>0</v>
      </c>
      <c r="JM108" s="132">
        <f t="shared" si="264"/>
        <v>0</v>
      </c>
      <c r="JN108" s="132">
        <f t="shared" si="264"/>
        <v>0</v>
      </c>
      <c r="JO108" s="132">
        <f t="shared" si="264"/>
        <v>0</v>
      </c>
      <c r="JP108" s="132">
        <f t="shared" si="264"/>
        <v>0</v>
      </c>
      <c r="JQ108" s="132">
        <f t="shared" si="264"/>
        <v>0</v>
      </c>
      <c r="JR108" s="132">
        <f t="shared" si="264"/>
        <v>0</v>
      </c>
      <c r="JS108" s="132">
        <f t="shared" si="264"/>
        <v>0</v>
      </c>
      <c r="JT108" s="132">
        <f t="shared" si="264"/>
        <v>0</v>
      </c>
      <c r="JU108" s="132">
        <f t="shared" si="264"/>
        <v>0</v>
      </c>
      <c r="JV108" s="132">
        <f t="shared" si="264"/>
        <v>0</v>
      </c>
      <c r="JW108" s="132">
        <f t="shared" si="264"/>
        <v>0</v>
      </c>
      <c r="JX108" s="132">
        <f t="shared" si="264"/>
        <v>0</v>
      </c>
      <c r="JY108" s="132">
        <f t="shared" si="264"/>
        <v>0</v>
      </c>
      <c r="JZ108" s="132">
        <f t="shared" si="264"/>
        <v>0</v>
      </c>
      <c r="KA108" s="132">
        <f t="shared" si="264"/>
        <v>0</v>
      </c>
      <c r="KB108" s="132">
        <f t="shared" si="264"/>
        <v>0</v>
      </c>
      <c r="KC108" s="132">
        <f t="shared" si="264"/>
        <v>0</v>
      </c>
      <c r="KD108" s="132">
        <f t="shared" si="264"/>
        <v>0</v>
      </c>
      <c r="KE108" s="132">
        <f t="shared" si="264"/>
        <v>0</v>
      </c>
      <c r="KF108" s="132">
        <f t="shared" si="264"/>
        <v>0</v>
      </c>
      <c r="KG108" s="132">
        <f t="shared" si="264"/>
        <v>0</v>
      </c>
      <c r="KH108" s="132">
        <f t="shared" si="264"/>
        <v>0</v>
      </c>
      <c r="KI108" s="132">
        <f t="shared" si="264"/>
        <v>0</v>
      </c>
      <c r="KJ108" s="132">
        <f t="shared" si="264"/>
        <v>0</v>
      </c>
      <c r="KK108" s="132">
        <f t="shared" si="264"/>
        <v>0</v>
      </c>
      <c r="KL108" s="132">
        <f t="shared" si="264"/>
        <v>0</v>
      </c>
      <c r="KM108" s="132">
        <f t="shared" si="264"/>
        <v>0</v>
      </c>
      <c r="KN108" s="132">
        <f t="shared" si="264"/>
        <v>0</v>
      </c>
      <c r="KO108" s="132">
        <f t="shared" si="264"/>
        <v>0</v>
      </c>
      <c r="KP108" s="132">
        <f t="shared" si="264"/>
        <v>0</v>
      </c>
      <c r="KQ108" s="132">
        <f t="shared" si="264"/>
        <v>0</v>
      </c>
      <c r="KR108" s="132">
        <f t="shared" si="264"/>
        <v>0</v>
      </c>
      <c r="KS108" s="132">
        <f t="shared" si="264"/>
        <v>0</v>
      </c>
      <c r="KT108" s="132">
        <f t="shared" si="264"/>
        <v>0</v>
      </c>
      <c r="KU108" s="132">
        <f t="shared" si="264"/>
        <v>0</v>
      </c>
      <c r="KV108" s="132">
        <f t="shared" si="264"/>
        <v>0</v>
      </c>
      <c r="KW108" s="132">
        <f t="shared" si="264"/>
        <v>0</v>
      </c>
      <c r="KX108" s="132">
        <f t="shared" si="264"/>
        <v>0</v>
      </c>
      <c r="KY108" s="132">
        <f t="shared" si="264"/>
        <v>0</v>
      </c>
      <c r="KZ108" s="132">
        <f t="shared" si="264"/>
        <v>0</v>
      </c>
      <c r="LA108" s="132">
        <f t="shared" si="264"/>
        <v>0</v>
      </c>
      <c r="LB108" s="132">
        <f t="shared" si="264"/>
        <v>0</v>
      </c>
      <c r="LC108" s="132">
        <f t="shared" si="264"/>
        <v>0</v>
      </c>
      <c r="LD108" s="132">
        <f t="shared" si="264"/>
        <v>0</v>
      </c>
      <c r="LE108" s="132">
        <f t="shared" si="264"/>
        <v>0</v>
      </c>
      <c r="LF108" s="132">
        <f t="shared" si="264"/>
        <v>0</v>
      </c>
      <c r="LG108" s="132">
        <f t="shared" si="264"/>
        <v>0</v>
      </c>
      <c r="LH108" s="132">
        <f t="shared" si="264"/>
        <v>0</v>
      </c>
      <c r="LI108" s="132">
        <f t="shared" si="264"/>
        <v>0</v>
      </c>
      <c r="LJ108" s="132">
        <f t="shared" si="264"/>
        <v>0</v>
      </c>
      <c r="LK108" s="132">
        <f t="shared" si="264"/>
        <v>0</v>
      </c>
      <c r="LL108" s="132">
        <f t="shared" si="264"/>
        <v>0</v>
      </c>
      <c r="LM108" s="132">
        <f t="shared" si="264"/>
        <v>0</v>
      </c>
      <c r="LN108" s="132">
        <f t="shared" si="264"/>
        <v>0</v>
      </c>
      <c r="LO108" s="132">
        <f t="shared" si="264"/>
        <v>0</v>
      </c>
      <c r="LP108" s="132">
        <f t="shared" si="264"/>
        <v>0</v>
      </c>
      <c r="LQ108" s="132">
        <f t="shared" si="264"/>
        <v>0</v>
      </c>
      <c r="LR108" s="132">
        <f t="shared" si="264"/>
        <v>0</v>
      </c>
      <c r="LS108" s="132">
        <f t="shared" si="264"/>
        <v>0</v>
      </c>
      <c r="LT108" s="132">
        <f t="shared" si="264"/>
        <v>0</v>
      </c>
      <c r="LU108" s="132">
        <f t="shared" si="264"/>
        <v>0</v>
      </c>
      <c r="LV108" s="132">
        <f t="shared" si="264"/>
        <v>0</v>
      </c>
      <c r="LW108" s="132">
        <f t="shared" si="264"/>
        <v>0</v>
      </c>
      <c r="LX108" s="132">
        <f t="shared" si="264"/>
        <v>0</v>
      </c>
      <c r="LY108" s="132">
        <f t="shared" si="264"/>
        <v>0</v>
      </c>
      <c r="LZ108" s="132">
        <f t="shared" si="264"/>
        <v>0</v>
      </c>
      <c r="MA108" s="262">
        <f t="shared" si="264"/>
        <v>0</v>
      </c>
      <c r="MB108" s="262">
        <f t="shared" si="264"/>
        <v>0</v>
      </c>
      <c r="MC108" s="262">
        <f t="shared" si="264"/>
        <v>0</v>
      </c>
      <c r="MD108" s="262">
        <f t="shared" si="264"/>
        <v>0</v>
      </c>
      <c r="ME108" s="262">
        <f t="shared" si="264"/>
        <v>0</v>
      </c>
      <c r="MF108" s="262">
        <f t="shared" si="264"/>
        <v>0</v>
      </c>
      <c r="MG108" s="262">
        <f t="shared" si="264"/>
        <v>0</v>
      </c>
      <c r="MH108" s="262">
        <f t="shared" si="264"/>
        <v>0</v>
      </c>
      <c r="MI108" s="262">
        <f t="shared" si="264"/>
        <v>0</v>
      </c>
      <c r="MJ108" s="262">
        <f t="shared" si="264"/>
        <v>0</v>
      </c>
      <c r="MK108" s="262">
        <f t="shared" si="264"/>
        <v>0</v>
      </c>
      <c r="ML108" s="262">
        <f t="shared" si="264"/>
        <v>0</v>
      </c>
      <c r="MM108" s="262">
        <f t="shared" si="264"/>
        <v>0</v>
      </c>
      <c r="MN108" s="262">
        <f t="shared" si="264"/>
        <v>0</v>
      </c>
      <c r="MO108" s="262">
        <f t="shared" si="264"/>
        <v>0</v>
      </c>
      <c r="MP108" s="262">
        <f t="shared" si="264"/>
        <v>0</v>
      </c>
      <c r="MQ108" s="262">
        <f t="shared" si="264"/>
        <v>0</v>
      </c>
      <c r="MR108" s="262">
        <f t="shared" si="264"/>
        <v>0</v>
      </c>
      <c r="MS108" s="262">
        <f t="shared" si="264"/>
        <v>0</v>
      </c>
      <c r="MT108" s="262">
        <f t="shared" si="264"/>
        <v>0</v>
      </c>
      <c r="MU108" s="262">
        <f t="shared" si="264"/>
        <v>0</v>
      </c>
      <c r="MV108" s="262">
        <f t="shared" si="264"/>
        <v>0</v>
      </c>
      <c r="MW108" s="262">
        <f t="shared" si="264"/>
        <v>0</v>
      </c>
      <c r="MX108" s="262">
        <f t="shared" si="264"/>
        <v>0</v>
      </c>
      <c r="MY108" s="262">
        <f t="shared" si="264"/>
        <v>0</v>
      </c>
      <c r="MZ108" s="262">
        <f t="shared" si="264"/>
        <v>0</v>
      </c>
      <c r="NA108" s="262">
        <f t="shared" si="264"/>
        <v>0</v>
      </c>
      <c r="NB108" s="262">
        <f t="shared" si="264"/>
        <v>0</v>
      </c>
      <c r="NC108" s="262">
        <f t="shared" si="264"/>
        <v>0</v>
      </c>
      <c r="ND108" s="262">
        <f t="shared" si="264"/>
        <v>0</v>
      </c>
      <c r="NE108" s="262">
        <f t="shared" si="264"/>
        <v>0</v>
      </c>
      <c r="NF108" s="262">
        <f t="shared" si="264"/>
        <v>0</v>
      </c>
      <c r="NG108" s="262">
        <f t="shared" si="264"/>
        <v>0</v>
      </c>
      <c r="NH108" s="262">
        <f t="shared" si="264"/>
        <v>0</v>
      </c>
      <c r="NI108" s="262">
        <f t="shared" si="264"/>
        <v>0</v>
      </c>
      <c r="NJ108" s="262">
        <f t="shared" si="264"/>
        <v>0</v>
      </c>
      <c r="NK108" s="262">
        <f t="shared" si="264"/>
        <v>0</v>
      </c>
      <c r="NL108" s="262">
        <f t="shared" si="264"/>
        <v>0</v>
      </c>
      <c r="NM108" s="262">
        <f t="shared" si="264"/>
        <v>0</v>
      </c>
      <c r="NN108" s="262">
        <f t="shared" si="264"/>
        <v>0</v>
      </c>
      <c r="NO108" s="262">
        <f t="shared" si="264"/>
        <v>0</v>
      </c>
      <c r="NP108" s="262">
        <f t="shared" si="264"/>
        <v>0</v>
      </c>
      <c r="NQ108" s="262">
        <f t="shared" si="264"/>
        <v>0</v>
      </c>
      <c r="NR108" s="262">
        <f t="shared" si="264"/>
        <v>0</v>
      </c>
      <c r="NS108" s="262">
        <f t="shared" si="264"/>
        <v>0</v>
      </c>
      <c r="NT108" s="262">
        <f t="shared" si="264"/>
        <v>0</v>
      </c>
      <c r="NU108" s="262">
        <f t="shared" si="264"/>
        <v>0</v>
      </c>
      <c r="NV108" s="262">
        <f t="shared" si="264"/>
        <v>0</v>
      </c>
      <c r="NW108" s="262">
        <f t="shared" si="264"/>
        <v>0</v>
      </c>
      <c r="NX108" s="262">
        <f t="shared" si="264"/>
        <v>0</v>
      </c>
      <c r="NY108" s="262">
        <f t="shared" si="264"/>
        <v>0</v>
      </c>
      <c r="NZ108" s="262">
        <f t="shared" si="264"/>
        <v>0</v>
      </c>
      <c r="OA108" s="262">
        <f t="shared" si="264"/>
        <v>0</v>
      </c>
      <c r="OB108" s="262">
        <f t="shared" si="264"/>
        <v>0</v>
      </c>
      <c r="OC108" s="262">
        <f t="shared" si="264"/>
        <v>0</v>
      </c>
      <c r="OD108" s="262">
        <f t="shared" si="264"/>
        <v>0</v>
      </c>
      <c r="OE108" s="262">
        <f t="shared" si="264"/>
        <v>0</v>
      </c>
      <c r="OF108" s="262">
        <f t="shared" si="264"/>
        <v>0</v>
      </c>
      <c r="OG108" s="262">
        <f t="shared" si="264"/>
        <v>0</v>
      </c>
      <c r="OH108" s="262">
        <f t="shared" si="264"/>
        <v>0</v>
      </c>
      <c r="OI108" s="262">
        <f t="shared" si="264"/>
        <v>0</v>
      </c>
      <c r="OJ108" s="262">
        <f t="shared" si="264"/>
        <v>0</v>
      </c>
      <c r="OK108" s="262">
        <f t="shared" si="264"/>
        <v>0</v>
      </c>
      <c r="OL108" s="262">
        <f t="shared" si="264"/>
        <v>0</v>
      </c>
      <c r="OM108" s="262">
        <f t="shared" si="264"/>
        <v>0</v>
      </c>
      <c r="ON108" s="262">
        <f t="shared" si="264"/>
        <v>0</v>
      </c>
      <c r="OO108" s="262">
        <f t="shared" si="264"/>
        <v>0</v>
      </c>
      <c r="OP108" s="262">
        <f t="shared" si="264"/>
        <v>0</v>
      </c>
      <c r="OQ108" s="262">
        <f t="shared" si="264"/>
        <v>0</v>
      </c>
      <c r="OR108" s="262">
        <f t="shared" si="264"/>
        <v>0</v>
      </c>
      <c r="OS108" s="262">
        <f t="shared" si="264"/>
        <v>0</v>
      </c>
      <c r="OT108" s="262">
        <f t="shared" si="264"/>
        <v>0</v>
      </c>
      <c r="OU108" s="262">
        <f t="shared" si="264"/>
        <v>0</v>
      </c>
      <c r="OV108" s="262">
        <f t="shared" si="264"/>
        <v>0</v>
      </c>
      <c r="OW108" s="262">
        <f t="shared" si="264"/>
        <v>0</v>
      </c>
      <c r="OX108" s="262">
        <f t="shared" si="264"/>
        <v>0</v>
      </c>
      <c r="OY108" s="262">
        <f t="shared" si="264"/>
        <v>0</v>
      </c>
      <c r="OZ108" s="262">
        <f t="shared" si="264"/>
        <v>0</v>
      </c>
      <c r="PA108" s="262">
        <f t="shared" si="264"/>
        <v>0</v>
      </c>
      <c r="PB108" s="262">
        <f t="shared" si="264"/>
        <v>0</v>
      </c>
      <c r="PC108" s="262">
        <f t="shared" si="264"/>
        <v>0</v>
      </c>
      <c r="PD108" s="262">
        <f t="shared" si="264"/>
        <v>0</v>
      </c>
      <c r="PE108" s="262">
        <f t="shared" si="264"/>
        <v>0</v>
      </c>
      <c r="PF108" s="262">
        <f t="shared" si="264"/>
        <v>0</v>
      </c>
      <c r="PG108" s="262">
        <f t="shared" si="264"/>
        <v>0</v>
      </c>
      <c r="PH108" s="262">
        <f t="shared" si="264"/>
        <v>0</v>
      </c>
      <c r="PI108" s="262">
        <f t="shared" si="264"/>
        <v>0</v>
      </c>
      <c r="PJ108" s="262">
        <f t="shared" si="264"/>
        <v>0</v>
      </c>
      <c r="PK108" s="262">
        <f t="shared" si="264"/>
        <v>0</v>
      </c>
      <c r="PL108" s="262">
        <f t="shared" si="264"/>
        <v>0</v>
      </c>
      <c r="PM108" s="262">
        <f t="shared" si="264"/>
        <v>0</v>
      </c>
      <c r="PN108" s="262">
        <f t="shared" si="264"/>
        <v>0</v>
      </c>
      <c r="PO108" s="262">
        <f t="shared" si="264"/>
        <v>0</v>
      </c>
      <c r="PP108" s="262">
        <f t="shared" si="264"/>
        <v>0</v>
      </c>
      <c r="PQ108" s="262">
        <f t="shared" si="264"/>
        <v>0</v>
      </c>
      <c r="PR108" s="262">
        <f t="shared" si="264"/>
        <v>0</v>
      </c>
      <c r="PS108" s="262">
        <f t="shared" si="264"/>
        <v>0</v>
      </c>
      <c r="PT108" s="262">
        <f t="shared" si="264"/>
        <v>0</v>
      </c>
      <c r="PU108" s="262">
        <f t="shared" si="264"/>
        <v>0</v>
      </c>
      <c r="PV108" s="262">
        <f t="shared" si="264"/>
        <v>0</v>
      </c>
      <c r="PW108" s="262">
        <f t="shared" si="264"/>
        <v>0</v>
      </c>
      <c r="PX108" s="262">
        <f t="shared" si="264"/>
        <v>0</v>
      </c>
      <c r="PY108" s="262">
        <f t="shared" si="264"/>
        <v>0</v>
      </c>
      <c r="PZ108" s="262">
        <f t="shared" si="264"/>
        <v>0</v>
      </c>
      <c r="QA108" s="262">
        <f t="shared" si="264"/>
        <v>0</v>
      </c>
      <c r="QB108" s="262">
        <f t="shared" si="264"/>
        <v>0</v>
      </c>
      <c r="QC108" s="262">
        <f t="shared" si="264"/>
        <v>0</v>
      </c>
      <c r="QD108" s="262">
        <f t="shared" si="264"/>
        <v>0</v>
      </c>
      <c r="QE108" s="262">
        <f t="shared" si="264"/>
        <v>0</v>
      </c>
      <c r="QF108" s="262">
        <f t="shared" si="264"/>
        <v>0</v>
      </c>
      <c r="QG108" s="262">
        <f t="shared" si="264"/>
        <v>0</v>
      </c>
      <c r="QH108" s="262">
        <f t="shared" si="264"/>
        <v>0</v>
      </c>
      <c r="QI108" s="262">
        <f t="shared" si="264"/>
        <v>0</v>
      </c>
    </row>
    <row r="109" ht="18.75" customHeight="1">
      <c r="A109" s="125" t="s">
        <v>152</v>
      </c>
      <c r="B109" s="68">
        <f t="shared" si="231"/>
        <v>0</v>
      </c>
      <c r="C109" s="261" t="s">
        <v>63</v>
      </c>
      <c r="D109" s="261">
        <v>75.0</v>
      </c>
      <c r="E109" s="261">
        <f t="shared" si="258"/>
        <v>0</v>
      </c>
      <c r="F109" s="154">
        <v>75.0</v>
      </c>
      <c r="G109" s="261">
        <f t="shared" si="259"/>
        <v>0</v>
      </c>
      <c r="H109" s="104"/>
      <c r="I109" s="125" t="s">
        <v>82</v>
      </c>
      <c r="J109" s="68">
        <f t="shared" si="232"/>
        <v>0</v>
      </c>
      <c r="K109" s="261" t="s">
        <v>79</v>
      </c>
      <c r="L109" s="261">
        <v>1.0</v>
      </c>
      <c r="M109" s="261">
        <f>+L$100*L109</f>
        <v>0</v>
      </c>
      <c r="N109" s="154">
        <v>1.0</v>
      </c>
      <c r="O109" s="261">
        <f>+N$100*N109</f>
        <v>0</v>
      </c>
      <c r="P109" s="104"/>
      <c r="Q109" s="125" t="s">
        <v>106</v>
      </c>
      <c r="R109" s="68">
        <f t="shared" si="233"/>
        <v>0</v>
      </c>
      <c r="S109" s="261" t="s">
        <v>63</v>
      </c>
      <c r="T109" s="261">
        <v>60.0</v>
      </c>
      <c r="U109" s="261">
        <f t="shared" si="245"/>
        <v>0</v>
      </c>
      <c r="V109" s="154">
        <v>60.0</v>
      </c>
      <c r="W109" s="261">
        <f t="shared" si="246"/>
        <v>0</v>
      </c>
      <c r="X109" s="104"/>
      <c r="Y109" s="125" t="s">
        <v>80</v>
      </c>
      <c r="Z109" s="68">
        <f t="shared" si="234"/>
        <v>0</v>
      </c>
      <c r="AA109" s="261" t="s">
        <v>79</v>
      </c>
      <c r="AB109" s="261">
        <v>1.0</v>
      </c>
      <c r="AC109" s="261">
        <f>+AB$100*AB109</f>
        <v>0</v>
      </c>
      <c r="AD109" s="154">
        <v>1.0</v>
      </c>
      <c r="AE109" s="261">
        <f>+AD$100*AD109</f>
        <v>0</v>
      </c>
      <c r="AF109" s="104"/>
      <c r="AG109" s="125" t="s">
        <v>140</v>
      </c>
      <c r="AH109" s="68">
        <f t="shared" si="235"/>
        <v>0</v>
      </c>
      <c r="AI109" s="261" t="s">
        <v>63</v>
      </c>
      <c r="AJ109" s="261">
        <v>10.0</v>
      </c>
      <c r="AK109" s="261">
        <f t="shared" si="260"/>
        <v>0</v>
      </c>
      <c r="AL109" s="154">
        <v>10.0</v>
      </c>
      <c r="AM109" s="261">
        <f t="shared" si="261"/>
        <v>0</v>
      </c>
      <c r="AN109" s="104"/>
      <c r="AO109" s="125" t="s">
        <v>129</v>
      </c>
      <c r="AP109" s="68">
        <f t="shared" si="236"/>
        <v>0</v>
      </c>
      <c r="AQ109" s="261" t="s">
        <v>63</v>
      </c>
      <c r="AR109" s="261">
        <v>8.0</v>
      </c>
      <c r="AS109" s="261">
        <f t="shared" si="255"/>
        <v>0</v>
      </c>
      <c r="AT109" s="154">
        <v>8.0</v>
      </c>
      <c r="AU109" s="261">
        <f t="shared" si="256"/>
        <v>0</v>
      </c>
      <c r="AV109" s="104"/>
      <c r="AW109" s="125" t="s">
        <v>82</v>
      </c>
      <c r="AX109" s="68">
        <f t="shared" si="237"/>
        <v>0</v>
      </c>
      <c r="AY109" s="261" t="s">
        <v>79</v>
      </c>
      <c r="AZ109" s="261">
        <v>0.25</v>
      </c>
      <c r="BA109" s="261">
        <f>+AZ$100*AZ109</f>
        <v>0</v>
      </c>
      <c r="BB109" s="154">
        <v>0.25</v>
      </c>
      <c r="BC109" s="261">
        <f>+BB$100*BB109</f>
        <v>0</v>
      </c>
      <c r="BH109" s="131">
        <f t="shared" si="238"/>
        <v>0</v>
      </c>
      <c r="BI109" s="132">
        <f t="shared" si="239"/>
        <v>0</v>
      </c>
      <c r="BJ109" s="132">
        <f t="shared" ref="BJ109:QI109" si="265">+IF($A109=BJ$11,($E109+$G109))+IF($I109=BJ$11,($M109+$O109))+IF($Q109=BJ$11,($U109+$W109))+IF($Y109=BJ$11,($AC109+$AE109))+IF($AG109=BJ$11,($AK109+$AM109))+IF($AO109=BJ$11,($AS109+$AU109))+IF($AW109=BJ$11,($BA109+$BC109))</f>
        <v>0</v>
      </c>
      <c r="BK109" s="132">
        <f t="shared" si="265"/>
        <v>0</v>
      </c>
      <c r="BL109" s="132">
        <f t="shared" si="265"/>
        <v>0</v>
      </c>
      <c r="BM109" s="132">
        <f t="shared" si="265"/>
        <v>0</v>
      </c>
      <c r="BN109" s="132">
        <f t="shared" si="265"/>
        <v>0</v>
      </c>
      <c r="BO109" s="132">
        <f t="shared" si="265"/>
        <v>0</v>
      </c>
      <c r="BP109" s="132">
        <f t="shared" si="265"/>
        <v>0</v>
      </c>
      <c r="BQ109" s="132">
        <f t="shared" si="265"/>
        <v>0</v>
      </c>
      <c r="BR109" s="132">
        <f t="shared" si="265"/>
        <v>0</v>
      </c>
      <c r="BS109" s="132">
        <f t="shared" si="265"/>
        <v>0</v>
      </c>
      <c r="BT109" s="132">
        <f t="shared" si="265"/>
        <v>0</v>
      </c>
      <c r="BU109" s="132">
        <f t="shared" si="265"/>
        <v>0</v>
      </c>
      <c r="BV109" s="132">
        <f t="shared" si="265"/>
        <v>0</v>
      </c>
      <c r="BW109" s="132">
        <f t="shared" si="265"/>
        <v>0</v>
      </c>
      <c r="BX109" s="132">
        <f t="shared" si="265"/>
        <v>0</v>
      </c>
      <c r="BY109" s="132">
        <f t="shared" si="265"/>
        <v>0</v>
      </c>
      <c r="BZ109" s="132">
        <f t="shared" si="265"/>
        <v>0</v>
      </c>
      <c r="CA109" s="132">
        <f t="shared" si="265"/>
        <v>0</v>
      </c>
      <c r="CB109" s="132">
        <f t="shared" si="265"/>
        <v>0</v>
      </c>
      <c r="CC109" s="132">
        <f t="shared" si="265"/>
        <v>0</v>
      </c>
      <c r="CD109" s="132">
        <f t="shared" si="265"/>
        <v>0</v>
      </c>
      <c r="CE109" s="132">
        <f t="shared" si="265"/>
        <v>0</v>
      </c>
      <c r="CF109" s="132">
        <f t="shared" si="265"/>
        <v>0</v>
      </c>
      <c r="CG109" s="132">
        <f t="shared" si="265"/>
        <v>0</v>
      </c>
      <c r="CH109" s="132">
        <f t="shared" si="265"/>
        <v>0</v>
      </c>
      <c r="CI109" s="132">
        <f t="shared" si="265"/>
        <v>0</v>
      </c>
      <c r="CJ109" s="132">
        <f t="shared" si="265"/>
        <v>0</v>
      </c>
      <c r="CK109" s="132">
        <f t="shared" si="265"/>
        <v>0</v>
      </c>
      <c r="CL109" s="132">
        <f t="shared" si="265"/>
        <v>0</v>
      </c>
      <c r="CM109" s="132">
        <f t="shared" si="265"/>
        <v>0</v>
      </c>
      <c r="CN109" s="132">
        <f t="shared" si="265"/>
        <v>0</v>
      </c>
      <c r="CO109" s="132">
        <f t="shared" si="265"/>
        <v>0</v>
      </c>
      <c r="CP109" s="132">
        <f t="shared" si="265"/>
        <v>0</v>
      </c>
      <c r="CQ109" s="132">
        <f t="shared" si="265"/>
        <v>0</v>
      </c>
      <c r="CR109" s="132">
        <f t="shared" si="265"/>
        <v>0</v>
      </c>
      <c r="CS109" s="132">
        <f t="shared" si="265"/>
        <v>0</v>
      </c>
      <c r="CT109" s="132">
        <f t="shared" si="265"/>
        <v>0</v>
      </c>
      <c r="CU109" s="132">
        <f t="shared" si="265"/>
        <v>0</v>
      </c>
      <c r="CV109" s="132">
        <f t="shared" si="265"/>
        <v>0</v>
      </c>
      <c r="CW109" s="132">
        <f t="shared" si="265"/>
        <v>0</v>
      </c>
      <c r="CX109" s="132">
        <f t="shared" si="265"/>
        <v>0</v>
      </c>
      <c r="CY109" s="132">
        <f t="shared" si="265"/>
        <v>0</v>
      </c>
      <c r="CZ109" s="132">
        <f t="shared" si="265"/>
        <v>0</v>
      </c>
      <c r="DA109" s="132">
        <f t="shared" si="265"/>
        <v>0</v>
      </c>
      <c r="DB109" s="132">
        <f t="shared" si="265"/>
        <v>0</v>
      </c>
      <c r="DC109" s="132">
        <f t="shared" si="265"/>
        <v>0</v>
      </c>
      <c r="DD109" s="132">
        <f t="shared" si="265"/>
        <v>0</v>
      </c>
      <c r="DE109" s="132">
        <f t="shared" si="265"/>
        <v>0</v>
      </c>
      <c r="DF109" s="132">
        <f t="shared" si="265"/>
        <v>0</v>
      </c>
      <c r="DG109" s="132">
        <f t="shared" si="265"/>
        <v>0</v>
      </c>
      <c r="DH109" s="132">
        <f t="shared" si="265"/>
        <v>0</v>
      </c>
      <c r="DI109" s="132">
        <f t="shared" si="265"/>
        <v>0</v>
      </c>
      <c r="DJ109" s="132">
        <f t="shared" si="265"/>
        <v>0</v>
      </c>
      <c r="DK109" s="132">
        <f t="shared" si="265"/>
        <v>0</v>
      </c>
      <c r="DL109" s="132">
        <f t="shared" si="265"/>
        <v>0</v>
      </c>
      <c r="DM109" s="132">
        <f t="shared" si="265"/>
        <v>0</v>
      </c>
      <c r="DN109" s="132">
        <f t="shared" si="265"/>
        <v>0</v>
      </c>
      <c r="DO109" s="132">
        <f t="shared" si="265"/>
        <v>0</v>
      </c>
      <c r="DP109" s="132">
        <f t="shared" si="265"/>
        <v>0</v>
      </c>
      <c r="DQ109" s="132">
        <f t="shared" si="265"/>
        <v>0</v>
      </c>
      <c r="DR109" s="132">
        <f t="shared" si="265"/>
        <v>0</v>
      </c>
      <c r="DS109" s="132">
        <f t="shared" si="265"/>
        <v>0</v>
      </c>
      <c r="DT109" s="132">
        <f t="shared" si="265"/>
        <v>0</v>
      </c>
      <c r="DU109" s="132">
        <f t="shared" si="265"/>
        <v>0</v>
      </c>
      <c r="DV109" s="132">
        <f t="shared" si="265"/>
        <v>0</v>
      </c>
      <c r="DW109" s="132">
        <f t="shared" si="265"/>
        <v>0</v>
      </c>
      <c r="DX109" s="132">
        <f t="shared" si="265"/>
        <v>0</v>
      </c>
      <c r="DY109" s="132">
        <f t="shared" si="265"/>
        <v>0</v>
      </c>
      <c r="DZ109" s="132">
        <f t="shared" si="265"/>
        <v>0</v>
      </c>
      <c r="EA109" s="132">
        <f t="shared" si="265"/>
        <v>0</v>
      </c>
      <c r="EB109" s="132">
        <f t="shared" si="265"/>
        <v>0</v>
      </c>
      <c r="EC109" s="132">
        <f t="shared" si="265"/>
        <v>0</v>
      </c>
      <c r="ED109" s="132">
        <f t="shared" si="265"/>
        <v>0</v>
      </c>
      <c r="EE109" s="132">
        <f t="shared" si="265"/>
        <v>0</v>
      </c>
      <c r="EF109" s="132">
        <f t="shared" si="265"/>
        <v>0</v>
      </c>
      <c r="EG109" s="132">
        <f t="shared" si="265"/>
        <v>0</v>
      </c>
      <c r="EH109" s="132">
        <f t="shared" si="265"/>
        <v>0</v>
      </c>
      <c r="EI109" s="132">
        <f t="shared" si="265"/>
        <v>0</v>
      </c>
      <c r="EJ109" s="132">
        <f t="shared" si="265"/>
        <v>0</v>
      </c>
      <c r="EK109" s="132">
        <f t="shared" si="265"/>
        <v>0</v>
      </c>
      <c r="EL109" s="132">
        <f t="shared" si="265"/>
        <v>0</v>
      </c>
      <c r="EM109" s="132">
        <f t="shared" si="265"/>
        <v>0</v>
      </c>
      <c r="EN109" s="132">
        <f t="shared" si="265"/>
        <v>0</v>
      </c>
      <c r="EO109" s="132">
        <f t="shared" si="265"/>
        <v>0</v>
      </c>
      <c r="EP109" s="132">
        <f t="shared" si="265"/>
        <v>0</v>
      </c>
      <c r="EQ109" s="132">
        <f t="shared" si="265"/>
        <v>0</v>
      </c>
      <c r="ER109" s="132">
        <f t="shared" si="265"/>
        <v>0</v>
      </c>
      <c r="ES109" s="132">
        <f t="shared" si="265"/>
        <v>0</v>
      </c>
      <c r="ET109" s="132">
        <f t="shared" si="265"/>
        <v>0</v>
      </c>
      <c r="EU109" s="132">
        <f t="shared" si="265"/>
        <v>0</v>
      </c>
      <c r="EV109" s="132">
        <f t="shared" si="265"/>
        <v>0</v>
      </c>
      <c r="EW109" s="132">
        <f t="shared" si="265"/>
        <v>0</v>
      </c>
      <c r="EX109" s="132">
        <f t="shared" si="265"/>
        <v>0</v>
      </c>
      <c r="EY109" s="132">
        <f t="shared" si="265"/>
        <v>0</v>
      </c>
      <c r="EZ109" s="132">
        <f t="shared" si="265"/>
        <v>0</v>
      </c>
      <c r="FA109" s="132">
        <f t="shared" si="265"/>
        <v>0</v>
      </c>
      <c r="FB109" s="132">
        <f t="shared" si="265"/>
        <v>0</v>
      </c>
      <c r="FC109" s="132">
        <f t="shared" si="265"/>
        <v>0</v>
      </c>
      <c r="FD109" s="132">
        <f t="shared" si="265"/>
        <v>0</v>
      </c>
      <c r="FE109" s="132">
        <f t="shared" si="265"/>
        <v>0</v>
      </c>
      <c r="FF109" s="132">
        <f t="shared" si="265"/>
        <v>0</v>
      </c>
      <c r="FG109" s="132">
        <f t="shared" si="265"/>
        <v>0</v>
      </c>
      <c r="FH109" s="132">
        <f t="shared" si="265"/>
        <v>0</v>
      </c>
      <c r="FI109" s="132">
        <f t="shared" si="265"/>
        <v>0</v>
      </c>
      <c r="FJ109" s="132">
        <f t="shared" si="265"/>
        <v>0</v>
      </c>
      <c r="FK109" s="132">
        <f t="shared" si="265"/>
        <v>0</v>
      </c>
      <c r="FL109" s="132">
        <f t="shared" si="265"/>
        <v>0</v>
      </c>
      <c r="FM109" s="132">
        <f t="shared" si="265"/>
        <v>0</v>
      </c>
      <c r="FN109" s="132">
        <f t="shared" si="265"/>
        <v>0</v>
      </c>
      <c r="FO109" s="132">
        <f t="shared" si="265"/>
        <v>0</v>
      </c>
      <c r="FP109" s="132">
        <f t="shared" si="265"/>
        <v>0</v>
      </c>
      <c r="FQ109" s="132">
        <f t="shared" si="265"/>
        <v>0</v>
      </c>
      <c r="FR109" s="132">
        <f t="shared" si="265"/>
        <v>0</v>
      </c>
      <c r="FS109" s="132">
        <f t="shared" si="265"/>
        <v>0</v>
      </c>
      <c r="FT109" s="132">
        <f t="shared" si="265"/>
        <v>0</v>
      </c>
      <c r="FU109" s="132">
        <f t="shared" si="265"/>
        <v>0</v>
      </c>
      <c r="FV109" s="132">
        <f t="shared" si="265"/>
        <v>0</v>
      </c>
      <c r="FW109" s="132">
        <f t="shared" si="265"/>
        <v>0</v>
      </c>
      <c r="FX109" s="132">
        <f t="shared" si="265"/>
        <v>0</v>
      </c>
      <c r="FY109" s="132">
        <f t="shared" si="265"/>
        <v>0</v>
      </c>
      <c r="FZ109" s="132">
        <f t="shared" si="265"/>
        <v>0</v>
      </c>
      <c r="GA109" s="132">
        <f t="shared" si="265"/>
        <v>0</v>
      </c>
      <c r="GB109" s="132">
        <f t="shared" si="265"/>
        <v>0</v>
      </c>
      <c r="GC109" s="132">
        <f t="shared" si="265"/>
        <v>0</v>
      </c>
      <c r="GD109" s="132">
        <f t="shared" si="265"/>
        <v>0</v>
      </c>
      <c r="GE109" s="132">
        <f t="shared" si="265"/>
        <v>0</v>
      </c>
      <c r="GF109" s="132">
        <f t="shared" si="265"/>
        <v>0</v>
      </c>
      <c r="GG109" s="132">
        <f t="shared" si="265"/>
        <v>0</v>
      </c>
      <c r="GH109" s="132">
        <f t="shared" si="265"/>
        <v>0</v>
      </c>
      <c r="GI109" s="132">
        <f t="shared" si="265"/>
        <v>0</v>
      </c>
      <c r="GJ109" s="132">
        <f t="shared" si="265"/>
        <v>0</v>
      </c>
      <c r="GK109" s="132">
        <f t="shared" si="265"/>
        <v>0</v>
      </c>
      <c r="GL109" s="132">
        <f t="shared" si="265"/>
        <v>0</v>
      </c>
      <c r="GM109" s="132">
        <f t="shared" si="265"/>
        <v>0</v>
      </c>
      <c r="GN109" s="132">
        <f t="shared" si="265"/>
        <v>0</v>
      </c>
      <c r="GO109" s="132">
        <f t="shared" si="265"/>
        <v>0</v>
      </c>
      <c r="GP109" s="132">
        <f t="shared" si="265"/>
        <v>0</v>
      </c>
      <c r="GQ109" s="132">
        <f t="shared" si="265"/>
        <v>0</v>
      </c>
      <c r="GR109" s="132">
        <f t="shared" si="265"/>
        <v>0</v>
      </c>
      <c r="GS109" s="132">
        <f t="shared" si="265"/>
        <v>0</v>
      </c>
      <c r="GT109" s="132">
        <f t="shared" si="265"/>
        <v>0</v>
      </c>
      <c r="GU109" s="132">
        <f t="shared" si="265"/>
        <v>0</v>
      </c>
      <c r="GV109" s="132">
        <f t="shared" si="265"/>
        <v>0</v>
      </c>
      <c r="GW109" s="132">
        <f t="shared" si="265"/>
        <v>0</v>
      </c>
      <c r="GX109" s="132">
        <f t="shared" si="265"/>
        <v>0</v>
      </c>
      <c r="GY109" s="132">
        <f t="shared" si="265"/>
        <v>0</v>
      </c>
      <c r="GZ109" s="132">
        <f t="shared" si="265"/>
        <v>0</v>
      </c>
      <c r="HA109" s="132">
        <f t="shared" si="265"/>
        <v>0</v>
      </c>
      <c r="HB109" s="132">
        <f t="shared" si="265"/>
        <v>0</v>
      </c>
      <c r="HC109" s="132">
        <f t="shared" si="265"/>
        <v>0</v>
      </c>
      <c r="HD109" s="132">
        <f t="shared" si="265"/>
        <v>0</v>
      </c>
      <c r="HE109" s="132">
        <f t="shared" si="265"/>
        <v>0</v>
      </c>
      <c r="HF109" s="132">
        <f t="shared" si="265"/>
        <v>0</v>
      </c>
      <c r="HG109" s="132">
        <f t="shared" si="265"/>
        <v>0</v>
      </c>
      <c r="HH109" s="132">
        <f t="shared" si="265"/>
        <v>0</v>
      </c>
      <c r="HI109" s="132">
        <f t="shared" si="265"/>
        <v>0</v>
      </c>
      <c r="HJ109" s="132">
        <f t="shared" si="265"/>
        <v>0</v>
      </c>
      <c r="HK109" s="132">
        <f t="shared" si="265"/>
        <v>0</v>
      </c>
      <c r="HL109" s="132">
        <f t="shared" si="265"/>
        <v>0</v>
      </c>
      <c r="HM109" s="132">
        <f t="shared" si="265"/>
        <v>0</v>
      </c>
      <c r="HN109" s="132">
        <f t="shared" si="265"/>
        <v>0</v>
      </c>
      <c r="HO109" s="132">
        <f t="shared" si="265"/>
        <v>0</v>
      </c>
      <c r="HP109" s="132">
        <f t="shared" si="265"/>
        <v>0</v>
      </c>
      <c r="HQ109" s="132">
        <f t="shared" si="265"/>
        <v>0</v>
      </c>
      <c r="HR109" s="132">
        <f t="shared" si="265"/>
        <v>0</v>
      </c>
      <c r="HS109" s="132">
        <f t="shared" si="265"/>
        <v>0</v>
      </c>
      <c r="HT109" s="132">
        <f t="shared" si="265"/>
        <v>0</v>
      </c>
      <c r="HU109" s="132">
        <f t="shared" si="265"/>
        <v>0</v>
      </c>
      <c r="HV109" s="132">
        <f t="shared" si="265"/>
        <v>0</v>
      </c>
      <c r="HW109" s="132">
        <f t="shared" si="265"/>
        <v>0</v>
      </c>
      <c r="HX109" s="132">
        <f t="shared" si="265"/>
        <v>0</v>
      </c>
      <c r="HY109" s="132">
        <f t="shared" si="265"/>
        <v>0</v>
      </c>
      <c r="HZ109" s="132">
        <f t="shared" si="265"/>
        <v>0</v>
      </c>
      <c r="IA109" s="132">
        <f t="shared" si="265"/>
        <v>0</v>
      </c>
      <c r="IB109" s="132">
        <f t="shared" si="265"/>
        <v>0</v>
      </c>
      <c r="IC109" s="132">
        <f t="shared" si="265"/>
        <v>0</v>
      </c>
      <c r="ID109" s="132">
        <f t="shared" si="265"/>
        <v>0</v>
      </c>
      <c r="IE109" s="132">
        <f t="shared" si="265"/>
        <v>0</v>
      </c>
      <c r="IF109" s="132">
        <f t="shared" si="265"/>
        <v>0</v>
      </c>
      <c r="IG109" s="132">
        <f t="shared" si="265"/>
        <v>0</v>
      </c>
      <c r="IH109" s="132">
        <f t="shared" si="265"/>
        <v>0</v>
      </c>
      <c r="II109" s="132">
        <f t="shared" si="265"/>
        <v>0</v>
      </c>
      <c r="IJ109" s="132">
        <f t="shared" si="265"/>
        <v>0</v>
      </c>
      <c r="IK109" s="132">
        <f t="shared" si="265"/>
        <v>0</v>
      </c>
      <c r="IL109" s="132">
        <f t="shared" si="265"/>
        <v>0</v>
      </c>
      <c r="IM109" s="132">
        <f t="shared" si="265"/>
        <v>0</v>
      </c>
      <c r="IN109" s="132">
        <f t="shared" si="265"/>
        <v>0</v>
      </c>
      <c r="IO109" s="132">
        <f t="shared" si="265"/>
        <v>0</v>
      </c>
      <c r="IP109" s="132">
        <f t="shared" si="265"/>
        <v>0</v>
      </c>
      <c r="IQ109" s="132">
        <f t="shared" si="265"/>
        <v>0</v>
      </c>
      <c r="IR109" s="132">
        <f t="shared" si="265"/>
        <v>0</v>
      </c>
      <c r="IS109" s="132">
        <f t="shared" si="265"/>
        <v>0</v>
      </c>
      <c r="IT109" s="132">
        <f t="shared" si="265"/>
        <v>0</v>
      </c>
      <c r="IU109" s="132">
        <f t="shared" si="265"/>
        <v>0</v>
      </c>
      <c r="IV109" s="132">
        <f t="shared" si="265"/>
        <v>0</v>
      </c>
      <c r="IW109" s="132">
        <f t="shared" si="265"/>
        <v>0</v>
      </c>
      <c r="IX109" s="132">
        <f t="shared" si="265"/>
        <v>0</v>
      </c>
      <c r="IY109" s="132">
        <f t="shared" si="265"/>
        <v>0</v>
      </c>
      <c r="IZ109" s="132">
        <f t="shared" si="265"/>
        <v>0</v>
      </c>
      <c r="JA109" s="132">
        <f t="shared" si="265"/>
        <v>0</v>
      </c>
      <c r="JB109" s="132">
        <f t="shared" si="265"/>
        <v>0</v>
      </c>
      <c r="JC109" s="132">
        <f t="shared" si="265"/>
        <v>0</v>
      </c>
      <c r="JD109" s="132">
        <f t="shared" si="265"/>
        <v>0</v>
      </c>
      <c r="JE109" s="132">
        <f t="shared" si="265"/>
        <v>0</v>
      </c>
      <c r="JF109" s="132">
        <f t="shared" si="265"/>
        <v>0</v>
      </c>
      <c r="JG109" s="132">
        <f t="shared" si="265"/>
        <v>0</v>
      </c>
      <c r="JH109" s="132">
        <f t="shared" si="265"/>
        <v>0</v>
      </c>
      <c r="JI109" s="132">
        <f t="shared" si="265"/>
        <v>0</v>
      </c>
      <c r="JJ109" s="132">
        <f t="shared" si="265"/>
        <v>0</v>
      </c>
      <c r="JK109" s="132">
        <f t="shared" si="265"/>
        <v>0</v>
      </c>
      <c r="JL109" s="132">
        <f t="shared" si="265"/>
        <v>0</v>
      </c>
      <c r="JM109" s="132">
        <f t="shared" si="265"/>
        <v>0</v>
      </c>
      <c r="JN109" s="132">
        <f t="shared" si="265"/>
        <v>0</v>
      </c>
      <c r="JO109" s="132">
        <f t="shared" si="265"/>
        <v>0</v>
      </c>
      <c r="JP109" s="132">
        <f t="shared" si="265"/>
        <v>0</v>
      </c>
      <c r="JQ109" s="132">
        <f t="shared" si="265"/>
        <v>0</v>
      </c>
      <c r="JR109" s="132">
        <f t="shared" si="265"/>
        <v>0</v>
      </c>
      <c r="JS109" s="132">
        <f t="shared" si="265"/>
        <v>0</v>
      </c>
      <c r="JT109" s="132">
        <f t="shared" si="265"/>
        <v>0</v>
      </c>
      <c r="JU109" s="132">
        <f t="shared" si="265"/>
        <v>0</v>
      </c>
      <c r="JV109" s="132">
        <f t="shared" si="265"/>
        <v>0</v>
      </c>
      <c r="JW109" s="132">
        <f t="shared" si="265"/>
        <v>0</v>
      </c>
      <c r="JX109" s="132">
        <f t="shared" si="265"/>
        <v>0</v>
      </c>
      <c r="JY109" s="132">
        <f t="shared" si="265"/>
        <v>0</v>
      </c>
      <c r="JZ109" s="132">
        <f t="shared" si="265"/>
        <v>0</v>
      </c>
      <c r="KA109" s="132">
        <f t="shared" si="265"/>
        <v>0</v>
      </c>
      <c r="KB109" s="132">
        <f t="shared" si="265"/>
        <v>0</v>
      </c>
      <c r="KC109" s="132">
        <f t="shared" si="265"/>
        <v>0</v>
      </c>
      <c r="KD109" s="132">
        <f t="shared" si="265"/>
        <v>0</v>
      </c>
      <c r="KE109" s="132">
        <f t="shared" si="265"/>
        <v>0</v>
      </c>
      <c r="KF109" s="132">
        <f t="shared" si="265"/>
        <v>0</v>
      </c>
      <c r="KG109" s="132">
        <f t="shared" si="265"/>
        <v>0</v>
      </c>
      <c r="KH109" s="132">
        <f t="shared" si="265"/>
        <v>0</v>
      </c>
      <c r="KI109" s="132">
        <f t="shared" si="265"/>
        <v>0</v>
      </c>
      <c r="KJ109" s="132">
        <f t="shared" si="265"/>
        <v>0</v>
      </c>
      <c r="KK109" s="132">
        <f t="shared" si="265"/>
        <v>0</v>
      </c>
      <c r="KL109" s="132">
        <f t="shared" si="265"/>
        <v>0</v>
      </c>
      <c r="KM109" s="132">
        <f t="shared" si="265"/>
        <v>0</v>
      </c>
      <c r="KN109" s="132">
        <f t="shared" si="265"/>
        <v>0</v>
      </c>
      <c r="KO109" s="132">
        <f t="shared" si="265"/>
        <v>0</v>
      </c>
      <c r="KP109" s="132">
        <f t="shared" si="265"/>
        <v>0</v>
      </c>
      <c r="KQ109" s="132">
        <f t="shared" si="265"/>
        <v>0</v>
      </c>
      <c r="KR109" s="132">
        <f t="shared" si="265"/>
        <v>0</v>
      </c>
      <c r="KS109" s="132">
        <f t="shared" si="265"/>
        <v>0</v>
      </c>
      <c r="KT109" s="132">
        <f t="shared" si="265"/>
        <v>0</v>
      </c>
      <c r="KU109" s="132">
        <f t="shared" si="265"/>
        <v>0</v>
      </c>
      <c r="KV109" s="132">
        <f t="shared" si="265"/>
        <v>0</v>
      </c>
      <c r="KW109" s="132">
        <f t="shared" si="265"/>
        <v>0</v>
      </c>
      <c r="KX109" s="132">
        <f t="shared" si="265"/>
        <v>0</v>
      </c>
      <c r="KY109" s="132">
        <f t="shared" si="265"/>
        <v>0</v>
      </c>
      <c r="KZ109" s="132">
        <f t="shared" si="265"/>
        <v>0</v>
      </c>
      <c r="LA109" s="132">
        <f t="shared" si="265"/>
        <v>0</v>
      </c>
      <c r="LB109" s="132">
        <f t="shared" si="265"/>
        <v>0</v>
      </c>
      <c r="LC109" s="132">
        <f t="shared" si="265"/>
        <v>0</v>
      </c>
      <c r="LD109" s="132">
        <f t="shared" si="265"/>
        <v>0</v>
      </c>
      <c r="LE109" s="132">
        <f t="shared" si="265"/>
        <v>0</v>
      </c>
      <c r="LF109" s="132">
        <f t="shared" si="265"/>
        <v>0</v>
      </c>
      <c r="LG109" s="132">
        <f t="shared" si="265"/>
        <v>0</v>
      </c>
      <c r="LH109" s="132">
        <f t="shared" si="265"/>
        <v>0</v>
      </c>
      <c r="LI109" s="132">
        <f t="shared" si="265"/>
        <v>0</v>
      </c>
      <c r="LJ109" s="132">
        <f t="shared" si="265"/>
        <v>0</v>
      </c>
      <c r="LK109" s="132">
        <f t="shared" si="265"/>
        <v>0</v>
      </c>
      <c r="LL109" s="132">
        <f t="shared" si="265"/>
        <v>0</v>
      </c>
      <c r="LM109" s="132">
        <f t="shared" si="265"/>
        <v>0</v>
      </c>
      <c r="LN109" s="132">
        <f t="shared" si="265"/>
        <v>0</v>
      </c>
      <c r="LO109" s="132">
        <f t="shared" si="265"/>
        <v>0</v>
      </c>
      <c r="LP109" s="132">
        <f t="shared" si="265"/>
        <v>0</v>
      </c>
      <c r="LQ109" s="132">
        <f t="shared" si="265"/>
        <v>0</v>
      </c>
      <c r="LR109" s="132">
        <f t="shared" si="265"/>
        <v>0</v>
      </c>
      <c r="LS109" s="132">
        <f t="shared" si="265"/>
        <v>0</v>
      </c>
      <c r="LT109" s="132">
        <f t="shared" si="265"/>
        <v>0</v>
      </c>
      <c r="LU109" s="132">
        <f t="shared" si="265"/>
        <v>0</v>
      </c>
      <c r="LV109" s="132">
        <f t="shared" si="265"/>
        <v>0</v>
      </c>
      <c r="LW109" s="132">
        <f t="shared" si="265"/>
        <v>0</v>
      </c>
      <c r="LX109" s="132">
        <f t="shared" si="265"/>
        <v>0</v>
      </c>
      <c r="LY109" s="132">
        <f t="shared" si="265"/>
        <v>0</v>
      </c>
      <c r="LZ109" s="132">
        <f t="shared" si="265"/>
        <v>0</v>
      </c>
      <c r="MA109" s="262">
        <f t="shared" si="265"/>
        <v>0</v>
      </c>
      <c r="MB109" s="262">
        <f t="shared" si="265"/>
        <v>0</v>
      </c>
      <c r="MC109" s="262">
        <f t="shared" si="265"/>
        <v>0</v>
      </c>
      <c r="MD109" s="262">
        <f t="shared" si="265"/>
        <v>0</v>
      </c>
      <c r="ME109" s="262">
        <f t="shared" si="265"/>
        <v>0</v>
      </c>
      <c r="MF109" s="262">
        <f t="shared" si="265"/>
        <v>0</v>
      </c>
      <c r="MG109" s="262">
        <f t="shared" si="265"/>
        <v>0</v>
      </c>
      <c r="MH109" s="262">
        <f t="shared" si="265"/>
        <v>0</v>
      </c>
      <c r="MI109" s="262">
        <f t="shared" si="265"/>
        <v>0</v>
      </c>
      <c r="MJ109" s="262">
        <f t="shared" si="265"/>
        <v>0</v>
      </c>
      <c r="MK109" s="262">
        <f t="shared" si="265"/>
        <v>0</v>
      </c>
      <c r="ML109" s="262">
        <f t="shared" si="265"/>
        <v>0</v>
      </c>
      <c r="MM109" s="262">
        <f t="shared" si="265"/>
        <v>0</v>
      </c>
      <c r="MN109" s="262">
        <f t="shared" si="265"/>
        <v>0</v>
      </c>
      <c r="MO109" s="262">
        <f t="shared" si="265"/>
        <v>0</v>
      </c>
      <c r="MP109" s="262">
        <f t="shared" si="265"/>
        <v>0</v>
      </c>
      <c r="MQ109" s="262">
        <f t="shared" si="265"/>
        <v>0</v>
      </c>
      <c r="MR109" s="262">
        <f t="shared" si="265"/>
        <v>0</v>
      </c>
      <c r="MS109" s="262">
        <f t="shared" si="265"/>
        <v>0</v>
      </c>
      <c r="MT109" s="262">
        <f t="shared" si="265"/>
        <v>0</v>
      </c>
      <c r="MU109" s="262">
        <f t="shared" si="265"/>
        <v>0</v>
      </c>
      <c r="MV109" s="262">
        <f t="shared" si="265"/>
        <v>0</v>
      </c>
      <c r="MW109" s="262">
        <f t="shared" si="265"/>
        <v>0</v>
      </c>
      <c r="MX109" s="262">
        <f t="shared" si="265"/>
        <v>0</v>
      </c>
      <c r="MY109" s="262">
        <f t="shared" si="265"/>
        <v>0</v>
      </c>
      <c r="MZ109" s="262">
        <f t="shared" si="265"/>
        <v>0</v>
      </c>
      <c r="NA109" s="262">
        <f t="shared" si="265"/>
        <v>0</v>
      </c>
      <c r="NB109" s="262">
        <f t="shared" si="265"/>
        <v>0</v>
      </c>
      <c r="NC109" s="262">
        <f t="shared" si="265"/>
        <v>0</v>
      </c>
      <c r="ND109" s="262">
        <f t="shared" si="265"/>
        <v>0</v>
      </c>
      <c r="NE109" s="262">
        <f t="shared" si="265"/>
        <v>0</v>
      </c>
      <c r="NF109" s="262">
        <f t="shared" si="265"/>
        <v>0</v>
      </c>
      <c r="NG109" s="262">
        <f t="shared" si="265"/>
        <v>0</v>
      </c>
      <c r="NH109" s="262">
        <f t="shared" si="265"/>
        <v>0</v>
      </c>
      <c r="NI109" s="262">
        <f t="shared" si="265"/>
        <v>0</v>
      </c>
      <c r="NJ109" s="262">
        <f t="shared" si="265"/>
        <v>0</v>
      </c>
      <c r="NK109" s="262">
        <f t="shared" si="265"/>
        <v>0</v>
      </c>
      <c r="NL109" s="262">
        <f t="shared" si="265"/>
        <v>0</v>
      </c>
      <c r="NM109" s="262">
        <f t="shared" si="265"/>
        <v>0</v>
      </c>
      <c r="NN109" s="262">
        <f t="shared" si="265"/>
        <v>0</v>
      </c>
      <c r="NO109" s="262">
        <f t="shared" si="265"/>
        <v>0</v>
      </c>
      <c r="NP109" s="262">
        <f t="shared" si="265"/>
        <v>0</v>
      </c>
      <c r="NQ109" s="262">
        <f t="shared" si="265"/>
        <v>0</v>
      </c>
      <c r="NR109" s="262">
        <f t="shared" si="265"/>
        <v>0</v>
      </c>
      <c r="NS109" s="262">
        <f t="shared" si="265"/>
        <v>0</v>
      </c>
      <c r="NT109" s="262">
        <f t="shared" si="265"/>
        <v>0</v>
      </c>
      <c r="NU109" s="262">
        <f t="shared" si="265"/>
        <v>0</v>
      </c>
      <c r="NV109" s="262">
        <f t="shared" si="265"/>
        <v>0</v>
      </c>
      <c r="NW109" s="262">
        <f t="shared" si="265"/>
        <v>0</v>
      </c>
      <c r="NX109" s="262">
        <f t="shared" si="265"/>
        <v>0</v>
      </c>
      <c r="NY109" s="262">
        <f t="shared" si="265"/>
        <v>0</v>
      </c>
      <c r="NZ109" s="262">
        <f t="shared" si="265"/>
        <v>0</v>
      </c>
      <c r="OA109" s="262">
        <f t="shared" si="265"/>
        <v>0</v>
      </c>
      <c r="OB109" s="262">
        <f t="shared" si="265"/>
        <v>0</v>
      </c>
      <c r="OC109" s="262">
        <f t="shared" si="265"/>
        <v>0</v>
      </c>
      <c r="OD109" s="262">
        <f t="shared" si="265"/>
        <v>0</v>
      </c>
      <c r="OE109" s="262">
        <f t="shared" si="265"/>
        <v>0</v>
      </c>
      <c r="OF109" s="262">
        <f t="shared" si="265"/>
        <v>0</v>
      </c>
      <c r="OG109" s="262">
        <f t="shared" si="265"/>
        <v>0</v>
      </c>
      <c r="OH109" s="262">
        <f t="shared" si="265"/>
        <v>0</v>
      </c>
      <c r="OI109" s="262">
        <f t="shared" si="265"/>
        <v>0</v>
      </c>
      <c r="OJ109" s="262">
        <f t="shared" si="265"/>
        <v>0</v>
      </c>
      <c r="OK109" s="262">
        <f t="shared" si="265"/>
        <v>0</v>
      </c>
      <c r="OL109" s="262">
        <f t="shared" si="265"/>
        <v>0</v>
      </c>
      <c r="OM109" s="262">
        <f t="shared" si="265"/>
        <v>0</v>
      </c>
      <c r="ON109" s="262">
        <f t="shared" si="265"/>
        <v>0</v>
      </c>
      <c r="OO109" s="262">
        <f t="shared" si="265"/>
        <v>0</v>
      </c>
      <c r="OP109" s="262">
        <f t="shared" si="265"/>
        <v>0</v>
      </c>
      <c r="OQ109" s="262">
        <f t="shared" si="265"/>
        <v>0</v>
      </c>
      <c r="OR109" s="262">
        <f t="shared" si="265"/>
        <v>0</v>
      </c>
      <c r="OS109" s="262">
        <f t="shared" si="265"/>
        <v>0</v>
      </c>
      <c r="OT109" s="262">
        <f t="shared" si="265"/>
        <v>0</v>
      </c>
      <c r="OU109" s="262">
        <f t="shared" si="265"/>
        <v>0</v>
      </c>
      <c r="OV109" s="262">
        <f t="shared" si="265"/>
        <v>0</v>
      </c>
      <c r="OW109" s="262">
        <f t="shared" si="265"/>
        <v>0</v>
      </c>
      <c r="OX109" s="262">
        <f t="shared" si="265"/>
        <v>0</v>
      </c>
      <c r="OY109" s="262">
        <f t="shared" si="265"/>
        <v>0</v>
      </c>
      <c r="OZ109" s="262">
        <f t="shared" si="265"/>
        <v>0</v>
      </c>
      <c r="PA109" s="262">
        <f t="shared" si="265"/>
        <v>0</v>
      </c>
      <c r="PB109" s="262">
        <f t="shared" si="265"/>
        <v>0</v>
      </c>
      <c r="PC109" s="262">
        <f t="shared" si="265"/>
        <v>0</v>
      </c>
      <c r="PD109" s="262">
        <f t="shared" si="265"/>
        <v>0</v>
      </c>
      <c r="PE109" s="262">
        <f t="shared" si="265"/>
        <v>0</v>
      </c>
      <c r="PF109" s="262">
        <f t="shared" si="265"/>
        <v>0</v>
      </c>
      <c r="PG109" s="262">
        <f t="shared" si="265"/>
        <v>0</v>
      </c>
      <c r="PH109" s="262">
        <f t="shared" si="265"/>
        <v>0</v>
      </c>
      <c r="PI109" s="262">
        <f t="shared" si="265"/>
        <v>0</v>
      </c>
      <c r="PJ109" s="262">
        <f t="shared" si="265"/>
        <v>0</v>
      </c>
      <c r="PK109" s="262">
        <f t="shared" si="265"/>
        <v>0</v>
      </c>
      <c r="PL109" s="262">
        <f t="shared" si="265"/>
        <v>0</v>
      </c>
      <c r="PM109" s="262">
        <f t="shared" si="265"/>
        <v>0</v>
      </c>
      <c r="PN109" s="262">
        <f t="shared" si="265"/>
        <v>0</v>
      </c>
      <c r="PO109" s="262">
        <f t="shared" si="265"/>
        <v>0</v>
      </c>
      <c r="PP109" s="262">
        <f t="shared" si="265"/>
        <v>0</v>
      </c>
      <c r="PQ109" s="262">
        <f t="shared" si="265"/>
        <v>0</v>
      </c>
      <c r="PR109" s="262">
        <f t="shared" si="265"/>
        <v>0</v>
      </c>
      <c r="PS109" s="262">
        <f t="shared" si="265"/>
        <v>0</v>
      </c>
      <c r="PT109" s="262">
        <f t="shared" si="265"/>
        <v>0</v>
      </c>
      <c r="PU109" s="262">
        <f t="shared" si="265"/>
        <v>0</v>
      </c>
      <c r="PV109" s="262">
        <f t="shared" si="265"/>
        <v>0</v>
      </c>
      <c r="PW109" s="262">
        <f t="shared" si="265"/>
        <v>0</v>
      </c>
      <c r="PX109" s="262">
        <f t="shared" si="265"/>
        <v>0</v>
      </c>
      <c r="PY109" s="262">
        <f t="shared" si="265"/>
        <v>0</v>
      </c>
      <c r="PZ109" s="262">
        <f t="shared" si="265"/>
        <v>0</v>
      </c>
      <c r="QA109" s="262">
        <f t="shared" si="265"/>
        <v>0</v>
      </c>
      <c r="QB109" s="262">
        <f t="shared" si="265"/>
        <v>0</v>
      </c>
      <c r="QC109" s="262">
        <f t="shared" si="265"/>
        <v>0</v>
      </c>
      <c r="QD109" s="262">
        <f t="shared" si="265"/>
        <v>0</v>
      </c>
      <c r="QE109" s="262">
        <f t="shared" si="265"/>
        <v>0</v>
      </c>
      <c r="QF109" s="262">
        <f t="shared" si="265"/>
        <v>0</v>
      </c>
      <c r="QG109" s="262">
        <f t="shared" si="265"/>
        <v>0</v>
      </c>
      <c r="QH109" s="262">
        <f t="shared" si="265"/>
        <v>0</v>
      </c>
      <c r="QI109" s="262">
        <f t="shared" si="265"/>
        <v>0</v>
      </c>
    </row>
    <row r="110" ht="18.75" customHeight="1">
      <c r="A110" s="125" t="s">
        <v>162</v>
      </c>
      <c r="B110" s="68">
        <f t="shared" si="231"/>
        <v>0</v>
      </c>
      <c r="C110" s="261" t="s">
        <v>79</v>
      </c>
      <c r="D110" s="261">
        <v>0.5</v>
      </c>
      <c r="E110" s="261">
        <f>+D$100*D110</f>
        <v>0</v>
      </c>
      <c r="F110" s="154">
        <v>0.5</v>
      </c>
      <c r="G110" s="261">
        <f>+F$100*F110</f>
        <v>0</v>
      </c>
      <c r="H110" s="104"/>
      <c r="I110" s="125" t="s">
        <v>136</v>
      </c>
      <c r="J110" s="68">
        <f t="shared" si="232"/>
        <v>0</v>
      </c>
      <c r="K110" s="261" t="s">
        <v>63</v>
      </c>
      <c r="L110" s="261">
        <v>48.0</v>
      </c>
      <c r="M110" s="261">
        <f t="shared" ref="M110:M114" si="267">+L$100*L110/500</f>
        <v>0</v>
      </c>
      <c r="N110" s="154">
        <v>48.0</v>
      </c>
      <c r="O110" s="261">
        <f t="shared" ref="O110:O114" si="268">+N$100*N110/500</f>
        <v>0</v>
      </c>
      <c r="P110" s="104"/>
      <c r="Q110" s="125" t="s">
        <v>158</v>
      </c>
      <c r="R110" s="68">
        <f t="shared" si="233"/>
        <v>0</v>
      </c>
      <c r="S110" s="261" t="s">
        <v>63</v>
      </c>
      <c r="T110" s="261">
        <v>30.0</v>
      </c>
      <c r="U110" s="261">
        <f t="shared" si="245"/>
        <v>0</v>
      </c>
      <c r="V110" s="154">
        <v>30.0</v>
      </c>
      <c r="W110" s="261">
        <f t="shared" si="246"/>
        <v>0</v>
      </c>
      <c r="X110" s="104"/>
      <c r="Y110" s="125" t="s">
        <v>136</v>
      </c>
      <c r="Z110" s="68">
        <f t="shared" si="234"/>
        <v>0</v>
      </c>
      <c r="AA110" s="261" t="s">
        <v>63</v>
      </c>
      <c r="AB110" s="261">
        <v>31.0</v>
      </c>
      <c r="AC110" s="261">
        <f t="shared" ref="AC110:AC112" si="269">+AB$100*AB110/500</f>
        <v>0</v>
      </c>
      <c r="AD110" s="154">
        <v>31.0</v>
      </c>
      <c r="AE110" s="261">
        <f t="shared" ref="AE110:AE112" si="270">+AD$100*AD110/500</f>
        <v>0</v>
      </c>
      <c r="AF110" s="104"/>
      <c r="AG110" s="125" t="s">
        <v>82</v>
      </c>
      <c r="AH110" s="68">
        <f t="shared" si="235"/>
        <v>0</v>
      </c>
      <c r="AI110" s="261" t="s">
        <v>79</v>
      </c>
      <c r="AJ110" s="261">
        <v>0.15</v>
      </c>
      <c r="AK110" s="261">
        <f>+AJ$100*AJ110</f>
        <v>0</v>
      </c>
      <c r="AL110" s="154">
        <v>0.15</v>
      </c>
      <c r="AM110" s="261">
        <f>+AL$100*AL110</f>
        <v>0</v>
      </c>
      <c r="AN110" s="104"/>
      <c r="AO110" s="125" t="s">
        <v>137</v>
      </c>
      <c r="AP110" s="68">
        <f t="shared" si="236"/>
        <v>0</v>
      </c>
      <c r="AQ110" s="261" t="s">
        <v>63</v>
      </c>
      <c r="AR110" s="261">
        <v>42.0</v>
      </c>
      <c r="AS110" s="261">
        <f t="shared" si="255"/>
        <v>0</v>
      </c>
      <c r="AT110" s="154">
        <v>42.0</v>
      </c>
      <c r="AU110" s="261">
        <f t="shared" si="256"/>
        <v>0</v>
      </c>
      <c r="AV110" s="104"/>
      <c r="AW110" s="125" t="s">
        <v>75</v>
      </c>
      <c r="AX110" s="68">
        <f t="shared" si="237"/>
        <v>0</v>
      </c>
      <c r="AY110" s="261" t="s">
        <v>74</v>
      </c>
      <c r="AZ110" s="261">
        <v>20.0</v>
      </c>
      <c r="BA110" s="261">
        <f>+AZ$100*AZ110/900</f>
        <v>0</v>
      </c>
      <c r="BB110" s="154">
        <v>20.0</v>
      </c>
      <c r="BC110" s="261">
        <f>+BB$100*BB110/900</f>
        <v>0</v>
      </c>
      <c r="BH110" s="131">
        <f t="shared" si="238"/>
        <v>0</v>
      </c>
      <c r="BI110" s="132">
        <f t="shared" si="239"/>
        <v>0</v>
      </c>
      <c r="BJ110" s="132">
        <f t="shared" ref="BJ110:QI110" si="266">+IF($A110=BJ$11,($E110+$G110))+IF($I110=BJ$11,($M110+$O110))+IF($Q110=BJ$11,($U110+$W110))+IF($Y110=BJ$11,($AC110+$AE110))+IF($AG110=BJ$11,($AK110+$AM110))+IF($AO110=BJ$11,($AS110+$AU110))+IF($AW110=BJ$11,($BA110+$BC110))</f>
        <v>0</v>
      </c>
      <c r="BK110" s="132">
        <f t="shared" si="266"/>
        <v>0</v>
      </c>
      <c r="BL110" s="132">
        <f t="shared" si="266"/>
        <v>0</v>
      </c>
      <c r="BM110" s="132">
        <f t="shared" si="266"/>
        <v>0</v>
      </c>
      <c r="BN110" s="132">
        <f t="shared" si="266"/>
        <v>0</v>
      </c>
      <c r="BO110" s="132">
        <f t="shared" si="266"/>
        <v>0</v>
      </c>
      <c r="BP110" s="132">
        <f t="shared" si="266"/>
        <v>0</v>
      </c>
      <c r="BQ110" s="132">
        <f t="shared" si="266"/>
        <v>0</v>
      </c>
      <c r="BR110" s="132">
        <f t="shared" si="266"/>
        <v>0</v>
      </c>
      <c r="BS110" s="132">
        <f t="shared" si="266"/>
        <v>0</v>
      </c>
      <c r="BT110" s="132">
        <f t="shared" si="266"/>
        <v>0</v>
      </c>
      <c r="BU110" s="132">
        <f t="shared" si="266"/>
        <v>0</v>
      </c>
      <c r="BV110" s="132">
        <f t="shared" si="266"/>
        <v>0</v>
      </c>
      <c r="BW110" s="132">
        <f t="shared" si="266"/>
        <v>0</v>
      </c>
      <c r="BX110" s="132">
        <f t="shared" si="266"/>
        <v>0</v>
      </c>
      <c r="BY110" s="132">
        <f t="shared" si="266"/>
        <v>0</v>
      </c>
      <c r="BZ110" s="132">
        <f t="shared" si="266"/>
        <v>0</v>
      </c>
      <c r="CA110" s="132">
        <f t="shared" si="266"/>
        <v>0</v>
      </c>
      <c r="CB110" s="132">
        <f t="shared" si="266"/>
        <v>0</v>
      </c>
      <c r="CC110" s="132">
        <f t="shared" si="266"/>
        <v>0</v>
      </c>
      <c r="CD110" s="132">
        <f t="shared" si="266"/>
        <v>0</v>
      </c>
      <c r="CE110" s="132">
        <f t="shared" si="266"/>
        <v>0</v>
      </c>
      <c r="CF110" s="132">
        <f t="shared" si="266"/>
        <v>0</v>
      </c>
      <c r="CG110" s="132">
        <f t="shared" si="266"/>
        <v>0</v>
      </c>
      <c r="CH110" s="132">
        <f t="shared" si="266"/>
        <v>0</v>
      </c>
      <c r="CI110" s="132">
        <f t="shared" si="266"/>
        <v>0</v>
      </c>
      <c r="CJ110" s="132">
        <f t="shared" si="266"/>
        <v>0</v>
      </c>
      <c r="CK110" s="132">
        <f t="shared" si="266"/>
        <v>0</v>
      </c>
      <c r="CL110" s="132">
        <f t="shared" si="266"/>
        <v>0</v>
      </c>
      <c r="CM110" s="132">
        <f t="shared" si="266"/>
        <v>0</v>
      </c>
      <c r="CN110" s="132">
        <f t="shared" si="266"/>
        <v>0</v>
      </c>
      <c r="CO110" s="132">
        <f t="shared" si="266"/>
        <v>0</v>
      </c>
      <c r="CP110" s="132">
        <f t="shared" si="266"/>
        <v>0</v>
      </c>
      <c r="CQ110" s="132">
        <f t="shared" si="266"/>
        <v>0</v>
      </c>
      <c r="CR110" s="132">
        <f t="shared" si="266"/>
        <v>0</v>
      </c>
      <c r="CS110" s="132">
        <f t="shared" si="266"/>
        <v>0</v>
      </c>
      <c r="CT110" s="132">
        <f t="shared" si="266"/>
        <v>0</v>
      </c>
      <c r="CU110" s="132">
        <f t="shared" si="266"/>
        <v>0</v>
      </c>
      <c r="CV110" s="132">
        <f t="shared" si="266"/>
        <v>0</v>
      </c>
      <c r="CW110" s="132">
        <f t="shared" si="266"/>
        <v>0</v>
      </c>
      <c r="CX110" s="132">
        <f t="shared" si="266"/>
        <v>0</v>
      </c>
      <c r="CY110" s="132">
        <f t="shared" si="266"/>
        <v>0</v>
      </c>
      <c r="CZ110" s="132">
        <f t="shared" si="266"/>
        <v>0</v>
      </c>
      <c r="DA110" s="132">
        <f t="shared" si="266"/>
        <v>0</v>
      </c>
      <c r="DB110" s="132">
        <f t="shared" si="266"/>
        <v>0</v>
      </c>
      <c r="DC110" s="132">
        <f t="shared" si="266"/>
        <v>0</v>
      </c>
      <c r="DD110" s="132">
        <f t="shared" si="266"/>
        <v>0</v>
      </c>
      <c r="DE110" s="132">
        <f t="shared" si="266"/>
        <v>0</v>
      </c>
      <c r="DF110" s="132">
        <f t="shared" si="266"/>
        <v>0</v>
      </c>
      <c r="DG110" s="132">
        <f t="shared" si="266"/>
        <v>0</v>
      </c>
      <c r="DH110" s="132">
        <f t="shared" si="266"/>
        <v>0</v>
      </c>
      <c r="DI110" s="132">
        <f t="shared" si="266"/>
        <v>0</v>
      </c>
      <c r="DJ110" s="132">
        <f t="shared" si="266"/>
        <v>0</v>
      </c>
      <c r="DK110" s="132">
        <f t="shared" si="266"/>
        <v>0</v>
      </c>
      <c r="DL110" s="132">
        <f t="shared" si="266"/>
        <v>0</v>
      </c>
      <c r="DM110" s="132">
        <f t="shared" si="266"/>
        <v>0</v>
      </c>
      <c r="DN110" s="132">
        <f t="shared" si="266"/>
        <v>0</v>
      </c>
      <c r="DO110" s="132">
        <f t="shared" si="266"/>
        <v>0</v>
      </c>
      <c r="DP110" s="132">
        <f t="shared" si="266"/>
        <v>0</v>
      </c>
      <c r="DQ110" s="132">
        <f t="shared" si="266"/>
        <v>0</v>
      </c>
      <c r="DR110" s="132">
        <f t="shared" si="266"/>
        <v>0</v>
      </c>
      <c r="DS110" s="132">
        <f t="shared" si="266"/>
        <v>0</v>
      </c>
      <c r="DT110" s="132">
        <f t="shared" si="266"/>
        <v>0</v>
      </c>
      <c r="DU110" s="132">
        <f t="shared" si="266"/>
        <v>0</v>
      </c>
      <c r="DV110" s="132">
        <f t="shared" si="266"/>
        <v>0</v>
      </c>
      <c r="DW110" s="132">
        <f t="shared" si="266"/>
        <v>0</v>
      </c>
      <c r="DX110" s="132">
        <f t="shared" si="266"/>
        <v>0</v>
      </c>
      <c r="DY110" s="132">
        <f t="shared" si="266"/>
        <v>0</v>
      </c>
      <c r="DZ110" s="132">
        <f t="shared" si="266"/>
        <v>0</v>
      </c>
      <c r="EA110" s="132">
        <f t="shared" si="266"/>
        <v>0</v>
      </c>
      <c r="EB110" s="132">
        <f t="shared" si="266"/>
        <v>0</v>
      </c>
      <c r="EC110" s="132">
        <f t="shared" si="266"/>
        <v>0</v>
      </c>
      <c r="ED110" s="132">
        <f t="shared" si="266"/>
        <v>0</v>
      </c>
      <c r="EE110" s="132">
        <f t="shared" si="266"/>
        <v>0</v>
      </c>
      <c r="EF110" s="132">
        <f t="shared" si="266"/>
        <v>0</v>
      </c>
      <c r="EG110" s="132">
        <f t="shared" si="266"/>
        <v>0</v>
      </c>
      <c r="EH110" s="132">
        <f t="shared" si="266"/>
        <v>0</v>
      </c>
      <c r="EI110" s="132">
        <f t="shared" si="266"/>
        <v>0</v>
      </c>
      <c r="EJ110" s="132">
        <f t="shared" si="266"/>
        <v>0</v>
      </c>
      <c r="EK110" s="132">
        <f t="shared" si="266"/>
        <v>0</v>
      </c>
      <c r="EL110" s="132">
        <f t="shared" si="266"/>
        <v>0</v>
      </c>
      <c r="EM110" s="132">
        <f t="shared" si="266"/>
        <v>0</v>
      </c>
      <c r="EN110" s="132">
        <f t="shared" si="266"/>
        <v>0</v>
      </c>
      <c r="EO110" s="132">
        <f t="shared" si="266"/>
        <v>0</v>
      </c>
      <c r="EP110" s="132">
        <f t="shared" si="266"/>
        <v>0</v>
      </c>
      <c r="EQ110" s="132">
        <f t="shared" si="266"/>
        <v>0</v>
      </c>
      <c r="ER110" s="132">
        <f t="shared" si="266"/>
        <v>0</v>
      </c>
      <c r="ES110" s="132">
        <f t="shared" si="266"/>
        <v>0</v>
      </c>
      <c r="ET110" s="132">
        <f t="shared" si="266"/>
        <v>0</v>
      </c>
      <c r="EU110" s="132">
        <f t="shared" si="266"/>
        <v>0</v>
      </c>
      <c r="EV110" s="132">
        <f t="shared" si="266"/>
        <v>0</v>
      </c>
      <c r="EW110" s="132">
        <f t="shared" si="266"/>
        <v>0</v>
      </c>
      <c r="EX110" s="132">
        <f t="shared" si="266"/>
        <v>0</v>
      </c>
      <c r="EY110" s="132">
        <f t="shared" si="266"/>
        <v>0</v>
      </c>
      <c r="EZ110" s="132">
        <f t="shared" si="266"/>
        <v>0</v>
      </c>
      <c r="FA110" s="132">
        <f t="shared" si="266"/>
        <v>0</v>
      </c>
      <c r="FB110" s="132">
        <f t="shared" si="266"/>
        <v>0</v>
      </c>
      <c r="FC110" s="132">
        <f t="shared" si="266"/>
        <v>0</v>
      </c>
      <c r="FD110" s="132">
        <f t="shared" si="266"/>
        <v>0</v>
      </c>
      <c r="FE110" s="132">
        <f t="shared" si="266"/>
        <v>0</v>
      </c>
      <c r="FF110" s="132">
        <f t="shared" si="266"/>
        <v>0</v>
      </c>
      <c r="FG110" s="132">
        <f t="shared" si="266"/>
        <v>0</v>
      </c>
      <c r="FH110" s="132">
        <f t="shared" si="266"/>
        <v>0</v>
      </c>
      <c r="FI110" s="132">
        <f t="shared" si="266"/>
        <v>0</v>
      </c>
      <c r="FJ110" s="132">
        <f t="shared" si="266"/>
        <v>0</v>
      </c>
      <c r="FK110" s="132">
        <f t="shared" si="266"/>
        <v>0</v>
      </c>
      <c r="FL110" s="132">
        <f t="shared" si="266"/>
        <v>0</v>
      </c>
      <c r="FM110" s="132">
        <f t="shared" si="266"/>
        <v>0</v>
      </c>
      <c r="FN110" s="132">
        <f t="shared" si="266"/>
        <v>0</v>
      </c>
      <c r="FO110" s="132">
        <f t="shared" si="266"/>
        <v>0</v>
      </c>
      <c r="FP110" s="132">
        <f t="shared" si="266"/>
        <v>0</v>
      </c>
      <c r="FQ110" s="132">
        <f t="shared" si="266"/>
        <v>0</v>
      </c>
      <c r="FR110" s="132">
        <f t="shared" si="266"/>
        <v>0</v>
      </c>
      <c r="FS110" s="132">
        <f t="shared" si="266"/>
        <v>0</v>
      </c>
      <c r="FT110" s="132">
        <f t="shared" si="266"/>
        <v>0</v>
      </c>
      <c r="FU110" s="132">
        <f t="shared" si="266"/>
        <v>0</v>
      </c>
      <c r="FV110" s="132">
        <f t="shared" si="266"/>
        <v>0</v>
      </c>
      <c r="FW110" s="132">
        <f t="shared" si="266"/>
        <v>0</v>
      </c>
      <c r="FX110" s="132">
        <f t="shared" si="266"/>
        <v>0</v>
      </c>
      <c r="FY110" s="132">
        <f t="shared" si="266"/>
        <v>0</v>
      </c>
      <c r="FZ110" s="132">
        <f t="shared" si="266"/>
        <v>0</v>
      </c>
      <c r="GA110" s="132">
        <f t="shared" si="266"/>
        <v>0</v>
      </c>
      <c r="GB110" s="132">
        <f t="shared" si="266"/>
        <v>0</v>
      </c>
      <c r="GC110" s="132">
        <f t="shared" si="266"/>
        <v>0</v>
      </c>
      <c r="GD110" s="132">
        <f t="shared" si="266"/>
        <v>0</v>
      </c>
      <c r="GE110" s="132">
        <f t="shared" si="266"/>
        <v>0</v>
      </c>
      <c r="GF110" s="132">
        <f t="shared" si="266"/>
        <v>0</v>
      </c>
      <c r="GG110" s="132">
        <f t="shared" si="266"/>
        <v>0</v>
      </c>
      <c r="GH110" s="132">
        <f t="shared" si="266"/>
        <v>0</v>
      </c>
      <c r="GI110" s="132">
        <f t="shared" si="266"/>
        <v>0</v>
      </c>
      <c r="GJ110" s="132">
        <f t="shared" si="266"/>
        <v>0</v>
      </c>
      <c r="GK110" s="132">
        <f t="shared" si="266"/>
        <v>0</v>
      </c>
      <c r="GL110" s="132">
        <f t="shared" si="266"/>
        <v>0</v>
      </c>
      <c r="GM110" s="132">
        <f t="shared" si="266"/>
        <v>0</v>
      </c>
      <c r="GN110" s="132">
        <f t="shared" si="266"/>
        <v>0</v>
      </c>
      <c r="GO110" s="132">
        <f t="shared" si="266"/>
        <v>0</v>
      </c>
      <c r="GP110" s="132">
        <f t="shared" si="266"/>
        <v>0</v>
      </c>
      <c r="GQ110" s="132">
        <f t="shared" si="266"/>
        <v>0</v>
      </c>
      <c r="GR110" s="132">
        <f t="shared" si="266"/>
        <v>0</v>
      </c>
      <c r="GS110" s="132">
        <f t="shared" si="266"/>
        <v>0</v>
      </c>
      <c r="GT110" s="132">
        <f t="shared" si="266"/>
        <v>0</v>
      </c>
      <c r="GU110" s="132">
        <f t="shared" si="266"/>
        <v>0</v>
      </c>
      <c r="GV110" s="132">
        <f t="shared" si="266"/>
        <v>0</v>
      </c>
      <c r="GW110" s="132">
        <f t="shared" si="266"/>
        <v>0</v>
      </c>
      <c r="GX110" s="132">
        <f t="shared" si="266"/>
        <v>0</v>
      </c>
      <c r="GY110" s="132">
        <f t="shared" si="266"/>
        <v>0</v>
      </c>
      <c r="GZ110" s="132">
        <f t="shared" si="266"/>
        <v>0</v>
      </c>
      <c r="HA110" s="132">
        <f t="shared" si="266"/>
        <v>0</v>
      </c>
      <c r="HB110" s="132">
        <f t="shared" si="266"/>
        <v>0</v>
      </c>
      <c r="HC110" s="132">
        <f t="shared" si="266"/>
        <v>0</v>
      </c>
      <c r="HD110" s="132">
        <f t="shared" si="266"/>
        <v>0</v>
      </c>
      <c r="HE110" s="132">
        <f t="shared" si="266"/>
        <v>0</v>
      </c>
      <c r="HF110" s="132">
        <f t="shared" si="266"/>
        <v>0</v>
      </c>
      <c r="HG110" s="132">
        <f t="shared" si="266"/>
        <v>0</v>
      </c>
      <c r="HH110" s="132">
        <f t="shared" si="266"/>
        <v>0</v>
      </c>
      <c r="HI110" s="132">
        <f t="shared" si="266"/>
        <v>0</v>
      </c>
      <c r="HJ110" s="132">
        <f t="shared" si="266"/>
        <v>0</v>
      </c>
      <c r="HK110" s="132">
        <f t="shared" si="266"/>
        <v>0</v>
      </c>
      <c r="HL110" s="132">
        <f t="shared" si="266"/>
        <v>0</v>
      </c>
      <c r="HM110" s="132">
        <f t="shared" si="266"/>
        <v>0</v>
      </c>
      <c r="HN110" s="132">
        <f t="shared" si="266"/>
        <v>0</v>
      </c>
      <c r="HO110" s="132">
        <f t="shared" si="266"/>
        <v>0</v>
      </c>
      <c r="HP110" s="132">
        <f t="shared" si="266"/>
        <v>0</v>
      </c>
      <c r="HQ110" s="132">
        <f t="shared" si="266"/>
        <v>0</v>
      </c>
      <c r="HR110" s="132">
        <f t="shared" si="266"/>
        <v>0</v>
      </c>
      <c r="HS110" s="132">
        <f t="shared" si="266"/>
        <v>0</v>
      </c>
      <c r="HT110" s="132">
        <f t="shared" si="266"/>
        <v>0</v>
      </c>
      <c r="HU110" s="132">
        <f t="shared" si="266"/>
        <v>0</v>
      </c>
      <c r="HV110" s="132">
        <f t="shared" si="266"/>
        <v>0</v>
      </c>
      <c r="HW110" s="132">
        <f t="shared" si="266"/>
        <v>0</v>
      </c>
      <c r="HX110" s="132">
        <f t="shared" si="266"/>
        <v>0</v>
      </c>
      <c r="HY110" s="132">
        <f t="shared" si="266"/>
        <v>0</v>
      </c>
      <c r="HZ110" s="132">
        <f t="shared" si="266"/>
        <v>0</v>
      </c>
      <c r="IA110" s="132">
        <f t="shared" si="266"/>
        <v>0</v>
      </c>
      <c r="IB110" s="132">
        <f t="shared" si="266"/>
        <v>0</v>
      </c>
      <c r="IC110" s="132">
        <f t="shared" si="266"/>
        <v>0</v>
      </c>
      <c r="ID110" s="132">
        <f t="shared" si="266"/>
        <v>0</v>
      </c>
      <c r="IE110" s="132">
        <f t="shared" si="266"/>
        <v>0</v>
      </c>
      <c r="IF110" s="132">
        <f t="shared" si="266"/>
        <v>0</v>
      </c>
      <c r="IG110" s="132">
        <f t="shared" si="266"/>
        <v>0</v>
      </c>
      <c r="IH110" s="132">
        <f t="shared" si="266"/>
        <v>0</v>
      </c>
      <c r="II110" s="132">
        <f t="shared" si="266"/>
        <v>0</v>
      </c>
      <c r="IJ110" s="132">
        <f t="shared" si="266"/>
        <v>0</v>
      </c>
      <c r="IK110" s="132">
        <f t="shared" si="266"/>
        <v>0</v>
      </c>
      <c r="IL110" s="132">
        <f t="shared" si="266"/>
        <v>0</v>
      </c>
      <c r="IM110" s="132">
        <f t="shared" si="266"/>
        <v>0</v>
      </c>
      <c r="IN110" s="132">
        <f t="shared" si="266"/>
        <v>0</v>
      </c>
      <c r="IO110" s="132">
        <f t="shared" si="266"/>
        <v>0</v>
      </c>
      <c r="IP110" s="132">
        <f t="shared" si="266"/>
        <v>0</v>
      </c>
      <c r="IQ110" s="132">
        <f t="shared" si="266"/>
        <v>0</v>
      </c>
      <c r="IR110" s="132">
        <f t="shared" si="266"/>
        <v>0</v>
      </c>
      <c r="IS110" s="132">
        <f t="shared" si="266"/>
        <v>0</v>
      </c>
      <c r="IT110" s="132">
        <f t="shared" si="266"/>
        <v>0</v>
      </c>
      <c r="IU110" s="132">
        <f t="shared" si="266"/>
        <v>0</v>
      </c>
      <c r="IV110" s="132">
        <f t="shared" si="266"/>
        <v>0</v>
      </c>
      <c r="IW110" s="132">
        <f t="shared" si="266"/>
        <v>0</v>
      </c>
      <c r="IX110" s="132">
        <f t="shared" si="266"/>
        <v>0</v>
      </c>
      <c r="IY110" s="132">
        <f t="shared" si="266"/>
        <v>0</v>
      </c>
      <c r="IZ110" s="132">
        <f t="shared" si="266"/>
        <v>0</v>
      </c>
      <c r="JA110" s="132">
        <f t="shared" si="266"/>
        <v>0</v>
      </c>
      <c r="JB110" s="132">
        <f t="shared" si="266"/>
        <v>0</v>
      </c>
      <c r="JC110" s="132">
        <f t="shared" si="266"/>
        <v>0</v>
      </c>
      <c r="JD110" s="132">
        <f t="shared" si="266"/>
        <v>0</v>
      </c>
      <c r="JE110" s="132">
        <f t="shared" si="266"/>
        <v>0</v>
      </c>
      <c r="JF110" s="132">
        <f t="shared" si="266"/>
        <v>0</v>
      </c>
      <c r="JG110" s="132">
        <f t="shared" si="266"/>
        <v>0</v>
      </c>
      <c r="JH110" s="132">
        <f t="shared" si="266"/>
        <v>0</v>
      </c>
      <c r="JI110" s="132">
        <f t="shared" si="266"/>
        <v>0</v>
      </c>
      <c r="JJ110" s="132">
        <f t="shared" si="266"/>
        <v>0</v>
      </c>
      <c r="JK110" s="132">
        <f t="shared" si="266"/>
        <v>0</v>
      </c>
      <c r="JL110" s="132">
        <f t="shared" si="266"/>
        <v>0</v>
      </c>
      <c r="JM110" s="132">
        <f t="shared" si="266"/>
        <v>0</v>
      </c>
      <c r="JN110" s="132">
        <f t="shared" si="266"/>
        <v>0</v>
      </c>
      <c r="JO110" s="132">
        <f t="shared" si="266"/>
        <v>0</v>
      </c>
      <c r="JP110" s="132">
        <f t="shared" si="266"/>
        <v>0</v>
      </c>
      <c r="JQ110" s="132">
        <f t="shared" si="266"/>
        <v>0</v>
      </c>
      <c r="JR110" s="132">
        <f t="shared" si="266"/>
        <v>0</v>
      </c>
      <c r="JS110" s="132">
        <f t="shared" si="266"/>
        <v>0</v>
      </c>
      <c r="JT110" s="132">
        <f t="shared" si="266"/>
        <v>0</v>
      </c>
      <c r="JU110" s="132">
        <f t="shared" si="266"/>
        <v>0</v>
      </c>
      <c r="JV110" s="132">
        <f t="shared" si="266"/>
        <v>0</v>
      </c>
      <c r="JW110" s="132">
        <f t="shared" si="266"/>
        <v>0</v>
      </c>
      <c r="JX110" s="132">
        <f t="shared" si="266"/>
        <v>0</v>
      </c>
      <c r="JY110" s="132">
        <f t="shared" si="266"/>
        <v>0</v>
      </c>
      <c r="JZ110" s="132">
        <f t="shared" si="266"/>
        <v>0</v>
      </c>
      <c r="KA110" s="132">
        <f t="shared" si="266"/>
        <v>0</v>
      </c>
      <c r="KB110" s="132">
        <f t="shared" si="266"/>
        <v>0</v>
      </c>
      <c r="KC110" s="132">
        <f t="shared" si="266"/>
        <v>0</v>
      </c>
      <c r="KD110" s="132">
        <f t="shared" si="266"/>
        <v>0</v>
      </c>
      <c r="KE110" s="132">
        <f t="shared" si="266"/>
        <v>0</v>
      </c>
      <c r="KF110" s="132">
        <f t="shared" si="266"/>
        <v>0</v>
      </c>
      <c r="KG110" s="132">
        <f t="shared" si="266"/>
        <v>0</v>
      </c>
      <c r="KH110" s="132">
        <f t="shared" si="266"/>
        <v>0</v>
      </c>
      <c r="KI110" s="132">
        <f t="shared" si="266"/>
        <v>0</v>
      </c>
      <c r="KJ110" s="132">
        <f t="shared" si="266"/>
        <v>0</v>
      </c>
      <c r="KK110" s="132">
        <f t="shared" si="266"/>
        <v>0</v>
      </c>
      <c r="KL110" s="132">
        <f t="shared" si="266"/>
        <v>0</v>
      </c>
      <c r="KM110" s="132">
        <f t="shared" si="266"/>
        <v>0</v>
      </c>
      <c r="KN110" s="132">
        <f t="shared" si="266"/>
        <v>0</v>
      </c>
      <c r="KO110" s="132">
        <f t="shared" si="266"/>
        <v>0</v>
      </c>
      <c r="KP110" s="132">
        <f t="shared" si="266"/>
        <v>0</v>
      </c>
      <c r="KQ110" s="132">
        <f t="shared" si="266"/>
        <v>0</v>
      </c>
      <c r="KR110" s="132">
        <f t="shared" si="266"/>
        <v>0</v>
      </c>
      <c r="KS110" s="132">
        <f t="shared" si="266"/>
        <v>0</v>
      </c>
      <c r="KT110" s="132">
        <f t="shared" si="266"/>
        <v>0</v>
      </c>
      <c r="KU110" s="132">
        <f t="shared" si="266"/>
        <v>0</v>
      </c>
      <c r="KV110" s="132">
        <f t="shared" si="266"/>
        <v>0</v>
      </c>
      <c r="KW110" s="132">
        <f t="shared" si="266"/>
        <v>0</v>
      </c>
      <c r="KX110" s="132">
        <f t="shared" si="266"/>
        <v>0</v>
      </c>
      <c r="KY110" s="132">
        <f t="shared" si="266"/>
        <v>0</v>
      </c>
      <c r="KZ110" s="132">
        <f t="shared" si="266"/>
        <v>0</v>
      </c>
      <c r="LA110" s="132">
        <f t="shared" si="266"/>
        <v>0</v>
      </c>
      <c r="LB110" s="132">
        <f t="shared" si="266"/>
        <v>0</v>
      </c>
      <c r="LC110" s="132">
        <f t="shared" si="266"/>
        <v>0</v>
      </c>
      <c r="LD110" s="132">
        <f t="shared" si="266"/>
        <v>0</v>
      </c>
      <c r="LE110" s="132">
        <f t="shared" si="266"/>
        <v>0</v>
      </c>
      <c r="LF110" s="132">
        <f t="shared" si="266"/>
        <v>0</v>
      </c>
      <c r="LG110" s="132">
        <f t="shared" si="266"/>
        <v>0</v>
      </c>
      <c r="LH110" s="132">
        <f t="shared" si="266"/>
        <v>0</v>
      </c>
      <c r="LI110" s="132">
        <f t="shared" si="266"/>
        <v>0</v>
      </c>
      <c r="LJ110" s="132">
        <f t="shared" si="266"/>
        <v>0</v>
      </c>
      <c r="LK110" s="132">
        <f t="shared" si="266"/>
        <v>0</v>
      </c>
      <c r="LL110" s="132">
        <f t="shared" si="266"/>
        <v>0</v>
      </c>
      <c r="LM110" s="132">
        <f t="shared" si="266"/>
        <v>0</v>
      </c>
      <c r="LN110" s="132">
        <f t="shared" si="266"/>
        <v>0</v>
      </c>
      <c r="LO110" s="132">
        <f t="shared" si="266"/>
        <v>0</v>
      </c>
      <c r="LP110" s="132">
        <f t="shared" si="266"/>
        <v>0</v>
      </c>
      <c r="LQ110" s="132">
        <f t="shared" si="266"/>
        <v>0</v>
      </c>
      <c r="LR110" s="132">
        <f t="shared" si="266"/>
        <v>0</v>
      </c>
      <c r="LS110" s="132">
        <f t="shared" si="266"/>
        <v>0</v>
      </c>
      <c r="LT110" s="132">
        <f t="shared" si="266"/>
        <v>0</v>
      </c>
      <c r="LU110" s="132">
        <f t="shared" si="266"/>
        <v>0</v>
      </c>
      <c r="LV110" s="132">
        <f t="shared" si="266"/>
        <v>0</v>
      </c>
      <c r="LW110" s="132">
        <f t="shared" si="266"/>
        <v>0</v>
      </c>
      <c r="LX110" s="132">
        <f t="shared" si="266"/>
        <v>0</v>
      </c>
      <c r="LY110" s="132">
        <f t="shared" si="266"/>
        <v>0</v>
      </c>
      <c r="LZ110" s="132">
        <f t="shared" si="266"/>
        <v>0</v>
      </c>
      <c r="MA110" s="262">
        <f t="shared" si="266"/>
        <v>0</v>
      </c>
      <c r="MB110" s="262">
        <f t="shared" si="266"/>
        <v>0</v>
      </c>
      <c r="MC110" s="262">
        <f t="shared" si="266"/>
        <v>0</v>
      </c>
      <c r="MD110" s="262">
        <f t="shared" si="266"/>
        <v>0</v>
      </c>
      <c r="ME110" s="262">
        <f t="shared" si="266"/>
        <v>0</v>
      </c>
      <c r="MF110" s="262">
        <f t="shared" si="266"/>
        <v>0</v>
      </c>
      <c r="MG110" s="262">
        <f t="shared" si="266"/>
        <v>0</v>
      </c>
      <c r="MH110" s="262">
        <f t="shared" si="266"/>
        <v>0</v>
      </c>
      <c r="MI110" s="262">
        <f t="shared" si="266"/>
        <v>0</v>
      </c>
      <c r="MJ110" s="262">
        <f t="shared" si="266"/>
        <v>0</v>
      </c>
      <c r="MK110" s="262">
        <f t="shared" si="266"/>
        <v>0</v>
      </c>
      <c r="ML110" s="262">
        <f t="shared" si="266"/>
        <v>0</v>
      </c>
      <c r="MM110" s="262">
        <f t="shared" si="266"/>
        <v>0</v>
      </c>
      <c r="MN110" s="262">
        <f t="shared" si="266"/>
        <v>0</v>
      </c>
      <c r="MO110" s="262">
        <f t="shared" si="266"/>
        <v>0</v>
      </c>
      <c r="MP110" s="262">
        <f t="shared" si="266"/>
        <v>0</v>
      </c>
      <c r="MQ110" s="262">
        <f t="shared" si="266"/>
        <v>0</v>
      </c>
      <c r="MR110" s="262">
        <f t="shared" si="266"/>
        <v>0</v>
      </c>
      <c r="MS110" s="262">
        <f t="shared" si="266"/>
        <v>0</v>
      </c>
      <c r="MT110" s="262">
        <f t="shared" si="266"/>
        <v>0</v>
      </c>
      <c r="MU110" s="262">
        <f t="shared" si="266"/>
        <v>0</v>
      </c>
      <c r="MV110" s="262">
        <f t="shared" si="266"/>
        <v>0</v>
      </c>
      <c r="MW110" s="262">
        <f t="shared" si="266"/>
        <v>0</v>
      </c>
      <c r="MX110" s="262">
        <f t="shared" si="266"/>
        <v>0</v>
      </c>
      <c r="MY110" s="262">
        <f t="shared" si="266"/>
        <v>0</v>
      </c>
      <c r="MZ110" s="262">
        <f t="shared" si="266"/>
        <v>0</v>
      </c>
      <c r="NA110" s="262">
        <f t="shared" si="266"/>
        <v>0</v>
      </c>
      <c r="NB110" s="262">
        <f t="shared" si="266"/>
        <v>0</v>
      </c>
      <c r="NC110" s="262">
        <f t="shared" si="266"/>
        <v>0</v>
      </c>
      <c r="ND110" s="262">
        <f t="shared" si="266"/>
        <v>0</v>
      </c>
      <c r="NE110" s="262">
        <f t="shared" si="266"/>
        <v>0</v>
      </c>
      <c r="NF110" s="262">
        <f t="shared" si="266"/>
        <v>0</v>
      </c>
      <c r="NG110" s="262">
        <f t="shared" si="266"/>
        <v>0</v>
      </c>
      <c r="NH110" s="262">
        <f t="shared" si="266"/>
        <v>0</v>
      </c>
      <c r="NI110" s="262">
        <f t="shared" si="266"/>
        <v>0</v>
      </c>
      <c r="NJ110" s="262">
        <f t="shared" si="266"/>
        <v>0</v>
      </c>
      <c r="NK110" s="262">
        <f t="shared" si="266"/>
        <v>0</v>
      </c>
      <c r="NL110" s="262">
        <f t="shared" si="266"/>
        <v>0</v>
      </c>
      <c r="NM110" s="262">
        <f t="shared" si="266"/>
        <v>0</v>
      </c>
      <c r="NN110" s="262">
        <f t="shared" si="266"/>
        <v>0</v>
      </c>
      <c r="NO110" s="262">
        <f t="shared" si="266"/>
        <v>0</v>
      </c>
      <c r="NP110" s="262">
        <f t="shared" si="266"/>
        <v>0</v>
      </c>
      <c r="NQ110" s="262">
        <f t="shared" si="266"/>
        <v>0</v>
      </c>
      <c r="NR110" s="262">
        <f t="shared" si="266"/>
        <v>0</v>
      </c>
      <c r="NS110" s="262">
        <f t="shared" si="266"/>
        <v>0</v>
      </c>
      <c r="NT110" s="262">
        <f t="shared" si="266"/>
        <v>0</v>
      </c>
      <c r="NU110" s="262">
        <f t="shared" si="266"/>
        <v>0</v>
      </c>
      <c r="NV110" s="262">
        <f t="shared" si="266"/>
        <v>0</v>
      </c>
      <c r="NW110" s="262">
        <f t="shared" si="266"/>
        <v>0</v>
      </c>
      <c r="NX110" s="262">
        <f t="shared" si="266"/>
        <v>0</v>
      </c>
      <c r="NY110" s="262">
        <f t="shared" si="266"/>
        <v>0</v>
      </c>
      <c r="NZ110" s="262">
        <f t="shared" si="266"/>
        <v>0</v>
      </c>
      <c r="OA110" s="262">
        <f t="shared" si="266"/>
        <v>0</v>
      </c>
      <c r="OB110" s="262">
        <f t="shared" si="266"/>
        <v>0</v>
      </c>
      <c r="OC110" s="262">
        <f t="shared" si="266"/>
        <v>0</v>
      </c>
      <c r="OD110" s="262">
        <f t="shared" si="266"/>
        <v>0</v>
      </c>
      <c r="OE110" s="262">
        <f t="shared" si="266"/>
        <v>0</v>
      </c>
      <c r="OF110" s="262">
        <f t="shared" si="266"/>
        <v>0</v>
      </c>
      <c r="OG110" s="262">
        <f t="shared" si="266"/>
        <v>0</v>
      </c>
      <c r="OH110" s="262">
        <f t="shared" si="266"/>
        <v>0</v>
      </c>
      <c r="OI110" s="262">
        <f t="shared" si="266"/>
        <v>0</v>
      </c>
      <c r="OJ110" s="262">
        <f t="shared" si="266"/>
        <v>0</v>
      </c>
      <c r="OK110" s="262">
        <f t="shared" si="266"/>
        <v>0</v>
      </c>
      <c r="OL110" s="262">
        <f t="shared" si="266"/>
        <v>0</v>
      </c>
      <c r="OM110" s="262">
        <f t="shared" si="266"/>
        <v>0</v>
      </c>
      <c r="ON110" s="262">
        <f t="shared" si="266"/>
        <v>0</v>
      </c>
      <c r="OO110" s="262">
        <f t="shared" si="266"/>
        <v>0</v>
      </c>
      <c r="OP110" s="262">
        <f t="shared" si="266"/>
        <v>0</v>
      </c>
      <c r="OQ110" s="262">
        <f t="shared" si="266"/>
        <v>0</v>
      </c>
      <c r="OR110" s="262">
        <f t="shared" si="266"/>
        <v>0</v>
      </c>
      <c r="OS110" s="262">
        <f t="shared" si="266"/>
        <v>0</v>
      </c>
      <c r="OT110" s="262">
        <f t="shared" si="266"/>
        <v>0</v>
      </c>
      <c r="OU110" s="262">
        <f t="shared" si="266"/>
        <v>0</v>
      </c>
      <c r="OV110" s="262">
        <f t="shared" si="266"/>
        <v>0</v>
      </c>
      <c r="OW110" s="262">
        <f t="shared" si="266"/>
        <v>0</v>
      </c>
      <c r="OX110" s="262">
        <f t="shared" si="266"/>
        <v>0</v>
      </c>
      <c r="OY110" s="262">
        <f t="shared" si="266"/>
        <v>0</v>
      </c>
      <c r="OZ110" s="262">
        <f t="shared" si="266"/>
        <v>0</v>
      </c>
      <c r="PA110" s="262">
        <f t="shared" si="266"/>
        <v>0</v>
      </c>
      <c r="PB110" s="262">
        <f t="shared" si="266"/>
        <v>0</v>
      </c>
      <c r="PC110" s="262">
        <f t="shared" si="266"/>
        <v>0</v>
      </c>
      <c r="PD110" s="262">
        <f t="shared" si="266"/>
        <v>0</v>
      </c>
      <c r="PE110" s="262">
        <f t="shared" si="266"/>
        <v>0</v>
      </c>
      <c r="PF110" s="262">
        <f t="shared" si="266"/>
        <v>0</v>
      </c>
      <c r="PG110" s="262">
        <f t="shared" si="266"/>
        <v>0</v>
      </c>
      <c r="PH110" s="262">
        <f t="shared" si="266"/>
        <v>0</v>
      </c>
      <c r="PI110" s="262">
        <f t="shared" si="266"/>
        <v>0</v>
      </c>
      <c r="PJ110" s="262">
        <f t="shared" si="266"/>
        <v>0</v>
      </c>
      <c r="PK110" s="262">
        <f t="shared" si="266"/>
        <v>0</v>
      </c>
      <c r="PL110" s="262">
        <f t="shared" si="266"/>
        <v>0</v>
      </c>
      <c r="PM110" s="262">
        <f t="shared" si="266"/>
        <v>0</v>
      </c>
      <c r="PN110" s="262">
        <f t="shared" si="266"/>
        <v>0</v>
      </c>
      <c r="PO110" s="262">
        <f t="shared" si="266"/>
        <v>0</v>
      </c>
      <c r="PP110" s="262">
        <f t="shared" si="266"/>
        <v>0</v>
      </c>
      <c r="PQ110" s="262">
        <f t="shared" si="266"/>
        <v>0</v>
      </c>
      <c r="PR110" s="262">
        <f t="shared" si="266"/>
        <v>0</v>
      </c>
      <c r="PS110" s="262">
        <f t="shared" si="266"/>
        <v>0</v>
      </c>
      <c r="PT110" s="262">
        <f t="shared" si="266"/>
        <v>0</v>
      </c>
      <c r="PU110" s="262">
        <f t="shared" si="266"/>
        <v>0</v>
      </c>
      <c r="PV110" s="262">
        <f t="shared" si="266"/>
        <v>0</v>
      </c>
      <c r="PW110" s="262">
        <f t="shared" si="266"/>
        <v>0</v>
      </c>
      <c r="PX110" s="262">
        <f t="shared" si="266"/>
        <v>0</v>
      </c>
      <c r="PY110" s="262">
        <f t="shared" si="266"/>
        <v>0</v>
      </c>
      <c r="PZ110" s="262">
        <f t="shared" si="266"/>
        <v>0</v>
      </c>
      <c r="QA110" s="262">
        <f t="shared" si="266"/>
        <v>0</v>
      </c>
      <c r="QB110" s="262">
        <f t="shared" si="266"/>
        <v>0</v>
      </c>
      <c r="QC110" s="262">
        <f t="shared" si="266"/>
        <v>0</v>
      </c>
      <c r="QD110" s="262">
        <f t="shared" si="266"/>
        <v>0</v>
      </c>
      <c r="QE110" s="262">
        <f t="shared" si="266"/>
        <v>0</v>
      </c>
      <c r="QF110" s="262">
        <f t="shared" si="266"/>
        <v>0</v>
      </c>
      <c r="QG110" s="262">
        <f t="shared" si="266"/>
        <v>0</v>
      </c>
      <c r="QH110" s="262">
        <f t="shared" si="266"/>
        <v>0</v>
      </c>
      <c r="QI110" s="262">
        <f t="shared" si="266"/>
        <v>0</v>
      </c>
    </row>
    <row r="111" ht="18.75" customHeight="1">
      <c r="A111" s="125" t="s">
        <v>191</v>
      </c>
      <c r="B111" s="68">
        <f t="shared" si="231"/>
        <v>0</v>
      </c>
      <c r="C111" s="261" t="s">
        <v>63</v>
      </c>
      <c r="D111" s="261">
        <v>15.0</v>
      </c>
      <c r="E111" s="261">
        <f>+D$100*D111/500</f>
        <v>0</v>
      </c>
      <c r="F111" s="154">
        <v>15.0</v>
      </c>
      <c r="G111" s="261">
        <f>+F$100*F111/500</f>
        <v>0</v>
      </c>
      <c r="H111" s="104"/>
      <c r="I111" s="125" t="s">
        <v>145</v>
      </c>
      <c r="J111" s="68">
        <f t="shared" si="232"/>
        <v>0</v>
      </c>
      <c r="K111" s="261" t="s">
        <v>63</v>
      </c>
      <c r="L111" s="261">
        <v>76.0</v>
      </c>
      <c r="M111" s="261">
        <f t="shared" si="267"/>
        <v>0</v>
      </c>
      <c r="N111" s="154">
        <v>76.0</v>
      </c>
      <c r="O111" s="261">
        <f t="shared" si="268"/>
        <v>0</v>
      </c>
      <c r="P111" s="104"/>
      <c r="Q111" s="125" t="s">
        <v>165</v>
      </c>
      <c r="R111" s="68">
        <f t="shared" si="233"/>
        <v>0</v>
      </c>
      <c r="S111" s="261" t="s">
        <v>79</v>
      </c>
      <c r="T111" s="261">
        <v>1.0</v>
      </c>
      <c r="U111" s="261">
        <f>+T$100*T111</f>
        <v>0</v>
      </c>
      <c r="V111" s="154">
        <v>1.0</v>
      </c>
      <c r="W111" s="261">
        <f>+V$100*V111</f>
        <v>0</v>
      </c>
      <c r="X111" s="104"/>
      <c r="Y111" s="125" t="s">
        <v>108</v>
      </c>
      <c r="Z111" s="68">
        <f t="shared" si="234"/>
        <v>0</v>
      </c>
      <c r="AA111" s="261" t="s">
        <v>63</v>
      </c>
      <c r="AB111" s="261">
        <v>50.0</v>
      </c>
      <c r="AC111" s="261">
        <f t="shared" si="269"/>
        <v>0</v>
      </c>
      <c r="AD111" s="154">
        <v>50.0</v>
      </c>
      <c r="AE111" s="261">
        <f t="shared" si="270"/>
        <v>0</v>
      </c>
      <c r="AF111" s="104"/>
      <c r="AG111" s="125" t="s">
        <v>75</v>
      </c>
      <c r="AH111" s="68">
        <f t="shared" si="235"/>
        <v>0</v>
      </c>
      <c r="AI111" s="261" t="s">
        <v>74</v>
      </c>
      <c r="AJ111" s="261">
        <v>40.0</v>
      </c>
      <c r="AK111" s="261">
        <f>+AJ$100*AJ111/900</f>
        <v>0</v>
      </c>
      <c r="AL111" s="154">
        <v>40.0</v>
      </c>
      <c r="AM111" s="261">
        <f>+AL$100*AL111/900</f>
        <v>0</v>
      </c>
      <c r="AN111" s="104"/>
      <c r="AO111" s="125" t="s">
        <v>218</v>
      </c>
      <c r="AP111" s="68">
        <f t="shared" si="236"/>
        <v>0</v>
      </c>
      <c r="AQ111" s="261" t="s">
        <v>63</v>
      </c>
      <c r="AR111" s="261">
        <v>10.5</v>
      </c>
      <c r="AS111" s="261">
        <f t="shared" si="255"/>
        <v>0</v>
      </c>
      <c r="AT111" s="154">
        <v>10.5</v>
      </c>
      <c r="AU111" s="261">
        <f t="shared" si="256"/>
        <v>0</v>
      </c>
      <c r="AV111" s="104"/>
      <c r="AW111" s="125" t="s">
        <v>136</v>
      </c>
      <c r="AX111" s="68">
        <f t="shared" si="237"/>
        <v>0</v>
      </c>
      <c r="AY111" s="261" t="s">
        <v>63</v>
      </c>
      <c r="AZ111" s="261">
        <v>18.0</v>
      </c>
      <c r="BA111" s="261">
        <f t="shared" ref="BA111:BA115" si="272">+AZ$100*AZ111/500</f>
        <v>0</v>
      </c>
      <c r="BB111" s="154">
        <v>18.0</v>
      </c>
      <c r="BC111" s="261">
        <f t="shared" ref="BC111:BC115" si="273">+BB$100*BB111/500</f>
        <v>0</v>
      </c>
      <c r="BH111" s="131">
        <f t="shared" si="238"/>
        <v>0</v>
      </c>
      <c r="BI111" s="132">
        <f t="shared" si="239"/>
        <v>0</v>
      </c>
      <c r="BJ111" s="132">
        <f t="shared" ref="BJ111:QI111" si="271">+IF($A111=BJ$11,($E111+$G111))+IF($I111=BJ$11,($M111+$O111))+IF($Q111=BJ$11,($U111+$W111))+IF($Y111=BJ$11,($AC111+$AE111))+IF($AG111=BJ$11,($AK111+$AM111))+IF($AO111=BJ$11,($AS111+$AU111))+IF($AW111=BJ$11,($BA111+$BC111))</f>
        <v>0</v>
      </c>
      <c r="BK111" s="132">
        <f t="shared" si="271"/>
        <v>0</v>
      </c>
      <c r="BL111" s="132">
        <f t="shared" si="271"/>
        <v>0</v>
      </c>
      <c r="BM111" s="132">
        <f t="shared" si="271"/>
        <v>0</v>
      </c>
      <c r="BN111" s="132">
        <f t="shared" si="271"/>
        <v>0</v>
      </c>
      <c r="BO111" s="132">
        <f t="shared" si="271"/>
        <v>0</v>
      </c>
      <c r="BP111" s="132">
        <f t="shared" si="271"/>
        <v>0</v>
      </c>
      <c r="BQ111" s="132">
        <f t="shared" si="271"/>
        <v>0</v>
      </c>
      <c r="BR111" s="132">
        <f t="shared" si="271"/>
        <v>0</v>
      </c>
      <c r="BS111" s="132">
        <f t="shared" si="271"/>
        <v>0</v>
      </c>
      <c r="BT111" s="132">
        <f t="shared" si="271"/>
        <v>0</v>
      </c>
      <c r="BU111" s="132">
        <f t="shared" si="271"/>
        <v>0</v>
      </c>
      <c r="BV111" s="132">
        <f t="shared" si="271"/>
        <v>0</v>
      </c>
      <c r="BW111" s="132">
        <f t="shared" si="271"/>
        <v>0</v>
      </c>
      <c r="BX111" s="132">
        <f t="shared" si="271"/>
        <v>0</v>
      </c>
      <c r="BY111" s="132">
        <f t="shared" si="271"/>
        <v>0</v>
      </c>
      <c r="BZ111" s="132">
        <f t="shared" si="271"/>
        <v>0</v>
      </c>
      <c r="CA111" s="132">
        <f t="shared" si="271"/>
        <v>0</v>
      </c>
      <c r="CB111" s="132">
        <f t="shared" si="271"/>
        <v>0</v>
      </c>
      <c r="CC111" s="132">
        <f t="shared" si="271"/>
        <v>0</v>
      </c>
      <c r="CD111" s="132">
        <f t="shared" si="271"/>
        <v>0</v>
      </c>
      <c r="CE111" s="132">
        <f t="shared" si="271"/>
        <v>0</v>
      </c>
      <c r="CF111" s="132">
        <f t="shared" si="271"/>
        <v>0</v>
      </c>
      <c r="CG111" s="132">
        <f t="shared" si="271"/>
        <v>0</v>
      </c>
      <c r="CH111" s="132">
        <f t="shared" si="271"/>
        <v>0</v>
      </c>
      <c r="CI111" s="132">
        <f t="shared" si="271"/>
        <v>0</v>
      </c>
      <c r="CJ111" s="132">
        <f t="shared" si="271"/>
        <v>0</v>
      </c>
      <c r="CK111" s="132">
        <f t="shared" si="271"/>
        <v>0</v>
      </c>
      <c r="CL111" s="132">
        <f t="shared" si="271"/>
        <v>0</v>
      </c>
      <c r="CM111" s="132">
        <f t="shared" si="271"/>
        <v>0</v>
      </c>
      <c r="CN111" s="132">
        <f t="shared" si="271"/>
        <v>0</v>
      </c>
      <c r="CO111" s="132">
        <f t="shared" si="271"/>
        <v>0</v>
      </c>
      <c r="CP111" s="132">
        <f t="shared" si="271"/>
        <v>0</v>
      </c>
      <c r="CQ111" s="132">
        <f t="shared" si="271"/>
        <v>0</v>
      </c>
      <c r="CR111" s="132">
        <f t="shared" si="271"/>
        <v>0</v>
      </c>
      <c r="CS111" s="132">
        <f t="shared" si="271"/>
        <v>0</v>
      </c>
      <c r="CT111" s="132">
        <f t="shared" si="271"/>
        <v>0</v>
      </c>
      <c r="CU111" s="132">
        <f t="shared" si="271"/>
        <v>0</v>
      </c>
      <c r="CV111" s="132">
        <f t="shared" si="271"/>
        <v>0</v>
      </c>
      <c r="CW111" s="132">
        <f t="shared" si="271"/>
        <v>0</v>
      </c>
      <c r="CX111" s="132">
        <f t="shared" si="271"/>
        <v>0</v>
      </c>
      <c r="CY111" s="132">
        <f t="shared" si="271"/>
        <v>0</v>
      </c>
      <c r="CZ111" s="132">
        <f t="shared" si="271"/>
        <v>0</v>
      </c>
      <c r="DA111" s="132">
        <f t="shared" si="271"/>
        <v>0</v>
      </c>
      <c r="DB111" s="132">
        <f t="shared" si="271"/>
        <v>0</v>
      </c>
      <c r="DC111" s="132">
        <f t="shared" si="271"/>
        <v>0</v>
      </c>
      <c r="DD111" s="132">
        <f t="shared" si="271"/>
        <v>0</v>
      </c>
      <c r="DE111" s="132">
        <f t="shared" si="271"/>
        <v>0</v>
      </c>
      <c r="DF111" s="132">
        <f t="shared" si="271"/>
        <v>0</v>
      </c>
      <c r="DG111" s="132">
        <f t="shared" si="271"/>
        <v>0</v>
      </c>
      <c r="DH111" s="132">
        <f t="shared" si="271"/>
        <v>0</v>
      </c>
      <c r="DI111" s="132">
        <f t="shared" si="271"/>
        <v>0</v>
      </c>
      <c r="DJ111" s="132">
        <f t="shared" si="271"/>
        <v>0</v>
      </c>
      <c r="DK111" s="132">
        <f t="shared" si="271"/>
        <v>0</v>
      </c>
      <c r="DL111" s="132">
        <f t="shared" si="271"/>
        <v>0</v>
      </c>
      <c r="DM111" s="132">
        <f t="shared" si="271"/>
        <v>0</v>
      </c>
      <c r="DN111" s="132">
        <f t="shared" si="271"/>
        <v>0</v>
      </c>
      <c r="DO111" s="132">
        <f t="shared" si="271"/>
        <v>0</v>
      </c>
      <c r="DP111" s="132">
        <f t="shared" si="271"/>
        <v>0</v>
      </c>
      <c r="DQ111" s="132">
        <f t="shared" si="271"/>
        <v>0</v>
      </c>
      <c r="DR111" s="132">
        <f t="shared" si="271"/>
        <v>0</v>
      </c>
      <c r="DS111" s="132">
        <f t="shared" si="271"/>
        <v>0</v>
      </c>
      <c r="DT111" s="132">
        <f t="shared" si="271"/>
        <v>0</v>
      </c>
      <c r="DU111" s="132">
        <f t="shared" si="271"/>
        <v>0</v>
      </c>
      <c r="DV111" s="132">
        <f t="shared" si="271"/>
        <v>0</v>
      </c>
      <c r="DW111" s="132">
        <f t="shared" si="271"/>
        <v>0</v>
      </c>
      <c r="DX111" s="132">
        <f t="shared" si="271"/>
        <v>0</v>
      </c>
      <c r="DY111" s="132">
        <f t="shared" si="271"/>
        <v>0</v>
      </c>
      <c r="DZ111" s="132">
        <f t="shared" si="271"/>
        <v>0</v>
      </c>
      <c r="EA111" s="132">
        <f t="shared" si="271"/>
        <v>0</v>
      </c>
      <c r="EB111" s="132">
        <f t="shared" si="271"/>
        <v>0</v>
      </c>
      <c r="EC111" s="132">
        <f t="shared" si="271"/>
        <v>0</v>
      </c>
      <c r="ED111" s="132">
        <f t="shared" si="271"/>
        <v>0</v>
      </c>
      <c r="EE111" s="132">
        <f t="shared" si="271"/>
        <v>0</v>
      </c>
      <c r="EF111" s="132">
        <f t="shared" si="271"/>
        <v>0</v>
      </c>
      <c r="EG111" s="132">
        <f t="shared" si="271"/>
        <v>0</v>
      </c>
      <c r="EH111" s="132">
        <f t="shared" si="271"/>
        <v>0</v>
      </c>
      <c r="EI111" s="132">
        <f t="shared" si="271"/>
        <v>0</v>
      </c>
      <c r="EJ111" s="132">
        <f t="shared" si="271"/>
        <v>0</v>
      </c>
      <c r="EK111" s="132">
        <f t="shared" si="271"/>
        <v>0</v>
      </c>
      <c r="EL111" s="132">
        <f t="shared" si="271"/>
        <v>0</v>
      </c>
      <c r="EM111" s="132">
        <f t="shared" si="271"/>
        <v>0</v>
      </c>
      <c r="EN111" s="132">
        <f t="shared" si="271"/>
        <v>0</v>
      </c>
      <c r="EO111" s="132">
        <f t="shared" si="271"/>
        <v>0</v>
      </c>
      <c r="EP111" s="132">
        <f t="shared" si="271"/>
        <v>0</v>
      </c>
      <c r="EQ111" s="132">
        <f t="shared" si="271"/>
        <v>0</v>
      </c>
      <c r="ER111" s="132">
        <f t="shared" si="271"/>
        <v>0</v>
      </c>
      <c r="ES111" s="132">
        <f t="shared" si="271"/>
        <v>0</v>
      </c>
      <c r="ET111" s="132">
        <f t="shared" si="271"/>
        <v>0</v>
      </c>
      <c r="EU111" s="132">
        <f t="shared" si="271"/>
        <v>0</v>
      </c>
      <c r="EV111" s="132">
        <f t="shared" si="271"/>
        <v>0</v>
      </c>
      <c r="EW111" s="132">
        <f t="shared" si="271"/>
        <v>0</v>
      </c>
      <c r="EX111" s="132">
        <f t="shared" si="271"/>
        <v>0</v>
      </c>
      <c r="EY111" s="132">
        <f t="shared" si="271"/>
        <v>0</v>
      </c>
      <c r="EZ111" s="132">
        <f t="shared" si="271"/>
        <v>0</v>
      </c>
      <c r="FA111" s="132">
        <f t="shared" si="271"/>
        <v>0</v>
      </c>
      <c r="FB111" s="132">
        <f t="shared" si="271"/>
        <v>0</v>
      </c>
      <c r="FC111" s="132">
        <f t="shared" si="271"/>
        <v>0</v>
      </c>
      <c r="FD111" s="132">
        <f t="shared" si="271"/>
        <v>0</v>
      </c>
      <c r="FE111" s="132">
        <f t="shared" si="271"/>
        <v>0</v>
      </c>
      <c r="FF111" s="132">
        <f t="shared" si="271"/>
        <v>0</v>
      </c>
      <c r="FG111" s="132">
        <f t="shared" si="271"/>
        <v>0</v>
      </c>
      <c r="FH111" s="132">
        <f t="shared" si="271"/>
        <v>0</v>
      </c>
      <c r="FI111" s="132">
        <f t="shared" si="271"/>
        <v>0</v>
      </c>
      <c r="FJ111" s="132">
        <f t="shared" si="271"/>
        <v>0</v>
      </c>
      <c r="FK111" s="132">
        <f t="shared" si="271"/>
        <v>0</v>
      </c>
      <c r="FL111" s="132">
        <f t="shared" si="271"/>
        <v>0</v>
      </c>
      <c r="FM111" s="132">
        <f t="shared" si="271"/>
        <v>0</v>
      </c>
      <c r="FN111" s="132">
        <f t="shared" si="271"/>
        <v>0</v>
      </c>
      <c r="FO111" s="132">
        <f t="shared" si="271"/>
        <v>0</v>
      </c>
      <c r="FP111" s="132">
        <f t="shared" si="271"/>
        <v>0</v>
      </c>
      <c r="FQ111" s="132">
        <f t="shared" si="271"/>
        <v>0</v>
      </c>
      <c r="FR111" s="132">
        <f t="shared" si="271"/>
        <v>0</v>
      </c>
      <c r="FS111" s="132">
        <f t="shared" si="271"/>
        <v>0</v>
      </c>
      <c r="FT111" s="132">
        <f t="shared" si="271"/>
        <v>0</v>
      </c>
      <c r="FU111" s="132">
        <f t="shared" si="271"/>
        <v>0</v>
      </c>
      <c r="FV111" s="132">
        <f t="shared" si="271"/>
        <v>0</v>
      </c>
      <c r="FW111" s="132">
        <f t="shared" si="271"/>
        <v>0</v>
      </c>
      <c r="FX111" s="132">
        <f t="shared" si="271"/>
        <v>0</v>
      </c>
      <c r="FY111" s="132">
        <f t="shared" si="271"/>
        <v>0</v>
      </c>
      <c r="FZ111" s="132">
        <f t="shared" si="271"/>
        <v>0</v>
      </c>
      <c r="GA111" s="132">
        <f t="shared" si="271"/>
        <v>0</v>
      </c>
      <c r="GB111" s="132">
        <f t="shared" si="271"/>
        <v>0</v>
      </c>
      <c r="GC111" s="132">
        <f t="shared" si="271"/>
        <v>0</v>
      </c>
      <c r="GD111" s="132">
        <f t="shared" si="271"/>
        <v>0</v>
      </c>
      <c r="GE111" s="132">
        <f t="shared" si="271"/>
        <v>0</v>
      </c>
      <c r="GF111" s="132">
        <f t="shared" si="271"/>
        <v>0</v>
      </c>
      <c r="GG111" s="132">
        <f t="shared" si="271"/>
        <v>0</v>
      </c>
      <c r="GH111" s="132">
        <f t="shared" si="271"/>
        <v>0</v>
      </c>
      <c r="GI111" s="132">
        <f t="shared" si="271"/>
        <v>0</v>
      </c>
      <c r="GJ111" s="132">
        <f t="shared" si="271"/>
        <v>0</v>
      </c>
      <c r="GK111" s="132">
        <f t="shared" si="271"/>
        <v>0</v>
      </c>
      <c r="GL111" s="132">
        <f t="shared" si="271"/>
        <v>0</v>
      </c>
      <c r="GM111" s="132">
        <f t="shared" si="271"/>
        <v>0</v>
      </c>
      <c r="GN111" s="132">
        <f t="shared" si="271"/>
        <v>0</v>
      </c>
      <c r="GO111" s="132">
        <f t="shared" si="271"/>
        <v>0</v>
      </c>
      <c r="GP111" s="132">
        <f t="shared" si="271"/>
        <v>0</v>
      </c>
      <c r="GQ111" s="132">
        <f t="shared" si="271"/>
        <v>0</v>
      </c>
      <c r="GR111" s="132">
        <f t="shared" si="271"/>
        <v>0</v>
      </c>
      <c r="GS111" s="132">
        <f t="shared" si="271"/>
        <v>0</v>
      </c>
      <c r="GT111" s="132">
        <f t="shared" si="271"/>
        <v>0</v>
      </c>
      <c r="GU111" s="132">
        <f t="shared" si="271"/>
        <v>0</v>
      </c>
      <c r="GV111" s="132">
        <f t="shared" si="271"/>
        <v>0</v>
      </c>
      <c r="GW111" s="132">
        <f t="shared" si="271"/>
        <v>0</v>
      </c>
      <c r="GX111" s="132">
        <f t="shared" si="271"/>
        <v>0</v>
      </c>
      <c r="GY111" s="132">
        <f t="shared" si="271"/>
        <v>0</v>
      </c>
      <c r="GZ111" s="132">
        <f t="shared" si="271"/>
        <v>0</v>
      </c>
      <c r="HA111" s="132">
        <f t="shared" si="271"/>
        <v>0</v>
      </c>
      <c r="HB111" s="132">
        <f t="shared" si="271"/>
        <v>0</v>
      </c>
      <c r="HC111" s="132">
        <f t="shared" si="271"/>
        <v>0</v>
      </c>
      <c r="HD111" s="132">
        <f t="shared" si="271"/>
        <v>0</v>
      </c>
      <c r="HE111" s="132">
        <f t="shared" si="271"/>
        <v>0</v>
      </c>
      <c r="HF111" s="132">
        <f t="shared" si="271"/>
        <v>0</v>
      </c>
      <c r="HG111" s="132">
        <f t="shared" si="271"/>
        <v>0</v>
      </c>
      <c r="HH111" s="132">
        <f t="shared" si="271"/>
        <v>0</v>
      </c>
      <c r="HI111" s="132">
        <f t="shared" si="271"/>
        <v>0</v>
      </c>
      <c r="HJ111" s="132">
        <f t="shared" si="271"/>
        <v>0</v>
      </c>
      <c r="HK111" s="132">
        <f t="shared" si="271"/>
        <v>0</v>
      </c>
      <c r="HL111" s="132">
        <f t="shared" si="271"/>
        <v>0</v>
      </c>
      <c r="HM111" s="132">
        <f t="shared" si="271"/>
        <v>0</v>
      </c>
      <c r="HN111" s="132">
        <f t="shared" si="271"/>
        <v>0</v>
      </c>
      <c r="HO111" s="132">
        <f t="shared" si="271"/>
        <v>0</v>
      </c>
      <c r="HP111" s="132">
        <f t="shared" si="271"/>
        <v>0</v>
      </c>
      <c r="HQ111" s="132">
        <f t="shared" si="271"/>
        <v>0</v>
      </c>
      <c r="HR111" s="132">
        <f t="shared" si="271"/>
        <v>0</v>
      </c>
      <c r="HS111" s="132">
        <f t="shared" si="271"/>
        <v>0</v>
      </c>
      <c r="HT111" s="132">
        <f t="shared" si="271"/>
        <v>0</v>
      </c>
      <c r="HU111" s="132">
        <f t="shared" si="271"/>
        <v>0</v>
      </c>
      <c r="HV111" s="132">
        <f t="shared" si="271"/>
        <v>0</v>
      </c>
      <c r="HW111" s="132">
        <f t="shared" si="271"/>
        <v>0</v>
      </c>
      <c r="HX111" s="132">
        <f t="shared" si="271"/>
        <v>0</v>
      </c>
      <c r="HY111" s="132">
        <f t="shared" si="271"/>
        <v>0</v>
      </c>
      <c r="HZ111" s="132">
        <f t="shared" si="271"/>
        <v>0</v>
      </c>
      <c r="IA111" s="132">
        <f t="shared" si="271"/>
        <v>0</v>
      </c>
      <c r="IB111" s="132">
        <f t="shared" si="271"/>
        <v>0</v>
      </c>
      <c r="IC111" s="132">
        <f t="shared" si="271"/>
        <v>0</v>
      </c>
      <c r="ID111" s="132">
        <f t="shared" si="271"/>
        <v>0</v>
      </c>
      <c r="IE111" s="132">
        <f t="shared" si="271"/>
        <v>0</v>
      </c>
      <c r="IF111" s="132">
        <f t="shared" si="271"/>
        <v>0</v>
      </c>
      <c r="IG111" s="132">
        <f t="shared" si="271"/>
        <v>0</v>
      </c>
      <c r="IH111" s="132">
        <f t="shared" si="271"/>
        <v>0</v>
      </c>
      <c r="II111" s="132">
        <f t="shared" si="271"/>
        <v>0</v>
      </c>
      <c r="IJ111" s="132">
        <f t="shared" si="271"/>
        <v>0</v>
      </c>
      <c r="IK111" s="132">
        <f t="shared" si="271"/>
        <v>0</v>
      </c>
      <c r="IL111" s="132">
        <f t="shared" si="271"/>
        <v>0</v>
      </c>
      <c r="IM111" s="132">
        <f t="shared" si="271"/>
        <v>0</v>
      </c>
      <c r="IN111" s="132">
        <f t="shared" si="271"/>
        <v>0</v>
      </c>
      <c r="IO111" s="132">
        <f t="shared" si="271"/>
        <v>0</v>
      </c>
      <c r="IP111" s="132">
        <f t="shared" si="271"/>
        <v>0</v>
      </c>
      <c r="IQ111" s="132">
        <f t="shared" si="271"/>
        <v>0</v>
      </c>
      <c r="IR111" s="132">
        <f t="shared" si="271"/>
        <v>0</v>
      </c>
      <c r="IS111" s="132">
        <f t="shared" si="271"/>
        <v>0</v>
      </c>
      <c r="IT111" s="132">
        <f t="shared" si="271"/>
        <v>0</v>
      </c>
      <c r="IU111" s="132">
        <f t="shared" si="271"/>
        <v>0</v>
      </c>
      <c r="IV111" s="132">
        <f t="shared" si="271"/>
        <v>0</v>
      </c>
      <c r="IW111" s="132">
        <f t="shared" si="271"/>
        <v>0</v>
      </c>
      <c r="IX111" s="132">
        <f t="shared" si="271"/>
        <v>0</v>
      </c>
      <c r="IY111" s="132">
        <f t="shared" si="271"/>
        <v>0</v>
      </c>
      <c r="IZ111" s="132">
        <f t="shared" si="271"/>
        <v>0</v>
      </c>
      <c r="JA111" s="132">
        <f t="shared" si="271"/>
        <v>0</v>
      </c>
      <c r="JB111" s="132">
        <f t="shared" si="271"/>
        <v>0</v>
      </c>
      <c r="JC111" s="132">
        <f t="shared" si="271"/>
        <v>0</v>
      </c>
      <c r="JD111" s="132">
        <f t="shared" si="271"/>
        <v>0</v>
      </c>
      <c r="JE111" s="132">
        <f t="shared" si="271"/>
        <v>0</v>
      </c>
      <c r="JF111" s="132">
        <f t="shared" si="271"/>
        <v>0</v>
      </c>
      <c r="JG111" s="132">
        <f t="shared" si="271"/>
        <v>0</v>
      </c>
      <c r="JH111" s="132">
        <f t="shared" si="271"/>
        <v>0</v>
      </c>
      <c r="JI111" s="132">
        <f t="shared" si="271"/>
        <v>0</v>
      </c>
      <c r="JJ111" s="132">
        <f t="shared" si="271"/>
        <v>0</v>
      </c>
      <c r="JK111" s="132">
        <f t="shared" si="271"/>
        <v>0</v>
      </c>
      <c r="JL111" s="132">
        <f t="shared" si="271"/>
        <v>0</v>
      </c>
      <c r="JM111" s="132">
        <f t="shared" si="271"/>
        <v>0</v>
      </c>
      <c r="JN111" s="132">
        <f t="shared" si="271"/>
        <v>0</v>
      </c>
      <c r="JO111" s="132">
        <f t="shared" si="271"/>
        <v>0</v>
      </c>
      <c r="JP111" s="132">
        <f t="shared" si="271"/>
        <v>0</v>
      </c>
      <c r="JQ111" s="132">
        <f t="shared" si="271"/>
        <v>0</v>
      </c>
      <c r="JR111" s="132">
        <f t="shared" si="271"/>
        <v>0</v>
      </c>
      <c r="JS111" s="132">
        <f t="shared" si="271"/>
        <v>0</v>
      </c>
      <c r="JT111" s="132">
        <f t="shared" si="271"/>
        <v>0</v>
      </c>
      <c r="JU111" s="132">
        <f t="shared" si="271"/>
        <v>0</v>
      </c>
      <c r="JV111" s="132">
        <f t="shared" si="271"/>
        <v>0</v>
      </c>
      <c r="JW111" s="132">
        <f t="shared" si="271"/>
        <v>0</v>
      </c>
      <c r="JX111" s="132">
        <f t="shared" si="271"/>
        <v>0</v>
      </c>
      <c r="JY111" s="132">
        <f t="shared" si="271"/>
        <v>0</v>
      </c>
      <c r="JZ111" s="132">
        <f t="shared" si="271"/>
        <v>0</v>
      </c>
      <c r="KA111" s="132">
        <f t="shared" si="271"/>
        <v>0</v>
      </c>
      <c r="KB111" s="132">
        <f t="shared" si="271"/>
        <v>0</v>
      </c>
      <c r="KC111" s="132">
        <f t="shared" si="271"/>
        <v>0</v>
      </c>
      <c r="KD111" s="132">
        <f t="shared" si="271"/>
        <v>0</v>
      </c>
      <c r="KE111" s="132">
        <f t="shared" si="271"/>
        <v>0</v>
      </c>
      <c r="KF111" s="132">
        <f t="shared" si="271"/>
        <v>0</v>
      </c>
      <c r="KG111" s="132">
        <f t="shared" si="271"/>
        <v>0</v>
      </c>
      <c r="KH111" s="132">
        <f t="shared" si="271"/>
        <v>0</v>
      </c>
      <c r="KI111" s="132">
        <f t="shared" si="271"/>
        <v>0</v>
      </c>
      <c r="KJ111" s="132">
        <f t="shared" si="271"/>
        <v>0</v>
      </c>
      <c r="KK111" s="132">
        <f t="shared" si="271"/>
        <v>0</v>
      </c>
      <c r="KL111" s="132">
        <f t="shared" si="271"/>
        <v>0</v>
      </c>
      <c r="KM111" s="132">
        <f t="shared" si="271"/>
        <v>0</v>
      </c>
      <c r="KN111" s="132">
        <f t="shared" si="271"/>
        <v>0</v>
      </c>
      <c r="KO111" s="132">
        <f t="shared" si="271"/>
        <v>0</v>
      </c>
      <c r="KP111" s="132">
        <f t="shared" si="271"/>
        <v>0</v>
      </c>
      <c r="KQ111" s="132">
        <f t="shared" si="271"/>
        <v>0</v>
      </c>
      <c r="KR111" s="132">
        <f t="shared" si="271"/>
        <v>0</v>
      </c>
      <c r="KS111" s="132">
        <f t="shared" si="271"/>
        <v>0</v>
      </c>
      <c r="KT111" s="132">
        <f t="shared" si="271"/>
        <v>0</v>
      </c>
      <c r="KU111" s="132">
        <f t="shared" si="271"/>
        <v>0</v>
      </c>
      <c r="KV111" s="132">
        <f t="shared" si="271"/>
        <v>0</v>
      </c>
      <c r="KW111" s="132">
        <f t="shared" si="271"/>
        <v>0</v>
      </c>
      <c r="KX111" s="132">
        <f t="shared" si="271"/>
        <v>0</v>
      </c>
      <c r="KY111" s="132">
        <f t="shared" si="271"/>
        <v>0</v>
      </c>
      <c r="KZ111" s="132">
        <f t="shared" si="271"/>
        <v>0</v>
      </c>
      <c r="LA111" s="132">
        <f t="shared" si="271"/>
        <v>0</v>
      </c>
      <c r="LB111" s="132">
        <f t="shared" si="271"/>
        <v>0</v>
      </c>
      <c r="LC111" s="132">
        <f t="shared" si="271"/>
        <v>0</v>
      </c>
      <c r="LD111" s="132">
        <f t="shared" si="271"/>
        <v>0</v>
      </c>
      <c r="LE111" s="132">
        <f t="shared" si="271"/>
        <v>0</v>
      </c>
      <c r="LF111" s="132">
        <f t="shared" si="271"/>
        <v>0</v>
      </c>
      <c r="LG111" s="132">
        <f t="shared" si="271"/>
        <v>0</v>
      </c>
      <c r="LH111" s="132">
        <f t="shared" si="271"/>
        <v>0</v>
      </c>
      <c r="LI111" s="132">
        <f t="shared" si="271"/>
        <v>0</v>
      </c>
      <c r="LJ111" s="132">
        <f t="shared" si="271"/>
        <v>0</v>
      </c>
      <c r="LK111" s="132">
        <f t="shared" si="271"/>
        <v>0</v>
      </c>
      <c r="LL111" s="132">
        <f t="shared" si="271"/>
        <v>0</v>
      </c>
      <c r="LM111" s="132">
        <f t="shared" si="271"/>
        <v>0</v>
      </c>
      <c r="LN111" s="132">
        <f t="shared" si="271"/>
        <v>0</v>
      </c>
      <c r="LO111" s="132">
        <f t="shared" si="271"/>
        <v>0</v>
      </c>
      <c r="LP111" s="132">
        <f t="shared" si="271"/>
        <v>0</v>
      </c>
      <c r="LQ111" s="132">
        <f t="shared" si="271"/>
        <v>0</v>
      </c>
      <c r="LR111" s="132">
        <f t="shared" si="271"/>
        <v>0</v>
      </c>
      <c r="LS111" s="132">
        <f t="shared" si="271"/>
        <v>0</v>
      </c>
      <c r="LT111" s="132">
        <f t="shared" si="271"/>
        <v>0</v>
      </c>
      <c r="LU111" s="132">
        <f t="shared" si="271"/>
        <v>0</v>
      </c>
      <c r="LV111" s="132">
        <f t="shared" si="271"/>
        <v>0</v>
      </c>
      <c r="LW111" s="132">
        <f t="shared" si="271"/>
        <v>0</v>
      </c>
      <c r="LX111" s="132">
        <f t="shared" si="271"/>
        <v>0</v>
      </c>
      <c r="LY111" s="132">
        <f t="shared" si="271"/>
        <v>0</v>
      </c>
      <c r="LZ111" s="132">
        <f t="shared" si="271"/>
        <v>0</v>
      </c>
      <c r="MA111" s="262">
        <f t="shared" si="271"/>
        <v>0</v>
      </c>
      <c r="MB111" s="262">
        <f t="shared" si="271"/>
        <v>0</v>
      </c>
      <c r="MC111" s="262">
        <f t="shared" si="271"/>
        <v>0</v>
      </c>
      <c r="MD111" s="262">
        <f t="shared" si="271"/>
        <v>0</v>
      </c>
      <c r="ME111" s="262">
        <f t="shared" si="271"/>
        <v>0</v>
      </c>
      <c r="MF111" s="262">
        <f t="shared" si="271"/>
        <v>0</v>
      </c>
      <c r="MG111" s="262">
        <f t="shared" si="271"/>
        <v>0</v>
      </c>
      <c r="MH111" s="262">
        <f t="shared" si="271"/>
        <v>0</v>
      </c>
      <c r="MI111" s="262">
        <f t="shared" si="271"/>
        <v>0</v>
      </c>
      <c r="MJ111" s="262">
        <f t="shared" si="271"/>
        <v>0</v>
      </c>
      <c r="MK111" s="262">
        <f t="shared" si="271"/>
        <v>0</v>
      </c>
      <c r="ML111" s="262">
        <f t="shared" si="271"/>
        <v>0</v>
      </c>
      <c r="MM111" s="262">
        <f t="shared" si="271"/>
        <v>0</v>
      </c>
      <c r="MN111" s="262">
        <f t="shared" si="271"/>
        <v>0</v>
      </c>
      <c r="MO111" s="262">
        <f t="shared" si="271"/>
        <v>0</v>
      </c>
      <c r="MP111" s="262">
        <f t="shared" si="271"/>
        <v>0</v>
      </c>
      <c r="MQ111" s="262">
        <f t="shared" si="271"/>
        <v>0</v>
      </c>
      <c r="MR111" s="262">
        <f t="shared" si="271"/>
        <v>0</v>
      </c>
      <c r="MS111" s="262">
        <f t="shared" si="271"/>
        <v>0</v>
      </c>
      <c r="MT111" s="262">
        <f t="shared" si="271"/>
        <v>0</v>
      </c>
      <c r="MU111" s="262">
        <f t="shared" si="271"/>
        <v>0</v>
      </c>
      <c r="MV111" s="262">
        <f t="shared" si="271"/>
        <v>0</v>
      </c>
      <c r="MW111" s="262">
        <f t="shared" si="271"/>
        <v>0</v>
      </c>
      <c r="MX111" s="262">
        <f t="shared" si="271"/>
        <v>0</v>
      </c>
      <c r="MY111" s="262">
        <f t="shared" si="271"/>
        <v>0</v>
      </c>
      <c r="MZ111" s="262">
        <f t="shared" si="271"/>
        <v>0</v>
      </c>
      <c r="NA111" s="262">
        <f t="shared" si="271"/>
        <v>0</v>
      </c>
      <c r="NB111" s="262">
        <f t="shared" si="271"/>
        <v>0</v>
      </c>
      <c r="NC111" s="262">
        <f t="shared" si="271"/>
        <v>0</v>
      </c>
      <c r="ND111" s="262">
        <f t="shared" si="271"/>
        <v>0</v>
      </c>
      <c r="NE111" s="262">
        <f t="shared" si="271"/>
        <v>0</v>
      </c>
      <c r="NF111" s="262">
        <f t="shared" si="271"/>
        <v>0</v>
      </c>
      <c r="NG111" s="262">
        <f t="shared" si="271"/>
        <v>0</v>
      </c>
      <c r="NH111" s="262">
        <f t="shared" si="271"/>
        <v>0</v>
      </c>
      <c r="NI111" s="262">
        <f t="shared" si="271"/>
        <v>0</v>
      </c>
      <c r="NJ111" s="262">
        <f t="shared" si="271"/>
        <v>0</v>
      </c>
      <c r="NK111" s="262">
        <f t="shared" si="271"/>
        <v>0</v>
      </c>
      <c r="NL111" s="262">
        <f t="shared" si="271"/>
        <v>0</v>
      </c>
      <c r="NM111" s="262">
        <f t="shared" si="271"/>
        <v>0</v>
      </c>
      <c r="NN111" s="262">
        <f t="shared" si="271"/>
        <v>0</v>
      </c>
      <c r="NO111" s="262">
        <f t="shared" si="271"/>
        <v>0</v>
      </c>
      <c r="NP111" s="262">
        <f t="shared" si="271"/>
        <v>0</v>
      </c>
      <c r="NQ111" s="262">
        <f t="shared" si="271"/>
        <v>0</v>
      </c>
      <c r="NR111" s="262">
        <f t="shared" si="271"/>
        <v>0</v>
      </c>
      <c r="NS111" s="262">
        <f t="shared" si="271"/>
        <v>0</v>
      </c>
      <c r="NT111" s="262">
        <f t="shared" si="271"/>
        <v>0</v>
      </c>
      <c r="NU111" s="262">
        <f t="shared" si="271"/>
        <v>0</v>
      </c>
      <c r="NV111" s="262">
        <f t="shared" si="271"/>
        <v>0</v>
      </c>
      <c r="NW111" s="262">
        <f t="shared" si="271"/>
        <v>0</v>
      </c>
      <c r="NX111" s="262">
        <f t="shared" si="271"/>
        <v>0</v>
      </c>
      <c r="NY111" s="262">
        <f t="shared" si="271"/>
        <v>0</v>
      </c>
      <c r="NZ111" s="262">
        <f t="shared" si="271"/>
        <v>0</v>
      </c>
      <c r="OA111" s="262">
        <f t="shared" si="271"/>
        <v>0</v>
      </c>
      <c r="OB111" s="262">
        <f t="shared" si="271"/>
        <v>0</v>
      </c>
      <c r="OC111" s="262">
        <f t="shared" si="271"/>
        <v>0</v>
      </c>
      <c r="OD111" s="262">
        <f t="shared" si="271"/>
        <v>0</v>
      </c>
      <c r="OE111" s="262">
        <f t="shared" si="271"/>
        <v>0</v>
      </c>
      <c r="OF111" s="262">
        <f t="shared" si="271"/>
        <v>0</v>
      </c>
      <c r="OG111" s="262">
        <f t="shared" si="271"/>
        <v>0</v>
      </c>
      <c r="OH111" s="262">
        <f t="shared" si="271"/>
        <v>0</v>
      </c>
      <c r="OI111" s="262">
        <f t="shared" si="271"/>
        <v>0</v>
      </c>
      <c r="OJ111" s="262">
        <f t="shared" si="271"/>
        <v>0</v>
      </c>
      <c r="OK111" s="262">
        <f t="shared" si="271"/>
        <v>0</v>
      </c>
      <c r="OL111" s="262">
        <f t="shared" si="271"/>
        <v>0</v>
      </c>
      <c r="OM111" s="262">
        <f t="shared" si="271"/>
        <v>0</v>
      </c>
      <c r="ON111" s="262">
        <f t="shared" si="271"/>
        <v>0</v>
      </c>
      <c r="OO111" s="262">
        <f t="shared" si="271"/>
        <v>0</v>
      </c>
      <c r="OP111" s="262">
        <f t="shared" si="271"/>
        <v>0</v>
      </c>
      <c r="OQ111" s="262">
        <f t="shared" si="271"/>
        <v>0</v>
      </c>
      <c r="OR111" s="262">
        <f t="shared" si="271"/>
        <v>0</v>
      </c>
      <c r="OS111" s="262">
        <f t="shared" si="271"/>
        <v>0</v>
      </c>
      <c r="OT111" s="262">
        <f t="shared" si="271"/>
        <v>0</v>
      </c>
      <c r="OU111" s="262">
        <f t="shared" si="271"/>
        <v>0</v>
      </c>
      <c r="OV111" s="262">
        <f t="shared" si="271"/>
        <v>0</v>
      </c>
      <c r="OW111" s="262">
        <f t="shared" si="271"/>
        <v>0</v>
      </c>
      <c r="OX111" s="262">
        <f t="shared" si="271"/>
        <v>0</v>
      </c>
      <c r="OY111" s="262">
        <f t="shared" si="271"/>
        <v>0</v>
      </c>
      <c r="OZ111" s="262">
        <f t="shared" si="271"/>
        <v>0</v>
      </c>
      <c r="PA111" s="262">
        <f t="shared" si="271"/>
        <v>0</v>
      </c>
      <c r="PB111" s="262">
        <f t="shared" si="271"/>
        <v>0</v>
      </c>
      <c r="PC111" s="262">
        <f t="shared" si="271"/>
        <v>0</v>
      </c>
      <c r="PD111" s="262">
        <f t="shared" si="271"/>
        <v>0</v>
      </c>
      <c r="PE111" s="262">
        <f t="shared" si="271"/>
        <v>0</v>
      </c>
      <c r="PF111" s="262">
        <f t="shared" si="271"/>
        <v>0</v>
      </c>
      <c r="PG111" s="262">
        <f t="shared" si="271"/>
        <v>0</v>
      </c>
      <c r="PH111" s="262">
        <f t="shared" si="271"/>
        <v>0</v>
      </c>
      <c r="PI111" s="262">
        <f t="shared" si="271"/>
        <v>0</v>
      </c>
      <c r="PJ111" s="262">
        <f t="shared" si="271"/>
        <v>0</v>
      </c>
      <c r="PK111" s="262">
        <f t="shared" si="271"/>
        <v>0</v>
      </c>
      <c r="PL111" s="262">
        <f t="shared" si="271"/>
        <v>0</v>
      </c>
      <c r="PM111" s="262">
        <f t="shared" si="271"/>
        <v>0</v>
      </c>
      <c r="PN111" s="262">
        <f t="shared" si="271"/>
        <v>0</v>
      </c>
      <c r="PO111" s="262">
        <f t="shared" si="271"/>
        <v>0</v>
      </c>
      <c r="PP111" s="262">
        <f t="shared" si="271"/>
        <v>0</v>
      </c>
      <c r="PQ111" s="262">
        <f t="shared" si="271"/>
        <v>0</v>
      </c>
      <c r="PR111" s="262">
        <f t="shared" si="271"/>
        <v>0</v>
      </c>
      <c r="PS111" s="262">
        <f t="shared" si="271"/>
        <v>0</v>
      </c>
      <c r="PT111" s="262">
        <f t="shared" si="271"/>
        <v>0</v>
      </c>
      <c r="PU111" s="262">
        <f t="shared" si="271"/>
        <v>0</v>
      </c>
      <c r="PV111" s="262">
        <f t="shared" si="271"/>
        <v>0</v>
      </c>
      <c r="PW111" s="262">
        <f t="shared" si="271"/>
        <v>0</v>
      </c>
      <c r="PX111" s="262">
        <f t="shared" si="271"/>
        <v>0</v>
      </c>
      <c r="PY111" s="262">
        <f t="shared" si="271"/>
        <v>0</v>
      </c>
      <c r="PZ111" s="262">
        <f t="shared" si="271"/>
        <v>0</v>
      </c>
      <c r="QA111" s="262">
        <f t="shared" si="271"/>
        <v>0</v>
      </c>
      <c r="QB111" s="262">
        <f t="shared" si="271"/>
        <v>0</v>
      </c>
      <c r="QC111" s="262">
        <f t="shared" si="271"/>
        <v>0</v>
      </c>
      <c r="QD111" s="262">
        <f t="shared" si="271"/>
        <v>0</v>
      </c>
      <c r="QE111" s="262">
        <f t="shared" si="271"/>
        <v>0</v>
      </c>
      <c r="QF111" s="262">
        <f t="shared" si="271"/>
        <v>0</v>
      </c>
      <c r="QG111" s="262">
        <f t="shared" si="271"/>
        <v>0</v>
      </c>
      <c r="QH111" s="262">
        <f t="shared" si="271"/>
        <v>0</v>
      </c>
      <c r="QI111" s="262">
        <f t="shared" si="271"/>
        <v>0</v>
      </c>
    </row>
    <row r="112" ht="18.75" customHeight="1">
      <c r="A112" s="125" t="s">
        <v>98</v>
      </c>
      <c r="B112" s="68">
        <f t="shared" si="231"/>
        <v>0</v>
      </c>
      <c r="C112" s="261" t="s">
        <v>99</v>
      </c>
      <c r="D112" s="261">
        <v>6.0</v>
      </c>
      <c r="E112" s="261">
        <f>+D$100*D112/1000</f>
        <v>0</v>
      </c>
      <c r="F112" s="154">
        <v>6.0</v>
      </c>
      <c r="G112" s="261">
        <f>+F$100*F112/1000</f>
        <v>0</v>
      </c>
      <c r="H112" s="104"/>
      <c r="I112" s="125" t="s">
        <v>92</v>
      </c>
      <c r="J112" s="68">
        <f t="shared" si="232"/>
        <v>0</v>
      </c>
      <c r="K112" s="261" t="s">
        <v>63</v>
      </c>
      <c r="L112" s="261">
        <v>6.0</v>
      </c>
      <c r="M112" s="261">
        <f t="shared" si="267"/>
        <v>0</v>
      </c>
      <c r="N112" s="154">
        <v>6.0</v>
      </c>
      <c r="O112" s="261">
        <f t="shared" si="268"/>
        <v>0</v>
      </c>
      <c r="P112" s="104"/>
      <c r="Q112" s="125" t="s">
        <v>98</v>
      </c>
      <c r="R112" s="68">
        <f t="shared" si="233"/>
        <v>0</v>
      </c>
      <c r="S112" s="261" t="s">
        <v>99</v>
      </c>
      <c r="T112" s="261">
        <v>6.0</v>
      </c>
      <c r="U112" s="261">
        <f>+T$100*T112/1000</f>
        <v>0</v>
      </c>
      <c r="V112" s="154">
        <v>6.0</v>
      </c>
      <c r="W112" s="261">
        <f>+V$100*V112/1000</f>
        <v>0</v>
      </c>
      <c r="X112" s="104"/>
      <c r="Y112" s="125" t="s">
        <v>151</v>
      </c>
      <c r="Z112" s="68">
        <f t="shared" si="234"/>
        <v>0</v>
      </c>
      <c r="AA112" s="261" t="s">
        <v>63</v>
      </c>
      <c r="AB112" s="261">
        <v>2.3</v>
      </c>
      <c r="AC112" s="261">
        <f t="shared" si="269"/>
        <v>0</v>
      </c>
      <c r="AD112" s="154">
        <v>2.3</v>
      </c>
      <c r="AE112" s="261">
        <f t="shared" si="270"/>
        <v>0</v>
      </c>
      <c r="AF112" s="104"/>
      <c r="AG112" s="125" t="s">
        <v>92</v>
      </c>
      <c r="AH112" s="68">
        <f t="shared" si="235"/>
        <v>0</v>
      </c>
      <c r="AI112" s="261" t="s">
        <v>63</v>
      </c>
      <c r="AJ112" s="261">
        <v>16.0</v>
      </c>
      <c r="AK112" s="261">
        <f t="shared" ref="AK112:AK113" si="275">+AJ$100*AJ112/500</f>
        <v>0</v>
      </c>
      <c r="AL112" s="154">
        <v>16.0</v>
      </c>
      <c r="AM112" s="261">
        <f t="shared" ref="AM112:AM113" si="276">+AL$100*AL112/500</f>
        <v>0</v>
      </c>
      <c r="AN112" s="104"/>
      <c r="AO112" s="125" t="s">
        <v>140</v>
      </c>
      <c r="AP112" s="68">
        <f t="shared" si="236"/>
        <v>0</v>
      </c>
      <c r="AQ112" s="261" t="s">
        <v>63</v>
      </c>
      <c r="AR112" s="261">
        <v>30.0</v>
      </c>
      <c r="AS112" s="261">
        <f t="shared" si="255"/>
        <v>0</v>
      </c>
      <c r="AT112" s="154">
        <v>30.0</v>
      </c>
      <c r="AU112" s="261">
        <f t="shared" si="256"/>
        <v>0</v>
      </c>
      <c r="AV112" s="104"/>
      <c r="AW112" s="125" t="s">
        <v>147</v>
      </c>
      <c r="AX112" s="68">
        <f t="shared" si="237"/>
        <v>0</v>
      </c>
      <c r="AY112" s="261" t="s">
        <v>63</v>
      </c>
      <c r="AZ112" s="261">
        <v>75.0</v>
      </c>
      <c r="BA112" s="261">
        <f t="shared" si="272"/>
        <v>0</v>
      </c>
      <c r="BB112" s="154">
        <v>75.0</v>
      </c>
      <c r="BC112" s="261">
        <f t="shared" si="273"/>
        <v>0</v>
      </c>
      <c r="BH112" s="131">
        <f t="shared" si="238"/>
        <v>0</v>
      </c>
      <c r="BI112" s="132">
        <f t="shared" si="239"/>
        <v>0</v>
      </c>
      <c r="BJ112" s="132">
        <f t="shared" ref="BJ112:QI112" si="274">+IF($A112=BJ$11,($E112+$G112))+IF($I112=BJ$11,($M112+$O112))+IF($Q112=BJ$11,($U112+$W112))+IF($Y112=BJ$11,($AC112+$AE112))+IF($AG112=BJ$11,($AK112+$AM112))+IF($AO112=BJ$11,($AS112+$AU112))+IF($AW112=BJ$11,($BA112+$BC112))</f>
        <v>0</v>
      </c>
      <c r="BK112" s="132">
        <f t="shared" si="274"/>
        <v>0</v>
      </c>
      <c r="BL112" s="132">
        <f t="shared" si="274"/>
        <v>0</v>
      </c>
      <c r="BM112" s="132">
        <f t="shared" si="274"/>
        <v>0</v>
      </c>
      <c r="BN112" s="132">
        <f t="shared" si="274"/>
        <v>0</v>
      </c>
      <c r="BO112" s="132">
        <f t="shared" si="274"/>
        <v>0</v>
      </c>
      <c r="BP112" s="132">
        <f t="shared" si="274"/>
        <v>0</v>
      </c>
      <c r="BQ112" s="132">
        <f t="shared" si="274"/>
        <v>0</v>
      </c>
      <c r="BR112" s="132">
        <f t="shared" si="274"/>
        <v>0</v>
      </c>
      <c r="BS112" s="132">
        <f t="shared" si="274"/>
        <v>0</v>
      </c>
      <c r="BT112" s="132">
        <f t="shared" si="274"/>
        <v>0</v>
      </c>
      <c r="BU112" s="132">
        <f t="shared" si="274"/>
        <v>0</v>
      </c>
      <c r="BV112" s="132">
        <f t="shared" si="274"/>
        <v>0</v>
      </c>
      <c r="BW112" s="132">
        <f t="shared" si="274"/>
        <v>0</v>
      </c>
      <c r="BX112" s="132">
        <f t="shared" si="274"/>
        <v>0</v>
      </c>
      <c r="BY112" s="132">
        <f t="shared" si="274"/>
        <v>0</v>
      </c>
      <c r="BZ112" s="132">
        <f t="shared" si="274"/>
        <v>0</v>
      </c>
      <c r="CA112" s="132">
        <f t="shared" si="274"/>
        <v>0</v>
      </c>
      <c r="CB112" s="132">
        <f t="shared" si="274"/>
        <v>0</v>
      </c>
      <c r="CC112" s="132">
        <f t="shared" si="274"/>
        <v>0</v>
      </c>
      <c r="CD112" s="132">
        <f t="shared" si="274"/>
        <v>0</v>
      </c>
      <c r="CE112" s="132">
        <f t="shared" si="274"/>
        <v>0</v>
      </c>
      <c r="CF112" s="132">
        <f t="shared" si="274"/>
        <v>0</v>
      </c>
      <c r="CG112" s="132">
        <f t="shared" si="274"/>
        <v>0</v>
      </c>
      <c r="CH112" s="132">
        <f t="shared" si="274"/>
        <v>0</v>
      </c>
      <c r="CI112" s="132">
        <f t="shared" si="274"/>
        <v>0</v>
      </c>
      <c r="CJ112" s="132">
        <f t="shared" si="274"/>
        <v>0</v>
      </c>
      <c r="CK112" s="132">
        <f t="shared" si="274"/>
        <v>0</v>
      </c>
      <c r="CL112" s="132">
        <f t="shared" si="274"/>
        <v>0</v>
      </c>
      <c r="CM112" s="132">
        <f t="shared" si="274"/>
        <v>0</v>
      </c>
      <c r="CN112" s="132">
        <f t="shared" si="274"/>
        <v>0</v>
      </c>
      <c r="CO112" s="132">
        <f t="shared" si="274"/>
        <v>0</v>
      </c>
      <c r="CP112" s="132">
        <f t="shared" si="274"/>
        <v>0</v>
      </c>
      <c r="CQ112" s="132">
        <f t="shared" si="274"/>
        <v>0</v>
      </c>
      <c r="CR112" s="132">
        <f t="shared" si="274"/>
        <v>0</v>
      </c>
      <c r="CS112" s="132">
        <f t="shared" si="274"/>
        <v>0</v>
      </c>
      <c r="CT112" s="132">
        <f t="shared" si="274"/>
        <v>0</v>
      </c>
      <c r="CU112" s="132">
        <f t="shared" si="274"/>
        <v>0</v>
      </c>
      <c r="CV112" s="132">
        <f t="shared" si="274"/>
        <v>0</v>
      </c>
      <c r="CW112" s="132">
        <f t="shared" si="274"/>
        <v>0</v>
      </c>
      <c r="CX112" s="132">
        <f t="shared" si="274"/>
        <v>0</v>
      </c>
      <c r="CY112" s="132">
        <f t="shared" si="274"/>
        <v>0</v>
      </c>
      <c r="CZ112" s="132">
        <f t="shared" si="274"/>
        <v>0</v>
      </c>
      <c r="DA112" s="132">
        <f t="shared" si="274"/>
        <v>0</v>
      </c>
      <c r="DB112" s="132">
        <f t="shared" si="274"/>
        <v>0</v>
      </c>
      <c r="DC112" s="132">
        <f t="shared" si="274"/>
        <v>0</v>
      </c>
      <c r="DD112" s="132">
        <f t="shared" si="274"/>
        <v>0</v>
      </c>
      <c r="DE112" s="132">
        <f t="shared" si="274"/>
        <v>0</v>
      </c>
      <c r="DF112" s="132">
        <f t="shared" si="274"/>
        <v>0</v>
      </c>
      <c r="DG112" s="132">
        <f t="shared" si="274"/>
        <v>0</v>
      </c>
      <c r="DH112" s="132">
        <f t="shared" si="274"/>
        <v>0</v>
      </c>
      <c r="DI112" s="132">
        <f t="shared" si="274"/>
        <v>0</v>
      </c>
      <c r="DJ112" s="132">
        <f t="shared" si="274"/>
        <v>0</v>
      </c>
      <c r="DK112" s="132">
        <f t="shared" si="274"/>
        <v>0</v>
      </c>
      <c r="DL112" s="132">
        <f t="shared" si="274"/>
        <v>0</v>
      </c>
      <c r="DM112" s="132">
        <f t="shared" si="274"/>
        <v>0</v>
      </c>
      <c r="DN112" s="132">
        <f t="shared" si="274"/>
        <v>0</v>
      </c>
      <c r="DO112" s="132">
        <f t="shared" si="274"/>
        <v>0</v>
      </c>
      <c r="DP112" s="132">
        <f t="shared" si="274"/>
        <v>0</v>
      </c>
      <c r="DQ112" s="132">
        <f t="shared" si="274"/>
        <v>0</v>
      </c>
      <c r="DR112" s="132">
        <f t="shared" si="274"/>
        <v>0</v>
      </c>
      <c r="DS112" s="132">
        <f t="shared" si="274"/>
        <v>0</v>
      </c>
      <c r="DT112" s="132">
        <f t="shared" si="274"/>
        <v>0</v>
      </c>
      <c r="DU112" s="132">
        <f t="shared" si="274"/>
        <v>0</v>
      </c>
      <c r="DV112" s="132">
        <f t="shared" si="274"/>
        <v>0</v>
      </c>
      <c r="DW112" s="132">
        <f t="shared" si="274"/>
        <v>0</v>
      </c>
      <c r="DX112" s="132">
        <f t="shared" si="274"/>
        <v>0</v>
      </c>
      <c r="DY112" s="132">
        <f t="shared" si="274"/>
        <v>0</v>
      </c>
      <c r="DZ112" s="132">
        <f t="shared" si="274"/>
        <v>0</v>
      </c>
      <c r="EA112" s="132">
        <f t="shared" si="274"/>
        <v>0</v>
      </c>
      <c r="EB112" s="132">
        <f t="shared" si="274"/>
        <v>0</v>
      </c>
      <c r="EC112" s="132">
        <f t="shared" si="274"/>
        <v>0</v>
      </c>
      <c r="ED112" s="132">
        <f t="shared" si="274"/>
        <v>0</v>
      </c>
      <c r="EE112" s="132">
        <f t="shared" si="274"/>
        <v>0</v>
      </c>
      <c r="EF112" s="132">
        <f t="shared" si="274"/>
        <v>0</v>
      </c>
      <c r="EG112" s="132">
        <f t="shared" si="274"/>
        <v>0</v>
      </c>
      <c r="EH112" s="132">
        <f t="shared" si="274"/>
        <v>0</v>
      </c>
      <c r="EI112" s="132">
        <f t="shared" si="274"/>
        <v>0</v>
      </c>
      <c r="EJ112" s="132">
        <f t="shared" si="274"/>
        <v>0</v>
      </c>
      <c r="EK112" s="132">
        <f t="shared" si="274"/>
        <v>0</v>
      </c>
      <c r="EL112" s="132">
        <f t="shared" si="274"/>
        <v>0</v>
      </c>
      <c r="EM112" s="132">
        <f t="shared" si="274"/>
        <v>0</v>
      </c>
      <c r="EN112" s="132">
        <f t="shared" si="274"/>
        <v>0</v>
      </c>
      <c r="EO112" s="132">
        <f t="shared" si="274"/>
        <v>0</v>
      </c>
      <c r="EP112" s="132">
        <f t="shared" si="274"/>
        <v>0</v>
      </c>
      <c r="EQ112" s="132">
        <f t="shared" si="274"/>
        <v>0</v>
      </c>
      <c r="ER112" s="132">
        <f t="shared" si="274"/>
        <v>0</v>
      </c>
      <c r="ES112" s="132">
        <f t="shared" si="274"/>
        <v>0</v>
      </c>
      <c r="ET112" s="132">
        <f t="shared" si="274"/>
        <v>0</v>
      </c>
      <c r="EU112" s="132">
        <f t="shared" si="274"/>
        <v>0</v>
      </c>
      <c r="EV112" s="132">
        <f t="shared" si="274"/>
        <v>0</v>
      </c>
      <c r="EW112" s="132">
        <f t="shared" si="274"/>
        <v>0</v>
      </c>
      <c r="EX112" s="132">
        <f t="shared" si="274"/>
        <v>0</v>
      </c>
      <c r="EY112" s="132">
        <f t="shared" si="274"/>
        <v>0</v>
      </c>
      <c r="EZ112" s="132">
        <f t="shared" si="274"/>
        <v>0</v>
      </c>
      <c r="FA112" s="132">
        <f t="shared" si="274"/>
        <v>0</v>
      </c>
      <c r="FB112" s="132">
        <f t="shared" si="274"/>
        <v>0</v>
      </c>
      <c r="FC112" s="132">
        <f t="shared" si="274"/>
        <v>0</v>
      </c>
      <c r="FD112" s="132">
        <f t="shared" si="274"/>
        <v>0</v>
      </c>
      <c r="FE112" s="132">
        <f t="shared" si="274"/>
        <v>0</v>
      </c>
      <c r="FF112" s="132">
        <f t="shared" si="274"/>
        <v>0</v>
      </c>
      <c r="FG112" s="132">
        <f t="shared" si="274"/>
        <v>0</v>
      </c>
      <c r="FH112" s="132">
        <f t="shared" si="274"/>
        <v>0</v>
      </c>
      <c r="FI112" s="132">
        <f t="shared" si="274"/>
        <v>0</v>
      </c>
      <c r="FJ112" s="132">
        <f t="shared" si="274"/>
        <v>0</v>
      </c>
      <c r="FK112" s="132">
        <f t="shared" si="274"/>
        <v>0</v>
      </c>
      <c r="FL112" s="132">
        <f t="shared" si="274"/>
        <v>0</v>
      </c>
      <c r="FM112" s="132">
        <f t="shared" si="274"/>
        <v>0</v>
      </c>
      <c r="FN112" s="132">
        <f t="shared" si="274"/>
        <v>0</v>
      </c>
      <c r="FO112" s="132">
        <f t="shared" si="274"/>
        <v>0</v>
      </c>
      <c r="FP112" s="132">
        <f t="shared" si="274"/>
        <v>0</v>
      </c>
      <c r="FQ112" s="132">
        <f t="shared" si="274"/>
        <v>0</v>
      </c>
      <c r="FR112" s="132">
        <f t="shared" si="274"/>
        <v>0</v>
      </c>
      <c r="FS112" s="132">
        <f t="shared" si="274"/>
        <v>0</v>
      </c>
      <c r="FT112" s="132">
        <f t="shared" si="274"/>
        <v>0</v>
      </c>
      <c r="FU112" s="132">
        <f t="shared" si="274"/>
        <v>0</v>
      </c>
      <c r="FV112" s="132">
        <f t="shared" si="274"/>
        <v>0</v>
      </c>
      <c r="FW112" s="132">
        <f t="shared" si="274"/>
        <v>0</v>
      </c>
      <c r="FX112" s="132">
        <f t="shared" si="274"/>
        <v>0</v>
      </c>
      <c r="FY112" s="132">
        <f t="shared" si="274"/>
        <v>0</v>
      </c>
      <c r="FZ112" s="132">
        <f t="shared" si="274"/>
        <v>0</v>
      </c>
      <c r="GA112" s="132">
        <f t="shared" si="274"/>
        <v>0</v>
      </c>
      <c r="GB112" s="132">
        <f t="shared" si="274"/>
        <v>0</v>
      </c>
      <c r="GC112" s="132">
        <f t="shared" si="274"/>
        <v>0</v>
      </c>
      <c r="GD112" s="132">
        <f t="shared" si="274"/>
        <v>0</v>
      </c>
      <c r="GE112" s="132">
        <f t="shared" si="274"/>
        <v>0</v>
      </c>
      <c r="GF112" s="132">
        <f t="shared" si="274"/>
        <v>0</v>
      </c>
      <c r="GG112" s="132">
        <f t="shared" si="274"/>
        <v>0</v>
      </c>
      <c r="GH112" s="132">
        <f t="shared" si="274"/>
        <v>0</v>
      </c>
      <c r="GI112" s="132">
        <f t="shared" si="274"/>
        <v>0</v>
      </c>
      <c r="GJ112" s="132">
        <f t="shared" si="274"/>
        <v>0</v>
      </c>
      <c r="GK112" s="132">
        <f t="shared" si="274"/>
        <v>0</v>
      </c>
      <c r="GL112" s="132">
        <f t="shared" si="274"/>
        <v>0</v>
      </c>
      <c r="GM112" s="132">
        <f t="shared" si="274"/>
        <v>0</v>
      </c>
      <c r="GN112" s="132">
        <f t="shared" si="274"/>
        <v>0</v>
      </c>
      <c r="GO112" s="132">
        <f t="shared" si="274"/>
        <v>0</v>
      </c>
      <c r="GP112" s="132">
        <f t="shared" si="274"/>
        <v>0</v>
      </c>
      <c r="GQ112" s="132">
        <f t="shared" si="274"/>
        <v>0</v>
      </c>
      <c r="GR112" s="132">
        <f t="shared" si="274"/>
        <v>0</v>
      </c>
      <c r="GS112" s="132">
        <f t="shared" si="274"/>
        <v>0</v>
      </c>
      <c r="GT112" s="132">
        <f t="shared" si="274"/>
        <v>0</v>
      </c>
      <c r="GU112" s="132">
        <f t="shared" si="274"/>
        <v>0</v>
      </c>
      <c r="GV112" s="132">
        <f t="shared" si="274"/>
        <v>0</v>
      </c>
      <c r="GW112" s="132">
        <f t="shared" si="274"/>
        <v>0</v>
      </c>
      <c r="GX112" s="132">
        <f t="shared" si="274"/>
        <v>0</v>
      </c>
      <c r="GY112" s="132">
        <f t="shared" si="274"/>
        <v>0</v>
      </c>
      <c r="GZ112" s="132">
        <f t="shared" si="274"/>
        <v>0</v>
      </c>
      <c r="HA112" s="132">
        <f t="shared" si="274"/>
        <v>0</v>
      </c>
      <c r="HB112" s="132">
        <f t="shared" si="274"/>
        <v>0</v>
      </c>
      <c r="HC112" s="132">
        <f t="shared" si="274"/>
        <v>0</v>
      </c>
      <c r="HD112" s="132">
        <f t="shared" si="274"/>
        <v>0</v>
      </c>
      <c r="HE112" s="132">
        <f t="shared" si="274"/>
        <v>0</v>
      </c>
      <c r="HF112" s="132">
        <f t="shared" si="274"/>
        <v>0</v>
      </c>
      <c r="HG112" s="132">
        <f t="shared" si="274"/>
        <v>0</v>
      </c>
      <c r="HH112" s="132">
        <f t="shared" si="274"/>
        <v>0</v>
      </c>
      <c r="HI112" s="132">
        <f t="shared" si="274"/>
        <v>0</v>
      </c>
      <c r="HJ112" s="132">
        <f t="shared" si="274"/>
        <v>0</v>
      </c>
      <c r="HK112" s="132">
        <f t="shared" si="274"/>
        <v>0</v>
      </c>
      <c r="HL112" s="132">
        <f t="shared" si="274"/>
        <v>0</v>
      </c>
      <c r="HM112" s="132">
        <f t="shared" si="274"/>
        <v>0</v>
      </c>
      <c r="HN112" s="132">
        <f t="shared" si="274"/>
        <v>0</v>
      </c>
      <c r="HO112" s="132">
        <f t="shared" si="274"/>
        <v>0</v>
      </c>
      <c r="HP112" s="132">
        <f t="shared" si="274"/>
        <v>0</v>
      </c>
      <c r="HQ112" s="132">
        <f t="shared" si="274"/>
        <v>0</v>
      </c>
      <c r="HR112" s="132">
        <f t="shared" si="274"/>
        <v>0</v>
      </c>
      <c r="HS112" s="132">
        <f t="shared" si="274"/>
        <v>0</v>
      </c>
      <c r="HT112" s="132">
        <f t="shared" si="274"/>
        <v>0</v>
      </c>
      <c r="HU112" s="132">
        <f t="shared" si="274"/>
        <v>0</v>
      </c>
      <c r="HV112" s="132">
        <f t="shared" si="274"/>
        <v>0</v>
      </c>
      <c r="HW112" s="132">
        <f t="shared" si="274"/>
        <v>0</v>
      </c>
      <c r="HX112" s="132">
        <f t="shared" si="274"/>
        <v>0</v>
      </c>
      <c r="HY112" s="132">
        <f t="shared" si="274"/>
        <v>0</v>
      </c>
      <c r="HZ112" s="132">
        <f t="shared" si="274"/>
        <v>0</v>
      </c>
      <c r="IA112" s="132">
        <f t="shared" si="274"/>
        <v>0</v>
      </c>
      <c r="IB112" s="132">
        <f t="shared" si="274"/>
        <v>0</v>
      </c>
      <c r="IC112" s="132">
        <f t="shared" si="274"/>
        <v>0</v>
      </c>
      <c r="ID112" s="132">
        <f t="shared" si="274"/>
        <v>0</v>
      </c>
      <c r="IE112" s="132">
        <f t="shared" si="274"/>
        <v>0</v>
      </c>
      <c r="IF112" s="132">
        <f t="shared" si="274"/>
        <v>0</v>
      </c>
      <c r="IG112" s="132">
        <f t="shared" si="274"/>
        <v>0</v>
      </c>
      <c r="IH112" s="132">
        <f t="shared" si="274"/>
        <v>0</v>
      </c>
      <c r="II112" s="132">
        <f t="shared" si="274"/>
        <v>0</v>
      </c>
      <c r="IJ112" s="132">
        <f t="shared" si="274"/>
        <v>0</v>
      </c>
      <c r="IK112" s="132">
        <f t="shared" si="274"/>
        <v>0</v>
      </c>
      <c r="IL112" s="132">
        <f t="shared" si="274"/>
        <v>0</v>
      </c>
      <c r="IM112" s="132">
        <f t="shared" si="274"/>
        <v>0</v>
      </c>
      <c r="IN112" s="132">
        <f t="shared" si="274"/>
        <v>0</v>
      </c>
      <c r="IO112" s="132">
        <f t="shared" si="274"/>
        <v>0</v>
      </c>
      <c r="IP112" s="132">
        <f t="shared" si="274"/>
        <v>0</v>
      </c>
      <c r="IQ112" s="132">
        <f t="shared" si="274"/>
        <v>0</v>
      </c>
      <c r="IR112" s="132">
        <f t="shared" si="274"/>
        <v>0</v>
      </c>
      <c r="IS112" s="132">
        <f t="shared" si="274"/>
        <v>0</v>
      </c>
      <c r="IT112" s="132">
        <f t="shared" si="274"/>
        <v>0</v>
      </c>
      <c r="IU112" s="132">
        <f t="shared" si="274"/>
        <v>0</v>
      </c>
      <c r="IV112" s="132">
        <f t="shared" si="274"/>
        <v>0</v>
      </c>
      <c r="IW112" s="132">
        <f t="shared" si="274"/>
        <v>0</v>
      </c>
      <c r="IX112" s="132">
        <f t="shared" si="274"/>
        <v>0</v>
      </c>
      <c r="IY112" s="132">
        <f t="shared" si="274"/>
        <v>0</v>
      </c>
      <c r="IZ112" s="132">
        <f t="shared" si="274"/>
        <v>0</v>
      </c>
      <c r="JA112" s="132">
        <f t="shared" si="274"/>
        <v>0</v>
      </c>
      <c r="JB112" s="132">
        <f t="shared" si="274"/>
        <v>0</v>
      </c>
      <c r="JC112" s="132">
        <f t="shared" si="274"/>
        <v>0</v>
      </c>
      <c r="JD112" s="132">
        <f t="shared" si="274"/>
        <v>0</v>
      </c>
      <c r="JE112" s="132">
        <f t="shared" si="274"/>
        <v>0</v>
      </c>
      <c r="JF112" s="132">
        <f t="shared" si="274"/>
        <v>0</v>
      </c>
      <c r="JG112" s="132">
        <f t="shared" si="274"/>
        <v>0</v>
      </c>
      <c r="JH112" s="132">
        <f t="shared" si="274"/>
        <v>0</v>
      </c>
      <c r="JI112" s="132">
        <f t="shared" si="274"/>
        <v>0</v>
      </c>
      <c r="JJ112" s="132">
        <f t="shared" si="274"/>
        <v>0</v>
      </c>
      <c r="JK112" s="132">
        <f t="shared" si="274"/>
        <v>0</v>
      </c>
      <c r="JL112" s="132">
        <f t="shared" si="274"/>
        <v>0</v>
      </c>
      <c r="JM112" s="132">
        <f t="shared" si="274"/>
        <v>0</v>
      </c>
      <c r="JN112" s="132">
        <f t="shared" si="274"/>
        <v>0</v>
      </c>
      <c r="JO112" s="132">
        <f t="shared" si="274"/>
        <v>0</v>
      </c>
      <c r="JP112" s="132">
        <f t="shared" si="274"/>
        <v>0</v>
      </c>
      <c r="JQ112" s="132">
        <f t="shared" si="274"/>
        <v>0</v>
      </c>
      <c r="JR112" s="132">
        <f t="shared" si="274"/>
        <v>0</v>
      </c>
      <c r="JS112" s="132">
        <f t="shared" si="274"/>
        <v>0</v>
      </c>
      <c r="JT112" s="132">
        <f t="shared" si="274"/>
        <v>0</v>
      </c>
      <c r="JU112" s="132">
        <f t="shared" si="274"/>
        <v>0</v>
      </c>
      <c r="JV112" s="132">
        <f t="shared" si="274"/>
        <v>0</v>
      </c>
      <c r="JW112" s="132">
        <f t="shared" si="274"/>
        <v>0</v>
      </c>
      <c r="JX112" s="132">
        <f t="shared" si="274"/>
        <v>0</v>
      </c>
      <c r="JY112" s="132">
        <f t="shared" si="274"/>
        <v>0</v>
      </c>
      <c r="JZ112" s="132">
        <f t="shared" si="274"/>
        <v>0</v>
      </c>
      <c r="KA112" s="132">
        <f t="shared" si="274"/>
        <v>0</v>
      </c>
      <c r="KB112" s="132">
        <f t="shared" si="274"/>
        <v>0</v>
      </c>
      <c r="KC112" s="132">
        <f t="shared" si="274"/>
        <v>0</v>
      </c>
      <c r="KD112" s="132">
        <f t="shared" si="274"/>
        <v>0</v>
      </c>
      <c r="KE112" s="132">
        <f t="shared" si="274"/>
        <v>0</v>
      </c>
      <c r="KF112" s="132">
        <f t="shared" si="274"/>
        <v>0</v>
      </c>
      <c r="KG112" s="132">
        <f t="shared" si="274"/>
        <v>0</v>
      </c>
      <c r="KH112" s="132">
        <f t="shared" si="274"/>
        <v>0</v>
      </c>
      <c r="KI112" s="132">
        <f t="shared" si="274"/>
        <v>0</v>
      </c>
      <c r="KJ112" s="132">
        <f t="shared" si="274"/>
        <v>0</v>
      </c>
      <c r="KK112" s="132">
        <f t="shared" si="274"/>
        <v>0</v>
      </c>
      <c r="KL112" s="132">
        <f t="shared" si="274"/>
        <v>0</v>
      </c>
      <c r="KM112" s="132">
        <f t="shared" si="274"/>
        <v>0</v>
      </c>
      <c r="KN112" s="132">
        <f t="shared" si="274"/>
        <v>0</v>
      </c>
      <c r="KO112" s="132">
        <f t="shared" si="274"/>
        <v>0</v>
      </c>
      <c r="KP112" s="132">
        <f t="shared" si="274"/>
        <v>0</v>
      </c>
      <c r="KQ112" s="132">
        <f t="shared" si="274"/>
        <v>0</v>
      </c>
      <c r="KR112" s="132">
        <f t="shared" si="274"/>
        <v>0</v>
      </c>
      <c r="KS112" s="132">
        <f t="shared" si="274"/>
        <v>0</v>
      </c>
      <c r="KT112" s="132">
        <f t="shared" si="274"/>
        <v>0</v>
      </c>
      <c r="KU112" s="132">
        <f t="shared" si="274"/>
        <v>0</v>
      </c>
      <c r="KV112" s="132">
        <f t="shared" si="274"/>
        <v>0</v>
      </c>
      <c r="KW112" s="132">
        <f t="shared" si="274"/>
        <v>0</v>
      </c>
      <c r="KX112" s="132">
        <f t="shared" si="274"/>
        <v>0</v>
      </c>
      <c r="KY112" s="132">
        <f t="shared" si="274"/>
        <v>0</v>
      </c>
      <c r="KZ112" s="132">
        <f t="shared" si="274"/>
        <v>0</v>
      </c>
      <c r="LA112" s="132">
        <f t="shared" si="274"/>
        <v>0</v>
      </c>
      <c r="LB112" s="132">
        <f t="shared" si="274"/>
        <v>0</v>
      </c>
      <c r="LC112" s="132">
        <f t="shared" si="274"/>
        <v>0</v>
      </c>
      <c r="LD112" s="132">
        <f t="shared" si="274"/>
        <v>0</v>
      </c>
      <c r="LE112" s="132">
        <f t="shared" si="274"/>
        <v>0</v>
      </c>
      <c r="LF112" s="132">
        <f t="shared" si="274"/>
        <v>0</v>
      </c>
      <c r="LG112" s="132">
        <f t="shared" si="274"/>
        <v>0</v>
      </c>
      <c r="LH112" s="132">
        <f t="shared" si="274"/>
        <v>0</v>
      </c>
      <c r="LI112" s="132">
        <f t="shared" si="274"/>
        <v>0</v>
      </c>
      <c r="LJ112" s="132">
        <f t="shared" si="274"/>
        <v>0</v>
      </c>
      <c r="LK112" s="132">
        <f t="shared" si="274"/>
        <v>0</v>
      </c>
      <c r="LL112" s="132">
        <f t="shared" si="274"/>
        <v>0</v>
      </c>
      <c r="LM112" s="132">
        <f t="shared" si="274"/>
        <v>0</v>
      </c>
      <c r="LN112" s="132">
        <f t="shared" si="274"/>
        <v>0</v>
      </c>
      <c r="LO112" s="132">
        <f t="shared" si="274"/>
        <v>0</v>
      </c>
      <c r="LP112" s="132">
        <f t="shared" si="274"/>
        <v>0</v>
      </c>
      <c r="LQ112" s="132">
        <f t="shared" si="274"/>
        <v>0</v>
      </c>
      <c r="LR112" s="132">
        <f t="shared" si="274"/>
        <v>0</v>
      </c>
      <c r="LS112" s="132">
        <f t="shared" si="274"/>
        <v>0</v>
      </c>
      <c r="LT112" s="132">
        <f t="shared" si="274"/>
        <v>0</v>
      </c>
      <c r="LU112" s="132">
        <f t="shared" si="274"/>
        <v>0</v>
      </c>
      <c r="LV112" s="132">
        <f t="shared" si="274"/>
        <v>0</v>
      </c>
      <c r="LW112" s="132">
        <f t="shared" si="274"/>
        <v>0</v>
      </c>
      <c r="LX112" s="132">
        <f t="shared" si="274"/>
        <v>0</v>
      </c>
      <c r="LY112" s="132">
        <f t="shared" si="274"/>
        <v>0</v>
      </c>
      <c r="LZ112" s="132">
        <f t="shared" si="274"/>
        <v>0</v>
      </c>
      <c r="MA112" s="262">
        <f t="shared" si="274"/>
        <v>0</v>
      </c>
      <c r="MB112" s="262">
        <f t="shared" si="274"/>
        <v>0</v>
      </c>
      <c r="MC112" s="262">
        <f t="shared" si="274"/>
        <v>0</v>
      </c>
      <c r="MD112" s="262">
        <f t="shared" si="274"/>
        <v>0</v>
      </c>
      <c r="ME112" s="262">
        <f t="shared" si="274"/>
        <v>0</v>
      </c>
      <c r="MF112" s="262">
        <f t="shared" si="274"/>
        <v>0</v>
      </c>
      <c r="MG112" s="262">
        <f t="shared" si="274"/>
        <v>0</v>
      </c>
      <c r="MH112" s="262">
        <f t="shared" si="274"/>
        <v>0</v>
      </c>
      <c r="MI112" s="262">
        <f t="shared" si="274"/>
        <v>0</v>
      </c>
      <c r="MJ112" s="262">
        <f t="shared" si="274"/>
        <v>0</v>
      </c>
      <c r="MK112" s="262">
        <f t="shared" si="274"/>
        <v>0</v>
      </c>
      <c r="ML112" s="262">
        <f t="shared" si="274"/>
        <v>0</v>
      </c>
      <c r="MM112" s="262">
        <f t="shared" si="274"/>
        <v>0</v>
      </c>
      <c r="MN112" s="262">
        <f t="shared" si="274"/>
        <v>0</v>
      </c>
      <c r="MO112" s="262">
        <f t="shared" si="274"/>
        <v>0</v>
      </c>
      <c r="MP112" s="262">
        <f t="shared" si="274"/>
        <v>0</v>
      </c>
      <c r="MQ112" s="262">
        <f t="shared" si="274"/>
        <v>0</v>
      </c>
      <c r="MR112" s="262">
        <f t="shared" si="274"/>
        <v>0</v>
      </c>
      <c r="MS112" s="262">
        <f t="shared" si="274"/>
        <v>0</v>
      </c>
      <c r="MT112" s="262">
        <f t="shared" si="274"/>
        <v>0</v>
      </c>
      <c r="MU112" s="262">
        <f t="shared" si="274"/>
        <v>0</v>
      </c>
      <c r="MV112" s="262">
        <f t="shared" si="274"/>
        <v>0</v>
      </c>
      <c r="MW112" s="262">
        <f t="shared" si="274"/>
        <v>0</v>
      </c>
      <c r="MX112" s="262">
        <f t="shared" si="274"/>
        <v>0</v>
      </c>
      <c r="MY112" s="262">
        <f t="shared" si="274"/>
        <v>0</v>
      </c>
      <c r="MZ112" s="262">
        <f t="shared" si="274"/>
        <v>0</v>
      </c>
      <c r="NA112" s="262">
        <f t="shared" si="274"/>
        <v>0</v>
      </c>
      <c r="NB112" s="262">
        <f t="shared" si="274"/>
        <v>0</v>
      </c>
      <c r="NC112" s="262">
        <f t="shared" si="274"/>
        <v>0</v>
      </c>
      <c r="ND112" s="262">
        <f t="shared" si="274"/>
        <v>0</v>
      </c>
      <c r="NE112" s="262">
        <f t="shared" si="274"/>
        <v>0</v>
      </c>
      <c r="NF112" s="262">
        <f t="shared" si="274"/>
        <v>0</v>
      </c>
      <c r="NG112" s="262">
        <f t="shared" si="274"/>
        <v>0</v>
      </c>
      <c r="NH112" s="262">
        <f t="shared" si="274"/>
        <v>0</v>
      </c>
      <c r="NI112" s="262">
        <f t="shared" si="274"/>
        <v>0</v>
      </c>
      <c r="NJ112" s="262">
        <f t="shared" si="274"/>
        <v>0</v>
      </c>
      <c r="NK112" s="262">
        <f t="shared" si="274"/>
        <v>0</v>
      </c>
      <c r="NL112" s="262">
        <f t="shared" si="274"/>
        <v>0</v>
      </c>
      <c r="NM112" s="262">
        <f t="shared" si="274"/>
        <v>0</v>
      </c>
      <c r="NN112" s="262">
        <f t="shared" si="274"/>
        <v>0</v>
      </c>
      <c r="NO112" s="262">
        <f t="shared" si="274"/>
        <v>0</v>
      </c>
      <c r="NP112" s="262">
        <f t="shared" si="274"/>
        <v>0</v>
      </c>
      <c r="NQ112" s="262">
        <f t="shared" si="274"/>
        <v>0</v>
      </c>
      <c r="NR112" s="262">
        <f t="shared" si="274"/>
        <v>0</v>
      </c>
      <c r="NS112" s="262">
        <f t="shared" si="274"/>
        <v>0</v>
      </c>
      <c r="NT112" s="262">
        <f t="shared" si="274"/>
        <v>0</v>
      </c>
      <c r="NU112" s="262">
        <f t="shared" si="274"/>
        <v>0</v>
      </c>
      <c r="NV112" s="262">
        <f t="shared" si="274"/>
        <v>0</v>
      </c>
      <c r="NW112" s="262">
        <f t="shared" si="274"/>
        <v>0</v>
      </c>
      <c r="NX112" s="262">
        <f t="shared" si="274"/>
        <v>0</v>
      </c>
      <c r="NY112" s="262">
        <f t="shared" si="274"/>
        <v>0</v>
      </c>
      <c r="NZ112" s="262">
        <f t="shared" si="274"/>
        <v>0</v>
      </c>
      <c r="OA112" s="262">
        <f t="shared" si="274"/>
        <v>0</v>
      </c>
      <c r="OB112" s="262">
        <f t="shared" si="274"/>
        <v>0</v>
      </c>
      <c r="OC112" s="262">
        <f t="shared" si="274"/>
        <v>0</v>
      </c>
      <c r="OD112" s="262">
        <f t="shared" si="274"/>
        <v>0</v>
      </c>
      <c r="OE112" s="262">
        <f t="shared" si="274"/>
        <v>0</v>
      </c>
      <c r="OF112" s="262">
        <f t="shared" si="274"/>
        <v>0</v>
      </c>
      <c r="OG112" s="262">
        <f t="shared" si="274"/>
        <v>0</v>
      </c>
      <c r="OH112" s="262">
        <f t="shared" si="274"/>
        <v>0</v>
      </c>
      <c r="OI112" s="262">
        <f t="shared" si="274"/>
        <v>0</v>
      </c>
      <c r="OJ112" s="262">
        <f t="shared" si="274"/>
        <v>0</v>
      </c>
      <c r="OK112" s="262">
        <f t="shared" si="274"/>
        <v>0</v>
      </c>
      <c r="OL112" s="262">
        <f t="shared" si="274"/>
        <v>0</v>
      </c>
      <c r="OM112" s="262">
        <f t="shared" si="274"/>
        <v>0</v>
      </c>
      <c r="ON112" s="262">
        <f t="shared" si="274"/>
        <v>0</v>
      </c>
      <c r="OO112" s="262">
        <f t="shared" si="274"/>
        <v>0</v>
      </c>
      <c r="OP112" s="262">
        <f t="shared" si="274"/>
        <v>0</v>
      </c>
      <c r="OQ112" s="262">
        <f t="shared" si="274"/>
        <v>0</v>
      </c>
      <c r="OR112" s="262">
        <f t="shared" si="274"/>
        <v>0</v>
      </c>
      <c r="OS112" s="262">
        <f t="shared" si="274"/>
        <v>0</v>
      </c>
      <c r="OT112" s="262">
        <f t="shared" si="274"/>
        <v>0</v>
      </c>
      <c r="OU112" s="262">
        <f t="shared" si="274"/>
        <v>0</v>
      </c>
      <c r="OV112" s="262">
        <f t="shared" si="274"/>
        <v>0</v>
      </c>
      <c r="OW112" s="262">
        <f t="shared" si="274"/>
        <v>0</v>
      </c>
      <c r="OX112" s="262">
        <f t="shared" si="274"/>
        <v>0</v>
      </c>
      <c r="OY112" s="262">
        <f t="shared" si="274"/>
        <v>0</v>
      </c>
      <c r="OZ112" s="262">
        <f t="shared" si="274"/>
        <v>0</v>
      </c>
      <c r="PA112" s="262">
        <f t="shared" si="274"/>
        <v>0</v>
      </c>
      <c r="PB112" s="262">
        <f t="shared" si="274"/>
        <v>0</v>
      </c>
      <c r="PC112" s="262">
        <f t="shared" si="274"/>
        <v>0</v>
      </c>
      <c r="PD112" s="262">
        <f t="shared" si="274"/>
        <v>0</v>
      </c>
      <c r="PE112" s="262">
        <f t="shared" si="274"/>
        <v>0</v>
      </c>
      <c r="PF112" s="262">
        <f t="shared" si="274"/>
        <v>0</v>
      </c>
      <c r="PG112" s="262">
        <f t="shared" si="274"/>
        <v>0</v>
      </c>
      <c r="PH112" s="262">
        <f t="shared" si="274"/>
        <v>0</v>
      </c>
      <c r="PI112" s="262">
        <f t="shared" si="274"/>
        <v>0</v>
      </c>
      <c r="PJ112" s="262">
        <f t="shared" si="274"/>
        <v>0</v>
      </c>
      <c r="PK112" s="262">
        <f t="shared" si="274"/>
        <v>0</v>
      </c>
      <c r="PL112" s="262">
        <f t="shared" si="274"/>
        <v>0</v>
      </c>
      <c r="PM112" s="262">
        <f t="shared" si="274"/>
        <v>0</v>
      </c>
      <c r="PN112" s="262">
        <f t="shared" si="274"/>
        <v>0</v>
      </c>
      <c r="PO112" s="262">
        <f t="shared" si="274"/>
        <v>0</v>
      </c>
      <c r="PP112" s="262">
        <f t="shared" si="274"/>
        <v>0</v>
      </c>
      <c r="PQ112" s="262">
        <f t="shared" si="274"/>
        <v>0</v>
      </c>
      <c r="PR112" s="262">
        <f t="shared" si="274"/>
        <v>0</v>
      </c>
      <c r="PS112" s="262">
        <f t="shared" si="274"/>
        <v>0</v>
      </c>
      <c r="PT112" s="262">
        <f t="shared" si="274"/>
        <v>0</v>
      </c>
      <c r="PU112" s="262">
        <f t="shared" si="274"/>
        <v>0</v>
      </c>
      <c r="PV112" s="262">
        <f t="shared" si="274"/>
        <v>0</v>
      </c>
      <c r="PW112" s="262">
        <f t="shared" si="274"/>
        <v>0</v>
      </c>
      <c r="PX112" s="262">
        <f t="shared" si="274"/>
        <v>0</v>
      </c>
      <c r="PY112" s="262">
        <f t="shared" si="274"/>
        <v>0</v>
      </c>
      <c r="PZ112" s="262">
        <f t="shared" si="274"/>
        <v>0</v>
      </c>
      <c r="QA112" s="262">
        <f t="shared" si="274"/>
        <v>0</v>
      </c>
      <c r="QB112" s="262">
        <f t="shared" si="274"/>
        <v>0</v>
      </c>
      <c r="QC112" s="262">
        <f t="shared" si="274"/>
        <v>0</v>
      </c>
      <c r="QD112" s="262">
        <f t="shared" si="274"/>
        <v>0</v>
      </c>
      <c r="QE112" s="262">
        <f t="shared" si="274"/>
        <v>0</v>
      </c>
      <c r="QF112" s="262">
        <f t="shared" si="274"/>
        <v>0</v>
      </c>
      <c r="QG112" s="262">
        <f t="shared" si="274"/>
        <v>0</v>
      </c>
      <c r="QH112" s="262">
        <f t="shared" si="274"/>
        <v>0</v>
      </c>
      <c r="QI112" s="262">
        <f t="shared" si="274"/>
        <v>0</v>
      </c>
    </row>
    <row r="113" ht="18.75" customHeight="1">
      <c r="A113" s="125" t="s">
        <v>168</v>
      </c>
      <c r="B113" s="68">
        <f t="shared" si="231"/>
        <v>0</v>
      </c>
      <c r="C113" s="261" t="s">
        <v>63</v>
      </c>
      <c r="D113" s="261">
        <v>63.0</v>
      </c>
      <c r="E113" s="261">
        <f>+D$100*D113/500</f>
        <v>0</v>
      </c>
      <c r="F113" s="154">
        <v>63.0</v>
      </c>
      <c r="G113" s="261">
        <f>+F$100*F113/500</f>
        <v>0</v>
      </c>
      <c r="H113" s="104"/>
      <c r="I113" s="125" t="s">
        <v>142</v>
      </c>
      <c r="J113" s="68">
        <f t="shared" si="232"/>
        <v>0</v>
      </c>
      <c r="K113" s="261" t="s">
        <v>63</v>
      </c>
      <c r="L113" s="261">
        <v>10.0</v>
      </c>
      <c r="M113" s="261">
        <f t="shared" si="267"/>
        <v>0</v>
      </c>
      <c r="N113" s="154">
        <v>10.0</v>
      </c>
      <c r="O113" s="261">
        <f t="shared" si="268"/>
        <v>0</v>
      </c>
      <c r="P113" s="104"/>
      <c r="Q113" s="125" t="s">
        <v>102</v>
      </c>
      <c r="R113" s="68">
        <f t="shared" si="233"/>
        <v>0</v>
      </c>
      <c r="S113" s="261" t="s">
        <v>63</v>
      </c>
      <c r="T113" s="261">
        <v>15.0</v>
      </c>
      <c r="U113" s="261">
        <f t="shared" ref="U113:U115" si="278">+T$100*T113/500</f>
        <v>0</v>
      </c>
      <c r="V113" s="154">
        <v>15.0</v>
      </c>
      <c r="W113" s="261">
        <f t="shared" ref="W113:W115" si="279">+V$100*V113/500</f>
        <v>0</v>
      </c>
      <c r="X113" s="104"/>
      <c r="Y113" s="125" t="s">
        <v>98</v>
      </c>
      <c r="Z113" s="68">
        <f t="shared" si="234"/>
        <v>0</v>
      </c>
      <c r="AA113" s="261" t="s">
        <v>99</v>
      </c>
      <c r="AB113" s="261">
        <v>6.0</v>
      </c>
      <c r="AC113" s="261">
        <f>+AB$100*AB113/1000</f>
        <v>0</v>
      </c>
      <c r="AD113" s="154">
        <v>6.0</v>
      </c>
      <c r="AE113" s="261">
        <f>+AD$100*AD113/1000</f>
        <v>0</v>
      </c>
      <c r="AF113" s="104"/>
      <c r="AG113" s="198" t="s">
        <v>148</v>
      </c>
      <c r="AH113" s="68">
        <f t="shared" si="235"/>
        <v>0</v>
      </c>
      <c r="AI113" s="261" t="s">
        <v>63</v>
      </c>
      <c r="AJ113" s="261">
        <v>100.0</v>
      </c>
      <c r="AK113" s="261">
        <f t="shared" si="275"/>
        <v>0</v>
      </c>
      <c r="AL113" s="154">
        <v>100.0</v>
      </c>
      <c r="AM113" s="261">
        <f t="shared" si="276"/>
        <v>0</v>
      </c>
      <c r="AN113" s="104"/>
      <c r="AO113" s="125" t="s">
        <v>226</v>
      </c>
      <c r="AP113" s="68">
        <f t="shared" si="236"/>
        <v>0</v>
      </c>
      <c r="AQ113" s="261" t="s">
        <v>79</v>
      </c>
      <c r="AR113" s="261">
        <v>0.15</v>
      </c>
      <c r="AS113" s="261">
        <f>+AR$100*AR113</f>
        <v>0</v>
      </c>
      <c r="AT113" s="154">
        <v>0.15</v>
      </c>
      <c r="AU113" s="261">
        <f>+AT$100*AT113</f>
        <v>0</v>
      </c>
      <c r="AV113" s="104"/>
      <c r="AW113" s="125" t="s">
        <v>92</v>
      </c>
      <c r="AX113" s="68">
        <f t="shared" si="237"/>
        <v>0</v>
      </c>
      <c r="AY113" s="261" t="s">
        <v>63</v>
      </c>
      <c r="AZ113" s="261">
        <v>12.0</v>
      </c>
      <c r="BA113" s="261">
        <f t="shared" si="272"/>
        <v>0</v>
      </c>
      <c r="BB113" s="154">
        <v>12.0</v>
      </c>
      <c r="BC113" s="261">
        <f t="shared" si="273"/>
        <v>0</v>
      </c>
      <c r="BH113" s="131">
        <f t="shared" si="238"/>
        <v>0</v>
      </c>
      <c r="BI113" s="132">
        <f t="shared" si="239"/>
        <v>0</v>
      </c>
      <c r="BJ113" s="132">
        <f t="shared" ref="BJ113:QI113" si="277">+IF($A113=BJ$11,($E113+$G113))+IF($I113=BJ$11,($M113+$O113))+IF($Q113=BJ$11,($U113+$W113))+IF($Y113=BJ$11,($AC113+$AE113))+IF($AG113=BJ$11,($AK113+$AM113))+IF($AO113=BJ$11,($AS113+$AU113))+IF($AW113=BJ$11,($BA113+$BC113))</f>
        <v>0</v>
      </c>
      <c r="BK113" s="132">
        <f t="shared" si="277"/>
        <v>0</v>
      </c>
      <c r="BL113" s="132">
        <f t="shared" si="277"/>
        <v>0</v>
      </c>
      <c r="BM113" s="132">
        <f t="shared" si="277"/>
        <v>0</v>
      </c>
      <c r="BN113" s="132">
        <f t="shared" si="277"/>
        <v>0</v>
      </c>
      <c r="BO113" s="132">
        <f t="shared" si="277"/>
        <v>0</v>
      </c>
      <c r="BP113" s="132">
        <f t="shared" si="277"/>
        <v>0</v>
      </c>
      <c r="BQ113" s="132">
        <f t="shared" si="277"/>
        <v>0</v>
      </c>
      <c r="BR113" s="132">
        <f t="shared" si="277"/>
        <v>0</v>
      </c>
      <c r="BS113" s="132">
        <f t="shared" si="277"/>
        <v>0</v>
      </c>
      <c r="BT113" s="132">
        <f t="shared" si="277"/>
        <v>0</v>
      </c>
      <c r="BU113" s="132">
        <f t="shared" si="277"/>
        <v>0</v>
      </c>
      <c r="BV113" s="132">
        <f t="shared" si="277"/>
        <v>0</v>
      </c>
      <c r="BW113" s="132">
        <f t="shared" si="277"/>
        <v>0</v>
      </c>
      <c r="BX113" s="132">
        <f t="shared" si="277"/>
        <v>0</v>
      </c>
      <c r="BY113" s="132">
        <f t="shared" si="277"/>
        <v>0</v>
      </c>
      <c r="BZ113" s="132">
        <f t="shared" si="277"/>
        <v>0</v>
      </c>
      <c r="CA113" s="132">
        <f t="shared" si="277"/>
        <v>0</v>
      </c>
      <c r="CB113" s="132">
        <f t="shared" si="277"/>
        <v>0</v>
      </c>
      <c r="CC113" s="132">
        <f t="shared" si="277"/>
        <v>0</v>
      </c>
      <c r="CD113" s="132">
        <f t="shared" si="277"/>
        <v>0</v>
      </c>
      <c r="CE113" s="132">
        <f t="shared" si="277"/>
        <v>0</v>
      </c>
      <c r="CF113" s="132">
        <f t="shared" si="277"/>
        <v>0</v>
      </c>
      <c r="CG113" s="132">
        <f t="shared" si="277"/>
        <v>0</v>
      </c>
      <c r="CH113" s="132">
        <f t="shared" si="277"/>
        <v>0</v>
      </c>
      <c r="CI113" s="132">
        <f t="shared" si="277"/>
        <v>0</v>
      </c>
      <c r="CJ113" s="132">
        <f t="shared" si="277"/>
        <v>0</v>
      </c>
      <c r="CK113" s="132">
        <f t="shared" si="277"/>
        <v>0</v>
      </c>
      <c r="CL113" s="132">
        <f t="shared" si="277"/>
        <v>0</v>
      </c>
      <c r="CM113" s="132">
        <f t="shared" si="277"/>
        <v>0</v>
      </c>
      <c r="CN113" s="132">
        <f t="shared" si="277"/>
        <v>0</v>
      </c>
      <c r="CO113" s="132">
        <f t="shared" si="277"/>
        <v>0</v>
      </c>
      <c r="CP113" s="132">
        <f t="shared" si="277"/>
        <v>0</v>
      </c>
      <c r="CQ113" s="132">
        <f t="shared" si="277"/>
        <v>0</v>
      </c>
      <c r="CR113" s="132">
        <f t="shared" si="277"/>
        <v>0</v>
      </c>
      <c r="CS113" s="132">
        <f t="shared" si="277"/>
        <v>0</v>
      </c>
      <c r="CT113" s="132">
        <f t="shared" si="277"/>
        <v>0</v>
      </c>
      <c r="CU113" s="132">
        <f t="shared" si="277"/>
        <v>0</v>
      </c>
      <c r="CV113" s="132">
        <f t="shared" si="277"/>
        <v>0</v>
      </c>
      <c r="CW113" s="132">
        <f t="shared" si="277"/>
        <v>0</v>
      </c>
      <c r="CX113" s="132">
        <f t="shared" si="277"/>
        <v>0</v>
      </c>
      <c r="CY113" s="132">
        <f t="shared" si="277"/>
        <v>0</v>
      </c>
      <c r="CZ113" s="132">
        <f t="shared" si="277"/>
        <v>0</v>
      </c>
      <c r="DA113" s="132">
        <f t="shared" si="277"/>
        <v>0</v>
      </c>
      <c r="DB113" s="132">
        <f t="shared" si="277"/>
        <v>0</v>
      </c>
      <c r="DC113" s="132">
        <f t="shared" si="277"/>
        <v>0</v>
      </c>
      <c r="DD113" s="132">
        <f t="shared" si="277"/>
        <v>0</v>
      </c>
      <c r="DE113" s="132">
        <f t="shared" si="277"/>
        <v>0</v>
      </c>
      <c r="DF113" s="132">
        <f t="shared" si="277"/>
        <v>0</v>
      </c>
      <c r="DG113" s="132">
        <f t="shared" si="277"/>
        <v>0</v>
      </c>
      <c r="DH113" s="132">
        <f t="shared" si="277"/>
        <v>0</v>
      </c>
      <c r="DI113" s="132">
        <f t="shared" si="277"/>
        <v>0</v>
      </c>
      <c r="DJ113" s="132">
        <f t="shared" si="277"/>
        <v>0</v>
      </c>
      <c r="DK113" s="132">
        <f t="shared" si="277"/>
        <v>0</v>
      </c>
      <c r="DL113" s="132">
        <f t="shared" si="277"/>
        <v>0</v>
      </c>
      <c r="DM113" s="132">
        <f t="shared" si="277"/>
        <v>0</v>
      </c>
      <c r="DN113" s="132">
        <f t="shared" si="277"/>
        <v>0</v>
      </c>
      <c r="DO113" s="132">
        <f t="shared" si="277"/>
        <v>0</v>
      </c>
      <c r="DP113" s="132">
        <f t="shared" si="277"/>
        <v>0</v>
      </c>
      <c r="DQ113" s="132">
        <f t="shared" si="277"/>
        <v>0</v>
      </c>
      <c r="DR113" s="132">
        <f t="shared" si="277"/>
        <v>0</v>
      </c>
      <c r="DS113" s="132">
        <f t="shared" si="277"/>
        <v>0</v>
      </c>
      <c r="DT113" s="132">
        <f t="shared" si="277"/>
        <v>0</v>
      </c>
      <c r="DU113" s="132">
        <f t="shared" si="277"/>
        <v>0</v>
      </c>
      <c r="DV113" s="132">
        <f t="shared" si="277"/>
        <v>0</v>
      </c>
      <c r="DW113" s="132">
        <f t="shared" si="277"/>
        <v>0</v>
      </c>
      <c r="DX113" s="132">
        <f t="shared" si="277"/>
        <v>0</v>
      </c>
      <c r="DY113" s="132">
        <f t="shared" si="277"/>
        <v>0</v>
      </c>
      <c r="DZ113" s="132">
        <f t="shared" si="277"/>
        <v>0</v>
      </c>
      <c r="EA113" s="132">
        <f t="shared" si="277"/>
        <v>0</v>
      </c>
      <c r="EB113" s="132">
        <f t="shared" si="277"/>
        <v>0</v>
      </c>
      <c r="EC113" s="132">
        <f t="shared" si="277"/>
        <v>0</v>
      </c>
      <c r="ED113" s="132">
        <f t="shared" si="277"/>
        <v>0</v>
      </c>
      <c r="EE113" s="132">
        <f t="shared" si="277"/>
        <v>0</v>
      </c>
      <c r="EF113" s="132">
        <f t="shared" si="277"/>
        <v>0</v>
      </c>
      <c r="EG113" s="132">
        <f t="shared" si="277"/>
        <v>0</v>
      </c>
      <c r="EH113" s="132">
        <f t="shared" si="277"/>
        <v>0</v>
      </c>
      <c r="EI113" s="132">
        <f t="shared" si="277"/>
        <v>0</v>
      </c>
      <c r="EJ113" s="132">
        <f t="shared" si="277"/>
        <v>0</v>
      </c>
      <c r="EK113" s="132">
        <f t="shared" si="277"/>
        <v>0</v>
      </c>
      <c r="EL113" s="132">
        <f t="shared" si="277"/>
        <v>0</v>
      </c>
      <c r="EM113" s="132">
        <f t="shared" si="277"/>
        <v>0</v>
      </c>
      <c r="EN113" s="132">
        <f t="shared" si="277"/>
        <v>0</v>
      </c>
      <c r="EO113" s="132">
        <f t="shared" si="277"/>
        <v>0</v>
      </c>
      <c r="EP113" s="132">
        <f t="shared" si="277"/>
        <v>0</v>
      </c>
      <c r="EQ113" s="132">
        <f t="shared" si="277"/>
        <v>0</v>
      </c>
      <c r="ER113" s="132">
        <f t="shared" si="277"/>
        <v>0</v>
      </c>
      <c r="ES113" s="132">
        <f t="shared" si="277"/>
        <v>0</v>
      </c>
      <c r="ET113" s="132">
        <f t="shared" si="277"/>
        <v>0</v>
      </c>
      <c r="EU113" s="132">
        <f t="shared" si="277"/>
        <v>0</v>
      </c>
      <c r="EV113" s="132">
        <f t="shared" si="277"/>
        <v>0</v>
      </c>
      <c r="EW113" s="132">
        <f t="shared" si="277"/>
        <v>0</v>
      </c>
      <c r="EX113" s="132">
        <f t="shared" si="277"/>
        <v>0</v>
      </c>
      <c r="EY113" s="132">
        <f t="shared" si="277"/>
        <v>0</v>
      </c>
      <c r="EZ113" s="132">
        <f t="shared" si="277"/>
        <v>0</v>
      </c>
      <c r="FA113" s="132">
        <f t="shared" si="277"/>
        <v>0</v>
      </c>
      <c r="FB113" s="132">
        <f t="shared" si="277"/>
        <v>0</v>
      </c>
      <c r="FC113" s="132">
        <f t="shared" si="277"/>
        <v>0</v>
      </c>
      <c r="FD113" s="132">
        <f t="shared" si="277"/>
        <v>0</v>
      </c>
      <c r="FE113" s="132">
        <f t="shared" si="277"/>
        <v>0</v>
      </c>
      <c r="FF113" s="132">
        <f t="shared" si="277"/>
        <v>0</v>
      </c>
      <c r="FG113" s="132">
        <f t="shared" si="277"/>
        <v>0</v>
      </c>
      <c r="FH113" s="132">
        <f t="shared" si="277"/>
        <v>0</v>
      </c>
      <c r="FI113" s="132">
        <f t="shared" si="277"/>
        <v>0</v>
      </c>
      <c r="FJ113" s="132">
        <f t="shared" si="277"/>
        <v>0</v>
      </c>
      <c r="FK113" s="132">
        <f t="shared" si="277"/>
        <v>0</v>
      </c>
      <c r="FL113" s="132">
        <f t="shared" si="277"/>
        <v>0</v>
      </c>
      <c r="FM113" s="132">
        <f t="shared" si="277"/>
        <v>0</v>
      </c>
      <c r="FN113" s="132">
        <f t="shared" si="277"/>
        <v>0</v>
      </c>
      <c r="FO113" s="132">
        <f t="shared" si="277"/>
        <v>0</v>
      </c>
      <c r="FP113" s="132">
        <f t="shared" si="277"/>
        <v>0</v>
      </c>
      <c r="FQ113" s="132">
        <f t="shared" si="277"/>
        <v>0</v>
      </c>
      <c r="FR113" s="132">
        <f t="shared" si="277"/>
        <v>0</v>
      </c>
      <c r="FS113" s="132">
        <f t="shared" si="277"/>
        <v>0</v>
      </c>
      <c r="FT113" s="132">
        <f t="shared" si="277"/>
        <v>0</v>
      </c>
      <c r="FU113" s="132">
        <f t="shared" si="277"/>
        <v>0</v>
      </c>
      <c r="FV113" s="132">
        <f t="shared" si="277"/>
        <v>0</v>
      </c>
      <c r="FW113" s="132">
        <f t="shared" si="277"/>
        <v>0</v>
      </c>
      <c r="FX113" s="132">
        <f t="shared" si="277"/>
        <v>0</v>
      </c>
      <c r="FY113" s="132">
        <f t="shared" si="277"/>
        <v>0</v>
      </c>
      <c r="FZ113" s="132">
        <f t="shared" si="277"/>
        <v>0</v>
      </c>
      <c r="GA113" s="132">
        <f t="shared" si="277"/>
        <v>0</v>
      </c>
      <c r="GB113" s="132">
        <f t="shared" si="277"/>
        <v>0</v>
      </c>
      <c r="GC113" s="132">
        <f t="shared" si="277"/>
        <v>0</v>
      </c>
      <c r="GD113" s="132">
        <f t="shared" si="277"/>
        <v>0</v>
      </c>
      <c r="GE113" s="132">
        <f t="shared" si="277"/>
        <v>0</v>
      </c>
      <c r="GF113" s="132">
        <f t="shared" si="277"/>
        <v>0</v>
      </c>
      <c r="GG113" s="132">
        <f t="shared" si="277"/>
        <v>0</v>
      </c>
      <c r="GH113" s="132">
        <f t="shared" si="277"/>
        <v>0</v>
      </c>
      <c r="GI113" s="132">
        <f t="shared" si="277"/>
        <v>0</v>
      </c>
      <c r="GJ113" s="132">
        <f t="shared" si="277"/>
        <v>0</v>
      </c>
      <c r="GK113" s="132">
        <f t="shared" si="277"/>
        <v>0</v>
      </c>
      <c r="GL113" s="132">
        <f t="shared" si="277"/>
        <v>0</v>
      </c>
      <c r="GM113" s="132">
        <f t="shared" si="277"/>
        <v>0</v>
      </c>
      <c r="GN113" s="132">
        <f t="shared" si="277"/>
        <v>0</v>
      </c>
      <c r="GO113" s="132">
        <f t="shared" si="277"/>
        <v>0</v>
      </c>
      <c r="GP113" s="132">
        <f t="shared" si="277"/>
        <v>0</v>
      </c>
      <c r="GQ113" s="132">
        <f t="shared" si="277"/>
        <v>0</v>
      </c>
      <c r="GR113" s="132">
        <f t="shared" si="277"/>
        <v>0</v>
      </c>
      <c r="GS113" s="132">
        <f t="shared" si="277"/>
        <v>0</v>
      </c>
      <c r="GT113" s="132">
        <f t="shared" si="277"/>
        <v>0</v>
      </c>
      <c r="GU113" s="132">
        <f t="shared" si="277"/>
        <v>0</v>
      </c>
      <c r="GV113" s="132">
        <f t="shared" si="277"/>
        <v>0</v>
      </c>
      <c r="GW113" s="132">
        <f t="shared" si="277"/>
        <v>0</v>
      </c>
      <c r="GX113" s="132">
        <f t="shared" si="277"/>
        <v>0</v>
      </c>
      <c r="GY113" s="132">
        <f t="shared" si="277"/>
        <v>0</v>
      </c>
      <c r="GZ113" s="132">
        <f t="shared" si="277"/>
        <v>0</v>
      </c>
      <c r="HA113" s="132">
        <f t="shared" si="277"/>
        <v>0</v>
      </c>
      <c r="HB113" s="132">
        <f t="shared" si="277"/>
        <v>0</v>
      </c>
      <c r="HC113" s="132">
        <f t="shared" si="277"/>
        <v>0</v>
      </c>
      <c r="HD113" s="132">
        <f t="shared" si="277"/>
        <v>0</v>
      </c>
      <c r="HE113" s="132">
        <f t="shared" si="277"/>
        <v>0</v>
      </c>
      <c r="HF113" s="132">
        <f t="shared" si="277"/>
        <v>0</v>
      </c>
      <c r="HG113" s="132">
        <f t="shared" si="277"/>
        <v>0</v>
      </c>
      <c r="HH113" s="132">
        <f t="shared" si="277"/>
        <v>0</v>
      </c>
      <c r="HI113" s="132">
        <f t="shared" si="277"/>
        <v>0</v>
      </c>
      <c r="HJ113" s="132">
        <f t="shared" si="277"/>
        <v>0</v>
      </c>
      <c r="HK113" s="132">
        <f t="shared" si="277"/>
        <v>0</v>
      </c>
      <c r="HL113" s="132">
        <f t="shared" si="277"/>
        <v>0</v>
      </c>
      <c r="HM113" s="132">
        <f t="shared" si="277"/>
        <v>0</v>
      </c>
      <c r="HN113" s="132">
        <f t="shared" si="277"/>
        <v>0</v>
      </c>
      <c r="HO113" s="132">
        <f t="shared" si="277"/>
        <v>0</v>
      </c>
      <c r="HP113" s="132">
        <f t="shared" si="277"/>
        <v>0</v>
      </c>
      <c r="HQ113" s="132">
        <f t="shared" si="277"/>
        <v>0</v>
      </c>
      <c r="HR113" s="132">
        <f t="shared" si="277"/>
        <v>0</v>
      </c>
      <c r="HS113" s="132">
        <f t="shared" si="277"/>
        <v>0</v>
      </c>
      <c r="HT113" s="132">
        <f t="shared" si="277"/>
        <v>0</v>
      </c>
      <c r="HU113" s="132">
        <f t="shared" si="277"/>
        <v>0</v>
      </c>
      <c r="HV113" s="132">
        <f t="shared" si="277"/>
        <v>0</v>
      </c>
      <c r="HW113" s="132">
        <f t="shared" si="277"/>
        <v>0</v>
      </c>
      <c r="HX113" s="132">
        <f t="shared" si="277"/>
        <v>0</v>
      </c>
      <c r="HY113" s="132">
        <f t="shared" si="277"/>
        <v>0</v>
      </c>
      <c r="HZ113" s="132">
        <f t="shared" si="277"/>
        <v>0</v>
      </c>
      <c r="IA113" s="132">
        <f t="shared" si="277"/>
        <v>0</v>
      </c>
      <c r="IB113" s="132">
        <f t="shared" si="277"/>
        <v>0</v>
      </c>
      <c r="IC113" s="132">
        <f t="shared" si="277"/>
        <v>0</v>
      </c>
      <c r="ID113" s="132">
        <f t="shared" si="277"/>
        <v>0</v>
      </c>
      <c r="IE113" s="132">
        <f t="shared" si="277"/>
        <v>0</v>
      </c>
      <c r="IF113" s="132">
        <f t="shared" si="277"/>
        <v>0</v>
      </c>
      <c r="IG113" s="132">
        <f t="shared" si="277"/>
        <v>0</v>
      </c>
      <c r="IH113" s="132">
        <f t="shared" si="277"/>
        <v>0</v>
      </c>
      <c r="II113" s="132">
        <f t="shared" si="277"/>
        <v>0</v>
      </c>
      <c r="IJ113" s="132">
        <f t="shared" si="277"/>
        <v>0</v>
      </c>
      <c r="IK113" s="132">
        <f t="shared" si="277"/>
        <v>0</v>
      </c>
      <c r="IL113" s="132">
        <f t="shared" si="277"/>
        <v>0</v>
      </c>
      <c r="IM113" s="132">
        <f t="shared" si="277"/>
        <v>0</v>
      </c>
      <c r="IN113" s="132">
        <f t="shared" si="277"/>
        <v>0</v>
      </c>
      <c r="IO113" s="132">
        <f t="shared" si="277"/>
        <v>0</v>
      </c>
      <c r="IP113" s="132">
        <f t="shared" si="277"/>
        <v>0</v>
      </c>
      <c r="IQ113" s="132">
        <f t="shared" si="277"/>
        <v>0</v>
      </c>
      <c r="IR113" s="132">
        <f t="shared" si="277"/>
        <v>0</v>
      </c>
      <c r="IS113" s="132">
        <f t="shared" si="277"/>
        <v>0</v>
      </c>
      <c r="IT113" s="132">
        <f t="shared" si="277"/>
        <v>0</v>
      </c>
      <c r="IU113" s="132">
        <f t="shared" si="277"/>
        <v>0</v>
      </c>
      <c r="IV113" s="132">
        <f t="shared" si="277"/>
        <v>0</v>
      </c>
      <c r="IW113" s="132">
        <f t="shared" si="277"/>
        <v>0</v>
      </c>
      <c r="IX113" s="132">
        <f t="shared" si="277"/>
        <v>0</v>
      </c>
      <c r="IY113" s="132">
        <f t="shared" si="277"/>
        <v>0</v>
      </c>
      <c r="IZ113" s="132">
        <f t="shared" si="277"/>
        <v>0</v>
      </c>
      <c r="JA113" s="132">
        <f t="shared" si="277"/>
        <v>0</v>
      </c>
      <c r="JB113" s="132">
        <f t="shared" si="277"/>
        <v>0</v>
      </c>
      <c r="JC113" s="132">
        <f t="shared" si="277"/>
        <v>0</v>
      </c>
      <c r="JD113" s="132">
        <f t="shared" si="277"/>
        <v>0</v>
      </c>
      <c r="JE113" s="132">
        <f t="shared" si="277"/>
        <v>0</v>
      </c>
      <c r="JF113" s="132">
        <f t="shared" si="277"/>
        <v>0</v>
      </c>
      <c r="JG113" s="132">
        <f t="shared" si="277"/>
        <v>0</v>
      </c>
      <c r="JH113" s="132">
        <f t="shared" si="277"/>
        <v>0</v>
      </c>
      <c r="JI113" s="132">
        <f t="shared" si="277"/>
        <v>0</v>
      </c>
      <c r="JJ113" s="132">
        <f t="shared" si="277"/>
        <v>0</v>
      </c>
      <c r="JK113" s="132">
        <f t="shared" si="277"/>
        <v>0</v>
      </c>
      <c r="JL113" s="132">
        <f t="shared" si="277"/>
        <v>0</v>
      </c>
      <c r="JM113" s="132">
        <f t="shared" si="277"/>
        <v>0</v>
      </c>
      <c r="JN113" s="132">
        <f t="shared" si="277"/>
        <v>0</v>
      </c>
      <c r="JO113" s="132">
        <f t="shared" si="277"/>
        <v>0</v>
      </c>
      <c r="JP113" s="132">
        <f t="shared" si="277"/>
        <v>0</v>
      </c>
      <c r="JQ113" s="132">
        <f t="shared" si="277"/>
        <v>0</v>
      </c>
      <c r="JR113" s="132">
        <f t="shared" si="277"/>
        <v>0</v>
      </c>
      <c r="JS113" s="132">
        <f t="shared" si="277"/>
        <v>0</v>
      </c>
      <c r="JT113" s="132">
        <f t="shared" si="277"/>
        <v>0</v>
      </c>
      <c r="JU113" s="132">
        <f t="shared" si="277"/>
        <v>0</v>
      </c>
      <c r="JV113" s="132">
        <f t="shared" si="277"/>
        <v>0</v>
      </c>
      <c r="JW113" s="132">
        <f t="shared" si="277"/>
        <v>0</v>
      </c>
      <c r="JX113" s="132">
        <f t="shared" si="277"/>
        <v>0</v>
      </c>
      <c r="JY113" s="132">
        <f t="shared" si="277"/>
        <v>0</v>
      </c>
      <c r="JZ113" s="132">
        <f t="shared" si="277"/>
        <v>0</v>
      </c>
      <c r="KA113" s="132">
        <f t="shared" si="277"/>
        <v>0</v>
      </c>
      <c r="KB113" s="132">
        <f t="shared" si="277"/>
        <v>0</v>
      </c>
      <c r="KC113" s="132">
        <f t="shared" si="277"/>
        <v>0</v>
      </c>
      <c r="KD113" s="132">
        <f t="shared" si="277"/>
        <v>0</v>
      </c>
      <c r="KE113" s="132">
        <f t="shared" si="277"/>
        <v>0</v>
      </c>
      <c r="KF113" s="132">
        <f t="shared" si="277"/>
        <v>0</v>
      </c>
      <c r="KG113" s="132">
        <f t="shared" si="277"/>
        <v>0</v>
      </c>
      <c r="KH113" s="132">
        <f t="shared" si="277"/>
        <v>0</v>
      </c>
      <c r="KI113" s="132">
        <f t="shared" si="277"/>
        <v>0</v>
      </c>
      <c r="KJ113" s="132">
        <f t="shared" si="277"/>
        <v>0</v>
      </c>
      <c r="KK113" s="132">
        <f t="shared" si="277"/>
        <v>0</v>
      </c>
      <c r="KL113" s="132">
        <f t="shared" si="277"/>
        <v>0</v>
      </c>
      <c r="KM113" s="132">
        <f t="shared" si="277"/>
        <v>0</v>
      </c>
      <c r="KN113" s="132">
        <f t="shared" si="277"/>
        <v>0</v>
      </c>
      <c r="KO113" s="132">
        <f t="shared" si="277"/>
        <v>0</v>
      </c>
      <c r="KP113" s="132">
        <f t="shared" si="277"/>
        <v>0</v>
      </c>
      <c r="KQ113" s="132">
        <f t="shared" si="277"/>
        <v>0</v>
      </c>
      <c r="KR113" s="132">
        <f t="shared" si="277"/>
        <v>0</v>
      </c>
      <c r="KS113" s="132">
        <f t="shared" si="277"/>
        <v>0</v>
      </c>
      <c r="KT113" s="132">
        <f t="shared" si="277"/>
        <v>0</v>
      </c>
      <c r="KU113" s="132">
        <f t="shared" si="277"/>
        <v>0</v>
      </c>
      <c r="KV113" s="132">
        <f t="shared" si="277"/>
        <v>0</v>
      </c>
      <c r="KW113" s="132">
        <f t="shared" si="277"/>
        <v>0</v>
      </c>
      <c r="KX113" s="132">
        <f t="shared" si="277"/>
        <v>0</v>
      </c>
      <c r="KY113" s="132">
        <f t="shared" si="277"/>
        <v>0</v>
      </c>
      <c r="KZ113" s="132">
        <f t="shared" si="277"/>
        <v>0</v>
      </c>
      <c r="LA113" s="132">
        <f t="shared" si="277"/>
        <v>0</v>
      </c>
      <c r="LB113" s="132">
        <f t="shared" si="277"/>
        <v>0</v>
      </c>
      <c r="LC113" s="132">
        <f t="shared" si="277"/>
        <v>0</v>
      </c>
      <c r="LD113" s="132">
        <f t="shared" si="277"/>
        <v>0</v>
      </c>
      <c r="LE113" s="132">
        <f t="shared" si="277"/>
        <v>0</v>
      </c>
      <c r="LF113" s="132">
        <f t="shared" si="277"/>
        <v>0</v>
      </c>
      <c r="LG113" s="132">
        <f t="shared" si="277"/>
        <v>0</v>
      </c>
      <c r="LH113" s="132">
        <f t="shared" si="277"/>
        <v>0</v>
      </c>
      <c r="LI113" s="132">
        <f t="shared" si="277"/>
        <v>0</v>
      </c>
      <c r="LJ113" s="132">
        <f t="shared" si="277"/>
        <v>0</v>
      </c>
      <c r="LK113" s="132">
        <f t="shared" si="277"/>
        <v>0</v>
      </c>
      <c r="LL113" s="132">
        <f t="shared" si="277"/>
        <v>0</v>
      </c>
      <c r="LM113" s="132">
        <f t="shared" si="277"/>
        <v>0</v>
      </c>
      <c r="LN113" s="132">
        <f t="shared" si="277"/>
        <v>0</v>
      </c>
      <c r="LO113" s="132">
        <f t="shared" si="277"/>
        <v>0</v>
      </c>
      <c r="LP113" s="132">
        <f t="shared" si="277"/>
        <v>0</v>
      </c>
      <c r="LQ113" s="132">
        <f t="shared" si="277"/>
        <v>0</v>
      </c>
      <c r="LR113" s="132">
        <f t="shared" si="277"/>
        <v>0</v>
      </c>
      <c r="LS113" s="132">
        <f t="shared" si="277"/>
        <v>0</v>
      </c>
      <c r="LT113" s="132">
        <f t="shared" si="277"/>
        <v>0</v>
      </c>
      <c r="LU113" s="132">
        <f t="shared" si="277"/>
        <v>0</v>
      </c>
      <c r="LV113" s="132">
        <f t="shared" si="277"/>
        <v>0</v>
      </c>
      <c r="LW113" s="132">
        <f t="shared" si="277"/>
        <v>0</v>
      </c>
      <c r="LX113" s="132">
        <f t="shared" si="277"/>
        <v>0</v>
      </c>
      <c r="LY113" s="132">
        <f t="shared" si="277"/>
        <v>0</v>
      </c>
      <c r="LZ113" s="132">
        <f t="shared" si="277"/>
        <v>0</v>
      </c>
      <c r="MA113" s="262">
        <f t="shared" si="277"/>
        <v>0</v>
      </c>
      <c r="MB113" s="262">
        <f t="shared" si="277"/>
        <v>0</v>
      </c>
      <c r="MC113" s="262">
        <f t="shared" si="277"/>
        <v>0</v>
      </c>
      <c r="MD113" s="262">
        <f t="shared" si="277"/>
        <v>0</v>
      </c>
      <c r="ME113" s="262">
        <f t="shared" si="277"/>
        <v>0</v>
      </c>
      <c r="MF113" s="262">
        <f t="shared" si="277"/>
        <v>0</v>
      </c>
      <c r="MG113" s="262">
        <f t="shared" si="277"/>
        <v>0</v>
      </c>
      <c r="MH113" s="262">
        <f t="shared" si="277"/>
        <v>0</v>
      </c>
      <c r="MI113" s="262">
        <f t="shared" si="277"/>
        <v>0</v>
      </c>
      <c r="MJ113" s="262">
        <f t="shared" si="277"/>
        <v>0</v>
      </c>
      <c r="MK113" s="262">
        <f t="shared" si="277"/>
        <v>0</v>
      </c>
      <c r="ML113" s="262">
        <f t="shared" si="277"/>
        <v>0</v>
      </c>
      <c r="MM113" s="262">
        <f t="shared" si="277"/>
        <v>0</v>
      </c>
      <c r="MN113" s="262">
        <f t="shared" si="277"/>
        <v>0</v>
      </c>
      <c r="MO113" s="262">
        <f t="shared" si="277"/>
        <v>0</v>
      </c>
      <c r="MP113" s="262">
        <f t="shared" si="277"/>
        <v>0</v>
      </c>
      <c r="MQ113" s="262">
        <f t="shared" si="277"/>
        <v>0</v>
      </c>
      <c r="MR113" s="262">
        <f t="shared" si="277"/>
        <v>0</v>
      </c>
      <c r="MS113" s="262">
        <f t="shared" si="277"/>
        <v>0</v>
      </c>
      <c r="MT113" s="262">
        <f t="shared" si="277"/>
        <v>0</v>
      </c>
      <c r="MU113" s="262">
        <f t="shared" si="277"/>
        <v>0</v>
      </c>
      <c r="MV113" s="262">
        <f t="shared" si="277"/>
        <v>0</v>
      </c>
      <c r="MW113" s="262">
        <f t="shared" si="277"/>
        <v>0</v>
      </c>
      <c r="MX113" s="262">
        <f t="shared" si="277"/>
        <v>0</v>
      </c>
      <c r="MY113" s="262">
        <f t="shared" si="277"/>
        <v>0</v>
      </c>
      <c r="MZ113" s="262">
        <f t="shared" si="277"/>
        <v>0</v>
      </c>
      <c r="NA113" s="262">
        <f t="shared" si="277"/>
        <v>0</v>
      </c>
      <c r="NB113" s="262">
        <f t="shared" si="277"/>
        <v>0</v>
      </c>
      <c r="NC113" s="262">
        <f t="shared" si="277"/>
        <v>0</v>
      </c>
      <c r="ND113" s="262">
        <f t="shared" si="277"/>
        <v>0</v>
      </c>
      <c r="NE113" s="262">
        <f t="shared" si="277"/>
        <v>0</v>
      </c>
      <c r="NF113" s="262">
        <f t="shared" si="277"/>
        <v>0</v>
      </c>
      <c r="NG113" s="262">
        <f t="shared" si="277"/>
        <v>0</v>
      </c>
      <c r="NH113" s="262">
        <f t="shared" si="277"/>
        <v>0</v>
      </c>
      <c r="NI113" s="262">
        <f t="shared" si="277"/>
        <v>0</v>
      </c>
      <c r="NJ113" s="262">
        <f t="shared" si="277"/>
        <v>0</v>
      </c>
      <c r="NK113" s="262">
        <f t="shared" si="277"/>
        <v>0</v>
      </c>
      <c r="NL113" s="262">
        <f t="shared" si="277"/>
        <v>0</v>
      </c>
      <c r="NM113" s="262">
        <f t="shared" si="277"/>
        <v>0</v>
      </c>
      <c r="NN113" s="262">
        <f t="shared" si="277"/>
        <v>0</v>
      </c>
      <c r="NO113" s="262">
        <f t="shared" si="277"/>
        <v>0</v>
      </c>
      <c r="NP113" s="262">
        <f t="shared" si="277"/>
        <v>0</v>
      </c>
      <c r="NQ113" s="262">
        <f t="shared" si="277"/>
        <v>0</v>
      </c>
      <c r="NR113" s="262">
        <f t="shared" si="277"/>
        <v>0</v>
      </c>
      <c r="NS113" s="262">
        <f t="shared" si="277"/>
        <v>0</v>
      </c>
      <c r="NT113" s="262">
        <f t="shared" si="277"/>
        <v>0</v>
      </c>
      <c r="NU113" s="262">
        <f t="shared" si="277"/>
        <v>0</v>
      </c>
      <c r="NV113" s="262">
        <f t="shared" si="277"/>
        <v>0</v>
      </c>
      <c r="NW113" s="262">
        <f t="shared" si="277"/>
        <v>0</v>
      </c>
      <c r="NX113" s="262">
        <f t="shared" si="277"/>
        <v>0</v>
      </c>
      <c r="NY113" s="262">
        <f t="shared" si="277"/>
        <v>0</v>
      </c>
      <c r="NZ113" s="262">
        <f t="shared" si="277"/>
        <v>0</v>
      </c>
      <c r="OA113" s="262">
        <f t="shared" si="277"/>
        <v>0</v>
      </c>
      <c r="OB113" s="262">
        <f t="shared" si="277"/>
        <v>0</v>
      </c>
      <c r="OC113" s="262">
        <f t="shared" si="277"/>
        <v>0</v>
      </c>
      <c r="OD113" s="262">
        <f t="shared" si="277"/>
        <v>0</v>
      </c>
      <c r="OE113" s="262">
        <f t="shared" si="277"/>
        <v>0</v>
      </c>
      <c r="OF113" s="262">
        <f t="shared" si="277"/>
        <v>0</v>
      </c>
      <c r="OG113" s="262">
        <f t="shared" si="277"/>
        <v>0</v>
      </c>
      <c r="OH113" s="262">
        <f t="shared" si="277"/>
        <v>0</v>
      </c>
      <c r="OI113" s="262">
        <f t="shared" si="277"/>
        <v>0</v>
      </c>
      <c r="OJ113" s="262">
        <f t="shared" si="277"/>
        <v>0</v>
      </c>
      <c r="OK113" s="262">
        <f t="shared" si="277"/>
        <v>0</v>
      </c>
      <c r="OL113" s="262">
        <f t="shared" si="277"/>
        <v>0</v>
      </c>
      <c r="OM113" s="262">
        <f t="shared" si="277"/>
        <v>0</v>
      </c>
      <c r="ON113" s="262">
        <f t="shared" si="277"/>
        <v>0</v>
      </c>
      <c r="OO113" s="262">
        <f t="shared" si="277"/>
        <v>0</v>
      </c>
      <c r="OP113" s="262">
        <f t="shared" si="277"/>
        <v>0</v>
      </c>
      <c r="OQ113" s="262">
        <f t="shared" si="277"/>
        <v>0</v>
      </c>
      <c r="OR113" s="262">
        <f t="shared" si="277"/>
        <v>0</v>
      </c>
      <c r="OS113" s="262">
        <f t="shared" si="277"/>
        <v>0</v>
      </c>
      <c r="OT113" s="262">
        <f t="shared" si="277"/>
        <v>0</v>
      </c>
      <c r="OU113" s="262">
        <f t="shared" si="277"/>
        <v>0</v>
      </c>
      <c r="OV113" s="262">
        <f t="shared" si="277"/>
        <v>0</v>
      </c>
      <c r="OW113" s="262">
        <f t="shared" si="277"/>
        <v>0</v>
      </c>
      <c r="OX113" s="262">
        <f t="shared" si="277"/>
        <v>0</v>
      </c>
      <c r="OY113" s="262">
        <f t="shared" si="277"/>
        <v>0</v>
      </c>
      <c r="OZ113" s="262">
        <f t="shared" si="277"/>
        <v>0</v>
      </c>
      <c r="PA113" s="262">
        <f t="shared" si="277"/>
        <v>0</v>
      </c>
      <c r="PB113" s="262">
        <f t="shared" si="277"/>
        <v>0</v>
      </c>
      <c r="PC113" s="262">
        <f t="shared" si="277"/>
        <v>0</v>
      </c>
      <c r="PD113" s="262">
        <f t="shared" si="277"/>
        <v>0</v>
      </c>
      <c r="PE113" s="262">
        <f t="shared" si="277"/>
        <v>0</v>
      </c>
      <c r="PF113" s="262">
        <f t="shared" si="277"/>
        <v>0</v>
      </c>
      <c r="PG113" s="262">
        <f t="shared" si="277"/>
        <v>0</v>
      </c>
      <c r="PH113" s="262">
        <f t="shared" si="277"/>
        <v>0</v>
      </c>
      <c r="PI113" s="262">
        <f t="shared" si="277"/>
        <v>0</v>
      </c>
      <c r="PJ113" s="262">
        <f t="shared" si="277"/>
        <v>0</v>
      </c>
      <c r="PK113" s="262">
        <f t="shared" si="277"/>
        <v>0</v>
      </c>
      <c r="PL113" s="262">
        <f t="shared" si="277"/>
        <v>0</v>
      </c>
      <c r="PM113" s="262">
        <f t="shared" si="277"/>
        <v>0</v>
      </c>
      <c r="PN113" s="262">
        <f t="shared" si="277"/>
        <v>0</v>
      </c>
      <c r="PO113" s="262">
        <f t="shared" si="277"/>
        <v>0</v>
      </c>
      <c r="PP113" s="262">
        <f t="shared" si="277"/>
        <v>0</v>
      </c>
      <c r="PQ113" s="262">
        <f t="shared" si="277"/>
        <v>0</v>
      </c>
      <c r="PR113" s="262">
        <f t="shared" si="277"/>
        <v>0</v>
      </c>
      <c r="PS113" s="262">
        <f t="shared" si="277"/>
        <v>0</v>
      </c>
      <c r="PT113" s="262">
        <f t="shared" si="277"/>
        <v>0</v>
      </c>
      <c r="PU113" s="262">
        <f t="shared" si="277"/>
        <v>0</v>
      </c>
      <c r="PV113" s="262">
        <f t="shared" si="277"/>
        <v>0</v>
      </c>
      <c r="PW113" s="262">
        <f t="shared" si="277"/>
        <v>0</v>
      </c>
      <c r="PX113" s="262">
        <f t="shared" si="277"/>
        <v>0</v>
      </c>
      <c r="PY113" s="262">
        <f t="shared" si="277"/>
        <v>0</v>
      </c>
      <c r="PZ113" s="262">
        <f t="shared" si="277"/>
        <v>0</v>
      </c>
      <c r="QA113" s="262">
        <f t="shared" si="277"/>
        <v>0</v>
      </c>
      <c r="QB113" s="262">
        <f t="shared" si="277"/>
        <v>0</v>
      </c>
      <c r="QC113" s="262">
        <f t="shared" si="277"/>
        <v>0</v>
      </c>
      <c r="QD113" s="262">
        <f t="shared" si="277"/>
        <v>0</v>
      </c>
      <c r="QE113" s="262">
        <f t="shared" si="277"/>
        <v>0</v>
      </c>
      <c r="QF113" s="262">
        <f t="shared" si="277"/>
        <v>0</v>
      </c>
      <c r="QG113" s="262">
        <f t="shared" si="277"/>
        <v>0</v>
      </c>
      <c r="QH113" s="262">
        <f t="shared" si="277"/>
        <v>0</v>
      </c>
      <c r="QI113" s="262">
        <f t="shared" si="277"/>
        <v>0</v>
      </c>
    </row>
    <row r="114" ht="18.75" customHeight="1">
      <c r="A114" s="139"/>
      <c r="B114" s="68">
        <f t="shared" si="231"/>
        <v>0</v>
      </c>
      <c r="C114" s="261"/>
      <c r="D114" s="261"/>
      <c r="E114" s="261">
        <f t="shared" ref="E114:E125" si="281">+D$100*D114</f>
        <v>0</v>
      </c>
      <c r="F114" s="154"/>
      <c r="G114" s="261">
        <f t="shared" ref="G114:G125" si="282">+F$100*F114</f>
        <v>0</v>
      </c>
      <c r="H114" s="104"/>
      <c r="I114" s="125" t="s">
        <v>169</v>
      </c>
      <c r="J114" s="68">
        <f t="shared" si="232"/>
        <v>0</v>
      </c>
      <c r="K114" s="261" t="s">
        <v>63</v>
      </c>
      <c r="L114" s="261">
        <v>5.0</v>
      </c>
      <c r="M114" s="261">
        <f t="shared" si="267"/>
        <v>0</v>
      </c>
      <c r="N114" s="154">
        <v>5.0</v>
      </c>
      <c r="O114" s="261">
        <f t="shared" si="268"/>
        <v>0</v>
      </c>
      <c r="P114" s="104"/>
      <c r="Q114" s="125" t="s">
        <v>166</v>
      </c>
      <c r="R114" s="68">
        <f t="shared" si="233"/>
        <v>0</v>
      </c>
      <c r="S114" s="261" t="s">
        <v>63</v>
      </c>
      <c r="T114" s="261">
        <v>133.0</v>
      </c>
      <c r="U114" s="261">
        <f t="shared" si="278"/>
        <v>0</v>
      </c>
      <c r="V114" s="154">
        <v>133.0</v>
      </c>
      <c r="W114" s="261">
        <f t="shared" si="279"/>
        <v>0</v>
      </c>
      <c r="X114" s="104"/>
      <c r="Y114" s="197" t="s">
        <v>188</v>
      </c>
      <c r="Z114" s="68">
        <f t="shared" si="234"/>
        <v>0</v>
      </c>
      <c r="AA114" s="261" t="s">
        <v>63</v>
      </c>
      <c r="AB114" s="261">
        <v>70.0</v>
      </c>
      <c r="AC114" s="261">
        <f t="shared" ref="AC114:AC115" si="283">+AB$100*AB114/500</f>
        <v>0</v>
      </c>
      <c r="AD114" s="154">
        <v>90.0</v>
      </c>
      <c r="AE114" s="261">
        <f t="shared" ref="AE114:AE115" si="284">+AD$100*AD114/500</f>
        <v>0</v>
      </c>
      <c r="AF114" s="104"/>
      <c r="AG114" s="125" t="s">
        <v>154</v>
      </c>
      <c r="AH114" s="68">
        <f t="shared" si="235"/>
        <v>0</v>
      </c>
      <c r="AI114" s="261" t="s">
        <v>79</v>
      </c>
      <c r="AJ114" s="261">
        <v>1.0</v>
      </c>
      <c r="AK114" s="261">
        <f>+AJ$100*AJ114</f>
        <v>0</v>
      </c>
      <c r="AL114" s="154">
        <v>1.0</v>
      </c>
      <c r="AM114" s="261">
        <f>+AL$100*AL114</f>
        <v>0</v>
      </c>
      <c r="AN114" s="104"/>
      <c r="AO114" s="125" t="s">
        <v>75</v>
      </c>
      <c r="AP114" s="68">
        <f t="shared" si="236"/>
        <v>0</v>
      </c>
      <c r="AQ114" s="261" t="s">
        <v>74</v>
      </c>
      <c r="AR114" s="261">
        <v>70.0</v>
      </c>
      <c r="AS114" s="261">
        <f>+AR$100*AR114/900</f>
        <v>0</v>
      </c>
      <c r="AT114" s="154">
        <v>70.0</v>
      </c>
      <c r="AU114" s="261">
        <f>+AT$100*AT114/900</f>
        <v>0</v>
      </c>
      <c r="AV114" s="104"/>
      <c r="AW114" s="125" t="s">
        <v>160</v>
      </c>
      <c r="AX114" s="68">
        <f t="shared" si="237"/>
        <v>0</v>
      </c>
      <c r="AY114" s="261" t="s">
        <v>63</v>
      </c>
      <c r="AZ114" s="261">
        <v>30.0</v>
      </c>
      <c r="BA114" s="261">
        <f t="shared" si="272"/>
        <v>0</v>
      </c>
      <c r="BB114" s="154">
        <v>40.0</v>
      </c>
      <c r="BC114" s="261">
        <f t="shared" si="273"/>
        <v>0</v>
      </c>
      <c r="BH114" s="131">
        <f t="shared" si="238"/>
        <v>0</v>
      </c>
      <c r="BI114" s="132">
        <f t="shared" si="239"/>
        <v>0</v>
      </c>
      <c r="BJ114" s="132">
        <f t="shared" ref="BJ114:QI114" si="280">+IF($A114=BJ$11,($E114+$G114))+IF($I114=BJ$11,($M114+$O114))+IF($Q114=BJ$11,($U114+$W114))+IF($Y114=BJ$11,($AC114+$AE114))+IF($AG114=BJ$11,($AK114+$AM114))+IF($AO114=BJ$11,($AS114+$AU114))+IF($AW114=BJ$11,($BA114+$BC114))</f>
        <v>0</v>
      </c>
      <c r="BK114" s="132">
        <f t="shared" si="280"/>
        <v>0</v>
      </c>
      <c r="BL114" s="132">
        <f t="shared" si="280"/>
        <v>0</v>
      </c>
      <c r="BM114" s="132">
        <f t="shared" si="280"/>
        <v>0</v>
      </c>
      <c r="BN114" s="132">
        <f t="shared" si="280"/>
        <v>0</v>
      </c>
      <c r="BO114" s="132">
        <f t="shared" si="280"/>
        <v>0</v>
      </c>
      <c r="BP114" s="132">
        <f t="shared" si="280"/>
        <v>0</v>
      </c>
      <c r="BQ114" s="132">
        <f t="shared" si="280"/>
        <v>0</v>
      </c>
      <c r="BR114" s="132">
        <f t="shared" si="280"/>
        <v>0</v>
      </c>
      <c r="BS114" s="132">
        <f t="shared" si="280"/>
        <v>0</v>
      </c>
      <c r="BT114" s="132">
        <f t="shared" si="280"/>
        <v>0</v>
      </c>
      <c r="BU114" s="132">
        <f t="shared" si="280"/>
        <v>0</v>
      </c>
      <c r="BV114" s="132">
        <f t="shared" si="280"/>
        <v>0</v>
      </c>
      <c r="BW114" s="132">
        <f t="shared" si="280"/>
        <v>0</v>
      </c>
      <c r="BX114" s="132">
        <f t="shared" si="280"/>
        <v>0</v>
      </c>
      <c r="BY114" s="132">
        <f t="shared" si="280"/>
        <v>0</v>
      </c>
      <c r="BZ114" s="132">
        <f t="shared" si="280"/>
        <v>0</v>
      </c>
      <c r="CA114" s="132">
        <f t="shared" si="280"/>
        <v>0</v>
      </c>
      <c r="CB114" s="132">
        <f t="shared" si="280"/>
        <v>0</v>
      </c>
      <c r="CC114" s="132">
        <f t="shared" si="280"/>
        <v>0</v>
      </c>
      <c r="CD114" s="132">
        <f t="shared" si="280"/>
        <v>0</v>
      </c>
      <c r="CE114" s="132">
        <f t="shared" si="280"/>
        <v>0</v>
      </c>
      <c r="CF114" s="132">
        <f t="shared" si="280"/>
        <v>0</v>
      </c>
      <c r="CG114" s="132">
        <f t="shared" si="280"/>
        <v>0</v>
      </c>
      <c r="CH114" s="132">
        <f t="shared" si="280"/>
        <v>0</v>
      </c>
      <c r="CI114" s="132">
        <f t="shared" si="280"/>
        <v>0</v>
      </c>
      <c r="CJ114" s="132">
        <f t="shared" si="280"/>
        <v>0</v>
      </c>
      <c r="CK114" s="132">
        <f t="shared" si="280"/>
        <v>0</v>
      </c>
      <c r="CL114" s="132">
        <f t="shared" si="280"/>
        <v>0</v>
      </c>
      <c r="CM114" s="132">
        <f t="shared" si="280"/>
        <v>0</v>
      </c>
      <c r="CN114" s="132">
        <f t="shared" si="280"/>
        <v>0</v>
      </c>
      <c r="CO114" s="132">
        <f t="shared" si="280"/>
        <v>0</v>
      </c>
      <c r="CP114" s="132">
        <f t="shared" si="280"/>
        <v>0</v>
      </c>
      <c r="CQ114" s="132">
        <f t="shared" si="280"/>
        <v>0</v>
      </c>
      <c r="CR114" s="132">
        <f t="shared" si="280"/>
        <v>0</v>
      </c>
      <c r="CS114" s="132">
        <f t="shared" si="280"/>
        <v>0</v>
      </c>
      <c r="CT114" s="132">
        <f t="shared" si="280"/>
        <v>0</v>
      </c>
      <c r="CU114" s="132">
        <f t="shared" si="280"/>
        <v>0</v>
      </c>
      <c r="CV114" s="132">
        <f t="shared" si="280"/>
        <v>0</v>
      </c>
      <c r="CW114" s="132">
        <f t="shared" si="280"/>
        <v>0</v>
      </c>
      <c r="CX114" s="132">
        <f t="shared" si="280"/>
        <v>0</v>
      </c>
      <c r="CY114" s="132">
        <f t="shared" si="280"/>
        <v>0</v>
      </c>
      <c r="CZ114" s="132">
        <f t="shared" si="280"/>
        <v>0</v>
      </c>
      <c r="DA114" s="132">
        <f t="shared" si="280"/>
        <v>0</v>
      </c>
      <c r="DB114" s="132">
        <f t="shared" si="280"/>
        <v>0</v>
      </c>
      <c r="DC114" s="132">
        <f t="shared" si="280"/>
        <v>0</v>
      </c>
      <c r="DD114" s="132">
        <f t="shared" si="280"/>
        <v>0</v>
      </c>
      <c r="DE114" s="132">
        <f t="shared" si="280"/>
        <v>0</v>
      </c>
      <c r="DF114" s="132">
        <f t="shared" si="280"/>
        <v>0</v>
      </c>
      <c r="DG114" s="132">
        <f t="shared" si="280"/>
        <v>0</v>
      </c>
      <c r="DH114" s="132">
        <f t="shared" si="280"/>
        <v>0</v>
      </c>
      <c r="DI114" s="132">
        <f t="shared" si="280"/>
        <v>0</v>
      </c>
      <c r="DJ114" s="132">
        <f t="shared" si="280"/>
        <v>0</v>
      </c>
      <c r="DK114" s="132">
        <f t="shared" si="280"/>
        <v>0</v>
      </c>
      <c r="DL114" s="132">
        <f t="shared" si="280"/>
        <v>0</v>
      </c>
      <c r="DM114" s="132">
        <f t="shared" si="280"/>
        <v>0</v>
      </c>
      <c r="DN114" s="132">
        <f t="shared" si="280"/>
        <v>0</v>
      </c>
      <c r="DO114" s="132">
        <f t="shared" si="280"/>
        <v>0</v>
      </c>
      <c r="DP114" s="132">
        <f t="shared" si="280"/>
        <v>0</v>
      </c>
      <c r="DQ114" s="132">
        <f t="shared" si="280"/>
        <v>0</v>
      </c>
      <c r="DR114" s="132">
        <f t="shared" si="280"/>
        <v>0</v>
      </c>
      <c r="DS114" s="132">
        <f t="shared" si="280"/>
        <v>0</v>
      </c>
      <c r="DT114" s="132">
        <f t="shared" si="280"/>
        <v>0</v>
      </c>
      <c r="DU114" s="132">
        <f t="shared" si="280"/>
        <v>0</v>
      </c>
      <c r="DV114" s="132">
        <f t="shared" si="280"/>
        <v>0</v>
      </c>
      <c r="DW114" s="132">
        <f t="shared" si="280"/>
        <v>0</v>
      </c>
      <c r="DX114" s="132">
        <f t="shared" si="280"/>
        <v>0</v>
      </c>
      <c r="DY114" s="132">
        <f t="shared" si="280"/>
        <v>0</v>
      </c>
      <c r="DZ114" s="132">
        <f t="shared" si="280"/>
        <v>0</v>
      </c>
      <c r="EA114" s="132">
        <f t="shared" si="280"/>
        <v>0</v>
      </c>
      <c r="EB114" s="132">
        <f t="shared" si="280"/>
        <v>0</v>
      </c>
      <c r="EC114" s="132">
        <f t="shared" si="280"/>
        <v>0</v>
      </c>
      <c r="ED114" s="132">
        <f t="shared" si="280"/>
        <v>0</v>
      </c>
      <c r="EE114" s="132">
        <f t="shared" si="280"/>
        <v>0</v>
      </c>
      <c r="EF114" s="132">
        <f t="shared" si="280"/>
        <v>0</v>
      </c>
      <c r="EG114" s="132">
        <f t="shared" si="280"/>
        <v>0</v>
      </c>
      <c r="EH114" s="132">
        <f t="shared" si="280"/>
        <v>0</v>
      </c>
      <c r="EI114" s="132">
        <f t="shared" si="280"/>
        <v>0</v>
      </c>
      <c r="EJ114" s="132">
        <f t="shared" si="280"/>
        <v>0</v>
      </c>
      <c r="EK114" s="132">
        <f t="shared" si="280"/>
        <v>0</v>
      </c>
      <c r="EL114" s="132">
        <f t="shared" si="280"/>
        <v>0</v>
      </c>
      <c r="EM114" s="132">
        <f t="shared" si="280"/>
        <v>0</v>
      </c>
      <c r="EN114" s="132">
        <f t="shared" si="280"/>
        <v>0</v>
      </c>
      <c r="EO114" s="132">
        <f t="shared" si="280"/>
        <v>0</v>
      </c>
      <c r="EP114" s="132">
        <f t="shared" si="280"/>
        <v>0</v>
      </c>
      <c r="EQ114" s="132">
        <f t="shared" si="280"/>
        <v>0</v>
      </c>
      <c r="ER114" s="132">
        <f t="shared" si="280"/>
        <v>0</v>
      </c>
      <c r="ES114" s="132">
        <f t="shared" si="280"/>
        <v>0</v>
      </c>
      <c r="ET114" s="132">
        <f t="shared" si="280"/>
        <v>0</v>
      </c>
      <c r="EU114" s="132">
        <f t="shared" si="280"/>
        <v>0</v>
      </c>
      <c r="EV114" s="132">
        <f t="shared" si="280"/>
        <v>0</v>
      </c>
      <c r="EW114" s="132">
        <f t="shared" si="280"/>
        <v>0</v>
      </c>
      <c r="EX114" s="132">
        <f t="shared" si="280"/>
        <v>0</v>
      </c>
      <c r="EY114" s="132">
        <f t="shared" si="280"/>
        <v>0</v>
      </c>
      <c r="EZ114" s="132">
        <f t="shared" si="280"/>
        <v>0</v>
      </c>
      <c r="FA114" s="132">
        <f t="shared" si="280"/>
        <v>0</v>
      </c>
      <c r="FB114" s="132">
        <f t="shared" si="280"/>
        <v>0</v>
      </c>
      <c r="FC114" s="132">
        <f t="shared" si="280"/>
        <v>0</v>
      </c>
      <c r="FD114" s="132">
        <f t="shared" si="280"/>
        <v>0</v>
      </c>
      <c r="FE114" s="132">
        <f t="shared" si="280"/>
        <v>0</v>
      </c>
      <c r="FF114" s="132">
        <f t="shared" si="280"/>
        <v>0</v>
      </c>
      <c r="FG114" s="132">
        <f t="shared" si="280"/>
        <v>0</v>
      </c>
      <c r="FH114" s="132">
        <f t="shared" si="280"/>
        <v>0</v>
      </c>
      <c r="FI114" s="132">
        <f t="shared" si="280"/>
        <v>0</v>
      </c>
      <c r="FJ114" s="132">
        <f t="shared" si="280"/>
        <v>0</v>
      </c>
      <c r="FK114" s="132">
        <f t="shared" si="280"/>
        <v>0</v>
      </c>
      <c r="FL114" s="132">
        <f t="shared" si="280"/>
        <v>0</v>
      </c>
      <c r="FM114" s="132">
        <f t="shared" si="280"/>
        <v>0</v>
      </c>
      <c r="FN114" s="132">
        <f t="shared" si="280"/>
        <v>0</v>
      </c>
      <c r="FO114" s="132">
        <f t="shared" si="280"/>
        <v>0</v>
      </c>
      <c r="FP114" s="132">
        <f t="shared" si="280"/>
        <v>0</v>
      </c>
      <c r="FQ114" s="132">
        <f t="shared" si="280"/>
        <v>0</v>
      </c>
      <c r="FR114" s="132">
        <f t="shared" si="280"/>
        <v>0</v>
      </c>
      <c r="FS114" s="132">
        <f t="shared" si="280"/>
        <v>0</v>
      </c>
      <c r="FT114" s="132">
        <f t="shared" si="280"/>
        <v>0</v>
      </c>
      <c r="FU114" s="132">
        <f t="shared" si="280"/>
        <v>0</v>
      </c>
      <c r="FV114" s="132">
        <f t="shared" si="280"/>
        <v>0</v>
      </c>
      <c r="FW114" s="132">
        <f t="shared" si="280"/>
        <v>0</v>
      </c>
      <c r="FX114" s="132">
        <f t="shared" si="280"/>
        <v>0</v>
      </c>
      <c r="FY114" s="132">
        <f t="shared" si="280"/>
        <v>0</v>
      </c>
      <c r="FZ114" s="132">
        <f t="shared" si="280"/>
        <v>0</v>
      </c>
      <c r="GA114" s="132">
        <f t="shared" si="280"/>
        <v>0</v>
      </c>
      <c r="GB114" s="132">
        <f t="shared" si="280"/>
        <v>0</v>
      </c>
      <c r="GC114" s="132">
        <f t="shared" si="280"/>
        <v>0</v>
      </c>
      <c r="GD114" s="132">
        <f t="shared" si="280"/>
        <v>0</v>
      </c>
      <c r="GE114" s="132">
        <f t="shared" si="280"/>
        <v>0</v>
      </c>
      <c r="GF114" s="132">
        <f t="shared" si="280"/>
        <v>0</v>
      </c>
      <c r="GG114" s="132">
        <f t="shared" si="280"/>
        <v>0</v>
      </c>
      <c r="GH114" s="132">
        <f t="shared" si="280"/>
        <v>0</v>
      </c>
      <c r="GI114" s="132">
        <f t="shared" si="280"/>
        <v>0</v>
      </c>
      <c r="GJ114" s="132">
        <f t="shared" si="280"/>
        <v>0</v>
      </c>
      <c r="GK114" s="132">
        <f t="shared" si="280"/>
        <v>0</v>
      </c>
      <c r="GL114" s="132">
        <f t="shared" si="280"/>
        <v>0</v>
      </c>
      <c r="GM114" s="132">
        <f t="shared" si="280"/>
        <v>0</v>
      </c>
      <c r="GN114" s="132">
        <f t="shared" si="280"/>
        <v>0</v>
      </c>
      <c r="GO114" s="132">
        <f t="shared" si="280"/>
        <v>0</v>
      </c>
      <c r="GP114" s="132">
        <f t="shared" si="280"/>
        <v>0</v>
      </c>
      <c r="GQ114" s="132">
        <f t="shared" si="280"/>
        <v>0</v>
      </c>
      <c r="GR114" s="132">
        <f t="shared" si="280"/>
        <v>0</v>
      </c>
      <c r="GS114" s="132">
        <f t="shared" si="280"/>
        <v>0</v>
      </c>
      <c r="GT114" s="132">
        <f t="shared" si="280"/>
        <v>0</v>
      </c>
      <c r="GU114" s="132">
        <f t="shared" si="280"/>
        <v>0</v>
      </c>
      <c r="GV114" s="132">
        <f t="shared" si="280"/>
        <v>0</v>
      </c>
      <c r="GW114" s="132">
        <f t="shared" si="280"/>
        <v>0</v>
      </c>
      <c r="GX114" s="132">
        <f t="shared" si="280"/>
        <v>0</v>
      </c>
      <c r="GY114" s="132">
        <f t="shared" si="280"/>
        <v>0</v>
      </c>
      <c r="GZ114" s="132">
        <f t="shared" si="280"/>
        <v>0</v>
      </c>
      <c r="HA114" s="132">
        <f t="shared" si="280"/>
        <v>0</v>
      </c>
      <c r="HB114" s="132">
        <f t="shared" si="280"/>
        <v>0</v>
      </c>
      <c r="HC114" s="132">
        <f t="shared" si="280"/>
        <v>0</v>
      </c>
      <c r="HD114" s="132">
        <f t="shared" si="280"/>
        <v>0</v>
      </c>
      <c r="HE114" s="132">
        <f t="shared" si="280"/>
        <v>0</v>
      </c>
      <c r="HF114" s="132">
        <f t="shared" si="280"/>
        <v>0</v>
      </c>
      <c r="HG114" s="132">
        <f t="shared" si="280"/>
        <v>0</v>
      </c>
      <c r="HH114" s="132">
        <f t="shared" si="280"/>
        <v>0</v>
      </c>
      <c r="HI114" s="132">
        <f t="shared" si="280"/>
        <v>0</v>
      </c>
      <c r="HJ114" s="132">
        <f t="shared" si="280"/>
        <v>0</v>
      </c>
      <c r="HK114" s="132">
        <f t="shared" si="280"/>
        <v>0</v>
      </c>
      <c r="HL114" s="132">
        <f t="shared" si="280"/>
        <v>0</v>
      </c>
      <c r="HM114" s="132">
        <f t="shared" si="280"/>
        <v>0</v>
      </c>
      <c r="HN114" s="132">
        <f t="shared" si="280"/>
        <v>0</v>
      </c>
      <c r="HO114" s="132">
        <f t="shared" si="280"/>
        <v>0</v>
      </c>
      <c r="HP114" s="132">
        <f t="shared" si="280"/>
        <v>0</v>
      </c>
      <c r="HQ114" s="132">
        <f t="shared" si="280"/>
        <v>0</v>
      </c>
      <c r="HR114" s="132">
        <f t="shared" si="280"/>
        <v>0</v>
      </c>
      <c r="HS114" s="132">
        <f t="shared" si="280"/>
        <v>0</v>
      </c>
      <c r="HT114" s="132">
        <f t="shared" si="280"/>
        <v>0</v>
      </c>
      <c r="HU114" s="132">
        <f t="shared" si="280"/>
        <v>0</v>
      </c>
      <c r="HV114" s="132">
        <f t="shared" si="280"/>
        <v>0</v>
      </c>
      <c r="HW114" s="132">
        <f t="shared" si="280"/>
        <v>0</v>
      </c>
      <c r="HX114" s="132">
        <f t="shared" si="280"/>
        <v>0</v>
      </c>
      <c r="HY114" s="132">
        <f t="shared" si="280"/>
        <v>0</v>
      </c>
      <c r="HZ114" s="132">
        <f t="shared" si="280"/>
        <v>0</v>
      </c>
      <c r="IA114" s="132">
        <f t="shared" si="280"/>
        <v>0</v>
      </c>
      <c r="IB114" s="132">
        <f t="shared" si="280"/>
        <v>0</v>
      </c>
      <c r="IC114" s="132">
        <f t="shared" si="280"/>
        <v>0</v>
      </c>
      <c r="ID114" s="132">
        <f t="shared" si="280"/>
        <v>0</v>
      </c>
      <c r="IE114" s="132">
        <f t="shared" si="280"/>
        <v>0</v>
      </c>
      <c r="IF114" s="132">
        <f t="shared" si="280"/>
        <v>0</v>
      </c>
      <c r="IG114" s="132">
        <f t="shared" si="280"/>
        <v>0</v>
      </c>
      <c r="IH114" s="132">
        <f t="shared" si="280"/>
        <v>0</v>
      </c>
      <c r="II114" s="132">
        <f t="shared" si="280"/>
        <v>0</v>
      </c>
      <c r="IJ114" s="132">
        <f t="shared" si="280"/>
        <v>0</v>
      </c>
      <c r="IK114" s="132">
        <f t="shared" si="280"/>
        <v>0</v>
      </c>
      <c r="IL114" s="132">
        <f t="shared" si="280"/>
        <v>0</v>
      </c>
      <c r="IM114" s="132">
        <f t="shared" si="280"/>
        <v>0</v>
      </c>
      <c r="IN114" s="132">
        <f t="shared" si="280"/>
        <v>0</v>
      </c>
      <c r="IO114" s="132">
        <f t="shared" si="280"/>
        <v>0</v>
      </c>
      <c r="IP114" s="132">
        <f t="shared" si="280"/>
        <v>0</v>
      </c>
      <c r="IQ114" s="132">
        <f t="shared" si="280"/>
        <v>0</v>
      </c>
      <c r="IR114" s="132">
        <f t="shared" si="280"/>
        <v>0</v>
      </c>
      <c r="IS114" s="132">
        <f t="shared" si="280"/>
        <v>0</v>
      </c>
      <c r="IT114" s="132">
        <f t="shared" si="280"/>
        <v>0</v>
      </c>
      <c r="IU114" s="132">
        <f t="shared" si="280"/>
        <v>0</v>
      </c>
      <c r="IV114" s="132">
        <f t="shared" si="280"/>
        <v>0</v>
      </c>
      <c r="IW114" s="132">
        <f t="shared" si="280"/>
        <v>0</v>
      </c>
      <c r="IX114" s="132">
        <f t="shared" si="280"/>
        <v>0</v>
      </c>
      <c r="IY114" s="132">
        <f t="shared" si="280"/>
        <v>0</v>
      </c>
      <c r="IZ114" s="132">
        <f t="shared" si="280"/>
        <v>0</v>
      </c>
      <c r="JA114" s="132">
        <f t="shared" si="280"/>
        <v>0</v>
      </c>
      <c r="JB114" s="132">
        <f t="shared" si="280"/>
        <v>0</v>
      </c>
      <c r="JC114" s="132">
        <f t="shared" si="280"/>
        <v>0</v>
      </c>
      <c r="JD114" s="132">
        <f t="shared" si="280"/>
        <v>0</v>
      </c>
      <c r="JE114" s="132">
        <f t="shared" si="280"/>
        <v>0</v>
      </c>
      <c r="JF114" s="132">
        <f t="shared" si="280"/>
        <v>0</v>
      </c>
      <c r="JG114" s="132">
        <f t="shared" si="280"/>
        <v>0</v>
      </c>
      <c r="JH114" s="132">
        <f t="shared" si="280"/>
        <v>0</v>
      </c>
      <c r="JI114" s="132">
        <f t="shared" si="280"/>
        <v>0</v>
      </c>
      <c r="JJ114" s="132">
        <f t="shared" si="280"/>
        <v>0</v>
      </c>
      <c r="JK114" s="132">
        <f t="shared" si="280"/>
        <v>0</v>
      </c>
      <c r="JL114" s="132">
        <f t="shared" si="280"/>
        <v>0</v>
      </c>
      <c r="JM114" s="132">
        <f t="shared" si="280"/>
        <v>0</v>
      </c>
      <c r="JN114" s="132">
        <f t="shared" si="280"/>
        <v>0</v>
      </c>
      <c r="JO114" s="132">
        <f t="shared" si="280"/>
        <v>0</v>
      </c>
      <c r="JP114" s="132">
        <f t="shared" si="280"/>
        <v>0</v>
      </c>
      <c r="JQ114" s="132">
        <f t="shared" si="280"/>
        <v>0</v>
      </c>
      <c r="JR114" s="132">
        <f t="shared" si="280"/>
        <v>0</v>
      </c>
      <c r="JS114" s="132">
        <f t="shared" si="280"/>
        <v>0</v>
      </c>
      <c r="JT114" s="132">
        <f t="shared" si="280"/>
        <v>0</v>
      </c>
      <c r="JU114" s="132">
        <f t="shared" si="280"/>
        <v>0</v>
      </c>
      <c r="JV114" s="132">
        <f t="shared" si="280"/>
        <v>0</v>
      </c>
      <c r="JW114" s="132">
        <f t="shared" si="280"/>
        <v>0</v>
      </c>
      <c r="JX114" s="132">
        <f t="shared" si="280"/>
        <v>0</v>
      </c>
      <c r="JY114" s="132">
        <f t="shared" si="280"/>
        <v>0</v>
      </c>
      <c r="JZ114" s="132">
        <f t="shared" si="280"/>
        <v>0</v>
      </c>
      <c r="KA114" s="132">
        <f t="shared" si="280"/>
        <v>0</v>
      </c>
      <c r="KB114" s="132">
        <f t="shared" si="280"/>
        <v>0</v>
      </c>
      <c r="KC114" s="132">
        <f t="shared" si="280"/>
        <v>0</v>
      </c>
      <c r="KD114" s="132">
        <f t="shared" si="280"/>
        <v>0</v>
      </c>
      <c r="KE114" s="132">
        <f t="shared" si="280"/>
        <v>0</v>
      </c>
      <c r="KF114" s="132">
        <f t="shared" si="280"/>
        <v>0</v>
      </c>
      <c r="KG114" s="132">
        <f t="shared" si="280"/>
        <v>0</v>
      </c>
      <c r="KH114" s="132">
        <f t="shared" si="280"/>
        <v>0</v>
      </c>
      <c r="KI114" s="132">
        <f t="shared" si="280"/>
        <v>0</v>
      </c>
      <c r="KJ114" s="132">
        <f t="shared" si="280"/>
        <v>0</v>
      </c>
      <c r="KK114" s="132">
        <f t="shared" si="280"/>
        <v>0</v>
      </c>
      <c r="KL114" s="132">
        <f t="shared" si="280"/>
        <v>0</v>
      </c>
      <c r="KM114" s="132">
        <f t="shared" si="280"/>
        <v>0</v>
      </c>
      <c r="KN114" s="132">
        <f t="shared" si="280"/>
        <v>0</v>
      </c>
      <c r="KO114" s="132">
        <f t="shared" si="280"/>
        <v>0</v>
      </c>
      <c r="KP114" s="132">
        <f t="shared" si="280"/>
        <v>0</v>
      </c>
      <c r="KQ114" s="132">
        <f t="shared" si="280"/>
        <v>0</v>
      </c>
      <c r="KR114" s="132">
        <f t="shared" si="280"/>
        <v>0</v>
      </c>
      <c r="KS114" s="132">
        <f t="shared" si="280"/>
        <v>0</v>
      </c>
      <c r="KT114" s="132">
        <f t="shared" si="280"/>
        <v>0</v>
      </c>
      <c r="KU114" s="132">
        <f t="shared" si="280"/>
        <v>0</v>
      </c>
      <c r="KV114" s="132">
        <f t="shared" si="280"/>
        <v>0</v>
      </c>
      <c r="KW114" s="132">
        <f t="shared" si="280"/>
        <v>0</v>
      </c>
      <c r="KX114" s="132">
        <f t="shared" si="280"/>
        <v>0</v>
      </c>
      <c r="KY114" s="132">
        <f t="shared" si="280"/>
        <v>0</v>
      </c>
      <c r="KZ114" s="132">
        <f t="shared" si="280"/>
        <v>0</v>
      </c>
      <c r="LA114" s="132">
        <f t="shared" si="280"/>
        <v>0</v>
      </c>
      <c r="LB114" s="132">
        <f t="shared" si="280"/>
        <v>0</v>
      </c>
      <c r="LC114" s="132">
        <f t="shared" si="280"/>
        <v>0</v>
      </c>
      <c r="LD114" s="132">
        <f t="shared" si="280"/>
        <v>0</v>
      </c>
      <c r="LE114" s="132">
        <f t="shared" si="280"/>
        <v>0</v>
      </c>
      <c r="LF114" s="132">
        <f t="shared" si="280"/>
        <v>0</v>
      </c>
      <c r="LG114" s="132">
        <f t="shared" si="280"/>
        <v>0</v>
      </c>
      <c r="LH114" s="132">
        <f t="shared" si="280"/>
        <v>0</v>
      </c>
      <c r="LI114" s="132">
        <f t="shared" si="280"/>
        <v>0</v>
      </c>
      <c r="LJ114" s="132">
        <f t="shared" si="280"/>
        <v>0</v>
      </c>
      <c r="LK114" s="132">
        <f t="shared" si="280"/>
        <v>0</v>
      </c>
      <c r="LL114" s="132">
        <f t="shared" si="280"/>
        <v>0</v>
      </c>
      <c r="LM114" s="132">
        <f t="shared" si="280"/>
        <v>0</v>
      </c>
      <c r="LN114" s="132">
        <f t="shared" si="280"/>
        <v>0</v>
      </c>
      <c r="LO114" s="132">
        <f t="shared" si="280"/>
        <v>0</v>
      </c>
      <c r="LP114" s="132">
        <f t="shared" si="280"/>
        <v>0</v>
      </c>
      <c r="LQ114" s="132">
        <f t="shared" si="280"/>
        <v>0</v>
      </c>
      <c r="LR114" s="132">
        <f t="shared" si="280"/>
        <v>0</v>
      </c>
      <c r="LS114" s="132">
        <f t="shared" si="280"/>
        <v>0</v>
      </c>
      <c r="LT114" s="132">
        <f t="shared" si="280"/>
        <v>0</v>
      </c>
      <c r="LU114" s="132">
        <f t="shared" si="280"/>
        <v>0</v>
      </c>
      <c r="LV114" s="132">
        <f t="shared" si="280"/>
        <v>0</v>
      </c>
      <c r="LW114" s="132">
        <f t="shared" si="280"/>
        <v>0</v>
      </c>
      <c r="LX114" s="132">
        <f t="shared" si="280"/>
        <v>0</v>
      </c>
      <c r="LY114" s="132">
        <f t="shared" si="280"/>
        <v>0</v>
      </c>
      <c r="LZ114" s="132">
        <f t="shared" si="280"/>
        <v>0</v>
      </c>
      <c r="MA114" s="262">
        <f t="shared" si="280"/>
        <v>0</v>
      </c>
      <c r="MB114" s="262">
        <f t="shared" si="280"/>
        <v>0</v>
      </c>
      <c r="MC114" s="262">
        <f t="shared" si="280"/>
        <v>0</v>
      </c>
      <c r="MD114" s="262">
        <f t="shared" si="280"/>
        <v>0</v>
      </c>
      <c r="ME114" s="262">
        <f t="shared" si="280"/>
        <v>0</v>
      </c>
      <c r="MF114" s="262">
        <f t="shared" si="280"/>
        <v>0</v>
      </c>
      <c r="MG114" s="262">
        <f t="shared" si="280"/>
        <v>0</v>
      </c>
      <c r="MH114" s="262">
        <f t="shared" si="280"/>
        <v>0</v>
      </c>
      <c r="MI114" s="262">
        <f t="shared" si="280"/>
        <v>0</v>
      </c>
      <c r="MJ114" s="262">
        <f t="shared" si="280"/>
        <v>0</v>
      </c>
      <c r="MK114" s="262">
        <f t="shared" si="280"/>
        <v>0</v>
      </c>
      <c r="ML114" s="262">
        <f t="shared" si="280"/>
        <v>0</v>
      </c>
      <c r="MM114" s="262">
        <f t="shared" si="280"/>
        <v>0</v>
      </c>
      <c r="MN114" s="262">
        <f t="shared" si="280"/>
        <v>0</v>
      </c>
      <c r="MO114" s="262">
        <f t="shared" si="280"/>
        <v>0</v>
      </c>
      <c r="MP114" s="262">
        <f t="shared" si="280"/>
        <v>0</v>
      </c>
      <c r="MQ114" s="262">
        <f t="shared" si="280"/>
        <v>0</v>
      </c>
      <c r="MR114" s="262">
        <f t="shared" si="280"/>
        <v>0</v>
      </c>
      <c r="MS114" s="262">
        <f t="shared" si="280"/>
        <v>0</v>
      </c>
      <c r="MT114" s="262">
        <f t="shared" si="280"/>
        <v>0</v>
      </c>
      <c r="MU114" s="262">
        <f t="shared" si="280"/>
        <v>0</v>
      </c>
      <c r="MV114" s="262">
        <f t="shared" si="280"/>
        <v>0</v>
      </c>
      <c r="MW114" s="262">
        <f t="shared" si="280"/>
        <v>0</v>
      </c>
      <c r="MX114" s="262">
        <f t="shared" si="280"/>
        <v>0</v>
      </c>
      <c r="MY114" s="262">
        <f t="shared" si="280"/>
        <v>0</v>
      </c>
      <c r="MZ114" s="262">
        <f t="shared" si="280"/>
        <v>0</v>
      </c>
      <c r="NA114" s="262">
        <f t="shared" si="280"/>
        <v>0</v>
      </c>
      <c r="NB114" s="262">
        <f t="shared" si="280"/>
        <v>0</v>
      </c>
      <c r="NC114" s="262">
        <f t="shared" si="280"/>
        <v>0</v>
      </c>
      <c r="ND114" s="262">
        <f t="shared" si="280"/>
        <v>0</v>
      </c>
      <c r="NE114" s="262">
        <f t="shared" si="280"/>
        <v>0</v>
      </c>
      <c r="NF114" s="262">
        <f t="shared" si="280"/>
        <v>0</v>
      </c>
      <c r="NG114" s="262">
        <f t="shared" si="280"/>
        <v>0</v>
      </c>
      <c r="NH114" s="262">
        <f t="shared" si="280"/>
        <v>0</v>
      </c>
      <c r="NI114" s="262">
        <f t="shared" si="280"/>
        <v>0</v>
      </c>
      <c r="NJ114" s="262">
        <f t="shared" si="280"/>
        <v>0</v>
      </c>
      <c r="NK114" s="262">
        <f t="shared" si="280"/>
        <v>0</v>
      </c>
      <c r="NL114" s="262">
        <f t="shared" si="280"/>
        <v>0</v>
      </c>
      <c r="NM114" s="262">
        <f t="shared" si="280"/>
        <v>0</v>
      </c>
      <c r="NN114" s="262">
        <f t="shared" si="280"/>
        <v>0</v>
      </c>
      <c r="NO114" s="262">
        <f t="shared" si="280"/>
        <v>0</v>
      </c>
      <c r="NP114" s="262">
        <f t="shared" si="280"/>
        <v>0</v>
      </c>
      <c r="NQ114" s="262">
        <f t="shared" si="280"/>
        <v>0</v>
      </c>
      <c r="NR114" s="262">
        <f t="shared" si="280"/>
        <v>0</v>
      </c>
      <c r="NS114" s="262">
        <f t="shared" si="280"/>
        <v>0</v>
      </c>
      <c r="NT114" s="262">
        <f t="shared" si="280"/>
        <v>0</v>
      </c>
      <c r="NU114" s="262">
        <f t="shared" si="280"/>
        <v>0</v>
      </c>
      <c r="NV114" s="262">
        <f t="shared" si="280"/>
        <v>0</v>
      </c>
      <c r="NW114" s="262">
        <f t="shared" si="280"/>
        <v>0</v>
      </c>
      <c r="NX114" s="262">
        <f t="shared" si="280"/>
        <v>0</v>
      </c>
      <c r="NY114" s="262">
        <f t="shared" si="280"/>
        <v>0</v>
      </c>
      <c r="NZ114" s="262">
        <f t="shared" si="280"/>
        <v>0</v>
      </c>
      <c r="OA114" s="262">
        <f t="shared" si="280"/>
        <v>0</v>
      </c>
      <c r="OB114" s="262">
        <f t="shared" si="280"/>
        <v>0</v>
      </c>
      <c r="OC114" s="262">
        <f t="shared" si="280"/>
        <v>0</v>
      </c>
      <c r="OD114" s="262">
        <f t="shared" si="280"/>
        <v>0</v>
      </c>
      <c r="OE114" s="262">
        <f t="shared" si="280"/>
        <v>0</v>
      </c>
      <c r="OF114" s="262">
        <f t="shared" si="280"/>
        <v>0</v>
      </c>
      <c r="OG114" s="262">
        <f t="shared" si="280"/>
        <v>0</v>
      </c>
      <c r="OH114" s="262">
        <f t="shared" si="280"/>
        <v>0</v>
      </c>
      <c r="OI114" s="262">
        <f t="shared" si="280"/>
        <v>0</v>
      </c>
      <c r="OJ114" s="262">
        <f t="shared" si="280"/>
        <v>0</v>
      </c>
      <c r="OK114" s="262">
        <f t="shared" si="280"/>
        <v>0</v>
      </c>
      <c r="OL114" s="262">
        <f t="shared" si="280"/>
        <v>0</v>
      </c>
      <c r="OM114" s="262">
        <f t="shared" si="280"/>
        <v>0</v>
      </c>
      <c r="ON114" s="262">
        <f t="shared" si="280"/>
        <v>0</v>
      </c>
      <c r="OO114" s="262">
        <f t="shared" si="280"/>
        <v>0</v>
      </c>
      <c r="OP114" s="262">
        <f t="shared" si="280"/>
        <v>0</v>
      </c>
      <c r="OQ114" s="262">
        <f t="shared" si="280"/>
        <v>0</v>
      </c>
      <c r="OR114" s="262">
        <f t="shared" si="280"/>
        <v>0</v>
      </c>
      <c r="OS114" s="262">
        <f t="shared" si="280"/>
        <v>0</v>
      </c>
      <c r="OT114" s="262">
        <f t="shared" si="280"/>
        <v>0</v>
      </c>
      <c r="OU114" s="262">
        <f t="shared" si="280"/>
        <v>0</v>
      </c>
      <c r="OV114" s="262">
        <f t="shared" si="280"/>
        <v>0</v>
      </c>
      <c r="OW114" s="262">
        <f t="shared" si="280"/>
        <v>0</v>
      </c>
      <c r="OX114" s="262">
        <f t="shared" si="280"/>
        <v>0</v>
      </c>
      <c r="OY114" s="262">
        <f t="shared" si="280"/>
        <v>0</v>
      </c>
      <c r="OZ114" s="262">
        <f t="shared" si="280"/>
        <v>0</v>
      </c>
      <c r="PA114" s="262">
        <f t="shared" si="280"/>
        <v>0</v>
      </c>
      <c r="PB114" s="262">
        <f t="shared" si="280"/>
        <v>0</v>
      </c>
      <c r="PC114" s="262">
        <f t="shared" si="280"/>
        <v>0</v>
      </c>
      <c r="PD114" s="262">
        <f t="shared" si="280"/>
        <v>0</v>
      </c>
      <c r="PE114" s="262">
        <f t="shared" si="280"/>
        <v>0</v>
      </c>
      <c r="PF114" s="262">
        <f t="shared" si="280"/>
        <v>0</v>
      </c>
      <c r="PG114" s="262">
        <f t="shared" si="280"/>
        <v>0</v>
      </c>
      <c r="PH114" s="262">
        <f t="shared" si="280"/>
        <v>0</v>
      </c>
      <c r="PI114" s="262">
        <f t="shared" si="280"/>
        <v>0</v>
      </c>
      <c r="PJ114" s="262">
        <f t="shared" si="280"/>
        <v>0</v>
      </c>
      <c r="PK114" s="262">
        <f t="shared" si="280"/>
        <v>0</v>
      </c>
      <c r="PL114" s="262">
        <f t="shared" si="280"/>
        <v>0</v>
      </c>
      <c r="PM114" s="262">
        <f t="shared" si="280"/>
        <v>0</v>
      </c>
      <c r="PN114" s="262">
        <f t="shared" si="280"/>
        <v>0</v>
      </c>
      <c r="PO114" s="262">
        <f t="shared" si="280"/>
        <v>0</v>
      </c>
      <c r="PP114" s="262">
        <f t="shared" si="280"/>
        <v>0</v>
      </c>
      <c r="PQ114" s="262">
        <f t="shared" si="280"/>
        <v>0</v>
      </c>
      <c r="PR114" s="262">
        <f t="shared" si="280"/>
        <v>0</v>
      </c>
      <c r="PS114" s="262">
        <f t="shared" si="280"/>
        <v>0</v>
      </c>
      <c r="PT114" s="262">
        <f t="shared" si="280"/>
        <v>0</v>
      </c>
      <c r="PU114" s="262">
        <f t="shared" si="280"/>
        <v>0</v>
      </c>
      <c r="PV114" s="262">
        <f t="shared" si="280"/>
        <v>0</v>
      </c>
      <c r="PW114" s="262">
        <f t="shared" si="280"/>
        <v>0</v>
      </c>
      <c r="PX114" s="262">
        <f t="shared" si="280"/>
        <v>0</v>
      </c>
      <c r="PY114" s="262">
        <f t="shared" si="280"/>
        <v>0</v>
      </c>
      <c r="PZ114" s="262">
        <f t="shared" si="280"/>
        <v>0</v>
      </c>
      <c r="QA114" s="262">
        <f t="shared" si="280"/>
        <v>0</v>
      </c>
      <c r="QB114" s="262">
        <f t="shared" si="280"/>
        <v>0</v>
      </c>
      <c r="QC114" s="262">
        <f t="shared" si="280"/>
        <v>0</v>
      </c>
      <c r="QD114" s="262">
        <f t="shared" si="280"/>
        <v>0</v>
      </c>
      <c r="QE114" s="262">
        <f t="shared" si="280"/>
        <v>0</v>
      </c>
      <c r="QF114" s="262">
        <f t="shared" si="280"/>
        <v>0</v>
      </c>
      <c r="QG114" s="262">
        <f t="shared" si="280"/>
        <v>0</v>
      </c>
      <c r="QH114" s="262">
        <f t="shared" si="280"/>
        <v>0</v>
      </c>
      <c r="QI114" s="262">
        <f t="shared" si="280"/>
        <v>0</v>
      </c>
    </row>
    <row r="115" ht="18.75" customHeight="1">
      <c r="A115" s="139"/>
      <c r="B115" s="68">
        <f t="shared" si="231"/>
        <v>0</v>
      </c>
      <c r="C115" s="261"/>
      <c r="D115" s="261"/>
      <c r="E115" s="261">
        <f t="shared" si="281"/>
        <v>0</v>
      </c>
      <c r="F115" s="154"/>
      <c r="G115" s="261">
        <f t="shared" si="282"/>
        <v>0</v>
      </c>
      <c r="H115" s="104"/>
      <c r="I115" s="125" t="s">
        <v>98</v>
      </c>
      <c r="J115" s="68">
        <f t="shared" si="232"/>
        <v>0</v>
      </c>
      <c r="K115" s="261" t="s">
        <v>99</v>
      </c>
      <c r="L115" s="261">
        <v>6.0</v>
      </c>
      <c r="M115" s="261">
        <f>+L$100*L115/1000</f>
        <v>0</v>
      </c>
      <c r="N115" s="154">
        <v>6.0</v>
      </c>
      <c r="O115" s="261">
        <f>+N$100*N115/1000</f>
        <v>0</v>
      </c>
      <c r="P115" s="104"/>
      <c r="Q115" s="125" t="s">
        <v>167</v>
      </c>
      <c r="R115" s="68">
        <f t="shared" si="233"/>
        <v>0</v>
      </c>
      <c r="S115" s="261" t="s">
        <v>63</v>
      </c>
      <c r="T115" s="261">
        <v>29.0</v>
      </c>
      <c r="U115" s="261">
        <f t="shared" si="278"/>
        <v>0</v>
      </c>
      <c r="V115" s="154">
        <v>29.0</v>
      </c>
      <c r="W115" s="261">
        <f t="shared" si="279"/>
        <v>0</v>
      </c>
      <c r="X115" s="104"/>
      <c r="Y115" s="125" t="s">
        <v>102</v>
      </c>
      <c r="Z115" s="68">
        <f t="shared" si="234"/>
        <v>0</v>
      </c>
      <c r="AA115" s="261" t="s">
        <v>63</v>
      </c>
      <c r="AB115" s="261">
        <v>38.5</v>
      </c>
      <c r="AC115" s="261">
        <f t="shared" si="283"/>
        <v>0</v>
      </c>
      <c r="AD115" s="154">
        <v>38.5</v>
      </c>
      <c r="AE115" s="261">
        <f t="shared" si="284"/>
        <v>0</v>
      </c>
      <c r="AF115" s="104"/>
      <c r="AG115" s="125" t="s">
        <v>159</v>
      </c>
      <c r="AH115" s="68">
        <f t="shared" si="235"/>
        <v>0</v>
      </c>
      <c r="AI115" s="261" t="s">
        <v>63</v>
      </c>
      <c r="AJ115" s="261">
        <v>82.0</v>
      </c>
      <c r="AK115" s="261">
        <f t="shared" ref="AK115:AK116" si="286">+AJ$100*AJ115/500</f>
        <v>0</v>
      </c>
      <c r="AL115" s="154">
        <v>82.0</v>
      </c>
      <c r="AM115" s="261">
        <f t="shared" ref="AM115:AM116" si="287">+AL$100*AL115/500</f>
        <v>0</v>
      </c>
      <c r="AN115" s="104"/>
      <c r="AO115" s="125" t="s">
        <v>152</v>
      </c>
      <c r="AP115" s="68">
        <f t="shared" si="236"/>
        <v>0</v>
      </c>
      <c r="AQ115" s="261" t="s">
        <v>63</v>
      </c>
      <c r="AR115" s="261">
        <v>16.0</v>
      </c>
      <c r="AS115" s="261">
        <f t="shared" ref="AS115:AS117" si="288">+AR$100*AR115/500</f>
        <v>0</v>
      </c>
      <c r="AT115" s="154">
        <v>16.0</v>
      </c>
      <c r="AU115" s="261">
        <f t="shared" ref="AU115:AU117" si="289">+AT$100*AT115/500</f>
        <v>0</v>
      </c>
      <c r="AV115" s="104"/>
      <c r="AW115" s="125" t="s">
        <v>227</v>
      </c>
      <c r="AX115" s="68">
        <f t="shared" si="237"/>
        <v>0</v>
      </c>
      <c r="AY115" s="261" t="s">
        <v>63</v>
      </c>
      <c r="AZ115" s="261">
        <v>26.6</v>
      </c>
      <c r="BA115" s="261">
        <f t="shared" si="272"/>
        <v>0</v>
      </c>
      <c r="BB115" s="154">
        <v>26.6</v>
      </c>
      <c r="BC115" s="261">
        <f t="shared" si="273"/>
        <v>0</v>
      </c>
      <c r="BH115" s="131">
        <f t="shared" si="238"/>
        <v>0</v>
      </c>
      <c r="BI115" s="132">
        <f t="shared" si="239"/>
        <v>0</v>
      </c>
      <c r="BJ115" s="132">
        <f t="shared" ref="BJ115:QI115" si="285">+IF($A115=BJ$11,($E115+$G115))+IF($I115=BJ$11,($M115+$O115))+IF($Q115=BJ$11,($U115+$W115))+IF($Y115=BJ$11,($AC115+$AE115))+IF($AG115=BJ$11,($AK115+$AM115))+IF($AO115=BJ$11,($AS115+$AU115))+IF($AW115=BJ$11,($BA115+$BC115))</f>
        <v>0</v>
      </c>
      <c r="BK115" s="132">
        <f t="shared" si="285"/>
        <v>0</v>
      </c>
      <c r="BL115" s="132">
        <f t="shared" si="285"/>
        <v>0</v>
      </c>
      <c r="BM115" s="132">
        <f t="shared" si="285"/>
        <v>0</v>
      </c>
      <c r="BN115" s="132">
        <f t="shared" si="285"/>
        <v>0</v>
      </c>
      <c r="BO115" s="132">
        <f t="shared" si="285"/>
        <v>0</v>
      </c>
      <c r="BP115" s="132">
        <f t="shared" si="285"/>
        <v>0</v>
      </c>
      <c r="BQ115" s="132">
        <f t="shared" si="285"/>
        <v>0</v>
      </c>
      <c r="BR115" s="132">
        <f t="shared" si="285"/>
        <v>0</v>
      </c>
      <c r="BS115" s="132">
        <f t="shared" si="285"/>
        <v>0</v>
      </c>
      <c r="BT115" s="132">
        <f t="shared" si="285"/>
        <v>0</v>
      </c>
      <c r="BU115" s="132">
        <f t="shared" si="285"/>
        <v>0</v>
      </c>
      <c r="BV115" s="132">
        <f t="shared" si="285"/>
        <v>0</v>
      </c>
      <c r="BW115" s="132">
        <f t="shared" si="285"/>
        <v>0</v>
      </c>
      <c r="BX115" s="132">
        <f t="shared" si="285"/>
        <v>0</v>
      </c>
      <c r="BY115" s="132">
        <f t="shared" si="285"/>
        <v>0</v>
      </c>
      <c r="BZ115" s="132">
        <f t="shared" si="285"/>
        <v>0</v>
      </c>
      <c r="CA115" s="132">
        <f t="shared" si="285"/>
        <v>0</v>
      </c>
      <c r="CB115" s="132">
        <f t="shared" si="285"/>
        <v>0</v>
      </c>
      <c r="CC115" s="132">
        <f t="shared" si="285"/>
        <v>0</v>
      </c>
      <c r="CD115" s="132">
        <f t="shared" si="285"/>
        <v>0</v>
      </c>
      <c r="CE115" s="132">
        <f t="shared" si="285"/>
        <v>0</v>
      </c>
      <c r="CF115" s="132">
        <f t="shared" si="285"/>
        <v>0</v>
      </c>
      <c r="CG115" s="132">
        <f t="shared" si="285"/>
        <v>0</v>
      </c>
      <c r="CH115" s="132">
        <f t="shared" si="285"/>
        <v>0</v>
      </c>
      <c r="CI115" s="132">
        <f t="shared" si="285"/>
        <v>0</v>
      </c>
      <c r="CJ115" s="132">
        <f t="shared" si="285"/>
        <v>0</v>
      </c>
      <c r="CK115" s="132">
        <f t="shared" si="285"/>
        <v>0</v>
      </c>
      <c r="CL115" s="132">
        <f t="shared" si="285"/>
        <v>0</v>
      </c>
      <c r="CM115" s="132">
        <f t="shared" si="285"/>
        <v>0</v>
      </c>
      <c r="CN115" s="132">
        <f t="shared" si="285"/>
        <v>0</v>
      </c>
      <c r="CO115" s="132">
        <f t="shared" si="285"/>
        <v>0</v>
      </c>
      <c r="CP115" s="132">
        <f t="shared" si="285"/>
        <v>0</v>
      </c>
      <c r="CQ115" s="132">
        <f t="shared" si="285"/>
        <v>0</v>
      </c>
      <c r="CR115" s="132">
        <f t="shared" si="285"/>
        <v>0</v>
      </c>
      <c r="CS115" s="132">
        <f t="shared" si="285"/>
        <v>0</v>
      </c>
      <c r="CT115" s="132">
        <f t="shared" si="285"/>
        <v>0</v>
      </c>
      <c r="CU115" s="132">
        <f t="shared" si="285"/>
        <v>0</v>
      </c>
      <c r="CV115" s="132">
        <f t="shared" si="285"/>
        <v>0</v>
      </c>
      <c r="CW115" s="132">
        <f t="shared" si="285"/>
        <v>0</v>
      </c>
      <c r="CX115" s="132">
        <f t="shared" si="285"/>
        <v>0</v>
      </c>
      <c r="CY115" s="132">
        <f t="shared" si="285"/>
        <v>0</v>
      </c>
      <c r="CZ115" s="132">
        <f t="shared" si="285"/>
        <v>0</v>
      </c>
      <c r="DA115" s="132">
        <f t="shared" si="285"/>
        <v>0</v>
      </c>
      <c r="DB115" s="132">
        <f t="shared" si="285"/>
        <v>0</v>
      </c>
      <c r="DC115" s="132">
        <f t="shared" si="285"/>
        <v>0</v>
      </c>
      <c r="DD115" s="132">
        <f t="shared" si="285"/>
        <v>0</v>
      </c>
      <c r="DE115" s="132">
        <f t="shared" si="285"/>
        <v>0</v>
      </c>
      <c r="DF115" s="132">
        <f t="shared" si="285"/>
        <v>0</v>
      </c>
      <c r="DG115" s="132">
        <f t="shared" si="285"/>
        <v>0</v>
      </c>
      <c r="DH115" s="132">
        <f t="shared" si="285"/>
        <v>0</v>
      </c>
      <c r="DI115" s="132">
        <f t="shared" si="285"/>
        <v>0</v>
      </c>
      <c r="DJ115" s="132">
        <f t="shared" si="285"/>
        <v>0</v>
      </c>
      <c r="DK115" s="132">
        <f t="shared" si="285"/>
        <v>0</v>
      </c>
      <c r="DL115" s="132">
        <f t="shared" si="285"/>
        <v>0</v>
      </c>
      <c r="DM115" s="132">
        <f t="shared" si="285"/>
        <v>0</v>
      </c>
      <c r="DN115" s="132">
        <f t="shared" si="285"/>
        <v>0</v>
      </c>
      <c r="DO115" s="132">
        <f t="shared" si="285"/>
        <v>0</v>
      </c>
      <c r="DP115" s="132">
        <f t="shared" si="285"/>
        <v>0</v>
      </c>
      <c r="DQ115" s="132">
        <f t="shared" si="285"/>
        <v>0</v>
      </c>
      <c r="DR115" s="132">
        <f t="shared" si="285"/>
        <v>0</v>
      </c>
      <c r="DS115" s="132">
        <f t="shared" si="285"/>
        <v>0</v>
      </c>
      <c r="DT115" s="132">
        <f t="shared" si="285"/>
        <v>0</v>
      </c>
      <c r="DU115" s="132">
        <f t="shared" si="285"/>
        <v>0</v>
      </c>
      <c r="DV115" s="132">
        <f t="shared" si="285"/>
        <v>0</v>
      </c>
      <c r="DW115" s="132">
        <f t="shared" si="285"/>
        <v>0</v>
      </c>
      <c r="DX115" s="132">
        <f t="shared" si="285"/>
        <v>0</v>
      </c>
      <c r="DY115" s="132">
        <f t="shared" si="285"/>
        <v>0</v>
      </c>
      <c r="DZ115" s="132">
        <f t="shared" si="285"/>
        <v>0</v>
      </c>
      <c r="EA115" s="132">
        <f t="shared" si="285"/>
        <v>0</v>
      </c>
      <c r="EB115" s="132">
        <f t="shared" si="285"/>
        <v>0</v>
      </c>
      <c r="EC115" s="132">
        <f t="shared" si="285"/>
        <v>0</v>
      </c>
      <c r="ED115" s="132">
        <f t="shared" si="285"/>
        <v>0</v>
      </c>
      <c r="EE115" s="132">
        <f t="shared" si="285"/>
        <v>0</v>
      </c>
      <c r="EF115" s="132">
        <f t="shared" si="285"/>
        <v>0</v>
      </c>
      <c r="EG115" s="132">
        <f t="shared" si="285"/>
        <v>0</v>
      </c>
      <c r="EH115" s="132">
        <f t="shared" si="285"/>
        <v>0</v>
      </c>
      <c r="EI115" s="132">
        <f t="shared" si="285"/>
        <v>0</v>
      </c>
      <c r="EJ115" s="132">
        <f t="shared" si="285"/>
        <v>0</v>
      </c>
      <c r="EK115" s="132">
        <f t="shared" si="285"/>
        <v>0</v>
      </c>
      <c r="EL115" s="132">
        <f t="shared" si="285"/>
        <v>0</v>
      </c>
      <c r="EM115" s="132">
        <f t="shared" si="285"/>
        <v>0</v>
      </c>
      <c r="EN115" s="132">
        <f t="shared" si="285"/>
        <v>0</v>
      </c>
      <c r="EO115" s="132">
        <f t="shared" si="285"/>
        <v>0</v>
      </c>
      <c r="EP115" s="132">
        <f t="shared" si="285"/>
        <v>0</v>
      </c>
      <c r="EQ115" s="132">
        <f t="shared" si="285"/>
        <v>0</v>
      </c>
      <c r="ER115" s="132">
        <f t="shared" si="285"/>
        <v>0</v>
      </c>
      <c r="ES115" s="132">
        <f t="shared" si="285"/>
        <v>0</v>
      </c>
      <c r="ET115" s="132">
        <f t="shared" si="285"/>
        <v>0</v>
      </c>
      <c r="EU115" s="132">
        <f t="shared" si="285"/>
        <v>0</v>
      </c>
      <c r="EV115" s="132">
        <f t="shared" si="285"/>
        <v>0</v>
      </c>
      <c r="EW115" s="132">
        <f t="shared" si="285"/>
        <v>0</v>
      </c>
      <c r="EX115" s="132">
        <f t="shared" si="285"/>
        <v>0</v>
      </c>
      <c r="EY115" s="132">
        <f t="shared" si="285"/>
        <v>0</v>
      </c>
      <c r="EZ115" s="132">
        <f t="shared" si="285"/>
        <v>0</v>
      </c>
      <c r="FA115" s="132">
        <f t="shared" si="285"/>
        <v>0</v>
      </c>
      <c r="FB115" s="132">
        <f t="shared" si="285"/>
        <v>0</v>
      </c>
      <c r="FC115" s="132">
        <f t="shared" si="285"/>
        <v>0</v>
      </c>
      <c r="FD115" s="132">
        <f t="shared" si="285"/>
        <v>0</v>
      </c>
      <c r="FE115" s="132">
        <f t="shared" si="285"/>
        <v>0</v>
      </c>
      <c r="FF115" s="132">
        <f t="shared" si="285"/>
        <v>0</v>
      </c>
      <c r="FG115" s="132">
        <f t="shared" si="285"/>
        <v>0</v>
      </c>
      <c r="FH115" s="132">
        <f t="shared" si="285"/>
        <v>0</v>
      </c>
      <c r="FI115" s="132">
        <f t="shared" si="285"/>
        <v>0</v>
      </c>
      <c r="FJ115" s="132">
        <f t="shared" si="285"/>
        <v>0</v>
      </c>
      <c r="FK115" s="132">
        <f t="shared" si="285"/>
        <v>0</v>
      </c>
      <c r="FL115" s="132">
        <f t="shared" si="285"/>
        <v>0</v>
      </c>
      <c r="FM115" s="132">
        <f t="shared" si="285"/>
        <v>0</v>
      </c>
      <c r="FN115" s="132">
        <f t="shared" si="285"/>
        <v>0</v>
      </c>
      <c r="FO115" s="132">
        <f t="shared" si="285"/>
        <v>0</v>
      </c>
      <c r="FP115" s="132">
        <f t="shared" si="285"/>
        <v>0</v>
      </c>
      <c r="FQ115" s="132">
        <f t="shared" si="285"/>
        <v>0</v>
      </c>
      <c r="FR115" s="132">
        <f t="shared" si="285"/>
        <v>0</v>
      </c>
      <c r="FS115" s="132">
        <f t="shared" si="285"/>
        <v>0</v>
      </c>
      <c r="FT115" s="132">
        <f t="shared" si="285"/>
        <v>0</v>
      </c>
      <c r="FU115" s="132">
        <f t="shared" si="285"/>
        <v>0</v>
      </c>
      <c r="FV115" s="132">
        <f t="shared" si="285"/>
        <v>0</v>
      </c>
      <c r="FW115" s="132">
        <f t="shared" si="285"/>
        <v>0</v>
      </c>
      <c r="FX115" s="132">
        <f t="shared" si="285"/>
        <v>0</v>
      </c>
      <c r="FY115" s="132">
        <f t="shared" si="285"/>
        <v>0</v>
      </c>
      <c r="FZ115" s="132">
        <f t="shared" si="285"/>
        <v>0</v>
      </c>
      <c r="GA115" s="132">
        <f t="shared" si="285"/>
        <v>0</v>
      </c>
      <c r="GB115" s="132">
        <f t="shared" si="285"/>
        <v>0</v>
      </c>
      <c r="GC115" s="132">
        <f t="shared" si="285"/>
        <v>0</v>
      </c>
      <c r="GD115" s="132">
        <f t="shared" si="285"/>
        <v>0</v>
      </c>
      <c r="GE115" s="132">
        <f t="shared" si="285"/>
        <v>0</v>
      </c>
      <c r="GF115" s="132">
        <f t="shared" si="285"/>
        <v>0</v>
      </c>
      <c r="GG115" s="132">
        <f t="shared" si="285"/>
        <v>0</v>
      </c>
      <c r="GH115" s="132">
        <f t="shared" si="285"/>
        <v>0</v>
      </c>
      <c r="GI115" s="132">
        <f t="shared" si="285"/>
        <v>0</v>
      </c>
      <c r="GJ115" s="132">
        <f t="shared" si="285"/>
        <v>0</v>
      </c>
      <c r="GK115" s="132">
        <f t="shared" si="285"/>
        <v>0</v>
      </c>
      <c r="GL115" s="132">
        <f t="shared" si="285"/>
        <v>0</v>
      </c>
      <c r="GM115" s="132">
        <f t="shared" si="285"/>
        <v>0</v>
      </c>
      <c r="GN115" s="132">
        <f t="shared" si="285"/>
        <v>0</v>
      </c>
      <c r="GO115" s="132">
        <f t="shared" si="285"/>
        <v>0</v>
      </c>
      <c r="GP115" s="132">
        <f t="shared" si="285"/>
        <v>0</v>
      </c>
      <c r="GQ115" s="132">
        <f t="shared" si="285"/>
        <v>0</v>
      </c>
      <c r="GR115" s="132">
        <f t="shared" si="285"/>
        <v>0</v>
      </c>
      <c r="GS115" s="132">
        <f t="shared" si="285"/>
        <v>0</v>
      </c>
      <c r="GT115" s="132">
        <f t="shared" si="285"/>
        <v>0</v>
      </c>
      <c r="GU115" s="132">
        <f t="shared" si="285"/>
        <v>0</v>
      </c>
      <c r="GV115" s="132">
        <f t="shared" si="285"/>
        <v>0</v>
      </c>
      <c r="GW115" s="132">
        <f t="shared" si="285"/>
        <v>0</v>
      </c>
      <c r="GX115" s="132">
        <f t="shared" si="285"/>
        <v>0</v>
      </c>
      <c r="GY115" s="132">
        <f t="shared" si="285"/>
        <v>0</v>
      </c>
      <c r="GZ115" s="132">
        <f t="shared" si="285"/>
        <v>0</v>
      </c>
      <c r="HA115" s="132">
        <f t="shared" si="285"/>
        <v>0</v>
      </c>
      <c r="HB115" s="132">
        <f t="shared" si="285"/>
        <v>0</v>
      </c>
      <c r="HC115" s="132">
        <f t="shared" si="285"/>
        <v>0</v>
      </c>
      <c r="HD115" s="132">
        <f t="shared" si="285"/>
        <v>0</v>
      </c>
      <c r="HE115" s="132">
        <f t="shared" si="285"/>
        <v>0</v>
      </c>
      <c r="HF115" s="132">
        <f t="shared" si="285"/>
        <v>0</v>
      </c>
      <c r="HG115" s="132">
        <f t="shared" si="285"/>
        <v>0</v>
      </c>
      <c r="HH115" s="132">
        <f t="shared" si="285"/>
        <v>0</v>
      </c>
      <c r="HI115" s="132">
        <f t="shared" si="285"/>
        <v>0</v>
      </c>
      <c r="HJ115" s="132">
        <f t="shared" si="285"/>
        <v>0</v>
      </c>
      <c r="HK115" s="132">
        <f t="shared" si="285"/>
        <v>0</v>
      </c>
      <c r="HL115" s="132">
        <f t="shared" si="285"/>
        <v>0</v>
      </c>
      <c r="HM115" s="132">
        <f t="shared" si="285"/>
        <v>0</v>
      </c>
      <c r="HN115" s="132">
        <f t="shared" si="285"/>
        <v>0</v>
      </c>
      <c r="HO115" s="132">
        <f t="shared" si="285"/>
        <v>0</v>
      </c>
      <c r="HP115" s="132">
        <f t="shared" si="285"/>
        <v>0</v>
      </c>
      <c r="HQ115" s="132">
        <f t="shared" si="285"/>
        <v>0</v>
      </c>
      <c r="HR115" s="132">
        <f t="shared" si="285"/>
        <v>0</v>
      </c>
      <c r="HS115" s="132">
        <f t="shared" si="285"/>
        <v>0</v>
      </c>
      <c r="HT115" s="132">
        <f t="shared" si="285"/>
        <v>0</v>
      </c>
      <c r="HU115" s="132">
        <f t="shared" si="285"/>
        <v>0</v>
      </c>
      <c r="HV115" s="132">
        <f t="shared" si="285"/>
        <v>0</v>
      </c>
      <c r="HW115" s="132">
        <f t="shared" si="285"/>
        <v>0</v>
      </c>
      <c r="HX115" s="132">
        <f t="shared" si="285"/>
        <v>0</v>
      </c>
      <c r="HY115" s="132">
        <f t="shared" si="285"/>
        <v>0</v>
      </c>
      <c r="HZ115" s="132">
        <f t="shared" si="285"/>
        <v>0</v>
      </c>
      <c r="IA115" s="132">
        <f t="shared" si="285"/>
        <v>0</v>
      </c>
      <c r="IB115" s="132">
        <f t="shared" si="285"/>
        <v>0</v>
      </c>
      <c r="IC115" s="132">
        <f t="shared" si="285"/>
        <v>0</v>
      </c>
      <c r="ID115" s="132">
        <f t="shared" si="285"/>
        <v>0</v>
      </c>
      <c r="IE115" s="132">
        <f t="shared" si="285"/>
        <v>0</v>
      </c>
      <c r="IF115" s="132">
        <f t="shared" si="285"/>
        <v>0</v>
      </c>
      <c r="IG115" s="132">
        <f t="shared" si="285"/>
        <v>0</v>
      </c>
      <c r="IH115" s="132">
        <f t="shared" si="285"/>
        <v>0</v>
      </c>
      <c r="II115" s="132">
        <f t="shared" si="285"/>
        <v>0</v>
      </c>
      <c r="IJ115" s="132">
        <f t="shared" si="285"/>
        <v>0</v>
      </c>
      <c r="IK115" s="132">
        <f t="shared" si="285"/>
        <v>0</v>
      </c>
      <c r="IL115" s="132">
        <f t="shared" si="285"/>
        <v>0</v>
      </c>
      <c r="IM115" s="132">
        <f t="shared" si="285"/>
        <v>0</v>
      </c>
      <c r="IN115" s="132">
        <f t="shared" si="285"/>
        <v>0</v>
      </c>
      <c r="IO115" s="132">
        <f t="shared" si="285"/>
        <v>0</v>
      </c>
      <c r="IP115" s="132">
        <f t="shared" si="285"/>
        <v>0</v>
      </c>
      <c r="IQ115" s="132">
        <f t="shared" si="285"/>
        <v>0</v>
      </c>
      <c r="IR115" s="132">
        <f t="shared" si="285"/>
        <v>0</v>
      </c>
      <c r="IS115" s="132">
        <f t="shared" si="285"/>
        <v>0</v>
      </c>
      <c r="IT115" s="132">
        <f t="shared" si="285"/>
        <v>0</v>
      </c>
      <c r="IU115" s="132">
        <f t="shared" si="285"/>
        <v>0</v>
      </c>
      <c r="IV115" s="132">
        <f t="shared" si="285"/>
        <v>0</v>
      </c>
      <c r="IW115" s="132">
        <f t="shared" si="285"/>
        <v>0</v>
      </c>
      <c r="IX115" s="132">
        <f t="shared" si="285"/>
        <v>0</v>
      </c>
      <c r="IY115" s="132">
        <f t="shared" si="285"/>
        <v>0</v>
      </c>
      <c r="IZ115" s="132">
        <f t="shared" si="285"/>
        <v>0</v>
      </c>
      <c r="JA115" s="132">
        <f t="shared" si="285"/>
        <v>0</v>
      </c>
      <c r="JB115" s="132">
        <f t="shared" si="285"/>
        <v>0</v>
      </c>
      <c r="JC115" s="132">
        <f t="shared" si="285"/>
        <v>0</v>
      </c>
      <c r="JD115" s="132">
        <f t="shared" si="285"/>
        <v>0</v>
      </c>
      <c r="JE115" s="132">
        <f t="shared" si="285"/>
        <v>0</v>
      </c>
      <c r="JF115" s="132">
        <f t="shared" si="285"/>
        <v>0</v>
      </c>
      <c r="JG115" s="132">
        <f t="shared" si="285"/>
        <v>0</v>
      </c>
      <c r="JH115" s="132">
        <f t="shared" si="285"/>
        <v>0</v>
      </c>
      <c r="JI115" s="132">
        <f t="shared" si="285"/>
        <v>0</v>
      </c>
      <c r="JJ115" s="132">
        <f t="shared" si="285"/>
        <v>0</v>
      </c>
      <c r="JK115" s="132">
        <f t="shared" si="285"/>
        <v>0</v>
      </c>
      <c r="JL115" s="132">
        <f t="shared" si="285"/>
        <v>0</v>
      </c>
      <c r="JM115" s="132">
        <f t="shared" si="285"/>
        <v>0</v>
      </c>
      <c r="JN115" s="132">
        <f t="shared" si="285"/>
        <v>0</v>
      </c>
      <c r="JO115" s="132">
        <f t="shared" si="285"/>
        <v>0</v>
      </c>
      <c r="JP115" s="132">
        <f t="shared" si="285"/>
        <v>0</v>
      </c>
      <c r="JQ115" s="132">
        <f t="shared" si="285"/>
        <v>0</v>
      </c>
      <c r="JR115" s="132">
        <f t="shared" si="285"/>
        <v>0</v>
      </c>
      <c r="JS115" s="132">
        <f t="shared" si="285"/>
        <v>0</v>
      </c>
      <c r="JT115" s="132">
        <f t="shared" si="285"/>
        <v>0</v>
      </c>
      <c r="JU115" s="132">
        <f t="shared" si="285"/>
        <v>0</v>
      </c>
      <c r="JV115" s="132">
        <f t="shared" si="285"/>
        <v>0</v>
      </c>
      <c r="JW115" s="132">
        <f t="shared" si="285"/>
        <v>0</v>
      </c>
      <c r="JX115" s="132">
        <f t="shared" si="285"/>
        <v>0</v>
      </c>
      <c r="JY115" s="132">
        <f t="shared" si="285"/>
        <v>0</v>
      </c>
      <c r="JZ115" s="132">
        <f t="shared" si="285"/>
        <v>0</v>
      </c>
      <c r="KA115" s="132">
        <f t="shared" si="285"/>
        <v>0</v>
      </c>
      <c r="KB115" s="132">
        <f t="shared" si="285"/>
        <v>0</v>
      </c>
      <c r="KC115" s="132">
        <f t="shared" si="285"/>
        <v>0</v>
      </c>
      <c r="KD115" s="132">
        <f t="shared" si="285"/>
        <v>0</v>
      </c>
      <c r="KE115" s="132">
        <f t="shared" si="285"/>
        <v>0</v>
      </c>
      <c r="KF115" s="132">
        <f t="shared" si="285"/>
        <v>0</v>
      </c>
      <c r="KG115" s="132">
        <f t="shared" si="285"/>
        <v>0</v>
      </c>
      <c r="KH115" s="132">
        <f t="shared" si="285"/>
        <v>0</v>
      </c>
      <c r="KI115" s="132">
        <f t="shared" si="285"/>
        <v>0</v>
      </c>
      <c r="KJ115" s="132">
        <f t="shared" si="285"/>
        <v>0</v>
      </c>
      <c r="KK115" s="132">
        <f t="shared" si="285"/>
        <v>0</v>
      </c>
      <c r="KL115" s="132">
        <f t="shared" si="285"/>
        <v>0</v>
      </c>
      <c r="KM115" s="132">
        <f t="shared" si="285"/>
        <v>0</v>
      </c>
      <c r="KN115" s="132">
        <f t="shared" si="285"/>
        <v>0</v>
      </c>
      <c r="KO115" s="132">
        <f t="shared" si="285"/>
        <v>0</v>
      </c>
      <c r="KP115" s="132">
        <f t="shared" si="285"/>
        <v>0</v>
      </c>
      <c r="KQ115" s="132">
        <f t="shared" si="285"/>
        <v>0</v>
      </c>
      <c r="KR115" s="132">
        <f t="shared" si="285"/>
        <v>0</v>
      </c>
      <c r="KS115" s="132">
        <f t="shared" si="285"/>
        <v>0</v>
      </c>
      <c r="KT115" s="132">
        <f t="shared" si="285"/>
        <v>0</v>
      </c>
      <c r="KU115" s="132">
        <f t="shared" si="285"/>
        <v>0</v>
      </c>
      <c r="KV115" s="132">
        <f t="shared" si="285"/>
        <v>0</v>
      </c>
      <c r="KW115" s="132">
        <f t="shared" si="285"/>
        <v>0</v>
      </c>
      <c r="KX115" s="132">
        <f t="shared" si="285"/>
        <v>0</v>
      </c>
      <c r="KY115" s="132">
        <f t="shared" si="285"/>
        <v>0</v>
      </c>
      <c r="KZ115" s="132">
        <f t="shared" si="285"/>
        <v>0</v>
      </c>
      <c r="LA115" s="132">
        <f t="shared" si="285"/>
        <v>0</v>
      </c>
      <c r="LB115" s="132">
        <f t="shared" si="285"/>
        <v>0</v>
      </c>
      <c r="LC115" s="132">
        <f t="shared" si="285"/>
        <v>0</v>
      </c>
      <c r="LD115" s="132">
        <f t="shared" si="285"/>
        <v>0</v>
      </c>
      <c r="LE115" s="132">
        <f t="shared" si="285"/>
        <v>0</v>
      </c>
      <c r="LF115" s="132">
        <f t="shared" si="285"/>
        <v>0</v>
      </c>
      <c r="LG115" s="132">
        <f t="shared" si="285"/>
        <v>0</v>
      </c>
      <c r="LH115" s="132">
        <f t="shared" si="285"/>
        <v>0</v>
      </c>
      <c r="LI115" s="132">
        <f t="shared" si="285"/>
        <v>0</v>
      </c>
      <c r="LJ115" s="132">
        <f t="shared" si="285"/>
        <v>0</v>
      </c>
      <c r="LK115" s="132">
        <f t="shared" si="285"/>
        <v>0</v>
      </c>
      <c r="LL115" s="132">
        <f t="shared" si="285"/>
        <v>0</v>
      </c>
      <c r="LM115" s="132">
        <f t="shared" si="285"/>
        <v>0</v>
      </c>
      <c r="LN115" s="132">
        <f t="shared" si="285"/>
        <v>0</v>
      </c>
      <c r="LO115" s="132">
        <f t="shared" si="285"/>
        <v>0</v>
      </c>
      <c r="LP115" s="132">
        <f t="shared" si="285"/>
        <v>0</v>
      </c>
      <c r="LQ115" s="132">
        <f t="shared" si="285"/>
        <v>0</v>
      </c>
      <c r="LR115" s="132">
        <f t="shared" si="285"/>
        <v>0</v>
      </c>
      <c r="LS115" s="132">
        <f t="shared" si="285"/>
        <v>0</v>
      </c>
      <c r="LT115" s="132">
        <f t="shared" si="285"/>
        <v>0</v>
      </c>
      <c r="LU115" s="132">
        <f t="shared" si="285"/>
        <v>0</v>
      </c>
      <c r="LV115" s="132">
        <f t="shared" si="285"/>
        <v>0</v>
      </c>
      <c r="LW115" s="132">
        <f t="shared" si="285"/>
        <v>0</v>
      </c>
      <c r="LX115" s="132">
        <f t="shared" si="285"/>
        <v>0</v>
      </c>
      <c r="LY115" s="132">
        <f t="shared" si="285"/>
        <v>0</v>
      </c>
      <c r="LZ115" s="132">
        <f t="shared" si="285"/>
        <v>0</v>
      </c>
      <c r="MA115" s="262">
        <f t="shared" si="285"/>
        <v>0</v>
      </c>
      <c r="MB115" s="262">
        <f t="shared" si="285"/>
        <v>0</v>
      </c>
      <c r="MC115" s="262">
        <f t="shared" si="285"/>
        <v>0</v>
      </c>
      <c r="MD115" s="262">
        <f t="shared" si="285"/>
        <v>0</v>
      </c>
      <c r="ME115" s="262">
        <f t="shared" si="285"/>
        <v>0</v>
      </c>
      <c r="MF115" s="262">
        <f t="shared" si="285"/>
        <v>0</v>
      </c>
      <c r="MG115" s="262">
        <f t="shared" si="285"/>
        <v>0</v>
      </c>
      <c r="MH115" s="262">
        <f t="shared" si="285"/>
        <v>0</v>
      </c>
      <c r="MI115" s="262">
        <f t="shared" si="285"/>
        <v>0</v>
      </c>
      <c r="MJ115" s="262">
        <f t="shared" si="285"/>
        <v>0</v>
      </c>
      <c r="MK115" s="262">
        <f t="shared" si="285"/>
        <v>0</v>
      </c>
      <c r="ML115" s="262">
        <f t="shared" si="285"/>
        <v>0</v>
      </c>
      <c r="MM115" s="262">
        <f t="shared" si="285"/>
        <v>0</v>
      </c>
      <c r="MN115" s="262">
        <f t="shared" si="285"/>
        <v>0</v>
      </c>
      <c r="MO115" s="262">
        <f t="shared" si="285"/>
        <v>0</v>
      </c>
      <c r="MP115" s="262">
        <f t="shared" si="285"/>
        <v>0</v>
      </c>
      <c r="MQ115" s="262">
        <f t="shared" si="285"/>
        <v>0</v>
      </c>
      <c r="MR115" s="262">
        <f t="shared" si="285"/>
        <v>0</v>
      </c>
      <c r="MS115" s="262">
        <f t="shared" si="285"/>
        <v>0</v>
      </c>
      <c r="MT115" s="262">
        <f t="shared" si="285"/>
        <v>0</v>
      </c>
      <c r="MU115" s="262">
        <f t="shared" si="285"/>
        <v>0</v>
      </c>
      <c r="MV115" s="262">
        <f t="shared" si="285"/>
        <v>0</v>
      </c>
      <c r="MW115" s="262">
        <f t="shared" si="285"/>
        <v>0</v>
      </c>
      <c r="MX115" s="262">
        <f t="shared" si="285"/>
        <v>0</v>
      </c>
      <c r="MY115" s="262">
        <f t="shared" si="285"/>
        <v>0</v>
      </c>
      <c r="MZ115" s="262">
        <f t="shared" si="285"/>
        <v>0</v>
      </c>
      <c r="NA115" s="262">
        <f t="shared" si="285"/>
        <v>0</v>
      </c>
      <c r="NB115" s="262">
        <f t="shared" si="285"/>
        <v>0</v>
      </c>
      <c r="NC115" s="262">
        <f t="shared" si="285"/>
        <v>0</v>
      </c>
      <c r="ND115" s="262">
        <f t="shared" si="285"/>
        <v>0</v>
      </c>
      <c r="NE115" s="262">
        <f t="shared" si="285"/>
        <v>0</v>
      </c>
      <c r="NF115" s="262">
        <f t="shared" si="285"/>
        <v>0</v>
      </c>
      <c r="NG115" s="262">
        <f t="shared" si="285"/>
        <v>0</v>
      </c>
      <c r="NH115" s="262">
        <f t="shared" si="285"/>
        <v>0</v>
      </c>
      <c r="NI115" s="262">
        <f t="shared" si="285"/>
        <v>0</v>
      </c>
      <c r="NJ115" s="262">
        <f t="shared" si="285"/>
        <v>0</v>
      </c>
      <c r="NK115" s="262">
        <f t="shared" si="285"/>
        <v>0</v>
      </c>
      <c r="NL115" s="262">
        <f t="shared" si="285"/>
        <v>0</v>
      </c>
      <c r="NM115" s="262">
        <f t="shared" si="285"/>
        <v>0</v>
      </c>
      <c r="NN115" s="262">
        <f t="shared" si="285"/>
        <v>0</v>
      </c>
      <c r="NO115" s="262">
        <f t="shared" si="285"/>
        <v>0</v>
      </c>
      <c r="NP115" s="262">
        <f t="shared" si="285"/>
        <v>0</v>
      </c>
      <c r="NQ115" s="262">
        <f t="shared" si="285"/>
        <v>0</v>
      </c>
      <c r="NR115" s="262">
        <f t="shared" si="285"/>
        <v>0</v>
      </c>
      <c r="NS115" s="262">
        <f t="shared" si="285"/>
        <v>0</v>
      </c>
      <c r="NT115" s="262">
        <f t="shared" si="285"/>
        <v>0</v>
      </c>
      <c r="NU115" s="262">
        <f t="shared" si="285"/>
        <v>0</v>
      </c>
      <c r="NV115" s="262">
        <f t="shared" si="285"/>
        <v>0</v>
      </c>
      <c r="NW115" s="262">
        <f t="shared" si="285"/>
        <v>0</v>
      </c>
      <c r="NX115" s="262">
        <f t="shared" si="285"/>
        <v>0</v>
      </c>
      <c r="NY115" s="262">
        <f t="shared" si="285"/>
        <v>0</v>
      </c>
      <c r="NZ115" s="262">
        <f t="shared" si="285"/>
        <v>0</v>
      </c>
      <c r="OA115" s="262">
        <f t="shared" si="285"/>
        <v>0</v>
      </c>
      <c r="OB115" s="262">
        <f t="shared" si="285"/>
        <v>0</v>
      </c>
      <c r="OC115" s="262">
        <f t="shared" si="285"/>
        <v>0</v>
      </c>
      <c r="OD115" s="262">
        <f t="shared" si="285"/>
        <v>0</v>
      </c>
      <c r="OE115" s="262">
        <f t="shared" si="285"/>
        <v>0</v>
      </c>
      <c r="OF115" s="262">
        <f t="shared" si="285"/>
        <v>0</v>
      </c>
      <c r="OG115" s="262">
        <f t="shared" si="285"/>
        <v>0</v>
      </c>
      <c r="OH115" s="262">
        <f t="shared" si="285"/>
        <v>0</v>
      </c>
      <c r="OI115" s="262">
        <f t="shared" si="285"/>
        <v>0</v>
      </c>
      <c r="OJ115" s="262">
        <f t="shared" si="285"/>
        <v>0</v>
      </c>
      <c r="OK115" s="262">
        <f t="shared" si="285"/>
        <v>0</v>
      </c>
      <c r="OL115" s="262">
        <f t="shared" si="285"/>
        <v>0</v>
      </c>
      <c r="OM115" s="262">
        <f t="shared" si="285"/>
        <v>0</v>
      </c>
      <c r="ON115" s="262">
        <f t="shared" si="285"/>
        <v>0</v>
      </c>
      <c r="OO115" s="262">
        <f t="shared" si="285"/>
        <v>0</v>
      </c>
      <c r="OP115" s="262">
        <f t="shared" si="285"/>
        <v>0</v>
      </c>
      <c r="OQ115" s="262">
        <f t="shared" si="285"/>
        <v>0</v>
      </c>
      <c r="OR115" s="262">
        <f t="shared" si="285"/>
        <v>0</v>
      </c>
      <c r="OS115" s="262">
        <f t="shared" si="285"/>
        <v>0</v>
      </c>
      <c r="OT115" s="262">
        <f t="shared" si="285"/>
        <v>0</v>
      </c>
      <c r="OU115" s="262">
        <f t="shared" si="285"/>
        <v>0</v>
      </c>
      <c r="OV115" s="262">
        <f t="shared" si="285"/>
        <v>0</v>
      </c>
      <c r="OW115" s="262">
        <f t="shared" si="285"/>
        <v>0</v>
      </c>
      <c r="OX115" s="262">
        <f t="shared" si="285"/>
        <v>0</v>
      </c>
      <c r="OY115" s="262">
        <f t="shared" si="285"/>
        <v>0</v>
      </c>
      <c r="OZ115" s="262">
        <f t="shared" si="285"/>
        <v>0</v>
      </c>
      <c r="PA115" s="262">
        <f t="shared" si="285"/>
        <v>0</v>
      </c>
      <c r="PB115" s="262">
        <f t="shared" si="285"/>
        <v>0</v>
      </c>
      <c r="PC115" s="262">
        <f t="shared" si="285"/>
        <v>0</v>
      </c>
      <c r="PD115" s="262">
        <f t="shared" si="285"/>
        <v>0</v>
      </c>
      <c r="PE115" s="262">
        <f t="shared" si="285"/>
        <v>0</v>
      </c>
      <c r="PF115" s="262">
        <f t="shared" si="285"/>
        <v>0</v>
      </c>
      <c r="PG115" s="262">
        <f t="shared" si="285"/>
        <v>0</v>
      </c>
      <c r="PH115" s="262">
        <f t="shared" si="285"/>
        <v>0</v>
      </c>
      <c r="PI115" s="262">
        <f t="shared" si="285"/>
        <v>0</v>
      </c>
      <c r="PJ115" s="262">
        <f t="shared" si="285"/>
        <v>0</v>
      </c>
      <c r="PK115" s="262">
        <f t="shared" si="285"/>
        <v>0</v>
      </c>
      <c r="PL115" s="262">
        <f t="shared" si="285"/>
        <v>0</v>
      </c>
      <c r="PM115" s="262">
        <f t="shared" si="285"/>
        <v>0</v>
      </c>
      <c r="PN115" s="262">
        <f t="shared" si="285"/>
        <v>0</v>
      </c>
      <c r="PO115" s="262">
        <f t="shared" si="285"/>
        <v>0</v>
      </c>
      <c r="PP115" s="262">
        <f t="shared" si="285"/>
        <v>0</v>
      </c>
      <c r="PQ115" s="262">
        <f t="shared" si="285"/>
        <v>0</v>
      </c>
      <c r="PR115" s="262">
        <f t="shared" si="285"/>
        <v>0</v>
      </c>
      <c r="PS115" s="262">
        <f t="shared" si="285"/>
        <v>0</v>
      </c>
      <c r="PT115" s="262">
        <f t="shared" si="285"/>
        <v>0</v>
      </c>
      <c r="PU115" s="262">
        <f t="shared" si="285"/>
        <v>0</v>
      </c>
      <c r="PV115" s="262">
        <f t="shared" si="285"/>
        <v>0</v>
      </c>
      <c r="PW115" s="262">
        <f t="shared" si="285"/>
        <v>0</v>
      </c>
      <c r="PX115" s="262">
        <f t="shared" si="285"/>
        <v>0</v>
      </c>
      <c r="PY115" s="262">
        <f t="shared" si="285"/>
        <v>0</v>
      </c>
      <c r="PZ115" s="262">
        <f t="shared" si="285"/>
        <v>0</v>
      </c>
      <c r="QA115" s="262">
        <f t="shared" si="285"/>
        <v>0</v>
      </c>
      <c r="QB115" s="262">
        <f t="shared" si="285"/>
        <v>0</v>
      </c>
      <c r="QC115" s="262">
        <f t="shared" si="285"/>
        <v>0</v>
      </c>
      <c r="QD115" s="262">
        <f t="shared" si="285"/>
        <v>0</v>
      </c>
      <c r="QE115" s="262">
        <f t="shared" si="285"/>
        <v>0</v>
      </c>
      <c r="QF115" s="262">
        <f t="shared" si="285"/>
        <v>0</v>
      </c>
      <c r="QG115" s="262">
        <f t="shared" si="285"/>
        <v>0</v>
      </c>
      <c r="QH115" s="262">
        <f t="shared" si="285"/>
        <v>0</v>
      </c>
      <c r="QI115" s="262">
        <f t="shared" si="285"/>
        <v>0</v>
      </c>
    </row>
    <row r="116" ht="18.75" customHeight="1">
      <c r="A116" s="139"/>
      <c r="B116" s="68">
        <f t="shared" si="231"/>
        <v>0</v>
      </c>
      <c r="C116" s="261"/>
      <c r="D116" s="261"/>
      <c r="E116" s="261">
        <f t="shared" si="281"/>
        <v>0</v>
      </c>
      <c r="F116" s="154"/>
      <c r="G116" s="261">
        <f t="shared" si="282"/>
        <v>0</v>
      </c>
      <c r="H116" s="104"/>
      <c r="I116" s="125" t="s">
        <v>192</v>
      </c>
      <c r="J116" s="68">
        <f t="shared" si="232"/>
        <v>0</v>
      </c>
      <c r="K116" s="261" t="s">
        <v>164</v>
      </c>
      <c r="L116" s="261">
        <v>8.0</v>
      </c>
      <c r="M116" s="268">
        <f>+L$100*L116/3800</f>
        <v>0</v>
      </c>
      <c r="N116" s="287">
        <v>8.0</v>
      </c>
      <c r="O116" s="268">
        <f>+N$100*N116/3800</f>
        <v>0</v>
      </c>
      <c r="P116" s="104"/>
      <c r="Q116" s="139"/>
      <c r="R116" s="68">
        <f t="shared" si="233"/>
        <v>0</v>
      </c>
      <c r="S116" s="261"/>
      <c r="T116" s="261"/>
      <c r="U116" s="261">
        <f t="shared" ref="U116:U125" si="291">+T$100*T116</f>
        <v>0</v>
      </c>
      <c r="V116" s="154"/>
      <c r="W116" s="261">
        <f t="shared" ref="W116:W125" si="292">+V$100*V116</f>
        <v>0</v>
      </c>
      <c r="X116" s="104"/>
      <c r="Y116" s="139"/>
      <c r="Z116" s="68">
        <f t="shared" si="234"/>
        <v>0</v>
      </c>
      <c r="AA116" s="261"/>
      <c r="AB116" s="261"/>
      <c r="AC116" s="261">
        <f t="shared" ref="AC116:AC125" si="293">+AB$100*AB116</f>
        <v>0</v>
      </c>
      <c r="AD116" s="154"/>
      <c r="AE116" s="261">
        <f t="shared" ref="AE116:AE125" si="294">+AD$100*AD116</f>
        <v>0</v>
      </c>
      <c r="AF116" s="104"/>
      <c r="AG116" s="125" t="s">
        <v>190</v>
      </c>
      <c r="AH116" s="68">
        <f t="shared" si="235"/>
        <v>0</v>
      </c>
      <c r="AI116" s="261" t="s">
        <v>63</v>
      </c>
      <c r="AJ116" s="261">
        <v>0.3</v>
      </c>
      <c r="AK116" s="261">
        <f t="shared" si="286"/>
        <v>0</v>
      </c>
      <c r="AL116" s="154">
        <v>0.3</v>
      </c>
      <c r="AM116" s="261">
        <f t="shared" si="287"/>
        <v>0</v>
      </c>
      <c r="AN116" s="104"/>
      <c r="AO116" s="125" t="s">
        <v>92</v>
      </c>
      <c r="AP116" s="68">
        <f t="shared" si="236"/>
        <v>0</v>
      </c>
      <c r="AQ116" s="261" t="s">
        <v>63</v>
      </c>
      <c r="AR116" s="261">
        <v>16.0</v>
      </c>
      <c r="AS116" s="261">
        <f t="shared" si="288"/>
        <v>0</v>
      </c>
      <c r="AT116" s="154">
        <v>16.0</v>
      </c>
      <c r="AU116" s="261">
        <f t="shared" si="289"/>
        <v>0</v>
      </c>
      <c r="AV116" s="104"/>
      <c r="AW116" s="125" t="s">
        <v>162</v>
      </c>
      <c r="AX116" s="68">
        <f t="shared" si="237"/>
        <v>0</v>
      </c>
      <c r="AY116" s="261" t="s">
        <v>79</v>
      </c>
      <c r="AZ116" s="261">
        <v>0.25</v>
      </c>
      <c r="BA116" s="261">
        <f>+AZ$100*AZ116</f>
        <v>0</v>
      </c>
      <c r="BB116" s="154">
        <v>0.25</v>
      </c>
      <c r="BC116" s="261">
        <f>+BB$100*BB116</f>
        <v>0</v>
      </c>
      <c r="BH116" s="131">
        <f t="shared" si="238"/>
        <v>0</v>
      </c>
      <c r="BI116" s="132">
        <f t="shared" si="239"/>
        <v>0</v>
      </c>
      <c r="BJ116" s="132">
        <f t="shared" ref="BJ116:QI116" si="290">+IF($A116=BJ$11,($E116+$G116))+IF($I116=BJ$11,($M116+$O116))+IF($Q116=BJ$11,($U116+$W116))+IF($Y116=BJ$11,($AC116+$AE116))+IF($AG116=BJ$11,($AK116+$AM116))+IF($AO116=BJ$11,($AS116+$AU116))+IF($AW116=BJ$11,($BA116+$BC116))</f>
        <v>0</v>
      </c>
      <c r="BK116" s="132">
        <f t="shared" si="290"/>
        <v>0</v>
      </c>
      <c r="BL116" s="132">
        <f t="shared" si="290"/>
        <v>0</v>
      </c>
      <c r="BM116" s="132">
        <f t="shared" si="290"/>
        <v>0</v>
      </c>
      <c r="BN116" s="132">
        <f t="shared" si="290"/>
        <v>0</v>
      </c>
      <c r="BO116" s="132">
        <f t="shared" si="290"/>
        <v>0</v>
      </c>
      <c r="BP116" s="132">
        <f t="shared" si="290"/>
        <v>0</v>
      </c>
      <c r="BQ116" s="132">
        <f t="shared" si="290"/>
        <v>0</v>
      </c>
      <c r="BR116" s="132">
        <f t="shared" si="290"/>
        <v>0</v>
      </c>
      <c r="BS116" s="132">
        <f t="shared" si="290"/>
        <v>0</v>
      </c>
      <c r="BT116" s="132">
        <f t="shared" si="290"/>
        <v>0</v>
      </c>
      <c r="BU116" s="132">
        <f t="shared" si="290"/>
        <v>0</v>
      </c>
      <c r="BV116" s="132">
        <f t="shared" si="290"/>
        <v>0</v>
      </c>
      <c r="BW116" s="132">
        <f t="shared" si="290"/>
        <v>0</v>
      </c>
      <c r="BX116" s="132">
        <f t="shared" si="290"/>
        <v>0</v>
      </c>
      <c r="BY116" s="132">
        <f t="shared" si="290"/>
        <v>0</v>
      </c>
      <c r="BZ116" s="132">
        <f t="shared" si="290"/>
        <v>0</v>
      </c>
      <c r="CA116" s="132">
        <f t="shared" si="290"/>
        <v>0</v>
      </c>
      <c r="CB116" s="132">
        <f t="shared" si="290"/>
        <v>0</v>
      </c>
      <c r="CC116" s="132">
        <f t="shared" si="290"/>
        <v>0</v>
      </c>
      <c r="CD116" s="132">
        <f t="shared" si="290"/>
        <v>0</v>
      </c>
      <c r="CE116" s="132">
        <f t="shared" si="290"/>
        <v>0</v>
      </c>
      <c r="CF116" s="132">
        <f t="shared" si="290"/>
        <v>0</v>
      </c>
      <c r="CG116" s="132">
        <f t="shared" si="290"/>
        <v>0</v>
      </c>
      <c r="CH116" s="132">
        <f t="shared" si="290"/>
        <v>0</v>
      </c>
      <c r="CI116" s="132">
        <f t="shared" si="290"/>
        <v>0</v>
      </c>
      <c r="CJ116" s="132">
        <f t="shared" si="290"/>
        <v>0</v>
      </c>
      <c r="CK116" s="132">
        <f t="shared" si="290"/>
        <v>0</v>
      </c>
      <c r="CL116" s="132">
        <f t="shared" si="290"/>
        <v>0</v>
      </c>
      <c r="CM116" s="132">
        <f t="shared" si="290"/>
        <v>0</v>
      </c>
      <c r="CN116" s="132">
        <f t="shared" si="290"/>
        <v>0</v>
      </c>
      <c r="CO116" s="132">
        <f t="shared" si="290"/>
        <v>0</v>
      </c>
      <c r="CP116" s="132">
        <f t="shared" si="290"/>
        <v>0</v>
      </c>
      <c r="CQ116" s="132">
        <f t="shared" si="290"/>
        <v>0</v>
      </c>
      <c r="CR116" s="132">
        <f t="shared" si="290"/>
        <v>0</v>
      </c>
      <c r="CS116" s="132">
        <f t="shared" si="290"/>
        <v>0</v>
      </c>
      <c r="CT116" s="132">
        <f t="shared" si="290"/>
        <v>0</v>
      </c>
      <c r="CU116" s="132">
        <f t="shared" si="290"/>
        <v>0</v>
      </c>
      <c r="CV116" s="132">
        <f t="shared" si="290"/>
        <v>0</v>
      </c>
      <c r="CW116" s="132">
        <f t="shared" si="290"/>
        <v>0</v>
      </c>
      <c r="CX116" s="132">
        <f t="shared" si="290"/>
        <v>0</v>
      </c>
      <c r="CY116" s="132">
        <f t="shared" si="290"/>
        <v>0</v>
      </c>
      <c r="CZ116" s="132">
        <f t="shared" si="290"/>
        <v>0</v>
      </c>
      <c r="DA116" s="132">
        <f t="shared" si="290"/>
        <v>0</v>
      </c>
      <c r="DB116" s="132">
        <f t="shared" si="290"/>
        <v>0</v>
      </c>
      <c r="DC116" s="132">
        <f t="shared" si="290"/>
        <v>0</v>
      </c>
      <c r="DD116" s="132">
        <f t="shared" si="290"/>
        <v>0</v>
      </c>
      <c r="DE116" s="132">
        <f t="shared" si="290"/>
        <v>0</v>
      </c>
      <c r="DF116" s="132">
        <f t="shared" si="290"/>
        <v>0</v>
      </c>
      <c r="DG116" s="132">
        <f t="shared" si="290"/>
        <v>0</v>
      </c>
      <c r="DH116" s="132">
        <f t="shared" si="290"/>
        <v>0</v>
      </c>
      <c r="DI116" s="132">
        <f t="shared" si="290"/>
        <v>0</v>
      </c>
      <c r="DJ116" s="132">
        <f t="shared" si="290"/>
        <v>0</v>
      </c>
      <c r="DK116" s="132">
        <f t="shared" si="290"/>
        <v>0</v>
      </c>
      <c r="DL116" s="132">
        <f t="shared" si="290"/>
        <v>0</v>
      </c>
      <c r="DM116" s="132">
        <f t="shared" si="290"/>
        <v>0</v>
      </c>
      <c r="DN116" s="132">
        <f t="shared" si="290"/>
        <v>0</v>
      </c>
      <c r="DO116" s="132">
        <f t="shared" si="290"/>
        <v>0</v>
      </c>
      <c r="DP116" s="132">
        <f t="shared" si="290"/>
        <v>0</v>
      </c>
      <c r="DQ116" s="132">
        <f t="shared" si="290"/>
        <v>0</v>
      </c>
      <c r="DR116" s="132">
        <f t="shared" si="290"/>
        <v>0</v>
      </c>
      <c r="DS116" s="132">
        <f t="shared" si="290"/>
        <v>0</v>
      </c>
      <c r="DT116" s="132">
        <f t="shared" si="290"/>
        <v>0</v>
      </c>
      <c r="DU116" s="132">
        <f t="shared" si="290"/>
        <v>0</v>
      </c>
      <c r="DV116" s="132">
        <f t="shared" si="290"/>
        <v>0</v>
      </c>
      <c r="DW116" s="132">
        <f t="shared" si="290"/>
        <v>0</v>
      </c>
      <c r="DX116" s="132">
        <f t="shared" si="290"/>
        <v>0</v>
      </c>
      <c r="DY116" s="132">
        <f t="shared" si="290"/>
        <v>0</v>
      </c>
      <c r="DZ116" s="132">
        <f t="shared" si="290"/>
        <v>0</v>
      </c>
      <c r="EA116" s="132">
        <f t="shared" si="290"/>
        <v>0</v>
      </c>
      <c r="EB116" s="132">
        <f t="shared" si="290"/>
        <v>0</v>
      </c>
      <c r="EC116" s="132">
        <f t="shared" si="290"/>
        <v>0</v>
      </c>
      <c r="ED116" s="132">
        <f t="shared" si="290"/>
        <v>0</v>
      </c>
      <c r="EE116" s="132">
        <f t="shared" si="290"/>
        <v>0</v>
      </c>
      <c r="EF116" s="132">
        <f t="shared" si="290"/>
        <v>0</v>
      </c>
      <c r="EG116" s="132">
        <f t="shared" si="290"/>
        <v>0</v>
      </c>
      <c r="EH116" s="132">
        <f t="shared" si="290"/>
        <v>0</v>
      </c>
      <c r="EI116" s="132">
        <f t="shared" si="290"/>
        <v>0</v>
      </c>
      <c r="EJ116" s="132">
        <f t="shared" si="290"/>
        <v>0</v>
      </c>
      <c r="EK116" s="132">
        <f t="shared" si="290"/>
        <v>0</v>
      </c>
      <c r="EL116" s="132">
        <f t="shared" si="290"/>
        <v>0</v>
      </c>
      <c r="EM116" s="132">
        <f t="shared" si="290"/>
        <v>0</v>
      </c>
      <c r="EN116" s="132">
        <f t="shared" si="290"/>
        <v>0</v>
      </c>
      <c r="EO116" s="132">
        <f t="shared" si="290"/>
        <v>0</v>
      </c>
      <c r="EP116" s="132">
        <f t="shared" si="290"/>
        <v>0</v>
      </c>
      <c r="EQ116" s="132">
        <f t="shared" si="290"/>
        <v>0</v>
      </c>
      <c r="ER116" s="132">
        <f t="shared" si="290"/>
        <v>0</v>
      </c>
      <c r="ES116" s="132">
        <f t="shared" si="290"/>
        <v>0</v>
      </c>
      <c r="ET116" s="132">
        <f t="shared" si="290"/>
        <v>0</v>
      </c>
      <c r="EU116" s="132">
        <f t="shared" si="290"/>
        <v>0</v>
      </c>
      <c r="EV116" s="132">
        <f t="shared" si="290"/>
        <v>0</v>
      </c>
      <c r="EW116" s="132">
        <f t="shared" si="290"/>
        <v>0</v>
      </c>
      <c r="EX116" s="132">
        <f t="shared" si="290"/>
        <v>0</v>
      </c>
      <c r="EY116" s="132">
        <f t="shared" si="290"/>
        <v>0</v>
      </c>
      <c r="EZ116" s="132">
        <f t="shared" si="290"/>
        <v>0</v>
      </c>
      <c r="FA116" s="132">
        <f t="shared" si="290"/>
        <v>0</v>
      </c>
      <c r="FB116" s="132">
        <f t="shared" si="290"/>
        <v>0</v>
      </c>
      <c r="FC116" s="132">
        <f t="shared" si="290"/>
        <v>0</v>
      </c>
      <c r="FD116" s="132">
        <f t="shared" si="290"/>
        <v>0</v>
      </c>
      <c r="FE116" s="132">
        <f t="shared" si="290"/>
        <v>0</v>
      </c>
      <c r="FF116" s="132">
        <f t="shared" si="290"/>
        <v>0</v>
      </c>
      <c r="FG116" s="132">
        <f t="shared" si="290"/>
        <v>0</v>
      </c>
      <c r="FH116" s="132">
        <f t="shared" si="290"/>
        <v>0</v>
      </c>
      <c r="FI116" s="132">
        <f t="shared" si="290"/>
        <v>0</v>
      </c>
      <c r="FJ116" s="132">
        <f t="shared" si="290"/>
        <v>0</v>
      </c>
      <c r="FK116" s="132">
        <f t="shared" si="290"/>
        <v>0</v>
      </c>
      <c r="FL116" s="132">
        <f t="shared" si="290"/>
        <v>0</v>
      </c>
      <c r="FM116" s="132">
        <f t="shared" si="290"/>
        <v>0</v>
      </c>
      <c r="FN116" s="132">
        <f t="shared" si="290"/>
        <v>0</v>
      </c>
      <c r="FO116" s="132">
        <f t="shared" si="290"/>
        <v>0</v>
      </c>
      <c r="FP116" s="132">
        <f t="shared" si="290"/>
        <v>0</v>
      </c>
      <c r="FQ116" s="132">
        <f t="shared" si="290"/>
        <v>0</v>
      </c>
      <c r="FR116" s="132">
        <f t="shared" si="290"/>
        <v>0</v>
      </c>
      <c r="FS116" s="132">
        <f t="shared" si="290"/>
        <v>0</v>
      </c>
      <c r="FT116" s="132">
        <f t="shared" si="290"/>
        <v>0</v>
      </c>
      <c r="FU116" s="132">
        <f t="shared" si="290"/>
        <v>0</v>
      </c>
      <c r="FV116" s="132">
        <f t="shared" si="290"/>
        <v>0</v>
      </c>
      <c r="FW116" s="132">
        <f t="shared" si="290"/>
        <v>0</v>
      </c>
      <c r="FX116" s="132">
        <f t="shared" si="290"/>
        <v>0</v>
      </c>
      <c r="FY116" s="132">
        <f t="shared" si="290"/>
        <v>0</v>
      </c>
      <c r="FZ116" s="132">
        <f t="shared" si="290"/>
        <v>0</v>
      </c>
      <c r="GA116" s="132">
        <f t="shared" si="290"/>
        <v>0</v>
      </c>
      <c r="GB116" s="132">
        <f t="shared" si="290"/>
        <v>0</v>
      </c>
      <c r="GC116" s="132">
        <f t="shared" si="290"/>
        <v>0</v>
      </c>
      <c r="GD116" s="132">
        <f t="shared" si="290"/>
        <v>0</v>
      </c>
      <c r="GE116" s="132">
        <f t="shared" si="290"/>
        <v>0</v>
      </c>
      <c r="GF116" s="132">
        <f t="shared" si="290"/>
        <v>0</v>
      </c>
      <c r="GG116" s="132">
        <f t="shared" si="290"/>
        <v>0</v>
      </c>
      <c r="GH116" s="132">
        <f t="shared" si="290"/>
        <v>0</v>
      </c>
      <c r="GI116" s="132">
        <f t="shared" si="290"/>
        <v>0</v>
      </c>
      <c r="GJ116" s="132">
        <f t="shared" si="290"/>
        <v>0</v>
      </c>
      <c r="GK116" s="132">
        <f t="shared" si="290"/>
        <v>0</v>
      </c>
      <c r="GL116" s="132">
        <f t="shared" si="290"/>
        <v>0</v>
      </c>
      <c r="GM116" s="132">
        <f t="shared" si="290"/>
        <v>0</v>
      </c>
      <c r="GN116" s="132">
        <f t="shared" si="290"/>
        <v>0</v>
      </c>
      <c r="GO116" s="132">
        <f t="shared" si="290"/>
        <v>0</v>
      </c>
      <c r="GP116" s="132">
        <f t="shared" si="290"/>
        <v>0</v>
      </c>
      <c r="GQ116" s="132">
        <f t="shared" si="290"/>
        <v>0</v>
      </c>
      <c r="GR116" s="132">
        <f t="shared" si="290"/>
        <v>0</v>
      </c>
      <c r="GS116" s="132">
        <f t="shared" si="290"/>
        <v>0</v>
      </c>
      <c r="GT116" s="132">
        <f t="shared" si="290"/>
        <v>0</v>
      </c>
      <c r="GU116" s="132">
        <f t="shared" si="290"/>
        <v>0</v>
      </c>
      <c r="GV116" s="132">
        <f t="shared" si="290"/>
        <v>0</v>
      </c>
      <c r="GW116" s="132">
        <f t="shared" si="290"/>
        <v>0</v>
      </c>
      <c r="GX116" s="132">
        <f t="shared" si="290"/>
        <v>0</v>
      </c>
      <c r="GY116" s="132">
        <f t="shared" si="290"/>
        <v>0</v>
      </c>
      <c r="GZ116" s="132">
        <f t="shared" si="290"/>
        <v>0</v>
      </c>
      <c r="HA116" s="132">
        <f t="shared" si="290"/>
        <v>0</v>
      </c>
      <c r="HB116" s="132">
        <f t="shared" si="290"/>
        <v>0</v>
      </c>
      <c r="HC116" s="132">
        <f t="shared" si="290"/>
        <v>0</v>
      </c>
      <c r="HD116" s="132">
        <f t="shared" si="290"/>
        <v>0</v>
      </c>
      <c r="HE116" s="132">
        <f t="shared" si="290"/>
        <v>0</v>
      </c>
      <c r="HF116" s="132">
        <f t="shared" si="290"/>
        <v>0</v>
      </c>
      <c r="HG116" s="132">
        <f t="shared" si="290"/>
        <v>0</v>
      </c>
      <c r="HH116" s="132">
        <f t="shared" si="290"/>
        <v>0</v>
      </c>
      <c r="HI116" s="132">
        <f t="shared" si="290"/>
        <v>0</v>
      </c>
      <c r="HJ116" s="132">
        <f t="shared" si="290"/>
        <v>0</v>
      </c>
      <c r="HK116" s="132">
        <f t="shared" si="290"/>
        <v>0</v>
      </c>
      <c r="HL116" s="132">
        <f t="shared" si="290"/>
        <v>0</v>
      </c>
      <c r="HM116" s="132">
        <f t="shared" si="290"/>
        <v>0</v>
      </c>
      <c r="HN116" s="132">
        <f t="shared" si="290"/>
        <v>0</v>
      </c>
      <c r="HO116" s="132">
        <f t="shared" si="290"/>
        <v>0</v>
      </c>
      <c r="HP116" s="132">
        <f t="shared" si="290"/>
        <v>0</v>
      </c>
      <c r="HQ116" s="132">
        <f t="shared" si="290"/>
        <v>0</v>
      </c>
      <c r="HR116" s="132">
        <f t="shared" si="290"/>
        <v>0</v>
      </c>
      <c r="HS116" s="132">
        <f t="shared" si="290"/>
        <v>0</v>
      </c>
      <c r="HT116" s="132">
        <f t="shared" si="290"/>
        <v>0</v>
      </c>
      <c r="HU116" s="132">
        <f t="shared" si="290"/>
        <v>0</v>
      </c>
      <c r="HV116" s="132">
        <f t="shared" si="290"/>
        <v>0</v>
      </c>
      <c r="HW116" s="132">
        <f t="shared" si="290"/>
        <v>0</v>
      </c>
      <c r="HX116" s="132">
        <f t="shared" si="290"/>
        <v>0</v>
      </c>
      <c r="HY116" s="132">
        <f t="shared" si="290"/>
        <v>0</v>
      </c>
      <c r="HZ116" s="132">
        <f t="shared" si="290"/>
        <v>0</v>
      </c>
      <c r="IA116" s="132">
        <f t="shared" si="290"/>
        <v>0</v>
      </c>
      <c r="IB116" s="132">
        <f t="shared" si="290"/>
        <v>0</v>
      </c>
      <c r="IC116" s="132">
        <f t="shared" si="290"/>
        <v>0</v>
      </c>
      <c r="ID116" s="132">
        <f t="shared" si="290"/>
        <v>0</v>
      </c>
      <c r="IE116" s="132">
        <f t="shared" si="290"/>
        <v>0</v>
      </c>
      <c r="IF116" s="132">
        <f t="shared" si="290"/>
        <v>0</v>
      </c>
      <c r="IG116" s="132">
        <f t="shared" si="290"/>
        <v>0</v>
      </c>
      <c r="IH116" s="132">
        <f t="shared" si="290"/>
        <v>0</v>
      </c>
      <c r="II116" s="132">
        <f t="shared" si="290"/>
        <v>0</v>
      </c>
      <c r="IJ116" s="132">
        <f t="shared" si="290"/>
        <v>0</v>
      </c>
      <c r="IK116" s="132">
        <f t="shared" si="290"/>
        <v>0</v>
      </c>
      <c r="IL116" s="132">
        <f t="shared" si="290"/>
        <v>0</v>
      </c>
      <c r="IM116" s="132">
        <f t="shared" si="290"/>
        <v>0</v>
      </c>
      <c r="IN116" s="132">
        <f t="shared" si="290"/>
        <v>0</v>
      </c>
      <c r="IO116" s="132">
        <f t="shared" si="290"/>
        <v>0</v>
      </c>
      <c r="IP116" s="132">
        <f t="shared" si="290"/>
        <v>0</v>
      </c>
      <c r="IQ116" s="132">
        <f t="shared" si="290"/>
        <v>0</v>
      </c>
      <c r="IR116" s="132">
        <f t="shared" si="290"/>
        <v>0</v>
      </c>
      <c r="IS116" s="132">
        <f t="shared" si="290"/>
        <v>0</v>
      </c>
      <c r="IT116" s="132">
        <f t="shared" si="290"/>
        <v>0</v>
      </c>
      <c r="IU116" s="132">
        <f t="shared" si="290"/>
        <v>0</v>
      </c>
      <c r="IV116" s="132">
        <f t="shared" si="290"/>
        <v>0</v>
      </c>
      <c r="IW116" s="132">
        <f t="shared" si="290"/>
        <v>0</v>
      </c>
      <c r="IX116" s="132">
        <f t="shared" si="290"/>
        <v>0</v>
      </c>
      <c r="IY116" s="132">
        <f t="shared" si="290"/>
        <v>0</v>
      </c>
      <c r="IZ116" s="132">
        <f t="shared" si="290"/>
        <v>0</v>
      </c>
      <c r="JA116" s="132">
        <f t="shared" si="290"/>
        <v>0</v>
      </c>
      <c r="JB116" s="132">
        <f t="shared" si="290"/>
        <v>0</v>
      </c>
      <c r="JC116" s="132">
        <f t="shared" si="290"/>
        <v>0</v>
      </c>
      <c r="JD116" s="132">
        <f t="shared" si="290"/>
        <v>0</v>
      </c>
      <c r="JE116" s="132">
        <f t="shared" si="290"/>
        <v>0</v>
      </c>
      <c r="JF116" s="132">
        <f t="shared" si="290"/>
        <v>0</v>
      </c>
      <c r="JG116" s="132">
        <f t="shared" si="290"/>
        <v>0</v>
      </c>
      <c r="JH116" s="132">
        <f t="shared" si="290"/>
        <v>0</v>
      </c>
      <c r="JI116" s="132">
        <f t="shared" si="290"/>
        <v>0</v>
      </c>
      <c r="JJ116" s="132">
        <f t="shared" si="290"/>
        <v>0</v>
      </c>
      <c r="JK116" s="132">
        <f t="shared" si="290"/>
        <v>0</v>
      </c>
      <c r="JL116" s="132">
        <f t="shared" si="290"/>
        <v>0</v>
      </c>
      <c r="JM116" s="132">
        <f t="shared" si="290"/>
        <v>0</v>
      </c>
      <c r="JN116" s="132">
        <f t="shared" si="290"/>
        <v>0</v>
      </c>
      <c r="JO116" s="132">
        <f t="shared" si="290"/>
        <v>0</v>
      </c>
      <c r="JP116" s="132">
        <f t="shared" si="290"/>
        <v>0</v>
      </c>
      <c r="JQ116" s="132">
        <f t="shared" si="290"/>
        <v>0</v>
      </c>
      <c r="JR116" s="132">
        <f t="shared" si="290"/>
        <v>0</v>
      </c>
      <c r="JS116" s="132">
        <f t="shared" si="290"/>
        <v>0</v>
      </c>
      <c r="JT116" s="132">
        <f t="shared" si="290"/>
        <v>0</v>
      </c>
      <c r="JU116" s="132">
        <f t="shared" si="290"/>
        <v>0</v>
      </c>
      <c r="JV116" s="132">
        <f t="shared" si="290"/>
        <v>0</v>
      </c>
      <c r="JW116" s="132">
        <f t="shared" si="290"/>
        <v>0</v>
      </c>
      <c r="JX116" s="132">
        <f t="shared" si="290"/>
        <v>0</v>
      </c>
      <c r="JY116" s="132">
        <f t="shared" si="290"/>
        <v>0</v>
      </c>
      <c r="JZ116" s="132">
        <f t="shared" si="290"/>
        <v>0</v>
      </c>
      <c r="KA116" s="132">
        <f t="shared" si="290"/>
        <v>0</v>
      </c>
      <c r="KB116" s="132">
        <f t="shared" si="290"/>
        <v>0</v>
      </c>
      <c r="KC116" s="132">
        <f t="shared" si="290"/>
        <v>0</v>
      </c>
      <c r="KD116" s="132">
        <f t="shared" si="290"/>
        <v>0</v>
      </c>
      <c r="KE116" s="132">
        <f t="shared" si="290"/>
        <v>0</v>
      </c>
      <c r="KF116" s="132">
        <f t="shared" si="290"/>
        <v>0</v>
      </c>
      <c r="KG116" s="132">
        <f t="shared" si="290"/>
        <v>0</v>
      </c>
      <c r="KH116" s="132">
        <f t="shared" si="290"/>
        <v>0</v>
      </c>
      <c r="KI116" s="132">
        <f t="shared" si="290"/>
        <v>0</v>
      </c>
      <c r="KJ116" s="132">
        <f t="shared" si="290"/>
        <v>0</v>
      </c>
      <c r="KK116" s="132">
        <f t="shared" si="290"/>
        <v>0</v>
      </c>
      <c r="KL116" s="132">
        <f t="shared" si="290"/>
        <v>0</v>
      </c>
      <c r="KM116" s="132">
        <f t="shared" si="290"/>
        <v>0</v>
      </c>
      <c r="KN116" s="132">
        <f t="shared" si="290"/>
        <v>0</v>
      </c>
      <c r="KO116" s="132">
        <f t="shared" si="290"/>
        <v>0</v>
      </c>
      <c r="KP116" s="132">
        <f t="shared" si="290"/>
        <v>0</v>
      </c>
      <c r="KQ116" s="132">
        <f t="shared" si="290"/>
        <v>0</v>
      </c>
      <c r="KR116" s="132">
        <f t="shared" si="290"/>
        <v>0</v>
      </c>
      <c r="KS116" s="132">
        <f t="shared" si="290"/>
        <v>0</v>
      </c>
      <c r="KT116" s="132">
        <f t="shared" si="290"/>
        <v>0</v>
      </c>
      <c r="KU116" s="132">
        <f t="shared" si="290"/>
        <v>0</v>
      </c>
      <c r="KV116" s="132">
        <f t="shared" si="290"/>
        <v>0</v>
      </c>
      <c r="KW116" s="132">
        <f t="shared" si="290"/>
        <v>0</v>
      </c>
      <c r="KX116" s="132">
        <f t="shared" si="290"/>
        <v>0</v>
      </c>
      <c r="KY116" s="132">
        <f t="shared" si="290"/>
        <v>0</v>
      </c>
      <c r="KZ116" s="132">
        <f t="shared" si="290"/>
        <v>0</v>
      </c>
      <c r="LA116" s="132">
        <f t="shared" si="290"/>
        <v>0</v>
      </c>
      <c r="LB116" s="132">
        <f t="shared" si="290"/>
        <v>0</v>
      </c>
      <c r="LC116" s="132">
        <f t="shared" si="290"/>
        <v>0</v>
      </c>
      <c r="LD116" s="132">
        <f t="shared" si="290"/>
        <v>0</v>
      </c>
      <c r="LE116" s="132">
        <f t="shared" si="290"/>
        <v>0</v>
      </c>
      <c r="LF116" s="132">
        <f t="shared" si="290"/>
        <v>0</v>
      </c>
      <c r="LG116" s="132">
        <f t="shared" si="290"/>
        <v>0</v>
      </c>
      <c r="LH116" s="132">
        <f t="shared" si="290"/>
        <v>0</v>
      </c>
      <c r="LI116" s="132">
        <f t="shared" si="290"/>
        <v>0</v>
      </c>
      <c r="LJ116" s="132">
        <f t="shared" si="290"/>
        <v>0</v>
      </c>
      <c r="LK116" s="132">
        <f t="shared" si="290"/>
        <v>0</v>
      </c>
      <c r="LL116" s="132">
        <f t="shared" si="290"/>
        <v>0</v>
      </c>
      <c r="LM116" s="132">
        <f t="shared" si="290"/>
        <v>0</v>
      </c>
      <c r="LN116" s="132">
        <f t="shared" si="290"/>
        <v>0</v>
      </c>
      <c r="LO116" s="132">
        <f t="shared" si="290"/>
        <v>0</v>
      </c>
      <c r="LP116" s="132">
        <f t="shared" si="290"/>
        <v>0</v>
      </c>
      <c r="LQ116" s="132">
        <f t="shared" si="290"/>
        <v>0</v>
      </c>
      <c r="LR116" s="132">
        <f t="shared" si="290"/>
        <v>0</v>
      </c>
      <c r="LS116" s="132">
        <f t="shared" si="290"/>
        <v>0</v>
      </c>
      <c r="LT116" s="132">
        <f t="shared" si="290"/>
        <v>0</v>
      </c>
      <c r="LU116" s="132">
        <f t="shared" si="290"/>
        <v>0</v>
      </c>
      <c r="LV116" s="132">
        <f t="shared" si="290"/>
        <v>0</v>
      </c>
      <c r="LW116" s="132">
        <f t="shared" si="290"/>
        <v>0</v>
      </c>
      <c r="LX116" s="132">
        <f t="shared" si="290"/>
        <v>0</v>
      </c>
      <c r="LY116" s="132">
        <f t="shared" si="290"/>
        <v>0</v>
      </c>
      <c r="LZ116" s="132">
        <f t="shared" si="290"/>
        <v>0</v>
      </c>
      <c r="MA116" s="262">
        <f t="shared" si="290"/>
        <v>0</v>
      </c>
      <c r="MB116" s="262">
        <f t="shared" si="290"/>
        <v>0</v>
      </c>
      <c r="MC116" s="262">
        <f t="shared" si="290"/>
        <v>0</v>
      </c>
      <c r="MD116" s="262">
        <f t="shared" si="290"/>
        <v>0</v>
      </c>
      <c r="ME116" s="262">
        <f t="shared" si="290"/>
        <v>0</v>
      </c>
      <c r="MF116" s="262">
        <f t="shared" si="290"/>
        <v>0</v>
      </c>
      <c r="MG116" s="262">
        <f t="shared" si="290"/>
        <v>0</v>
      </c>
      <c r="MH116" s="262">
        <f t="shared" si="290"/>
        <v>0</v>
      </c>
      <c r="MI116" s="262">
        <f t="shared" si="290"/>
        <v>0</v>
      </c>
      <c r="MJ116" s="262">
        <f t="shared" si="290"/>
        <v>0</v>
      </c>
      <c r="MK116" s="262">
        <f t="shared" si="290"/>
        <v>0</v>
      </c>
      <c r="ML116" s="262">
        <f t="shared" si="290"/>
        <v>0</v>
      </c>
      <c r="MM116" s="262">
        <f t="shared" si="290"/>
        <v>0</v>
      </c>
      <c r="MN116" s="262">
        <f t="shared" si="290"/>
        <v>0</v>
      </c>
      <c r="MO116" s="262">
        <f t="shared" si="290"/>
        <v>0</v>
      </c>
      <c r="MP116" s="262">
        <f t="shared" si="290"/>
        <v>0</v>
      </c>
      <c r="MQ116" s="262">
        <f t="shared" si="290"/>
        <v>0</v>
      </c>
      <c r="MR116" s="262">
        <f t="shared" si="290"/>
        <v>0</v>
      </c>
      <c r="MS116" s="262">
        <f t="shared" si="290"/>
        <v>0</v>
      </c>
      <c r="MT116" s="262">
        <f t="shared" si="290"/>
        <v>0</v>
      </c>
      <c r="MU116" s="262">
        <f t="shared" si="290"/>
        <v>0</v>
      </c>
      <c r="MV116" s="262">
        <f t="shared" si="290"/>
        <v>0</v>
      </c>
      <c r="MW116" s="262">
        <f t="shared" si="290"/>
        <v>0</v>
      </c>
      <c r="MX116" s="262">
        <f t="shared" si="290"/>
        <v>0</v>
      </c>
      <c r="MY116" s="262">
        <f t="shared" si="290"/>
        <v>0</v>
      </c>
      <c r="MZ116" s="262">
        <f t="shared" si="290"/>
        <v>0</v>
      </c>
      <c r="NA116" s="262">
        <f t="shared" si="290"/>
        <v>0</v>
      </c>
      <c r="NB116" s="262">
        <f t="shared" si="290"/>
        <v>0</v>
      </c>
      <c r="NC116" s="262">
        <f t="shared" si="290"/>
        <v>0</v>
      </c>
      <c r="ND116" s="262">
        <f t="shared" si="290"/>
        <v>0</v>
      </c>
      <c r="NE116" s="262">
        <f t="shared" si="290"/>
        <v>0</v>
      </c>
      <c r="NF116" s="262">
        <f t="shared" si="290"/>
        <v>0</v>
      </c>
      <c r="NG116" s="262">
        <f t="shared" si="290"/>
        <v>0</v>
      </c>
      <c r="NH116" s="262">
        <f t="shared" si="290"/>
        <v>0</v>
      </c>
      <c r="NI116" s="262">
        <f t="shared" si="290"/>
        <v>0</v>
      </c>
      <c r="NJ116" s="262">
        <f t="shared" si="290"/>
        <v>0</v>
      </c>
      <c r="NK116" s="262">
        <f t="shared" si="290"/>
        <v>0</v>
      </c>
      <c r="NL116" s="262">
        <f t="shared" si="290"/>
        <v>0</v>
      </c>
      <c r="NM116" s="262">
        <f t="shared" si="290"/>
        <v>0</v>
      </c>
      <c r="NN116" s="262">
        <f t="shared" si="290"/>
        <v>0</v>
      </c>
      <c r="NO116" s="262">
        <f t="shared" si="290"/>
        <v>0</v>
      </c>
      <c r="NP116" s="262">
        <f t="shared" si="290"/>
        <v>0</v>
      </c>
      <c r="NQ116" s="262">
        <f t="shared" si="290"/>
        <v>0</v>
      </c>
      <c r="NR116" s="262">
        <f t="shared" si="290"/>
        <v>0</v>
      </c>
      <c r="NS116" s="262">
        <f t="shared" si="290"/>
        <v>0</v>
      </c>
      <c r="NT116" s="262">
        <f t="shared" si="290"/>
        <v>0</v>
      </c>
      <c r="NU116" s="262">
        <f t="shared" si="290"/>
        <v>0</v>
      </c>
      <c r="NV116" s="262">
        <f t="shared" si="290"/>
        <v>0</v>
      </c>
      <c r="NW116" s="262">
        <f t="shared" si="290"/>
        <v>0</v>
      </c>
      <c r="NX116" s="262">
        <f t="shared" si="290"/>
        <v>0</v>
      </c>
      <c r="NY116" s="262">
        <f t="shared" si="290"/>
        <v>0</v>
      </c>
      <c r="NZ116" s="262">
        <f t="shared" si="290"/>
        <v>0</v>
      </c>
      <c r="OA116" s="262">
        <f t="shared" si="290"/>
        <v>0</v>
      </c>
      <c r="OB116" s="262">
        <f t="shared" si="290"/>
        <v>0</v>
      </c>
      <c r="OC116" s="262">
        <f t="shared" si="290"/>
        <v>0</v>
      </c>
      <c r="OD116" s="262">
        <f t="shared" si="290"/>
        <v>0</v>
      </c>
      <c r="OE116" s="262">
        <f t="shared" si="290"/>
        <v>0</v>
      </c>
      <c r="OF116" s="262">
        <f t="shared" si="290"/>
        <v>0</v>
      </c>
      <c r="OG116" s="262">
        <f t="shared" si="290"/>
        <v>0</v>
      </c>
      <c r="OH116" s="262">
        <f t="shared" si="290"/>
        <v>0</v>
      </c>
      <c r="OI116" s="262">
        <f t="shared" si="290"/>
        <v>0</v>
      </c>
      <c r="OJ116" s="262">
        <f t="shared" si="290"/>
        <v>0</v>
      </c>
      <c r="OK116" s="262">
        <f t="shared" si="290"/>
        <v>0</v>
      </c>
      <c r="OL116" s="262">
        <f t="shared" si="290"/>
        <v>0</v>
      </c>
      <c r="OM116" s="262">
        <f t="shared" si="290"/>
        <v>0</v>
      </c>
      <c r="ON116" s="262">
        <f t="shared" si="290"/>
        <v>0</v>
      </c>
      <c r="OO116" s="262">
        <f t="shared" si="290"/>
        <v>0</v>
      </c>
      <c r="OP116" s="262">
        <f t="shared" si="290"/>
        <v>0</v>
      </c>
      <c r="OQ116" s="262">
        <f t="shared" si="290"/>
        <v>0</v>
      </c>
      <c r="OR116" s="262">
        <f t="shared" si="290"/>
        <v>0</v>
      </c>
      <c r="OS116" s="262">
        <f t="shared" si="290"/>
        <v>0</v>
      </c>
      <c r="OT116" s="262">
        <f t="shared" si="290"/>
        <v>0</v>
      </c>
      <c r="OU116" s="262">
        <f t="shared" si="290"/>
        <v>0</v>
      </c>
      <c r="OV116" s="262">
        <f t="shared" si="290"/>
        <v>0</v>
      </c>
      <c r="OW116" s="262">
        <f t="shared" si="290"/>
        <v>0</v>
      </c>
      <c r="OX116" s="262">
        <f t="shared" si="290"/>
        <v>0</v>
      </c>
      <c r="OY116" s="262">
        <f t="shared" si="290"/>
        <v>0</v>
      </c>
      <c r="OZ116" s="262">
        <f t="shared" si="290"/>
        <v>0</v>
      </c>
      <c r="PA116" s="262">
        <f t="shared" si="290"/>
        <v>0</v>
      </c>
      <c r="PB116" s="262">
        <f t="shared" si="290"/>
        <v>0</v>
      </c>
      <c r="PC116" s="262">
        <f t="shared" si="290"/>
        <v>0</v>
      </c>
      <c r="PD116" s="262">
        <f t="shared" si="290"/>
        <v>0</v>
      </c>
      <c r="PE116" s="262">
        <f t="shared" si="290"/>
        <v>0</v>
      </c>
      <c r="PF116" s="262">
        <f t="shared" si="290"/>
        <v>0</v>
      </c>
      <c r="PG116" s="262">
        <f t="shared" si="290"/>
        <v>0</v>
      </c>
      <c r="PH116" s="262">
        <f t="shared" si="290"/>
        <v>0</v>
      </c>
      <c r="PI116" s="262">
        <f t="shared" si="290"/>
        <v>0</v>
      </c>
      <c r="PJ116" s="262">
        <f t="shared" si="290"/>
        <v>0</v>
      </c>
      <c r="PK116" s="262">
        <f t="shared" si="290"/>
        <v>0</v>
      </c>
      <c r="PL116" s="262">
        <f t="shared" si="290"/>
        <v>0</v>
      </c>
      <c r="PM116" s="262">
        <f t="shared" si="290"/>
        <v>0</v>
      </c>
      <c r="PN116" s="262">
        <f t="shared" si="290"/>
        <v>0</v>
      </c>
      <c r="PO116" s="262">
        <f t="shared" si="290"/>
        <v>0</v>
      </c>
      <c r="PP116" s="262">
        <f t="shared" si="290"/>
        <v>0</v>
      </c>
      <c r="PQ116" s="262">
        <f t="shared" si="290"/>
        <v>0</v>
      </c>
      <c r="PR116" s="262">
        <f t="shared" si="290"/>
        <v>0</v>
      </c>
      <c r="PS116" s="262">
        <f t="shared" si="290"/>
        <v>0</v>
      </c>
      <c r="PT116" s="262">
        <f t="shared" si="290"/>
        <v>0</v>
      </c>
      <c r="PU116" s="262">
        <f t="shared" si="290"/>
        <v>0</v>
      </c>
      <c r="PV116" s="262">
        <f t="shared" si="290"/>
        <v>0</v>
      </c>
      <c r="PW116" s="262">
        <f t="shared" si="290"/>
        <v>0</v>
      </c>
      <c r="PX116" s="262">
        <f t="shared" si="290"/>
        <v>0</v>
      </c>
      <c r="PY116" s="262">
        <f t="shared" si="290"/>
        <v>0</v>
      </c>
      <c r="PZ116" s="262">
        <f t="shared" si="290"/>
        <v>0</v>
      </c>
      <c r="QA116" s="262">
        <f t="shared" si="290"/>
        <v>0</v>
      </c>
      <c r="QB116" s="262">
        <f t="shared" si="290"/>
        <v>0</v>
      </c>
      <c r="QC116" s="262">
        <f t="shared" si="290"/>
        <v>0</v>
      </c>
      <c r="QD116" s="262">
        <f t="shared" si="290"/>
        <v>0</v>
      </c>
      <c r="QE116" s="262">
        <f t="shared" si="290"/>
        <v>0</v>
      </c>
      <c r="QF116" s="262">
        <f t="shared" si="290"/>
        <v>0</v>
      </c>
      <c r="QG116" s="262">
        <f t="shared" si="290"/>
        <v>0</v>
      </c>
      <c r="QH116" s="262">
        <f t="shared" si="290"/>
        <v>0</v>
      </c>
      <c r="QI116" s="262">
        <f t="shared" si="290"/>
        <v>0</v>
      </c>
    </row>
    <row r="117" ht="18.75" customHeight="1">
      <c r="A117" s="139"/>
      <c r="B117" s="68">
        <f t="shared" si="231"/>
        <v>0</v>
      </c>
      <c r="C117" s="261"/>
      <c r="D117" s="261"/>
      <c r="E117" s="261">
        <f t="shared" si="281"/>
        <v>0</v>
      </c>
      <c r="F117" s="154"/>
      <c r="G117" s="261">
        <f t="shared" si="282"/>
        <v>0</v>
      </c>
      <c r="H117" s="104"/>
      <c r="I117" s="125" t="s">
        <v>102</v>
      </c>
      <c r="J117" s="68">
        <f t="shared" si="232"/>
        <v>0</v>
      </c>
      <c r="K117" s="261" t="s">
        <v>63</v>
      </c>
      <c r="L117" s="261">
        <v>31.0</v>
      </c>
      <c r="M117" s="261">
        <f>+L$100*L117/500</f>
        <v>0</v>
      </c>
      <c r="N117" s="154">
        <v>31.0</v>
      </c>
      <c r="O117" s="261">
        <f>+N$100*N117/500</f>
        <v>0</v>
      </c>
      <c r="P117" s="104"/>
      <c r="Q117" s="139"/>
      <c r="R117" s="68">
        <f t="shared" si="233"/>
        <v>0</v>
      </c>
      <c r="S117" s="261"/>
      <c r="T117" s="261"/>
      <c r="U117" s="261">
        <f t="shared" si="291"/>
        <v>0</v>
      </c>
      <c r="V117" s="154"/>
      <c r="W117" s="261">
        <f t="shared" si="292"/>
        <v>0</v>
      </c>
      <c r="X117" s="104"/>
      <c r="Y117" s="139"/>
      <c r="Z117" s="68">
        <f t="shared" si="234"/>
        <v>0</v>
      </c>
      <c r="AA117" s="261"/>
      <c r="AB117" s="261"/>
      <c r="AC117" s="261">
        <f t="shared" si="293"/>
        <v>0</v>
      </c>
      <c r="AD117" s="154"/>
      <c r="AE117" s="261">
        <f t="shared" si="294"/>
        <v>0</v>
      </c>
      <c r="AF117" s="104"/>
      <c r="AG117" s="125" t="s">
        <v>98</v>
      </c>
      <c r="AH117" s="68">
        <f t="shared" si="235"/>
        <v>0</v>
      </c>
      <c r="AI117" s="261" t="s">
        <v>99</v>
      </c>
      <c r="AJ117" s="261">
        <v>6.0</v>
      </c>
      <c r="AK117" s="261">
        <f>+AJ$100*AJ117/1000</f>
        <v>0</v>
      </c>
      <c r="AL117" s="154">
        <v>6.0</v>
      </c>
      <c r="AM117" s="261">
        <f>+AL$100*AL117/1000</f>
        <v>0</v>
      </c>
      <c r="AN117" s="104"/>
      <c r="AO117" s="125" t="s">
        <v>160</v>
      </c>
      <c r="AP117" s="68">
        <f t="shared" si="236"/>
        <v>0</v>
      </c>
      <c r="AQ117" s="261" t="s">
        <v>63</v>
      </c>
      <c r="AR117" s="261">
        <v>30.0</v>
      </c>
      <c r="AS117" s="261">
        <f t="shared" si="288"/>
        <v>0</v>
      </c>
      <c r="AT117" s="154">
        <v>40.0</v>
      </c>
      <c r="AU117" s="261">
        <f t="shared" si="289"/>
        <v>0</v>
      </c>
      <c r="AV117" s="104"/>
      <c r="AW117" s="125" t="s">
        <v>98</v>
      </c>
      <c r="AX117" s="68">
        <f t="shared" si="237"/>
        <v>0</v>
      </c>
      <c r="AY117" s="261" t="s">
        <v>99</v>
      </c>
      <c r="AZ117" s="261">
        <v>6.0</v>
      </c>
      <c r="BA117" s="261">
        <f>+AZ$100*AZ117/1000</f>
        <v>0</v>
      </c>
      <c r="BB117" s="154">
        <v>6.0</v>
      </c>
      <c r="BC117" s="261">
        <f>+BB$100*BB117/1000</f>
        <v>0</v>
      </c>
      <c r="BH117" s="131">
        <f t="shared" si="238"/>
        <v>0</v>
      </c>
      <c r="BI117" s="132">
        <f t="shared" si="239"/>
        <v>0</v>
      </c>
      <c r="BJ117" s="132">
        <f t="shared" ref="BJ117:QI117" si="295">+IF($A117=BJ$11,($E117+$G117))+IF($I117=BJ$11,($M117+$O117))+IF($Q117=BJ$11,($U117+$W117))+IF($Y117=BJ$11,($AC117+$AE117))+IF($AG117=BJ$11,($AK117+$AM117))+IF($AO117=BJ$11,($AS117+$AU117))+IF($AW117=BJ$11,($BA117+$BC117))</f>
        <v>0</v>
      </c>
      <c r="BK117" s="132">
        <f t="shared" si="295"/>
        <v>0</v>
      </c>
      <c r="BL117" s="132">
        <f t="shared" si="295"/>
        <v>0</v>
      </c>
      <c r="BM117" s="132">
        <f t="shared" si="295"/>
        <v>0</v>
      </c>
      <c r="BN117" s="132">
        <f t="shared" si="295"/>
        <v>0</v>
      </c>
      <c r="BO117" s="132">
        <f t="shared" si="295"/>
        <v>0</v>
      </c>
      <c r="BP117" s="132">
        <f t="shared" si="295"/>
        <v>0</v>
      </c>
      <c r="BQ117" s="132">
        <f t="shared" si="295"/>
        <v>0</v>
      </c>
      <c r="BR117" s="132">
        <f t="shared" si="295"/>
        <v>0</v>
      </c>
      <c r="BS117" s="132">
        <f t="shared" si="295"/>
        <v>0</v>
      </c>
      <c r="BT117" s="132">
        <f t="shared" si="295"/>
        <v>0</v>
      </c>
      <c r="BU117" s="132">
        <f t="shared" si="295"/>
        <v>0</v>
      </c>
      <c r="BV117" s="132">
        <f t="shared" si="295"/>
        <v>0</v>
      </c>
      <c r="BW117" s="132">
        <f t="shared" si="295"/>
        <v>0</v>
      </c>
      <c r="BX117" s="132">
        <f t="shared" si="295"/>
        <v>0</v>
      </c>
      <c r="BY117" s="132">
        <f t="shared" si="295"/>
        <v>0</v>
      </c>
      <c r="BZ117" s="132">
        <f t="shared" si="295"/>
        <v>0</v>
      </c>
      <c r="CA117" s="132">
        <f t="shared" si="295"/>
        <v>0</v>
      </c>
      <c r="CB117" s="132">
        <f t="shared" si="295"/>
        <v>0</v>
      </c>
      <c r="CC117" s="132">
        <f t="shared" si="295"/>
        <v>0</v>
      </c>
      <c r="CD117" s="132">
        <f t="shared" si="295"/>
        <v>0</v>
      </c>
      <c r="CE117" s="132">
        <f t="shared" si="295"/>
        <v>0</v>
      </c>
      <c r="CF117" s="132">
        <f t="shared" si="295"/>
        <v>0</v>
      </c>
      <c r="CG117" s="132">
        <f t="shared" si="295"/>
        <v>0</v>
      </c>
      <c r="CH117" s="132">
        <f t="shared" si="295"/>
        <v>0</v>
      </c>
      <c r="CI117" s="132">
        <f t="shared" si="295"/>
        <v>0</v>
      </c>
      <c r="CJ117" s="132">
        <f t="shared" si="295"/>
        <v>0</v>
      </c>
      <c r="CK117" s="132">
        <f t="shared" si="295"/>
        <v>0</v>
      </c>
      <c r="CL117" s="132">
        <f t="shared" si="295"/>
        <v>0</v>
      </c>
      <c r="CM117" s="132">
        <f t="shared" si="295"/>
        <v>0</v>
      </c>
      <c r="CN117" s="132">
        <f t="shared" si="295"/>
        <v>0</v>
      </c>
      <c r="CO117" s="132">
        <f t="shared" si="295"/>
        <v>0</v>
      </c>
      <c r="CP117" s="132">
        <f t="shared" si="295"/>
        <v>0</v>
      </c>
      <c r="CQ117" s="132">
        <f t="shared" si="295"/>
        <v>0</v>
      </c>
      <c r="CR117" s="132">
        <f t="shared" si="295"/>
        <v>0</v>
      </c>
      <c r="CS117" s="132">
        <f t="shared" si="295"/>
        <v>0</v>
      </c>
      <c r="CT117" s="132">
        <f t="shared" si="295"/>
        <v>0</v>
      </c>
      <c r="CU117" s="132">
        <f t="shared" si="295"/>
        <v>0</v>
      </c>
      <c r="CV117" s="132">
        <f t="shared" si="295"/>
        <v>0</v>
      </c>
      <c r="CW117" s="132">
        <f t="shared" si="295"/>
        <v>0</v>
      </c>
      <c r="CX117" s="132">
        <f t="shared" si="295"/>
        <v>0</v>
      </c>
      <c r="CY117" s="132">
        <f t="shared" si="295"/>
        <v>0</v>
      </c>
      <c r="CZ117" s="132">
        <f t="shared" si="295"/>
        <v>0</v>
      </c>
      <c r="DA117" s="132">
        <f t="shared" si="295"/>
        <v>0</v>
      </c>
      <c r="DB117" s="132">
        <f t="shared" si="295"/>
        <v>0</v>
      </c>
      <c r="DC117" s="132">
        <f t="shared" si="295"/>
        <v>0</v>
      </c>
      <c r="DD117" s="132">
        <f t="shared" si="295"/>
        <v>0</v>
      </c>
      <c r="DE117" s="132">
        <f t="shared" si="295"/>
        <v>0</v>
      </c>
      <c r="DF117" s="132">
        <f t="shared" si="295"/>
        <v>0</v>
      </c>
      <c r="DG117" s="132">
        <f t="shared" si="295"/>
        <v>0</v>
      </c>
      <c r="DH117" s="132">
        <f t="shared" si="295"/>
        <v>0</v>
      </c>
      <c r="DI117" s="132">
        <f t="shared" si="295"/>
        <v>0</v>
      </c>
      <c r="DJ117" s="132">
        <f t="shared" si="295"/>
        <v>0</v>
      </c>
      <c r="DK117" s="132">
        <f t="shared" si="295"/>
        <v>0</v>
      </c>
      <c r="DL117" s="132">
        <f t="shared" si="295"/>
        <v>0</v>
      </c>
      <c r="DM117" s="132">
        <f t="shared" si="295"/>
        <v>0</v>
      </c>
      <c r="DN117" s="132">
        <f t="shared" si="295"/>
        <v>0</v>
      </c>
      <c r="DO117" s="132">
        <f t="shared" si="295"/>
        <v>0</v>
      </c>
      <c r="DP117" s="132">
        <f t="shared" si="295"/>
        <v>0</v>
      </c>
      <c r="DQ117" s="132">
        <f t="shared" si="295"/>
        <v>0</v>
      </c>
      <c r="DR117" s="132">
        <f t="shared" si="295"/>
        <v>0</v>
      </c>
      <c r="DS117" s="132">
        <f t="shared" si="295"/>
        <v>0</v>
      </c>
      <c r="DT117" s="132">
        <f t="shared" si="295"/>
        <v>0</v>
      </c>
      <c r="DU117" s="132">
        <f t="shared" si="295"/>
        <v>0</v>
      </c>
      <c r="DV117" s="132">
        <f t="shared" si="295"/>
        <v>0</v>
      </c>
      <c r="DW117" s="132">
        <f t="shared" si="295"/>
        <v>0</v>
      </c>
      <c r="DX117" s="132">
        <f t="shared" si="295"/>
        <v>0</v>
      </c>
      <c r="DY117" s="132">
        <f t="shared" si="295"/>
        <v>0</v>
      </c>
      <c r="DZ117" s="132">
        <f t="shared" si="295"/>
        <v>0</v>
      </c>
      <c r="EA117" s="132">
        <f t="shared" si="295"/>
        <v>0</v>
      </c>
      <c r="EB117" s="132">
        <f t="shared" si="295"/>
        <v>0</v>
      </c>
      <c r="EC117" s="132">
        <f t="shared" si="295"/>
        <v>0</v>
      </c>
      <c r="ED117" s="132">
        <f t="shared" si="295"/>
        <v>0</v>
      </c>
      <c r="EE117" s="132">
        <f t="shared" si="295"/>
        <v>0</v>
      </c>
      <c r="EF117" s="132">
        <f t="shared" si="295"/>
        <v>0</v>
      </c>
      <c r="EG117" s="132">
        <f t="shared" si="295"/>
        <v>0</v>
      </c>
      <c r="EH117" s="132">
        <f t="shared" si="295"/>
        <v>0</v>
      </c>
      <c r="EI117" s="132">
        <f t="shared" si="295"/>
        <v>0</v>
      </c>
      <c r="EJ117" s="132">
        <f t="shared" si="295"/>
        <v>0</v>
      </c>
      <c r="EK117" s="132">
        <f t="shared" si="295"/>
        <v>0</v>
      </c>
      <c r="EL117" s="132">
        <f t="shared" si="295"/>
        <v>0</v>
      </c>
      <c r="EM117" s="132">
        <f t="shared" si="295"/>
        <v>0</v>
      </c>
      <c r="EN117" s="132">
        <f t="shared" si="295"/>
        <v>0</v>
      </c>
      <c r="EO117" s="132">
        <f t="shared" si="295"/>
        <v>0</v>
      </c>
      <c r="EP117" s="132">
        <f t="shared" si="295"/>
        <v>0</v>
      </c>
      <c r="EQ117" s="132">
        <f t="shared" si="295"/>
        <v>0</v>
      </c>
      <c r="ER117" s="132">
        <f t="shared" si="295"/>
        <v>0</v>
      </c>
      <c r="ES117" s="132">
        <f t="shared" si="295"/>
        <v>0</v>
      </c>
      <c r="ET117" s="132">
        <f t="shared" si="295"/>
        <v>0</v>
      </c>
      <c r="EU117" s="132">
        <f t="shared" si="295"/>
        <v>0</v>
      </c>
      <c r="EV117" s="132">
        <f t="shared" si="295"/>
        <v>0</v>
      </c>
      <c r="EW117" s="132">
        <f t="shared" si="295"/>
        <v>0</v>
      </c>
      <c r="EX117" s="132">
        <f t="shared" si="295"/>
        <v>0</v>
      </c>
      <c r="EY117" s="132">
        <f t="shared" si="295"/>
        <v>0</v>
      </c>
      <c r="EZ117" s="132">
        <f t="shared" si="295"/>
        <v>0</v>
      </c>
      <c r="FA117" s="132">
        <f t="shared" si="295"/>
        <v>0</v>
      </c>
      <c r="FB117" s="132">
        <f t="shared" si="295"/>
        <v>0</v>
      </c>
      <c r="FC117" s="132">
        <f t="shared" si="295"/>
        <v>0</v>
      </c>
      <c r="FD117" s="132">
        <f t="shared" si="295"/>
        <v>0</v>
      </c>
      <c r="FE117" s="132">
        <f t="shared" si="295"/>
        <v>0</v>
      </c>
      <c r="FF117" s="132">
        <f t="shared" si="295"/>
        <v>0</v>
      </c>
      <c r="FG117" s="132">
        <f t="shared" si="295"/>
        <v>0</v>
      </c>
      <c r="FH117" s="132">
        <f t="shared" si="295"/>
        <v>0</v>
      </c>
      <c r="FI117" s="132">
        <f t="shared" si="295"/>
        <v>0</v>
      </c>
      <c r="FJ117" s="132">
        <f t="shared" si="295"/>
        <v>0</v>
      </c>
      <c r="FK117" s="132">
        <f t="shared" si="295"/>
        <v>0</v>
      </c>
      <c r="FL117" s="132">
        <f t="shared" si="295"/>
        <v>0</v>
      </c>
      <c r="FM117" s="132">
        <f t="shared" si="295"/>
        <v>0</v>
      </c>
      <c r="FN117" s="132">
        <f t="shared" si="295"/>
        <v>0</v>
      </c>
      <c r="FO117" s="132">
        <f t="shared" si="295"/>
        <v>0</v>
      </c>
      <c r="FP117" s="132">
        <f t="shared" si="295"/>
        <v>0</v>
      </c>
      <c r="FQ117" s="132">
        <f t="shared" si="295"/>
        <v>0</v>
      </c>
      <c r="FR117" s="132">
        <f t="shared" si="295"/>
        <v>0</v>
      </c>
      <c r="FS117" s="132">
        <f t="shared" si="295"/>
        <v>0</v>
      </c>
      <c r="FT117" s="132">
        <f t="shared" si="295"/>
        <v>0</v>
      </c>
      <c r="FU117" s="132">
        <f t="shared" si="295"/>
        <v>0</v>
      </c>
      <c r="FV117" s="132">
        <f t="shared" si="295"/>
        <v>0</v>
      </c>
      <c r="FW117" s="132">
        <f t="shared" si="295"/>
        <v>0</v>
      </c>
      <c r="FX117" s="132">
        <f t="shared" si="295"/>
        <v>0</v>
      </c>
      <c r="FY117" s="132">
        <f t="shared" si="295"/>
        <v>0</v>
      </c>
      <c r="FZ117" s="132">
        <f t="shared" si="295"/>
        <v>0</v>
      </c>
      <c r="GA117" s="132">
        <f t="shared" si="295"/>
        <v>0</v>
      </c>
      <c r="GB117" s="132">
        <f t="shared" si="295"/>
        <v>0</v>
      </c>
      <c r="GC117" s="132">
        <f t="shared" si="295"/>
        <v>0</v>
      </c>
      <c r="GD117" s="132">
        <f t="shared" si="295"/>
        <v>0</v>
      </c>
      <c r="GE117" s="132">
        <f t="shared" si="295"/>
        <v>0</v>
      </c>
      <c r="GF117" s="132">
        <f t="shared" si="295"/>
        <v>0</v>
      </c>
      <c r="GG117" s="132">
        <f t="shared" si="295"/>
        <v>0</v>
      </c>
      <c r="GH117" s="132">
        <f t="shared" si="295"/>
        <v>0</v>
      </c>
      <c r="GI117" s="132">
        <f t="shared" si="295"/>
        <v>0</v>
      </c>
      <c r="GJ117" s="132">
        <f t="shared" si="295"/>
        <v>0</v>
      </c>
      <c r="GK117" s="132">
        <f t="shared" si="295"/>
        <v>0</v>
      </c>
      <c r="GL117" s="132">
        <f t="shared" si="295"/>
        <v>0</v>
      </c>
      <c r="GM117" s="132">
        <f t="shared" si="295"/>
        <v>0</v>
      </c>
      <c r="GN117" s="132">
        <f t="shared" si="295"/>
        <v>0</v>
      </c>
      <c r="GO117" s="132">
        <f t="shared" si="295"/>
        <v>0</v>
      </c>
      <c r="GP117" s="132">
        <f t="shared" si="295"/>
        <v>0</v>
      </c>
      <c r="GQ117" s="132">
        <f t="shared" si="295"/>
        <v>0</v>
      </c>
      <c r="GR117" s="132">
        <f t="shared" si="295"/>
        <v>0</v>
      </c>
      <c r="GS117" s="132">
        <f t="shared" si="295"/>
        <v>0</v>
      </c>
      <c r="GT117" s="132">
        <f t="shared" si="295"/>
        <v>0</v>
      </c>
      <c r="GU117" s="132">
        <f t="shared" si="295"/>
        <v>0</v>
      </c>
      <c r="GV117" s="132">
        <f t="shared" si="295"/>
        <v>0</v>
      </c>
      <c r="GW117" s="132">
        <f t="shared" si="295"/>
        <v>0</v>
      </c>
      <c r="GX117" s="132">
        <f t="shared" si="295"/>
        <v>0</v>
      </c>
      <c r="GY117" s="132">
        <f t="shared" si="295"/>
        <v>0</v>
      </c>
      <c r="GZ117" s="132">
        <f t="shared" si="295"/>
        <v>0</v>
      </c>
      <c r="HA117" s="132">
        <f t="shared" si="295"/>
        <v>0</v>
      </c>
      <c r="HB117" s="132">
        <f t="shared" si="295"/>
        <v>0</v>
      </c>
      <c r="HC117" s="132">
        <f t="shared" si="295"/>
        <v>0</v>
      </c>
      <c r="HD117" s="132">
        <f t="shared" si="295"/>
        <v>0</v>
      </c>
      <c r="HE117" s="132">
        <f t="shared" si="295"/>
        <v>0</v>
      </c>
      <c r="HF117" s="132">
        <f t="shared" si="295"/>
        <v>0</v>
      </c>
      <c r="HG117" s="132">
        <f t="shared" si="295"/>
        <v>0</v>
      </c>
      <c r="HH117" s="132">
        <f t="shared" si="295"/>
        <v>0</v>
      </c>
      <c r="HI117" s="132">
        <f t="shared" si="295"/>
        <v>0</v>
      </c>
      <c r="HJ117" s="132">
        <f t="shared" si="295"/>
        <v>0</v>
      </c>
      <c r="HK117" s="132">
        <f t="shared" si="295"/>
        <v>0</v>
      </c>
      <c r="HL117" s="132">
        <f t="shared" si="295"/>
        <v>0</v>
      </c>
      <c r="HM117" s="132">
        <f t="shared" si="295"/>
        <v>0</v>
      </c>
      <c r="HN117" s="132">
        <f t="shared" si="295"/>
        <v>0</v>
      </c>
      <c r="HO117" s="132">
        <f t="shared" si="295"/>
        <v>0</v>
      </c>
      <c r="HP117" s="132">
        <f t="shared" si="295"/>
        <v>0</v>
      </c>
      <c r="HQ117" s="132">
        <f t="shared" si="295"/>
        <v>0</v>
      </c>
      <c r="HR117" s="132">
        <f t="shared" si="295"/>
        <v>0</v>
      </c>
      <c r="HS117" s="132">
        <f t="shared" si="295"/>
        <v>0</v>
      </c>
      <c r="HT117" s="132">
        <f t="shared" si="295"/>
        <v>0</v>
      </c>
      <c r="HU117" s="132">
        <f t="shared" si="295"/>
        <v>0</v>
      </c>
      <c r="HV117" s="132">
        <f t="shared" si="295"/>
        <v>0</v>
      </c>
      <c r="HW117" s="132">
        <f t="shared" si="295"/>
        <v>0</v>
      </c>
      <c r="HX117" s="132">
        <f t="shared" si="295"/>
        <v>0</v>
      </c>
      <c r="HY117" s="132">
        <f t="shared" si="295"/>
        <v>0</v>
      </c>
      <c r="HZ117" s="132">
        <f t="shared" si="295"/>
        <v>0</v>
      </c>
      <c r="IA117" s="132">
        <f t="shared" si="295"/>
        <v>0</v>
      </c>
      <c r="IB117" s="132">
        <f t="shared" si="295"/>
        <v>0</v>
      </c>
      <c r="IC117" s="132">
        <f t="shared" si="295"/>
        <v>0</v>
      </c>
      <c r="ID117" s="132">
        <f t="shared" si="295"/>
        <v>0</v>
      </c>
      <c r="IE117" s="132">
        <f t="shared" si="295"/>
        <v>0</v>
      </c>
      <c r="IF117" s="132">
        <f t="shared" si="295"/>
        <v>0</v>
      </c>
      <c r="IG117" s="132">
        <f t="shared" si="295"/>
        <v>0</v>
      </c>
      <c r="IH117" s="132">
        <f t="shared" si="295"/>
        <v>0</v>
      </c>
      <c r="II117" s="132">
        <f t="shared" si="295"/>
        <v>0</v>
      </c>
      <c r="IJ117" s="132">
        <f t="shared" si="295"/>
        <v>0</v>
      </c>
      <c r="IK117" s="132">
        <f t="shared" si="295"/>
        <v>0</v>
      </c>
      <c r="IL117" s="132">
        <f t="shared" si="295"/>
        <v>0</v>
      </c>
      <c r="IM117" s="132">
        <f t="shared" si="295"/>
        <v>0</v>
      </c>
      <c r="IN117" s="132">
        <f t="shared" si="295"/>
        <v>0</v>
      </c>
      <c r="IO117" s="132">
        <f t="shared" si="295"/>
        <v>0</v>
      </c>
      <c r="IP117" s="132">
        <f t="shared" si="295"/>
        <v>0</v>
      </c>
      <c r="IQ117" s="132">
        <f t="shared" si="295"/>
        <v>0</v>
      </c>
      <c r="IR117" s="132">
        <f t="shared" si="295"/>
        <v>0</v>
      </c>
      <c r="IS117" s="132">
        <f t="shared" si="295"/>
        <v>0</v>
      </c>
      <c r="IT117" s="132">
        <f t="shared" si="295"/>
        <v>0</v>
      </c>
      <c r="IU117" s="132">
        <f t="shared" si="295"/>
        <v>0</v>
      </c>
      <c r="IV117" s="132">
        <f t="shared" si="295"/>
        <v>0</v>
      </c>
      <c r="IW117" s="132">
        <f t="shared" si="295"/>
        <v>0</v>
      </c>
      <c r="IX117" s="132">
        <f t="shared" si="295"/>
        <v>0</v>
      </c>
      <c r="IY117" s="132">
        <f t="shared" si="295"/>
        <v>0</v>
      </c>
      <c r="IZ117" s="132">
        <f t="shared" si="295"/>
        <v>0</v>
      </c>
      <c r="JA117" s="132">
        <f t="shared" si="295"/>
        <v>0</v>
      </c>
      <c r="JB117" s="132">
        <f t="shared" si="295"/>
        <v>0</v>
      </c>
      <c r="JC117" s="132">
        <f t="shared" si="295"/>
        <v>0</v>
      </c>
      <c r="JD117" s="132">
        <f t="shared" si="295"/>
        <v>0</v>
      </c>
      <c r="JE117" s="132">
        <f t="shared" si="295"/>
        <v>0</v>
      </c>
      <c r="JF117" s="132">
        <f t="shared" si="295"/>
        <v>0</v>
      </c>
      <c r="JG117" s="132">
        <f t="shared" si="295"/>
        <v>0</v>
      </c>
      <c r="JH117" s="132">
        <f t="shared" si="295"/>
        <v>0</v>
      </c>
      <c r="JI117" s="132">
        <f t="shared" si="295"/>
        <v>0</v>
      </c>
      <c r="JJ117" s="132">
        <f t="shared" si="295"/>
        <v>0</v>
      </c>
      <c r="JK117" s="132">
        <f t="shared" si="295"/>
        <v>0</v>
      </c>
      <c r="JL117" s="132">
        <f t="shared" si="295"/>
        <v>0</v>
      </c>
      <c r="JM117" s="132">
        <f t="shared" si="295"/>
        <v>0</v>
      </c>
      <c r="JN117" s="132">
        <f t="shared" si="295"/>
        <v>0</v>
      </c>
      <c r="JO117" s="132">
        <f t="shared" si="295"/>
        <v>0</v>
      </c>
      <c r="JP117" s="132">
        <f t="shared" si="295"/>
        <v>0</v>
      </c>
      <c r="JQ117" s="132">
        <f t="shared" si="295"/>
        <v>0</v>
      </c>
      <c r="JR117" s="132">
        <f t="shared" si="295"/>
        <v>0</v>
      </c>
      <c r="JS117" s="132">
        <f t="shared" si="295"/>
        <v>0</v>
      </c>
      <c r="JT117" s="132">
        <f t="shared" si="295"/>
        <v>0</v>
      </c>
      <c r="JU117" s="132">
        <f t="shared" si="295"/>
        <v>0</v>
      </c>
      <c r="JV117" s="132">
        <f t="shared" si="295"/>
        <v>0</v>
      </c>
      <c r="JW117" s="132">
        <f t="shared" si="295"/>
        <v>0</v>
      </c>
      <c r="JX117" s="132">
        <f t="shared" si="295"/>
        <v>0</v>
      </c>
      <c r="JY117" s="132">
        <f t="shared" si="295"/>
        <v>0</v>
      </c>
      <c r="JZ117" s="132">
        <f t="shared" si="295"/>
        <v>0</v>
      </c>
      <c r="KA117" s="132">
        <f t="shared" si="295"/>
        <v>0</v>
      </c>
      <c r="KB117" s="132">
        <f t="shared" si="295"/>
        <v>0</v>
      </c>
      <c r="KC117" s="132">
        <f t="shared" si="295"/>
        <v>0</v>
      </c>
      <c r="KD117" s="132">
        <f t="shared" si="295"/>
        <v>0</v>
      </c>
      <c r="KE117" s="132">
        <f t="shared" si="295"/>
        <v>0</v>
      </c>
      <c r="KF117" s="132">
        <f t="shared" si="295"/>
        <v>0</v>
      </c>
      <c r="KG117" s="132">
        <f t="shared" si="295"/>
        <v>0</v>
      </c>
      <c r="KH117" s="132">
        <f t="shared" si="295"/>
        <v>0</v>
      </c>
      <c r="KI117" s="132">
        <f t="shared" si="295"/>
        <v>0</v>
      </c>
      <c r="KJ117" s="132">
        <f t="shared" si="295"/>
        <v>0</v>
      </c>
      <c r="KK117" s="132">
        <f t="shared" si="295"/>
        <v>0</v>
      </c>
      <c r="KL117" s="132">
        <f t="shared" si="295"/>
        <v>0</v>
      </c>
      <c r="KM117" s="132">
        <f t="shared" si="295"/>
        <v>0</v>
      </c>
      <c r="KN117" s="132">
        <f t="shared" si="295"/>
        <v>0</v>
      </c>
      <c r="KO117" s="132">
        <f t="shared" si="295"/>
        <v>0</v>
      </c>
      <c r="KP117" s="132">
        <f t="shared" si="295"/>
        <v>0</v>
      </c>
      <c r="KQ117" s="132">
        <f t="shared" si="295"/>
        <v>0</v>
      </c>
      <c r="KR117" s="132">
        <f t="shared" si="295"/>
        <v>0</v>
      </c>
      <c r="KS117" s="132">
        <f t="shared" si="295"/>
        <v>0</v>
      </c>
      <c r="KT117" s="132">
        <f t="shared" si="295"/>
        <v>0</v>
      </c>
      <c r="KU117" s="132">
        <f t="shared" si="295"/>
        <v>0</v>
      </c>
      <c r="KV117" s="132">
        <f t="shared" si="295"/>
        <v>0</v>
      </c>
      <c r="KW117" s="132">
        <f t="shared" si="295"/>
        <v>0</v>
      </c>
      <c r="KX117" s="132">
        <f t="shared" si="295"/>
        <v>0</v>
      </c>
      <c r="KY117" s="132">
        <f t="shared" si="295"/>
        <v>0</v>
      </c>
      <c r="KZ117" s="132">
        <f t="shared" si="295"/>
        <v>0</v>
      </c>
      <c r="LA117" s="132">
        <f t="shared" si="295"/>
        <v>0</v>
      </c>
      <c r="LB117" s="132">
        <f t="shared" si="295"/>
        <v>0</v>
      </c>
      <c r="LC117" s="132">
        <f t="shared" si="295"/>
        <v>0</v>
      </c>
      <c r="LD117" s="132">
        <f t="shared" si="295"/>
        <v>0</v>
      </c>
      <c r="LE117" s="132">
        <f t="shared" si="295"/>
        <v>0</v>
      </c>
      <c r="LF117" s="132">
        <f t="shared" si="295"/>
        <v>0</v>
      </c>
      <c r="LG117" s="132">
        <f t="shared" si="295"/>
        <v>0</v>
      </c>
      <c r="LH117" s="132">
        <f t="shared" si="295"/>
        <v>0</v>
      </c>
      <c r="LI117" s="132">
        <f t="shared" si="295"/>
        <v>0</v>
      </c>
      <c r="LJ117" s="132">
        <f t="shared" si="295"/>
        <v>0</v>
      </c>
      <c r="LK117" s="132">
        <f t="shared" si="295"/>
        <v>0</v>
      </c>
      <c r="LL117" s="132">
        <f t="shared" si="295"/>
        <v>0</v>
      </c>
      <c r="LM117" s="132">
        <f t="shared" si="295"/>
        <v>0</v>
      </c>
      <c r="LN117" s="132">
        <f t="shared" si="295"/>
        <v>0</v>
      </c>
      <c r="LO117" s="132">
        <f t="shared" si="295"/>
        <v>0</v>
      </c>
      <c r="LP117" s="132">
        <f t="shared" si="295"/>
        <v>0</v>
      </c>
      <c r="LQ117" s="132">
        <f t="shared" si="295"/>
        <v>0</v>
      </c>
      <c r="LR117" s="132">
        <f t="shared" si="295"/>
        <v>0</v>
      </c>
      <c r="LS117" s="132">
        <f t="shared" si="295"/>
        <v>0</v>
      </c>
      <c r="LT117" s="132">
        <f t="shared" si="295"/>
        <v>0</v>
      </c>
      <c r="LU117" s="132">
        <f t="shared" si="295"/>
        <v>0</v>
      </c>
      <c r="LV117" s="132">
        <f t="shared" si="295"/>
        <v>0</v>
      </c>
      <c r="LW117" s="132">
        <f t="shared" si="295"/>
        <v>0</v>
      </c>
      <c r="LX117" s="132">
        <f t="shared" si="295"/>
        <v>0</v>
      </c>
      <c r="LY117" s="132">
        <f t="shared" si="295"/>
        <v>0</v>
      </c>
      <c r="LZ117" s="132">
        <f t="shared" si="295"/>
        <v>0</v>
      </c>
      <c r="MA117" s="262">
        <f t="shared" si="295"/>
        <v>0</v>
      </c>
      <c r="MB117" s="262">
        <f t="shared" si="295"/>
        <v>0</v>
      </c>
      <c r="MC117" s="262">
        <f t="shared" si="295"/>
        <v>0</v>
      </c>
      <c r="MD117" s="262">
        <f t="shared" si="295"/>
        <v>0</v>
      </c>
      <c r="ME117" s="262">
        <f t="shared" si="295"/>
        <v>0</v>
      </c>
      <c r="MF117" s="262">
        <f t="shared" si="295"/>
        <v>0</v>
      </c>
      <c r="MG117" s="262">
        <f t="shared" si="295"/>
        <v>0</v>
      </c>
      <c r="MH117" s="262">
        <f t="shared" si="295"/>
        <v>0</v>
      </c>
      <c r="MI117" s="262">
        <f t="shared" si="295"/>
        <v>0</v>
      </c>
      <c r="MJ117" s="262">
        <f t="shared" si="295"/>
        <v>0</v>
      </c>
      <c r="MK117" s="262">
        <f t="shared" si="295"/>
        <v>0</v>
      </c>
      <c r="ML117" s="262">
        <f t="shared" si="295"/>
        <v>0</v>
      </c>
      <c r="MM117" s="262">
        <f t="shared" si="295"/>
        <v>0</v>
      </c>
      <c r="MN117" s="262">
        <f t="shared" si="295"/>
        <v>0</v>
      </c>
      <c r="MO117" s="262">
        <f t="shared" si="295"/>
        <v>0</v>
      </c>
      <c r="MP117" s="262">
        <f t="shared" si="295"/>
        <v>0</v>
      </c>
      <c r="MQ117" s="262">
        <f t="shared" si="295"/>
        <v>0</v>
      </c>
      <c r="MR117" s="262">
        <f t="shared" si="295"/>
        <v>0</v>
      </c>
      <c r="MS117" s="262">
        <f t="shared" si="295"/>
        <v>0</v>
      </c>
      <c r="MT117" s="262">
        <f t="shared" si="295"/>
        <v>0</v>
      </c>
      <c r="MU117" s="262">
        <f t="shared" si="295"/>
        <v>0</v>
      </c>
      <c r="MV117" s="262">
        <f t="shared" si="295"/>
        <v>0</v>
      </c>
      <c r="MW117" s="262">
        <f t="shared" si="295"/>
        <v>0</v>
      </c>
      <c r="MX117" s="262">
        <f t="shared" si="295"/>
        <v>0</v>
      </c>
      <c r="MY117" s="262">
        <f t="shared" si="295"/>
        <v>0</v>
      </c>
      <c r="MZ117" s="262">
        <f t="shared" si="295"/>
        <v>0</v>
      </c>
      <c r="NA117" s="262">
        <f t="shared" si="295"/>
        <v>0</v>
      </c>
      <c r="NB117" s="262">
        <f t="shared" si="295"/>
        <v>0</v>
      </c>
      <c r="NC117" s="262">
        <f t="shared" si="295"/>
        <v>0</v>
      </c>
      <c r="ND117" s="262">
        <f t="shared" si="295"/>
        <v>0</v>
      </c>
      <c r="NE117" s="262">
        <f t="shared" si="295"/>
        <v>0</v>
      </c>
      <c r="NF117" s="262">
        <f t="shared" si="295"/>
        <v>0</v>
      </c>
      <c r="NG117" s="262">
        <f t="shared" si="295"/>
        <v>0</v>
      </c>
      <c r="NH117" s="262">
        <f t="shared" si="295"/>
        <v>0</v>
      </c>
      <c r="NI117" s="262">
        <f t="shared" si="295"/>
        <v>0</v>
      </c>
      <c r="NJ117" s="262">
        <f t="shared" si="295"/>
        <v>0</v>
      </c>
      <c r="NK117" s="262">
        <f t="shared" si="295"/>
        <v>0</v>
      </c>
      <c r="NL117" s="262">
        <f t="shared" si="295"/>
        <v>0</v>
      </c>
      <c r="NM117" s="262">
        <f t="shared" si="295"/>
        <v>0</v>
      </c>
      <c r="NN117" s="262">
        <f t="shared" si="295"/>
        <v>0</v>
      </c>
      <c r="NO117" s="262">
        <f t="shared" si="295"/>
        <v>0</v>
      </c>
      <c r="NP117" s="262">
        <f t="shared" si="295"/>
        <v>0</v>
      </c>
      <c r="NQ117" s="262">
        <f t="shared" si="295"/>
        <v>0</v>
      </c>
      <c r="NR117" s="262">
        <f t="shared" si="295"/>
        <v>0</v>
      </c>
      <c r="NS117" s="262">
        <f t="shared" si="295"/>
        <v>0</v>
      </c>
      <c r="NT117" s="262">
        <f t="shared" si="295"/>
        <v>0</v>
      </c>
      <c r="NU117" s="262">
        <f t="shared" si="295"/>
        <v>0</v>
      </c>
      <c r="NV117" s="262">
        <f t="shared" si="295"/>
        <v>0</v>
      </c>
      <c r="NW117" s="262">
        <f t="shared" si="295"/>
        <v>0</v>
      </c>
      <c r="NX117" s="262">
        <f t="shared" si="295"/>
        <v>0</v>
      </c>
      <c r="NY117" s="262">
        <f t="shared" si="295"/>
        <v>0</v>
      </c>
      <c r="NZ117" s="262">
        <f t="shared" si="295"/>
        <v>0</v>
      </c>
      <c r="OA117" s="262">
        <f t="shared" si="295"/>
        <v>0</v>
      </c>
      <c r="OB117" s="262">
        <f t="shared" si="295"/>
        <v>0</v>
      </c>
      <c r="OC117" s="262">
        <f t="shared" si="295"/>
        <v>0</v>
      </c>
      <c r="OD117" s="262">
        <f t="shared" si="295"/>
        <v>0</v>
      </c>
      <c r="OE117" s="262">
        <f t="shared" si="295"/>
        <v>0</v>
      </c>
      <c r="OF117" s="262">
        <f t="shared" si="295"/>
        <v>0</v>
      </c>
      <c r="OG117" s="262">
        <f t="shared" si="295"/>
        <v>0</v>
      </c>
      <c r="OH117" s="262">
        <f t="shared" si="295"/>
        <v>0</v>
      </c>
      <c r="OI117" s="262">
        <f t="shared" si="295"/>
        <v>0</v>
      </c>
      <c r="OJ117" s="262">
        <f t="shared" si="295"/>
        <v>0</v>
      </c>
      <c r="OK117" s="262">
        <f t="shared" si="295"/>
        <v>0</v>
      </c>
      <c r="OL117" s="262">
        <f t="shared" si="295"/>
        <v>0</v>
      </c>
      <c r="OM117" s="262">
        <f t="shared" si="295"/>
        <v>0</v>
      </c>
      <c r="ON117" s="262">
        <f t="shared" si="295"/>
        <v>0</v>
      </c>
      <c r="OO117" s="262">
        <f t="shared" si="295"/>
        <v>0</v>
      </c>
      <c r="OP117" s="262">
        <f t="shared" si="295"/>
        <v>0</v>
      </c>
      <c r="OQ117" s="262">
        <f t="shared" si="295"/>
        <v>0</v>
      </c>
      <c r="OR117" s="262">
        <f t="shared" si="295"/>
        <v>0</v>
      </c>
      <c r="OS117" s="262">
        <f t="shared" si="295"/>
        <v>0</v>
      </c>
      <c r="OT117" s="262">
        <f t="shared" si="295"/>
        <v>0</v>
      </c>
      <c r="OU117" s="262">
        <f t="shared" si="295"/>
        <v>0</v>
      </c>
      <c r="OV117" s="262">
        <f t="shared" si="295"/>
        <v>0</v>
      </c>
      <c r="OW117" s="262">
        <f t="shared" si="295"/>
        <v>0</v>
      </c>
      <c r="OX117" s="262">
        <f t="shared" si="295"/>
        <v>0</v>
      </c>
      <c r="OY117" s="262">
        <f t="shared" si="295"/>
        <v>0</v>
      </c>
      <c r="OZ117" s="262">
        <f t="shared" si="295"/>
        <v>0</v>
      </c>
      <c r="PA117" s="262">
        <f t="shared" si="295"/>
        <v>0</v>
      </c>
      <c r="PB117" s="262">
        <f t="shared" si="295"/>
        <v>0</v>
      </c>
      <c r="PC117" s="262">
        <f t="shared" si="295"/>
        <v>0</v>
      </c>
      <c r="PD117" s="262">
        <f t="shared" si="295"/>
        <v>0</v>
      </c>
      <c r="PE117" s="262">
        <f t="shared" si="295"/>
        <v>0</v>
      </c>
      <c r="PF117" s="262">
        <f t="shared" si="295"/>
        <v>0</v>
      </c>
      <c r="PG117" s="262">
        <f t="shared" si="295"/>
        <v>0</v>
      </c>
      <c r="PH117" s="262">
        <f t="shared" si="295"/>
        <v>0</v>
      </c>
      <c r="PI117" s="262">
        <f t="shared" si="295"/>
        <v>0</v>
      </c>
      <c r="PJ117" s="262">
        <f t="shared" si="295"/>
        <v>0</v>
      </c>
      <c r="PK117" s="262">
        <f t="shared" si="295"/>
        <v>0</v>
      </c>
      <c r="PL117" s="262">
        <f t="shared" si="295"/>
        <v>0</v>
      </c>
      <c r="PM117" s="262">
        <f t="shared" si="295"/>
        <v>0</v>
      </c>
      <c r="PN117" s="262">
        <f t="shared" si="295"/>
        <v>0</v>
      </c>
      <c r="PO117" s="262">
        <f t="shared" si="295"/>
        <v>0</v>
      </c>
      <c r="PP117" s="262">
        <f t="shared" si="295"/>
        <v>0</v>
      </c>
      <c r="PQ117" s="262">
        <f t="shared" si="295"/>
        <v>0</v>
      </c>
      <c r="PR117" s="262">
        <f t="shared" si="295"/>
        <v>0</v>
      </c>
      <c r="PS117" s="262">
        <f t="shared" si="295"/>
        <v>0</v>
      </c>
      <c r="PT117" s="262">
        <f t="shared" si="295"/>
        <v>0</v>
      </c>
      <c r="PU117" s="262">
        <f t="shared" si="295"/>
        <v>0</v>
      </c>
      <c r="PV117" s="262">
        <f t="shared" si="295"/>
        <v>0</v>
      </c>
      <c r="PW117" s="262">
        <f t="shared" si="295"/>
        <v>0</v>
      </c>
      <c r="PX117" s="262">
        <f t="shared" si="295"/>
        <v>0</v>
      </c>
      <c r="PY117" s="262">
        <f t="shared" si="295"/>
        <v>0</v>
      </c>
      <c r="PZ117" s="262">
        <f t="shared" si="295"/>
        <v>0</v>
      </c>
      <c r="QA117" s="262">
        <f t="shared" si="295"/>
        <v>0</v>
      </c>
      <c r="QB117" s="262">
        <f t="shared" si="295"/>
        <v>0</v>
      </c>
      <c r="QC117" s="262">
        <f t="shared" si="295"/>
        <v>0</v>
      </c>
      <c r="QD117" s="262">
        <f t="shared" si="295"/>
        <v>0</v>
      </c>
      <c r="QE117" s="262">
        <f t="shared" si="295"/>
        <v>0</v>
      </c>
      <c r="QF117" s="262">
        <f t="shared" si="295"/>
        <v>0</v>
      </c>
      <c r="QG117" s="262">
        <f t="shared" si="295"/>
        <v>0</v>
      </c>
      <c r="QH117" s="262">
        <f t="shared" si="295"/>
        <v>0</v>
      </c>
      <c r="QI117" s="262">
        <f t="shared" si="295"/>
        <v>0</v>
      </c>
    </row>
    <row r="118" ht="18.75" customHeight="1">
      <c r="A118" s="139"/>
      <c r="B118" s="68">
        <f t="shared" si="231"/>
        <v>0</v>
      </c>
      <c r="C118" s="261"/>
      <c r="D118" s="261"/>
      <c r="E118" s="261">
        <f t="shared" si="281"/>
        <v>0</v>
      </c>
      <c r="F118" s="154"/>
      <c r="G118" s="261">
        <f t="shared" si="282"/>
        <v>0</v>
      </c>
      <c r="H118" s="104"/>
      <c r="I118" s="139"/>
      <c r="J118" s="68">
        <f t="shared" si="232"/>
        <v>0</v>
      </c>
      <c r="K118" s="261"/>
      <c r="L118" s="261"/>
      <c r="M118" s="261">
        <f t="shared" ref="M118:M125" si="297">+L$100*L118</f>
        <v>0</v>
      </c>
      <c r="N118" s="154"/>
      <c r="O118" s="261">
        <f t="shared" ref="O118:O125" si="298">+N$100*N118</f>
        <v>0</v>
      </c>
      <c r="P118" s="104"/>
      <c r="Q118" s="139"/>
      <c r="R118" s="68">
        <f t="shared" si="233"/>
        <v>0</v>
      </c>
      <c r="S118" s="261"/>
      <c r="T118" s="261"/>
      <c r="U118" s="261">
        <f t="shared" si="291"/>
        <v>0</v>
      </c>
      <c r="V118" s="154"/>
      <c r="W118" s="261">
        <f t="shared" si="292"/>
        <v>0</v>
      </c>
      <c r="X118" s="104"/>
      <c r="Y118" s="139"/>
      <c r="Z118" s="68">
        <f t="shared" si="234"/>
        <v>0</v>
      </c>
      <c r="AA118" s="261"/>
      <c r="AB118" s="261"/>
      <c r="AC118" s="261">
        <f t="shared" si="293"/>
        <v>0</v>
      </c>
      <c r="AD118" s="154"/>
      <c r="AE118" s="261">
        <f t="shared" si="294"/>
        <v>0</v>
      </c>
      <c r="AF118" s="104"/>
      <c r="AG118" s="125" t="s">
        <v>167</v>
      </c>
      <c r="AH118" s="68">
        <f t="shared" si="235"/>
        <v>0</v>
      </c>
      <c r="AI118" s="261" t="s">
        <v>63</v>
      </c>
      <c r="AJ118" s="261">
        <v>46.0</v>
      </c>
      <c r="AK118" s="261">
        <f>+AJ$100*AJ118/500</f>
        <v>0</v>
      </c>
      <c r="AL118" s="154">
        <v>46.0</v>
      </c>
      <c r="AM118" s="261">
        <f>+AL$100*AL118/500</f>
        <v>0</v>
      </c>
      <c r="AN118" s="104"/>
      <c r="AO118" s="125" t="s">
        <v>98</v>
      </c>
      <c r="AP118" s="68">
        <f t="shared" si="236"/>
        <v>0</v>
      </c>
      <c r="AQ118" s="261" t="s">
        <v>99</v>
      </c>
      <c r="AR118" s="261">
        <v>6.0</v>
      </c>
      <c r="AS118" s="261">
        <f>+AR$100*AR118/1000</f>
        <v>0</v>
      </c>
      <c r="AT118" s="154">
        <v>6.0</v>
      </c>
      <c r="AU118" s="261">
        <f>+AT$100*AT118/1000</f>
        <v>0</v>
      </c>
      <c r="AV118" s="104"/>
      <c r="AW118" s="125" t="s">
        <v>102</v>
      </c>
      <c r="AX118" s="68">
        <f t="shared" si="237"/>
        <v>0</v>
      </c>
      <c r="AY118" s="261" t="s">
        <v>63</v>
      </c>
      <c r="AZ118" s="261">
        <v>7.5</v>
      </c>
      <c r="BA118" s="261">
        <f t="shared" ref="BA118:BA119" si="299">+AZ$100*AZ118/500</f>
        <v>0</v>
      </c>
      <c r="BB118" s="154">
        <v>7.5</v>
      </c>
      <c r="BC118" s="261">
        <f t="shared" ref="BC118:BC119" si="300">+BB$100*BB118/500</f>
        <v>0</v>
      </c>
      <c r="BH118" s="131">
        <f t="shared" si="238"/>
        <v>0</v>
      </c>
      <c r="BI118" s="132">
        <f t="shared" si="239"/>
        <v>0</v>
      </c>
      <c r="BJ118" s="132">
        <f t="shared" ref="BJ118:QI118" si="296">+IF($A118=BJ$11,($E118+$G118))+IF($I118=BJ$11,($M118+$O118))+IF($Q118=BJ$11,($U118+$W118))+IF($Y118=BJ$11,($AC118+$AE118))+IF($AG118=BJ$11,($AK118+$AM118))+IF($AO118=BJ$11,($AS118+$AU118))+IF($AW118=BJ$11,($BA118+$BC118))</f>
        <v>0</v>
      </c>
      <c r="BK118" s="132">
        <f t="shared" si="296"/>
        <v>0</v>
      </c>
      <c r="BL118" s="132">
        <f t="shared" si="296"/>
        <v>0</v>
      </c>
      <c r="BM118" s="132">
        <f t="shared" si="296"/>
        <v>0</v>
      </c>
      <c r="BN118" s="132">
        <f t="shared" si="296"/>
        <v>0</v>
      </c>
      <c r="BO118" s="132">
        <f t="shared" si="296"/>
        <v>0</v>
      </c>
      <c r="BP118" s="132">
        <f t="shared" si="296"/>
        <v>0</v>
      </c>
      <c r="BQ118" s="132">
        <f t="shared" si="296"/>
        <v>0</v>
      </c>
      <c r="BR118" s="132">
        <f t="shared" si="296"/>
        <v>0</v>
      </c>
      <c r="BS118" s="132">
        <f t="shared" si="296"/>
        <v>0</v>
      </c>
      <c r="BT118" s="132">
        <f t="shared" si="296"/>
        <v>0</v>
      </c>
      <c r="BU118" s="132">
        <f t="shared" si="296"/>
        <v>0</v>
      </c>
      <c r="BV118" s="132">
        <f t="shared" si="296"/>
        <v>0</v>
      </c>
      <c r="BW118" s="132">
        <f t="shared" si="296"/>
        <v>0</v>
      </c>
      <c r="BX118" s="132">
        <f t="shared" si="296"/>
        <v>0</v>
      </c>
      <c r="BY118" s="132">
        <f t="shared" si="296"/>
        <v>0</v>
      </c>
      <c r="BZ118" s="132">
        <f t="shared" si="296"/>
        <v>0</v>
      </c>
      <c r="CA118" s="132">
        <f t="shared" si="296"/>
        <v>0</v>
      </c>
      <c r="CB118" s="132">
        <f t="shared" si="296"/>
        <v>0</v>
      </c>
      <c r="CC118" s="132">
        <f t="shared" si="296"/>
        <v>0</v>
      </c>
      <c r="CD118" s="132">
        <f t="shared" si="296"/>
        <v>0</v>
      </c>
      <c r="CE118" s="132">
        <f t="shared" si="296"/>
        <v>0</v>
      </c>
      <c r="CF118" s="132">
        <f t="shared" si="296"/>
        <v>0</v>
      </c>
      <c r="CG118" s="132">
        <f t="shared" si="296"/>
        <v>0</v>
      </c>
      <c r="CH118" s="132">
        <f t="shared" si="296"/>
        <v>0</v>
      </c>
      <c r="CI118" s="132">
        <f t="shared" si="296"/>
        <v>0</v>
      </c>
      <c r="CJ118" s="132">
        <f t="shared" si="296"/>
        <v>0</v>
      </c>
      <c r="CK118" s="132">
        <f t="shared" si="296"/>
        <v>0</v>
      </c>
      <c r="CL118" s="132">
        <f t="shared" si="296"/>
        <v>0</v>
      </c>
      <c r="CM118" s="132">
        <f t="shared" si="296"/>
        <v>0</v>
      </c>
      <c r="CN118" s="132">
        <f t="shared" si="296"/>
        <v>0</v>
      </c>
      <c r="CO118" s="132">
        <f t="shared" si="296"/>
        <v>0</v>
      </c>
      <c r="CP118" s="132">
        <f t="shared" si="296"/>
        <v>0</v>
      </c>
      <c r="CQ118" s="132">
        <f t="shared" si="296"/>
        <v>0</v>
      </c>
      <c r="CR118" s="132">
        <f t="shared" si="296"/>
        <v>0</v>
      </c>
      <c r="CS118" s="132">
        <f t="shared" si="296"/>
        <v>0</v>
      </c>
      <c r="CT118" s="132">
        <f t="shared" si="296"/>
        <v>0</v>
      </c>
      <c r="CU118" s="132">
        <f t="shared" si="296"/>
        <v>0</v>
      </c>
      <c r="CV118" s="132">
        <f t="shared" si="296"/>
        <v>0</v>
      </c>
      <c r="CW118" s="132">
        <f t="shared" si="296"/>
        <v>0</v>
      </c>
      <c r="CX118" s="132">
        <f t="shared" si="296"/>
        <v>0</v>
      </c>
      <c r="CY118" s="132">
        <f t="shared" si="296"/>
        <v>0</v>
      </c>
      <c r="CZ118" s="132">
        <f t="shared" si="296"/>
        <v>0</v>
      </c>
      <c r="DA118" s="132">
        <f t="shared" si="296"/>
        <v>0</v>
      </c>
      <c r="DB118" s="132">
        <f t="shared" si="296"/>
        <v>0</v>
      </c>
      <c r="DC118" s="132">
        <f t="shared" si="296"/>
        <v>0</v>
      </c>
      <c r="DD118" s="132">
        <f t="shared" si="296"/>
        <v>0</v>
      </c>
      <c r="DE118" s="132">
        <f t="shared" si="296"/>
        <v>0</v>
      </c>
      <c r="DF118" s="132">
        <f t="shared" si="296"/>
        <v>0</v>
      </c>
      <c r="DG118" s="132">
        <f t="shared" si="296"/>
        <v>0</v>
      </c>
      <c r="DH118" s="132">
        <f t="shared" si="296"/>
        <v>0</v>
      </c>
      <c r="DI118" s="132">
        <f t="shared" si="296"/>
        <v>0</v>
      </c>
      <c r="DJ118" s="132">
        <f t="shared" si="296"/>
        <v>0</v>
      </c>
      <c r="DK118" s="132">
        <f t="shared" si="296"/>
        <v>0</v>
      </c>
      <c r="DL118" s="132">
        <f t="shared" si="296"/>
        <v>0</v>
      </c>
      <c r="DM118" s="132">
        <f t="shared" si="296"/>
        <v>0</v>
      </c>
      <c r="DN118" s="132">
        <f t="shared" si="296"/>
        <v>0</v>
      </c>
      <c r="DO118" s="132">
        <f t="shared" si="296"/>
        <v>0</v>
      </c>
      <c r="DP118" s="132">
        <f t="shared" si="296"/>
        <v>0</v>
      </c>
      <c r="DQ118" s="132">
        <f t="shared" si="296"/>
        <v>0</v>
      </c>
      <c r="DR118" s="132">
        <f t="shared" si="296"/>
        <v>0</v>
      </c>
      <c r="DS118" s="132">
        <f t="shared" si="296"/>
        <v>0</v>
      </c>
      <c r="DT118" s="132">
        <f t="shared" si="296"/>
        <v>0</v>
      </c>
      <c r="DU118" s="132">
        <f t="shared" si="296"/>
        <v>0</v>
      </c>
      <c r="DV118" s="132">
        <f t="shared" si="296"/>
        <v>0</v>
      </c>
      <c r="DW118" s="132">
        <f t="shared" si="296"/>
        <v>0</v>
      </c>
      <c r="DX118" s="132">
        <f t="shared" si="296"/>
        <v>0</v>
      </c>
      <c r="DY118" s="132">
        <f t="shared" si="296"/>
        <v>0</v>
      </c>
      <c r="DZ118" s="132">
        <f t="shared" si="296"/>
        <v>0</v>
      </c>
      <c r="EA118" s="132">
        <f t="shared" si="296"/>
        <v>0</v>
      </c>
      <c r="EB118" s="132">
        <f t="shared" si="296"/>
        <v>0</v>
      </c>
      <c r="EC118" s="132">
        <f t="shared" si="296"/>
        <v>0</v>
      </c>
      <c r="ED118" s="132">
        <f t="shared" si="296"/>
        <v>0</v>
      </c>
      <c r="EE118" s="132">
        <f t="shared" si="296"/>
        <v>0</v>
      </c>
      <c r="EF118" s="132">
        <f t="shared" si="296"/>
        <v>0</v>
      </c>
      <c r="EG118" s="132">
        <f t="shared" si="296"/>
        <v>0</v>
      </c>
      <c r="EH118" s="132">
        <f t="shared" si="296"/>
        <v>0</v>
      </c>
      <c r="EI118" s="132">
        <f t="shared" si="296"/>
        <v>0</v>
      </c>
      <c r="EJ118" s="132">
        <f t="shared" si="296"/>
        <v>0</v>
      </c>
      <c r="EK118" s="132">
        <f t="shared" si="296"/>
        <v>0</v>
      </c>
      <c r="EL118" s="132">
        <f t="shared" si="296"/>
        <v>0</v>
      </c>
      <c r="EM118" s="132">
        <f t="shared" si="296"/>
        <v>0</v>
      </c>
      <c r="EN118" s="132">
        <f t="shared" si="296"/>
        <v>0</v>
      </c>
      <c r="EO118" s="132">
        <f t="shared" si="296"/>
        <v>0</v>
      </c>
      <c r="EP118" s="132">
        <f t="shared" si="296"/>
        <v>0</v>
      </c>
      <c r="EQ118" s="132">
        <f t="shared" si="296"/>
        <v>0</v>
      </c>
      <c r="ER118" s="132">
        <f t="shared" si="296"/>
        <v>0</v>
      </c>
      <c r="ES118" s="132">
        <f t="shared" si="296"/>
        <v>0</v>
      </c>
      <c r="ET118" s="132">
        <f t="shared" si="296"/>
        <v>0</v>
      </c>
      <c r="EU118" s="132">
        <f t="shared" si="296"/>
        <v>0</v>
      </c>
      <c r="EV118" s="132">
        <f t="shared" si="296"/>
        <v>0</v>
      </c>
      <c r="EW118" s="132">
        <f t="shared" si="296"/>
        <v>0</v>
      </c>
      <c r="EX118" s="132">
        <f t="shared" si="296"/>
        <v>0</v>
      </c>
      <c r="EY118" s="132">
        <f t="shared" si="296"/>
        <v>0</v>
      </c>
      <c r="EZ118" s="132">
        <f t="shared" si="296"/>
        <v>0</v>
      </c>
      <c r="FA118" s="132">
        <f t="shared" si="296"/>
        <v>0</v>
      </c>
      <c r="FB118" s="132">
        <f t="shared" si="296"/>
        <v>0</v>
      </c>
      <c r="FC118" s="132">
        <f t="shared" si="296"/>
        <v>0</v>
      </c>
      <c r="FD118" s="132">
        <f t="shared" si="296"/>
        <v>0</v>
      </c>
      <c r="FE118" s="132">
        <f t="shared" si="296"/>
        <v>0</v>
      </c>
      <c r="FF118" s="132">
        <f t="shared" si="296"/>
        <v>0</v>
      </c>
      <c r="FG118" s="132">
        <f t="shared" si="296"/>
        <v>0</v>
      </c>
      <c r="FH118" s="132">
        <f t="shared" si="296"/>
        <v>0</v>
      </c>
      <c r="FI118" s="132">
        <f t="shared" si="296"/>
        <v>0</v>
      </c>
      <c r="FJ118" s="132">
        <f t="shared" si="296"/>
        <v>0</v>
      </c>
      <c r="FK118" s="132">
        <f t="shared" si="296"/>
        <v>0</v>
      </c>
      <c r="FL118" s="132">
        <f t="shared" si="296"/>
        <v>0</v>
      </c>
      <c r="FM118" s="132">
        <f t="shared" si="296"/>
        <v>0</v>
      </c>
      <c r="FN118" s="132">
        <f t="shared" si="296"/>
        <v>0</v>
      </c>
      <c r="FO118" s="132">
        <f t="shared" si="296"/>
        <v>0</v>
      </c>
      <c r="FP118" s="132">
        <f t="shared" si="296"/>
        <v>0</v>
      </c>
      <c r="FQ118" s="132">
        <f t="shared" si="296"/>
        <v>0</v>
      </c>
      <c r="FR118" s="132">
        <f t="shared" si="296"/>
        <v>0</v>
      </c>
      <c r="FS118" s="132">
        <f t="shared" si="296"/>
        <v>0</v>
      </c>
      <c r="FT118" s="132">
        <f t="shared" si="296"/>
        <v>0</v>
      </c>
      <c r="FU118" s="132">
        <f t="shared" si="296"/>
        <v>0</v>
      </c>
      <c r="FV118" s="132">
        <f t="shared" si="296"/>
        <v>0</v>
      </c>
      <c r="FW118" s="132">
        <f t="shared" si="296"/>
        <v>0</v>
      </c>
      <c r="FX118" s="132">
        <f t="shared" si="296"/>
        <v>0</v>
      </c>
      <c r="FY118" s="132">
        <f t="shared" si="296"/>
        <v>0</v>
      </c>
      <c r="FZ118" s="132">
        <f t="shared" si="296"/>
        <v>0</v>
      </c>
      <c r="GA118" s="132">
        <f t="shared" si="296"/>
        <v>0</v>
      </c>
      <c r="GB118" s="132">
        <f t="shared" si="296"/>
        <v>0</v>
      </c>
      <c r="GC118" s="132">
        <f t="shared" si="296"/>
        <v>0</v>
      </c>
      <c r="GD118" s="132">
        <f t="shared" si="296"/>
        <v>0</v>
      </c>
      <c r="GE118" s="132">
        <f t="shared" si="296"/>
        <v>0</v>
      </c>
      <c r="GF118" s="132">
        <f t="shared" si="296"/>
        <v>0</v>
      </c>
      <c r="GG118" s="132">
        <f t="shared" si="296"/>
        <v>0</v>
      </c>
      <c r="GH118" s="132">
        <f t="shared" si="296"/>
        <v>0</v>
      </c>
      <c r="GI118" s="132">
        <f t="shared" si="296"/>
        <v>0</v>
      </c>
      <c r="GJ118" s="132">
        <f t="shared" si="296"/>
        <v>0</v>
      </c>
      <c r="GK118" s="132">
        <f t="shared" si="296"/>
        <v>0</v>
      </c>
      <c r="GL118" s="132">
        <f t="shared" si="296"/>
        <v>0</v>
      </c>
      <c r="GM118" s="132">
        <f t="shared" si="296"/>
        <v>0</v>
      </c>
      <c r="GN118" s="132">
        <f t="shared" si="296"/>
        <v>0</v>
      </c>
      <c r="GO118" s="132">
        <f t="shared" si="296"/>
        <v>0</v>
      </c>
      <c r="GP118" s="132">
        <f t="shared" si="296"/>
        <v>0</v>
      </c>
      <c r="GQ118" s="132">
        <f t="shared" si="296"/>
        <v>0</v>
      </c>
      <c r="GR118" s="132">
        <f t="shared" si="296"/>
        <v>0</v>
      </c>
      <c r="GS118" s="132">
        <f t="shared" si="296"/>
        <v>0</v>
      </c>
      <c r="GT118" s="132">
        <f t="shared" si="296"/>
        <v>0</v>
      </c>
      <c r="GU118" s="132">
        <f t="shared" si="296"/>
        <v>0</v>
      </c>
      <c r="GV118" s="132">
        <f t="shared" si="296"/>
        <v>0</v>
      </c>
      <c r="GW118" s="132">
        <f t="shared" si="296"/>
        <v>0</v>
      </c>
      <c r="GX118" s="132">
        <f t="shared" si="296"/>
        <v>0</v>
      </c>
      <c r="GY118" s="132">
        <f t="shared" si="296"/>
        <v>0</v>
      </c>
      <c r="GZ118" s="132">
        <f t="shared" si="296"/>
        <v>0</v>
      </c>
      <c r="HA118" s="132">
        <f t="shared" si="296"/>
        <v>0</v>
      </c>
      <c r="HB118" s="132">
        <f t="shared" si="296"/>
        <v>0</v>
      </c>
      <c r="HC118" s="132">
        <f t="shared" si="296"/>
        <v>0</v>
      </c>
      <c r="HD118" s="132">
        <f t="shared" si="296"/>
        <v>0</v>
      </c>
      <c r="HE118" s="132">
        <f t="shared" si="296"/>
        <v>0</v>
      </c>
      <c r="HF118" s="132">
        <f t="shared" si="296"/>
        <v>0</v>
      </c>
      <c r="HG118" s="132">
        <f t="shared" si="296"/>
        <v>0</v>
      </c>
      <c r="HH118" s="132">
        <f t="shared" si="296"/>
        <v>0</v>
      </c>
      <c r="HI118" s="132">
        <f t="shared" si="296"/>
        <v>0</v>
      </c>
      <c r="HJ118" s="132">
        <f t="shared" si="296"/>
        <v>0</v>
      </c>
      <c r="HK118" s="132">
        <f t="shared" si="296"/>
        <v>0</v>
      </c>
      <c r="HL118" s="132">
        <f t="shared" si="296"/>
        <v>0</v>
      </c>
      <c r="HM118" s="132">
        <f t="shared" si="296"/>
        <v>0</v>
      </c>
      <c r="HN118" s="132">
        <f t="shared" si="296"/>
        <v>0</v>
      </c>
      <c r="HO118" s="132">
        <f t="shared" si="296"/>
        <v>0</v>
      </c>
      <c r="HP118" s="132">
        <f t="shared" si="296"/>
        <v>0</v>
      </c>
      <c r="HQ118" s="132">
        <f t="shared" si="296"/>
        <v>0</v>
      </c>
      <c r="HR118" s="132">
        <f t="shared" si="296"/>
        <v>0</v>
      </c>
      <c r="HS118" s="132">
        <f t="shared" si="296"/>
        <v>0</v>
      </c>
      <c r="HT118" s="132">
        <f t="shared" si="296"/>
        <v>0</v>
      </c>
      <c r="HU118" s="132">
        <f t="shared" si="296"/>
        <v>0</v>
      </c>
      <c r="HV118" s="132">
        <f t="shared" si="296"/>
        <v>0</v>
      </c>
      <c r="HW118" s="132">
        <f t="shared" si="296"/>
        <v>0</v>
      </c>
      <c r="HX118" s="132">
        <f t="shared" si="296"/>
        <v>0</v>
      </c>
      <c r="HY118" s="132">
        <f t="shared" si="296"/>
        <v>0</v>
      </c>
      <c r="HZ118" s="132">
        <f t="shared" si="296"/>
        <v>0</v>
      </c>
      <c r="IA118" s="132">
        <f t="shared" si="296"/>
        <v>0</v>
      </c>
      <c r="IB118" s="132">
        <f t="shared" si="296"/>
        <v>0</v>
      </c>
      <c r="IC118" s="132">
        <f t="shared" si="296"/>
        <v>0</v>
      </c>
      <c r="ID118" s="132">
        <f t="shared" si="296"/>
        <v>0</v>
      </c>
      <c r="IE118" s="132">
        <f t="shared" si="296"/>
        <v>0</v>
      </c>
      <c r="IF118" s="132">
        <f t="shared" si="296"/>
        <v>0</v>
      </c>
      <c r="IG118" s="132">
        <f t="shared" si="296"/>
        <v>0</v>
      </c>
      <c r="IH118" s="132">
        <f t="shared" si="296"/>
        <v>0</v>
      </c>
      <c r="II118" s="132">
        <f t="shared" si="296"/>
        <v>0</v>
      </c>
      <c r="IJ118" s="132">
        <f t="shared" si="296"/>
        <v>0</v>
      </c>
      <c r="IK118" s="132">
        <f t="shared" si="296"/>
        <v>0</v>
      </c>
      <c r="IL118" s="132">
        <f t="shared" si="296"/>
        <v>0</v>
      </c>
      <c r="IM118" s="132">
        <f t="shared" si="296"/>
        <v>0</v>
      </c>
      <c r="IN118" s="132">
        <f t="shared" si="296"/>
        <v>0</v>
      </c>
      <c r="IO118" s="132">
        <f t="shared" si="296"/>
        <v>0</v>
      </c>
      <c r="IP118" s="132">
        <f t="shared" si="296"/>
        <v>0</v>
      </c>
      <c r="IQ118" s="132">
        <f t="shared" si="296"/>
        <v>0</v>
      </c>
      <c r="IR118" s="132">
        <f t="shared" si="296"/>
        <v>0</v>
      </c>
      <c r="IS118" s="132">
        <f t="shared" si="296"/>
        <v>0</v>
      </c>
      <c r="IT118" s="132">
        <f t="shared" si="296"/>
        <v>0</v>
      </c>
      <c r="IU118" s="132">
        <f t="shared" si="296"/>
        <v>0</v>
      </c>
      <c r="IV118" s="132">
        <f t="shared" si="296"/>
        <v>0</v>
      </c>
      <c r="IW118" s="132">
        <f t="shared" si="296"/>
        <v>0</v>
      </c>
      <c r="IX118" s="132">
        <f t="shared" si="296"/>
        <v>0</v>
      </c>
      <c r="IY118" s="132">
        <f t="shared" si="296"/>
        <v>0</v>
      </c>
      <c r="IZ118" s="132">
        <f t="shared" si="296"/>
        <v>0</v>
      </c>
      <c r="JA118" s="132">
        <f t="shared" si="296"/>
        <v>0</v>
      </c>
      <c r="JB118" s="132">
        <f t="shared" si="296"/>
        <v>0</v>
      </c>
      <c r="JC118" s="132">
        <f t="shared" si="296"/>
        <v>0</v>
      </c>
      <c r="JD118" s="132">
        <f t="shared" si="296"/>
        <v>0</v>
      </c>
      <c r="JE118" s="132">
        <f t="shared" si="296"/>
        <v>0</v>
      </c>
      <c r="JF118" s="132">
        <f t="shared" si="296"/>
        <v>0</v>
      </c>
      <c r="JG118" s="132">
        <f t="shared" si="296"/>
        <v>0</v>
      </c>
      <c r="JH118" s="132">
        <f t="shared" si="296"/>
        <v>0</v>
      </c>
      <c r="JI118" s="132">
        <f t="shared" si="296"/>
        <v>0</v>
      </c>
      <c r="JJ118" s="132">
        <f t="shared" si="296"/>
        <v>0</v>
      </c>
      <c r="JK118" s="132">
        <f t="shared" si="296"/>
        <v>0</v>
      </c>
      <c r="JL118" s="132">
        <f t="shared" si="296"/>
        <v>0</v>
      </c>
      <c r="JM118" s="132">
        <f t="shared" si="296"/>
        <v>0</v>
      </c>
      <c r="JN118" s="132">
        <f t="shared" si="296"/>
        <v>0</v>
      </c>
      <c r="JO118" s="132">
        <f t="shared" si="296"/>
        <v>0</v>
      </c>
      <c r="JP118" s="132">
        <f t="shared" si="296"/>
        <v>0</v>
      </c>
      <c r="JQ118" s="132">
        <f t="shared" si="296"/>
        <v>0</v>
      </c>
      <c r="JR118" s="132">
        <f t="shared" si="296"/>
        <v>0</v>
      </c>
      <c r="JS118" s="132">
        <f t="shared" si="296"/>
        <v>0</v>
      </c>
      <c r="JT118" s="132">
        <f t="shared" si="296"/>
        <v>0</v>
      </c>
      <c r="JU118" s="132">
        <f t="shared" si="296"/>
        <v>0</v>
      </c>
      <c r="JV118" s="132">
        <f t="shared" si="296"/>
        <v>0</v>
      </c>
      <c r="JW118" s="132">
        <f t="shared" si="296"/>
        <v>0</v>
      </c>
      <c r="JX118" s="132">
        <f t="shared" si="296"/>
        <v>0</v>
      </c>
      <c r="JY118" s="132">
        <f t="shared" si="296"/>
        <v>0</v>
      </c>
      <c r="JZ118" s="132">
        <f t="shared" si="296"/>
        <v>0</v>
      </c>
      <c r="KA118" s="132">
        <f t="shared" si="296"/>
        <v>0</v>
      </c>
      <c r="KB118" s="132">
        <f t="shared" si="296"/>
        <v>0</v>
      </c>
      <c r="KC118" s="132">
        <f t="shared" si="296"/>
        <v>0</v>
      </c>
      <c r="KD118" s="132">
        <f t="shared" si="296"/>
        <v>0</v>
      </c>
      <c r="KE118" s="132">
        <f t="shared" si="296"/>
        <v>0</v>
      </c>
      <c r="KF118" s="132">
        <f t="shared" si="296"/>
        <v>0</v>
      </c>
      <c r="KG118" s="132">
        <f t="shared" si="296"/>
        <v>0</v>
      </c>
      <c r="KH118" s="132">
        <f t="shared" si="296"/>
        <v>0</v>
      </c>
      <c r="KI118" s="132">
        <f t="shared" si="296"/>
        <v>0</v>
      </c>
      <c r="KJ118" s="132">
        <f t="shared" si="296"/>
        <v>0</v>
      </c>
      <c r="KK118" s="132">
        <f t="shared" si="296"/>
        <v>0</v>
      </c>
      <c r="KL118" s="132">
        <f t="shared" si="296"/>
        <v>0</v>
      </c>
      <c r="KM118" s="132">
        <f t="shared" si="296"/>
        <v>0</v>
      </c>
      <c r="KN118" s="132">
        <f t="shared" si="296"/>
        <v>0</v>
      </c>
      <c r="KO118" s="132">
        <f t="shared" si="296"/>
        <v>0</v>
      </c>
      <c r="KP118" s="132">
        <f t="shared" si="296"/>
        <v>0</v>
      </c>
      <c r="KQ118" s="132">
        <f t="shared" si="296"/>
        <v>0</v>
      </c>
      <c r="KR118" s="132">
        <f t="shared" si="296"/>
        <v>0</v>
      </c>
      <c r="KS118" s="132">
        <f t="shared" si="296"/>
        <v>0</v>
      </c>
      <c r="KT118" s="132">
        <f t="shared" si="296"/>
        <v>0</v>
      </c>
      <c r="KU118" s="132">
        <f t="shared" si="296"/>
        <v>0</v>
      </c>
      <c r="KV118" s="132">
        <f t="shared" si="296"/>
        <v>0</v>
      </c>
      <c r="KW118" s="132">
        <f t="shared" si="296"/>
        <v>0</v>
      </c>
      <c r="KX118" s="132">
        <f t="shared" si="296"/>
        <v>0</v>
      </c>
      <c r="KY118" s="132">
        <f t="shared" si="296"/>
        <v>0</v>
      </c>
      <c r="KZ118" s="132">
        <f t="shared" si="296"/>
        <v>0</v>
      </c>
      <c r="LA118" s="132">
        <f t="shared" si="296"/>
        <v>0</v>
      </c>
      <c r="LB118" s="132">
        <f t="shared" si="296"/>
        <v>0</v>
      </c>
      <c r="LC118" s="132">
        <f t="shared" si="296"/>
        <v>0</v>
      </c>
      <c r="LD118" s="132">
        <f t="shared" si="296"/>
        <v>0</v>
      </c>
      <c r="LE118" s="132">
        <f t="shared" si="296"/>
        <v>0</v>
      </c>
      <c r="LF118" s="132">
        <f t="shared" si="296"/>
        <v>0</v>
      </c>
      <c r="LG118" s="132">
        <f t="shared" si="296"/>
        <v>0</v>
      </c>
      <c r="LH118" s="132">
        <f t="shared" si="296"/>
        <v>0</v>
      </c>
      <c r="LI118" s="132">
        <f t="shared" si="296"/>
        <v>0</v>
      </c>
      <c r="LJ118" s="132">
        <f t="shared" si="296"/>
        <v>0</v>
      </c>
      <c r="LK118" s="132">
        <f t="shared" si="296"/>
        <v>0</v>
      </c>
      <c r="LL118" s="132">
        <f t="shared" si="296"/>
        <v>0</v>
      </c>
      <c r="LM118" s="132">
        <f t="shared" si="296"/>
        <v>0</v>
      </c>
      <c r="LN118" s="132">
        <f t="shared" si="296"/>
        <v>0</v>
      </c>
      <c r="LO118" s="132">
        <f t="shared" si="296"/>
        <v>0</v>
      </c>
      <c r="LP118" s="132">
        <f t="shared" si="296"/>
        <v>0</v>
      </c>
      <c r="LQ118" s="132">
        <f t="shared" si="296"/>
        <v>0</v>
      </c>
      <c r="LR118" s="132">
        <f t="shared" si="296"/>
        <v>0</v>
      </c>
      <c r="LS118" s="132">
        <f t="shared" si="296"/>
        <v>0</v>
      </c>
      <c r="LT118" s="132">
        <f t="shared" si="296"/>
        <v>0</v>
      </c>
      <c r="LU118" s="132">
        <f t="shared" si="296"/>
        <v>0</v>
      </c>
      <c r="LV118" s="132">
        <f t="shared" si="296"/>
        <v>0</v>
      </c>
      <c r="LW118" s="132">
        <f t="shared" si="296"/>
        <v>0</v>
      </c>
      <c r="LX118" s="132">
        <f t="shared" si="296"/>
        <v>0</v>
      </c>
      <c r="LY118" s="132">
        <f t="shared" si="296"/>
        <v>0</v>
      </c>
      <c r="LZ118" s="132">
        <f t="shared" si="296"/>
        <v>0</v>
      </c>
      <c r="MA118" s="262">
        <f t="shared" si="296"/>
        <v>0</v>
      </c>
      <c r="MB118" s="262">
        <f t="shared" si="296"/>
        <v>0</v>
      </c>
      <c r="MC118" s="262">
        <f t="shared" si="296"/>
        <v>0</v>
      </c>
      <c r="MD118" s="262">
        <f t="shared" si="296"/>
        <v>0</v>
      </c>
      <c r="ME118" s="262">
        <f t="shared" si="296"/>
        <v>0</v>
      </c>
      <c r="MF118" s="262">
        <f t="shared" si="296"/>
        <v>0</v>
      </c>
      <c r="MG118" s="262">
        <f t="shared" si="296"/>
        <v>0</v>
      </c>
      <c r="MH118" s="262">
        <f t="shared" si="296"/>
        <v>0</v>
      </c>
      <c r="MI118" s="262">
        <f t="shared" si="296"/>
        <v>0</v>
      </c>
      <c r="MJ118" s="262">
        <f t="shared" si="296"/>
        <v>0</v>
      </c>
      <c r="MK118" s="262">
        <f t="shared" si="296"/>
        <v>0</v>
      </c>
      <c r="ML118" s="262">
        <f t="shared" si="296"/>
        <v>0</v>
      </c>
      <c r="MM118" s="262">
        <f t="shared" si="296"/>
        <v>0</v>
      </c>
      <c r="MN118" s="262">
        <f t="shared" si="296"/>
        <v>0</v>
      </c>
      <c r="MO118" s="262">
        <f t="shared" si="296"/>
        <v>0</v>
      </c>
      <c r="MP118" s="262">
        <f t="shared" si="296"/>
        <v>0</v>
      </c>
      <c r="MQ118" s="262">
        <f t="shared" si="296"/>
        <v>0</v>
      </c>
      <c r="MR118" s="262">
        <f t="shared" si="296"/>
        <v>0</v>
      </c>
      <c r="MS118" s="262">
        <f t="shared" si="296"/>
        <v>0</v>
      </c>
      <c r="MT118" s="262">
        <f t="shared" si="296"/>
        <v>0</v>
      </c>
      <c r="MU118" s="262">
        <f t="shared" si="296"/>
        <v>0</v>
      </c>
      <c r="MV118" s="262">
        <f t="shared" si="296"/>
        <v>0</v>
      </c>
      <c r="MW118" s="262">
        <f t="shared" si="296"/>
        <v>0</v>
      </c>
      <c r="MX118" s="262">
        <f t="shared" si="296"/>
        <v>0</v>
      </c>
      <c r="MY118" s="262">
        <f t="shared" si="296"/>
        <v>0</v>
      </c>
      <c r="MZ118" s="262">
        <f t="shared" si="296"/>
        <v>0</v>
      </c>
      <c r="NA118" s="262">
        <f t="shared" si="296"/>
        <v>0</v>
      </c>
      <c r="NB118" s="262">
        <f t="shared" si="296"/>
        <v>0</v>
      </c>
      <c r="NC118" s="262">
        <f t="shared" si="296"/>
        <v>0</v>
      </c>
      <c r="ND118" s="262">
        <f t="shared" si="296"/>
        <v>0</v>
      </c>
      <c r="NE118" s="262">
        <f t="shared" si="296"/>
        <v>0</v>
      </c>
      <c r="NF118" s="262">
        <f t="shared" si="296"/>
        <v>0</v>
      </c>
      <c r="NG118" s="262">
        <f t="shared" si="296"/>
        <v>0</v>
      </c>
      <c r="NH118" s="262">
        <f t="shared" si="296"/>
        <v>0</v>
      </c>
      <c r="NI118" s="262">
        <f t="shared" si="296"/>
        <v>0</v>
      </c>
      <c r="NJ118" s="262">
        <f t="shared" si="296"/>
        <v>0</v>
      </c>
      <c r="NK118" s="262">
        <f t="shared" si="296"/>
        <v>0</v>
      </c>
      <c r="NL118" s="262">
        <f t="shared" si="296"/>
        <v>0</v>
      </c>
      <c r="NM118" s="262">
        <f t="shared" si="296"/>
        <v>0</v>
      </c>
      <c r="NN118" s="262">
        <f t="shared" si="296"/>
        <v>0</v>
      </c>
      <c r="NO118" s="262">
        <f t="shared" si="296"/>
        <v>0</v>
      </c>
      <c r="NP118" s="262">
        <f t="shared" si="296"/>
        <v>0</v>
      </c>
      <c r="NQ118" s="262">
        <f t="shared" si="296"/>
        <v>0</v>
      </c>
      <c r="NR118" s="262">
        <f t="shared" si="296"/>
        <v>0</v>
      </c>
      <c r="NS118" s="262">
        <f t="shared" si="296"/>
        <v>0</v>
      </c>
      <c r="NT118" s="262">
        <f t="shared" si="296"/>
        <v>0</v>
      </c>
      <c r="NU118" s="262">
        <f t="shared" si="296"/>
        <v>0</v>
      </c>
      <c r="NV118" s="262">
        <f t="shared" si="296"/>
        <v>0</v>
      </c>
      <c r="NW118" s="262">
        <f t="shared" si="296"/>
        <v>0</v>
      </c>
      <c r="NX118" s="262">
        <f t="shared" si="296"/>
        <v>0</v>
      </c>
      <c r="NY118" s="262">
        <f t="shared" si="296"/>
        <v>0</v>
      </c>
      <c r="NZ118" s="262">
        <f t="shared" si="296"/>
        <v>0</v>
      </c>
      <c r="OA118" s="262">
        <f t="shared" si="296"/>
        <v>0</v>
      </c>
      <c r="OB118" s="262">
        <f t="shared" si="296"/>
        <v>0</v>
      </c>
      <c r="OC118" s="262">
        <f t="shared" si="296"/>
        <v>0</v>
      </c>
      <c r="OD118" s="262">
        <f t="shared" si="296"/>
        <v>0</v>
      </c>
      <c r="OE118" s="262">
        <f t="shared" si="296"/>
        <v>0</v>
      </c>
      <c r="OF118" s="262">
        <f t="shared" si="296"/>
        <v>0</v>
      </c>
      <c r="OG118" s="262">
        <f t="shared" si="296"/>
        <v>0</v>
      </c>
      <c r="OH118" s="262">
        <f t="shared" si="296"/>
        <v>0</v>
      </c>
      <c r="OI118" s="262">
        <f t="shared" si="296"/>
        <v>0</v>
      </c>
      <c r="OJ118" s="262">
        <f t="shared" si="296"/>
        <v>0</v>
      </c>
      <c r="OK118" s="262">
        <f t="shared" si="296"/>
        <v>0</v>
      </c>
      <c r="OL118" s="262">
        <f t="shared" si="296"/>
        <v>0</v>
      </c>
      <c r="OM118" s="262">
        <f t="shared" si="296"/>
        <v>0</v>
      </c>
      <c r="ON118" s="262">
        <f t="shared" si="296"/>
        <v>0</v>
      </c>
      <c r="OO118" s="262">
        <f t="shared" si="296"/>
        <v>0</v>
      </c>
      <c r="OP118" s="262">
        <f t="shared" si="296"/>
        <v>0</v>
      </c>
      <c r="OQ118" s="262">
        <f t="shared" si="296"/>
        <v>0</v>
      </c>
      <c r="OR118" s="262">
        <f t="shared" si="296"/>
        <v>0</v>
      </c>
      <c r="OS118" s="262">
        <f t="shared" si="296"/>
        <v>0</v>
      </c>
      <c r="OT118" s="262">
        <f t="shared" si="296"/>
        <v>0</v>
      </c>
      <c r="OU118" s="262">
        <f t="shared" si="296"/>
        <v>0</v>
      </c>
      <c r="OV118" s="262">
        <f t="shared" si="296"/>
        <v>0</v>
      </c>
      <c r="OW118" s="262">
        <f t="shared" si="296"/>
        <v>0</v>
      </c>
      <c r="OX118" s="262">
        <f t="shared" si="296"/>
        <v>0</v>
      </c>
      <c r="OY118" s="262">
        <f t="shared" si="296"/>
        <v>0</v>
      </c>
      <c r="OZ118" s="262">
        <f t="shared" si="296"/>
        <v>0</v>
      </c>
      <c r="PA118" s="262">
        <f t="shared" si="296"/>
        <v>0</v>
      </c>
      <c r="PB118" s="262">
        <f t="shared" si="296"/>
        <v>0</v>
      </c>
      <c r="PC118" s="262">
        <f t="shared" si="296"/>
        <v>0</v>
      </c>
      <c r="PD118" s="262">
        <f t="shared" si="296"/>
        <v>0</v>
      </c>
      <c r="PE118" s="262">
        <f t="shared" si="296"/>
        <v>0</v>
      </c>
      <c r="PF118" s="262">
        <f t="shared" si="296"/>
        <v>0</v>
      </c>
      <c r="PG118" s="262">
        <f t="shared" si="296"/>
        <v>0</v>
      </c>
      <c r="PH118" s="262">
        <f t="shared" si="296"/>
        <v>0</v>
      </c>
      <c r="PI118" s="262">
        <f t="shared" si="296"/>
        <v>0</v>
      </c>
      <c r="PJ118" s="262">
        <f t="shared" si="296"/>
        <v>0</v>
      </c>
      <c r="PK118" s="262">
        <f t="shared" si="296"/>
        <v>0</v>
      </c>
      <c r="PL118" s="262">
        <f t="shared" si="296"/>
        <v>0</v>
      </c>
      <c r="PM118" s="262">
        <f t="shared" si="296"/>
        <v>0</v>
      </c>
      <c r="PN118" s="262">
        <f t="shared" si="296"/>
        <v>0</v>
      </c>
      <c r="PO118" s="262">
        <f t="shared" si="296"/>
        <v>0</v>
      </c>
      <c r="PP118" s="262">
        <f t="shared" si="296"/>
        <v>0</v>
      </c>
      <c r="PQ118" s="262">
        <f t="shared" si="296"/>
        <v>0</v>
      </c>
      <c r="PR118" s="262">
        <f t="shared" si="296"/>
        <v>0</v>
      </c>
      <c r="PS118" s="262">
        <f t="shared" si="296"/>
        <v>0</v>
      </c>
      <c r="PT118" s="262">
        <f t="shared" si="296"/>
        <v>0</v>
      </c>
      <c r="PU118" s="262">
        <f t="shared" si="296"/>
        <v>0</v>
      </c>
      <c r="PV118" s="262">
        <f t="shared" si="296"/>
        <v>0</v>
      </c>
      <c r="PW118" s="262">
        <f t="shared" si="296"/>
        <v>0</v>
      </c>
      <c r="PX118" s="262">
        <f t="shared" si="296"/>
        <v>0</v>
      </c>
      <c r="PY118" s="262">
        <f t="shared" si="296"/>
        <v>0</v>
      </c>
      <c r="PZ118" s="262">
        <f t="shared" si="296"/>
        <v>0</v>
      </c>
      <c r="QA118" s="262">
        <f t="shared" si="296"/>
        <v>0</v>
      </c>
      <c r="QB118" s="262">
        <f t="shared" si="296"/>
        <v>0</v>
      </c>
      <c r="QC118" s="262">
        <f t="shared" si="296"/>
        <v>0</v>
      </c>
      <c r="QD118" s="262">
        <f t="shared" si="296"/>
        <v>0</v>
      </c>
      <c r="QE118" s="262">
        <f t="shared" si="296"/>
        <v>0</v>
      </c>
      <c r="QF118" s="262">
        <f t="shared" si="296"/>
        <v>0</v>
      </c>
      <c r="QG118" s="262">
        <f t="shared" si="296"/>
        <v>0</v>
      </c>
      <c r="QH118" s="262">
        <f t="shared" si="296"/>
        <v>0</v>
      </c>
      <c r="QI118" s="262">
        <f t="shared" si="296"/>
        <v>0</v>
      </c>
    </row>
    <row r="119" ht="18.75" customHeight="1">
      <c r="A119" s="125"/>
      <c r="B119" s="68">
        <f t="shared" si="231"/>
        <v>0</v>
      </c>
      <c r="C119" s="261"/>
      <c r="D119" s="261"/>
      <c r="E119" s="261">
        <f t="shared" si="281"/>
        <v>0</v>
      </c>
      <c r="F119" s="154"/>
      <c r="G119" s="261">
        <f t="shared" si="282"/>
        <v>0</v>
      </c>
      <c r="H119" s="104"/>
      <c r="I119" s="139"/>
      <c r="J119" s="68">
        <f t="shared" si="232"/>
        <v>0</v>
      </c>
      <c r="K119" s="261"/>
      <c r="L119" s="261"/>
      <c r="M119" s="261">
        <f t="shared" si="297"/>
        <v>0</v>
      </c>
      <c r="N119" s="154"/>
      <c r="O119" s="261">
        <f t="shared" si="298"/>
        <v>0</v>
      </c>
      <c r="P119" s="104"/>
      <c r="Q119" s="139"/>
      <c r="R119" s="68">
        <f t="shared" si="233"/>
        <v>0</v>
      </c>
      <c r="S119" s="261"/>
      <c r="T119" s="261"/>
      <c r="U119" s="261">
        <f t="shared" si="291"/>
        <v>0</v>
      </c>
      <c r="V119" s="154"/>
      <c r="W119" s="261">
        <f t="shared" si="292"/>
        <v>0</v>
      </c>
      <c r="X119" s="104"/>
      <c r="Y119" s="139"/>
      <c r="Z119" s="68">
        <f t="shared" si="234"/>
        <v>0</v>
      </c>
      <c r="AA119" s="261"/>
      <c r="AB119" s="261"/>
      <c r="AC119" s="261">
        <f t="shared" si="293"/>
        <v>0</v>
      </c>
      <c r="AD119" s="154"/>
      <c r="AE119" s="261">
        <f t="shared" si="294"/>
        <v>0</v>
      </c>
      <c r="AF119" s="104"/>
      <c r="AG119" s="139"/>
      <c r="AH119" s="68">
        <f t="shared" si="235"/>
        <v>0</v>
      </c>
      <c r="AI119" s="261"/>
      <c r="AJ119" s="261"/>
      <c r="AK119" s="261">
        <f t="shared" ref="AK119:AK125" si="302">+AJ$100*AJ119</f>
        <v>0</v>
      </c>
      <c r="AL119" s="154"/>
      <c r="AM119" s="261">
        <f t="shared" ref="AM119:AM125" si="303">+AL$100*AL119</f>
        <v>0</v>
      </c>
      <c r="AN119" s="104"/>
      <c r="AO119" s="125" t="s">
        <v>102</v>
      </c>
      <c r="AP119" s="68">
        <f t="shared" si="236"/>
        <v>0</v>
      </c>
      <c r="AQ119" s="261" t="s">
        <v>63</v>
      </c>
      <c r="AR119" s="261">
        <v>7.5</v>
      </c>
      <c r="AS119" s="261">
        <f t="shared" ref="AS119:AS120" si="304">+AR$100*AR119/500</f>
        <v>0</v>
      </c>
      <c r="AT119" s="154">
        <v>7.5</v>
      </c>
      <c r="AU119" s="261">
        <f t="shared" ref="AU119:AU120" si="305">+AT$100*AT119/500</f>
        <v>0</v>
      </c>
      <c r="AV119" s="104"/>
      <c r="AW119" s="125" t="s">
        <v>167</v>
      </c>
      <c r="AX119" s="68">
        <f t="shared" si="237"/>
        <v>0</v>
      </c>
      <c r="AY119" s="261" t="s">
        <v>63</v>
      </c>
      <c r="AZ119" s="261">
        <v>23.5</v>
      </c>
      <c r="BA119" s="261">
        <f t="shared" si="299"/>
        <v>0</v>
      </c>
      <c r="BB119" s="154">
        <v>23.5</v>
      </c>
      <c r="BC119" s="261">
        <f t="shared" si="300"/>
        <v>0</v>
      </c>
      <c r="BH119" s="131">
        <f t="shared" si="238"/>
        <v>0</v>
      </c>
      <c r="BI119" s="132">
        <f t="shared" si="239"/>
        <v>0</v>
      </c>
      <c r="BJ119" s="132">
        <f t="shared" ref="BJ119:QI119" si="301">+IF($A119=BJ$11,($E119+$G119))+IF($I119=BJ$11,($M119+$O119))+IF($Q119=BJ$11,($U119+$W119))+IF($Y119=BJ$11,($AC119+$AE119))+IF($AG119=BJ$11,($AK119+$AM119))+IF($AO119=BJ$11,($AS119+$AU119))+IF($AW119=BJ$11,($BA119+$BC119))</f>
        <v>0</v>
      </c>
      <c r="BK119" s="132">
        <f t="shared" si="301"/>
        <v>0</v>
      </c>
      <c r="BL119" s="132">
        <f t="shared" si="301"/>
        <v>0</v>
      </c>
      <c r="BM119" s="132">
        <f t="shared" si="301"/>
        <v>0</v>
      </c>
      <c r="BN119" s="132">
        <f t="shared" si="301"/>
        <v>0</v>
      </c>
      <c r="BO119" s="132">
        <f t="shared" si="301"/>
        <v>0</v>
      </c>
      <c r="BP119" s="132">
        <f t="shared" si="301"/>
        <v>0</v>
      </c>
      <c r="BQ119" s="132">
        <f t="shared" si="301"/>
        <v>0</v>
      </c>
      <c r="BR119" s="132">
        <f t="shared" si="301"/>
        <v>0</v>
      </c>
      <c r="BS119" s="132">
        <f t="shared" si="301"/>
        <v>0</v>
      </c>
      <c r="BT119" s="132">
        <f t="shared" si="301"/>
        <v>0</v>
      </c>
      <c r="BU119" s="132">
        <f t="shared" si="301"/>
        <v>0</v>
      </c>
      <c r="BV119" s="132">
        <f t="shared" si="301"/>
        <v>0</v>
      </c>
      <c r="BW119" s="132">
        <f t="shared" si="301"/>
        <v>0</v>
      </c>
      <c r="BX119" s="132">
        <f t="shared" si="301"/>
        <v>0</v>
      </c>
      <c r="BY119" s="132">
        <f t="shared" si="301"/>
        <v>0</v>
      </c>
      <c r="BZ119" s="132">
        <f t="shared" si="301"/>
        <v>0</v>
      </c>
      <c r="CA119" s="132">
        <f t="shared" si="301"/>
        <v>0</v>
      </c>
      <c r="CB119" s="132">
        <f t="shared" si="301"/>
        <v>0</v>
      </c>
      <c r="CC119" s="132">
        <f t="shared" si="301"/>
        <v>0</v>
      </c>
      <c r="CD119" s="132">
        <f t="shared" si="301"/>
        <v>0</v>
      </c>
      <c r="CE119" s="132">
        <f t="shared" si="301"/>
        <v>0</v>
      </c>
      <c r="CF119" s="132">
        <f t="shared" si="301"/>
        <v>0</v>
      </c>
      <c r="CG119" s="132">
        <f t="shared" si="301"/>
        <v>0</v>
      </c>
      <c r="CH119" s="132">
        <f t="shared" si="301"/>
        <v>0</v>
      </c>
      <c r="CI119" s="132">
        <f t="shared" si="301"/>
        <v>0</v>
      </c>
      <c r="CJ119" s="132">
        <f t="shared" si="301"/>
        <v>0</v>
      </c>
      <c r="CK119" s="132">
        <f t="shared" si="301"/>
        <v>0</v>
      </c>
      <c r="CL119" s="132">
        <f t="shared" si="301"/>
        <v>0</v>
      </c>
      <c r="CM119" s="132">
        <f t="shared" si="301"/>
        <v>0</v>
      </c>
      <c r="CN119" s="132">
        <f t="shared" si="301"/>
        <v>0</v>
      </c>
      <c r="CO119" s="132">
        <f t="shared" si="301"/>
        <v>0</v>
      </c>
      <c r="CP119" s="132">
        <f t="shared" si="301"/>
        <v>0</v>
      </c>
      <c r="CQ119" s="132">
        <f t="shared" si="301"/>
        <v>0</v>
      </c>
      <c r="CR119" s="132">
        <f t="shared" si="301"/>
        <v>0</v>
      </c>
      <c r="CS119" s="132">
        <f t="shared" si="301"/>
        <v>0</v>
      </c>
      <c r="CT119" s="132">
        <f t="shared" si="301"/>
        <v>0</v>
      </c>
      <c r="CU119" s="132">
        <f t="shared" si="301"/>
        <v>0</v>
      </c>
      <c r="CV119" s="132">
        <f t="shared" si="301"/>
        <v>0</v>
      </c>
      <c r="CW119" s="132">
        <f t="shared" si="301"/>
        <v>0</v>
      </c>
      <c r="CX119" s="132">
        <f t="shared" si="301"/>
        <v>0</v>
      </c>
      <c r="CY119" s="132">
        <f t="shared" si="301"/>
        <v>0</v>
      </c>
      <c r="CZ119" s="132">
        <f t="shared" si="301"/>
        <v>0</v>
      </c>
      <c r="DA119" s="132">
        <f t="shared" si="301"/>
        <v>0</v>
      </c>
      <c r="DB119" s="132">
        <f t="shared" si="301"/>
        <v>0</v>
      </c>
      <c r="DC119" s="132">
        <f t="shared" si="301"/>
        <v>0</v>
      </c>
      <c r="DD119" s="132">
        <f t="shared" si="301"/>
        <v>0</v>
      </c>
      <c r="DE119" s="132">
        <f t="shared" si="301"/>
        <v>0</v>
      </c>
      <c r="DF119" s="132">
        <f t="shared" si="301"/>
        <v>0</v>
      </c>
      <c r="DG119" s="132">
        <f t="shared" si="301"/>
        <v>0</v>
      </c>
      <c r="DH119" s="132">
        <f t="shared" si="301"/>
        <v>0</v>
      </c>
      <c r="DI119" s="132">
        <f t="shared" si="301"/>
        <v>0</v>
      </c>
      <c r="DJ119" s="132">
        <f t="shared" si="301"/>
        <v>0</v>
      </c>
      <c r="DK119" s="132">
        <f t="shared" si="301"/>
        <v>0</v>
      </c>
      <c r="DL119" s="132">
        <f t="shared" si="301"/>
        <v>0</v>
      </c>
      <c r="DM119" s="132">
        <f t="shared" si="301"/>
        <v>0</v>
      </c>
      <c r="DN119" s="132">
        <f t="shared" si="301"/>
        <v>0</v>
      </c>
      <c r="DO119" s="132">
        <f t="shared" si="301"/>
        <v>0</v>
      </c>
      <c r="DP119" s="132">
        <f t="shared" si="301"/>
        <v>0</v>
      </c>
      <c r="DQ119" s="132">
        <f t="shared" si="301"/>
        <v>0</v>
      </c>
      <c r="DR119" s="132">
        <f t="shared" si="301"/>
        <v>0</v>
      </c>
      <c r="DS119" s="132">
        <f t="shared" si="301"/>
        <v>0</v>
      </c>
      <c r="DT119" s="132">
        <f t="shared" si="301"/>
        <v>0</v>
      </c>
      <c r="DU119" s="132">
        <f t="shared" si="301"/>
        <v>0</v>
      </c>
      <c r="DV119" s="132">
        <f t="shared" si="301"/>
        <v>0</v>
      </c>
      <c r="DW119" s="132">
        <f t="shared" si="301"/>
        <v>0</v>
      </c>
      <c r="DX119" s="132">
        <f t="shared" si="301"/>
        <v>0</v>
      </c>
      <c r="DY119" s="132">
        <f t="shared" si="301"/>
        <v>0</v>
      </c>
      <c r="DZ119" s="132">
        <f t="shared" si="301"/>
        <v>0</v>
      </c>
      <c r="EA119" s="132">
        <f t="shared" si="301"/>
        <v>0</v>
      </c>
      <c r="EB119" s="132">
        <f t="shared" si="301"/>
        <v>0</v>
      </c>
      <c r="EC119" s="132">
        <f t="shared" si="301"/>
        <v>0</v>
      </c>
      <c r="ED119" s="132">
        <f t="shared" si="301"/>
        <v>0</v>
      </c>
      <c r="EE119" s="132">
        <f t="shared" si="301"/>
        <v>0</v>
      </c>
      <c r="EF119" s="132">
        <f t="shared" si="301"/>
        <v>0</v>
      </c>
      <c r="EG119" s="132">
        <f t="shared" si="301"/>
        <v>0</v>
      </c>
      <c r="EH119" s="132">
        <f t="shared" si="301"/>
        <v>0</v>
      </c>
      <c r="EI119" s="132">
        <f t="shared" si="301"/>
        <v>0</v>
      </c>
      <c r="EJ119" s="132">
        <f t="shared" si="301"/>
        <v>0</v>
      </c>
      <c r="EK119" s="132">
        <f t="shared" si="301"/>
        <v>0</v>
      </c>
      <c r="EL119" s="132">
        <f t="shared" si="301"/>
        <v>0</v>
      </c>
      <c r="EM119" s="132">
        <f t="shared" si="301"/>
        <v>0</v>
      </c>
      <c r="EN119" s="132">
        <f t="shared" si="301"/>
        <v>0</v>
      </c>
      <c r="EO119" s="132">
        <f t="shared" si="301"/>
        <v>0</v>
      </c>
      <c r="EP119" s="132">
        <f t="shared" si="301"/>
        <v>0</v>
      </c>
      <c r="EQ119" s="132">
        <f t="shared" si="301"/>
        <v>0</v>
      </c>
      <c r="ER119" s="132">
        <f t="shared" si="301"/>
        <v>0</v>
      </c>
      <c r="ES119" s="132">
        <f t="shared" si="301"/>
        <v>0</v>
      </c>
      <c r="ET119" s="132">
        <f t="shared" si="301"/>
        <v>0</v>
      </c>
      <c r="EU119" s="132">
        <f t="shared" si="301"/>
        <v>0</v>
      </c>
      <c r="EV119" s="132">
        <f t="shared" si="301"/>
        <v>0</v>
      </c>
      <c r="EW119" s="132">
        <f t="shared" si="301"/>
        <v>0</v>
      </c>
      <c r="EX119" s="132">
        <f t="shared" si="301"/>
        <v>0</v>
      </c>
      <c r="EY119" s="132">
        <f t="shared" si="301"/>
        <v>0</v>
      </c>
      <c r="EZ119" s="132">
        <f t="shared" si="301"/>
        <v>0</v>
      </c>
      <c r="FA119" s="132">
        <f t="shared" si="301"/>
        <v>0</v>
      </c>
      <c r="FB119" s="132">
        <f t="shared" si="301"/>
        <v>0</v>
      </c>
      <c r="FC119" s="132">
        <f t="shared" si="301"/>
        <v>0</v>
      </c>
      <c r="FD119" s="132">
        <f t="shared" si="301"/>
        <v>0</v>
      </c>
      <c r="FE119" s="132">
        <f t="shared" si="301"/>
        <v>0</v>
      </c>
      <c r="FF119" s="132">
        <f t="shared" si="301"/>
        <v>0</v>
      </c>
      <c r="FG119" s="132">
        <f t="shared" si="301"/>
        <v>0</v>
      </c>
      <c r="FH119" s="132">
        <f t="shared" si="301"/>
        <v>0</v>
      </c>
      <c r="FI119" s="132">
        <f t="shared" si="301"/>
        <v>0</v>
      </c>
      <c r="FJ119" s="132">
        <f t="shared" si="301"/>
        <v>0</v>
      </c>
      <c r="FK119" s="132">
        <f t="shared" si="301"/>
        <v>0</v>
      </c>
      <c r="FL119" s="132">
        <f t="shared" si="301"/>
        <v>0</v>
      </c>
      <c r="FM119" s="132">
        <f t="shared" si="301"/>
        <v>0</v>
      </c>
      <c r="FN119" s="132">
        <f t="shared" si="301"/>
        <v>0</v>
      </c>
      <c r="FO119" s="132">
        <f t="shared" si="301"/>
        <v>0</v>
      </c>
      <c r="FP119" s="132">
        <f t="shared" si="301"/>
        <v>0</v>
      </c>
      <c r="FQ119" s="132">
        <f t="shared" si="301"/>
        <v>0</v>
      </c>
      <c r="FR119" s="132">
        <f t="shared" si="301"/>
        <v>0</v>
      </c>
      <c r="FS119" s="132">
        <f t="shared" si="301"/>
        <v>0</v>
      </c>
      <c r="FT119" s="132">
        <f t="shared" si="301"/>
        <v>0</v>
      </c>
      <c r="FU119" s="132">
        <f t="shared" si="301"/>
        <v>0</v>
      </c>
      <c r="FV119" s="132">
        <f t="shared" si="301"/>
        <v>0</v>
      </c>
      <c r="FW119" s="132">
        <f t="shared" si="301"/>
        <v>0</v>
      </c>
      <c r="FX119" s="132">
        <f t="shared" si="301"/>
        <v>0</v>
      </c>
      <c r="FY119" s="132">
        <f t="shared" si="301"/>
        <v>0</v>
      </c>
      <c r="FZ119" s="132">
        <f t="shared" si="301"/>
        <v>0</v>
      </c>
      <c r="GA119" s="132">
        <f t="shared" si="301"/>
        <v>0</v>
      </c>
      <c r="GB119" s="132">
        <f t="shared" si="301"/>
        <v>0</v>
      </c>
      <c r="GC119" s="132">
        <f t="shared" si="301"/>
        <v>0</v>
      </c>
      <c r="GD119" s="132">
        <f t="shared" si="301"/>
        <v>0</v>
      </c>
      <c r="GE119" s="132">
        <f t="shared" si="301"/>
        <v>0</v>
      </c>
      <c r="GF119" s="132">
        <f t="shared" si="301"/>
        <v>0</v>
      </c>
      <c r="GG119" s="132">
        <f t="shared" si="301"/>
        <v>0</v>
      </c>
      <c r="GH119" s="132">
        <f t="shared" si="301"/>
        <v>0</v>
      </c>
      <c r="GI119" s="132">
        <f t="shared" si="301"/>
        <v>0</v>
      </c>
      <c r="GJ119" s="132">
        <f t="shared" si="301"/>
        <v>0</v>
      </c>
      <c r="GK119" s="132">
        <f t="shared" si="301"/>
        <v>0</v>
      </c>
      <c r="GL119" s="132">
        <f t="shared" si="301"/>
        <v>0</v>
      </c>
      <c r="GM119" s="132">
        <f t="shared" si="301"/>
        <v>0</v>
      </c>
      <c r="GN119" s="132">
        <f t="shared" si="301"/>
        <v>0</v>
      </c>
      <c r="GO119" s="132">
        <f t="shared" si="301"/>
        <v>0</v>
      </c>
      <c r="GP119" s="132">
        <f t="shared" si="301"/>
        <v>0</v>
      </c>
      <c r="GQ119" s="132">
        <f t="shared" si="301"/>
        <v>0</v>
      </c>
      <c r="GR119" s="132">
        <f t="shared" si="301"/>
        <v>0</v>
      </c>
      <c r="GS119" s="132">
        <f t="shared" si="301"/>
        <v>0</v>
      </c>
      <c r="GT119" s="132">
        <f t="shared" si="301"/>
        <v>0</v>
      </c>
      <c r="GU119" s="132">
        <f t="shared" si="301"/>
        <v>0</v>
      </c>
      <c r="GV119" s="132">
        <f t="shared" si="301"/>
        <v>0</v>
      </c>
      <c r="GW119" s="132">
        <f t="shared" si="301"/>
        <v>0</v>
      </c>
      <c r="GX119" s="132">
        <f t="shared" si="301"/>
        <v>0</v>
      </c>
      <c r="GY119" s="132">
        <f t="shared" si="301"/>
        <v>0</v>
      </c>
      <c r="GZ119" s="132">
        <f t="shared" si="301"/>
        <v>0</v>
      </c>
      <c r="HA119" s="132">
        <f t="shared" si="301"/>
        <v>0</v>
      </c>
      <c r="HB119" s="132">
        <f t="shared" si="301"/>
        <v>0</v>
      </c>
      <c r="HC119" s="132">
        <f t="shared" si="301"/>
        <v>0</v>
      </c>
      <c r="HD119" s="132">
        <f t="shared" si="301"/>
        <v>0</v>
      </c>
      <c r="HE119" s="132">
        <f t="shared" si="301"/>
        <v>0</v>
      </c>
      <c r="HF119" s="132">
        <f t="shared" si="301"/>
        <v>0</v>
      </c>
      <c r="HG119" s="132">
        <f t="shared" si="301"/>
        <v>0</v>
      </c>
      <c r="HH119" s="132">
        <f t="shared" si="301"/>
        <v>0</v>
      </c>
      <c r="HI119" s="132">
        <f t="shared" si="301"/>
        <v>0</v>
      </c>
      <c r="HJ119" s="132">
        <f t="shared" si="301"/>
        <v>0</v>
      </c>
      <c r="HK119" s="132">
        <f t="shared" si="301"/>
        <v>0</v>
      </c>
      <c r="HL119" s="132">
        <f t="shared" si="301"/>
        <v>0</v>
      </c>
      <c r="HM119" s="132">
        <f t="shared" si="301"/>
        <v>0</v>
      </c>
      <c r="HN119" s="132">
        <f t="shared" si="301"/>
        <v>0</v>
      </c>
      <c r="HO119" s="132">
        <f t="shared" si="301"/>
        <v>0</v>
      </c>
      <c r="HP119" s="132">
        <f t="shared" si="301"/>
        <v>0</v>
      </c>
      <c r="HQ119" s="132">
        <f t="shared" si="301"/>
        <v>0</v>
      </c>
      <c r="HR119" s="132">
        <f t="shared" si="301"/>
        <v>0</v>
      </c>
      <c r="HS119" s="132">
        <f t="shared" si="301"/>
        <v>0</v>
      </c>
      <c r="HT119" s="132">
        <f t="shared" si="301"/>
        <v>0</v>
      </c>
      <c r="HU119" s="132">
        <f t="shared" si="301"/>
        <v>0</v>
      </c>
      <c r="HV119" s="132">
        <f t="shared" si="301"/>
        <v>0</v>
      </c>
      <c r="HW119" s="132">
        <f t="shared" si="301"/>
        <v>0</v>
      </c>
      <c r="HX119" s="132">
        <f t="shared" si="301"/>
        <v>0</v>
      </c>
      <c r="HY119" s="132">
        <f t="shared" si="301"/>
        <v>0</v>
      </c>
      <c r="HZ119" s="132">
        <f t="shared" si="301"/>
        <v>0</v>
      </c>
      <c r="IA119" s="132">
        <f t="shared" si="301"/>
        <v>0</v>
      </c>
      <c r="IB119" s="132">
        <f t="shared" si="301"/>
        <v>0</v>
      </c>
      <c r="IC119" s="132">
        <f t="shared" si="301"/>
        <v>0</v>
      </c>
      <c r="ID119" s="132">
        <f t="shared" si="301"/>
        <v>0</v>
      </c>
      <c r="IE119" s="132">
        <f t="shared" si="301"/>
        <v>0</v>
      </c>
      <c r="IF119" s="132">
        <f t="shared" si="301"/>
        <v>0</v>
      </c>
      <c r="IG119" s="132">
        <f t="shared" si="301"/>
        <v>0</v>
      </c>
      <c r="IH119" s="132">
        <f t="shared" si="301"/>
        <v>0</v>
      </c>
      <c r="II119" s="132">
        <f t="shared" si="301"/>
        <v>0</v>
      </c>
      <c r="IJ119" s="132">
        <f t="shared" si="301"/>
        <v>0</v>
      </c>
      <c r="IK119" s="132">
        <f t="shared" si="301"/>
        <v>0</v>
      </c>
      <c r="IL119" s="132">
        <f t="shared" si="301"/>
        <v>0</v>
      </c>
      <c r="IM119" s="132">
        <f t="shared" si="301"/>
        <v>0</v>
      </c>
      <c r="IN119" s="132">
        <f t="shared" si="301"/>
        <v>0</v>
      </c>
      <c r="IO119" s="132">
        <f t="shared" si="301"/>
        <v>0</v>
      </c>
      <c r="IP119" s="132">
        <f t="shared" si="301"/>
        <v>0</v>
      </c>
      <c r="IQ119" s="132">
        <f t="shared" si="301"/>
        <v>0</v>
      </c>
      <c r="IR119" s="132">
        <f t="shared" si="301"/>
        <v>0</v>
      </c>
      <c r="IS119" s="132">
        <f t="shared" si="301"/>
        <v>0</v>
      </c>
      <c r="IT119" s="132">
        <f t="shared" si="301"/>
        <v>0</v>
      </c>
      <c r="IU119" s="132">
        <f t="shared" si="301"/>
        <v>0</v>
      </c>
      <c r="IV119" s="132">
        <f t="shared" si="301"/>
        <v>0</v>
      </c>
      <c r="IW119" s="132">
        <f t="shared" si="301"/>
        <v>0</v>
      </c>
      <c r="IX119" s="132">
        <f t="shared" si="301"/>
        <v>0</v>
      </c>
      <c r="IY119" s="132">
        <f t="shared" si="301"/>
        <v>0</v>
      </c>
      <c r="IZ119" s="132">
        <f t="shared" si="301"/>
        <v>0</v>
      </c>
      <c r="JA119" s="132">
        <f t="shared" si="301"/>
        <v>0</v>
      </c>
      <c r="JB119" s="132">
        <f t="shared" si="301"/>
        <v>0</v>
      </c>
      <c r="JC119" s="132">
        <f t="shared" si="301"/>
        <v>0</v>
      </c>
      <c r="JD119" s="132">
        <f t="shared" si="301"/>
        <v>0</v>
      </c>
      <c r="JE119" s="132">
        <f t="shared" si="301"/>
        <v>0</v>
      </c>
      <c r="JF119" s="132">
        <f t="shared" si="301"/>
        <v>0</v>
      </c>
      <c r="JG119" s="132">
        <f t="shared" si="301"/>
        <v>0</v>
      </c>
      <c r="JH119" s="132">
        <f t="shared" si="301"/>
        <v>0</v>
      </c>
      <c r="JI119" s="132">
        <f t="shared" si="301"/>
        <v>0</v>
      </c>
      <c r="JJ119" s="132">
        <f t="shared" si="301"/>
        <v>0</v>
      </c>
      <c r="JK119" s="132">
        <f t="shared" si="301"/>
        <v>0</v>
      </c>
      <c r="JL119" s="132">
        <f t="shared" si="301"/>
        <v>0</v>
      </c>
      <c r="JM119" s="132">
        <f t="shared" si="301"/>
        <v>0</v>
      </c>
      <c r="JN119" s="132">
        <f t="shared" si="301"/>
        <v>0</v>
      </c>
      <c r="JO119" s="132">
        <f t="shared" si="301"/>
        <v>0</v>
      </c>
      <c r="JP119" s="132">
        <f t="shared" si="301"/>
        <v>0</v>
      </c>
      <c r="JQ119" s="132">
        <f t="shared" si="301"/>
        <v>0</v>
      </c>
      <c r="JR119" s="132">
        <f t="shared" si="301"/>
        <v>0</v>
      </c>
      <c r="JS119" s="132">
        <f t="shared" si="301"/>
        <v>0</v>
      </c>
      <c r="JT119" s="132">
        <f t="shared" si="301"/>
        <v>0</v>
      </c>
      <c r="JU119" s="132">
        <f t="shared" si="301"/>
        <v>0</v>
      </c>
      <c r="JV119" s="132">
        <f t="shared" si="301"/>
        <v>0</v>
      </c>
      <c r="JW119" s="132">
        <f t="shared" si="301"/>
        <v>0</v>
      </c>
      <c r="JX119" s="132">
        <f t="shared" si="301"/>
        <v>0</v>
      </c>
      <c r="JY119" s="132">
        <f t="shared" si="301"/>
        <v>0</v>
      </c>
      <c r="JZ119" s="132">
        <f t="shared" si="301"/>
        <v>0</v>
      </c>
      <c r="KA119" s="132">
        <f t="shared" si="301"/>
        <v>0</v>
      </c>
      <c r="KB119" s="132">
        <f t="shared" si="301"/>
        <v>0</v>
      </c>
      <c r="KC119" s="132">
        <f t="shared" si="301"/>
        <v>0</v>
      </c>
      <c r="KD119" s="132">
        <f t="shared" si="301"/>
        <v>0</v>
      </c>
      <c r="KE119" s="132">
        <f t="shared" si="301"/>
        <v>0</v>
      </c>
      <c r="KF119" s="132">
        <f t="shared" si="301"/>
        <v>0</v>
      </c>
      <c r="KG119" s="132">
        <f t="shared" si="301"/>
        <v>0</v>
      </c>
      <c r="KH119" s="132">
        <f t="shared" si="301"/>
        <v>0</v>
      </c>
      <c r="KI119" s="132">
        <f t="shared" si="301"/>
        <v>0</v>
      </c>
      <c r="KJ119" s="132">
        <f t="shared" si="301"/>
        <v>0</v>
      </c>
      <c r="KK119" s="132">
        <f t="shared" si="301"/>
        <v>0</v>
      </c>
      <c r="KL119" s="132">
        <f t="shared" si="301"/>
        <v>0</v>
      </c>
      <c r="KM119" s="132">
        <f t="shared" si="301"/>
        <v>0</v>
      </c>
      <c r="KN119" s="132">
        <f t="shared" si="301"/>
        <v>0</v>
      </c>
      <c r="KO119" s="132">
        <f t="shared" si="301"/>
        <v>0</v>
      </c>
      <c r="KP119" s="132">
        <f t="shared" si="301"/>
        <v>0</v>
      </c>
      <c r="KQ119" s="132">
        <f t="shared" si="301"/>
        <v>0</v>
      </c>
      <c r="KR119" s="132">
        <f t="shared" si="301"/>
        <v>0</v>
      </c>
      <c r="KS119" s="132">
        <f t="shared" si="301"/>
        <v>0</v>
      </c>
      <c r="KT119" s="132">
        <f t="shared" si="301"/>
        <v>0</v>
      </c>
      <c r="KU119" s="132">
        <f t="shared" si="301"/>
        <v>0</v>
      </c>
      <c r="KV119" s="132">
        <f t="shared" si="301"/>
        <v>0</v>
      </c>
      <c r="KW119" s="132">
        <f t="shared" si="301"/>
        <v>0</v>
      </c>
      <c r="KX119" s="132">
        <f t="shared" si="301"/>
        <v>0</v>
      </c>
      <c r="KY119" s="132">
        <f t="shared" si="301"/>
        <v>0</v>
      </c>
      <c r="KZ119" s="132">
        <f t="shared" si="301"/>
        <v>0</v>
      </c>
      <c r="LA119" s="132">
        <f t="shared" si="301"/>
        <v>0</v>
      </c>
      <c r="LB119" s="132">
        <f t="shared" si="301"/>
        <v>0</v>
      </c>
      <c r="LC119" s="132">
        <f t="shared" si="301"/>
        <v>0</v>
      </c>
      <c r="LD119" s="132">
        <f t="shared" si="301"/>
        <v>0</v>
      </c>
      <c r="LE119" s="132">
        <f t="shared" si="301"/>
        <v>0</v>
      </c>
      <c r="LF119" s="132">
        <f t="shared" si="301"/>
        <v>0</v>
      </c>
      <c r="LG119" s="132">
        <f t="shared" si="301"/>
        <v>0</v>
      </c>
      <c r="LH119" s="132">
        <f t="shared" si="301"/>
        <v>0</v>
      </c>
      <c r="LI119" s="132">
        <f t="shared" si="301"/>
        <v>0</v>
      </c>
      <c r="LJ119" s="132">
        <f t="shared" si="301"/>
        <v>0</v>
      </c>
      <c r="LK119" s="132">
        <f t="shared" si="301"/>
        <v>0</v>
      </c>
      <c r="LL119" s="132">
        <f t="shared" si="301"/>
        <v>0</v>
      </c>
      <c r="LM119" s="132">
        <f t="shared" si="301"/>
        <v>0</v>
      </c>
      <c r="LN119" s="132">
        <f t="shared" si="301"/>
        <v>0</v>
      </c>
      <c r="LO119" s="132">
        <f t="shared" si="301"/>
        <v>0</v>
      </c>
      <c r="LP119" s="132">
        <f t="shared" si="301"/>
        <v>0</v>
      </c>
      <c r="LQ119" s="132">
        <f t="shared" si="301"/>
        <v>0</v>
      </c>
      <c r="LR119" s="132">
        <f t="shared" si="301"/>
        <v>0</v>
      </c>
      <c r="LS119" s="132">
        <f t="shared" si="301"/>
        <v>0</v>
      </c>
      <c r="LT119" s="132">
        <f t="shared" si="301"/>
        <v>0</v>
      </c>
      <c r="LU119" s="132">
        <f t="shared" si="301"/>
        <v>0</v>
      </c>
      <c r="LV119" s="132">
        <f t="shared" si="301"/>
        <v>0</v>
      </c>
      <c r="LW119" s="132">
        <f t="shared" si="301"/>
        <v>0</v>
      </c>
      <c r="LX119" s="132">
        <f t="shared" si="301"/>
        <v>0</v>
      </c>
      <c r="LY119" s="132">
        <f t="shared" si="301"/>
        <v>0</v>
      </c>
      <c r="LZ119" s="132">
        <f t="shared" si="301"/>
        <v>0</v>
      </c>
      <c r="MA119" s="262">
        <f t="shared" si="301"/>
        <v>0</v>
      </c>
      <c r="MB119" s="262">
        <f t="shared" si="301"/>
        <v>0</v>
      </c>
      <c r="MC119" s="262">
        <f t="shared" si="301"/>
        <v>0</v>
      </c>
      <c r="MD119" s="262">
        <f t="shared" si="301"/>
        <v>0</v>
      </c>
      <c r="ME119" s="262">
        <f t="shared" si="301"/>
        <v>0</v>
      </c>
      <c r="MF119" s="262">
        <f t="shared" si="301"/>
        <v>0</v>
      </c>
      <c r="MG119" s="262">
        <f t="shared" si="301"/>
        <v>0</v>
      </c>
      <c r="MH119" s="262">
        <f t="shared" si="301"/>
        <v>0</v>
      </c>
      <c r="MI119" s="262">
        <f t="shared" si="301"/>
        <v>0</v>
      </c>
      <c r="MJ119" s="262">
        <f t="shared" si="301"/>
        <v>0</v>
      </c>
      <c r="MK119" s="262">
        <f t="shared" si="301"/>
        <v>0</v>
      </c>
      <c r="ML119" s="262">
        <f t="shared" si="301"/>
        <v>0</v>
      </c>
      <c r="MM119" s="262">
        <f t="shared" si="301"/>
        <v>0</v>
      </c>
      <c r="MN119" s="262">
        <f t="shared" si="301"/>
        <v>0</v>
      </c>
      <c r="MO119" s="262">
        <f t="shared" si="301"/>
        <v>0</v>
      </c>
      <c r="MP119" s="262">
        <f t="shared" si="301"/>
        <v>0</v>
      </c>
      <c r="MQ119" s="262">
        <f t="shared" si="301"/>
        <v>0</v>
      </c>
      <c r="MR119" s="262">
        <f t="shared" si="301"/>
        <v>0</v>
      </c>
      <c r="MS119" s="262">
        <f t="shared" si="301"/>
        <v>0</v>
      </c>
      <c r="MT119" s="262">
        <f t="shared" si="301"/>
        <v>0</v>
      </c>
      <c r="MU119" s="262">
        <f t="shared" si="301"/>
        <v>0</v>
      </c>
      <c r="MV119" s="262">
        <f t="shared" si="301"/>
        <v>0</v>
      </c>
      <c r="MW119" s="262">
        <f t="shared" si="301"/>
        <v>0</v>
      </c>
      <c r="MX119" s="262">
        <f t="shared" si="301"/>
        <v>0</v>
      </c>
      <c r="MY119" s="262">
        <f t="shared" si="301"/>
        <v>0</v>
      </c>
      <c r="MZ119" s="262">
        <f t="shared" si="301"/>
        <v>0</v>
      </c>
      <c r="NA119" s="262">
        <f t="shared" si="301"/>
        <v>0</v>
      </c>
      <c r="NB119" s="262">
        <f t="shared" si="301"/>
        <v>0</v>
      </c>
      <c r="NC119" s="262">
        <f t="shared" si="301"/>
        <v>0</v>
      </c>
      <c r="ND119" s="262">
        <f t="shared" si="301"/>
        <v>0</v>
      </c>
      <c r="NE119" s="262">
        <f t="shared" si="301"/>
        <v>0</v>
      </c>
      <c r="NF119" s="262">
        <f t="shared" si="301"/>
        <v>0</v>
      </c>
      <c r="NG119" s="262">
        <f t="shared" si="301"/>
        <v>0</v>
      </c>
      <c r="NH119" s="262">
        <f t="shared" si="301"/>
        <v>0</v>
      </c>
      <c r="NI119" s="262">
        <f t="shared" si="301"/>
        <v>0</v>
      </c>
      <c r="NJ119" s="262">
        <f t="shared" si="301"/>
        <v>0</v>
      </c>
      <c r="NK119" s="262">
        <f t="shared" si="301"/>
        <v>0</v>
      </c>
      <c r="NL119" s="262">
        <f t="shared" si="301"/>
        <v>0</v>
      </c>
      <c r="NM119" s="262">
        <f t="shared" si="301"/>
        <v>0</v>
      </c>
      <c r="NN119" s="262">
        <f t="shared" si="301"/>
        <v>0</v>
      </c>
      <c r="NO119" s="262">
        <f t="shared" si="301"/>
        <v>0</v>
      </c>
      <c r="NP119" s="262">
        <f t="shared" si="301"/>
        <v>0</v>
      </c>
      <c r="NQ119" s="262">
        <f t="shared" si="301"/>
        <v>0</v>
      </c>
      <c r="NR119" s="262">
        <f t="shared" si="301"/>
        <v>0</v>
      </c>
      <c r="NS119" s="262">
        <f t="shared" si="301"/>
        <v>0</v>
      </c>
      <c r="NT119" s="262">
        <f t="shared" si="301"/>
        <v>0</v>
      </c>
      <c r="NU119" s="262">
        <f t="shared" si="301"/>
        <v>0</v>
      </c>
      <c r="NV119" s="262">
        <f t="shared" si="301"/>
        <v>0</v>
      </c>
      <c r="NW119" s="262">
        <f t="shared" si="301"/>
        <v>0</v>
      </c>
      <c r="NX119" s="262">
        <f t="shared" si="301"/>
        <v>0</v>
      </c>
      <c r="NY119" s="262">
        <f t="shared" si="301"/>
        <v>0</v>
      </c>
      <c r="NZ119" s="262">
        <f t="shared" si="301"/>
        <v>0</v>
      </c>
      <c r="OA119" s="262">
        <f t="shared" si="301"/>
        <v>0</v>
      </c>
      <c r="OB119" s="262">
        <f t="shared" si="301"/>
        <v>0</v>
      </c>
      <c r="OC119" s="262">
        <f t="shared" si="301"/>
        <v>0</v>
      </c>
      <c r="OD119" s="262">
        <f t="shared" si="301"/>
        <v>0</v>
      </c>
      <c r="OE119" s="262">
        <f t="shared" si="301"/>
        <v>0</v>
      </c>
      <c r="OF119" s="262">
        <f t="shared" si="301"/>
        <v>0</v>
      </c>
      <c r="OG119" s="262">
        <f t="shared" si="301"/>
        <v>0</v>
      </c>
      <c r="OH119" s="262">
        <f t="shared" si="301"/>
        <v>0</v>
      </c>
      <c r="OI119" s="262">
        <f t="shared" si="301"/>
        <v>0</v>
      </c>
      <c r="OJ119" s="262">
        <f t="shared" si="301"/>
        <v>0</v>
      </c>
      <c r="OK119" s="262">
        <f t="shared" si="301"/>
        <v>0</v>
      </c>
      <c r="OL119" s="262">
        <f t="shared" si="301"/>
        <v>0</v>
      </c>
      <c r="OM119" s="262">
        <f t="shared" si="301"/>
        <v>0</v>
      </c>
      <c r="ON119" s="262">
        <f t="shared" si="301"/>
        <v>0</v>
      </c>
      <c r="OO119" s="262">
        <f t="shared" si="301"/>
        <v>0</v>
      </c>
      <c r="OP119" s="262">
        <f t="shared" si="301"/>
        <v>0</v>
      </c>
      <c r="OQ119" s="262">
        <f t="shared" si="301"/>
        <v>0</v>
      </c>
      <c r="OR119" s="262">
        <f t="shared" si="301"/>
        <v>0</v>
      </c>
      <c r="OS119" s="262">
        <f t="shared" si="301"/>
        <v>0</v>
      </c>
      <c r="OT119" s="262">
        <f t="shared" si="301"/>
        <v>0</v>
      </c>
      <c r="OU119" s="262">
        <f t="shared" si="301"/>
        <v>0</v>
      </c>
      <c r="OV119" s="262">
        <f t="shared" si="301"/>
        <v>0</v>
      </c>
      <c r="OW119" s="262">
        <f t="shared" si="301"/>
        <v>0</v>
      </c>
      <c r="OX119" s="262">
        <f t="shared" si="301"/>
        <v>0</v>
      </c>
      <c r="OY119" s="262">
        <f t="shared" si="301"/>
        <v>0</v>
      </c>
      <c r="OZ119" s="262">
        <f t="shared" si="301"/>
        <v>0</v>
      </c>
      <c r="PA119" s="262">
        <f t="shared" si="301"/>
        <v>0</v>
      </c>
      <c r="PB119" s="262">
        <f t="shared" si="301"/>
        <v>0</v>
      </c>
      <c r="PC119" s="262">
        <f t="shared" si="301"/>
        <v>0</v>
      </c>
      <c r="PD119" s="262">
        <f t="shared" si="301"/>
        <v>0</v>
      </c>
      <c r="PE119" s="262">
        <f t="shared" si="301"/>
        <v>0</v>
      </c>
      <c r="PF119" s="262">
        <f t="shared" si="301"/>
        <v>0</v>
      </c>
      <c r="PG119" s="262">
        <f t="shared" si="301"/>
        <v>0</v>
      </c>
      <c r="PH119" s="262">
        <f t="shared" si="301"/>
        <v>0</v>
      </c>
      <c r="PI119" s="262">
        <f t="shared" si="301"/>
        <v>0</v>
      </c>
      <c r="PJ119" s="262">
        <f t="shared" si="301"/>
        <v>0</v>
      </c>
      <c r="PK119" s="262">
        <f t="shared" si="301"/>
        <v>0</v>
      </c>
      <c r="PL119" s="262">
        <f t="shared" si="301"/>
        <v>0</v>
      </c>
      <c r="PM119" s="262">
        <f t="shared" si="301"/>
        <v>0</v>
      </c>
      <c r="PN119" s="262">
        <f t="shared" si="301"/>
        <v>0</v>
      </c>
      <c r="PO119" s="262">
        <f t="shared" si="301"/>
        <v>0</v>
      </c>
      <c r="PP119" s="262">
        <f t="shared" si="301"/>
        <v>0</v>
      </c>
      <c r="PQ119" s="262">
        <f t="shared" si="301"/>
        <v>0</v>
      </c>
      <c r="PR119" s="262">
        <f t="shared" si="301"/>
        <v>0</v>
      </c>
      <c r="PS119" s="262">
        <f t="shared" si="301"/>
        <v>0</v>
      </c>
      <c r="PT119" s="262">
        <f t="shared" si="301"/>
        <v>0</v>
      </c>
      <c r="PU119" s="262">
        <f t="shared" si="301"/>
        <v>0</v>
      </c>
      <c r="PV119" s="262">
        <f t="shared" si="301"/>
        <v>0</v>
      </c>
      <c r="PW119" s="262">
        <f t="shared" si="301"/>
        <v>0</v>
      </c>
      <c r="PX119" s="262">
        <f t="shared" si="301"/>
        <v>0</v>
      </c>
      <c r="PY119" s="262">
        <f t="shared" si="301"/>
        <v>0</v>
      </c>
      <c r="PZ119" s="262">
        <f t="shared" si="301"/>
        <v>0</v>
      </c>
      <c r="QA119" s="262">
        <f t="shared" si="301"/>
        <v>0</v>
      </c>
      <c r="QB119" s="262">
        <f t="shared" si="301"/>
        <v>0</v>
      </c>
      <c r="QC119" s="262">
        <f t="shared" si="301"/>
        <v>0</v>
      </c>
      <c r="QD119" s="262">
        <f t="shared" si="301"/>
        <v>0</v>
      </c>
      <c r="QE119" s="262">
        <f t="shared" si="301"/>
        <v>0</v>
      </c>
      <c r="QF119" s="262">
        <f t="shared" si="301"/>
        <v>0</v>
      </c>
      <c r="QG119" s="262">
        <f t="shared" si="301"/>
        <v>0</v>
      </c>
      <c r="QH119" s="262">
        <f t="shared" si="301"/>
        <v>0</v>
      </c>
      <c r="QI119" s="262">
        <f t="shared" si="301"/>
        <v>0</v>
      </c>
    </row>
    <row r="120" ht="18.75" customHeight="1">
      <c r="A120" s="125"/>
      <c r="B120" s="68">
        <f t="shared" si="231"/>
        <v>0</v>
      </c>
      <c r="C120" s="261"/>
      <c r="D120" s="261"/>
      <c r="E120" s="261">
        <f t="shared" si="281"/>
        <v>0</v>
      </c>
      <c r="F120" s="154"/>
      <c r="G120" s="261">
        <f t="shared" si="282"/>
        <v>0</v>
      </c>
      <c r="H120" s="104"/>
      <c r="I120" s="139"/>
      <c r="J120" s="68">
        <f t="shared" si="232"/>
        <v>0</v>
      </c>
      <c r="K120" s="261"/>
      <c r="L120" s="261"/>
      <c r="M120" s="261">
        <f t="shared" si="297"/>
        <v>0</v>
      </c>
      <c r="N120" s="154"/>
      <c r="O120" s="261">
        <f t="shared" si="298"/>
        <v>0</v>
      </c>
      <c r="P120" s="104"/>
      <c r="Q120" s="139"/>
      <c r="R120" s="68">
        <f t="shared" si="233"/>
        <v>0</v>
      </c>
      <c r="S120" s="261"/>
      <c r="T120" s="261"/>
      <c r="U120" s="261">
        <f t="shared" si="291"/>
        <v>0</v>
      </c>
      <c r="V120" s="154"/>
      <c r="W120" s="261">
        <f t="shared" si="292"/>
        <v>0</v>
      </c>
      <c r="X120" s="104"/>
      <c r="Y120" s="125"/>
      <c r="Z120" s="68">
        <f t="shared" si="234"/>
        <v>0</v>
      </c>
      <c r="AA120" s="261"/>
      <c r="AB120" s="261"/>
      <c r="AC120" s="261">
        <f t="shared" si="293"/>
        <v>0</v>
      </c>
      <c r="AD120" s="154"/>
      <c r="AE120" s="261">
        <f t="shared" si="294"/>
        <v>0</v>
      </c>
      <c r="AF120" s="104"/>
      <c r="AG120" s="139"/>
      <c r="AH120" s="68">
        <f t="shared" si="235"/>
        <v>0</v>
      </c>
      <c r="AI120" s="261"/>
      <c r="AJ120" s="261"/>
      <c r="AK120" s="261">
        <f t="shared" si="302"/>
        <v>0</v>
      </c>
      <c r="AL120" s="154"/>
      <c r="AM120" s="261">
        <f t="shared" si="303"/>
        <v>0</v>
      </c>
      <c r="AN120" s="104"/>
      <c r="AO120" s="125" t="s">
        <v>161</v>
      </c>
      <c r="AP120" s="68">
        <f t="shared" si="236"/>
        <v>0</v>
      </c>
      <c r="AQ120" s="261" t="s">
        <v>63</v>
      </c>
      <c r="AR120" s="261">
        <v>75.0</v>
      </c>
      <c r="AS120" s="261">
        <f t="shared" si="304"/>
        <v>0</v>
      </c>
      <c r="AT120" s="154">
        <v>75.0</v>
      </c>
      <c r="AU120" s="261">
        <f t="shared" si="305"/>
        <v>0</v>
      </c>
      <c r="AV120" s="104"/>
      <c r="AW120" s="139"/>
      <c r="AX120" s="68">
        <f t="shared" si="237"/>
        <v>0</v>
      </c>
      <c r="AY120" s="261"/>
      <c r="AZ120" s="261"/>
      <c r="BA120" s="261">
        <f t="shared" ref="BA120:BA125" si="307">+AZ$100*AZ120</f>
        <v>0</v>
      </c>
      <c r="BB120" s="154"/>
      <c r="BC120" s="261">
        <f t="shared" ref="BC120:BC125" si="308">+BB$100*BB120</f>
        <v>0</v>
      </c>
      <c r="BH120" s="131">
        <f t="shared" si="238"/>
        <v>0</v>
      </c>
      <c r="BI120" s="132">
        <f t="shared" si="239"/>
        <v>0</v>
      </c>
      <c r="BJ120" s="132">
        <f t="shared" ref="BJ120:QI120" si="306">+IF($A120=BJ$11,($E120+$G120))+IF($I120=BJ$11,($M120+$O120))+IF($Q120=BJ$11,($U120+$W120))+IF($Y120=BJ$11,($AC120+$AE120))+IF($AG120=BJ$11,($AK120+$AM120))+IF($AO120=BJ$11,($AS120+$AU120))+IF($AW120=BJ$11,($BA120+$BC120))</f>
        <v>0</v>
      </c>
      <c r="BK120" s="132">
        <f t="shared" si="306"/>
        <v>0</v>
      </c>
      <c r="BL120" s="132">
        <f t="shared" si="306"/>
        <v>0</v>
      </c>
      <c r="BM120" s="132">
        <f t="shared" si="306"/>
        <v>0</v>
      </c>
      <c r="BN120" s="132">
        <f t="shared" si="306"/>
        <v>0</v>
      </c>
      <c r="BO120" s="132">
        <f t="shared" si="306"/>
        <v>0</v>
      </c>
      <c r="BP120" s="132">
        <f t="shared" si="306"/>
        <v>0</v>
      </c>
      <c r="BQ120" s="132">
        <f t="shared" si="306"/>
        <v>0</v>
      </c>
      <c r="BR120" s="132">
        <f t="shared" si="306"/>
        <v>0</v>
      </c>
      <c r="BS120" s="132">
        <f t="shared" si="306"/>
        <v>0</v>
      </c>
      <c r="BT120" s="132">
        <f t="shared" si="306"/>
        <v>0</v>
      </c>
      <c r="BU120" s="132">
        <f t="shared" si="306"/>
        <v>0</v>
      </c>
      <c r="BV120" s="132">
        <f t="shared" si="306"/>
        <v>0</v>
      </c>
      <c r="BW120" s="132">
        <f t="shared" si="306"/>
        <v>0</v>
      </c>
      <c r="BX120" s="132">
        <f t="shared" si="306"/>
        <v>0</v>
      </c>
      <c r="BY120" s="132">
        <f t="shared" si="306"/>
        <v>0</v>
      </c>
      <c r="BZ120" s="132">
        <f t="shared" si="306"/>
        <v>0</v>
      </c>
      <c r="CA120" s="132">
        <f t="shared" si="306"/>
        <v>0</v>
      </c>
      <c r="CB120" s="132">
        <f t="shared" si="306"/>
        <v>0</v>
      </c>
      <c r="CC120" s="132">
        <f t="shared" si="306"/>
        <v>0</v>
      </c>
      <c r="CD120" s="132">
        <f t="shared" si="306"/>
        <v>0</v>
      </c>
      <c r="CE120" s="132">
        <f t="shared" si="306"/>
        <v>0</v>
      </c>
      <c r="CF120" s="132">
        <f t="shared" si="306"/>
        <v>0</v>
      </c>
      <c r="CG120" s="132">
        <f t="shared" si="306"/>
        <v>0</v>
      </c>
      <c r="CH120" s="132">
        <f t="shared" si="306"/>
        <v>0</v>
      </c>
      <c r="CI120" s="132">
        <f t="shared" si="306"/>
        <v>0</v>
      </c>
      <c r="CJ120" s="132">
        <f t="shared" si="306"/>
        <v>0</v>
      </c>
      <c r="CK120" s="132">
        <f t="shared" si="306"/>
        <v>0</v>
      </c>
      <c r="CL120" s="132">
        <f t="shared" si="306"/>
        <v>0</v>
      </c>
      <c r="CM120" s="132">
        <f t="shared" si="306"/>
        <v>0</v>
      </c>
      <c r="CN120" s="132">
        <f t="shared" si="306"/>
        <v>0</v>
      </c>
      <c r="CO120" s="132">
        <f t="shared" si="306"/>
        <v>0</v>
      </c>
      <c r="CP120" s="132">
        <f t="shared" si="306"/>
        <v>0</v>
      </c>
      <c r="CQ120" s="132">
        <f t="shared" si="306"/>
        <v>0</v>
      </c>
      <c r="CR120" s="132">
        <f t="shared" si="306"/>
        <v>0</v>
      </c>
      <c r="CS120" s="132">
        <f t="shared" si="306"/>
        <v>0</v>
      </c>
      <c r="CT120" s="132">
        <f t="shared" si="306"/>
        <v>0</v>
      </c>
      <c r="CU120" s="132">
        <f t="shared" si="306"/>
        <v>0</v>
      </c>
      <c r="CV120" s="132">
        <f t="shared" si="306"/>
        <v>0</v>
      </c>
      <c r="CW120" s="132">
        <f t="shared" si="306"/>
        <v>0</v>
      </c>
      <c r="CX120" s="132">
        <f t="shared" si="306"/>
        <v>0</v>
      </c>
      <c r="CY120" s="132">
        <f t="shared" si="306"/>
        <v>0</v>
      </c>
      <c r="CZ120" s="132">
        <f t="shared" si="306"/>
        <v>0</v>
      </c>
      <c r="DA120" s="132">
        <f t="shared" si="306"/>
        <v>0</v>
      </c>
      <c r="DB120" s="132">
        <f t="shared" si="306"/>
        <v>0</v>
      </c>
      <c r="DC120" s="132">
        <f t="shared" si="306"/>
        <v>0</v>
      </c>
      <c r="DD120" s="132">
        <f t="shared" si="306"/>
        <v>0</v>
      </c>
      <c r="DE120" s="132">
        <f t="shared" si="306"/>
        <v>0</v>
      </c>
      <c r="DF120" s="132">
        <f t="shared" si="306"/>
        <v>0</v>
      </c>
      <c r="DG120" s="132">
        <f t="shared" si="306"/>
        <v>0</v>
      </c>
      <c r="DH120" s="132">
        <f t="shared" si="306"/>
        <v>0</v>
      </c>
      <c r="DI120" s="132">
        <f t="shared" si="306"/>
        <v>0</v>
      </c>
      <c r="DJ120" s="132">
        <f t="shared" si="306"/>
        <v>0</v>
      </c>
      <c r="DK120" s="132">
        <f t="shared" si="306"/>
        <v>0</v>
      </c>
      <c r="DL120" s="132">
        <f t="shared" si="306"/>
        <v>0</v>
      </c>
      <c r="DM120" s="132">
        <f t="shared" si="306"/>
        <v>0</v>
      </c>
      <c r="DN120" s="132">
        <f t="shared" si="306"/>
        <v>0</v>
      </c>
      <c r="DO120" s="132">
        <f t="shared" si="306"/>
        <v>0</v>
      </c>
      <c r="DP120" s="132">
        <f t="shared" si="306"/>
        <v>0</v>
      </c>
      <c r="DQ120" s="132">
        <f t="shared" si="306"/>
        <v>0</v>
      </c>
      <c r="DR120" s="132">
        <f t="shared" si="306"/>
        <v>0</v>
      </c>
      <c r="DS120" s="132">
        <f t="shared" si="306"/>
        <v>0</v>
      </c>
      <c r="DT120" s="132">
        <f t="shared" si="306"/>
        <v>0</v>
      </c>
      <c r="DU120" s="132">
        <f t="shared" si="306"/>
        <v>0</v>
      </c>
      <c r="DV120" s="132">
        <f t="shared" si="306"/>
        <v>0</v>
      </c>
      <c r="DW120" s="132">
        <f t="shared" si="306"/>
        <v>0</v>
      </c>
      <c r="DX120" s="132">
        <f t="shared" si="306"/>
        <v>0</v>
      </c>
      <c r="DY120" s="132">
        <f t="shared" si="306"/>
        <v>0</v>
      </c>
      <c r="DZ120" s="132">
        <f t="shared" si="306"/>
        <v>0</v>
      </c>
      <c r="EA120" s="132">
        <f t="shared" si="306"/>
        <v>0</v>
      </c>
      <c r="EB120" s="132">
        <f t="shared" si="306"/>
        <v>0</v>
      </c>
      <c r="EC120" s="132">
        <f t="shared" si="306"/>
        <v>0</v>
      </c>
      <c r="ED120" s="132">
        <f t="shared" si="306"/>
        <v>0</v>
      </c>
      <c r="EE120" s="132">
        <f t="shared" si="306"/>
        <v>0</v>
      </c>
      <c r="EF120" s="132">
        <f t="shared" si="306"/>
        <v>0</v>
      </c>
      <c r="EG120" s="132">
        <f t="shared" si="306"/>
        <v>0</v>
      </c>
      <c r="EH120" s="132">
        <f t="shared" si="306"/>
        <v>0</v>
      </c>
      <c r="EI120" s="132">
        <f t="shared" si="306"/>
        <v>0</v>
      </c>
      <c r="EJ120" s="132">
        <f t="shared" si="306"/>
        <v>0</v>
      </c>
      <c r="EK120" s="132">
        <f t="shared" si="306"/>
        <v>0</v>
      </c>
      <c r="EL120" s="132">
        <f t="shared" si="306"/>
        <v>0</v>
      </c>
      <c r="EM120" s="132">
        <f t="shared" si="306"/>
        <v>0</v>
      </c>
      <c r="EN120" s="132">
        <f t="shared" si="306"/>
        <v>0</v>
      </c>
      <c r="EO120" s="132">
        <f t="shared" si="306"/>
        <v>0</v>
      </c>
      <c r="EP120" s="132">
        <f t="shared" si="306"/>
        <v>0</v>
      </c>
      <c r="EQ120" s="132">
        <f t="shared" si="306"/>
        <v>0</v>
      </c>
      <c r="ER120" s="132">
        <f t="shared" si="306"/>
        <v>0</v>
      </c>
      <c r="ES120" s="132">
        <f t="shared" si="306"/>
        <v>0</v>
      </c>
      <c r="ET120" s="132">
        <f t="shared" si="306"/>
        <v>0</v>
      </c>
      <c r="EU120" s="132">
        <f t="shared" si="306"/>
        <v>0</v>
      </c>
      <c r="EV120" s="132">
        <f t="shared" si="306"/>
        <v>0</v>
      </c>
      <c r="EW120" s="132">
        <f t="shared" si="306"/>
        <v>0</v>
      </c>
      <c r="EX120" s="132">
        <f t="shared" si="306"/>
        <v>0</v>
      </c>
      <c r="EY120" s="132">
        <f t="shared" si="306"/>
        <v>0</v>
      </c>
      <c r="EZ120" s="132">
        <f t="shared" si="306"/>
        <v>0</v>
      </c>
      <c r="FA120" s="132">
        <f t="shared" si="306"/>
        <v>0</v>
      </c>
      <c r="FB120" s="132">
        <f t="shared" si="306"/>
        <v>0</v>
      </c>
      <c r="FC120" s="132">
        <f t="shared" si="306"/>
        <v>0</v>
      </c>
      <c r="FD120" s="132">
        <f t="shared" si="306"/>
        <v>0</v>
      </c>
      <c r="FE120" s="132">
        <f t="shared" si="306"/>
        <v>0</v>
      </c>
      <c r="FF120" s="132">
        <f t="shared" si="306"/>
        <v>0</v>
      </c>
      <c r="FG120" s="132">
        <f t="shared" si="306"/>
        <v>0</v>
      </c>
      <c r="FH120" s="132">
        <f t="shared" si="306"/>
        <v>0</v>
      </c>
      <c r="FI120" s="132">
        <f t="shared" si="306"/>
        <v>0</v>
      </c>
      <c r="FJ120" s="132">
        <f t="shared" si="306"/>
        <v>0</v>
      </c>
      <c r="FK120" s="132">
        <f t="shared" si="306"/>
        <v>0</v>
      </c>
      <c r="FL120" s="132">
        <f t="shared" si="306"/>
        <v>0</v>
      </c>
      <c r="FM120" s="132">
        <f t="shared" si="306"/>
        <v>0</v>
      </c>
      <c r="FN120" s="132">
        <f t="shared" si="306"/>
        <v>0</v>
      </c>
      <c r="FO120" s="132">
        <f t="shared" si="306"/>
        <v>0</v>
      </c>
      <c r="FP120" s="132">
        <f t="shared" si="306"/>
        <v>0</v>
      </c>
      <c r="FQ120" s="132">
        <f t="shared" si="306"/>
        <v>0</v>
      </c>
      <c r="FR120" s="132">
        <f t="shared" si="306"/>
        <v>0</v>
      </c>
      <c r="FS120" s="132">
        <f t="shared" si="306"/>
        <v>0</v>
      </c>
      <c r="FT120" s="132">
        <f t="shared" si="306"/>
        <v>0</v>
      </c>
      <c r="FU120" s="132">
        <f t="shared" si="306"/>
        <v>0</v>
      </c>
      <c r="FV120" s="132">
        <f t="shared" si="306"/>
        <v>0</v>
      </c>
      <c r="FW120" s="132">
        <f t="shared" si="306"/>
        <v>0</v>
      </c>
      <c r="FX120" s="132">
        <f t="shared" si="306"/>
        <v>0</v>
      </c>
      <c r="FY120" s="132">
        <f t="shared" si="306"/>
        <v>0</v>
      </c>
      <c r="FZ120" s="132">
        <f t="shared" si="306"/>
        <v>0</v>
      </c>
      <c r="GA120" s="132">
        <f t="shared" si="306"/>
        <v>0</v>
      </c>
      <c r="GB120" s="132">
        <f t="shared" si="306"/>
        <v>0</v>
      </c>
      <c r="GC120" s="132">
        <f t="shared" si="306"/>
        <v>0</v>
      </c>
      <c r="GD120" s="132">
        <f t="shared" si="306"/>
        <v>0</v>
      </c>
      <c r="GE120" s="132">
        <f t="shared" si="306"/>
        <v>0</v>
      </c>
      <c r="GF120" s="132">
        <f t="shared" si="306"/>
        <v>0</v>
      </c>
      <c r="GG120" s="132">
        <f t="shared" si="306"/>
        <v>0</v>
      </c>
      <c r="GH120" s="132">
        <f t="shared" si="306"/>
        <v>0</v>
      </c>
      <c r="GI120" s="132">
        <f t="shared" si="306"/>
        <v>0</v>
      </c>
      <c r="GJ120" s="132">
        <f t="shared" si="306"/>
        <v>0</v>
      </c>
      <c r="GK120" s="132">
        <f t="shared" si="306"/>
        <v>0</v>
      </c>
      <c r="GL120" s="132">
        <f t="shared" si="306"/>
        <v>0</v>
      </c>
      <c r="GM120" s="132">
        <f t="shared" si="306"/>
        <v>0</v>
      </c>
      <c r="GN120" s="132">
        <f t="shared" si="306"/>
        <v>0</v>
      </c>
      <c r="GO120" s="132">
        <f t="shared" si="306"/>
        <v>0</v>
      </c>
      <c r="GP120" s="132">
        <f t="shared" si="306"/>
        <v>0</v>
      </c>
      <c r="GQ120" s="132">
        <f t="shared" si="306"/>
        <v>0</v>
      </c>
      <c r="GR120" s="132">
        <f t="shared" si="306"/>
        <v>0</v>
      </c>
      <c r="GS120" s="132">
        <f t="shared" si="306"/>
        <v>0</v>
      </c>
      <c r="GT120" s="132">
        <f t="shared" si="306"/>
        <v>0</v>
      </c>
      <c r="GU120" s="132">
        <f t="shared" si="306"/>
        <v>0</v>
      </c>
      <c r="GV120" s="132">
        <f t="shared" si="306"/>
        <v>0</v>
      </c>
      <c r="GW120" s="132">
        <f t="shared" si="306"/>
        <v>0</v>
      </c>
      <c r="GX120" s="132">
        <f t="shared" si="306"/>
        <v>0</v>
      </c>
      <c r="GY120" s="132">
        <f t="shared" si="306"/>
        <v>0</v>
      </c>
      <c r="GZ120" s="132">
        <f t="shared" si="306"/>
        <v>0</v>
      </c>
      <c r="HA120" s="132">
        <f t="shared" si="306"/>
        <v>0</v>
      </c>
      <c r="HB120" s="132">
        <f t="shared" si="306"/>
        <v>0</v>
      </c>
      <c r="HC120" s="132">
        <f t="shared" si="306"/>
        <v>0</v>
      </c>
      <c r="HD120" s="132">
        <f t="shared" si="306"/>
        <v>0</v>
      </c>
      <c r="HE120" s="132">
        <f t="shared" si="306"/>
        <v>0</v>
      </c>
      <c r="HF120" s="132">
        <f t="shared" si="306"/>
        <v>0</v>
      </c>
      <c r="HG120" s="132">
        <f t="shared" si="306"/>
        <v>0</v>
      </c>
      <c r="HH120" s="132">
        <f t="shared" si="306"/>
        <v>0</v>
      </c>
      <c r="HI120" s="132">
        <f t="shared" si="306"/>
        <v>0</v>
      </c>
      <c r="HJ120" s="132">
        <f t="shared" si="306"/>
        <v>0</v>
      </c>
      <c r="HK120" s="132">
        <f t="shared" si="306"/>
        <v>0</v>
      </c>
      <c r="HL120" s="132">
        <f t="shared" si="306"/>
        <v>0</v>
      </c>
      <c r="HM120" s="132">
        <f t="shared" si="306"/>
        <v>0</v>
      </c>
      <c r="HN120" s="132">
        <f t="shared" si="306"/>
        <v>0</v>
      </c>
      <c r="HO120" s="132">
        <f t="shared" si="306"/>
        <v>0</v>
      </c>
      <c r="HP120" s="132">
        <f t="shared" si="306"/>
        <v>0</v>
      </c>
      <c r="HQ120" s="132">
        <f t="shared" si="306"/>
        <v>0</v>
      </c>
      <c r="HR120" s="132">
        <f t="shared" si="306"/>
        <v>0</v>
      </c>
      <c r="HS120" s="132">
        <f t="shared" si="306"/>
        <v>0</v>
      </c>
      <c r="HT120" s="132">
        <f t="shared" si="306"/>
        <v>0</v>
      </c>
      <c r="HU120" s="132">
        <f t="shared" si="306"/>
        <v>0</v>
      </c>
      <c r="HV120" s="132">
        <f t="shared" si="306"/>
        <v>0</v>
      </c>
      <c r="HW120" s="132">
        <f t="shared" si="306"/>
        <v>0</v>
      </c>
      <c r="HX120" s="132">
        <f t="shared" si="306"/>
        <v>0</v>
      </c>
      <c r="HY120" s="132">
        <f t="shared" si="306"/>
        <v>0</v>
      </c>
      <c r="HZ120" s="132">
        <f t="shared" si="306"/>
        <v>0</v>
      </c>
      <c r="IA120" s="132">
        <f t="shared" si="306"/>
        <v>0</v>
      </c>
      <c r="IB120" s="132">
        <f t="shared" si="306"/>
        <v>0</v>
      </c>
      <c r="IC120" s="132">
        <f t="shared" si="306"/>
        <v>0</v>
      </c>
      <c r="ID120" s="132">
        <f t="shared" si="306"/>
        <v>0</v>
      </c>
      <c r="IE120" s="132">
        <f t="shared" si="306"/>
        <v>0</v>
      </c>
      <c r="IF120" s="132">
        <f t="shared" si="306"/>
        <v>0</v>
      </c>
      <c r="IG120" s="132">
        <f t="shared" si="306"/>
        <v>0</v>
      </c>
      <c r="IH120" s="132">
        <f t="shared" si="306"/>
        <v>0</v>
      </c>
      <c r="II120" s="132">
        <f t="shared" si="306"/>
        <v>0</v>
      </c>
      <c r="IJ120" s="132">
        <f t="shared" si="306"/>
        <v>0</v>
      </c>
      <c r="IK120" s="132">
        <f t="shared" si="306"/>
        <v>0</v>
      </c>
      <c r="IL120" s="132">
        <f t="shared" si="306"/>
        <v>0</v>
      </c>
      <c r="IM120" s="132">
        <f t="shared" si="306"/>
        <v>0</v>
      </c>
      <c r="IN120" s="132">
        <f t="shared" si="306"/>
        <v>0</v>
      </c>
      <c r="IO120" s="132">
        <f t="shared" si="306"/>
        <v>0</v>
      </c>
      <c r="IP120" s="132">
        <f t="shared" si="306"/>
        <v>0</v>
      </c>
      <c r="IQ120" s="132">
        <f t="shared" si="306"/>
        <v>0</v>
      </c>
      <c r="IR120" s="132">
        <f t="shared" si="306"/>
        <v>0</v>
      </c>
      <c r="IS120" s="132">
        <f t="shared" si="306"/>
        <v>0</v>
      </c>
      <c r="IT120" s="132">
        <f t="shared" si="306"/>
        <v>0</v>
      </c>
      <c r="IU120" s="132">
        <f t="shared" si="306"/>
        <v>0</v>
      </c>
      <c r="IV120" s="132">
        <f t="shared" si="306"/>
        <v>0</v>
      </c>
      <c r="IW120" s="132">
        <f t="shared" si="306"/>
        <v>0</v>
      </c>
      <c r="IX120" s="132">
        <f t="shared" si="306"/>
        <v>0</v>
      </c>
      <c r="IY120" s="132">
        <f t="shared" si="306"/>
        <v>0</v>
      </c>
      <c r="IZ120" s="132">
        <f t="shared" si="306"/>
        <v>0</v>
      </c>
      <c r="JA120" s="132">
        <f t="shared" si="306"/>
        <v>0</v>
      </c>
      <c r="JB120" s="132">
        <f t="shared" si="306"/>
        <v>0</v>
      </c>
      <c r="JC120" s="132">
        <f t="shared" si="306"/>
        <v>0</v>
      </c>
      <c r="JD120" s="132">
        <f t="shared" si="306"/>
        <v>0</v>
      </c>
      <c r="JE120" s="132">
        <f t="shared" si="306"/>
        <v>0</v>
      </c>
      <c r="JF120" s="132">
        <f t="shared" si="306"/>
        <v>0</v>
      </c>
      <c r="JG120" s="132">
        <f t="shared" si="306"/>
        <v>0</v>
      </c>
      <c r="JH120" s="132">
        <f t="shared" si="306"/>
        <v>0</v>
      </c>
      <c r="JI120" s="132">
        <f t="shared" si="306"/>
        <v>0</v>
      </c>
      <c r="JJ120" s="132">
        <f t="shared" si="306"/>
        <v>0</v>
      </c>
      <c r="JK120" s="132">
        <f t="shared" si="306"/>
        <v>0</v>
      </c>
      <c r="JL120" s="132">
        <f t="shared" si="306"/>
        <v>0</v>
      </c>
      <c r="JM120" s="132">
        <f t="shared" si="306"/>
        <v>0</v>
      </c>
      <c r="JN120" s="132">
        <f t="shared" si="306"/>
        <v>0</v>
      </c>
      <c r="JO120" s="132">
        <f t="shared" si="306"/>
        <v>0</v>
      </c>
      <c r="JP120" s="132">
        <f t="shared" si="306"/>
        <v>0</v>
      </c>
      <c r="JQ120" s="132">
        <f t="shared" si="306"/>
        <v>0</v>
      </c>
      <c r="JR120" s="132">
        <f t="shared" si="306"/>
        <v>0</v>
      </c>
      <c r="JS120" s="132">
        <f t="shared" si="306"/>
        <v>0</v>
      </c>
      <c r="JT120" s="132">
        <f t="shared" si="306"/>
        <v>0</v>
      </c>
      <c r="JU120" s="132">
        <f t="shared" si="306"/>
        <v>0</v>
      </c>
      <c r="JV120" s="132">
        <f t="shared" si="306"/>
        <v>0</v>
      </c>
      <c r="JW120" s="132">
        <f t="shared" si="306"/>
        <v>0</v>
      </c>
      <c r="JX120" s="132">
        <f t="shared" si="306"/>
        <v>0</v>
      </c>
      <c r="JY120" s="132">
        <f t="shared" si="306"/>
        <v>0</v>
      </c>
      <c r="JZ120" s="132">
        <f t="shared" si="306"/>
        <v>0</v>
      </c>
      <c r="KA120" s="132">
        <f t="shared" si="306"/>
        <v>0</v>
      </c>
      <c r="KB120" s="132">
        <f t="shared" si="306"/>
        <v>0</v>
      </c>
      <c r="KC120" s="132">
        <f t="shared" si="306"/>
        <v>0</v>
      </c>
      <c r="KD120" s="132">
        <f t="shared" si="306"/>
        <v>0</v>
      </c>
      <c r="KE120" s="132">
        <f t="shared" si="306"/>
        <v>0</v>
      </c>
      <c r="KF120" s="132">
        <f t="shared" si="306"/>
        <v>0</v>
      </c>
      <c r="KG120" s="132">
        <f t="shared" si="306"/>
        <v>0</v>
      </c>
      <c r="KH120" s="132">
        <f t="shared" si="306"/>
        <v>0</v>
      </c>
      <c r="KI120" s="132">
        <f t="shared" si="306"/>
        <v>0</v>
      </c>
      <c r="KJ120" s="132">
        <f t="shared" si="306"/>
        <v>0</v>
      </c>
      <c r="KK120" s="132">
        <f t="shared" si="306"/>
        <v>0</v>
      </c>
      <c r="KL120" s="132">
        <f t="shared" si="306"/>
        <v>0</v>
      </c>
      <c r="KM120" s="132">
        <f t="shared" si="306"/>
        <v>0</v>
      </c>
      <c r="KN120" s="132">
        <f t="shared" si="306"/>
        <v>0</v>
      </c>
      <c r="KO120" s="132">
        <f t="shared" si="306"/>
        <v>0</v>
      </c>
      <c r="KP120" s="132">
        <f t="shared" si="306"/>
        <v>0</v>
      </c>
      <c r="KQ120" s="132">
        <f t="shared" si="306"/>
        <v>0</v>
      </c>
      <c r="KR120" s="132">
        <f t="shared" si="306"/>
        <v>0</v>
      </c>
      <c r="KS120" s="132">
        <f t="shared" si="306"/>
        <v>0</v>
      </c>
      <c r="KT120" s="132">
        <f t="shared" si="306"/>
        <v>0</v>
      </c>
      <c r="KU120" s="132">
        <f t="shared" si="306"/>
        <v>0</v>
      </c>
      <c r="KV120" s="132">
        <f t="shared" si="306"/>
        <v>0</v>
      </c>
      <c r="KW120" s="132">
        <f t="shared" si="306"/>
        <v>0</v>
      </c>
      <c r="KX120" s="132">
        <f t="shared" si="306"/>
        <v>0</v>
      </c>
      <c r="KY120" s="132">
        <f t="shared" si="306"/>
        <v>0</v>
      </c>
      <c r="KZ120" s="132">
        <f t="shared" si="306"/>
        <v>0</v>
      </c>
      <c r="LA120" s="132">
        <f t="shared" si="306"/>
        <v>0</v>
      </c>
      <c r="LB120" s="132">
        <f t="shared" si="306"/>
        <v>0</v>
      </c>
      <c r="LC120" s="132">
        <f t="shared" si="306"/>
        <v>0</v>
      </c>
      <c r="LD120" s="132">
        <f t="shared" si="306"/>
        <v>0</v>
      </c>
      <c r="LE120" s="132">
        <f t="shared" si="306"/>
        <v>0</v>
      </c>
      <c r="LF120" s="132">
        <f t="shared" si="306"/>
        <v>0</v>
      </c>
      <c r="LG120" s="132">
        <f t="shared" si="306"/>
        <v>0</v>
      </c>
      <c r="LH120" s="132">
        <f t="shared" si="306"/>
        <v>0</v>
      </c>
      <c r="LI120" s="132">
        <f t="shared" si="306"/>
        <v>0</v>
      </c>
      <c r="LJ120" s="132">
        <f t="shared" si="306"/>
        <v>0</v>
      </c>
      <c r="LK120" s="132">
        <f t="shared" si="306"/>
        <v>0</v>
      </c>
      <c r="LL120" s="132">
        <f t="shared" si="306"/>
        <v>0</v>
      </c>
      <c r="LM120" s="132">
        <f t="shared" si="306"/>
        <v>0</v>
      </c>
      <c r="LN120" s="132">
        <f t="shared" si="306"/>
        <v>0</v>
      </c>
      <c r="LO120" s="132">
        <f t="shared" si="306"/>
        <v>0</v>
      </c>
      <c r="LP120" s="132">
        <f t="shared" si="306"/>
        <v>0</v>
      </c>
      <c r="LQ120" s="132">
        <f t="shared" si="306"/>
        <v>0</v>
      </c>
      <c r="LR120" s="132">
        <f t="shared" si="306"/>
        <v>0</v>
      </c>
      <c r="LS120" s="132">
        <f t="shared" si="306"/>
        <v>0</v>
      </c>
      <c r="LT120" s="132">
        <f t="shared" si="306"/>
        <v>0</v>
      </c>
      <c r="LU120" s="132">
        <f t="shared" si="306"/>
        <v>0</v>
      </c>
      <c r="LV120" s="132">
        <f t="shared" si="306"/>
        <v>0</v>
      </c>
      <c r="LW120" s="132">
        <f t="shared" si="306"/>
        <v>0</v>
      </c>
      <c r="LX120" s="132">
        <f t="shared" si="306"/>
        <v>0</v>
      </c>
      <c r="LY120" s="132">
        <f t="shared" si="306"/>
        <v>0</v>
      </c>
      <c r="LZ120" s="132">
        <f t="shared" si="306"/>
        <v>0</v>
      </c>
      <c r="MA120" s="262">
        <f t="shared" si="306"/>
        <v>0</v>
      </c>
      <c r="MB120" s="262">
        <f t="shared" si="306"/>
        <v>0</v>
      </c>
      <c r="MC120" s="262">
        <f t="shared" si="306"/>
        <v>0</v>
      </c>
      <c r="MD120" s="262">
        <f t="shared" si="306"/>
        <v>0</v>
      </c>
      <c r="ME120" s="262">
        <f t="shared" si="306"/>
        <v>0</v>
      </c>
      <c r="MF120" s="262">
        <f t="shared" si="306"/>
        <v>0</v>
      </c>
      <c r="MG120" s="262">
        <f t="shared" si="306"/>
        <v>0</v>
      </c>
      <c r="MH120" s="262">
        <f t="shared" si="306"/>
        <v>0</v>
      </c>
      <c r="MI120" s="262">
        <f t="shared" si="306"/>
        <v>0</v>
      </c>
      <c r="MJ120" s="262">
        <f t="shared" si="306"/>
        <v>0</v>
      </c>
      <c r="MK120" s="262">
        <f t="shared" si="306"/>
        <v>0</v>
      </c>
      <c r="ML120" s="262">
        <f t="shared" si="306"/>
        <v>0</v>
      </c>
      <c r="MM120" s="262">
        <f t="shared" si="306"/>
        <v>0</v>
      </c>
      <c r="MN120" s="262">
        <f t="shared" si="306"/>
        <v>0</v>
      </c>
      <c r="MO120" s="262">
        <f t="shared" si="306"/>
        <v>0</v>
      </c>
      <c r="MP120" s="262">
        <f t="shared" si="306"/>
        <v>0</v>
      </c>
      <c r="MQ120" s="262">
        <f t="shared" si="306"/>
        <v>0</v>
      </c>
      <c r="MR120" s="262">
        <f t="shared" si="306"/>
        <v>0</v>
      </c>
      <c r="MS120" s="262">
        <f t="shared" si="306"/>
        <v>0</v>
      </c>
      <c r="MT120" s="262">
        <f t="shared" si="306"/>
        <v>0</v>
      </c>
      <c r="MU120" s="262">
        <f t="shared" si="306"/>
        <v>0</v>
      </c>
      <c r="MV120" s="262">
        <f t="shared" si="306"/>
        <v>0</v>
      </c>
      <c r="MW120" s="262">
        <f t="shared" si="306"/>
        <v>0</v>
      </c>
      <c r="MX120" s="262">
        <f t="shared" si="306"/>
        <v>0</v>
      </c>
      <c r="MY120" s="262">
        <f t="shared" si="306"/>
        <v>0</v>
      </c>
      <c r="MZ120" s="262">
        <f t="shared" si="306"/>
        <v>0</v>
      </c>
      <c r="NA120" s="262">
        <f t="shared" si="306"/>
        <v>0</v>
      </c>
      <c r="NB120" s="262">
        <f t="shared" si="306"/>
        <v>0</v>
      </c>
      <c r="NC120" s="262">
        <f t="shared" si="306"/>
        <v>0</v>
      </c>
      <c r="ND120" s="262">
        <f t="shared" si="306"/>
        <v>0</v>
      </c>
      <c r="NE120" s="262">
        <f t="shared" si="306"/>
        <v>0</v>
      </c>
      <c r="NF120" s="262">
        <f t="shared" si="306"/>
        <v>0</v>
      </c>
      <c r="NG120" s="262">
        <f t="shared" si="306"/>
        <v>0</v>
      </c>
      <c r="NH120" s="262">
        <f t="shared" si="306"/>
        <v>0</v>
      </c>
      <c r="NI120" s="262">
        <f t="shared" si="306"/>
        <v>0</v>
      </c>
      <c r="NJ120" s="262">
        <f t="shared" si="306"/>
        <v>0</v>
      </c>
      <c r="NK120" s="262">
        <f t="shared" si="306"/>
        <v>0</v>
      </c>
      <c r="NL120" s="262">
        <f t="shared" si="306"/>
        <v>0</v>
      </c>
      <c r="NM120" s="262">
        <f t="shared" si="306"/>
        <v>0</v>
      </c>
      <c r="NN120" s="262">
        <f t="shared" si="306"/>
        <v>0</v>
      </c>
      <c r="NO120" s="262">
        <f t="shared" si="306"/>
        <v>0</v>
      </c>
      <c r="NP120" s="262">
        <f t="shared" si="306"/>
        <v>0</v>
      </c>
      <c r="NQ120" s="262">
        <f t="shared" si="306"/>
        <v>0</v>
      </c>
      <c r="NR120" s="262">
        <f t="shared" si="306"/>
        <v>0</v>
      </c>
      <c r="NS120" s="262">
        <f t="shared" si="306"/>
        <v>0</v>
      </c>
      <c r="NT120" s="262">
        <f t="shared" si="306"/>
        <v>0</v>
      </c>
      <c r="NU120" s="262">
        <f t="shared" si="306"/>
        <v>0</v>
      </c>
      <c r="NV120" s="262">
        <f t="shared" si="306"/>
        <v>0</v>
      </c>
      <c r="NW120" s="262">
        <f t="shared" si="306"/>
        <v>0</v>
      </c>
      <c r="NX120" s="262">
        <f t="shared" si="306"/>
        <v>0</v>
      </c>
      <c r="NY120" s="262">
        <f t="shared" si="306"/>
        <v>0</v>
      </c>
      <c r="NZ120" s="262">
        <f t="shared" si="306"/>
        <v>0</v>
      </c>
      <c r="OA120" s="262">
        <f t="shared" si="306"/>
        <v>0</v>
      </c>
      <c r="OB120" s="262">
        <f t="shared" si="306"/>
        <v>0</v>
      </c>
      <c r="OC120" s="262">
        <f t="shared" si="306"/>
        <v>0</v>
      </c>
      <c r="OD120" s="262">
        <f t="shared" si="306"/>
        <v>0</v>
      </c>
      <c r="OE120" s="262">
        <f t="shared" si="306"/>
        <v>0</v>
      </c>
      <c r="OF120" s="262">
        <f t="shared" si="306"/>
        <v>0</v>
      </c>
      <c r="OG120" s="262">
        <f t="shared" si="306"/>
        <v>0</v>
      </c>
      <c r="OH120" s="262">
        <f t="shared" si="306"/>
        <v>0</v>
      </c>
      <c r="OI120" s="262">
        <f t="shared" si="306"/>
        <v>0</v>
      </c>
      <c r="OJ120" s="262">
        <f t="shared" si="306"/>
        <v>0</v>
      </c>
      <c r="OK120" s="262">
        <f t="shared" si="306"/>
        <v>0</v>
      </c>
      <c r="OL120" s="262">
        <f t="shared" si="306"/>
        <v>0</v>
      </c>
      <c r="OM120" s="262">
        <f t="shared" si="306"/>
        <v>0</v>
      </c>
      <c r="ON120" s="262">
        <f t="shared" si="306"/>
        <v>0</v>
      </c>
      <c r="OO120" s="262">
        <f t="shared" si="306"/>
        <v>0</v>
      </c>
      <c r="OP120" s="262">
        <f t="shared" si="306"/>
        <v>0</v>
      </c>
      <c r="OQ120" s="262">
        <f t="shared" si="306"/>
        <v>0</v>
      </c>
      <c r="OR120" s="262">
        <f t="shared" si="306"/>
        <v>0</v>
      </c>
      <c r="OS120" s="262">
        <f t="shared" si="306"/>
        <v>0</v>
      </c>
      <c r="OT120" s="262">
        <f t="shared" si="306"/>
        <v>0</v>
      </c>
      <c r="OU120" s="262">
        <f t="shared" si="306"/>
        <v>0</v>
      </c>
      <c r="OV120" s="262">
        <f t="shared" si="306"/>
        <v>0</v>
      </c>
      <c r="OW120" s="262">
        <f t="shared" si="306"/>
        <v>0</v>
      </c>
      <c r="OX120" s="262">
        <f t="shared" si="306"/>
        <v>0</v>
      </c>
      <c r="OY120" s="262">
        <f t="shared" si="306"/>
        <v>0</v>
      </c>
      <c r="OZ120" s="262">
        <f t="shared" si="306"/>
        <v>0</v>
      </c>
      <c r="PA120" s="262">
        <f t="shared" si="306"/>
        <v>0</v>
      </c>
      <c r="PB120" s="262">
        <f t="shared" si="306"/>
        <v>0</v>
      </c>
      <c r="PC120" s="262">
        <f t="shared" si="306"/>
        <v>0</v>
      </c>
      <c r="PD120" s="262">
        <f t="shared" si="306"/>
        <v>0</v>
      </c>
      <c r="PE120" s="262">
        <f t="shared" si="306"/>
        <v>0</v>
      </c>
      <c r="PF120" s="262">
        <f t="shared" si="306"/>
        <v>0</v>
      </c>
      <c r="PG120" s="262">
        <f t="shared" si="306"/>
        <v>0</v>
      </c>
      <c r="PH120" s="262">
        <f t="shared" si="306"/>
        <v>0</v>
      </c>
      <c r="PI120" s="262">
        <f t="shared" si="306"/>
        <v>0</v>
      </c>
      <c r="PJ120" s="262">
        <f t="shared" si="306"/>
        <v>0</v>
      </c>
      <c r="PK120" s="262">
        <f t="shared" si="306"/>
        <v>0</v>
      </c>
      <c r="PL120" s="262">
        <f t="shared" si="306"/>
        <v>0</v>
      </c>
      <c r="PM120" s="262">
        <f t="shared" si="306"/>
        <v>0</v>
      </c>
      <c r="PN120" s="262">
        <f t="shared" si="306"/>
        <v>0</v>
      </c>
      <c r="PO120" s="262">
        <f t="shared" si="306"/>
        <v>0</v>
      </c>
      <c r="PP120" s="262">
        <f t="shared" si="306"/>
        <v>0</v>
      </c>
      <c r="PQ120" s="262">
        <f t="shared" si="306"/>
        <v>0</v>
      </c>
      <c r="PR120" s="262">
        <f t="shared" si="306"/>
        <v>0</v>
      </c>
      <c r="PS120" s="262">
        <f t="shared" si="306"/>
        <v>0</v>
      </c>
      <c r="PT120" s="262">
        <f t="shared" si="306"/>
        <v>0</v>
      </c>
      <c r="PU120" s="262">
        <f t="shared" si="306"/>
        <v>0</v>
      </c>
      <c r="PV120" s="262">
        <f t="shared" si="306"/>
        <v>0</v>
      </c>
      <c r="PW120" s="262">
        <f t="shared" si="306"/>
        <v>0</v>
      </c>
      <c r="PX120" s="262">
        <f t="shared" si="306"/>
        <v>0</v>
      </c>
      <c r="PY120" s="262">
        <f t="shared" si="306"/>
        <v>0</v>
      </c>
      <c r="PZ120" s="262">
        <f t="shared" si="306"/>
        <v>0</v>
      </c>
      <c r="QA120" s="262">
        <f t="shared" si="306"/>
        <v>0</v>
      </c>
      <c r="QB120" s="262">
        <f t="shared" si="306"/>
        <v>0</v>
      </c>
      <c r="QC120" s="262">
        <f t="shared" si="306"/>
        <v>0</v>
      </c>
      <c r="QD120" s="262">
        <f t="shared" si="306"/>
        <v>0</v>
      </c>
      <c r="QE120" s="262">
        <f t="shared" si="306"/>
        <v>0</v>
      </c>
      <c r="QF120" s="262">
        <f t="shared" si="306"/>
        <v>0</v>
      </c>
      <c r="QG120" s="262">
        <f t="shared" si="306"/>
        <v>0</v>
      </c>
      <c r="QH120" s="262">
        <f t="shared" si="306"/>
        <v>0</v>
      </c>
      <c r="QI120" s="262">
        <f t="shared" si="306"/>
        <v>0</v>
      </c>
    </row>
    <row r="121" ht="18.75" customHeight="1">
      <c r="A121" s="125"/>
      <c r="B121" s="68">
        <f t="shared" si="231"/>
        <v>0</v>
      </c>
      <c r="C121" s="261"/>
      <c r="D121" s="261"/>
      <c r="E121" s="261">
        <f t="shared" si="281"/>
        <v>0</v>
      </c>
      <c r="F121" s="154"/>
      <c r="G121" s="261">
        <f t="shared" si="282"/>
        <v>0</v>
      </c>
      <c r="H121" s="104"/>
      <c r="I121" s="139"/>
      <c r="J121" s="68">
        <f t="shared" si="232"/>
        <v>0</v>
      </c>
      <c r="K121" s="261"/>
      <c r="L121" s="261"/>
      <c r="M121" s="261">
        <f t="shared" si="297"/>
        <v>0</v>
      </c>
      <c r="N121" s="154"/>
      <c r="O121" s="261">
        <f t="shared" si="298"/>
        <v>0</v>
      </c>
      <c r="P121" s="104"/>
      <c r="Q121" s="125"/>
      <c r="R121" s="68">
        <f t="shared" si="233"/>
        <v>0</v>
      </c>
      <c r="S121" s="261"/>
      <c r="T121" s="261"/>
      <c r="U121" s="261">
        <f t="shared" si="291"/>
        <v>0</v>
      </c>
      <c r="V121" s="154"/>
      <c r="W121" s="261">
        <f t="shared" si="292"/>
        <v>0</v>
      </c>
      <c r="X121" s="104"/>
      <c r="Y121" s="125"/>
      <c r="Z121" s="68">
        <f t="shared" si="234"/>
        <v>0</v>
      </c>
      <c r="AA121" s="261"/>
      <c r="AB121" s="261"/>
      <c r="AC121" s="261">
        <f t="shared" si="293"/>
        <v>0</v>
      </c>
      <c r="AD121" s="154"/>
      <c r="AE121" s="261">
        <f t="shared" si="294"/>
        <v>0</v>
      </c>
      <c r="AF121" s="104"/>
      <c r="AG121" s="139"/>
      <c r="AH121" s="68">
        <f t="shared" si="235"/>
        <v>0</v>
      </c>
      <c r="AI121" s="261"/>
      <c r="AJ121" s="261"/>
      <c r="AK121" s="261">
        <f t="shared" si="302"/>
        <v>0</v>
      </c>
      <c r="AL121" s="154"/>
      <c r="AM121" s="261">
        <f t="shared" si="303"/>
        <v>0</v>
      </c>
      <c r="AN121" s="104"/>
      <c r="AO121" s="139"/>
      <c r="AP121" s="68">
        <f t="shared" si="236"/>
        <v>0</v>
      </c>
      <c r="AQ121" s="261"/>
      <c r="AR121" s="261"/>
      <c r="AS121" s="261">
        <f t="shared" ref="AS121:AS125" si="310">+AR$100*AR121</f>
        <v>0</v>
      </c>
      <c r="AT121" s="154"/>
      <c r="AU121" s="261">
        <f t="shared" ref="AU121:AU125" si="311">+AT$100*AT121</f>
        <v>0</v>
      </c>
      <c r="AV121" s="104"/>
      <c r="AW121" s="139"/>
      <c r="AX121" s="68">
        <f t="shared" si="237"/>
        <v>0</v>
      </c>
      <c r="AY121" s="261"/>
      <c r="AZ121" s="261"/>
      <c r="BA121" s="261">
        <f t="shared" si="307"/>
        <v>0</v>
      </c>
      <c r="BB121" s="154"/>
      <c r="BC121" s="261">
        <f t="shared" si="308"/>
        <v>0</v>
      </c>
      <c r="BH121" s="131">
        <f t="shared" si="238"/>
        <v>0</v>
      </c>
      <c r="BI121" s="132">
        <f t="shared" si="239"/>
        <v>0</v>
      </c>
      <c r="BJ121" s="132">
        <f t="shared" ref="BJ121:QI121" si="309">+IF($A121=BJ$11,($E121+$G121))+IF($I121=BJ$11,($M121+$O121))+IF($Q121=BJ$11,($U121+$W121))+IF($Y121=BJ$11,($AC121+$AE121))+IF($AG121=BJ$11,($AK121+$AM121))+IF($AO121=BJ$11,($AS121+$AU121))+IF($AW121=BJ$11,($BA121+$BC121))</f>
        <v>0</v>
      </c>
      <c r="BK121" s="132">
        <f t="shared" si="309"/>
        <v>0</v>
      </c>
      <c r="BL121" s="132">
        <f t="shared" si="309"/>
        <v>0</v>
      </c>
      <c r="BM121" s="132">
        <f t="shared" si="309"/>
        <v>0</v>
      </c>
      <c r="BN121" s="132">
        <f t="shared" si="309"/>
        <v>0</v>
      </c>
      <c r="BO121" s="132">
        <f t="shared" si="309"/>
        <v>0</v>
      </c>
      <c r="BP121" s="132">
        <f t="shared" si="309"/>
        <v>0</v>
      </c>
      <c r="BQ121" s="132">
        <f t="shared" si="309"/>
        <v>0</v>
      </c>
      <c r="BR121" s="132">
        <f t="shared" si="309"/>
        <v>0</v>
      </c>
      <c r="BS121" s="132">
        <f t="shared" si="309"/>
        <v>0</v>
      </c>
      <c r="BT121" s="132">
        <f t="shared" si="309"/>
        <v>0</v>
      </c>
      <c r="BU121" s="132">
        <f t="shared" si="309"/>
        <v>0</v>
      </c>
      <c r="BV121" s="132">
        <f t="shared" si="309"/>
        <v>0</v>
      </c>
      <c r="BW121" s="132">
        <f t="shared" si="309"/>
        <v>0</v>
      </c>
      <c r="BX121" s="132">
        <f t="shared" si="309"/>
        <v>0</v>
      </c>
      <c r="BY121" s="132">
        <f t="shared" si="309"/>
        <v>0</v>
      </c>
      <c r="BZ121" s="132">
        <f t="shared" si="309"/>
        <v>0</v>
      </c>
      <c r="CA121" s="132">
        <f t="shared" si="309"/>
        <v>0</v>
      </c>
      <c r="CB121" s="132">
        <f t="shared" si="309"/>
        <v>0</v>
      </c>
      <c r="CC121" s="132">
        <f t="shared" si="309"/>
        <v>0</v>
      </c>
      <c r="CD121" s="132">
        <f t="shared" si="309"/>
        <v>0</v>
      </c>
      <c r="CE121" s="132">
        <f t="shared" si="309"/>
        <v>0</v>
      </c>
      <c r="CF121" s="132">
        <f t="shared" si="309"/>
        <v>0</v>
      </c>
      <c r="CG121" s="132">
        <f t="shared" si="309"/>
        <v>0</v>
      </c>
      <c r="CH121" s="132">
        <f t="shared" si="309"/>
        <v>0</v>
      </c>
      <c r="CI121" s="132">
        <f t="shared" si="309"/>
        <v>0</v>
      </c>
      <c r="CJ121" s="132">
        <f t="shared" si="309"/>
        <v>0</v>
      </c>
      <c r="CK121" s="132">
        <f t="shared" si="309"/>
        <v>0</v>
      </c>
      <c r="CL121" s="132">
        <f t="shared" si="309"/>
        <v>0</v>
      </c>
      <c r="CM121" s="132">
        <f t="shared" si="309"/>
        <v>0</v>
      </c>
      <c r="CN121" s="132">
        <f t="shared" si="309"/>
        <v>0</v>
      </c>
      <c r="CO121" s="132">
        <f t="shared" si="309"/>
        <v>0</v>
      </c>
      <c r="CP121" s="132">
        <f t="shared" si="309"/>
        <v>0</v>
      </c>
      <c r="CQ121" s="132">
        <f t="shared" si="309"/>
        <v>0</v>
      </c>
      <c r="CR121" s="132">
        <f t="shared" si="309"/>
        <v>0</v>
      </c>
      <c r="CS121" s="132">
        <f t="shared" si="309"/>
        <v>0</v>
      </c>
      <c r="CT121" s="132">
        <f t="shared" si="309"/>
        <v>0</v>
      </c>
      <c r="CU121" s="132">
        <f t="shared" si="309"/>
        <v>0</v>
      </c>
      <c r="CV121" s="132">
        <f t="shared" si="309"/>
        <v>0</v>
      </c>
      <c r="CW121" s="132">
        <f t="shared" si="309"/>
        <v>0</v>
      </c>
      <c r="CX121" s="132">
        <f t="shared" si="309"/>
        <v>0</v>
      </c>
      <c r="CY121" s="132">
        <f t="shared" si="309"/>
        <v>0</v>
      </c>
      <c r="CZ121" s="132">
        <f t="shared" si="309"/>
        <v>0</v>
      </c>
      <c r="DA121" s="132">
        <f t="shared" si="309"/>
        <v>0</v>
      </c>
      <c r="DB121" s="132">
        <f t="shared" si="309"/>
        <v>0</v>
      </c>
      <c r="DC121" s="132">
        <f t="shared" si="309"/>
        <v>0</v>
      </c>
      <c r="DD121" s="132">
        <f t="shared" si="309"/>
        <v>0</v>
      </c>
      <c r="DE121" s="132">
        <f t="shared" si="309"/>
        <v>0</v>
      </c>
      <c r="DF121" s="132">
        <f t="shared" si="309"/>
        <v>0</v>
      </c>
      <c r="DG121" s="132">
        <f t="shared" si="309"/>
        <v>0</v>
      </c>
      <c r="DH121" s="132">
        <f t="shared" si="309"/>
        <v>0</v>
      </c>
      <c r="DI121" s="132">
        <f t="shared" si="309"/>
        <v>0</v>
      </c>
      <c r="DJ121" s="132">
        <f t="shared" si="309"/>
        <v>0</v>
      </c>
      <c r="DK121" s="132">
        <f t="shared" si="309"/>
        <v>0</v>
      </c>
      <c r="DL121" s="132">
        <f t="shared" si="309"/>
        <v>0</v>
      </c>
      <c r="DM121" s="132">
        <f t="shared" si="309"/>
        <v>0</v>
      </c>
      <c r="DN121" s="132">
        <f t="shared" si="309"/>
        <v>0</v>
      </c>
      <c r="DO121" s="132">
        <f t="shared" si="309"/>
        <v>0</v>
      </c>
      <c r="DP121" s="132">
        <f t="shared" si="309"/>
        <v>0</v>
      </c>
      <c r="DQ121" s="132">
        <f t="shared" si="309"/>
        <v>0</v>
      </c>
      <c r="DR121" s="132">
        <f t="shared" si="309"/>
        <v>0</v>
      </c>
      <c r="DS121" s="132">
        <f t="shared" si="309"/>
        <v>0</v>
      </c>
      <c r="DT121" s="132">
        <f t="shared" si="309"/>
        <v>0</v>
      </c>
      <c r="DU121" s="132">
        <f t="shared" si="309"/>
        <v>0</v>
      </c>
      <c r="DV121" s="132">
        <f t="shared" si="309"/>
        <v>0</v>
      </c>
      <c r="DW121" s="132">
        <f t="shared" si="309"/>
        <v>0</v>
      </c>
      <c r="DX121" s="132">
        <f t="shared" si="309"/>
        <v>0</v>
      </c>
      <c r="DY121" s="132">
        <f t="shared" si="309"/>
        <v>0</v>
      </c>
      <c r="DZ121" s="132">
        <f t="shared" si="309"/>
        <v>0</v>
      </c>
      <c r="EA121" s="132">
        <f t="shared" si="309"/>
        <v>0</v>
      </c>
      <c r="EB121" s="132">
        <f t="shared" si="309"/>
        <v>0</v>
      </c>
      <c r="EC121" s="132">
        <f t="shared" si="309"/>
        <v>0</v>
      </c>
      <c r="ED121" s="132">
        <f t="shared" si="309"/>
        <v>0</v>
      </c>
      <c r="EE121" s="132">
        <f t="shared" si="309"/>
        <v>0</v>
      </c>
      <c r="EF121" s="132">
        <f t="shared" si="309"/>
        <v>0</v>
      </c>
      <c r="EG121" s="132">
        <f t="shared" si="309"/>
        <v>0</v>
      </c>
      <c r="EH121" s="132">
        <f t="shared" si="309"/>
        <v>0</v>
      </c>
      <c r="EI121" s="132">
        <f t="shared" si="309"/>
        <v>0</v>
      </c>
      <c r="EJ121" s="132">
        <f t="shared" si="309"/>
        <v>0</v>
      </c>
      <c r="EK121" s="132">
        <f t="shared" si="309"/>
        <v>0</v>
      </c>
      <c r="EL121" s="132">
        <f t="shared" si="309"/>
        <v>0</v>
      </c>
      <c r="EM121" s="132">
        <f t="shared" si="309"/>
        <v>0</v>
      </c>
      <c r="EN121" s="132">
        <f t="shared" si="309"/>
        <v>0</v>
      </c>
      <c r="EO121" s="132">
        <f t="shared" si="309"/>
        <v>0</v>
      </c>
      <c r="EP121" s="132">
        <f t="shared" si="309"/>
        <v>0</v>
      </c>
      <c r="EQ121" s="132">
        <f t="shared" si="309"/>
        <v>0</v>
      </c>
      <c r="ER121" s="132">
        <f t="shared" si="309"/>
        <v>0</v>
      </c>
      <c r="ES121" s="132">
        <f t="shared" si="309"/>
        <v>0</v>
      </c>
      <c r="ET121" s="132">
        <f t="shared" si="309"/>
        <v>0</v>
      </c>
      <c r="EU121" s="132">
        <f t="shared" si="309"/>
        <v>0</v>
      </c>
      <c r="EV121" s="132">
        <f t="shared" si="309"/>
        <v>0</v>
      </c>
      <c r="EW121" s="132">
        <f t="shared" si="309"/>
        <v>0</v>
      </c>
      <c r="EX121" s="132">
        <f t="shared" si="309"/>
        <v>0</v>
      </c>
      <c r="EY121" s="132">
        <f t="shared" si="309"/>
        <v>0</v>
      </c>
      <c r="EZ121" s="132">
        <f t="shared" si="309"/>
        <v>0</v>
      </c>
      <c r="FA121" s="132">
        <f t="shared" si="309"/>
        <v>0</v>
      </c>
      <c r="FB121" s="132">
        <f t="shared" si="309"/>
        <v>0</v>
      </c>
      <c r="FC121" s="132">
        <f t="shared" si="309"/>
        <v>0</v>
      </c>
      <c r="FD121" s="132">
        <f t="shared" si="309"/>
        <v>0</v>
      </c>
      <c r="FE121" s="132">
        <f t="shared" si="309"/>
        <v>0</v>
      </c>
      <c r="FF121" s="132">
        <f t="shared" si="309"/>
        <v>0</v>
      </c>
      <c r="FG121" s="132">
        <f t="shared" si="309"/>
        <v>0</v>
      </c>
      <c r="FH121" s="132">
        <f t="shared" si="309"/>
        <v>0</v>
      </c>
      <c r="FI121" s="132">
        <f t="shared" si="309"/>
        <v>0</v>
      </c>
      <c r="FJ121" s="132">
        <f t="shared" si="309"/>
        <v>0</v>
      </c>
      <c r="FK121" s="132">
        <f t="shared" si="309"/>
        <v>0</v>
      </c>
      <c r="FL121" s="132">
        <f t="shared" si="309"/>
        <v>0</v>
      </c>
      <c r="FM121" s="132">
        <f t="shared" si="309"/>
        <v>0</v>
      </c>
      <c r="FN121" s="132">
        <f t="shared" si="309"/>
        <v>0</v>
      </c>
      <c r="FO121" s="132">
        <f t="shared" si="309"/>
        <v>0</v>
      </c>
      <c r="FP121" s="132">
        <f t="shared" si="309"/>
        <v>0</v>
      </c>
      <c r="FQ121" s="132">
        <f t="shared" si="309"/>
        <v>0</v>
      </c>
      <c r="FR121" s="132">
        <f t="shared" si="309"/>
        <v>0</v>
      </c>
      <c r="FS121" s="132">
        <f t="shared" si="309"/>
        <v>0</v>
      </c>
      <c r="FT121" s="132">
        <f t="shared" si="309"/>
        <v>0</v>
      </c>
      <c r="FU121" s="132">
        <f t="shared" si="309"/>
        <v>0</v>
      </c>
      <c r="FV121" s="132">
        <f t="shared" si="309"/>
        <v>0</v>
      </c>
      <c r="FW121" s="132">
        <f t="shared" si="309"/>
        <v>0</v>
      </c>
      <c r="FX121" s="132">
        <f t="shared" si="309"/>
        <v>0</v>
      </c>
      <c r="FY121" s="132">
        <f t="shared" si="309"/>
        <v>0</v>
      </c>
      <c r="FZ121" s="132">
        <f t="shared" si="309"/>
        <v>0</v>
      </c>
      <c r="GA121" s="132">
        <f t="shared" si="309"/>
        <v>0</v>
      </c>
      <c r="GB121" s="132">
        <f t="shared" si="309"/>
        <v>0</v>
      </c>
      <c r="GC121" s="132">
        <f t="shared" si="309"/>
        <v>0</v>
      </c>
      <c r="GD121" s="132">
        <f t="shared" si="309"/>
        <v>0</v>
      </c>
      <c r="GE121" s="132">
        <f t="shared" si="309"/>
        <v>0</v>
      </c>
      <c r="GF121" s="132">
        <f t="shared" si="309"/>
        <v>0</v>
      </c>
      <c r="GG121" s="132">
        <f t="shared" si="309"/>
        <v>0</v>
      </c>
      <c r="GH121" s="132">
        <f t="shared" si="309"/>
        <v>0</v>
      </c>
      <c r="GI121" s="132">
        <f t="shared" si="309"/>
        <v>0</v>
      </c>
      <c r="GJ121" s="132">
        <f t="shared" si="309"/>
        <v>0</v>
      </c>
      <c r="GK121" s="132">
        <f t="shared" si="309"/>
        <v>0</v>
      </c>
      <c r="GL121" s="132">
        <f t="shared" si="309"/>
        <v>0</v>
      </c>
      <c r="GM121" s="132">
        <f t="shared" si="309"/>
        <v>0</v>
      </c>
      <c r="GN121" s="132">
        <f t="shared" si="309"/>
        <v>0</v>
      </c>
      <c r="GO121" s="132">
        <f t="shared" si="309"/>
        <v>0</v>
      </c>
      <c r="GP121" s="132">
        <f t="shared" si="309"/>
        <v>0</v>
      </c>
      <c r="GQ121" s="132">
        <f t="shared" si="309"/>
        <v>0</v>
      </c>
      <c r="GR121" s="132">
        <f t="shared" si="309"/>
        <v>0</v>
      </c>
      <c r="GS121" s="132">
        <f t="shared" si="309"/>
        <v>0</v>
      </c>
      <c r="GT121" s="132">
        <f t="shared" si="309"/>
        <v>0</v>
      </c>
      <c r="GU121" s="132">
        <f t="shared" si="309"/>
        <v>0</v>
      </c>
      <c r="GV121" s="132">
        <f t="shared" si="309"/>
        <v>0</v>
      </c>
      <c r="GW121" s="132">
        <f t="shared" si="309"/>
        <v>0</v>
      </c>
      <c r="GX121" s="132">
        <f t="shared" si="309"/>
        <v>0</v>
      </c>
      <c r="GY121" s="132">
        <f t="shared" si="309"/>
        <v>0</v>
      </c>
      <c r="GZ121" s="132">
        <f t="shared" si="309"/>
        <v>0</v>
      </c>
      <c r="HA121" s="132">
        <f t="shared" si="309"/>
        <v>0</v>
      </c>
      <c r="HB121" s="132">
        <f t="shared" si="309"/>
        <v>0</v>
      </c>
      <c r="HC121" s="132">
        <f t="shared" si="309"/>
        <v>0</v>
      </c>
      <c r="HD121" s="132">
        <f t="shared" si="309"/>
        <v>0</v>
      </c>
      <c r="HE121" s="132">
        <f t="shared" si="309"/>
        <v>0</v>
      </c>
      <c r="HF121" s="132">
        <f t="shared" si="309"/>
        <v>0</v>
      </c>
      <c r="HG121" s="132">
        <f t="shared" si="309"/>
        <v>0</v>
      </c>
      <c r="HH121" s="132">
        <f t="shared" si="309"/>
        <v>0</v>
      </c>
      <c r="HI121" s="132">
        <f t="shared" si="309"/>
        <v>0</v>
      </c>
      <c r="HJ121" s="132">
        <f t="shared" si="309"/>
        <v>0</v>
      </c>
      <c r="HK121" s="132">
        <f t="shared" si="309"/>
        <v>0</v>
      </c>
      <c r="HL121" s="132">
        <f t="shared" si="309"/>
        <v>0</v>
      </c>
      <c r="HM121" s="132">
        <f t="shared" si="309"/>
        <v>0</v>
      </c>
      <c r="HN121" s="132">
        <f t="shared" si="309"/>
        <v>0</v>
      </c>
      <c r="HO121" s="132">
        <f t="shared" si="309"/>
        <v>0</v>
      </c>
      <c r="HP121" s="132">
        <f t="shared" si="309"/>
        <v>0</v>
      </c>
      <c r="HQ121" s="132">
        <f t="shared" si="309"/>
        <v>0</v>
      </c>
      <c r="HR121" s="132">
        <f t="shared" si="309"/>
        <v>0</v>
      </c>
      <c r="HS121" s="132">
        <f t="shared" si="309"/>
        <v>0</v>
      </c>
      <c r="HT121" s="132">
        <f t="shared" si="309"/>
        <v>0</v>
      </c>
      <c r="HU121" s="132">
        <f t="shared" si="309"/>
        <v>0</v>
      </c>
      <c r="HV121" s="132">
        <f t="shared" si="309"/>
        <v>0</v>
      </c>
      <c r="HW121" s="132">
        <f t="shared" si="309"/>
        <v>0</v>
      </c>
      <c r="HX121" s="132">
        <f t="shared" si="309"/>
        <v>0</v>
      </c>
      <c r="HY121" s="132">
        <f t="shared" si="309"/>
        <v>0</v>
      </c>
      <c r="HZ121" s="132">
        <f t="shared" si="309"/>
        <v>0</v>
      </c>
      <c r="IA121" s="132">
        <f t="shared" si="309"/>
        <v>0</v>
      </c>
      <c r="IB121" s="132">
        <f t="shared" si="309"/>
        <v>0</v>
      </c>
      <c r="IC121" s="132">
        <f t="shared" si="309"/>
        <v>0</v>
      </c>
      <c r="ID121" s="132">
        <f t="shared" si="309"/>
        <v>0</v>
      </c>
      <c r="IE121" s="132">
        <f t="shared" si="309"/>
        <v>0</v>
      </c>
      <c r="IF121" s="132">
        <f t="shared" si="309"/>
        <v>0</v>
      </c>
      <c r="IG121" s="132">
        <f t="shared" si="309"/>
        <v>0</v>
      </c>
      <c r="IH121" s="132">
        <f t="shared" si="309"/>
        <v>0</v>
      </c>
      <c r="II121" s="132">
        <f t="shared" si="309"/>
        <v>0</v>
      </c>
      <c r="IJ121" s="132">
        <f t="shared" si="309"/>
        <v>0</v>
      </c>
      <c r="IK121" s="132">
        <f t="shared" si="309"/>
        <v>0</v>
      </c>
      <c r="IL121" s="132">
        <f t="shared" si="309"/>
        <v>0</v>
      </c>
      <c r="IM121" s="132">
        <f t="shared" si="309"/>
        <v>0</v>
      </c>
      <c r="IN121" s="132">
        <f t="shared" si="309"/>
        <v>0</v>
      </c>
      <c r="IO121" s="132">
        <f t="shared" si="309"/>
        <v>0</v>
      </c>
      <c r="IP121" s="132">
        <f t="shared" si="309"/>
        <v>0</v>
      </c>
      <c r="IQ121" s="132">
        <f t="shared" si="309"/>
        <v>0</v>
      </c>
      <c r="IR121" s="132">
        <f t="shared" si="309"/>
        <v>0</v>
      </c>
      <c r="IS121" s="132">
        <f t="shared" si="309"/>
        <v>0</v>
      </c>
      <c r="IT121" s="132">
        <f t="shared" si="309"/>
        <v>0</v>
      </c>
      <c r="IU121" s="132">
        <f t="shared" si="309"/>
        <v>0</v>
      </c>
      <c r="IV121" s="132">
        <f t="shared" si="309"/>
        <v>0</v>
      </c>
      <c r="IW121" s="132">
        <f t="shared" si="309"/>
        <v>0</v>
      </c>
      <c r="IX121" s="132">
        <f t="shared" si="309"/>
        <v>0</v>
      </c>
      <c r="IY121" s="132">
        <f t="shared" si="309"/>
        <v>0</v>
      </c>
      <c r="IZ121" s="132">
        <f t="shared" si="309"/>
        <v>0</v>
      </c>
      <c r="JA121" s="132">
        <f t="shared" si="309"/>
        <v>0</v>
      </c>
      <c r="JB121" s="132">
        <f t="shared" si="309"/>
        <v>0</v>
      </c>
      <c r="JC121" s="132">
        <f t="shared" si="309"/>
        <v>0</v>
      </c>
      <c r="JD121" s="132">
        <f t="shared" si="309"/>
        <v>0</v>
      </c>
      <c r="JE121" s="132">
        <f t="shared" si="309"/>
        <v>0</v>
      </c>
      <c r="JF121" s="132">
        <f t="shared" si="309"/>
        <v>0</v>
      </c>
      <c r="JG121" s="132">
        <f t="shared" si="309"/>
        <v>0</v>
      </c>
      <c r="JH121" s="132">
        <f t="shared" si="309"/>
        <v>0</v>
      </c>
      <c r="JI121" s="132">
        <f t="shared" si="309"/>
        <v>0</v>
      </c>
      <c r="JJ121" s="132">
        <f t="shared" si="309"/>
        <v>0</v>
      </c>
      <c r="JK121" s="132">
        <f t="shared" si="309"/>
        <v>0</v>
      </c>
      <c r="JL121" s="132">
        <f t="shared" si="309"/>
        <v>0</v>
      </c>
      <c r="JM121" s="132">
        <f t="shared" si="309"/>
        <v>0</v>
      </c>
      <c r="JN121" s="132">
        <f t="shared" si="309"/>
        <v>0</v>
      </c>
      <c r="JO121" s="132">
        <f t="shared" si="309"/>
        <v>0</v>
      </c>
      <c r="JP121" s="132">
        <f t="shared" si="309"/>
        <v>0</v>
      </c>
      <c r="JQ121" s="132">
        <f t="shared" si="309"/>
        <v>0</v>
      </c>
      <c r="JR121" s="132">
        <f t="shared" si="309"/>
        <v>0</v>
      </c>
      <c r="JS121" s="132">
        <f t="shared" si="309"/>
        <v>0</v>
      </c>
      <c r="JT121" s="132">
        <f t="shared" si="309"/>
        <v>0</v>
      </c>
      <c r="JU121" s="132">
        <f t="shared" si="309"/>
        <v>0</v>
      </c>
      <c r="JV121" s="132">
        <f t="shared" si="309"/>
        <v>0</v>
      </c>
      <c r="JW121" s="132">
        <f t="shared" si="309"/>
        <v>0</v>
      </c>
      <c r="JX121" s="132">
        <f t="shared" si="309"/>
        <v>0</v>
      </c>
      <c r="JY121" s="132">
        <f t="shared" si="309"/>
        <v>0</v>
      </c>
      <c r="JZ121" s="132">
        <f t="shared" si="309"/>
        <v>0</v>
      </c>
      <c r="KA121" s="132">
        <f t="shared" si="309"/>
        <v>0</v>
      </c>
      <c r="KB121" s="132">
        <f t="shared" si="309"/>
        <v>0</v>
      </c>
      <c r="KC121" s="132">
        <f t="shared" si="309"/>
        <v>0</v>
      </c>
      <c r="KD121" s="132">
        <f t="shared" si="309"/>
        <v>0</v>
      </c>
      <c r="KE121" s="132">
        <f t="shared" si="309"/>
        <v>0</v>
      </c>
      <c r="KF121" s="132">
        <f t="shared" si="309"/>
        <v>0</v>
      </c>
      <c r="KG121" s="132">
        <f t="shared" si="309"/>
        <v>0</v>
      </c>
      <c r="KH121" s="132">
        <f t="shared" si="309"/>
        <v>0</v>
      </c>
      <c r="KI121" s="132">
        <f t="shared" si="309"/>
        <v>0</v>
      </c>
      <c r="KJ121" s="132">
        <f t="shared" si="309"/>
        <v>0</v>
      </c>
      <c r="KK121" s="132">
        <f t="shared" si="309"/>
        <v>0</v>
      </c>
      <c r="KL121" s="132">
        <f t="shared" si="309"/>
        <v>0</v>
      </c>
      <c r="KM121" s="132">
        <f t="shared" si="309"/>
        <v>0</v>
      </c>
      <c r="KN121" s="132">
        <f t="shared" si="309"/>
        <v>0</v>
      </c>
      <c r="KO121" s="132">
        <f t="shared" si="309"/>
        <v>0</v>
      </c>
      <c r="KP121" s="132">
        <f t="shared" si="309"/>
        <v>0</v>
      </c>
      <c r="KQ121" s="132">
        <f t="shared" si="309"/>
        <v>0</v>
      </c>
      <c r="KR121" s="132">
        <f t="shared" si="309"/>
        <v>0</v>
      </c>
      <c r="KS121" s="132">
        <f t="shared" si="309"/>
        <v>0</v>
      </c>
      <c r="KT121" s="132">
        <f t="shared" si="309"/>
        <v>0</v>
      </c>
      <c r="KU121" s="132">
        <f t="shared" si="309"/>
        <v>0</v>
      </c>
      <c r="KV121" s="132">
        <f t="shared" si="309"/>
        <v>0</v>
      </c>
      <c r="KW121" s="132">
        <f t="shared" si="309"/>
        <v>0</v>
      </c>
      <c r="KX121" s="132">
        <f t="shared" si="309"/>
        <v>0</v>
      </c>
      <c r="KY121" s="132">
        <f t="shared" si="309"/>
        <v>0</v>
      </c>
      <c r="KZ121" s="132">
        <f t="shared" si="309"/>
        <v>0</v>
      </c>
      <c r="LA121" s="132">
        <f t="shared" si="309"/>
        <v>0</v>
      </c>
      <c r="LB121" s="132">
        <f t="shared" si="309"/>
        <v>0</v>
      </c>
      <c r="LC121" s="132">
        <f t="shared" si="309"/>
        <v>0</v>
      </c>
      <c r="LD121" s="132">
        <f t="shared" si="309"/>
        <v>0</v>
      </c>
      <c r="LE121" s="132">
        <f t="shared" si="309"/>
        <v>0</v>
      </c>
      <c r="LF121" s="132">
        <f t="shared" si="309"/>
        <v>0</v>
      </c>
      <c r="LG121" s="132">
        <f t="shared" si="309"/>
        <v>0</v>
      </c>
      <c r="LH121" s="132">
        <f t="shared" si="309"/>
        <v>0</v>
      </c>
      <c r="LI121" s="132">
        <f t="shared" si="309"/>
        <v>0</v>
      </c>
      <c r="LJ121" s="132">
        <f t="shared" si="309"/>
        <v>0</v>
      </c>
      <c r="LK121" s="132">
        <f t="shared" si="309"/>
        <v>0</v>
      </c>
      <c r="LL121" s="132">
        <f t="shared" si="309"/>
        <v>0</v>
      </c>
      <c r="LM121" s="132">
        <f t="shared" si="309"/>
        <v>0</v>
      </c>
      <c r="LN121" s="132">
        <f t="shared" si="309"/>
        <v>0</v>
      </c>
      <c r="LO121" s="132">
        <f t="shared" si="309"/>
        <v>0</v>
      </c>
      <c r="LP121" s="132">
        <f t="shared" si="309"/>
        <v>0</v>
      </c>
      <c r="LQ121" s="132">
        <f t="shared" si="309"/>
        <v>0</v>
      </c>
      <c r="LR121" s="132">
        <f t="shared" si="309"/>
        <v>0</v>
      </c>
      <c r="LS121" s="132">
        <f t="shared" si="309"/>
        <v>0</v>
      </c>
      <c r="LT121" s="132">
        <f t="shared" si="309"/>
        <v>0</v>
      </c>
      <c r="LU121" s="132">
        <f t="shared" si="309"/>
        <v>0</v>
      </c>
      <c r="LV121" s="132">
        <f t="shared" si="309"/>
        <v>0</v>
      </c>
      <c r="LW121" s="132">
        <f t="shared" si="309"/>
        <v>0</v>
      </c>
      <c r="LX121" s="132">
        <f t="shared" si="309"/>
        <v>0</v>
      </c>
      <c r="LY121" s="132">
        <f t="shared" si="309"/>
        <v>0</v>
      </c>
      <c r="LZ121" s="132">
        <f t="shared" si="309"/>
        <v>0</v>
      </c>
      <c r="MA121" s="262">
        <f t="shared" si="309"/>
        <v>0</v>
      </c>
      <c r="MB121" s="262">
        <f t="shared" si="309"/>
        <v>0</v>
      </c>
      <c r="MC121" s="262">
        <f t="shared" si="309"/>
        <v>0</v>
      </c>
      <c r="MD121" s="262">
        <f t="shared" si="309"/>
        <v>0</v>
      </c>
      <c r="ME121" s="262">
        <f t="shared" si="309"/>
        <v>0</v>
      </c>
      <c r="MF121" s="262">
        <f t="shared" si="309"/>
        <v>0</v>
      </c>
      <c r="MG121" s="262">
        <f t="shared" si="309"/>
        <v>0</v>
      </c>
      <c r="MH121" s="262">
        <f t="shared" si="309"/>
        <v>0</v>
      </c>
      <c r="MI121" s="262">
        <f t="shared" si="309"/>
        <v>0</v>
      </c>
      <c r="MJ121" s="262">
        <f t="shared" si="309"/>
        <v>0</v>
      </c>
      <c r="MK121" s="262">
        <f t="shared" si="309"/>
        <v>0</v>
      </c>
      <c r="ML121" s="262">
        <f t="shared" si="309"/>
        <v>0</v>
      </c>
      <c r="MM121" s="262">
        <f t="shared" si="309"/>
        <v>0</v>
      </c>
      <c r="MN121" s="262">
        <f t="shared" si="309"/>
        <v>0</v>
      </c>
      <c r="MO121" s="262">
        <f t="shared" si="309"/>
        <v>0</v>
      </c>
      <c r="MP121" s="262">
        <f t="shared" si="309"/>
        <v>0</v>
      </c>
      <c r="MQ121" s="262">
        <f t="shared" si="309"/>
        <v>0</v>
      </c>
      <c r="MR121" s="262">
        <f t="shared" si="309"/>
        <v>0</v>
      </c>
      <c r="MS121" s="262">
        <f t="shared" si="309"/>
        <v>0</v>
      </c>
      <c r="MT121" s="262">
        <f t="shared" si="309"/>
        <v>0</v>
      </c>
      <c r="MU121" s="262">
        <f t="shared" si="309"/>
        <v>0</v>
      </c>
      <c r="MV121" s="262">
        <f t="shared" si="309"/>
        <v>0</v>
      </c>
      <c r="MW121" s="262">
        <f t="shared" si="309"/>
        <v>0</v>
      </c>
      <c r="MX121" s="262">
        <f t="shared" si="309"/>
        <v>0</v>
      </c>
      <c r="MY121" s="262">
        <f t="shared" si="309"/>
        <v>0</v>
      </c>
      <c r="MZ121" s="262">
        <f t="shared" si="309"/>
        <v>0</v>
      </c>
      <c r="NA121" s="262">
        <f t="shared" si="309"/>
        <v>0</v>
      </c>
      <c r="NB121" s="262">
        <f t="shared" si="309"/>
        <v>0</v>
      </c>
      <c r="NC121" s="262">
        <f t="shared" si="309"/>
        <v>0</v>
      </c>
      <c r="ND121" s="262">
        <f t="shared" si="309"/>
        <v>0</v>
      </c>
      <c r="NE121" s="262">
        <f t="shared" si="309"/>
        <v>0</v>
      </c>
      <c r="NF121" s="262">
        <f t="shared" si="309"/>
        <v>0</v>
      </c>
      <c r="NG121" s="262">
        <f t="shared" si="309"/>
        <v>0</v>
      </c>
      <c r="NH121" s="262">
        <f t="shared" si="309"/>
        <v>0</v>
      </c>
      <c r="NI121" s="262">
        <f t="shared" si="309"/>
        <v>0</v>
      </c>
      <c r="NJ121" s="262">
        <f t="shared" si="309"/>
        <v>0</v>
      </c>
      <c r="NK121" s="262">
        <f t="shared" si="309"/>
        <v>0</v>
      </c>
      <c r="NL121" s="262">
        <f t="shared" si="309"/>
        <v>0</v>
      </c>
      <c r="NM121" s="262">
        <f t="shared" si="309"/>
        <v>0</v>
      </c>
      <c r="NN121" s="262">
        <f t="shared" si="309"/>
        <v>0</v>
      </c>
      <c r="NO121" s="262">
        <f t="shared" si="309"/>
        <v>0</v>
      </c>
      <c r="NP121" s="262">
        <f t="shared" si="309"/>
        <v>0</v>
      </c>
      <c r="NQ121" s="262">
        <f t="shared" si="309"/>
        <v>0</v>
      </c>
      <c r="NR121" s="262">
        <f t="shared" si="309"/>
        <v>0</v>
      </c>
      <c r="NS121" s="262">
        <f t="shared" si="309"/>
        <v>0</v>
      </c>
      <c r="NT121" s="262">
        <f t="shared" si="309"/>
        <v>0</v>
      </c>
      <c r="NU121" s="262">
        <f t="shared" si="309"/>
        <v>0</v>
      </c>
      <c r="NV121" s="262">
        <f t="shared" si="309"/>
        <v>0</v>
      </c>
      <c r="NW121" s="262">
        <f t="shared" si="309"/>
        <v>0</v>
      </c>
      <c r="NX121" s="262">
        <f t="shared" si="309"/>
        <v>0</v>
      </c>
      <c r="NY121" s="262">
        <f t="shared" si="309"/>
        <v>0</v>
      </c>
      <c r="NZ121" s="262">
        <f t="shared" si="309"/>
        <v>0</v>
      </c>
      <c r="OA121" s="262">
        <f t="shared" si="309"/>
        <v>0</v>
      </c>
      <c r="OB121" s="262">
        <f t="shared" si="309"/>
        <v>0</v>
      </c>
      <c r="OC121" s="262">
        <f t="shared" si="309"/>
        <v>0</v>
      </c>
      <c r="OD121" s="262">
        <f t="shared" si="309"/>
        <v>0</v>
      </c>
      <c r="OE121" s="262">
        <f t="shared" si="309"/>
        <v>0</v>
      </c>
      <c r="OF121" s="262">
        <f t="shared" si="309"/>
        <v>0</v>
      </c>
      <c r="OG121" s="262">
        <f t="shared" si="309"/>
        <v>0</v>
      </c>
      <c r="OH121" s="262">
        <f t="shared" si="309"/>
        <v>0</v>
      </c>
      <c r="OI121" s="262">
        <f t="shared" si="309"/>
        <v>0</v>
      </c>
      <c r="OJ121" s="262">
        <f t="shared" si="309"/>
        <v>0</v>
      </c>
      <c r="OK121" s="262">
        <f t="shared" si="309"/>
        <v>0</v>
      </c>
      <c r="OL121" s="262">
        <f t="shared" si="309"/>
        <v>0</v>
      </c>
      <c r="OM121" s="262">
        <f t="shared" si="309"/>
        <v>0</v>
      </c>
      <c r="ON121" s="262">
        <f t="shared" si="309"/>
        <v>0</v>
      </c>
      <c r="OO121" s="262">
        <f t="shared" si="309"/>
        <v>0</v>
      </c>
      <c r="OP121" s="262">
        <f t="shared" si="309"/>
        <v>0</v>
      </c>
      <c r="OQ121" s="262">
        <f t="shared" si="309"/>
        <v>0</v>
      </c>
      <c r="OR121" s="262">
        <f t="shared" si="309"/>
        <v>0</v>
      </c>
      <c r="OS121" s="262">
        <f t="shared" si="309"/>
        <v>0</v>
      </c>
      <c r="OT121" s="262">
        <f t="shared" si="309"/>
        <v>0</v>
      </c>
      <c r="OU121" s="262">
        <f t="shared" si="309"/>
        <v>0</v>
      </c>
      <c r="OV121" s="262">
        <f t="shared" si="309"/>
        <v>0</v>
      </c>
      <c r="OW121" s="262">
        <f t="shared" si="309"/>
        <v>0</v>
      </c>
      <c r="OX121" s="262">
        <f t="shared" si="309"/>
        <v>0</v>
      </c>
      <c r="OY121" s="262">
        <f t="shared" si="309"/>
        <v>0</v>
      </c>
      <c r="OZ121" s="262">
        <f t="shared" si="309"/>
        <v>0</v>
      </c>
      <c r="PA121" s="262">
        <f t="shared" si="309"/>
        <v>0</v>
      </c>
      <c r="PB121" s="262">
        <f t="shared" si="309"/>
        <v>0</v>
      </c>
      <c r="PC121" s="262">
        <f t="shared" si="309"/>
        <v>0</v>
      </c>
      <c r="PD121" s="262">
        <f t="shared" si="309"/>
        <v>0</v>
      </c>
      <c r="PE121" s="262">
        <f t="shared" si="309"/>
        <v>0</v>
      </c>
      <c r="PF121" s="262">
        <f t="shared" si="309"/>
        <v>0</v>
      </c>
      <c r="PG121" s="262">
        <f t="shared" si="309"/>
        <v>0</v>
      </c>
      <c r="PH121" s="262">
        <f t="shared" si="309"/>
        <v>0</v>
      </c>
      <c r="PI121" s="262">
        <f t="shared" si="309"/>
        <v>0</v>
      </c>
      <c r="PJ121" s="262">
        <f t="shared" si="309"/>
        <v>0</v>
      </c>
      <c r="PK121" s="262">
        <f t="shared" si="309"/>
        <v>0</v>
      </c>
      <c r="PL121" s="262">
        <f t="shared" si="309"/>
        <v>0</v>
      </c>
      <c r="PM121" s="262">
        <f t="shared" si="309"/>
        <v>0</v>
      </c>
      <c r="PN121" s="262">
        <f t="shared" si="309"/>
        <v>0</v>
      </c>
      <c r="PO121" s="262">
        <f t="shared" si="309"/>
        <v>0</v>
      </c>
      <c r="PP121" s="262">
        <f t="shared" si="309"/>
        <v>0</v>
      </c>
      <c r="PQ121" s="262">
        <f t="shared" si="309"/>
        <v>0</v>
      </c>
      <c r="PR121" s="262">
        <f t="shared" si="309"/>
        <v>0</v>
      </c>
      <c r="PS121" s="262">
        <f t="shared" si="309"/>
        <v>0</v>
      </c>
      <c r="PT121" s="262">
        <f t="shared" si="309"/>
        <v>0</v>
      </c>
      <c r="PU121" s="262">
        <f t="shared" si="309"/>
        <v>0</v>
      </c>
      <c r="PV121" s="262">
        <f t="shared" si="309"/>
        <v>0</v>
      </c>
      <c r="PW121" s="262">
        <f t="shared" si="309"/>
        <v>0</v>
      </c>
      <c r="PX121" s="262">
        <f t="shared" si="309"/>
        <v>0</v>
      </c>
      <c r="PY121" s="262">
        <f t="shared" si="309"/>
        <v>0</v>
      </c>
      <c r="PZ121" s="262">
        <f t="shared" si="309"/>
        <v>0</v>
      </c>
      <c r="QA121" s="262">
        <f t="shared" si="309"/>
        <v>0</v>
      </c>
      <c r="QB121" s="262">
        <f t="shared" si="309"/>
        <v>0</v>
      </c>
      <c r="QC121" s="262">
        <f t="shared" si="309"/>
        <v>0</v>
      </c>
      <c r="QD121" s="262">
        <f t="shared" si="309"/>
        <v>0</v>
      </c>
      <c r="QE121" s="262">
        <f t="shared" si="309"/>
        <v>0</v>
      </c>
      <c r="QF121" s="262">
        <f t="shared" si="309"/>
        <v>0</v>
      </c>
      <c r="QG121" s="262">
        <f t="shared" si="309"/>
        <v>0</v>
      </c>
      <c r="QH121" s="262">
        <f t="shared" si="309"/>
        <v>0</v>
      </c>
      <c r="QI121" s="262">
        <f t="shared" si="309"/>
        <v>0</v>
      </c>
    </row>
    <row r="122" ht="18.75" customHeight="1">
      <c r="A122" s="125"/>
      <c r="B122" s="68">
        <f t="shared" si="231"/>
        <v>0</v>
      </c>
      <c r="C122" s="261"/>
      <c r="D122" s="261"/>
      <c r="E122" s="261">
        <f t="shared" si="281"/>
        <v>0</v>
      </c>
      <c r="F122" s="154"/>
      <c r="G122" s="261">
        <f t="shared" si="282"/>
        <v>0</v>
      </c>
      <c r="H122" s="104"/>
      <c r="I122" s="139"/>
      <c r="J122" s="68">
        <f t="shared" si="232"/>
        <v>0</v>
      </c>
      <c r="K122" s="261"/>
      <c r="L122" s="261"/>
      <c r="M122" s="261">
        <f t="shared" si="297"/>
        <v>0</v>
      </c>
      <c r="N122" s="154"/>
      <c r="O122" s="261">
        <f t="shared" si="298"/>
        <v>0</v>
      </c>
      <c r="P122" s="104"/>
      <c r="Q122" s="125"/>
      <c r="R122" s="68">
        <f t="shared" si="233"/>
        <v>0</v>
      </c>
      <c r="S122" s="261"/>
      <c r="T122" s="261"/>
      <c r="U122" s="261">
        <f t="shared" si="291"/>
        <v>0</v>
      </c>
      <c r="V122" s="154"/>
      <c r="W122" s="261">
        <f t="shared" si="292"/>
        <v>0</v>
      </c>
      <c r="X122" s="104"/>
      <c r="Y122" s="125"/>
      <c r="Z122" s="68">
        <f t="shared" si="234"/>
        <v>0</v>
      </c>
      <c r="AA122" s="261"/>
      <c r="AB122" s="261"/>
      <c r="AC122" s="261">
        <f t="shared" si="293"/>
        <v>0</v>
      </c>
      <c r="AD122" s="154"/>
      <c r="AE122" s="261">
        <f t="shared" si="294"/>
        <v>0</v>
      </c>
      <c r="AF122" s="104"/>
      <c r="AG122" s="139"/>
      <c r="AH122" s="68">
        <f t="shared" si="235"/>
        <v>0</v>
      </c>
      <c r="AI122" s="261"/>
      <c r="AJ122" s="261"/>
      <c r="AK122" s="261">
        <f t="shared" si="302"/>
        <v>0</v>
      </c>
      <c r="AL122" s="154"/>
      <c r="AM122" s="261">
        <f t="shared" si="303"/>
        <v>0</v>
      </c>
      <c r="AN122" s="104"/>
      <c r="AO122" s="139"/>
      <c r="AP122" s="68">
        <f t="shared" si="236"/>
        <v>0</v>
      </c>
      <c r="AQ122" s="261"/>
      <c r="AR122" s="261"/>
      <c r="AS122" s="261">
        <f t="shared" si="310"/>
        <v>0</v>
      </c>
      <c r="AT122" s="154"/>
      <c r="AU122" s="261">
        <f t="shared" si="311"/>
        <v>0</v>
      </c>
      <c r="AV122" s="104"/>
      <c r="AW122" s="139"/>
      <c r="AX122" s="68">
        <f t="shared" si="237"/>
        <v>0</v>
      </c>
      <c r="AY122" s="261"/>
      <c r="AZ122" s="261"/>
      <c r="BA122" s="261">
        <f t="shared" si="307"/>
        <v>0</v>
      </c>
      <c r="BB122" s="154"/>
      <c r="BC122" s="261">
        <f t="shared" si="308"/>
        <v>0</v>
      </c>
      <c r="BH122" s="131">
        <f t="shared" si="238"/>
        <v>0</v>
      </c>
      <c r="BI122" s="132">
        <f t="shared" si="239"/>
        <v>0</v>
      </c>
      <c r="BJ122" s="132">
        <f t="shared" ref="BJ122:QI122" si="312">+IF($A122=BJ$11,($E122+$G122))+IF($I122=BJ$11,($M122+$O122))+IF($Q122=BJ$11,($U122+$W122))+IF($Y122=BJ$11,($AC122+$AE122))+IF($AG122=BJ$11,($AK122+$AM122))+IF($AO122=BJ$11,($AS122+$AU122))+IF($AW122=BJ$11,($BA122+$BC122))</f>
        <v>0</v>
      </c>
      <c r="BK122" s="132">
        <f t="shared" si="312"/>
        <v>0</v>
      </c>
      <c r="BL122" s="132">
        <f t="shared" si="312"/>
        <v>0</v>
      </c>
      <c r="BM122" s="132">
        <f t="shared" si="312"/>
        <v>0</v>
      </c>
      <c r="BN122" s="132">
        <f t="shared" si="312"/>
        <v>0</v>
      </c>
      <c r="BO122" s="132">
        <f t="shared" si="312"/>
        <v>0</v>
      </c>
      <c r="BP122" s="132">
        <f t="shared" si="312"/>
        <v>0</v>
      </c>
      <c r="BQ122" s="132">
        <f t="shared" si="312"/>
        <v>0</v>
      </c>
      <c r="BR122" s="132">
        <f t="shared" si="312"/>
        <v>0</v>
      </c>
      <c r="BS122" s="132">
        <f t="shared" si="312"/>
        <v>0</v>
      </c>
      <c r="BT122" s="132">
        <f t="shared" si="312"/>
        <v>0</v>
      </c>
      <c r="BU122" s="132">
        <f t="shared" si="312"/>
        <v>0</v>
      </c>
      <c r="BV122" s="132">
        <f t="shared" si="312"/>
        <v>0</v>
      </c>
      <c r="BW122" s="132">
        <f t="shared" si="312"/>
        <v>0</v>
      </c>
      <c r="BX122" s="132">
        <f t="shared" si="312"/>
        <v>0</v>
      </c>
      <c r="BY122" s="132">
        <f t="shared" si="312"/>
        <v>0</v>
      </c>
      <c r="BZ122" s="132">
        <f t="shared" si="312"/>
        <v>0</v>
      </c>
      <c r="CA122" s="132">
        <f t="shared" si="312"/>
        <v>0</v>
      </c>
      <c r="CB122" s="132">
        <f t="shared" si="312"/>
        <v>0</v>
      </c>
      <c r="CC122" s="132">
        <f t="shared" si="312"/>
        <v>0</v>
      </c>
      <c r="CD122" s="132">
        <f t="shared" si="312"/>
        <v>0</v>
      </c>
      <c r="CE122" s="132">
        <f t="shared" si="312"/>
        <v>0</v>
      </c>
      <c r="CF122" s="132">
        <f t="shared" si="312"/>
        <v>0</v>
      </c>
      <c r="CG122" s="132">
        <f t="shared" si="312"/>
        <v>0</v>
      </c>
      <c r="CH122" s="132">
        <f t="shared" si="312"/>
        <v>0</v>
      </c>
      <c r="CI122" s="132">
        <f t="shared" si="312"/>
        <v>0</v>
      </c>
      <c r="CJ122" s="132">
        <f t="shared" si="312"/>
        <v>0</v>
      </c>
      <c r="CK122" s="132">
        <f t="shared" si="312"/>
        <v>0</v>
      </c>
      <c r="CL122" s="132">
        <f t="shared" si="312"/>
        <v>0</v>
      </c>
      <c r="CM122" s="132">
        <f t="shared" si="312"/>
        <v>0</v>
      </c>
      <c r="CN122" s="132">
        <f t="shared" si="312"/>
        <v>0</v>
      </c>
      <c r="CO122" s="132">
        <f t="shared" si="312"/>
        <v>0</v>
      </c>
      <c r="CP122" s="132">
        <f t="shared" si="312"/>
        <v>0</v>
      </c>
      <c r="CQ122" s="132">
        <f t="shared" si="312"/>
        <v>0</v>
      </c>
      <c r="CR122" s="132">
        <f t="shared" si="312"/>
        <v>0</v>
      </c>
      <c r="CS122" s="132">
        <f t="shared" si="312"/>
        <v>0</v>
      </c>
      <c r="CT122" s="132">
        <f t="shared" si="312"/>
        <v>0</v>
      </c>
      <c r="CU122" s="132">
        <f t="shared" si="312"/>
        <v>0</v>
      </c>
      <c r="CV122" s="132">
        <f t="shared" si="312"/>
        <v>0</v>
      </c>
      <c r="CW122" s="132">
        <f t="shared" si="312"/>
        <v>0</v>
      </c>
      <c r="CX122" s="132">
        <f t="shared" si="312"/>
        <v>0</v>
      </c>
      <c r="CY122" s="132">
        <f t="shared" si="312"/>
        <v>0</v>
      </c>
      <c r="CZ122" s="132">
        <f t="shared" si="312"/>
        <v>0</v>
      </c>
      <c r="DA122" s="132">
        <f t="shared" si="312"/>
        <v>0</v>
      </c>
      <c r="DB122" s="132">
        <f t="shared" si="312"/>
        <v>0</v>
      </c>
      <c r="DC122" s="132">
        <f t="shared" si="312"/>
        <v>0</v>
      </c>
      <c r="DD122" s="132">
        <f t="shared" si="312"/>
        <v>0</v>
      </c>
      <c r="DE122" s="132">
        <f t="shared" si="312"/>
        <v>0</v>
      </c>
      <c r="DF122" s="132">
        <f t="shared" si="312"/>
        <v>0</v>
      </c>
      <c r="DG122" s="132">
        <f t="shared" si="312"/>
        <v>0</v>
      </c>
      <c r="DH122" s="132">
        <f t="shared" si="312"/>
        <v>0</v>
      </c>
      <c r="DI122" s="132">
        <f t="shared" si="312"/>
        <v>0</v>
      </c>
      <c r="DJ122" s="132">
        <f t="shared" si="312"/>
        <v>0</v>
      </c>
      <c r="DK122" s="132">
        <f t="shared" si="312"/>
        <v>0</v>
      </c>
      <c r="DL122" s="132">
        <f t="shared" si="312"/>
        <v>0</v>
      </c>
      <c r="DM122" s="132">
        <f t="shared" si="312"/>
        <v>0</v>
      </c>
      <c r="DN122" s="132">
        <f t="shared" si="312"/>
        <v>0</v>
      </c>
      <c r="DO122" s="132">
        <f t="shared" si="312"/>
        <v>0</v>
      </c>
      <c r="DP122" s="132">
        <f t="shared" si="312"/>
        <v>0</v>
      </c>
      <c r="DQ122" s="132">
        <f t="shared" si="312"/>
        <v>0</v>
      </c>
      <c r="DR122" s="132">
        <f t="shared" si="312"/>
        <v>0</v>
      </c>
      <c r="DS122" s="132">
        <f t="shared" si="312"/>
        <v>0</v>
      </c>
      <c r="DT122" s="132">
        <f t="shared" si="312"/>
        <v>0</v>
      </c>
      <c r="DU122" s="132">
        <f t="shared" si="312"/>
        <v>0</v>
      </c>
      <c r="DV122" s="132">
        <f t="shared" si="312"/>
        <v>0</v>
      </c>
      <c r="DW122" s="132">
        <f t="shared" si="312"/>
        <v>0</v>
      </c>
      <c r="DX122" s="132">
        <f t="shared" si="312"/>
        <v>0</v>
      </c>
      <c r="DY122" s="132">
        <f t="shared" si="312"/>
        <v>0</v>
      </c>
      <c r="DZ122" s="132">
        <f t="shared" si="312"/>
        <v>0</v>
      </c>
      <c r="EA122" s="132">
        <f t="shared" si="312"/>
        <v>0</v>
      </c>
      <c r="EB122" s="132">
        <f t="shared" si="312"/>
        <v>0</v>
      </c>
      <c r="EC122" s="132">
        <f t="shared" si="312"/>
        <v>0</v>
      </c>
      <c r="ED122" s="132">
        <f t="shared" si="312"/>
        <v>0</v>
      </c>
      <c r="EE122" s="132">
        <f t="shared" si="312"/>
        <v>0</v>
      </c>
      <c r="EF122" s="132">
        <f t="shared" si="312"/>
        <v>0</v>
      </c>
      <c r="EG122" s="132">
        <f t="shared" si="312"/>
        <v>0</v>
      </c>
      <c r="EH122" s="132">
        <f t="shared" si="312"/>
        <v>0</v>
      </c>
      <c r="EI122" s="132">
        <f t="shared" si="312"/>
        <v>0</v>
      </c>
      <c r="EJ122" s="132">
        <f t="shared" si="312"/>
        <v>0</v>
      </c>
      <c r="EK122" s="132">
        <f t="shared" si="312"/>
        <v>0</v>
      </c>
      <c r="EL122" s="132">
        <f t="shared" si="312"/>
        <v>0</v>
      </c>
      <c r="EM122" s="132">
        <f t="shared" si="312"/>
        <v>0</v>
      </c>
      <c r="EN122" s="132">
        <f t="shared" si="312"/>
        <v>0</v>
      </c>
      <c r="EO122" s="132">
        <f t="shared" si="312"/>
        <v>0</v>
      </c>
      <c r="EP122" s="132">
        <f t="shared" si="312"/>
        <v>0</v>
      </c>
      <c r="EQ122" s="132">
        <f t="shared" si="312"/>
        <v>0</v>
      </c>
      <c r="ER122" s="132">
        <f t="shared" si="312"/>
        <v>0</v>
      </c>
      <c r="ES122" s="132">
        <f t="shared" si="312"/>
        <v>0</v>
      </c>
      <c r="ET122" s="132">
        <f t="shared" si="312"/>
        <v>0</v>
      </c>
      <c r="EU122" s="132">
        <f t="shared" si="312"/>
        <v>0</v>
      </c>
      <c r="EV122" s="132">
        <f t="shared" si="312"/>
        <v>0</v>
      </c>
      <c r="EW122" s="132">
        <f t="shared" si="312"/>
        <v>0</v>
      </c>
      <c r="EX122" s="132">
        <f t="shared" si="312"/>
        <v>0</v>
      </c>
      <c r="EY122" s="132">
        <f t="shared" si="312"/>
        <v>0</v>
      </c>
      <c r="EZ122" s="132">
        <f t="shared" si="312"/>
        <v>0</v>
      </c>
      <c r="FA122" s="132">
        <f t="shared" si="312"/>
        <v>0</v>
      </c>
      <c r="FB122" s="132">
        <f t="shared" si="312"/>
        <v>0</v>
      </c>
      <c r="FC122" s="132">
        <f t="shared" si="312"/>
        <v>0</v>
      </c>
      <c r="FD122" s="132">
        <f t="shared" si="312"/>
        <v>0</v>
      </c>
      <c r="FE122" s="132">
        <f t="shared" si="312"/>
        <v>0</v>
      </c>
      <c r="FF122" s="132">
        <f t="shared" si="312"/>
        <v>0</v>
      </c>
      <c r="FG122" s="132">
        <f t="shared" si="312"/>
        <v>0</v>
      </c>
      <c r="FH122" s="132">
        <f t="shared" si="312"/>
        <v>0</v>
      </c>
      <c r="FI122" s="132">
        <f t="shared" si="312"/>
        <v>0</v>
      </c>
      <c r="FJ122" s="132">
        <f t="shared" si="312"/>
        <v>0</v>
      </c>
      <c r="FK122" s="132">
        <f t="shared" si="312"/>
        <v>0</v>
      </c>
      <c r="FL122" s="132">
        <f t="shared" si="312"/>
        <v>0</v>
      </c>
      <c r="FM122" s="132">
        <f t="shared" si="312"/>
        <v>0</v>
      </c>
      <c r="FN122" s="132">
        <f t="shared" si="312"/>
        <v>0</v>
      </c>
      <c r="FO122" s="132">
        <f t="shared" si="312"/>
        <v>0</v>
      </c>
      <c r="FP122" s="132">
        <f t="shared" si="312"/>
        <v>0</v>
      </c>
      <c r="FQ122" s="132">
        <f t="shared" si="312"/>
        <v>0</v>
      </c>
      <c r="FR122" s="132">
        <f t="shared" si="312"/>
        <v>0</v>
      </c>
      <c r="FS122" s="132">
        <f t="shared" si="312"/>
        <v>0</v>
      </c>
      <c r="FT122" s="132">
        <f t="shared" si="312"/>
        <v>0</v>
      </c>
      <c r="FU122" s="132">
        <f t="shared" si="312"/>
        <v>0</v>
      </c>
      <c r="FV122" s="132">
        <f t="shared" si="312"/>
        <v>0</v>
      </c>
      <c r="FW122" s="132">
        <f t="shared" si="312"/>
        <v>0</v>
      </c>
      <c r="FX122" s="132">
        <f t="shared" si="312"/>
        <v>0</v>
      </c>
      <c r="FY122" s="132">
        <f t="shared" si="312"/>
        <v>0</v>
      </c>
      <c r="FZ122" s="132">
        <f t="shared" si="312"/>
        <v>0</v>
      </c>
      <c r="GA122" s="132">
        <f t="shared" si="312"/>
        <v>0</v>
      </c>
      <c r="GB122" s="132">
        <f t="shared" si="312"/>
        <v>0</v>
      </c>
      <c r="GC122" s="132">
        <f t="shared" si="312"/>
        <v>0</v>
      </c>
      <c r="GD122" s="132">
        <f t="shared" si="312"/>
        <v>0</v>
      </c>
      <c r="GE122" s="132">
        <f t="shared" si="312"/>
        <v>0</v>
      </c>
      <c r="GF122" s="132">
        <f t="shared" si="312"/>
        <v>0</v>
      </c>
      <c r="GG122" s="132">
        <f t="shared" si="312"/>
        <v>0</v>
      </c>
      <c r="GH122" s="132">
        <f t="shared" si="312"/>
        <v>0</v>
      </c>
      <c r="GI122" s="132">
        <f t="shared" si="312"/>
        <v>0</v>
      </c>
      <c r="GJ122" s="132">
        <f t="shared" si="312"/>
        <v>0</v>
      </c>
      <c r="GK122" s="132">
        <f t="shared" si="312"/>
        <v>0</v>
      </c>
      <c r="GL122" s="132">
        <f t="shared" si="312"/>
        <v>0</v>
      </c>
      <c r="GM122" s="132">
        <f t="shared" si="312"/>
        <v>0</v>
      </c>
      <c r="GN122" s="132">
        <f t="shared" si="312"/>
        <v>0</v>
      </c>
      <c r="GO122" s="132">
        <f t="shared" si="312"/>
        <v>0</v>
      </c>
      <c r="GP122" s="132">
        <f t="shared" si="312"/>
        <v>0</v>
      </c>
      <c r="GQ122" s="132">
        <f t="shared" si="312"/>
        <v>0</v>
      </c>
      <c r="GR122" s="132">
        <f t="shared" si="312"/>
        <v>0</v>
      </c>
      <c r="GS122" s="132">
        <f t="shared" si="312"/>
        <v>0</v>
      </c>
      <c r="GT122" s="132">
        <f t="shared" si="312"/>
        <v>0</v>
      </c>
      <c r="GU122" s="132">
        <f t="shared" si="312"/>
        <v>0</v>
      </c>
      <c r="GV122" s="132">
        <f t="shared" si="312"/>
        <v>0</v>
      </c>
      <c r="GW122" s="132">
        <f t="shared" si="312"/>
        <v>0</v>
      </c>
      <c r="GX122" s="132">
        <f t="shared" si="312"/>
        <v>0</v>
      </c>
      <c r="GY122" s="132">
        <f t="shared" si="312"/>
        <v>0</v>
      </c>
      <c r="GZ122" s="132">
        <f t="shared" si="312"/>
        <v>0</v>
      </c>
      <c r="HA122" s="132">
        <f t="shared" si="312"/>
        <v>0</v>
      </c>
      <c r="HB122" s="132">
        <f t="shared" si="312"/>
        <v>0</v>
      </c>
      <c r="HC122" s="132">
        <f t="shared" si="312"/>
        <v>0</v>
      </c>
      <c r="HD122" s="132">
        <f t="shared" si="312"/>
        <v>0</v>
      </c>
      <c r="HE122" s="132">
        <f t="shared" si="312"/>
        <v>0</v>
      </c>
      <c r="HF122" s="132">
        <f t="shared" si="312"/>
        <v>0</v>
      </c>
      <c r="HG122" s="132">
        <f t="shared" si="312"/>
        <v>0</v>
      </c>
      <c r="HH122" s="132">
        <f t="shared" si="312"/>
        <v>0</v>
      </c>
      <c r="HI122" s="132">
        <f t="shared" si="312"/>
        <v>0</v>
      </c>
      <c r="HJ122" s="132">
        <f t="shared" si="312"/>
        <v>0</v>
      </c>
      <c r="HK122" s="132">
        <f t="shared" si="312"/>
        <v>0</v>
      </c>
      <c r="HL122" s="132">
        <f t="shared" si="312"/>
        <v>0</v>
      </c>
      <c r="HM122" s="132">
        <f t="shared" si="312"/>
        <v>0</v>
      </c>
      <c r="HN122" s="132">
        <f t="shared" si="312"/>
        <v>0</v>
      </c>
      <c r="HO122" s="132">
        <f t="shared" si="312"/>
        <v>0</v>
      </c>
      <c r="HP122" s="132">
        <f t="shared" si="312"/>
        <v>0</v>
      </c>
      <c r="HQ122" s="132">
        <f t="shared" si="312"/>
        <v>0</v>
      </c>
      <c r="HR122" s="132">
        <f t="shared" si="312"/>
        <v>0</v>
      </c>
      <c r="HS122" s="132">
        <f t="shared" si="312"/>
        <v>0</v>
      </c>
      <c r="HT122" s="132">
        <f t="shared" si="312"/>
        <v>0</v>
      </c>
      <c r="HU122" s="132">
        <f t="shared" si="312"/>
        <v>0</v>
      </c>
      <c r="HV122" s="132">
        <f t="shared" si="312"/>
        <v>0</v>
      </c>
      <c r="HW122" s="132">
        <f t="shared" si="312"/>
        <v>0</v>
      </c>
      <c r="HX122" s="132">
        <f t="shared" si="312"/>
        <v>0</v>
      </c>
      <c r="HY122" s="132">
        <f t="shared" si="312"/>
        <v>0</v>
      </c>
      <c r="HZ122" s="132">
        <f t="shared" si="312"/>
        <v>0</v>
      </c>
      <c r="IA122" s="132">
        <f t="shared" si="312"/>
        <v>0</v>
      </c>
      <c r="IB122" s="132">
        <f t="shared" si="312"/>
        <v>0</v>
      </c>
      <c r="IC122" s="132">
        <f t="shared" si="312"/>
        <v>0</v>
      </c>
      <c r="ID122" s="132">
        <f t="shared" si="312"/>
        <v>0</v>
      </c>
      <c r="IE122" s="132">
        <f t="shared" si="312"/>
        <v>0</v>
      </c>
      <c r="IF122" s="132">
        <f t="shared" si="312"/>
        <v>0</v>
      </c>
      <c r="IG122" s="132">
        <f t="shared" si="312"/>
        <v>0</v>
      </c>
      <c r="IH122" s="132">
        <f t="shared" si="312"/>
        <v>0</v>
      </c>
      <c r="II122" s="132">
        <f t="shared" si="312"/>
        <v>0</v>
      </c>
      <c r="IJ122" s="132">
        <f t="shared" si="312"/>
        <v>0</v>
      </c>
      <c r="IK122" s="132">
        <f t="shared" si="312"/>
        <v>0</v>
      </c>
      <c r="IL122" s="132">
        <f t="shared" si="312"/>
        <v>0</v>
      </c>
      <c r="IM122" s="132">
        <f t="shared" si="312"/>
        <v>0</v>
      </c>
      <c r="IN122" s="132">
        <f t="shared" si="312"/>
        <v>0</v>
      </c>
      <c r="IO122" s="132">
        <f t="shared" si="312"/>
        <v>0</v>
      </c>
      <c r="IP122" s="132">
        <f t="shared" si="312"/>
        <v>0</v>
      </c>
      <c r="IQ122" s="132">
        <f t="shared" si="312"/>
        <v>0</v>
      </c>
      <c r="IR122" s="132">
        <f t="shared" si="312"/>
        <v>0</v>
      </c>
      <c r="IS122" s="132">
        <f t="shared" si="312"/>
        <v>0</v>
      </c>
      <c r="IT122" s="132">
        <f t="shared" si="312"/>
        <v>0</v>
      </c>
      <c r="IU122" s="132">
        <f t="shared" si="312"/>
        <v>0</v>
      </c>
      <c r="IV122" s="132">
        <f t="shared" si="312"/>
        <v>0</v>
      </c>
      <c r="IW122" s="132">
        <f t="shared" si="312"/>
        <v>0</v>
      </c>
      <c r="IX122" s="132">
        <f t="shared" si="312"/>
        <v>0</v>
      </c>
      <c r="IY122" s="132">
        <f t="shared" si="312"/>
        <v>0</v>
      </c>
      <c r="IZ122" s="132">
        <f t="shared" si="312"/>
        <v>0</v>
      </c>
      <c r="JA122" s="132">
        <f t="shared" si="312"/>
        <v>0</v>
      </c>
      <c r="JB122" s="132">
        <f t="shared" si="312"/>
        <v>0</v>
      </c>
      <c r="JC122" s="132">
        <f t="shared" si="312"/>
        <v>0</v>
      </c>
      <c r="JD122" s="132">
        <f t="shared" si="312"/>
        <v>0</v>
      </c>
      <c r="JE122" s="132">
        <f t="shared" si="312"/>
        <v>0</v>
      </c>
      <c r="JF122" s="132">
        <f t="shared" si="312"/>
        <v>0</v>
      </c>
      <c r="JG122" s="132">
        <f t="shared" si="312"/>
        <v>0</v>
      </c>
      <c r="JH122" s="132">
        <f t="shared" si="312"/>
        <v>0</v>
      </c>
      <c r="JI122" s="132">
        <f t="shared" si="312"/>
        <v>0</v>
      </c>
      <c r="JJ122" s="132">
        <f t="shared" si="312"/>
        <v>0</v>
      </c>
      <c r="JK122" s="132">
        <f t="shared" si="312"/>
        <v>0</v>
      </c>
      <c r="JL122" s="132">
        <f t="shared" si="312"/>
        <v>0</v>
      </c>
      <c r="JM122" s="132">
        <f t="shared" si="312"/>
        <v>0</v>
      </c>
      <c r="JN122" s="132">
        <f t="shared" si="312"/>
        <v>0</v>
      </c>
      <c r="JO122" s="132">
        <f t="shared" si="312"/>
        <v>0</v>
      </c>
      <c r="JP122" s="132">
        <f t="shared" si="312"/>
        <v>0</v>
      </c>
      <c r="JQ122" s="132">
        <f t="shared" si="312"/>
        <v>0</v>
      </c>
      <c r="JR122" s="132">
        <f t="shared" si="312"/>
        <v>0</v>
      </c>
      <c r="JS122" s="132">
        <f t="shared" si="312"/>
        <v>0</v>
      </c>
      <c r="JT122" s="132">
        <f t="shared" si="312"/>
        <v>0</v>
      </c>
      <c r="JU122" s="132">
        <f t="shared" si="312"/>
        <v>0</v>
      </c>
      <c r="JV122" s="132">
        <f t="shared" si="312"/>
        <v>0</v>
      </c>
      <c r="JW122" s="132">
        <f t="shared" si="312"/>
        <v>0</v>
      </c>
      <c r="JX122" s="132">
        <f t="shared" si="312"/>
        <v>0</v>
      </c>
      <c r="JY122" s="132">
        <f t="shared" si="312"/>
        <v>0</v>
      </c>
      <c r="JZ122" s="132">
        <f t="shared" si="312"/>
        <v>0</v>
      </c>
      <c r="KA122" s="132">
        <f t="shared" si="312"/>
        <v>0</v>
      </c>
      <c r="KB122" s="132">
        <f t="shared" si="312"/>
        <v>0</v>
      </c>
      <c r="KC122" s="132">
        <f t="shared" si="312"/>
        <v>0</v>
      </c>
      <c r="KD122" s="132">
        <f t="shared" si="312"/>
        <v>0</v>
      </c>
      <c r="KE122" s="132">
        <f t="shared" si="312"/>
        <v>0</v>
      </c>
      <c r="KF122" s="132">
        <f t="shared" si="312"/>
        <v>0</v>
      </c>
      <c r="KG122" s="132">
        <f t="shared" si="312"/>
        <v>0</v>
      </c>
      <c r="KH122" s="132">
        <f t="shared" si="312"/>
        <v>0</v>
      </c>
      <c r="KI122" s="132">
        <f t="shared" si="312"/>
        <v>0</v>
      </c>
      <c r="KJ122" s="132">
        <f t="shared" si="312"/>
        <v>0</v>
      </c>
      <c r="KK122" s="132">
        <f t="shared" si="312"/>
        <v>0</v>
      </c>
      <c r="KL122" s="132">
        <f t="shared" si="312"/>
        <v>0</v>
      </c>
      <c r="KM122" s="132">
        <f t="shared" si="312"/>
        <v>0</v>
      </c>
      <c r="KN122" s="132">
        <f t="shared" si="312"/>
        <v>0</v>
      </c>
      <c r="KO122" s="132">
        <f t="shared" si="312"/>
        <v>0</v>
      </c>
      <c r="KP122" s="132">
        <f t="shared" si="312"/>
        <v>0</v>
      </c>
      <c r="KQ122" s="132">
        <f t="shared" si="312"/>
        <v>0</v>
      </c>
      <c r="KR122" s="132">
        <f t="shared" si="312"/>
        <v>0</v>
      </c>
      <c r="KS122" s="132">
        <f t="shared" si="312"/>
        <v>0</v>
      </c>
      <c r="KT122" s="132">
        <f t="shared" si="312"/>
        <v>0</v>
      </c>
      <c r="KU122" s="132">
        <f t="shared" si="312"/>
        <v>0</v>
      </c>
      <c r="KV122" s="132">
        <f t="shared" si="312"/>
        <v>0</v>
      </c>
      <c r="KW122" s="132">
        <f t="shared" si="312"/>
        <v>0</v>
      </c>
      <c r="KX122" s="132">
        <f t="shared" si="312"/>
        <v>0</v>
      </c>
      <c r="KY122" s="132">
        <f t="shared" si="312"/>
        <v>0</v>
      </c>
      <c r="KZ122" s="132">
        <f t="shared" si="312"/>
        <v>0</v>
      </c>
      <c r="LA122" s="132">
        <f t="shared" si="312"/>
        <v>0</v>
      </c>
      <c r="LB122" s="132">
        <f t="shared" si="312"/>
        <v>0</v>
      </c>
      <c r="LC122" s="132">
        <f t="shared" si="312"/>
        <v>0</v>
      </c>
      <c r="LD122" s="132">
        <f t="shared" si="312"/>
        <v>0</v>
      </c>
      <c r="LE122" s="132">
        <f t="shared" si="312"/>
        <v>0</v>
      </c>
      <c r="LF122" s="132">
        <f t="shared" si="312"/>
        <v>0</v>
      </c>
      <c r="LG122" s="132">
        <f t="shared" si="312"/>
        <v>0</v>
      </c>
      <c r="LH122" s="132">
        <f t="shared" si="312"/>
        <v>0</v>
      </c>
      <c r="LI122" s="132">
        <f t="shared" si="312"/>
        <v>0</v>
      </c>
      <c r="LJ122" s="132">
        <f t="shared" si="312"/>
        <v>0</v>
      </c>
      <c r="LK122" s="132">
        <f t="shared" si="312"/>
        <v>0</v>
      </c>
      <c r="LL122" s="132">
        <f t="shared" si="312"/>
        <v>0</v>
      </c>
      <c r="LM122" s="132">
        <f t="shared" si="312"/>
        <v>0</v>
      </c>
      <c r="LN122" s="132">
        <f t="shared" si="312"/>
        <v>0</v>
      </c>
      <c r="LO122" s="132">
        <f t="shared" si="312"/>
        <v>0</v>
      </c>
      <c r="LP122" s="132">
        <f t="shared" si="312"/>
        <v>0</v>
      </c>
      <c r="LQ122" s="132">
        <f t="shared" si="312"/>
        <v>0</v>
      </c>
      <c r="LR122" s="132">
        <f t="shared" si="312"/>
        <v>0</v>
      </c>
      <c r="LS122" s="132">
        <f t="shared" si="312"/>
        <v>0</v>
      </c>
      <c r="LT122" s="132">
        <f t="shared" si="312"/>
        <v>0</v>
      </c>
      <c r="LU122" s="132">
        <f t="shared" si="312"/>
        <v>0</v>
      </c>
      <c r="LV122" s="132">
        <f t="shared" si="312"/>
        <v>0</v>
      </c>
      <c r="LW122" s="132">
        <f t="shared" si="312"/>
        <v>0</v>
      </c>
      <c r="LX122" s="132">
        <f t="shared" si="312"/>
        <v>0</v>
      </c>
      <c r="LY122" s="132">
        <f t="shared" si="312"/>
        <v>0</v>
      </c>
      <c r="LZ122" s="132">
        <f t="shared" si="312"/>
        <v>0</v>
      </c>
      <c r="MA122" s="262">
        <f t="shared" si="312"/>
        <v>0</v>
      </c>
      <c r="MB122" s="262">
        <f t="shared" si="312"/>
        <v>0</v>
      </c>
      <c r="MC122" s="262">
        <f t="shared" si="312"/>
        <v>0</v>
      </c>
      <c r="MD122" s="262">
        <f t="shared" si="312"/>
        <v>0</v>
      </c>
      <c r="ME122" s="262">
        <f t="shared" si="312"/>
        <v>0</v>
      </c>
      <c r="MF122" s="262">
        <f t="shared" si="312"/>
        <v>0</v>
      </c>
      <c r="MG122" s="262">
        <f t="shared" si="312"/>
        <v>0</v>
      </c>
      <c r="MH122" s="262">
        <f t="shared" si="312"/>
        <v>0</v>
      </c>
      <c r="MI122" s="262">
        <f t="shared" si="312"/>
        <v>0</v>
      </c>
      <c r="MJ122" s="262">
        <f t="shared" si="312"/>
        <v>0</v>
      </c>
      <c r="MK122" s="262">
        <f t="shared" si="312"/>
        <v>0</v>
      </c>
      <c r="ML122" s="262">
        <f t="shared" si="312"/>
        <v>0</v>
      </c>
      <c r="MM122" s="262">
        <f t="shared" si="312"/>
        <v>0</v>
      </c>
      <c r="MN122" s="262">
        <f t="shared" si="312"/>
        <v>0</v>
      </c>
      <c r="MO122" s="262">
        <f t="shared" si="312"/>
        <v>0</v>
      </c>
      <c r="MP122" s="262">
        <f t="shared" si="312"/>
        <v>0</v>
      </c>
      <c r="MQ122" s="262">
        <f t="shared" si="312"/>
        <v>0</v>
      </c>
      <c r="MR122" s="262">
        <f t="shared" si="312"/>
        <v>0</v>
      </c>
      <c r="MS122" s="262">
        <f t="shared" si="312"/>
        <v>0</v>
      </c>
      <c r="MT122" s="262">
        <f t="shared" si="312"/>
        <v>0</v>
      </c>
      <c r="MU122" s="262">
        <f t="shared" si="312"/>
        <v>0</v>
      </c>
      <c r="MV122" s="262">
        <f t="shared" si="312"/>
        <v>0</v>
      </c>
      <c r="MW122" s="262">
        <f t="shared" si="312"/>
        <v>0</v>
      </c>
      <c r="MX122" s="262">
        <f t="shared" si="312"/>
        <v>0</v>
      </c>
      <c r="MY122" s="262">
        <f t="shared" si="312"/>
        <v>0</v>
      </c>
      <c r="MZ122" s="262">
        <f t="shared" si="312"/>
        <v>0</v>
      </c>
      <c r="NA122" s="262">
        <f t="shared" si="312"/>
        <v>0</v>
      </c>
      <c r="NB122" s="262">
        <f t="shared" si="312"/>
        <v>0</v>
      </c>
      <c r="NC122" s="262">
        <f t="shared" si="312"/>
        <v>0</v>
      </c>
      <c r="ND122" s="262">
        <f t="shared" si="312"/>
        <v>0</v>
      </c>
      <c r="NE122" s="262">
        <f t="shared" si="312"/>
        <v>0</v>
      </c>
      <c r="NF122" s="262">
        <f t="shared" si="312"/>
        <v>0</v>
      </c>
      <c r="NG122" s="262">
        <f t="shared" si="312"/>
        <v>0</v>
      </c>
      <c r="NH122" s="262">
        <f t="shared" si="312"/>
        <v>0</v>
      </c>
      <c r="NI122" s="262">
        <f t="shared" si="312"/>
        <v>0</v>
      </c>
      <c r="NJ122" s="262">
        <f t="shared" si="312"/>
        <v>0</v>
      </c>
      <c r="NK122" s="262">
        <f t="shared" si="312"/>
        <v>0</v>
      </c>
      <c r="NL122" s="262">
        <f t="shared" si="312"/>
        <v>0</v>
      </c>
      <c r="NM122" s="262">
        <f t="shared" si="312"/>
        <v>0</v>
      </c>
      <c r="NN122" s="262">
        <f t="shared" si="312"/>
        <v>0</v>
      </c>
      <c r="NO122" s="262">
        <f t="shared" si="312"/>
        <v>0</v>
      </c>
      <c r="NP122" s="262">
        <f t="shared" si="312"/>
        <v>0</v>
      </c>
      <c r="NQ122" s="262">
        <f t="shared" si="312"/>
        <v>0</v>
      </c>
      <c r="NR122" s="262">
        <f t="shared" si="312"/>
        <v>0</v>
      </c>
      <c r="NS122" s="262">
        <f t="shared" si="312"/>
        <v>0</v>
      </c>
      <c r="NT122" s="262">
        <f t="shared" si="312"/>
        <v>0</v>
      </c>
      <c r="NU122" s="262">
        <f t="shared" si="312"/>
        <v>0</v>
      </c>
      <c r="NV122" s="262">
        <f t="shared" si="312"/>
        <v>0</v>
      </c>
      <c r="NW122" s="262">
        <f t="shared" si="312"/>
        <v>0</v>
      </c>
      <c r="NX122" s="262">
        <f t="shared" si="312"/>
        <v>0</v>
      </c>
      <c r="NY122" s="262">
        <f t="shared" si="312"/>
        <v>0</v>
      </c>
      <c r="NZ122" s="262">
        <f t="shared" si="312"/>
        <v>0</v>
      </c>
      <c r="OA122" s="262">
        <f t="shared" si="312"/>
        <v>0</v>
      </c>
      <c r="OB122" s="262">
        <f t="shared" si="312"/>
        <v>0</v>
      </c>
      <c r="OC122" s="262">
        <f t="shared" si="312"/>
        <v>0</v>
      </c>
      <c r="OD122" s="262">
        <f t="shared" si="312"/>
        <v>0</v>
      </c>
      <c r="OE122" s="262">
        <f t="shared" si="312"/>
        <v>0</v>
      </c>
      <c r="OF122" s="262">
        <f t="shared" si="312"/>
        <v>0</v>
      </c>
      <c r="OG122" s="262">
        <f t="shared" si="312"/>
        <v>0</v>
      </c>
      <c r="OH122" s="262">
        <f t="shared" si="312"/>
        <v>0</v>
      </c>
      <c r="OI122" s="262">
        <f t="shared" si="312"/>
        <v>0</v>
      </c>
      <c r="OJ122" s="262">
        <f t="shared" si="312"/>
        <v>0</v>
      </c>
      <c r="OK122" s="262">
        <f t="shared" si="312"/>
        <v>0</v>
      </c>
      <c r="OL122" s="262">
        <f t="shared" si="312"/>
        <v>0</v>
      </c>
      <c r="OM122" s="262">
        <f t="shared" si="312"/>
        <v>0</v>
      </c>
      <c r="ON122" s="262">
        <f t="shared" si="312"/>
        <v>0</v>
      </c>
      <c r="OO122" s="262">
        <f t="shared" si="312"/>
        <v>0</v>
      </c>
      <c r="OP122" s="262">
        <f t="shared" si="312"/>
        <v>0</v>
      </c>
      <c r="OQ122" s="262">
        <f t="shared" si="312"/>
        <v>0</v>
      </c>
      <c r="OR122" s="262">
        <f t="shared" si="312"/>
        <v>0</v>
      </c>
      <c r="OS122" s="262">
        <f t="shared" si="312"/>
        <v>0</v>
      </c>
      <c r="OT122" s="262">
        <f t="shared" si="312"/>
        <v>0</v>
      </c>
      <c r="OU122" s="262">
        <f t="shared" si="312"/>
        <v>0</v>
      </c>
      <c r="OV122" s="262">
        <f t="shared" si="312"/>
        <v>0</v>
      </c>
      <c r="OW122" s="262">
        <f t="shared" si="312"/>
        <v>0</v>
      </c>
      <c r="OX122" s="262">
        <f t="shared" si="312"/>
        <v>0</v>
      </c>
      <c r="OY122" s="262">
        <f t="shared" si="312"/>
        <v>0</v>
      </c>
      <c r="OZ122" s="262">
        <f t="shared" si="312"/>
        <v>0</v>
      </c>
      <c r="PA122" s="262">
        <f t="shared" si="312"/>
        <v>0</v>
      </c>
      <c r="PB122" s="262">
        <f t="shared" si="312"/>
        <v>0</v>
      </c>
      <c r="PC122" s="262">
        <f t="shared" si="312"/>
        <v>0</v>
      </c>
      <c r="PD122" s="262">
        <f t="shared" si="312"/>
        <v>0</v>
      </c>
      <c r="PE122" s="262">
        <f t="shared" si="312"/>
        <v>0</v>
      </c>
      <c r="PF122" s="262">
        <f t="shared" si="312"/>
        <v>0</v>
      </c>
      <c r="PG122" s="262">
        <f t="shared" si="312"/>
        <v>0</v>
      </c>
      <c r="PH122" s="262">
        <f t="shared" si="312"/>
        <v>0</v>
      </c>
      <c r="PI122" s="262">
        <f t="shared" si="312"/>
        <v>0</v>
      </c>
      <c r="PJ122" s="262">
        <f t="shared" si="312"/>
        <v>0</v>
      </c>
      <c r="PK122" s="262">
        <f t="shared" si="312"/>
        <v>0</v>
      </c>
      <c r="PL122" s="262">
        <f t="shared" si="312"/>
        <v>0</v>
      </c>
      <c r="PM122" s="262">
        <f t="shared" si="312"/>
        <v>0</v>
      </c>
      <c r="PN122" s="262">
        <f t="shared" si="312"/>
        <v>0</v>
      </c>
      <c r="PO122" s="262">
        <f t="shared" si="312"/>
        <v>0</v>
      </c>
      <c r="PP122" s="262">
        <f t="shared" si="312"/>
        <v>0</v>
      </c>
      <c r="PQ122" s="262">
        <f t="shared" si="312"/>
        <v>0</v>
      </c>
      <c r="PR122" s="262">
        <f t="shared" si="312"/>
        <v>0</v>
      </c>
      <c r="PS122" s="262">
        <f t="shared" si="312"/>
        <v>0</v>
      </c>
      <c r="PT122" s="262">
        <f t="shared" si="312"/>
        <v>0</v>
      </c>
      <c r="PU122" s="262">
        <f t="shared" si="312"/>
        <v>0</v>
      </c>
      <c r="PV122" s="262">
        <f t="shared" si="312"/>
        <v>0</v>
      </c>
      <c r="PW122" s="262">
        <f t="shared" si="312"/>
        <v>0</v>
      </c>
      <c r="PX122" s="262">
        <f t="shared" si="312"/>
        <v>0</v>
      </c>
      <c r="PY122" s="262">
        <f t="shared" si="312"/>
        <v>0</v>
      </c>
      <c r="PZ122" s="262">
        <f t="shared" si="312"/>
        <v>0</v>
      </c>
      <c r="QA122" s="262">
        <f t="shared" si="312"/>
        <v>0</v>
      </c>
      <c r="QB122" s="262">
        <f t="shared" si="312"/>
        <v>0</v>
      </c>
      <c r="QC122" s="262">
        <f t="shared" si="312"/>
        <v>0</v>
      </c>
      <c r="QD122" s="262">
        <f t="shared" si="312"/>
        <v>0</v>
      </c>
      <c r="QE122" s="262">
        <f t="shared" si="312"/>
        <v>0</v>
      </c>
      <c r="QF122" s="262">
        <f t="shared" si="312"/>
        <v>0</v>
      </c>
      <c r="QG122" s="262">
        <f t="shared" si="312"/>
        <v>0</v>
      </c>
      <c r="QH122" s="262">
        <f t="shared" si="312"/>
        <v>0</v>
      </c>
      <c r="QI122" s="262">
        <f t="shared" si="312"/>
        <v>0</v>
      </c>
    </row>
    <row r="123" ht="18.75" customHeight="1">
      <c r="A123" s="125"/>
      <c r="B123" s="68">
        <f t="shared" si="231"/>
        <v>0</v>
      </c>
      <c r="C123" s="261"/>
      <c r="D123" s="261"/>
      <c r="E123" s="261">
        <f t="shared" si="281"/>
        <v>0</v>
      </c>
      <c r="F123" s="154"/>
      <c r="G123" s="261">
        <f t="shared" si="282"/>
        <v>0</v>
      </c>
      <c r="H123" s="104"/>
      <c r="I123" s="125"/>
      <c r="J123" s="68">
        <f t="shared" si="232"/>
        <v>0</v>
      </c>
      <c r="K123" s="261"/>
      <c r="L123" s="261"/>
      <c r="M123" s="261">
        <f t="shared" si="297"/>
        <v>0</v>
      </c>
      <c r="N123" s="154"/>
      <c r="O123" s="261">
        <f t="shared" si="298"/>
        <v>0</v>
      </c>
      <c r="P123" s="104"/>
      <c r="Q123" s="125"/>
      <c r="R123" s="68">
        <f t="shared" si="233"/>
        <v>0</v>
      </c>
      <c r="S123" s="261"/>
      <c r="T123" s="261"/>
      <c r="U123" s="261">
        <f t="shared" si="291"/>
        <v>0</v>
      </c>
      <c r="V123" s="154"/>
      <c r="W123" s="261">
        <f t="shared" si="292"/>
        <v>0</v>
      </c>
      <c r="X123" s="104"/>
      <c r="Y123" s="125"/>
      <c r="Z123" s="68">
        <f t="shared" si="234"/>
        <v>0</v>
      </c>
      <c r="AA123" s="261"/>
      <c r="AB123" s="261"/>
      <c r="AC123" s="261">
        <f t="shared" si="293"/>
        <v>0</v>
      </c>
      <c r="AD123" s="154"/>
      <c r="AE123" s="261">
        <f t="shared" si="294"/>
        <v>0</v>
      </c>
      <c r="AF123" s="104"/>
      <c r="AG123" s="139"/>
      <c r="AH123" s="68">
        <f t="shared" si="235"/>
        <v>0</v>
      </c>
      <c r="AI123" s="261"/>
      <c r="AJ123" s="261"/>
      <c r="AK123" s="261">
        <f t="shared" si="302"/>
        <v>0</v>
      </c>
      <c r="AL123" s="154"/>
      <c r="AM123" s="261">
        <f t="shared" si="303"/>
        <v>0</v>
      </c>
      <c r="AN123" s="104"/>
      <c r="AO123" s="139"/>
      <c r="AP123" s="68">
        <f t="shared" si="236"/>
        <v>0</v>
      </c>
      <c r="AQ123" s="261"/>
      <c r="AR123" s="261"/>
      <c r="AS123" s="261">
        <f t="shared" si="310"/>
        <v>0</v>
      </c>
      <c r="AT123" s="154"/>
      <c r="AU123" s="261">
        <f t="shared" si="311"/>
        <v>0</v>
      </c>
      <c r="AV123" s="104"/>
      <c r="AW123" s="139"/>
      <c r="AX123" s="68">
        <f t="shared" si="237"/>
        <v>0</v>
      </c>
      <c r="AY123" s="261"/>
      <c r="AZ123" s="261"/>
      <c r="BA123" s="261">
        <f t="shared" si="307"/>
        <v>0</v>
      </c>
      <c r="BB123" s="154"/>
      <c r="BC123" s="261">
        <f t="shared" si="308"/>
        <v>0</v>
      </c>
      <c r="BH123" s="131">
        <f t="shared" si="238"/>
        <v>0</v>
      </c>
      <c r="BI123" s="132">
        <f t="shared" si="239"/>
        <v>0</v>
      </c>
      <c r="BJ123" s="132">
        <f t="shared" ref="BJ123:QI123" si="313">+IF($A123=BJ$11,($E123+$G123))+IF($I123=BJ$11,($M123+$O123))+IF($Q123=BJ$11,($U123+$W123))+IF($Y123=BJ$11,($AC123+$AE123))+IF($AG123=BJ$11,($AK123+$AM123))+IF($AO123=BJ$11,($AS123+$AU123))+IF($AW123=BJ$11,($BA123+$BC123))</f>
        <v>0</v>
      </c>
      <c r="BK123" s="132">
        <f t="shared" si="313"/>
        <v>0</v>
      </c>
      <c r="BL123" s="132">
        <f t="shared" si="313"/>
        <v>0</v>
      </c>
      <c r="BM123" s="132">
        <f t="shared" si="313"/>
        <v>0</v>
      </c>
      <c r="BN123" s="132">
        <f t="shared" si="313"/>
        <v>0</v>
      </c>
      <c r="BO123" s="132">
        <f t="shared" si="313"/>
        <v>0</v>
      </c>
      <c r="BP123" s="132">
        <f t="shared" si="313"/>
        <v>0</v>
      </c>
      <c r="BQ123" s="132">
        <f t="shared" si="313"/>
        <v>0</v>
      </c>
      <c r="BR123" s="132">
        <f t="shared" si="313"/>
        <v>0</v>
      </c>
      <c r="BS123" s="132">
        <f t="shared" si="313"/>
        <v>0</v>
      </c>
      <c r="BT123" s="132">
        <f t="shared" si="313"/>
        <v>0</v>
      </c>
      <c r="BU123" s="132">
        <f t="shared" si="313"/>
        <v>0</v>
      </c>
      <c r="BV123" s="132">
        <f t="shared" si="313"/>
        <v>0</v>
      </c>
      <c r="BW123" s="132">
        <f t="shared" si="313"/>
        <v>0</v>
      </c>
      <c r="BX123" s="132">
        <f t="shared" si="313"/>
        <v>0</v>
      </c>
      <c r="BY123" s="132">
        <f t="shared" si="313"/>
        <v>0</v>
      </c>
      <c r="BZ123" s="132">
        <f t="shared" si="313"/>
        <v>0</v>
      </c>
      <c r="CA123" s="132">
        <f t="shared" si="313"/>
        <v>0</v>
      </c>
      <c r="CB123" s="132">
        <f t="shared" si="313"/>
        <v>0</v>
      </c>
      <c r="CC123" s="132">
        <f t="shared" si="313"/>
        <v>0</v>
      </c>
      <c r="CD123" s="132">
        <f t="shared" si="313"/>
        <v>0</v>
      </c>
      <c r="CE123" s="132">
        <f t="shared" si="313"/>
        <v>0</v>
      </c>
      <c r="CF123" s="132">
        <f t="shared" si="313"/>
        <v>0</v>
      </c>
      <c r="CG123" s="132">
        <f t="shared" si="313"/>
        <v>0</v>
      </c>
      <c r="CH123" s="132">
        <f t="shared" si="313"/>
        <v>0</v>
      </c>
      <c r="CI123" s="132">
        <f t="shared" si="313"/>
        <v>0</v>
      </c>
      <c r="CJ123" s="132">
        <f t="shared" si="313"/>
        <v>0</v>
      </c>
      <c r="CK123" s="132">
        <f t="shared" si="313"/>
        <v>0</v>
      </c>
      <c r="CL123" s="132">
        <f t="shared" si="313"/>
        <v>0</v>
      </c>
      <c r="CM123" s="132">
        <f t="shared" si="313"/>
        <v>0</v>
      </c>
      <c r="CN123" s="132">
        <f t="shared" si="313"/>
        <v>0</v>
      </c>
      <c r="CO123" s="132">
        <f t="shared" si="313"/>
        <v>0</v>
      </c>
      <c r="CP123" s="132">
        <f t="shared" si="313"/>
        <v>0</v>
      </c>
      <c r="CQ123" s="132">
        <f t="shared" si="313"/>
        <v>0</v>
      </c>
      <c r="CR123" s="132">
        <f t="shared" si="313"/>
        <v>0</v>
      </c>
      <c r="CS123" s="132">
        <f t="shared" si="313"/>
        <v>0</v>
      </c>
      <c r="CT123" s="132">
        <f t="shared" si="313"/>
        <v>0</v>
      </c>
      <c r="CU123" s="132">
        <f t="shared" si="313"/>
        <v>0</v>
      </c>
      <c r="CV123" s="132">
        <f t="shared" si="313"/>
        <v>0</v>
      </c>
      <c r="CW123" s="132">
        <f t="shared" si="313"/>
        <v>0</v>
      </c>
      <c r="CX123" s="132">
        <f t="shared" si="313"/>
        <v>0</v>
      </c>
      <c r="CY123" s="132">
        <f t="shared" si="313"/>
        <v>0</v>
      </c>
      <c r="CZ123" s="132">
        <f t="shared" si="313"/>
        <v>0</v>
      </c>
      <c r="DA123" s="132">
        <f t="shared" si="313"/>
        <v>0</v>
      </c>
      <c r="DB123" s="132">
        <f t="shared" si="313"/>
        <v>0</v>
      </c>
      <c r="DC123" s="132">
        <f t="shared" si="313"/>
        <v>0</v>
      </c>
      <c r="DD123" s="132">
        <f t="shared" si="313"/>
        <v>0</v>
      </c>
      <c r="DE123" s="132">
        <f t="shared" si="313"/>
        <v>0</v>
      </c>
      <c r="DF123" s="132">
        <f t="shared" si="313"/>
        <v>0</v>
      </c>
      <c r="DG123" s="132">
        <f t="shared" si="313"/>
        <v>0</v>
      </c>
      <c r="DH123" s="132">
        <f t="shared" si="313"/>
        <v>0</v>
      </c>
      <c r="DI123" s="132">
        <f t="shared" si="313"/>
        <v>0</v>
      </c>
      <c r="DJ123" s="132">
        <f t="shared" si="313"/>
        <v>0</v>
      </c>
      <c r="DK123" s="132">
        <f t="shared" si="313"/>
        <v>0</v>
      </c>
      <c r="DL123" s="132">
        <f t="shared" si="313"/>
        <v>0</v>
      </c>
      <c r="DM123" s="132">
        <f t="shared" si="313"/>
        <v>0</v>
      </c>
      <c r="DN123" s="132">
        <f t="shared" si="313"/>
        <v>0</v>
      </c>
      <c r="DO123" s="132">
        <f t="shared" si="313"/>
        <v>0</v>
      </c>
      <c r="DP123" s="132">
        <f t="shared" si="313"/>
        <v>0</v>
      </c>
      <c r="DQ123" s="132">
        <f t="shared" si="313"/>
        <v>0</v>
      </c>
      <c r="DR123" s="132">
        <f t="shared" si="313"/>
        <v>0</v>
      </c>
      <c r="DS123" s="132">
        <f t="shared" si="313"/>
        <v>0</v>
      </c>
      <c r="DT123" s="132">
        <f t="shared" si="313"/>
        <v>0</v>
      </c>
      <c r="DU123" s="132">
        <f t="shared" si="313"/>
        <v>0</v>
      </c>
      <c r="DV123" s="132">
        <f t="shared" si="313"/>
        <v>0</v>
      </c>
      <c r="DW123" s="132">
        <f t="shared" si="313"/>
        <v>0</v>
      </c>
      <c r="DX123" s="132">
        <f t="shared" si="313"/>
        <v>0</v>
      </c>
      <c r="DY123" s="132">
        <f t="shared" si="313"/>
        <v>0</v>
      </c>
      <c r="DZ123" s="132">
        <f t="shared" si="313"/>
        <v>0</v>
      </c>
      <c r="EA123" s="132">
        <f t="shared" si="313"/>
        <v>0</v>
      </c>
      <c r="EB123" s="132">
        <f t="shared" si="313"/>
        <v>0</v>
      </c>
      <c r="EC123" s="132">
        <f t="shared" si="313"/>
        <v>0</v>
      </c>
      <c r="ED123" s="132">
        <f t="shared" si="313"/>
        <v>0</v>
      </c>
      <c r="EE123" s="132">
        <f t="shared" si="313"/>
        <v>0</v>
      </c>
      <c r="EF123" s="132">
        <f t="shared" si="313"/>
        <v>0</v>
      </c>
      <c r="EG123" s="132">
        <f t="shared" si="313"/>
        <v>0</v>
      </c>
      <c r="EH123" s="132">
        <f t="shared" si="313"/>
        <v>0</v>
      </c>
      <c r="EI123" s="132">
        <f t="shared" si="313"/>
        <v>0</v>
      </c>
      <c r="EJ123" s="132">
        <f t="shared" si="313"/>
        <v>0</v>
      </c>
      <c r="EK123" s="132">
        <f t="shared" si="313"/>
        <v>0</v>
      </c>
      <c r="EL123" s="132">
        <f t="shared" si="313"/>
        <v>0</v>
      </c>
      <c r="EM123" s="132">
        <f t="shared" si="313"/>
        <v>0</v>
      </c>
      <c r="EN123" s="132">
        <f t="shared" si="313"/>
        <v>0</v>
      </c>
      <c r="EO123" s="132">
        <f t="shared" si="313"/>
        <v>0</v>
      </c>
      <c r="EP123" s="132">
        <f t="shared" si="313"/>
        <v>0</v>
      </c>
      <c r="EQ123" s="132">
        <f t="shared" si="313"/>
        <v>0</v>
      </c>
      <c r="ER123" s="132">
        <f t="shared" si="313"/>
        <v>0</v>
      </c>
      <c r="ES123" s="132">
        <f t="shared" si="313"/>
        <v>0</v>
      </c>
      <c r="ET123" s="132">
        <f t="shared" si="313"/>
        <v>0</v>
      </c>
      <c r="EU123" s="132">
        <f t="shared" si="313"/>
        <v>0</v>
      </c>
      <c r="EV123" s="132">
        <f t="shared" si="313"/>
        <v>0</v>
      </c>
      <c r="EW123" s="132">
        <f t="shared" si="313"/>
        <v>0</v>
      </c>
      <c r="EX123" s="132">
        <f t="shared" si="313"/>
        <v>0</v>
      </c>
      <c r="EY123" s="132">
        <f t="shared" si="313"/>
        <v>0</v>
      </c>
      <c r="EZ123" s="132">
        <f t="shared" si="313"/>
        <v>0</v>
      </c>
      <c r="FA123" s="132">
        <f t="shared" si="313"/>
        <v>0</v>
      </c>
      <c r="FB123" s="132">
        <f t="shared" si="313"/>
        <v>0</v>
      </c>
      <c r="FC123" s="132">
        <f t="shared" si="313"/>
        <v>0</v>
      </c>
      <c r="FD123" s="132">
        <f t="shared" si="313"/>
        <v>0</v>
      </c>
      <c r="FE123" s="132">
        <f t="shared" si="313"/>
        <v>0</v>
      </c>
      <c r="FF123" s="132">
        <f t="shared" si="313"/>
        <v>0</v>
      </c>
      <c r="FG123" s="132">
        <f t="shared" si="313"/>
        <v>0</v>
      </c>
      <c r="FH123" s="132">
        <f t="shared" si="313"/>
        <v>0</v>
      </c>
      <c r="FI123" s="132">
        <f t="shared" si="313"/>
        <v>0</v>
      </c>
      <c r="FJ123" s="132">
        <f t="shared" si="313"/>
        <v>0</v>
      </c>
      <c r="FK123" s="132">
        <f t="shared" si="313"/>
        <v>0</v>
      </c>
      <c r="FL123" s="132">
        <f t="shared" si="313"/>
        <v>0</v>
      </c>
      <c r="FM123" s="132">
        <f t="shared" si="313"/>
        <v>0</v>
      </c>
      <c r="FN123" s="132">
        <f t="shared" si="313"/>
        <v>0</v>
      </c>
      <c r="FO123" s="132">
        <f t="shared" si="313"/>
        <v>0</v>
      </c>
      <c r="FP123" s="132">
        <f t="shared" si="313"/>
        <v>0</v>
      </c>
      <c r="FQ123" s="132">
        <f t="shared" si="313"/>
        <v>0</v>
      </c>
      <c r="FR123" s="132">
        <f t="shared" si="313"/>
        <v>0</v>
      </c>
      <c r="FS123" s="132">
        <f t="shared" si="313"/>
        <v>0</v>
      </c>
      <c r="FT123" s="132">
        <f t="shared" si="313"/>
        <v>0</v>
      </c>
      <c r="FU123" s="132">
        <f t="shared" si="313"/>
        <v>0</v>
      </c>
      <c r="FV123" s="132">
        <f t="shared" si="313"/>
        <v>0</v>
      </c>
      <c r="FW123" s="132">
        <f t="shared" si="313"/>
        <v>0</v>
      </c>
      <c r="FX123" s="132">
        <f t="shared" si="313"/>
        <v>0</v>
      </c>
      <c r="FY123" s="132">
        <f t="shared" si="313"/>
        <v>0</v>
      </c>
      <c r="FZ123" s="132">
        <f t="shared" si="313"/>
        <v>0</v>
      </c>
      <c r="GA123" s="132">
        <f t="shared" si="313"/>
        <v>0</v>
      </c>
      <c r="GB123" s="132">
        <f t="shared" si="313"/>
        <v>0</v>
      </c>
      <c r="GC123" s="132">
        <f t="shared" si="313"/>
        <v>0</v>
      </c>
      <c r="GD123" s="132">
        <f t="shared" si="313"/>
        <v>0</v>
      </c>
      <c r="GE123" s="132">
        <f t="shared" si="313"/>
        <v>0</v>
      </c>
      <c r="GF123" s="132">
        <f t="shared" si="313"/>
        <v>0</v>
      </c>
      <c r="GG123" s="132">
        <f t="shared" si="313"/>
        <v>0</v>
      </c>
      <c r="GH123" s="132">
        <f t="shared" si="313"/>
        <v>0</v>
      </c>
      <c r="GI123" s="132">
        <f t="shared" si="313"/>
        <v>0</v>
      </c>
      <c r="GJ123" s="132">
        <f t="shared" si="313"/>
        <v>0</v>
      </c>
      <c r="GK123" s="132">
        <f t="shared" si="313"/>
        <v>0</v>
      </c>
      <c r="GL123" s="132">
        <f t="shared" si="313"/>
        <v>0</v>
      </c>
      <c r="GM123" s="132">
        <f t="shared" si="313"/>
        <v>0</v>
      </c>
      <c r="GN123" s="132">
        <f t="shared" si="313"/>
        <v>0</v>
      </c>
      <c r="GO123" s="132">
        <f t="shared" si="313"/>
        <v>0</v>
      </c>
      <c r="GP123" s="132">
        <f t="shared" si="313"/>
        <v>0</v>
      </c>
      <c r="GQ123" s="132">
        <f t="shared" si="313"/>
        <v>0</v>
      </c>
      <c r="GR123" s="132">
        <f t="shared" si="313"/>
        <v>0</v>
      </c>
      <c r="GS123" s="132">
        <f t="shared" si="313"/>
        <v>0</v>
      </c>
      <c r="GT123" s="132">
        <f t="shared" si="313"/>
        <v>0</v>
      </c>
      <c r="GU123" s="132">
        <f t="shared" si="313"/>
        <v>0</v>
      </c>
      <c r="GV123" s="132">
        <f t="shared" si="313"/>
        <v>0</v>
      </c>
      <c r="GW123" s="132">
        <f t="shared" si="313"/>
        <v>0</v>
      </c>
      <c r="GX123" s="132">
        <f t="shared" si="313"/>
        <v>0</v>
      </c>
      <c r="GY123" s="132">
        <f t="shared" si="313"/>
        <v>0</v>
      </c>
      <c r="GZ123" s="132">
        <f t="shared" si="313"/>
        <v>0</v>
      </c>
      <c r="HA123" s="132">
        <f t="shared" si="313"/>
        <v>0</v>
      </c>
      <c r="HB123" s="132">
        <f t="shared" si="313"/>
        <v>0</v>
      </c>
      <c r="HC123" s="132">
        <f t="shared" si="313"/>
        <v>0</v>
      </c>
      <c r="HD123" s="132">
        <f t="shared" si="313"/>
        <v>0</v>
      </c>
      <c r="HE123" s="132">
        <f t="shared" si="313"/>
        <v>0</v>
      </c>
      <c r="HF123" s="132">
        <f t="shared" si="313"/>
        <v>0</v>
      </c>
      <c r="HG123" s="132">
        <f t="shared" si="313"/>
        <v>0</v>
      </c>
      <c r="HH123" s="132">
        <f t="shared" si="313"/>
        <v>0</v>
      </c>
      <c r="HI123" s="132">
        <f t="shared" si="313"/>
        <v>0</v>
      </c>
      <c r="HJ123" s="132">
        <f t="shared" si="313"/>
        <v>0</v>
      </c>
      <c r="HK123" s="132">
        <f t="shared" si="313"/>
        <v>0</v>
      </c>
      <c r="HL123" s="132">
        <f t="shared" si="313"/>
        <v>0</v>
      </c>
      <c r="HM123" s="132">
        <f t="shared" si="313"/>
        <v>0</v>
      </c>
      <c r="HN123" s="132">
        <f t="shared" si="313"/>
        <v>0</v>
      </c>
      <c r="HO123" s="132">
        <f t="shared" si="313"/>
        <v>0</v>
      </c>
      <c r="HP123" s="132">
        <f t="shared" si="313"/>
        <v>0</v>
      </c>
      <c r="HQ123" s="132">
        <f t="shared" si="313"/>
        <v>0</v>
      </c>
      <c r="HR123" s="132">
        <f t="shared" si="313"/>
        <v>0</v>
      </c>
      <c r="HS123" s="132">
        <f t="shared" si="313"/>
        <v>0</v>
      </c>
      <c r="HT123" s="132">
        <f t="shared" si="313"/>
        <v>0</v>
      </c>
      <c r="HU123" s="132">
        <f t="shared" si="313"/>
        <v>0</v>
      </c>
      <c r="HV123" s="132">
        <f t="shared" si="313"/>
        <v>0</v>
      </c>
      <c r="HW123" s="132">
        <f t="shared" si="313"/>
        <v>0</v>
      </c>
      <c r="HX123" s="132">
        <f t="shared" si="313"/>
        <v>0</v>
      </c>
      <c r="HY123" s="132">
        <f t="shared" si="313"/>
        <v>0</v>
      </c>
      <c r="HZ123" s="132">
        <f t="shared" si="313"/>
        <v>0</v>
      </c>
      <c r="IA123" s="132">
        <f t="shared" si="313"/>
        <v>0</v>
      </c>
      <c r="IB123" s="132">
        <f t="shared" si="313"/>
        <v>0</v>
      </c>
      <c r="IC123" s="132">
        <f t="shared" si="313"/>
        <v>0</v>
      </c>
      <c r="ID123" s="132">
        <f t="shared" si="313"/>
        <v>0</v>
      </c>
      <c r="IE123" s="132">
        <f t="shared" si="313"/>
        <v>0</v>
      </c>
      <c r="IF123" s="132">
        <f t="shared" si="313"/>
        <v>0</v>
      </c>
      <c r="IG123" s="132">
        <f t="shared" si="313"/>
        <v>0</v>
      </c>
      <c r="IH123" s="132">
        <f t="shared" si="313"/>
        <v>0</v>
      </c>
      <c r="II123" s="132">
        <f t="shared" si="313"/>
        <v>0</v>
      </c>
      <c r="IJ123" s="132">
        <f t="shared" si="313"/>
        <v>0</v>
      </c>
      <c r="IK123" s="132">
        <f t="shared" si="313"/>
        <v>0</v>
      </c>
      <c r="IL123" s="132">
        <f t="shared" si="313"/>
        <v>0</v>
      </c>
      <c r="IM123" s="132">
        <f t="shared" si="313"/>
        <v>0</v>
      </c>
      <c r="IN123" s="132">
        <f t="shared" si="313"/>
        <v>0</v>
      </c>
      <c r="IO123" s="132">
        <f t="shared" si="313"/>
        <v>0</v>
      </c>
      <c r="IP123" s="132">
        <f t="shared" si="313"/>
        <v>0</v>
      </c>
      <c r="IQ123" s="132">
        <f t="shared" si="313"/>
        <v>0</v>
      </c>
      <c r="IR123" s="132">
        <f t="shared" si="313"/>
        <v>0</v>
      </c>
      <c r="IS123" s="132">
        <f t="shared" si="313"/>
        <v>0</v>
      </c>
      <c r="IT123" s="132">
        <f t="shared" si="313"/>
        <v>0</v>
      </c>
      <c r="IU123" s="132">
        <f t="shared" si="313"/>
        <v>0</v>
      </c>
      <c r="IV123" s="132">
        <f t="shared" si="313"/>
        <v>0</v>
      </c>
      <c r="IW123" s="132">
        <f t="shared" si="313"/>
        <v>0</v>
      </c>
      <c r="IX123" s="132">
        <f t="shared" si="313"/>
        <v>0</v>
      </c>
      <c r="IY123" s="132">
        <f t="shared" si="313"/>
        <v>0</v>
      </c>
      <c r="IZ123" s="132">
        <f t="shared" si="313"/>
        <v>0</v>
      </c>
      <c r="JA123" s="132">
        <f t="shared" si="313"/>
        <v>0</v>
      </c>
      <c r="JB123" s="132">
        <f t="shared" si="313"/>
        <v>0</v>
      </c>
      <c r="JC123" s="132">
        <f t="shared" si="313"/>
        <v>0</v>
      </c>
      <c r="JD123" s="132">
        <f t="shared" si="313"/>
        <v>0</v>
      </c>
      <c r="JE123" s="132">
        <f t="shared" si="313"/>
        <v>0</v>
      </c>
      <c r="JF123" s="132">
        <f t="shared" si="313"/>
        <v>0</v>
      </c>
      <c r="JG123" s="132">
        <f t="shared" si="313"/>
        <v>0</v>
      </c>
      <c r="JH123" s="132">
        <f t="shared" si="313"/>
        <v>0</v>
      </c>
      <c r="JI123" s="132">
        <f t="shared" si="313"/>
        <v>0</v>
      </c>
      <c r="JJ123" s="132">
        <f t="shared" si="313"/>
        <v>0</v>
      </c>
      <c r="JK123" s="132">
        <f t="shared" si="313"/>
        <v>0</v>
      </c>
      <c r="JL123" s="132">
        <f t="shared" si="313"/>
        <v>0</v>
      </c>
      <c r="JM123" s="132">
        <f t="shared" si="313"/>
        <v>0</v>
      </c>
      <c r="JN123" s="132">
        <f t="shared" si="313"/>
        <v>0</v>
      </c>
      <c r="JO123" s="132">
        <f t="shared" si="313"/>
        <v>0</v>
      </c>
      <c r="JP123" s="132">
        <f t="shared" si="313"/>
        <v>0</v>
      </c>
      <c r="JQ123" s="132">
        <f t="shared" si="313"/>
        <v>0</v>
      </c>
      <c r="JR123" s="132">
        <f t="shared" si="313"/>
        <v>0</v>
      </c>
      <c r="JS123" s="132">
        <f t="shared" si="313"/>
        <v>0</v>
      </c>
      <c r="JT123" s="132">
        <f t="shared" si="313"/>
        <v>0</v>
      </c>
      <c r="JU123" s="132">
        <f t="shared" si="313"/>
        <v>0</v>
      </c>
      <c r="JV123" s="132">
        <f t="shared" si="313"/>
        <v>0</v>
      </c>
      <c r="JW123" s="132">
        <f t="shared" si="313"/>
        <v>0</v>
      </c>
      <c r="JX123" s="132">
        <f t="shared" si="313"/>
        <v>0</v>
      </c>
      <c r="JY123" s="132">
        <f t="shared" si="313"/>
        <v>0</v>
      </c>
      <c r="JZ123" s="132">
        <f t="shared" si="313"/>
        <v>0</v>
      </c>
      <c r="KA123" s="132">
        <f t="shared" si="313"/>
        <v>0</v>
      </c>
      <c r="KB123" s="132">
        <f t="shared" si="313"/>
        <v>0</v>
      </c>
      <c r="KC123" s="132">
        <f t="shared" si="313"/>
        <v>0</v>
      </c>
      <c r="KD123" s="132">
        <f t="shared" si="313"/>
        <v>0</v>
      </c>
      <c r="KE123" s="132">
        <f t="shared" si="313"/>
        <v>0</v>
      </c>
      <c r="KF123" s="132">
        <f t="shared" si="313"/>
        <v>0</v>
      </c>
      <c r="KG123" s="132">
        <f t="shared" si="313"/>
        <v>0</v>
      </c>
      <c r="KH123" s="132">
        <f t="shared" si="313"/>
        <v>0</v>
      </c>
      <c r="KI123" s="132">
        <f t="shared" si="313"/>
        <v>0</v>
      </c>
      <c r="KJ123" s="132">
        <f t="shared" si="313"/>
        <v>0</v>
      </c>
      <c r="KK123" s="132">
        <f t="shared" si="313"/>
        <v>0</v>
      </c>
      <c r="KL123" s="132">
        <f t="shared" si="313"/>
        <v>0</v>
      </c>
      <c r="KM123" s="132">
        <f t="shared" si="313"/>
        <v>0</v>
      </c>
      <c r="KN123" s="132">
        <f t="shared" si="313"/>
        <v>0</v>
      </c>
      <c r="KO123" s="132">
        <f t="shared" si="313"/>
        <v>0</v>
      </c>
      <c r="KP123" s="132">
        <f t="shared" si="313"/>
        <v>0</v>
      </c>
      <c r="KQ123" s="132">
        <f t="shared" si="313"/>
        <v>0</v>
      </c>
      <c r="KR123" s="132">
        <f t="shared" si="313"/>
        <v>0</v>
      </c>
      <c r="KS123" s="132">
        <f t="shared" si="313"/>
        <v>0</v>
      </c>
      <c r="KT123" s="132">
        <f t="shared" si="313"/>
        <v>0</v>
      </c>
      <c r="KU123" s="132">
        <f t="shared" si="313"/>
        <v>0</v>
      </c>
      <c r="KV123" s="132">
        <f t="shared" si="313"/>
        <v>0</v>
      </c>
      <c r="KW123" s="132">
        <f t="shared" si="313"/>
        <v>0</v>
      </c>
      <c r="KX123" s="132">
        <f t="shared" si="313"/>
        <v>0</v>
      </c>
      <c r="KY123" s="132">
        <f t="shared" si="313"/>
        <v>0</v>
      </c>
      <c r="KZ123" s="132">
        <f t="shared" si="313"/>
        <v>0</v>
      </c>
      <c r="LA123" s="132">
        <f t="shared" si="313"/>
        <v>0</v>
      </c>
      <c r="LB123" s="132">
        <f t="shared" si="313"/>
        <v>0</v>
      </c>
      <c r="LC123" s="132">
        <f t="shared" si="313"/>
        <v>0</v>
      </c>
      <c r="LD123" s="132">
        <f t="shared" si="313"/>
        <v>0</v>
      </c>
      <c r="LE123" s="132">
        <f t="shared" si="313"/>
        <v>0</v>
      </c>
      <c r="LF123" s="132">
        <f t="shared" si="313"/>
        <v>0</v>
      </c>
      <c r="LG123" s="132">
        <f t="shared" si="313"/>
        <v>0</v>
      </c>
      <c r="LH123" s="132">
        <f t="shared" si="313"/>
        <v>0</v>
      </c>
      <c r="LI123" s="132">
        <f t="shared" si="313"/>
        <v>0</v>
      </c>
      <c r="LJ123" s="132">
        <f t="shared" si="313"/>
        <v>0</v>
      </c>
      <c r="LK123" s="132">
        <f t="shared" si="313"/>
        <v>0</v>
      </c>
      <c r="LL123" s="132">
        <f t="shared" si="313"/>
        <v>0</v>
      </c>
      <c r="LM123" s="132">
        <f t="shared" si="313"/>
        <v>0</v>
      </c>
      <c r="LN123" s="132">
        <f t="shared" si="313"/>
        <v>0</v>
      </c>
      <c r="LO123" s="132">
        <f t="shared" si="313"/>
        <v>0</v>
      </c>
      <c r="LP123" s="132">
        <f t="shared" si="313"/>
        <v>0</v>
      </c>
      <c r="LQ123" s="132">
        <f t="shared" si="313"/>
        <v>0</v>
      </c>
      <c r="LR123" s="132">
        <f t="shared" si="313"/>
        <v>0</v>
      </c>
      <c r="LS123" s="132">
        <f t="shared" si="313"/>
        <v>0</v>
      </c>
      <c r="LT123" s="132">
        <f t="shared" si="313"/>
        <v>0</v>
      </c>
      <c r="LU123" s="132">
        <f t="shared" si="313"/>
        <v>0</v>
      </c>
      <c r="LV123" s="132">
        <f t="shared" si="313"/>
        <v>0</v>
      </c>
      <c r="LW123" s="132">
        <f t="shared" si="313"/>
        <v>0</v>
      </c>
      <c r="LX123" s="132">
        <f t="shared" si="313"/>
        <v>0</v>
      </c>
      <c r="LY123" s="132">
        <f t="shared" si="313"/>
        <v>0</v>
      </c>
      <c r="LZ123" s="132">
        <f t="shared" si="313"/>
        <v>0</v>
      </c>
      <c r="MA123" s="262">
        <f t="shared" si="313"/>
        <v>0</v>
      </c>
      <c r="MB123" s="262">
        <f t="shared" si="313"/>
        <v>0</v>
      </c>
      <c r="MC123" s="262">
        <f t="shared" si="313"/>
        <v>0</v>
      </c>
      <c r="MD123" s="262">
        <f t="shared" si="313"/>
        <v>0</v>
      </c>
      <c r="ME123" s="262">
        <f t="shared" si="313"/>
        <v>0</v>
      </c>
      <c r="MF123" s="262">
        <f t="shared" si="313"/>
        <v>0</v>
      </c>
      <c r="MG123" s="262">
        <f t="shared" si="313"/>
        <v>0</v>
      </c>
      <c r="MH123" s="262">
        <f t="shared" si="313"/>
        <v>0</v>
      </c>
      <c r="MI123" s="262">
        <f t="shared" si="313"/>
        <v>0</v>
      </c>
      <c r="MJ123" s="262">
        <f t="shared" si="313"/>
        <v>0</v>
      </c>
      <c r="MK123" s="262">
        <f t="shared" si="313"/>
        <v>0</v>
      </c>
      <c r="ML123" s="262">
        <f t="shared" si="313"/>
        <v>0</v>
      </c>
      <c r="MM123" s="262">
        <f t="shared" si="313"/>
        <v>0</v>
      </c>
      <c r="MN123" s="262">
        <f t="shared" si="313"/>
        <v>0</v>
      </c>
      <c r="MO123" s="262">
        <f t="shared" si="313"/>
        <v>0</v>
      </c>
      <c r="MP123" s="262">
        <f t="shared" si="313"/>
        <v>0</v>
      </c>
      <c r="MQ123" s="262">
        <f t="shared" si="313"/>
        <v>0</v>
      </c>
      <c r="MR123" s="262">
        <f t="shared" si="313"/>
        <v>0</v>
      </c>
      <c r="MS123" s="262">
        <f t="shared" si="313"/>
        <v>0</v>
      </c>
      <c r="MT123" s="262">
        <f t="shared" si="313"/>
        <v>0</v>
      </c>
      <c r="MU123" s="262">
        <f t="shared" si="313"/>
        <v>0</v>
      </c>
      <c r="MV123" s="262">
        <f t="shared" si="313"/>
        <v>0</v>
      </c>
      <c r="MW123" s="262">
        <f t="shared" si="313"/>
        <v>0</v>
      </c>
      <c r="MX123" s="262">
        <f t="shared" si="313"/>
        <v>0</v>
      </c>
      <c r="MY123" s="262">
        <f t="shared" si="313"/>
        <v>0</v>
      </c>
      <c r="MZ123" s="262">
        <f t="shared" si="313"/>
        <v>0</v>
      </c>
      <c r="NA123" s="262">
        <f t="shared" si="313"/>
        <v>0</v>
      </c>
      <c r="NB123" s="262">
        <f t="shared" si="313"/>
        <v>0</v>
      </c>
      <c r="NC123" s="262">
        <f t="shared" si="313"/>
        <v>0</v>
      </c>
      <c r="ND123" s="262">
        <f t="shared" si="313"/>
        <v>0</v>
      </c>
      <c r="NE123" s="262">
        <f t="shared" si="313"/>
        <v>0</v>
      </c>
      <c r="NF123" s="262">
        <f t="shared" si="313"/>
        <v>0</v>
      </c>
      <c r="NG123" s="262">
        <f t="shared" si="313"/>
        <v>0</v>
      </c>
      <c r="NH123" s="262">
        <f t="shared" si="313"/>
        <v>0</v>
      </c>
      <c r="NI123" s="262">
        <f t="shared" si="313"/>
        <v>0</v>
      </c>
      <c r="NJ123" s="262">
        <f t="shared" si="313"/>
        <v>0</v>
      </c>
      <c r="NK123" s="262">
        <f t="shared" si="313"/>
        <v>0</v>
      </c>
      <c r="NL123" s="262">
        <f t="shared" si="313"/>
        <v>0</v>
      </c>
      <c r="NM123" s="262">
        <f t="shared" si="313"/>
        <v>0</v>
      </c>
      <c r="NN123" s="262">
        <f t="shared" si="313"/>
        <v>0</v>
      </c>
      <c r="NO123" s="262">
        <f t="shared" si="313"/>
        <v>0</v>
      </c>
      <c r="NP123" s="262">
        <f t="shared" si="313"/>
        <v>0</v>
      </c>
      <c r="NQ123" s="262">
        <f t="shared" si="313"/>
        <v>0</v>
      </c>
      <c r="NR123" s="262">
        <f t="shared" si="313"/>
        <v>0</v>
      </c>
      <c r="NS123" s="262">
        <f t="shared" si="313"/>
        <v>0</v>
      </c>
      <c r="NT123" s="262">
        <f t="shared" si="313"/>
        <v>0</v>
      </c>
      <c r="NU123" s="262">
        <f t="shared" si="313"/>
        <v>0</v>
      </c>
      <c r="NV123" s="262">
        <f t="shared" si="313"/>
        <v>0</v>
      </c>
      <c r="NW123" s="262">
        <f t="shared" si="313"/>
        <v>0</v>
      </c>
      <c r="NX123" s="262">
        <f t="shared" si="313"/>
        <v>0</v>
      </c>
      <c r="NY123" s="262">
        <f t="shared" si="313"/>
        <v>0</v>
      </c>
      <c r="NZ123" s="262">
        <f t="shared" si="313"/>
        <v>0</v>
      </c>
      <c r="OA123" s="262">
        <f t="shared" si="313"/>
        <v>0</v>
      </c>
      <c r="OB123" s="262">
        <f t="shared" si="313"/>
        <v>0</v>
      </c>
      <c r="OC123" s="262">
        <f t="shared" si="313"/>
        <v>0</v>
      </c>
      <c r="OD123" s="262">
        <f t="shared" si="313"/>
        <v>0</v>
      </c>
      <c r="OE123" s="262">
        <f t="shared" si="313"/>
        <v>0</v>
      </c>
      <c r="OF123" s="262">
        <f t="shared" si="313"/>
        <v>0</v>
      </c>
      <c r="OG123" s="262">
        <f t="shared" si="313"/>
        <v>0</v>
      </c>
      <c r="OH123" s="262">
        <f t="shared" si="313"/>
        <v>0</v>
      </c>
      <c r="OI123" s="262">
        <f t="shared" si="313"/>
        <v>0</v>
      </c>
      <c r="OJ123" s="262">
        <f t="shared" si="313"/>
        <v>0</v>
      </c>
      <c r="OK123" s="262">
        <f t="shared" si="313"/>
        <v>0</v>
      </c>
      <c r="OL123" s="262">
        <f t="shared" si="313"/>
        <v>0</v>
      </c>
      <c r="OM123" s="262">
        <f t="shared" si="313"/>
        <v>0</v>
      </c>
      <c r="ON123" s="262">
        <f t="shared" si="313"/>
        <v>0</v>
      </c>
      <c r="OO123" s="262">
        <f t="shared" si="313"/>
        <v>0</v>
      </c>
      <c r="OP123" s="262">
        <f t="shared" si="313"/>
        <v>0</v>
      </c>
      <c r="OQ123" s="262">
        <f t="shared" si="313"/>
        <v>0</v>
      </c>
      <c r="OR123" s="262">
        <f t="shared" si="313"/>
        <v>0</v>
      </c>
      <c r="OS123" s="262">
        <f t="shared" si="313"/>
        <v>0</v>
      </c>
      <c r="OT123" s="262">
        <f t="shared" si="313"/>
        <v>0</v>
      </c>
      <c r="OU123" s="262">
        <f t="shared" si="313"/>
        <v>0</v>
      </c>
      <c r="OV123" s="262">
        <f t="shared" si="313"/>
        <v>0</v>
      </c>
      <c r="OW123" s="262">
        <f t="shared" si="313"/>
        <v>0</v>
      </c>
      <c r="OX123" s="262">
        <f t="shared" si="313"/>
        <v>0</v>
      </c>
      <c r="OY123" s="262">
        <f t="shared" si="313"/>
        <v>0</v>
      </c>
      <c r="OZ123" s="262">
        <f t="shared" si="313"/>
        <v>0</v>
      </c>
      <c r="PA123" s="262">
        <f t="shared" si="313"/>
        <v>0</v>
      </c>
      <c r="PB123" s="262">
        <f t="shared" si="313"/>
        <v>0</v>
      </c>
      <c r="PC123" s="262">
        <f t="shared" si="313"/>
        <v>0</v>
      </c>
      <c r="PD123" s="262">
        <f t="shared" si="313"/>
        <v>0</v>
      </c>
      <c r="PE123" s="262">
        <f t="shared" si="313"/>
        <v>0</v>
      </c>
      <c r="PF123" s="262">
        <f t="shared" si="313"/>
        <v>0</v>
      </c>
      <c r="PG123" s="262">
        <f t="shared" si="313"/>
        <v>0</v>
      </c>
      <c r="PH123" s="262">
        <f t="shared" si="313"/>
        <v>0</v>
      </c>
      <c r="PI123" s="262">
        <f t="shared" si="313"/>
        <v>0</v>
      </c>
      <c r="PJ123" s="262">
        <f t="shared" si="313"/>
        <v>0</v>
      </c>
      <c r="PK123" s="262">
        <f t="shared" si="313"/>
        <v>0</v>
      </c>
      <c r="PL123" s="262">
        <f t="shared" si="313"/>
        <v>0</v>
      </c>
      <c r="PM123" s="262">
        <f t="shared" si="313"/>
        <v>0</v>
      </c>
      <c r="PN123" s="262">
        <f t="shared" si="313"/>
        <v>0</v>
      </c>
      <c r="PO123" s="262">
        <f t="shared" si="313"/>
        <v>0</v>
      </c>
      <c r="PP123" s="262">
        <f t="shared" si="313"/>
        <v>0</v>
      </c>
      <c r="PQ123" s="262">
        <f t="shared" si="313"/>
        <v>0</v>
      </c>
      <c r="PR123" s="262">
        <f t="shared" si="313"/>
        <v>0</v>
      </c>
      <c r="PS123" s="262">
        <f t="shared" si="313"/>
        <v>0</v>
      </c>
      <c r="PT123" s="262">
        <f t="shared" si="313"/>
        <v>0</v>
      </c>
      <c r="PU123" s="262">
        <f t="shared" si="313"/>
        <v>0</v>
      </c>
      <c r="PV123" s="262">
        <f t="shared" si="313"/>
        <v>0</v>
      </c>
      <c r="PW123" s="262">
        <f t="shared" si="313"/>
        <v>0</v>
      </c>
      <c r="PX123" s="262">
        <f t="shared" si="313"/>
        <v>0</v>
      </c>
      <c r="PY123" s="262">
        <f t="shared" si="313"/>
        <v>0</v>
      </c>
      <c r="PZ123" s="262">
        <f t="shared" si="313"/>
        <v>0</v>
      </c>
      <c r="QA123" s="262">
        <f t="shared" si="313"/>
        <v>0</v>
      </c>
      <c r="QB123" s="262">
        <f t="shared" si="313"/>
        <v>0</v>
      </c>
      <c r="QC123" s="262">
        <f t="shared" si="313"/>
        <v>0</v>
      </c>
      <c r="QD123" s="262">
        <f t="shared" si="313"/>
        <v>0</v>
      </c>
      <c r="QE123" s="262">
        <f t="shared" si="313"/>
        <v>0</v>
      </c>
      <c r="QF123" s="262">
        <f t="shared" si="313"/>
        <v>0</v>
      </c>
      <c r="QG123" s="262">
        <f t="shared" si="313"/>
        <v>0</v>
      </c>
      <c r="QH123" s="262">
        <f t="shared" si="313"/>
        <v>0</v>
      </c>
      <c r="QI123" s="262">
        <f t="shared" si="313"/>
        <v>0</v>
      </c>
    </row>
    <row r="124" ht="18.75" customHeight="1">
      <c r="A124" s="125"/>
      <c r="B124" s="68">
        <f t="shared" si="231"/>
        <v>0</v>
      </c>
      <c r="C124" s="261"/>
      <c r="D124" s="261"/>
      <c r="E124" s="261">
        <f t="shared" si="281"/>
        <v>0</v>
      </c>
      <c r="F124" s="154"/>
      <c r="G124" s="261">
        <f t="shared" si="282"/>
        <v>0</v>
      </c>
      <c r="H124" s="104"/>
      <c r="I124" s="125"/>
      <c r="J124" s="68">
        <f t="shared" si="232"/>
        <v>0</v>
      </c>
      <c r="K124" s="261"/>
      <c r="L124" s="261"/>
      <c r="M124" s="261">
        <f t="shared" si="297"/>
        <v>0</v>
      </c>
      <c r="N124" s="154"/>
      <c r="O124" s="261">
        <f t="shared" si="298"/>
        <v>0</v>
      </c>
      <c r="P124" s="104"/>
      <c r="Q124" s="125"/>
      <c r="R124" s="68">
        <f t="shared" si="233"/>
        <v>0</v>
      </c>
      <c r="S124" s="261"/>
      <c r="T124" s="261"/>
      <c r="U124" s="261">
        <f t="shared" si="291"/>
        <v>0</v>
      </c>
      <c r="V124" s="154"/>
      <c r="W124" s="261">
        <f t="shared" si="292"/>
        <v>0</v>
      </c>
      <c r="X124" s="104"/>
      <c r="Y124" s="125"/>
      <c r="Z124" s="68">
        <f t="shared" si="234"/>
        <v>0</v>
      </c>
      <c r="AA124" s="261"/>
      <c r="AB124" s="261"/>
      <c r="AC124" s="261">
        <f t="shared" si="293"/>
        <v>0</v>
      </c>
      <c r="AD124" s="154"/>
      <c r="AE124" s="261">
        <f t="shared" si="294"/>
        <v>0</v>
      </c>
      <c r="AF124" s="104"/>
      <c r="AG124" s="125"/>
      <c r="AH124" s="68">
        <f t="shared" si="235"/>
        <v>0</v>
      </c>
      <c r="AI124" s="261"/>
      <c r="AJ124" s="261"/>
      <c r="AK124" s="261">
        <f t="shared" si="302"/>
        <v>0</v>
      </c>
      <c r="AL124" s="154"/>
      <c r="AM124" s="261">
        <f t="shared" si="303"/>
        <v>0</v>
      </c>
      <c r="AN124" s="104"/>
      <c r="AO124" s="139"/>
      <c r="AP124" s="68">
        <f t="shared" si="236"/>
        <v>0</v>
      </c>
      <c r="AQ124" s="261"/>
      <c r="AR124" s="261"/>
      <c r="AS124" s="261">
        <f t="shared" si="310"/>
        <v>0</v>
      </c>
      <c r="AT124" s="154"/>
      <c r="AU124" s="261">
        <f t="shared" si="311"/>
        <v>0</v>
      </c>
      <c r="AV124" s="104"/>
      <c r="AW124" s="139"/>
      <c r="AX124" s="68">
        <f t="shared" si="237"/>
        <v>0</v>
      </c>
      <c r="AY124" s="261"/>
      <c r="AZ124" s="261"/>
      <c r="BA124" s="261">
        <f t="shared" si="307"/>
        <v>0</v>
      </c>
      <c r="BB124" s="154"/>
      <c r="BC124" s="261">
        <f t="shared" si="308"/>
        <v>0</v>
      </c>
      <c r="BH124" s="131">
        <f t="shared" si="238"/>
        <v>0</v>
      </c>
      <c r="BI124" s="132">
        <f t="shared" si="239"/>
        <v>0</v>
      </c>
      <c r="BJ124" s="132">
        <f t="shared" ref="BJ124:QI124" si="314">+IF($A124=BJ$11,($E124+$G124))+IF($I124=BJ$11,($M124+$O124))+IF($Q124=BJ$11,($U124+$W124))+IF($Y124=BJ$11,($AC124+$AE124))+IF($AG124=BJ$11,($AK124+$AM124))+IF($AO124=BJ$11,($AS124+$AU124))+IF($AW124=BJ$11,($BA124+$BC124))</f>
        <v>0</v>
      </c>
      <c r="BK124" s="132">
        <f t="shared" si="314"/>
        <v>0</v>
      </c>
      <c r="BL124" s="132">
        <f t="shared" si="314"/>
        <v>0</v>
      </c>
      <c r="BM124" s="132">
        <f t="shared" si="314"/>
        <v>0</v>
      </c>
      <c r="BN124" s="132">
        <f t="shared" si="314"/>
        <v>0</v>
      </c>
      <c r="BO124" s="132">
        <f t="shared" si="314"/>
        <v>0</v>
      </c>
      <c r="BP124" s="132">
        <f t="shared" si="314"/>
        <v>0</v>
      </c>
      <c r="BQ124" s="132">
        <f t="shared" si="314"/>
        <v>0</v>
      </c>
      <c r="BR124" s="132">
        <f t="shared" si="314"/>
        <v>0</v>
      </c>
      <c r="BS124" s="132">
        <f t="shared" si="314"/>
        <v>0</v>
      </c>
      <c r="BT124" s="132">
        <f t="shared" si="314"/>
        <v>0</v>
      </c>
      <c r="BU124" s="132">
        <f t="shared" si="314"/>
        <v>0</v>
      </c>
      <c r="BV124" s="132">
        <f t="shared" si="314"/>
        <v>0</v>
      </c>
      <c r="BW124" s="132">
        <f t="shared" si="314"/>
        <v>0</v>
      </c>
      <c r="BX124" s="132">
        <f t="shared" si="314"/>
        <v>0</v>
      </c>
      <c r="BY124" s="132">
        <f t="shared" si="314"/>
        <v>0</v>
      </c>
      <c r="BZ124" s="132">
        <f t="shared" si="314"/>
        <v>0</v>
      </c>
      <c r="CA124" s="132">
        <f t="shared" si="314"/>
        <v>0</v>
      </c>
      <c r="CB124" s="132">
        <f t="shared" si="314"/>
        <v>0</v>
      </c>
      <c r="CC124" s="132">
        <f t="shared" si="314"/>
        <v>0</v>
      </c>
      <c r="CD124" s="132">
        <f t="shared" si="314"/>
        <v>0</v>
      </c>
      <c r="CE124" s="132">
        <f t="shared" si="314"/>
        <v>0</v>
      </c>
      <c r="CF124" s="132">
        <f t="shared" si="314"/>
        <v>0</v>
      </c>
      <c r="CG124" s="132">
        <f t="shared" si="314"/>
        <v>0</v>
      </c>
      <c r="CH124" s="132">
        <f t="shared" si="314"/>
        <v>0</v>
      </c>
      <c r="CI124" s="132">
        <f t="shared" si="314"/>
        <v>0</v>
      </c>
      <c r="CJ124" s="132">
        <f t="shared" si="314"/>
        <v>0</v>
      </c>
      <c r="CK124" s="132">
        <f t="shared" si="314"/>
        <v>0</v>
      </c>
      <c r="CL124" s="132">
        <f t="shared" si="314"/>
        <v>0</v>
      </c>
      <c r="CM124" s="132">
        <f t="shared" si="314"/>
        <v>0</v>
      </c>
      <c r="CN124" s="132">
        <f t="shared" si="314"/>
        <v>0</v>
      </c>
      <c r="CO124" s="132">
        <f t="shared" si="314"/>
        <v>0</v>
      </c>
      <c r="CP124" s="132">
        <f t="shared" si="314"/>
        <v>0</v>
      </c>
      <c r="CQ124" s="132">
        <f t="shared" si="314"/>
        <v>0</v>
      </c>
      <c r="CR124" s="132">
        <f t="shared" si="314"/>
        <v>0</v>
      </c>
      <c r="CS124" s="132">
        <f t="shared" si="314"/>
        <v>0</v>
      </c>
      <c r="CT124" s="132">
        <f t="shared" si="314"/>
        <v>0</v>
      </c>
      <c r="CU124" s="132">
        <f t="shared" si="314"/>
        <v>0</v>
      </c>
      <c r="CV124" s="132">
        <f t="shared" si="314"/>
        <v>0</v>
      </c>
      <c r="CW124" s="132">
        <f t="shared" si="314"/>
        <v>0</v>
      </c>
      <c r="CX124" s="132">
        <f t="shared" si="314"/>
        <v>0</v>
      </c>
      <c r="CY124" s="132">
        <f t="shared" si="314"/>
        <v>0</v>
      </c>
      <c r="CZ124" s="132">
        <f t="shared" si="314"/>
        <v>0</v>
      </c>
      <c r="DA124" s="132">
        <f t="shared" si="314"/>
        <v>0</v>
      </c>
      <c r="DB124" s="132">
        <f t="shared" si="314"/>
        <v>0</v>
      </c>
      <c r="DC124" s="132">
        <f t="shared" si="314"/>
        <v>0</v>
      </c>
      <c r="DD124" s="132">
        <f t="shared" si="314"/>
        <v>0</v>
      </c>
      <c r="DE124" s="132">
        <f t="shared" si="314"/>
        <v>0</v>
      </c>
      <c r="DF124" s="132">
        <f t="shared" si="314"/>
        <v>0</v>
      </c>
      <c r="DG124" s="132">
        <f t="shared" si="314"/>
        <v>0</v>
      </c>
      <c r="DH124" s="132">
        <f t="shared" si="314"/>
        <v>0</v>
      </c>
      <c r="DI124" s="132">
        <f t="shared" si="314"/>
        <v>0</v>
      </c>
      <c r="DJ124" s="132">
        <f t="shared" si="314"/>
        <v>0</v>
      </c>
      <c r="DK124" s="132">
        <f t="shared" si="314"/>
        <v>0</v>
      </c>
      <c r="DL124" s="132">
        <f t="shared" si="314"/>
        <v>0</v>
      </c>
      <c r="DM124" s="132">
        <f t="shared" si="314"/>
        <v>0</v>
      </c>
      <c r="DN124" s="132">
        <f t="shared" si="314"/>
        <v>0</v>
      </c>
      <c r="DO124" s="132">
        <f t="shared" si="314"/>
        <v>0</v>
      </c>
      <c r="DP124" s="132">
        <f t="shared" si="314"/>
        <v>0</v>
      </c>
      <c r="DQ124" s="132">
        <f t="shared" si="314"/>
        <v>0</v>
      </c>
      <c r="DR124" s="132">
        <f t="shared" si="314"/>
        <v>0</v>
      </c>
      <c r="DS124" s="132">
        <f t="shared" si="314"/>
        <v>0</v>
      </c>
      <c r="DT124" s="132">
        <f t="shared" si="314"/>
        <v>0</v>
      </c>
      <c r="DU124" s="132">
        <f t="shared" si="314"/>
        <v>0</v>
      </c>
      <c r="DV124" s="132">
        <f t="shared" si="314"/>
        <v>0</v>
      </c>
      <c r="DW124" s="132">
        <f t="shared" si="314"/>
        <v>0</v>
      </c>
      <c r="DX124" s="132">
        <f t="shared" si="314"/>
        <v>0</v>
      </c>
      <c r="DY124" s="132">
        <f t="shared" si="314"/>
        <v>0</v>
      </c>
      <c r="DZ124" s="132">
        <f t="shared" si="314"/>
        <v>0</v>
      </c>
      <c r="EA124" s="132">
        <f t="shared" si="314"/>
        <v>0</v>
      </c>
      <c r="EB124" s="132">
        <f t="shared" si="314"/>
        <v>0</v>
      </c>
      <c r="EC124" s="132">
        <f t="shared" si="314"/>
        <v>0</v>
      </c>
      <c r="ED124" s="132">
        <f t="shared" si="314"/>
        <v>0</v>
      </c>
      <c r="EE124" s="132">
        <f t="shared" si="314"/>
        <v>0</v>
      </c>
      <c r="EF124" s="132">
        <f t="shared" si="314"/>
        <v>0</v>
      </c>
      <c r="EG124" s="132">
        <f t="shared" si="314"/>
        <v>0</v>
      </c>
      <c r="EH124" s="132">
        <f t="shared" si="314"/>
        <v>0</v>
      </c>
      <c r="EI124" s="132">
        <f t="shared" si="314"/>
        <v>0</v>
      </c>
      <c r="EJ124" s="132">
        <f t="shared" si="314"/>
        <v>0</v>
      </c>
      <c r="EK124" s="132">
        <f t="shared" si="314"/>
        <v>0</v>
      </c>
      <c r="EL124" s="132">
        <f t="shared" si="314"/>
        <v>0</v>
      </c>
      <c r="EM124" s="132">
        <f t="shared" si="314"/>
        <v>0</v>
      </c>
      <c r="EN124" s="132">
        <f t="shared" si="314"/>
        <v>0</v>
      </c>
      <c r="EO124" s="132">
        <f t="shared" si="314"/>
        <v>0</v>
      </c>
      <c r="EP124" s="132">
        <f t="shared" si="314"/>
        <v>0</v>
      </c>
      <c r="EQ124" s="132">
        <f t="shared" si="314"/>
        <v>0</v>
      </c>
      <c r="ER124" s="132">
        <f t="shared" si="314"/>
        <v>0</v>
      </c>
      <c r="ES124" s="132">
        <f t="shared" si="314"/>
        <v>0</v>
      </c>
      <c r="ET124" s="132">
        <f t="shared" si="314"/>
        <v>0</v>
      </c>
      <c r="EU124" s="132">
        <f t="shared" si="314"/>
        <v>0</v>
      </c>
      <c r="EV124" s="132">
        <f t="shared" si="314"/>
        <v>0</v>
      </c>
      <c r="EW124" s="132">
        <f t="shared" si="314"/>
        <v>0</v>
      </c>
      <c r="EX124" s="132">
        <f t="shared" si="314"/>
        <v>0</v>
      </c>
      <c r="EY124" s="132">
        <f t="shared" si="314"/>
        <v>0</v>
      </c>
      <c r="EZ124" s="132">
        <f t="shared" si="314"/>
        <v>0</v>
      </c>
      <c r="FA124" s="132">
        <f t="shared" si="314"/>
        <v>0</v>
      </c>
      <c r="FB124" s="132">
        <f t="shared" si="314"/>
        <v>0</v>
      </c>
      <c r="FC124" s="132">
        <f t="shared" si="314"/>
        <v>0</v>
      </c>
      <c r="FD124" s="132">
        <f t="shared" si="314"/>
        <v>0</v>
      </c>
      <c r="FE124" s="132">
        <f t="shared" si="314"/>
        <v>0</v>
      </c>
      <c r="FF124" s="132">
        <f t="shared" si="314"/>
        <v>0</v>
      </c>
      <c r="FG124" s="132">
        <f t="shared" si="314"/>
        <v>0</v>
      </c>
      <c r="FH124" s="132">
        <f t="shared" si="314"/>
        <v>0</v>
      </c>
      <c r="FI124" s="132">
        <f t="shared" si="314"/>
        <v>0</v>
      </c>
      <c r="FJ124" s="132">
        <f t="shared" si="314"/>
        <v>0</v>
      </c>
      <c r="FK124" s="132">
        <f t="shared" si="314"/>
        <v>0</v>
      </c>
      <c r="FL124" s="132">
        <f t="shared" si="314"/>
        <v>0</v>
      </c>
      <c r="FM124" s="132">
        <f t="shared" si="314"/>
        <v>0</v>
      </c>
      <c r="FN124" s="132">
        <f t="shared" si="314"/>
        <v>0</v>
      </c>
      <c r="FO124" s="132">
        <f t="shared" si="314"/>
        <v>0</v>
      </c>
      <c r="FP124" s="132">
        <f t="shared" si="314"/>
        <v>0</v>
      </c>
      <c r="FQ124" s="132">
        <f t="shared" si="314"/>
        <v>0</v>
      </c>
      <c r="FR124" s="132">
        <f t="shared" si="314"/>
        <v>0</v>
      </c>
      <c r="FS124" s="132">
        <f t="shared" si="314"/>
        <v>0</v>
      </c>
      <c r="FT124" s="132">
        <f t="shared" si="314"/>
        <v>0</v>
      </c>
      <c r="FU124" s="132">
        <f t="shared" si="314"/>
        <v>0</v>
      </c>
      <c r="FV124" s="132">
        <f t="shared" si="314"/>
        <v>0</v>
      </c>
      <c r="FW124" s="132">
        <f t="shared" si="314"/>
        <v>0</v>
      </c>
      <c r="FX124" s="132">
        <f t="shared" si="314"/>
        <v>0</v>
      </c>
      <c r="FY124" s="132">
        <f t="shared" si="314"/>
        <v>0</v>
      </c>
      <c r="FZ124" s="132">
        <f t="shared" si="314"/>
        <v>0</v>
      </c>
      <c r="GA124" s="132">
        <f t="shared" si="314"/>
        <v>0</v>
      </c>
      <c r="GB124" s="132">
        <f t="shared" si="314"/>
        <v>0</v>
      </c>
      <c r="GC124" s="132">
        <f t="shared" si="314"/>
        <v>0</v>
      </c>
      <c r="GD124" s="132">
        <f t="shared" si="314"/>
        <v>0</v>
      </c>
      <c r="GE124" s="132">
        <f t="shared" si="314"/>
        <v>0</v>
      </c>
      <c r="GF124" s="132">
        <f t="shared" si="314"/>
        <v>0</v>
      </c>
      <c r="GG124" s="132">
        <f t="shared" si="314"/>
        <v>0</v>
      </c>
      <c r="GH124" s="132">
        <f t="shared" si="314"/>
        <v>0</v>
      </c>
      <c r="GI124" s="132">
        <f t="shared" si="314"/>
        <v>0</v>
      </c>
      <c r="GJ124" s="132">
        <f t="shared" si="314"/>
        <v>0</v>
      </c>
      <c r="GK124" s="132">
        <f t="shared" si="314"/>
        <v>0</v>
      </c>
      <c r="GL124" s="132">
        <f t="shared" si="314"/>
        <v>0</v>
      </c>
      <c r="GM124" s="132">
        <f t="shared" si="314"/>
        <v>0</v>
      </c>
      <c r="GN124" s="132">
        <f t="shared" si="314"/>
        <v>0</v>
      </c>
      <c r="GO124" s="132">
        <f t="shared" si="314"/>
        <v>0</v>
      </c>
      <c r="GP124" s="132">
        <f t="shared" si="314"/>
        <v>0</v>
      </c>
      <c r="GQ124" s="132">
        <f t="shared" si="314"/>
        <v>0</v>
      </c>
      <c r="GR124" s="132">
        <f t="shared" si="314"/>
        <v>0</v>
      </c>
      <c r="GS124" s="132">
        <f t="shared" si="314"/>
        <v>0</v>
      </c>
      <c r="GT124" s="132">
        <f t="shared" si="314"/>
        <v>0</v>
      </c>
      <c r="GU124" s="132">
        <f t="shared" si="314"/>
        <v>0</v>
      </c>
      <c r="GV124" s="132">
        <f t="shared" si="314"/>
        <v>0</v>
      </c>
      <c r="GW124" s="132">
        <f t="shared" si="314"/>
        <v>0</v>
      </c>
      <c r="GX124" s="132">
        <f t="shared" si="314"/>
        <v>0</v>
      </c>
      <c r="GY124" s="132">
        <f t="shared" si="314"/>
        <v>0</v>
      </c>
      <c r="GZ124" s="132">
        <f t="shared" si="314"/>
        <v>0</v>
      </c>
      <c r="HA124" s="132">
        <f t="shared" si="314"/>
        <v>0</v>
      </c>
      <c r="HB124" s="132">
        <f t="shared" si="314"/>
        <v>0</v>
      </c>
      <c r="HC124" s="132">
        <f t="shared" si="314"/>
        <v>0</v>
      </c>
      <c r="HD124" s="132">
        <f t="shared" si="314"/>
        <v>0</v>
      </c>
      <c r="HE124" s="132">
        <f t="shared" si="314"/>
        <v>0</v>
      </c>
      <c r="HF124" s="132">
        <f t="shared" si="314"/>
        <v>0</v>
      </c>
      <c r="HG124" s="132">
        <f t="shared" si="314"/>
        <v>0</v>
      </c>
      <c r="HH124" s="132">
        <f t="shared" si="314"/>
        <v>0</v>
      </c>
      <c r="HI124" s="132">
        <f t="shared" si="314"/>
        <v>0</v>
      </c>
      <c r="HJ124" s="132">
        <f t="shared" si="314"/>
        <v>0</v>
      </c>
      <c r="HK124" s="132">
        <f t="shared" si="314"/>
        <v>0</v>
      </c>
      <c r="HL124" s="132">
        <f t="shared" si="314"/>
        <v>0</v>
      </c>
      <c r="HM124" s="132">
        <f t="shared" si="314"/>
        <v>0</v>
      </c>
      <c r="HN124" s="132">
        <f t="shared" si="314"/>
        <v>0</v>
      </c>
      <c r="HO124" s="132">
        <f t="shared" si="314"/>
        <v>0</v>
      </c>
      <c r="HP124" s="132">
        <f t="shared" si="314"/>
        <v>0</v>
      </c>
      <c r="HQ124" s="132">
        <f t="shared" si="314"/>
        <v>0</v>
      </c>
      <c r="HR124" s="132">
        <f t="shared" si="314"/>
        <v>0</v>
      </c>
      <c r="HS124" s="132">
        <f t="shared" si="314"/>
        <v>0</v>
      </c>
      <c r="HT124" s="132">
        <f t="shared" si="314"/>
        <v>0</v>
      </c>
      <c r="HU124" s="132">
        <f t="shared" si="314"/>
        <v>0</v>
      </c>
      <c r="HV124" s="132">
        <f t="shared" si="314"/>
        <v>0</v>
      </c>
      <c r="HW124" s="132">
        <f t="shared" si="314"/>
        <v>0</v>
      </c>
      <c r="HX124" s="132">
        <f t="shared" si="314"/>
        <v>0</v>
      </c>
      <c r="HY124" s="132">
        <f t="shared" si="314"/>
        <v>0</v>
      </c>
      <c r="HZ124" s="132">
        <f t="shared" si="314"/>
        <v>0</v>
      </c>
      <c r="IA124" s="132">
        <f t="shared" si="314"/>
        <v>0</v>
      </c>
      <c r="IB124" s="132">
        <f t="shared" si="314"/>
        <v>0</v>
      </c>
      <c r="IC124" s="132">
        <f t="shared" si="314"/>
        <v>0</v>
      </c>
      <c r="ID124" s="132">
        <f t="shared" si="314"/>
        <v>0</v>
      </c>
      <c r="IE124" s="132">
        <f t="shared" si="314"/>
        <v>0</v>
      </c>
      <c r="IF124" s="132">
        <f t="shared" si="314"/>
        <v>0</v>
      </c>
      <c r="IG124" s="132">
        <f t="shared" si="314"/>
        <v>0</v>
      </c>
      <c r="IH124" s="132">
        <f t="shared" si="314"/>
        <v>0</v>
      </c>
      <c r="II124" s="132">
        <f t="shared" si="314"/>
        <v>0</v>
      </c>
      <c r="IJ124" s="132">
        <f t="shared" si="314"/>
        <v>0</v>
      </c>
      <c r="IK124" s="132">
        <f t="shared" si="314"/>
        <v>0</v>
      </c>
      <c r="IL124" s="132">
        <f t="shared" si="314"/>
        <v>0</v>
      </c>
      <c r="IM124" s="132">
        <f t="shared" si="314"/>
        <v>0</v>
      </c>
      <c r="IN124" s="132">
        <f t="shared" si="314"/>
        <v>0</v>
      </c>
      <c r="IO124" s="132">
        <f t="shared" si="314"/>
        <v>0</v>
      </c>
      <c r="IP124" s="132">
        <f t="shared" si="314"/>
        <v>0</v>
      </c>
      <c r="IQ124" s="132">
        <f t="shared" si="314"/>
        <v>0</v>
      </c>
      <c r="IR124" s="132">
        <f t="shared" si="314"/>
        <v>0</v>
      </c>
      <c r="IS124" s="132">
        <f t="shared" si="314"/>
        <v>0</v>
      </c>
      <c r="IT124" s="132">
        <f t="shared" si="314"/>
        <v>0</v>
      </c>
      <c r="IU124" s="132">
        <f t="shared" si="314"/>
        <v>0</v>
      </c>
      <c r="IV124" s="132">
        <f t="shared" si="314"/>
        <v>0</v>
      </c>
      <c r="IW124" s="132">
        <f t="shared" si="314"/>
        <v>0</v>
      </c>
      <c r="IX124" s="132">
        <f t="shared" si="314"/>
        <v>0</v>
      </c>
      <c r="IY124" s="132">
        <f t="shared" si="314"/>
        <v>0</v>
      </c>
      <c r="IZ124" s="132">
        <f t="shared" si="314"/>
        <v>0</v>
      </c>
      <c r="JA124" s="132">
        <f t="shared" si="314"/>
        <v>0</v>
      </c>
      <c r="JB124" s="132">
        <f t="shared" si="314"/>
        <v>0</v>
      </c>
      <c r="JC124" s="132">
        <f t="shared" si="314"/>
        <v>0</v>
      </c>
      <c r="JD124" s="132">
        <f t="shared" si="314"/>
        <v>0</v>
      </c>
      <c r="JE124" s="132">
        <f t="shared" si="314"/>
        <v>0</v>
      </c>
      <c r="JF124" s="132">
        <f t="shared" si="314"/>
        <v>0</v>
      </c>
      <c r="JG124" s="132">
        <f t="shared" si="314"/>
        <v>0</v>
      </c>
      <c r="JH124" s="132">
        <f t="shared" si="314"/>
        <v>0</v>
      </c>
      <c r="JI124" s="132">
        <f t="shared" si="314"/>
        <v>0</v>
      </c>
      <c r="JJ124" s="132">
        <f t="shared" si="314"/>
        <v>0</v>
      </c>
      <c r="JK124" s="132">
        <f t="shared" si="314"/>
        <v>0</v>
      </c>
      <c r="JL124" s="132">
        <f t="shared" si="314"/>
        <v>0</v>
      </c>
      <c r="JM124" s="132">
        <f t="shared" si="314"/>
        <v>0</v>
      </c>
      <c r="JN124" s="132">
        <f t="shared" si="314"/>
        <v>0</v>
      </c>
      <c r="JO124" s="132">
        <f t="shared" si="314"/>
        <v>0</v>
      </c>
      <c r="JP124" s="132">
        <f t="shared" si="314"/>
        <v>0</v>
      </c>
      <c r="JQ124" s="132">
        <f t="shared" si="314"/>
        <v>0</v>
      </c>
      <c r="JR124" s="132">
        <f t="shared" si="314"/>
        <v>0</v>
      </c>
      <c r="JS124" s="132">
        <f t="shared" si="314"/>
        <v>0</v>
      </c>
      <c r="JT124" s="132">
        <f t="shared" si="314"/>
        <v>0</v>
      </c>
      <c r="JU124" s="132">
        <f t="shared" si="314"/>
        <v>0</v>
      </c>
      <c r="JV124" s="132">
        <f t="shared" si="314"/>
        <v>0</v>
      </c>
      <c r="JW124" s="132">
        <f t="shared" si="314"/>
        <v>0</v>
      </c>
      <c r="JX124" s="132">
        <f t="shared" si="314"/>
        <v>0</v>
      </c>
      <c r="JY124" s="132">
        <f t="shared" si="314"/>
        <v>0</v>
      </c>
      <c r="JZ124" s="132">
        <f t="shared" si="314"/>
        <v>0</v>
      </c>
      <c r="KA124" s="132">
        <f t="shared" si="314"/>
        <v>0</v>
      </c>
      <c r="KB124" s="132">
        <f t="shared" si="314"/>
        <v>0</v>
      </c>
      <c r="KC124" s="132">
        <f t="shared" si="314"/>
        <v>0</v>
      </c>
      <c r="KD124" s="132">
        <f t="shared" si="314"/>
        <v>0</v>
      </c>
      <c r="KE124" s="132">
        <f t="shared" si="314"/>
        <v>0</v>
      </c>
      <c r="KF124" s="132">
        <f t="shared" si="314"/>
        <v>0</v>
      </c>
      <c r="KG124" s="132">
        <f t="shared" si="314"/>
        <v>0</v>
      </c>
      <c r="KH124" s="132">
        <f t="shared" si="314"/>
        <v>0</v>
      </c>
      <c r="KI124" s="132">
        <f t="shared" si="314"/>
        <v>0</v>
      </c>
      <c r="KJ124" s="132">
        <f t="shared" si="314"/>
        <v>0</v>
      </c>
      <c r="KK124" s="132">
        <f t="shared" si="314"/>
        <v>0</v>
      </c>
      <c r="KL124" s="132">
        <f t="shared" si="314"/>
        <v>0</v>
      </c>
      <c r="KM124" s="132">
        <f t="shared" si="314"/>
        <v>0</v>
      </c>
      <c r="KN124" s="132">
        <f t="shared" si="314"/>
        <v>0</v>
      </c>
      <c r="KO124" s="132">
        <f t="shared" si="314"/>
        <v>0</v>
      </c>
      <c r="KP124" s="132">
        <f t="shared" si="314"/>
        <v>0</v>
      </c>
      <c r="KQ124" s="132">
        <f t="shared" si="314"/>
        <v>0</v>
      </c>
      <c r="KR124" s="132">
        <f t="shared" si="314"/>
        <v>0</v>
      </c>
      <c r="KS124" s="132">
        <f t="shared" si="314"/>
        <v>0</v>
      </c>
      <c r="KT124" s="132">
        <f t="shared" si="314"/>
        <v>0</v>
      </c>
      <c r="KU124" s="132">
        <f t="shared" si="314"/>
        <v>0</v>
      </c>
      <c r="KV124" s="132">
        <f t="shared" si="314"/>
        <v>0</v>
      </c>
      <c r="KW124" s="132">
        <f t="shared" si="314"/>
        <v>0</v>
      </c>
      <c r="KX124" s="132">
        <f t="shared" si="314"/>
        <v>0</v>
      </c>
      <c r="KY124" s="132">
        <f t="shared" si="314"/>
        <v>0</v>
      </c>
      <c r="KZ124" s="132">
        <f t="shared" si="314"/>
        <v>0</v>
      </c>
      <c r="LA124" s="132">
        <f t="shared" si="314"/>
        <v>0</v>
      </c>
      <c r="LB124" s="132">
        <f t="shared" si="314"/>
        <v>0</v>
      </c>
      <c r="LC124" s="132">
        <f t="shared" si="314"/>
        <v>0</v>
      </c>
      <c r="LD124" s="132">
        <f t="shared" si="314"/>
        <v>0</v>
      </c>
      <c r="LE124" s="132">
        <f t="shared" si="314"/>
        <v>0</v>
      </c>
      <c r="LF124" s="132">
        <f t="shared" si="314"/>
        <v>0</v>
      </c>
      <c r="LG124" s="132">
        <f t="shared" si="314"/>
        <v>0</v>
      </c>
      <c r="LH124" s="132">
        <f t="shared" si="314"/>
        <v>0</v>
      </c>
      <c r="LI124" s="132">
        <f t="shared" si="314"/>
        <v>0</v>
      </c>
      <c r="LJ124" s="132">
        <f t="shared" si="314"/>
        <v>0</v>
      </c>
      <c r="LK124" s="132">
        <f t="shared" si="314"/>
        <v>0</v>
      </c>
      <c r="LL124" s="132">
        <f t="shared" si="314"/>
        <v>0</v>
      </c>
      <c r="LM124" s="132">
        <f t="shared" si="314"/>
        <v>0</v>
      </c>
      <c r="LN124" s="132">
        <f t="shared" si="314"/>
        <v>0</v>
      </c>
      <c r="LO124" s="132">
        <f t="shared" si="314"/>
        <v>0</v>
      </c>
      <c r="LP124" s="132">
        <f t="shared" si="314"/>
        <v>0</v>
      </c>
      <c r="LQ124" s="132">
        <f t="shared" si="314"/>
        <v>0</v>
      </c>
      <c r="LR124" s="132">
        <f t="shared" si="314"/>
        <v>0</v>
      </c>
      <c r="LS124" s="132">
        <f t="shared" si="314"/>
        <v>0</v>
      </c>
      <c r="LT124" s="132">
        <f t="shared" si="314"/>
        <v>0</v>
      </c>
      <c r="LU124" s="132">
        <f t="shared" si="314"/>
        <v>0</v>
      </c>
      <c r="LV124" s="132">
        <f t="shared" si="314"/>
        <v>0</v>
      </c>
      <c r="LW124" s="132">
        <f t="shared" si="314"/>
        <v>0</v>
      </c>
      <c r="LX124" s="132">
        <f t="shared" si="314"/>
        <v>0</v>
      </c>
      <c r="LY124" s="132">
        <f t="shared" si="314"/>
        <v>0</v>
      </c>
      <c r="LZ124" s="132">
        <f t="shared" si="314"/>
        <v>0</v>
      </c>
      <c r="MA124" s="262">
        <f t="shared" si="314"/>
        <v>0</v>
      </c>
      <c r="MB124" s="262">
        <f t="shared" si="314"/>
        <v>0</v>
      </c>
      <c r="MC124" s="262">
        <f t="shared" si="314"/>
        <v>0</v>
      </c>
      <c r="MD124" s="262">
        <f t="shared" si="314"/>
        <v>0</v>
      </c>
      <c r="ME124" s="262">
        <f t="shared" si="314"/>
        <v>0</v>
      </c>
      <c r="MF124" s="262">
        <f t="shared" si="314"/>
        <v>0</v>
      </c>
      <c r="MG124" s="262">
        <f t="shared" si="314"/>
        <v>0</v>
      </c>
      <c r="MH124" s="262">
        <f t="shared" si="314"/>
        <v>0</v>
      </c>
      <c r="MI124" s="262">
        <f t="shared" si="314"/>
        <v>0</v>
      </c>
      <c r="MJ124" s="262">
        <f t="shared" si="314"/>
        <v>0</v>
      </c>
      <c r="MK124" s="262">
        <f t="shared" si="314"/>
        <v>0</v>
      </c>
      <c r="ML124" s="262">
        <f t="shared" si="314"/>
        <v>0</v>
      </c>
      <c r="MM124" s="262">
        <f t="shared" si="314"/>
        <v>0</v>
      </c>
      <c r="MN124" s="262">
        <f t="shared" si="314"/>
        <v>0</v>
      </c>
      <c r="MO124" s="262">
        <f t="shared" si="314"/>
        <v>0</v>
      </c>
      <c r="MP124" s="262">
        <f t="shared" si="314"/>
        <v>0</v>
      </c>
      <c r="MQ124" s="262">
        <f t="shared" si="314"/>
        <v>0</v>
      </c>
      <c r="MR124" s="262">
        <f t="shared" si="314"/>
        <v>0</v>
      </c>
      <c r="MS124" s="262">
        <f t="shared" si="314"/>
        <v>0</v>
      </c>
      <c r="MT124" s="262">
        <f t="shared" si="314"/>
        <v>0</v>
      </c>
      <c r="MU124" s="262">
        <f t="shared" si="314"/>
        <v>0</v>
      </c>
      <c r="MV124" s="262">
        <f t="shared" si="314"/>
        <v>0</v>
      </c>
      <c r="MW124" s="262">
        <f t="shared" si="314"/>
        <v>0</v>
      </c>
      <c r="MX124" s="262">
        <f t="shared" si="314"/>
        <v>0</v>
      </c>
      <c r="MY124" s="262">
        <f t="shared" si="314"/>
        <v>0</v>
      </c>
      <c r="MZ124" s="262">
        <f t="shared" si="314"/>
        <v>0</v>
      </c>
      <c r="NA124" s="262">
        <f t="shared" si="314"/>
        <v>0</v>
      </c>
      <c r="NB124" s="262">
        <f t="shared" si="314"/>
        <v>0</v>
      </c>
      <c r="NC124" s="262">
        <f t="shared" si="314"/>
        <v>0</v>
      </c>
      <c r="ND124" s="262">
        <f t="shared" si="314"/>
        <v>0</v>
      </c>
      <c r="NE124" s="262">
        <f t="shared" si="314"/>
        <v>0</v>
      </c>
      <c r="NF124" s="262">
        <f t="shared" si="314"/>
        <v>0</v>
      </c>
      <c r="NG124" s="262">
        <f t="shared" si="314"/>
        <v>0</v>
      </c>
      <c r="NH124" s="262">
        <f t="shared" si="314"/>
        <v>0</v>
      </c>
      <c r="NI124" s="262">
        <f t="shared" si="314"/>
        <v>0</v>
      </c>
      <c r="NJ124" s="262">
        <f t="shared" si="314"/>
        <v>0</v>
      </c>
      <c r="NK124" s="262">
        <f t="shared" si="314"/>
        <v>0</v>
      </c>
      <c r="NL124" s="262">
        <f t="shared" si="314"/>
        <v>0</v>
      </c>
      <c r="NM124" s="262">
        <f t="shared" si="314"/>
        <v>0</v>
      </c>
      <c r="NN124" s="262">
        <f t="shared" si="314"/>
        <v>0</v>
      </c>
      <c r="NO124" s="262">
        <f t="shared" si="314"/>
        <v>0</v>
      </c>
      <c r="NP124" s="262">
        <f t="shared" si="314"/>
        <v>0</v>
      </c>
      <c r="NQ124" s="262">
        <f t="shared" si="314"/>
        <v>0</v>
      </c>
      <c r="NR124" s="262">
        <f t="shared" si="314"/>
        <v>0</v>
      </c>
      <c r="NS124" s="262">
        <f t="shared" si="314"/>
        <v>0</v>
      </c>
      <c r="NT124" s="262">
        <f t="shared" si="314"/>
        <v>0</v>
      </c>
      <c r="NU124" s="262">
        <f t="shared" si="314"/>
        <v>0</v>
      </c>
      <c r="NV124" s="262">
        <f t="shared" si="314"/>
        <v>0</v>
      </c>
      <c r="NW124" s="262">
        <f t="shared" si="314"/>
        <v>0</v>
      </c>
      <c r="NX124" s="262">
        <f t="shared" si="314"/>
        <v>0</v>
      </c>
      <c r="NY124" s="262">
        <f t="shared" si="314"/>
        <v>0</v>
      </c>
      <c r="NZ124" s="262">
        <f t="shared" si="314"/>
        <v>0</v>
      </c>
      <c r="OA124" s="262">
        <f t="shared" si="314"/>
        <v>0</v>
      </c>
      <c r="OB124" s="262">
        <f t="shared" si="314"/>
        <v>0</v>
      </c>
      <c r="OC124" s="262">
        <f t="shared" si="314"/>
        <v>0</v>
      </c>
      <c r="OD124" s="262">
        <f t="shared" si="314"/>
        <v>0</v>
      </c>
      <c r="OE124" s="262">
        <f t="shared" si="314"/>
        <v>0</v>
      </c>
      <c r="OF124" s="262">
        <f t="shared" si="314"/>
        <v>0</v>
      </c>
      <c r="OG124" s="262">
        <f t="shared" si="314"/>
        <v>0</v>
      </c>
      <c r="OH124" s="262">
        <f t="shared" si="314"/>
        <v>0</v>
      </c>
      <c r="OI124" s="262">
        <f t="shared" si="314"/>
        <v>0</v>
      </c>
      <c r="OJ124" s="262">
        <f t="shared" si="314"/>
        <v>0</v>
      </c>
      <c r="OK124" s="262">
        <f t="shared" si="314"/>
        <v>0</v>
      </c>
      <c r="OL124" s="262">
        <f t="shared" si="314"/>
        <v>0</v>
      </c>
      <c r="OM124" s="262">
        <f t="shared" si="314"/>
        <v>0</v>
      </c>
      <c r="ON124" s="262">
        <f t="shared" si="314"/>
        <v>0</v>
      </c>
      <c r="OO124" s="262">
        <f t="shared" si="314"/>
        <v>0</v>
      </c>
      <c r="OP124" s="262">
        <f t="shared" si="314"/>
        <v>0</v>
      </c>
      <c r="OQ124" s="262">
        <f t="shared" si="314"/>
        <v>0</v>
      </c>
      <c r="OR124" s="262">
        <f t="shared" si="314"/>
        <v>0</v>
      </c>
      <c r="OS124" s="262">
        <f t="shared" si="314"/>
        <v>0</v>
      </c>
      <c r="OT124" s="262">
        <f t="shared" si="314"/>
        <v>0</v>
      </c>
      <c r="OU124" s="262">
        <f t="shared" si="314"/>
        <v>0</v>
      </c>
      <c r="OV124" s="262">
        <f t="shared" si="314"/>
        <v>0</v>
      </c>
      <c r="OW124" s="262">
        <f t="shared" si="314"/>
        <v>0</v>
      </c>
      <c r="OX124" s="262">
        <f t="shared" si="314"/>
        <v>0</v>
      </c>
      <c r="OY124" s="262">
        <f t="shared" si="314"/>
        <v>0</v>
      </c>
      <c r="OZ124" s="262">
        <f t="shared" si="314"/>
        <v>0</v>
      </c>
      <c r="PA124" s="262">
        <f t="shared" si="314"/>
        <v>0</v>
      </c>
      <c r="PB124" s="262">
        <f t="shared" si="314"/>
        <v>0</v>
      </c>
      <c r="PC124" s="262">
        <f t="shared" si="314"/>
        <v>0</v>
      </c>
      <c r="PD124" s="262">
        <f t="shared" si="314"/>
        <v>0</v>
      </c>
      <c r="PE124" s="262">
        <f t="shared" si="314"/>
        <v>0</v>
      </c>
      <c r="PF124" s="262">
        <f t="shared" si="314"/>
        <v>0</v>
      </c>
      <c r="PG124" s="262">
        <f t="shared" si="314"/>
        <v>0</v>
      </c>
      <c r="PH124" s="262">
        <f t="shared" si="314"/>
        <v>0</v>
      </c>
      <c r="PI124" s="262">
        <f t="shared" si="314"/>
        <v>0</v>
      </c>
      <c r="PJ124" s="262">
        <f t="shared" si="314"/>
        <v>0</v>
      </c>
      <c r="PK124" s="262">
        <f t="shared" si="314"/>
        <v>0</v>
      </c>
      <c r="PL124" s="262">
        <f t="shared" si="314"/>
        <v>0</v>
      </c>
      <c r="PM124" s="262">
        <f t="shared" si="314"/>
        <v>0</v>
      </c>
      <c r="PN124" s="262">
        <f t="shared" si="314"/>
        <v>0</v>
      </c>
      <c r="PO124" s="262">
        <f t="shared" si="314"/>
        <v>0</v>
      </c>
      <c r="PP124" s="262">
        <f t="shared" si="314"/>
        <v>0</v>
      </c>
      <c r="PQ124" s="262">
        <f t="shared" si="314"/>
        <v>0</v>
      </c>
      <c r="PR124" s="262">
        <f t="shared" si="314"/>
        <v>0</v>
      </c>
      <c r="PS124" s="262">
        <f t="shared" si="314"/>
        <v>0</v>
      </c>
      <c r="PT124" s="262">
        <f t="shared" si="314"/>
        <v>0</v>
      </c>
      <c r="PU124" s="262">
        <f t="shared" si="314"/>
        <v>0</v>
      </c>
      <c r="PV124" s="262">
        <f t="shared" si="314"/>
        <v>0</v>
      </c>
      <c r="PW124" s="262">
        <f t="shared" si="314"/>
        <v>0</v>
      </c>
      <c r="PX124" s="262">
        <f t="shared" si="314"/>
        <v>0</v>
      </c>
      <c r="PY124" s="262">
        <f t="shared" si="314"/>
        <v>0</v>
      </c>
      <c r="PZ124" s="262">
        <f t="shared" si="314"/>
        <v>0</v>
      </c>
      <c r="QA124" s="262">
        <f t="shared" si="314"/>
        <v>0</v>
      </c>
      <c r="QB124" s="262">
        <f t="shared" si="314"/>
        <v>0</v>
      </c>
      <c r="QC124" s="262">
        <f t="shared" si="314"/>
        <v>0</v>
      </c>
      <c r="QD124" s="262">
        <f t="shared" si="314"/>
        <v>0</v>
      </c>
      <c r="QE124" s="262">
        <f t="shared" si="314"/>
        <v>0</v>
      </c>
      <c r="QF124" s="262">
        <f t="shared" si="314"/>
        <v>0</v>
      </c>
      <c r="QG124" s="262">
        <f t="shared" si="314"/>
        <v>0</v>
      </c>
      <c r="QH124" s="262">
        <f t="shared" si="314"/>
        <v>0</v>
      </c>
      <c r="QI124" s="262">
        <f t="shared" si="314"/>
        <v>0</v>
      </c>
    </row>
    <row r="125" ht="18.75" customHeight="1">
      <c r="A125" s="125"/>
      <c r="B125" s="68">
        <f t="shared" si="231"/>
        <v>0</v>
      </c>
      <c r="C125" s="261"/>
      <c r="D125" s="261"/>
      <c r="E125" s="261">
        <f t="shared" si="281"/>
        <v>0</v>
      </c>
      <c r="F125" s="154"/>
      <c r="G125" s="261">
        <f t="shared" si="282"/>
        <v>0</v>
      </c>
      <c r="H125" s="104"/>
      <c r="I125" s="125"/>
      <c r="J125" s="68">
        <f t="shared" si="232"/>
        <v>0</v>
      </c>
      <c r="K125" s="261"/>
      <c r="L125" s="261"/>
      <c r="M125" s="261">
        <f t="shared" si="297"/>
        <v>0</v>
      </c>
      <c r="N125" s="154"/>
      <c r="O125" s="261">
        <f t="shared" si="298"/>
        <v>0</v>
      </c>
      <c r="P125" s="104"/>
      <c r="Q125" s="125"/>
      <c r="R125" s="68">
        <f t="shared" si="233"/>
        <v>0</v>
      </c>
      <c r="S125" s="261"/>
      <c r="T125" s="261"/>
      <c r="U125" s="261">
        <f t="shared" si="291"/>
        <v>0</v>
      </c>
      <c r="V125" s="154"/>
      <c r="W125" s="261">
        <f t="shared" si="292"/>
        <v>0</v>
      </c>
      <c r="X125" s="104"/>
      <c r="Y125" s="125"/>
      <c r="Z125" s="68">
        <f t="shared" si="234"/>
        <v>0</v>
      </c>
      <c r="AA125" s="261"/>
      <c r="AB125" s="261"/>
      <c r="AC125" s="261">
        <f t="shared" si="293"/>
        <v>0</v>
      </c>
      <c r="AD125" s="154"/>
      <c r="AE125" s="261">
        <f t="shared" si="294"/>
        <v>0</v>
      </c>
      <c r="AF125" s="104"/>
      <c r="AG125" s="125"/>
      <c r="AH125" s="68">
        <f t="shared" si="235"/>
        <v>0</v>
      </c>
      <c r="AI125" s="261"/>
      <c r="AJ125" s="261"/>
      <c r="AK125" s="261">
        <f t="shared" si="302"/>
        <v>0</v>
      </c>
      <c r="AL125" s="154"/>
      <c r="AM125" s="261">
        <f t="shared" si="303"/>
        <v>0</v>
      </c>
      <c r="AN125" s="104"/>
      <c r="AO125" s="139"/>
      <c r="AP125" s="68">
        <f t="shared" si="236"/>
        <v>0</v>
      </c>
      <c r="AQ125" s="261"/>
      <c r="AR125" s="261"/>
      <c r="AS125" s="261">
        <f t="shared" si="310"/>
        <v>0</v>
      </c>
      <c r="AT125" s="154"/>
      <c r="AU125" s="261">
        <f t="shared" si="311"/>
        <v>0</v>
      </c>
      <c r="AV125" s="104"/>
      <c r="AW125" s="125"/>
      <c r="AX125" s="68">
        <f t="shared" si="237"/>
        <v>0</v>
      </c>
      <c r="AY125" s="261"/>
      <c r="AZ125" s="261"/>
      <c r="BA125" s="261">
        <f t="shared" si="307"/>
        <v>0</v>
      </c>
      <c r="BB125" s="154"/>
      <c r="BC125" s="261">
        <f t="shared" si="308"/>
        <v>0</v>
      </c>
      <c r="BH125" s="131">
        <f t="shared" si="238"/>
        <v>0</v>
      </c>
      <c r="BI125" s="132">
        <f t="shared" si="239"/>
        <v>0</v>
      </c>
      <c r="BJ125" s="132">
        <f t="shared" ref="BJ125:QI125" si="315">+IF($A125=BJ$11,($E125+$G125))+IF($I125=BJ$11,($M125+$O125))+IF($Q125=BJ$11,($U125+$W125))+IF($Y125=BJ$11,($AC125+$AE125))+IF($AG125=BJ$11,($AK125+$AM125))+IF($AO125=BJ$11,($AS125+$AU125))+IF($AW125=BJ$11,($BA125+$BC125))</f>
        <v>0</v>
      </c>
      <c r="BK125" s="132">
        <f t="shared" si="315"/>
        <v>0</v>
      </c>
      <c r="BL125" s="132">
        <f t="shared" si="315"/>
        <v>0</v>
      </c>
      <c r="BM125" s="132">
        <f t="shared" si="315"/>
        <v>0</v>
      </c>
      <c r="BN125" s="132">
        <f t="shared" si="315"/>
        <v>0</v>
      </c>
      <c r="BO125" s="132">
        <f t="shared" si="315"/>
        <v>0</v>
      </c>
      <c r="BP125" s="132">
        <f t="shared" si="315"/>
        <v>0</v>
      </c>
      <c r="BQ125" s="132">
        <f t="shared" si="315"/>
        <v>0</v>
      </c>
      <c r="BR125" s="132">
        <f t="shared" si="315"/>
        <v>0</v>
      </c>
      <c r="BS125" s="132">
        <f t="shared" si="315"/>
        <v>0</v>
      </c>
      <c r="BT125" s="132">
        <f t="shared" si="315"/>
        <v>0</v>
      </c>
      <c r="BU125" s="132">
        <f t="shared" si="315"/>
        <v>0</v>
      </c>
      <c r="BV125" s="132">
        <f t="shared" si="315"/>
        <v>0</v>
      </c>
      <c r="BW125" s="132">
        <f t="shared" si="315"/>
        <v>0</v>
      </c>
      <c r="BX125" s="132">
        <f t="shared" si="315"/>
        <v>0</v>
      </c>
      <c r="BY125" s="132">
        <f t="shared" si="315"/>
        <v>0</v>
      </c>
      <c r="BZ125" s="132">
        <f t="shared" si="315"/>
        <v>0</v>
      </c>
      <c r="CA125" s="132">
        <f t="shared" si="315"/>
        <v>0</v>
      </c>
      <c r="CB125" s="132">
        <f t="shared" si="315"/>
        <v>0</v>
      </c>
      <c r="CC125" s="132">
        <f t="shared" si="315"/>
        <v>0</v>
      </c>
      <c r="CD125" s="132">
        <f t="shared" si="315"/>
        <v>0</v>
      </c>
      <c r="CE125" s="132">
        <f t="shared" si="315"/>
        <v>0</v>
      </c>
      <c r="CF125" s="132">
        <f t="shared" si="315"/>
        <v>0</v>
      </c>
      <c r="CG125" s="132">
        <f t="shared" si="315"/>
        <v>0</v>
      </c>
      <c r="CH125" s="132">
        <f t="shared" si="315"/>
        <v>0</v>
      </c>
      <c r="CI125" s="132">
        <f t="shared" si="315"/>
        <v>0</v>
      </c>
      <c r="CJ125" s="132">
        <f t="shared" si="315"/>
        <v>0</v>
      </c>
      <c r="CK125" s="132">
        <f t="shared" si="315"/>
        <v>0</v>
      </c>
      <c r="CL125" s="132">
        <f t="shared" si="315"/>
        <v>0</v>
      </c>
      <c r="CM125" s="132">
        <f t="shared" si="315"/>
        <v>0</v>
      </c>
      <c r="CN125" s="132">
        <f t="shared" si="315"/>
        <v>0</v>
      </c>
      <c r="CO125" s="132">
        <f t="shared" si="315"/>
        <v>0</v>
      </c>
      <c r="CP125" s="132">
        <f t="shared" si="315"/>
        <v>0</v>
      </c>
      <c r="CQ125" s="132">
        <f t="shared" si="315"/>
        <v>0</v>
      </c>
      <c r="CR125" s="132">
        <f t="shared" si="315"/>
        <v>0</v>
      </c>
      <c r="CS125" s="132">
        <f t="shared" si="315"/>
        <v>0</v>
      </c>
      <c r="CT125" s="132">
        <f t="shared" si="315"/>
        <v>0</v>
      </c>
      <c r="CU125" s="132">
        <f t="shared" si="315"/>
        <v>0</v>
      </c>
      <c r="CV125" s="132">
        <f t="shared" si="315"/>
        <v>0</v>
      </c>
      <c r="CW125" s="132">
        <f t="shared" si="315"/>
        <v>0</v>
      </c>
      <c r="CX125" s="132">
        <f t="shared" si="315"/>
        <v>0</v>
      </c>
      <c r="CY125" s="132">
        <f t="shared" si="315"/>
        <v>0</v>
      </c>
      <c r="CZ125" s="132">
        <f t="shared" si="315"/>
        <v>0</v>
      </c>
      <c r="DA125" s="132">
        <f t="shared" si="315"/>
        <v>0</v>
      </c>
      <c r="DB125" s="132">
        <f t="shared" si="315"/>
        <v>0</v>
      </c>
      <c r="DC125" s="132">
        <f t="shared" si="315"/>
        <v>0</v>
      </c>
      <c r="DD125" s="132">
        <f t="shared" si="315"/>
        <v>0</v>
      </c>
      <c r="DE125" s="132">
        <f t="shared" si="315"/>
        <v>0</v>
      </c>
      <c r="DF125" s="132">
        <f t="shared" si="315"/>
        <v>0</v>
      </c>
      <c r="DG125" s="132">
        <f t="shared" si="315"/>
        <v>0</v>
      </c>
      <c r="DH125" s="132">
        <f t="shared" si="315"/>
        <v>0</v>
      </c>
      <c r="DI125" s="132">
        <f t="shared" si="315"/>
        <v>0</v>
      </c>
      <c r="DJ125" s="132">
        <f t="shared" si="315"/>
        <v>0</v>
      </c>
      <c r="DK125" s="132">
        <f t="shared" si="315"/>
        <v>0</v>
      </c>
      <c r="DL125" s="132">
        <f t="shared" si="315"/>
        <v>0</v>
      </c>
      <c r="DM125" s="132">
        <f t="shared" si="315"/>
        <v>0</v>
      </c>
      <c r="DN125" s="132">
        <f t="shared" si="315"/>
        <v>0</v>
      </c>
      <c r="DO125" s="132">
        <f t="shared" si="315"/>
        <v>0</v>
      </c>
      <c r="DP125" s="132">
        <f t="shared" si="315"/>
        <v>0</v>
      </c>
      <c r="DQ125" s="132">
        <f t="shared" si="315"/>
        <v>0</v>
      </c>
      <c r="DR125" s="132">
        <f t="shared" si="315"/>
        <v>0</v>
      </c>
      <c r="DS125" s="132">
        <f t="shared" si="315"/>
        <v>0</v>
      </c>
      <c r="DT125" s="132">
        <f t="shared" si="315"/>
        <v>0</v>
      </c>
      <c r="DU125" s="132">
        <f t="shared" si="315"/>
        <v>0</v>
      </c>
      <c r="DV125" s="132">
        <f t="shared" si="315"/>
        <v>0</v>
      </c>
      <c r="DW125" s="132">
        <f t="shared" si="315"/>
        <v>0</v>
      </c>
      <c r="DX125" s="132">
        <f t="shared" si="315"/>
        <v>0</v>
      </c>
      <c r="DY125" s="132">
        <f t="shared" si="315"/>
        <v>0</v>
      </c>
      <c r="DZ125" s="132">
        <f t="shared" si="315"/>
        <v>0</v>
      </c>
      <c r="EA125" s="132">
        <f t="shared" si="315"/>
        <v>0</v>
      </c>
      <c r="EB125" s="132">
        <f t="shared" si="315"/>
        <v>0</v>
      </c>
      <c r="EC125" s="132">
        <f t="shared" si="315"/>
        <v>0</v>
      </c>
      <c r="ED125" s="132">
        <f t="shared" si="315"/>
        <v>0</v>
      </c>
      <c r="EE125" s="132">
        <f t="shared" si="315"/>
        <v>0</v>
      </c>
      <c r="EF125" s="132">
        <f t="shared" si="315"/>
        <v>0</v>
      </c>
      <c r="EG125" s="132">
        <f t="shared" si="315"/>
        <v>0</v>
      </c>
      <c r="EH125" s="132">
        <f t="shared" si="315"/>
        <v>0</v>
      </c>
      <c r="EI125" s="132">
        <f t="shared" si="315"/>
        <v>0</v>
      </c>
      <c r="EJ125" s="132">
        <f t="shared" si="315"/>
        <v>0</v>
      </c>
      <c r="EK125" s="132">
        <f t="shared" si="315"/>
        <v>0</v>
      </c>
      <c r="EL125" s="132">
        <f t="shared" si="315"/>
        <v>0</v>
      </c>
      <c r="EM125" s="132">
        <f t="shared" si="315"/>
        <v>0</v>
      </c>
      <c r="EN125" s="132">
        <f t="shared" si="315"/>
        <v>0</v>
      </c>
      <c r="EO125" s="132">
        <f t="shared" si="315"/>
        <v>0</v>
      </c>
      <c r="EP125" s="132">
        <f t="shared" si="315"/>
        <v>0</v>
      </c>
      <c r="EQ125" s="132">
        <f t="shared" si="315"/>
        <v>0</v>
      </c>
      <c r="ER125" s="132">
        <f t="shared" si="315"/>
        <v>0</v>
      </c>
      <c r="ES125" s="132">
        <f t="shared" si="315"/>
        <v>0</v>
      </c>
      <c r="ET125" s="132">
        <f t="shared" si="315"/>
        <v>0</v>
      </c>
      <c r="EU125" s="132">
        <f t="shared" si="315"/>
        <v>0</v>
      </c>
      <c r="EV125" s="132">
        <f t="shared" si="315"/>
        <v>0</v>
      </c>
      <c r="EW125" s="132">
        <f t="shared" si="315"/>
        <v>0</v>
      </c>
      <c r="EX125" s="132">
        <f t="shared" si="315"/>
        <v>0</v>
      </c>
      <c r="EY125" s="132">
        <f t="shared" si="315"/>
        <v>0</v>
      </c>
      <c r="EZ125" s="132">
        <f t="shared" si="315"/>
        <v>0</v>
      </c>
      <c r="FA125" s="132">
        <f t="shared" si="315"/>
        <v>0</v>
      </c>
      <c r="FB125" s="132">
        <f t="shared" si="315"/>
        <v>0</v>
      </c>
      <c r="FC125" s="132">
        <f t="shared" si="315"/>
        <v>0</v>
      </c>
      <c r="FD125" s="132">
        <f t="shared" si="315"/>
        <v>0</v>
      </c>
      <c r="FE125" s="132">
        <f t="shared" si="315"/>
        <v>0</v>
      </c>
      <c r="FF125" s="132">
        <f t="shared" si="315"/>
        <v>0</v>
      </c>
      <c r="FG125" s="132">
        <f t="shared" si="315"/>
        <v>0</v>
      </c>
      <c r="FH125" s="132">
        <f t="shared" si="315"/>
        <v>0</v>
      </c>
      <c r="FI125" s="132">
        <f t="shared" si="315"/>
        <v>0</v>
      </c>
      <c r="FJ125" s="132">
        <f t="shared" si="315"/>
        <v>0</v>
      </c>
      <c r="FK125" s="132">
        <f t="shared" si="315"/>
        <v>0</v>
      </c>
      <c r="FL125" s="132">
        <f t="shared" si="315"/>
        <v>0</v>
      </c>
      <c r="FM125" s="132">
        <f t="shared" si="315"/>
        <v>0</v>
      </c>
      <c r="FN125" s="132">
        <f t="shared" si="315"/>
        <v>0</v>
      </c>
      <c r="FO125" s="132">
        <f t="shared" si="315"/>
        <v>0</v>
      </c>
      <c r="FP125" s="132">
        <f t="shared" si="315"/>
        <v>0</v>
      </c>
      <c r="FQ125" s="132">
        <f t="shared" si="315"/>
        <v>0</v>
      </c>
      <c r="FR125" s="132">
        <f t="shared" si="315"/>
        <v>0</v>
      </c>
      <c r="FS125" s="132">
        <f t="shared" si="315"/>
        <v>0</v>
      </c>
      <c r="FT125" s="132">
        <f t="shared" si="315"/>
        <v>0</v>
      </c>
      <c r="FU125" s="132">
        <f t="shared" si="315"/>
        <v>0</v>
      </c>
      <c r="FV125" s="132">
        <f t="shared" si="315"/>
        <v>0</v>
      </c>
      <c r="FW125" s="132">
        <f t="shared" si="315"/>
        <v>0</v>
      </c>
      <c r="FX125" s="132">
        <f t="shared" si="315"/>
        <v>0</v>
      </c>
      <c r="FY125" s="132">
        <f t="shared" si="315"/>
        <v>0</v>
      </c>
      <c r="FZ125" s="132">
        <f t="shared" si="315"/>
        <v>0</v>
      </c>
      <c r="GA125" s="132">
        <f t="shared" si="315"/>
        <v>0</v>
      </c>
      <c r="GB125" s="132">
        <f t="shared" si="315"/>
        <v>0</v>
      </c>
      <c r="GC125" s="132">
        <f t="shared" si="315"/>
        <v>0</v>
      </c>
      <c r="GD125" s="132">
        <f t="shared" si="315"/>
        <v>0</v>
      </c>
      <c r="GE125" s="132">
        <f t="shared" si="315"/>
        <v>0</v>
      </c>
      <c r="GF125" s="132">
        <f t="shared" si="315"/>
        <v>0</v>
      </c>
      <c r="GG125" s="132">
        <f t="shared" si="315"/>
        <v>0</v>
      </c>
      <c r="GH125" s="132">
        <f t="shared" si="315"/>
        <v>0</v>
      </c>
      <c r="GI125" s="132">
        <f t="shared" si="315"/>
        <v>0</v>
      </c>
      <c r="GJ125" s="132">
        <f t="shared" si="315"/>
        <v>0</v>
      </c>
      <c r="GK125" s="132">
        <f t="shared" si="315"/>
        <v>0</v>
      </c>
      <c r="GL125" s="132">
        <f t="shared" si="315"/>
        <v>0</v>
      </c>
      <c r="GM125" s="132">
        <f t="shared" si="315"/>
        <v>0</v>
      </c>
      <c r="GN125" s="132">
        <f t="shared" si="315"/>
        <v>0</v>
      </c>
      <c r="GO125" s="132">
        <f t="shared" si="315"/>
        <v>0</v>
      </c>
      <c r="GP125" s="132">
        <f t="shared" si="315"/>
        <v>0</v>
      </c>
      <c r="GQ125" s="132">
        <f t="shared" si="315"/>
        <v>0</v>
      </c>
      <c r="GR125" s="132">
        <f t="shared" si="315"/>
        <v>0</v>
      </c>
      <c r="GS125" s="132">
        <f t="shared" si="315"/>
        <v>0</v>
      </c>
      <c r="GT125" s="132">
        <f t="shared" si="315"/>
        <v>0</v>
      </c>
      <c r="GU125" s="132">
        <f t="shared" si="315"/>
        <v>0</v>
      </c>
      <c r="GV125" s="132">
        <f t="shared" si="315"/>
        <v>0</v>
      </c>
      <c r="GW125" s="132">
        <f t="shared" si="315"/>
        <v>0</v>
      </c>
      <c r="GX125" s="132">
        <f t="shared" si="315"/>
        <v>0</v>
      </c>
      <c r="GY125" s="132">
        <f t="shared" si="315"/>
        <v>0</v>
      </c>
      <c r="GZ125" s="132">
        <f t="shared" si="315"/>
        <v>0</v>
      </c>
      <c r="HA125" s="132">
        <f t="shared" si="315"/>
        <v>0</v>
      </c>
      <c r="HB125" s="132">
        <f t="shared" si="315"/>
        <v>0</v>
      </c>
      <c r="HC125" s="132">
        <f t="shared" si="315"/>
        <v>0</v>
      </c>
      <c r="HD125" s="132">
        <f t="shared" si="315"/>
        <v>0</v>
      </c>
      <c r="HE125" s="132">
        <f t="shared" si="315"/>
        <v>0</v>
      </c>
      <c r="HF125" s="132">
        <f t="shared" si="315"/>
        <v>0</v>
      </c>
      <c r="HG125" s="132">
        <f t="shared" si="315"/>
        <v>0</v>
      </c>
      <c r="HH125" s="132">
        <f t="shared" si="315"/>
        <v>0</v>
      </c>
      <c r="HI125" s="132">
        <f t="shared" si="315"/>
        <v>0</v>
      </c>
      <c r="HJ125" s="132">
        <f t="shared" si="315"/>
        <v>0</v>
      </c>
      <c r="HK125" s="132">
        <f t="shared" si="315"/>
        <v>0</v>
      </c>
      <c r="HL125" s="132">
        <f t="shared" si="315"/>
        <v>0</v>
      </c>
      <c r="HM125" s="132">
        <f t="shared" si="315"/>
        <v>0</v>
      </c>
      <c r="HN125" s="132">
        <f t="shared" si="315"/>
        <v>0</v>
      </c>
      <c r="HO125" s="132">
        <f t="shared" si="315"/>
        <v>0</v>
      </c>
      <c r="HP125" s="132">
        <f t="shared" si="315"/>
        <v>0</v>
      </c>
      <c r="HQ125" s="132">
        <f t="shared" si="315"/>
        <v>0</v>
      </c>
      <c r="HR125" s="132">
        <f t="shared" si="315"/>
        <v>0</v>
      </c>
      <c r="HS125" s="132">
        <f t="shared" si="315"/>
        <v>0</v>
      </c>
      <c r="HT125" s="132">
        <f t="shared" si="315"/>
        <v>0</v>
      </c>
      <c r="HU125" s="132">
        <f t="shared" si="315"/>
        <v>0</v>
      </c>
      <c r="HV125" s="132">
        <f t="shared" si="315"/>
        <v>0</v>
      </c>
      <c r="HW125" s="132">
        <f t="shared" si="315"/>
        <v>0</v>
      </c>
      <c r="HX125" s="132">
        <f t="shared" si="315"/>
        <v>0</v>
      </c>
      <c r="HY125" s="132">
        <f t="shared" si="315"/>
        <v>0</v>
      </c>
      <c r="HZ125" s="132">
        <f t="shared" si="315"/>
        <v>0</v>
      </c>
      <c r="IA125" s="132">
        <f t="shared" si="315"/>
        <v>0</v>
      </c>
      <c r="IB125" s="132">
        <f t="shared" si="315"/>
        <v>0</v>
      </c>
      <c r="IC125" s="132">
        <f t="shared" si="315"/>
        <v>0</v>
      </c>
      <c r="ID125" s="132">
        <f t="shared" si="315"/>
        <v>0</v>
      </c>
      <c r="IE125" s="132">
        <f t="shared" si="315"/>
        <v>0</v>
      </c>
      <c r="IF125" s="132">
        <f t="shared" si="315"/>
        <v>0</v>
      </c>
      <c r="IG125" s="132">
        <f t="shared" si="315"/>
        <v>0</v>
      </c>
      <c r="IH125" s="132">
        <f t="shared" si="315"/>
        <v>0</v>
      </c>
      <c r="II125" s="132">
        <f t="shared" si="315"/>
        <v>0</v>
      </c>
      <c r="IJ125" s="132">
        <f t="shared" si="315"/>
        <v>0</v>
      </c>
      <c r="IK125" s="132">
        <f t="shared" si="315"/>
        <v>0</v>
      </c>
      <c r="IL125" s="132">
        <f t="shared" si="315"/>
        <v>0</v>
      </c>
      <c r="IM125" s="132">
        <f t="shared" si="315"/>
        <v>0</v>
      </c>
      <c r="IN125" s="132">
        <f t="shared" si="315"/>
        <v>0</v>
      </c>
      <c r="IO125" s="132">
        <f t="shared" si="315"/>
        <v>0</v>
      </c>
      <c r="IP125" s="132">
        <f t="shared" si="315"/>
        <v>0</v>
      </c>
      <c r="IQ125" s="132">
        <f t="shared" si="315"/>
        <v>0</v>
      </c>
      <c r="IR125" s="132">
        <f t="shared" si="315"/>
        <v>0</v>
      </c>
      <c r="IS125" s="132">
        <f t="shared" si="315"/>
        <v>0</v>
      </c>
      <c r="IT125" s="132">
        <f t="shared" si="315"/>
        <v>0</v>
      </c>
      <c r="IU125" s="132">
        <f t="shared" si="315"/>
        <v>0</v>
      </c>
      <c r="IV125" s="132">
        <f t="shared" si="315"/>
        <v>0</v>
      </c>
      <c r="IW125" s="132">
        <f t="shared" si="315"/>
        <v>0</v>
      </c>
      <c r="IX125" s="132">
        <f t="shared" si="315"/>
        <v>0</v>
      </c>
      <c r="IY125" s="132">
        <f t="shared" si="315"/>
        <v>0</v>
      </c>
      <c r="IZ125" s="132">
        <f t="shared" si="315"/>
        <v>0</v>
      </c>
      <c r="JA125" s="132">
        <f t="shared" si="315"/>
        <v>0</v>
      </c>
      <c r="JB125" s="132">
        <f t="shared" si="315"/>
        <v>0</v>
      </c>
      <c r="JC125" s="132">
        <f t="shared" si="315"/>
        <v>0</v>
      </c>
      <c r="JD125" s="132">
        <f t="shared" si="315"/>
        <v>0</v>
      </c>
      <c r="JE125" s="132">
        <f t="shared" si="315"/>
        <v>0</v>
      </c>
      <c r="JF125" s="132">
        <f t="shared" si="315"/>
        <v>0</v>
      </c>
      <c r="JG125" s="132">
        <f t="shared" si="315"/>
        <v>0</v>
      </c>
      <c r="JH125" s="132">
        <f t="shared" si="315"/>
        <v>0</v>
      </c>
      <c r="JI125" s="132">
        <f t="shared" si="315"/>
        <v>0</v>
      </c>
      <c r="JJ125" s="132">
        <f t="shared" si="315"/>
        <v>0</v>
      </c>
      <c r="JK125" s="132">
        <f t="shared" si="315"/>
        <v>0</v>
      </c>
      <c r="JL125" s="132">
        <f t="shared" si="315"/>
        <v>0</v>
      </c>
      <c r="JM125" s="132">
        <f t="shared" si="315"/>
        <v>0</v>
      </c>
      <c r="JN125" s="132">
        <f t="shared" si="315"/>
        <v>0</v>
      </c>
      <c r="JO125" s="132">
        <f t="shared" si="315"/>
        <v>0</v>
      </c>
      <c r="JP125" s="132">
        <f t="shared" si="315"/>
        <v>0</v>
      </c>
      <c r="JQ125" s="132">
        <f t="shared" si="315"/>
        <v>0</v>
      </c>
      <c r="JR125" s="132">
        <f t="shared" si="315"/>
        <v>0</v>
      </c>
      <c r="JS125" s="132">
        <f t="shared" si="315"/>
        <v>0</v>
      </c>
      <c r="JT125" s="132">
        <f t="shared" si="315"/>
        <v>0</v>
      </c>
      <c r="JU125" s="132">
        <f t="shared" si="315"/>
        <v>0</v>
      </c>
      <c r="JV125" s="132">
        <f t="shared" si="315"/>
        <v>0</v>
      </c>
      <c r="JW125" s="132">
        <f t="shared" si="315"/>
        <v>0</v>
      </c>
      <c r="JX125" s="132">
        <f t="shared" si="315"/>
        <v>0</v>
      </c>
      <c r="JY125" s="132">
        <f t="shared" si="315"/>
        <v>0</v>
      </c>
      <c r="JZ125" s="132">
        <f t="shared" si="315"/>
        <v>0</v>
      </c>
      <c r="KA125" s="132">
        <f t="shared" si="315"/>
        <v>0</v>
      </c>
      <c r="KB125" s="132">
        <f t="shared" si="315"/>
        <v>0</v>
      </c>
      <c r="KC125" s="132">
        <f t="shared" si="315"/>
        <v>0</v>
      </c>
      <c r="KD125" s="132">
        <f t="shared" si="315"/>
        <v>0</v>
      </c>
      <c r="KE125" s="132">
        <f t="shared" si="315"/>
        <v>0</v>
      </c>
      <c r="KF125" s="132">
        <f t="shared" si="315"/>
        <v>0</v>
      </c>
      <c r="KG125" s="132">
        <f t="shared" si="315"/>
        <v>0</v>
      </c>
      <c r="KH125" s="132">
        <f t="shared" si="315"/>
        <v>0</v>
      </c>
      <c r="KI125" s="132">
        <f t="shared" si="315"/>
        <v>0</v>
      </c>
      <c r="KJ125" s="132">
        <f t="shared" si="315"/>
        <v>0</v>
      </c>
      <c r="KK125" s="132">
        <f t="shared" si="315"/>
        <v>0</v>
      </c>
      <c r="KL125" s="132">
        <f t="shared" si="315"/>
        <v>0</v>
      </c>
      <c r="KM125" s="132">
        <f t="shared" si="315"/>
        <v>0</v>
      </c>
      <c r="KN125" s="132">
        <f t="shared" si="315"/>
        <v>0</v>
      </c>
      <c r="KO125" s="132">
        <f t="shared" si="315"/>
        <v>0</v>
      </c>
      <c r="KP125" s="132">
        <f t="shared" si="315"/>
        <v>0</v>
      </c>
      <c r="KQ125" s="132">
        <f t="shared" si="315"/>
        <v>0</v>
      </c>
      <c r="KR125" s="132">
        <f t="shared" si="315"/>
        <v>0</v>
      </c>
      <c r="KS125" s="132">
        <f t="shared" si="315"/>
        <v>0</v>
      </c>
      <c r="KT125" s="132">
        <f t="shared" si="315"/>
        <v>0</v>
      </c>
      <c r="KU125" s="132">
        <f t="shared" si="315"/>
        <v>0</v>
      </c>
      <c r="KV125" s="132">
        <f t="shared" si="315"/>
        <v>0</v>
      </c>
      <c r="KW125" s="132">
        <f t="shared" si="315"/>
        <v>0</v>
      </c>
      <c r="KX125" s="132">
        <f t="shared" si="315"/>
        <v>0</v>
      </c>
      <c r="KY125" s="132">
        <f t="shared" si="315"/>
        <v>0</v>
      </c>
      <c r="KZ125" s="132">
        <f t="shared" si="315"/>
        <v>0</v>
      </c>
      <c r="LA125" s="132">
        <f t="shared" si="315"/>
        <v>0</v>
      </c>
      <c r="LB125" s="132">
        <f t="shared" si="315"/>
        <v>0</v>
      </c>
      <c r="LC125" s="132">
        <f t="shared" si="315"/>
        <v>0</v>
      </c>
      <c r="LD125" s="132">
        <f t="shared" si="315"/>
        <v>0</v>
      </c>
      <c r="LE125" s="132">
        <f t="shared" si="315"/>
        <v>0</v>
      </c>
      <c r="LF125" s="132">
        <f t="shared" si="315"/>
        <v>0</v>
      </c>
      <c r="LG125" s="132">
        <f t="shared" si="315"/>
        <v>0</v>
      </c>
      <c r="LH125" s="132">
        <f t="shared" si="315"/>
        <v>0</v>
      </c>
      <c r="LI125" s="132">
        <f t="shared" si="315"/>
        <v>0</v>
      </c>
      <c r="LJ125" s="132">
        <f t="shared" si="315"/>
        <v>0</v>
      </c>
      <c r="LK125" s="132">
        <f t="shared" si="315"/>
        <v>0</v>
      </c>
      <c r="LL125" s="132">
        <f t="shared" si="315"/>
        <v>0</v>
      </c>
      <c r="LM125" s="132">
        <f t="shared" si="315"/>
        <v>0</v>
      </c>
      <c r="LN125" s="132">
        <f t="shared" si="315"/>
        <v>0</v>
      </c>
      <c r="LO125" s="132">
        <f t="shared" si="315"/>
        <v>0</v>
      </c>
      <c r="LP125" s="132">
        <f t="shared" si="315"/>
        <v>0</v>
      </c>
      <c r="LQ125" s="132">
        <f t="shared" si="315"/>
        <v>0</v>
      </c>
      <c r="LR125" s="132">
        <f t="shared" si="315"/>
        <v>0</v>
      </c>
      <c r="LS125" s="132">
        <f t="shared" si="315"/>
        <v>0</v>
      </c>
      <c r="LT125" s="132">
        <f t="shared" si="315"/>
        <v>0</v>
      </c>
      <c r="LU125" s="132">
        <f t="shared" si="315"/>
        <v>0</v>
      </c>
      <c r="LV125" s="132">
        <f t="shared" si="315"/>
        <v>0</v>
      </c>
      <c r="LW125" s="132">
        <f t="shared" si="315"/>
        <v>0</v>
      </c>
      <c r="LX125" s="132">
        <f t="shared" si="315"/>
        <v>0</v>
      </c>
      <c r="LY125" s="132">
        <f t="shared" si="315"/>
        <v>0</v>
      </c>
      <c r="LZ125" s="132">
        <f t="shared" si="315"/>
        <v>0</v>
      </c>
      <c r="MA125" s="262">
        <f t="shared" si="315"/>
        <v>0</v>
      </c>
      <c r="MB125" s="262">
        <f t="shared" si="315"/>
        <v>0</v>
      </c>
      <c r="MC125" s="262">
        <f t="shared" si="315"/>
        <v>0</v>
      </c>
      <c r="MD125" s="262">
        <f t="shared" si="315"/>
        <v>0</v>
      </c>
      <c r="ME125" s="262">
        <f t="shared" si="315"/>
        <v>0</v>
      </c>
      <c r="MF125" s="262">
        <f t="shared" si="315"/>
        <v>0</v>
      </c>
      <c r="MG125" s="262">
        <f t="shared" si="315"/>
        <v>0</v>
      </c>
      <c r="MH125" s="262">
        <f t="shared" si="315"/>
        <v>0</v>
      </c>
      <c r="MI125" s="262">
        <f t="shared" si="315"/>
        <v>0</v>
      </c>
      <c r="MJ125" s="262">
        <f t="shared" si="315"/>
        <v>0</v>
      </c>
      <c r="MK125" s="262">
        <f t="shared" si="315"/>
        <v>0</v>
      </c>
      <c r="ML125" s="262">
        <f t="shared" si="315"/>
        <v>0</v>
      </c>
      <c r="MM125" s="262">
        <f t="shared" si="315"/>
        <v>0</v>
      </c>
      <c r="MN125" s="262">
        <f t="shared" si="315"/>
        <v>0</v>
      </c>
      <c r="MO125" s="262">
        <f t="shared" si="315"/>
        <v>0</v>
      </c>
      <c r="MP125" s="262">
        <f t="shared" si="315"/>
        <v>0</v>
      </c>
      <c r="MQ125" s="262">
        <f t="shared" si="315"/>
        <v>0</v>
      </c>
      <c r="MR125" s="262">
        <f t="shared" si="315"/>
        <v>0</v>
      </c>
      <c r="MS125" s="262">
        <f t="shared" si="315"/>
        <v>0</v>
      </c>
      <c r="MT125" s="262">
        <f t="shared" si="315"/>
        <v>0</v>
      </c>
      <c r="MU125" s="262">
        <f t="shared" si="315"/>
        <v>0</v>
      </c>
      <c r="MV125" s="262">
        <f t="shared" si="315"/>
        <v>0</v>
      </c>
      <c r="MW125" s="262">
        <f t="shared" si="315"/>
        <v>0</v>
      </c>
      <c r="MX125" s="262">
        <f t="shared" si="315"/>
        <v>0</v>
      </c>
      <c r="MY125" s="262">
        <f t="shared" si="315"/>
        <v>0</v>
      </c>
      <c r="MZ125" s="262">
        <f t="shared" si="315"/>
        <v>0</v>
      </c>
      <c r="NA125" s="262">
        <f t="shared" si="315"/>
        <v>0</v>
      </c>
      <c r="NB125" s="262">
        <f t="shared" si="315"/>
        <v>0</v>
      </c>
      <c r="NC125" s="262">
        <f t="shared" si="315"/>
        <v>0</v>
      </c>
      <c r="ND125" s="262">
        <f t="shared" si="315"/>
        <v>0</v>
      </c>
      <c r="NE125" s="262">
        <f t="shared" si="315"/>
        <v>0</v>
      </c>
      <c r="NF125" s="262">
        <f t="shared" si="315"/>
        <v>0</v>
      </c>
      <c r="NG125" s="262">
        <f t="shared" si="315"/>
        <v>0</v>
      </c>
      <c r="NH125" s="262">
        <f t="shared" si="315"/>
        <v>0</v>
      </c>
      <c r="NI125" s="262">
        <f t="shared" si="315"/>
        <v>0</v>
      </c>
      <c r="NJ125" s="262">
        <f t="shared" si="315"/>
        <v>0</v>
      </c>
      <c r="NK125" s="262">
        <f t="shared" si="315"/>
        <v>0</v>
      </c>
      <c r="NL125" s="262">
        <f t="shared" si="315"/>
        <v>0</v>
      </c>
      <c r="NM125" s="262">
        <f t="shared" si="315"/>
        <v>0</v>
      </c>
      <c r="NN125" s="262">
        <f t="shared" si="315"/>
        <v>0</v>
      </c>
      <c r="NO125" s="262">
        <f t="shared" si="315"/>
        <v>0</v>
      </c>
      <c r="NP125" s="262">
        <f t="shared" si="315"/>
        <v>0</v>
      </c>
      <c r="NQ125" s="262">
        <f t="shared" si="315"/>
        <v>0</v>
      </c>
      <c r="NR125" s="262">
        <f t="shared" si="315"/>
        <v>0</v>
      </c>
      <c r="NS125" s="262">
        <f t="shared" si="315"/>
        <v>0</v>
      </c>
      <c r="NT125" s="262">
        <f t="shared" si="315"/>
        <v>0</v>
      </c>
      <c r="NU125" s="262">
        <f t="shared" si="315"/>
        <v>0</v>
      </c>
      <c r="NV125" s="262">
        <f t="shared" si="315"/>
        <v>0</v>
      </c>
      <c r="NW125" s="262">
        <f t="shared" si="315"/>
        <v>0</v>
      </c>
      <c r="NX125" s="262">
        <f t="shared" si="315"/>
        <v>0</v>
      </c>
      <c r="NY125" s="262">
        <f t="shared" si="315"/>
        <v>0</v>
      </c>
      <c r="NZ125" s="262">
        <f t="shared" si="315"/>
        <v>0</v>
      </c>
      <c r="OA125" s="262">
        <f t="shared" si="315"/>
        <v>0</v>
      </c>
      <c r="OB125" s="262">
        <f t="shared" si="315"/>
        <v>0</v>
      </c>
      <c r="OC125" s="262">
        <f t="shared" si="315"/>
        <v>0</v>
      </c>
      <c r="OD125" s="262">
        <f t="shared" si="315"/>
        <v>0</v>
      </c>
      <c r="OE125" s="262">
        <f t="shared" si="315"/>
        <v>0</v>
      </c>
      <c r="OF125" s="262">
        <f t="shared" si="315"/>
        <v>0</v>
      </c>
      <c r="OG125" s="262">
        <f t="shared" si="315"/>
        <v>0</v>
      </c>
      <c r="OH125" s="262">
        <f t="shared" si="315"/>
        <v>0</v>
      </c>
      <c r="OI125" s="262">
        <f t="shared" si="315"/>
        <v>0</v>
      </c>
      <c r="OJ125" s="262">
        <f t="shared" si="315"/>
        <v>0</v>
      </c>
      <c r="OK125" s="262">
        <f t="shared" si="315"/>
        <v>0</v>
      </c>
      <c r="OL125" s="262">
        <f t="shared" si="315"/>
        <v>0</v>
      </c>
      <c r="OM125" s="262">
        <f t="shared" si="315"/>
        <v>0</v>
      </c>
      <c r="ON125" s="262">
        <f t="shared" si="315"/>
        <v>0</v>
      </c>
      <c r="OO125" s="262">
        <f t="shared" si="315"/>
        <v>0</v>
      </c>
      <c r="OP125" s="262">
        <f t="shared" si="315"/>
        <v>0</v>
      </c>
      <c r="OQ125" s="262">
        <f t="shared" si="315"/>
        <v>0</v>
      </c>
      <c r="OR125" s="262">
        <f t="shared" si="315"/>
        <v>0</v>
      </c>
      <c r="OS125" s="262">
        <f t="shared" si="315"/>
        <v>0</v>
      </c>
      <c r="OT125" s="262">
        <f t="shared" si="315"/>
        <v>0</v>
      </c>
      <c r="OU125" s="262">
        <f t="shared" si="315"/>
        <v>0</v>
      </c>
      <c r="OV125" s="262">
        <f t="shared" si="315"/>
        <v>0</v>
      </c>
      <c r="OW125" s="262">
        <f t="shared" si="315"/>
        <v>0</v>
      </c>
      <c r="OX125" s="262">
        <f t="shared" si="315"/>
        <v>0</v>
      </c>
      <c r="OY125" s="262">
        <f t="shared" si="315"/>
        <v>0</v>
      </c>
      <c r="OZ125" s="262">
        <f t="shared" si="315"/>
        <v>0</v>
      </c>
      <c r="PA125" s="262">
        <f t="shared" si="315"/>
        <v>0</v>
      </c>
      <c r="PB125" s="262">
        <f t="shared" si="315"/>
        <v>0</v>
      </c>
      <c r="PC125" s="262">
        <f t="shared" si="315"/>
        <v>0</v>
      </c>
      <c r="PD125" s="262">
        <f t="shared" si="315"/>
        <v>0</v>
      </c>
      <c r="PE125" s="262">
        <f t="shared" si="315"/>
        <v>0</v>
      </c>
      <c r="PF125" s="262">
        <f t="shared" si="315"/>
        <v>0</v>
      </c>
      <c r="PG125" s="262">
        <f t="shared" si="315"/>
        <v>0</v>
      </c>
      <c r="PH125" s="262">
        <f t="shared" si="315"/>
        <v>0</v>
      </c>
      <c r="PI125" s="262">
        <f t="shared" si="315"/>
        <v>0</v>
      </c>
      <c r="PJ125" s="262">
        <f t="shared" si="315"/>
        <v>0</v>
      </c>
      <c r="PK125" s="262">
        <f t="shared" si="315"/>
        <v>0</v>
      </c>
      <c r="PL125" s="262">
        <f t="shared" si="315"/>
        <v>0</v>
      </c>
      <c r="PM125" s="262">
        <f t="shared" si="315"/>
        <v>0</v>
      </c>
      <c r="PN125" s="262">
        <f t="shared" si="315"/>
        <v>0</v>
      </c>
      <c r="PO125" s="262">
        <f t="shared" si="315"/>
        <v>0</v>
      </c>
      <c r="PP125" s="262">
        <f t="shared" si="315"/>
        <v>0</v>
      </c>
      <c r="PQ125" s="262">
        <f t="shared" si="315"/>
        <v>0</v>
      </c>
      <c r="PR125" s="262">
        <f t="shared" si="315"/>
        <v>0</v>
      </c>
      <c r="PS125" s="262">
        <f t="shared" si="315"/>
        <v>0</v>
      </c>
      <c r="PT125" s="262">
        <f t="shared" si="315"/>
        <v>0</v>
      </c>
      <c r="PU125" s="262">
        <f t="shared" si="315"/>
        <v>0</v>
      </c>
      <c r="PV125" s="262">
        <f t="shared" si="315"/>
        <v>0</v>
      </c>
      <c r="PW125" s="262">
        <f t="shared" si="315"/>
        <v>0</v>
      </c>
      <c r="PX125" s="262">
        <f t="shared" si="315"/>
        <v>0</v>
      </c>
      <c r="PY125" s="262">
        <f t="shared" si="315"/>
        <v>0</v>
      </c>
      <c r="PZ125" s="262">
        <f t="shared" si="315"/>
        <v>0</v>
      </c>
      <c r="QA125" s="262">
        <f t="shared" si="315"/>
        <v>0</v>
      </c>
      <c r="QB125" s="262">
        <f t="shared" si="315"/>
        <v>0</v>
      </c>
      <c r="QC125" s="262">
        <f t="shared" si="315"/>
        <v>0</v>
      </c>
      <c r="QD125" s="262">
        <f t="shared" si="315"/>
        <v>0</v>
      </c>
      <c r="QE125" s="262">
        <f t="shared" si="315"/>
        <v>0</v>
      </c>
      <c r="QF125" s="262">
        <f t="shared" si="315"/>
        <v>0</v>
      </c>
      <c r="QG125" s="262">
        <f t="shared" si="315"/>
        <v>0</v>
      </c>
      <c r="QH125" s="262">
        <f t="shared" si="315"/>
        <v>0</v>
      </c>
      <c r="QI125" s="262">
        <f t="shared" si="315"/>
        <v>0</v>
      </c>
    </row>
    <row r="126" ht="12.75" customHeight="1">
      <c r="A126" s="104"/>
      <c r="B126" s="154"/>
      <c r="C126" s="154"/>
      <c r="D126" s="154"/>
      <c r="E126" s="154">
        <f>+E107</f>
        <v>0</v>
      </c>
      <c r="F126" s="154"/>
      <c r="G126" s="154">
        <f>+G107</f>
        <v>0</v>
      </c>
      <c r="H126" s="104"/>
      <c r="I126" s="104"/>
      <c r="J126" s="154"/>
      <c r="K126" s="154"/>
      <c r="L126" s="154"/>
      <c r="M126" s="154"/>
      <c r="N126" s="154"/>
      <c r="O126" s="154"/>
      <c r="P126" s="104"/>
      <c r="Q126" s="104"/>
      <c r="R126" s="154"/>
      <c r="S126" s="154"/>
      <c r="T126" s="154"/>
      <c r="U126" s="154"/>
      <c r="V126" s="154"/>
      <c r="W126" s="154"/>
      <c r="X126" s="104"/>
      <c r="Y126" s="104"/>
      <c r="Z126" s="154"/>
      <c r="AA126" s="154"/>
      <c r="AB126" s="154"/>
      <c r="AC126" s="154">
        <f>+AC114</f>
        <v>0</v>
      </c>
      <c r="AD126" s="154"/>
      <c r="AE126" s="154">
        <f>+AE114</f>
        <v>0</v>
      </c>
      <c r="AF126" s="104"/>
      <c r="AG126" s="104"/>
      <c r="AH126" s="154"/>
      <c r="AI126" s="154"/>
      <c r="AJ126" s="154"/>
      <c r="AK126" s="154"/>
      <c r="AL126" s="154"/>
      <c r="AM126" s="154"/>
      <c r="AN126" s="104"/>
      <c r="AO126" s="153"/>
      <c r="AP126" s="154"/>
      <c r="AQ126" s="154"/>
      <c r="AR126" s="154"/>
      <c r="AS126" s="154"/>
      <c r="AT126" s="154"/>
      <c r="AU126" s="154"/>
      <c r="AV126" s="104"/>
      <c r="AW126" s="104"/>
      <c r="AX126" s="154"/>
      <c r="AY126" s="154"/>
      <c r="AZ126" s="154"/>
      <c r="BA126" s="104"/>
      <c r="BB126" s="154"/>
      <c r="BC126" s="104"/>
      <c r="BH126" s="131"/>
      <c r="BI126" s="132"/>
      <c r="BJ126" s="132"/>
      <c r="BK126" s="132"/>
      <c r="BL126" s="132"/>
      <c r="BM126" s="132"/>
      <c r="BN126" s="132"/>
      <c r="BO126" s="132"/>
      <c r="BP126" s="132"/>
      <c r="BQ126" s="132"/>
      <c r="BR126" s="132"/>
      <c r="BS126" s="132"/>
      <c r="BT126" s="132"/>
      <c r="BU126" s="132"/>
      <c r="BV126" s="132"/>
      <c r="BW126" s="132"/>
      <c r="BX126" s="132"/>
      <c r="BY126" s="132"/>
      <c r="BZ126" s="132"/>
      <c r="CA126" s="132"/>
      <c r="CB126" s="132"/>
      <c r="CC126" s="132"/>
      <c r="CD126" s="132"/>
      <c r="CE126" s="132"/>
      <c r="CF126" s="132"/>
      <c r="CG126" s="132"/>
      <c r="CH126" s="132"/>
      <c r="CI126" s="132"/>
      <c r="CJ126" s="132"/>
      <c r="CK126" s="132"/>
      <c r="CL126" s="132"/>
      <c r="CM126" s="132"/>
      <c r="CN126" s="132"/>
      <c r="CO126" s="132"/>
      <c r="CP126" s="132"/>
      <c r="CQ126" s="132"/>
      <c r="CR126" s="132"/>
      <c r="CS126" s="132"/>
      <c r="CT126" s="132"/>
      <c r="CU126" s="132"/>
      <c r="CV126" s="132"/>
      <c r="CW126" s="132"/>
      <c r="CX126" s="132"/>
      <c r="CY126" s="132"/>
      <c r="CZ126" s="132"/>
      <c r="DA126" s="132"/>
      <c r="DB126" s="132"/>
      <c r="DC126" s="132"/>
      <c r="DD126" s="132"/>
      <c r="DE126" s="132"/>
      <c r="DF126" s="132"/>
      <c r="DG126" s="132"/>
      <c r="DH126" s="132"/>
      <c r="DI126" s="132"/>
      <c r="DJ126" s="132"/>
      <c r="DK126" s="132"/>
      <c r="DL126" s="132"/>
      <c r="DM126" s="132"/>
      <c r="DN126" s="132"/>
      <c r="DO126" s="132"/>
      <c r="DP126" s="132"/>
      <c r="DQ126" s="132"/>
      <c r="DR126" s="132"/>
      <c r="DS126" s="132"/>
      <c r="DT126" s="132"/>
      <c r="DU126" s="132"/>
      <c r="DV126" s="132"/>
      <c r="DW126" s="132"/>
      <c r="DX126" s="132"/>
      <c r="DY126" s="132"/>
      <c r="DZ126" s="132"/>
      <c r="EA126" s="132"/>
      <c r="EB126" s="132"/>
      <c r="EC126" s="132"/>
      <c r="ED126" s="132"/>
      <c r="EE126" s="132"/>
      <c r="EF126" s="132"/>
      <c r="EG126" s="132"/>
      <c r="EH126" s="132"/>
      <c r="EI126" s="132"/>
      <c r="EJ126" s="132"/>
      <c r="EK126" s="132"/>
      <c r="EL126" s="132"/>
      <c r="EM126" s="132"/>
      <c r="EN126" s="132"/>
      <c r="EO126" s="132"/>
      <c r="EP126" s="132"/>
      <c r="EQ126" s="132"/>
      <c r="ER126" s="132"/>
      <c r="ES126" s="132"/>
      <c r="ET126" s="132"/>
      <c r="EU126" s="132"/>
      <c r="EV126" s="132"/>
      <c r="EW126" s="132"/>
      <c r="EX126" s="132"/>
      <c r="EY126" s="132"/>
      <c r="EZ126" s="132"/>
      <c r="FA126" s="132"/>
      <c r="FB126" s="132"/>
      <c r="FC126" s="132"/>
      <c r="FD126" s="132"/>
      <c r="FE126" s="132"/>
      <c r="FF126" s="132"/>
      <c r="FG126" s="132"/>
      <c r="FH126" s="132"/>
      <c r="FI126" s="132"/>
      <c r="FJ126" s="132"/>
      <c r="FK126" s="132"/>
      <c r="FL126" s="132"/>
      <c r="FM126" s="132"/>
      <c r="FN126" s="132"/>
      <c r="FO126" s="132"/>
      <c r="FP126" s="132"/>
      <c r="FQ126" s="132"/>
      <c r="FR126" s="132"/>
      <c r="FS126" s="132"/>
      <c r="FT126" s="132"/>
      <c r="FU126" s="132"/>
      <c r="FV126" s="132"/>
      <c r="FW126" s="132"/>
      <c r="FX126" s="132"/>
      <c r="FY126" s="132"/>
      <c r="FZ126" s="132"/>
      <c r="GA126" s="132"/>
      <c r="GB126" s="132"/>
      <c r="GC126" s="132"/>
      <c r="GD126" s="132"/>
      <c r="GE126" s="132"/>
      <c r="GF126" s="132"/>
      <c r="GG126" s="132"/>
      <c r="GH126" s="132"/>
      <c r="GI126" s="132"/>
      <c r="GJ126" s="132"/>
      <c r="GK126" s="132"/>
      <c r="GL126" s="132"/>
      <c r="GM126" s="132"/>
      <c r="GN126" s="132"/>
      <c r="GO126" s="132"/>
      <c r="GP126" s="132"/>
      <c r="GQ126" s="132"/>
      <c r="GR126" s="132"/>
      <c r="GS126" s="132"/>
      <c r="GT126" s="132"/>
      <c r="GU126" s="132"/>
      <c r="GV126" s="132"/>
      <c r="GW126" s="132"/>
      <c r="GX126" s="132"/>
      <c r="GY126" s="132"/>
      <c r="GZ126" s="132"/>
      <c r="HA126" s="132"/>
      <c r="HB126" s="132"/>
      <c r="HC126" s="132"/>
      <c r="HD126" s="132"/>
      <c r="HE126" s="132"/>
      <c r="HF126" s="132"/>
      <c r="HG126" s="132"/>
      <c r="HH126" s="132"/>
      <c r="HI126" s="132"/>
      <c r="HJ126" s="132"/>
      <c r="HK126" s="132"/>
      <c r="HL126" s="132"/>
      <c r="HM126" s="132"/>
      <c r="HN126" s="132"/>
      <c r="HO126" s="132"/>
      <c r="HP126" s="132"/>
      <c r="HQ126" s="132"/>
      <c r="HR126" s="132"/>
      <c r="HS126" s="132"/>
      <c r="HT126" s="132"/>
      <c r="HU126" s="132"/>
      <c r="HV126" s="132"/>
      <c r="HW126" s="132"/>
      <c r="HX126" s="132"/>
      <c r="HY126" s="132"/>
      <c r="HZ126" s="132"/>
      <c r="IA126" s="132"/>
      <c r="IB126" s="132"/>
      <c r="IC126" s="132"/>
      <c r="ID126" s="132"/>
      <c r="IE126" s="132"/>
      <c r="IF126" s="132"/>
      <c r="IG126" s="132"/>
      <c r="IH126" s="132"/>
      <c r="II126" s="132"/>
      <c r="IJ126" s="132"/>
      <c r="IK126" s="132"/>
      <c r="IL126" s="132"/>
      <c r="IM126" s="132"/>
      <c r="IN126" s="132"/>
      <c r="IO126" s="132"/>
      <c r="IP126" s="132"/>
      <c r="IQ126" s="132"/>
      <c r="IR126" s="132"/>
      <c r="IS126" s="132"/>
      <c r="IT126" s="132"/>
      <c r="IU126" s="132"/>
      <c r="IV126" s="132"/>
      <c r="IW126" s="132"/>
      <c r="IX126" s="132"/>
      <c r="IY126" s="132"/>
      <c r="IZ126" s="132"/>
      <c r="JA126" s="132"/>
      <c r="JB126" s="132"/>
      <c r="JC126" s="132"/>
      <c r="JD126" s="132"/>
      <c r="JE126" s="132"/>
      <c r="JF126" s="132"/>
      <c r="JG126" s="132"/>
      <c r="JH126" s="132"/>
      <c r="JI126" s="132"/>
      <c r="JJ126" s="132"/>
      <c r="JK126" s="132"/>
      <c r="JL126" s="132"/>
      <c r="JM126" s="132"/>
      <c r="JN126" s="132"/>
      <c r="JO126" s="132"/>
      <c r="JP126" s="132"/>
      <c r="JQ126" s="132"/>
      <c r="JR126" s="132"/>
      <c r="JS126" s="132"/>
      <c r="JT126" s="132"/>
      <c r="JU126" s="132"/>
      <c r="JV126" s="132"/>
      <c r="JW126" s="132"/>
      <c r="JX126" s="132"/>
      <c r="JY126" s="132"/>
      <c r="JZ126" s="132"/>
      <c r="KA126" s="132"/>
      <c r="KB126" s="132"/>
      <c r="KC126" s="132"/>
      <c r="KD126" s="132"/>
      <c r="KE126" s="132"/>
      <c r="KF126" s="132"/>
      <c r="KG126" s="132"/>
      <c r="KH126" s="132"/>
      <c r="KI126" s="132"/>
      <c r="KJ126" s="132"/>
      <c r="KK126" s="132"/>
      <c r="KL126" s="132"/>
      <c r="KM126" s="132"/>
      <c r="KN126" s="132"/>
      <c r="KO126" s="132"/>
      <c r="KP126" s="132"/>
      <c r="KQ126" s="132"/>
      <c r="KR126" s="132"/>
      <c r="KS126" s="132"/>
      <c r="KT126" s="132"/>
      <c r="KU126" s="132"/>
      <c r="KV126" s="132"/>
      <c r="KW126" s="132"/>
      <c r="KX126" s="132"/>
      <c r="KY126" s="132"/>
      <c r="KZ126" s="132"/>
      <c r="LA126" s="132"/>
      <c r="LB126" s="132"/>
      <c r="LC126" s="132"/>
      <c r="LD126" s="132"/>
      <c r="LE126" s="132"/>
      <c r="LF126" s="132"/>
      <c r="LG126" s="132"/>
      <c r="LH126" s="132"/>
      <c r="LI126" s="132"/>
      <c r="LJ126" s="132"/>
      <c r="LK126" s="132"/>
      <c r="LL126" s="132"/>
      <c r="LM126" s="132"/>
      <c r="LN126" s="132"/>
      <c r="LO126" s="132"/>
      <c r="LP126" s="132"/>
      <c r="LQ126" s="132"/>
      <c r="LR126" s="132"/>
      <c r="LS126" s="132"/>
      <c r="LT126" s="132"/>
      <c r="LU126" s="132"/>
      <c r="LV126" s="132"/>
      <c r="LW126" s="132"/>
      <c r="LX126" s="132"/>
      <c r="LY126" s="132"/>
      <c r="LZ126" s="132"/>
      <c r="MA126" s="262"/>
      <c r="MB126" s="262"/>
      <c r="MC126" s="262"/>
      <c r="MD126" s="262"/>
      <c r="ME126" s="262"/>
      <c r="MF126" s="262"/>
      <c r="MG126" s="262"/>
      <c r="MH126" s="262"/>
      <c r="MI126" s="262"/>
      <c r="MJ126" s="262"/>
      <c r="MK126" s="262"/>
      <c r="ML126" s="262"/>
      <c r="MM126" s="262"/>
      <c r="MN126" s="262"/>
      <c r="MO126" s="262"/>
      <c r="MP126" s="262"/>
      <c r="MQ126" s="262"/>
      <c r="MR126" s="262"/>
      <c r="MS126" s="262"/>
      <c r="MT126" s="262"/>
      <c r="MU126" s="262"/>
      <c r="MV126" s="262"/>
      <c r="MW126" s="262"/>
      <c r="MX126" s="262"/>
      <c r="MY126" s="262"/>
      <c r="MZ126" s="262"/>
      <c r="NA126" s="262"/>
      <c r="NB126" s="262"/>
      <c r="NC126" s="262"/>
      <c r="ND126" s="262"/>
      <c r="NE126" s="262"/>
      <c r="NF126" s="262"/>
      <c r="NG126" s="262"/>
      <c r="NH126" s="262"/>
      <c r="NI126" s="262"/>
      <c r="NJ126" s="262"/>
      <c r="NK126" s="262"/>
      <c r="NL126" s="262"/>
      <c r="NM126" s="262"/>
      <c r="NN126" s="262"/>
      <c r="NO126" s="262"/>
      <c r="NP126" s="262"/>
      <c r="NQ126" s="262"/>
      <c r="NR126" s="262"/>
      <c r="NS126" s="262"/>
      <c r="NT126" s="262"/>
      <c r="NU126" s="262"/>
      <c r="NV126" s="262"/>
      <c r="NW126" s="262"/>
      <c r="NX126" s="262"/>
      <c r="NY126" s="262"/>
      <c r="NZ126" s="262"/>
      <c r="OA126" s="262"/>
      <c r="OB126" s="262"/>
      <c r="OC126" s="262"/>
      <c r="OD126" s="262"/>
      <c r="OE126" s="262"/>
      <c r="OF126" s="262"/>
      <c r="OG126" s="262"/>
      <c r="OH126" s="262"/>
      <c r="OI126" s="262"/>
      <c r="OJ126" s="262"/>
      <c r="OK126" s="262"/>
      <c r="OL126" s="262"/>
      <c r="OM126" s="262"/>
      <c r="ON126" s="262"/>
      <c r="OO126" s="262"/>
      <c r="OP126" s="262"/>
      <c r="OQ126" s="262"/>
      <c r="OR126" s="262"/>
      <c r="OS126" s="262"/>
      <c r="OT126" s="262"/>
      <c r="OU126" s="262"/>
      <c r="OV126" s="262"/>
      <c r="OW126" s="262"/>
      <c r="OX126" s="262"/>
      <c r="OY126" s="262"/>
      <c r="OZ126" s="262"/>
      <c r="PA126" s="262"/>
      <c r="PB126" s="262"/>
      <c r="PC126" s="262"/>
      <c r="PD126" s="262"/>
      <c r="PE126" s="262"/>
      <c r="PF126" s="262"/>
      <c r="PG126" s="262"/>
      <c r="PH126" s="262"/>
      <c r="PI126" s="262"/>
      <c r="PJ126" s="262"/>
      <c r="PK126" s="262"/>
      <c r="PL126" s="262"/>
      <c r="PM126" s="262"/>
      <c r="PN126" s="262"/>
      <c r="PO126" s="262"/>
      <c r="PP126" s="262"/>
      <c r="PQ126" s="262"/>
      <c r="PR126" s="262"/>
      <c r="PS126" s="262"/>
      <c r="PT126" s="262"/>
      <c r="PU126" s="262"/>
      <c r="PV126" s="262"/>
      <c r="PW126" s="262"/>
      <c r="PX126" s="262"/>
      <c r="PY126" s="262"/>
      <c r="PZ126" s="262"/>
      <c r="QA126" s="262"/>
      <c r="QB126" s="262"/>
      <c r="QC126" s="262"/>
      <c r="QD126" s="262"/>
      <c r="QE126" s="262"/>
      <c r="QF126" s="262"/>
      <c r="QG126" s="262"/>
      <c r="QH126" s="262"/>
      <c r="QI126" s="262"/>
    </row>
    <row r="127" ht="12.75" customHeight="1">
      <c r="A127" s="104"/>
      <c r="B127" s="154"/>
      <c r="C127" s="154"/>
      <c r="D127" s="154"/>
      <c r="E127" s="154"/>
      <c r="F127" s="154"/>
      <c r="G127" s="154"/>
      <c r="H127" s="104"/>
      <c r="I127" s="104"/>
      <c r="J127" s="154"/>
      <c r="K127" s="154"/>
      <c r="L127" s="154"/>
      <c r="M127" s="154"/>
      <c r="N127" s="154"/>
      <c r="O127" s="154"/>
      <c r="P127" s="104"/>
      <c r="Q127" s="104"/>
      <c r="R127" s="154"/>
      <c r="S127" s="154"/>
      <c r="T127" s="154"/>
      <c r="U127" s="154"/>
      <c r="V127" s="154"/>
      <c r="W127" s="154"/>
      <c r="X127" s="104"/>
      <c r="Y127" s="104"/>
      <c r="Z127" s="154"/>
      <c r="AA127" s="154"/>
      <c r="AB127" s="154"/>
      <c r="AC127" s="154"/>
      <c r="AD127" s="154"/>
      <c r="AE127" s="154"/>
      <c r="AF127" s="104"/>
      <c r="AG127" s="104"/>
      <c r="AH127" s="154"/>
      <c r="AI127" s="154"/>
      <c r="AJ127" s="154"/>
      <c r="AK127" s="154"/>
      <c r="AL127" s="154"/>
      <c r="AM127" s="154"/>
      <c r="AN127" s="104"/>
      <c r="AO127" s="104"/>
      <c r="AP127" s="154"/>
      <c r="AQ127" s="154"/>
      <c r="AR127" s="154"/>
      <c r="AS127" s="154"/>
      <c r="AT127" s="154"/>
      <c r="AU127" s="154"/>
      <c r="AV127" s="104"/>
      <c r="AW127" s="104"/>
      <c r="AX127" s="154"/>
      <c r="AY127" s="154"/>
      <c r="AZ127" s="154"/>
      <c r="BA127" s="104"/>
      <c r="BB127" s="154"/>
      <c r="BC127" s="104"/>
      <c r="BH127" s="229">
        <f t="shared" ref="BH127:QI127" si="316">SUM(BH12:BH126)</f>
        <v>0</v>
      </c>
      <c r="BI127" s="230">
        <f t="shared" si="316"/>
        <v>0</v>
      </c>
      <c r="BJ127" s="230">
        <f t="shared" si="316"/>
        <v>0</v>
      </c>
      <c r="BK127" s="230">
        <f t="shared" si="316"/>
        <v>0</v>
      </c>
      <c r="BL127" s="230">
        <f t="shared" si="316"/>
        <v>0</v>
      </c>
      <c r="BM127" s="230">
        <f t="shared" si="316"/>
        <v>0</v>
      </c>
      <c r="BN127" s="230">
        <f t="shared" si="316"/>
        <v>0</v>
      </c>
      <c r="BO127" s="230">
        <f t="shared" si="316"/>
        <v>0</v>
      </c>
      <c r="BP127" s="230">
        <f t="shared" si="316"/>
        <v>0</v>
      </c>
      <c r="BQ127" s="230">
        <f t="shared" si="316"/>
        <v>0</v>
      </c>
      <c r="BR127" s="230">
        <f t="shared" si="316"/>
        <v>0</v>
      </c>
      <c r="BS127" s="230">
        <f t="shared" si="316"/>
        <v>0</v>
      </c>
      <c r="BT127" s="230">
        <f t="shared" si="316"/>
        <v>0</v>
      </c>
      <c r="BU127" s="230">
        <f t="shared" si="316"/>
        <v>0</v>
      </c>
      <c r="BV127" s="230">
        <f t="shared" si="316"/>
        <v>0</v>
      </c>
      <c r="BW127" s="230">
        <f t="shared" si="316"/>
        <v>0</v>
      </c>
      <c r="BX127" s="230">
        <f t="shared" si="316"/>
        <v>0</v>
      </c>
      <c r="BY127" s="230">
        <f t="shared" si="316"/>
        <v>0</v>
      </c>
      <c r="BZ127" s="230">
        <f t="shared" si="316"/>
        <v>0</v>
      </c>
      <c r="CA127" s="230">
        <f t="shared" si="316"/>
        <v>0</v>
      </c>
      <c r="CB127" s="230">
        <f t="shared" si="316"/>
        <v>0</v>
      </c>
      <c r="CC127" s="230">
        <f t="shared" si="316"/>
        <v>0</v>
      </c>
      <c r="CD127" s="230">
        <f t="shared" si="316"/>
        <v>0</v>
      </c>
      <c r="CE127" s="230">
        <f t="shared" si="316"/>
        <v>0</v>
      </c>
      <c r="CF127" s="230">
        <f t="shared" si="316"/>
        <v>0</v>
      </c>
      <c r="CG127" s="230">
        <f t="shared" si="316"/>
        <v>0</v>
      </c>
      <c r="CH127" s="230">
        <f t="shared" si="316"/>
        <v>0</v>
      </c>
      <c r="CI127" s="230">
        <f t="shared" si="316"/>
        <v>0</v>
      </c>
      <c r="CJ127" s="230">
        <f t="shared" si="316"/>
        <v>0</v>
      </c>
      <c r="CK127" s="230">
        <f t="shared" si="316"/>
        <v>0</v>
      </c>
      <c r="CL127" s="230">
        <f t="shared" si="316"/>
        <v>0</v>
      </c>
      <c r="CM127" s="230">
        <f t="shared" si="316"/>
        <v>0</v>
      </c>
      <c r="CN127" s="230">
        <f t="shared" si="316"/>
        <v>0</v>
      </c>
      <c r="CO127" s="230">
        <f t="shared" si="316"/>
        <v>0</v>
      </c>
      <c r="CP127" s="230">
        <f t="shared" si="316"/>
        <v>0</v>
      </c>
      <c r="CQ127" s="230">
        <f t="shared" si="316"/>
        <v>0</v>
      </c>
      <c r="CR127" s="230">
        <f t="shared" si="316"/>
        <v>0</v>
      </c>
      <c r="CS127" s="230">
        <f t="shared" si="316"/>
        <v>0</v>
      </c>
      <c r="CT127" s="230">
        <f t="shared" si="316"/>
        <v>0</v>
      </c>
      <c r="CU127" s="230">
        <f t="shared" si="316"/>
        <v>0</v>
      </c>
      <c r="CV127" s="230">
        <f t="shared" si="316"/>
        <v>0</v>
      </c>
      <c r="CW127" s="230">
        <f t="shared" si="316"/>
        <v>0</v>
      </c>
      <c r="CX127" s="230">
        <f t="shared" si="316"/>
        <v>0</v>
      </c>
      <c r="CY127" s="230">
        <f t="shared" si="316"/>
        <v>0</v>
      </c>
      <c r="CZ127" s="230">
        <f t="shared" si="316"/>
        <v>0</v>
      </c>
      <c r="DA127" s="230">
        <f t="shared" si="316"/>
        <v>0</v>
      </c>
      <c r="DB127" s="230">
        <f t="shared" si="316"/>
        <v>0</v>
      </c>
      <c r="DC127" s="230">
        <f t="shared" si="316"/>
        <v>0</v>
      </c>
      <c r="DD127" s="230">
        <f t="shared" si="316"/>
        <v>0</v>
      </c>
      <c r="DE127" s="230">
        <f t="shared" si="316"/>
        <v>0</v>
      </c>
      <c r="DF127" s="230">
        <f t="shared" si="316"/>
        <v>0</v>
      </c>
      <c r="DG127" s="230">
        <f t="shared" si="316"/>
        <v>0</v>
      </c>
      <c r="DH127" s="230">
        <f t="shared" si="316"/>
        <v>0</v>
      </c>
      <c r="DI127" s="230">
        <f t="shared" si="316"/>
        <v>0</v>
      </c>
      <c r="DJ127" s="230">
        <f t="shared" si="316"/>
        <v>0</v>
      </c>
      <c r="DK127" s="230">
        <f t="shared" si="316"/>
        <v>0</v>
      </c>
      <c r="DL127" s="230">
        <f t="shared" si="316"/>
        <v>0</v>
      </c>
      <c r="DM127" s="230">
        <f t="shared" si="316"/>
        <v>0</v>
      </c>
      <c r="DN127" s="230">
        <f t="shared" si="316"/>
        <v>0</v>
      </c>
      <c r="DO127" s="230">
        <f t="shared" si="316"/>
        <v>0</v>
      </c>
      <c r="DP127" s="230">
        <f t="shared" si="316"/>
        <v>0</v>
      </c>
      <c r="DQ127" s="230">
        <f t="shared" si="316"/>
        <v>0</v>
      </c>
      <c r="DR127" s="230">
        <f t="shared" si="316"/>
        <v>0</v>
      </c>
      <c r="DS127" s="230">
        <f t="shared" si="316"/>
        <v>0</v>
      </c>
      <c r="DT127" s="230">
        <f t="shared" si="316"/>
        <v>0</v>
      </c>
      <c r="DU127" s="230">
        <f t="shared" si="316"/>
        <v>0</v>
      </c>
      <c r="DV127" s="230">
        <f t="shared" si="316"/>
        <v>0</v>
      </c>
      <c r="DW127" s="230">
        <f t="shared" si="316"/>
        <v>0</v>
      </c>
      <c r="DX127" s="230">
        <f t="shared" si="316"/>
        <v>0</v>
      </c>
      <c r="DY127" s="230">
        <f t="shared" si="316"/>
        <v>0</v>
      </c>
      <c r="DZ127" s="230">
        <f t="shared" si="316"/>
        <v>0</v>
      </c>
      <c r="EA127" s="230">
        <f t="shared" si="316"/>
        <v>0</v>
      </c>
      <c r="EB127" s="230">
        <f t="shared" si="316"/>
        <v>0</v>
      </c>
      <c r="EC127" s="230">
        <f t="shared" si="316"/>
        <v>0</v>
      </c>
      <c r="ED127" s="230">
        <f t="shared" si="316"/>
        <v>0</v>
      </c>
      <c r="EE127" s="230">
        <f t="shared" si="316"/>
        <v>0</v>
      </c>
      <c r="EF127" s="230">
        <f t="shared" si="316"/>
        <v>0</v>
      </c>
      <c r="EG127" s="230">
        <f t="shared" si="316"/>
        <v>0</v>
      </c>
      <c r="EH127" s="230">
        <f t="shared" si="316"/>
        <v>0</v>
      </c>
      <c r="EI127" s="230">
        <f t="shared" si="316"/>
        <v>0</v>
      </c>
      <c r="EJ127" s="230">
        <f t="shared" si="316"/>
        <v>0</v>
      </c>
      <c r="EK127" s="230">
        <f t="shared" si="316"/>
        <v>0</v>
      </c>
      <c r="EL127" s="230">
        <f t="shared" si="316"/>
        <v>0</v>
      </c>
      <c r="EM127" s="230">
        <f t="shared" si="316"/>
        <v>0</v>
      </c>
      <c r="EN127" s="230">
        <f t="shared" si="316"/>
        <v>0</v>
      </c>
      <c r="EO127" s="230">
        <f t="shared" si="316"/>
        <v>0</v>
      </c>
      <c r="EP127" s="230">
        <f t="shared" si="316"/>
        <v>0</v>
      </c>
      <c r="EQ127" s="230">
        <f t="shared" si="316"/>
        <v>0</v>
      </c>
      <c r="ER127" s="230">
        <f t="shared" si="316"/>
        <v>0</v>
      </c>
      <c r="ES127" s="230">
        <f t="shared" si="316"/>
        <v>0</v>
      </c>
      <c r="ET127" s="230">
        <f t="shared" si="316"/>
        <v>0</v>
      </c>
      <c r="EU127" s="230">
        <f t="shared" si="316"/>
        <v>0</v>
      </c>
      <c r="EV127" s="230">
        <f t="shared" si="316"/>
        <v>0</v>
      </c>
      <c r="EW127" s="230">
        <f t="shared" si="316"/>
        <v>0</v>
      </c>
      <c r="EX127" s="230">
        <f t="shared" si="316"/>
        <v>0</v>
      </c>
      <c r="EY127" s="230">
        <f t="shared" si="316"/>
        <v>0</v>
      </c>
      <c r="EZ127" s="230">
        <f t="shared" si="316"/>
        <v>0</v>
      </c>
      <c r="FA127" s="230">
        <f t="shared" si="316"/>
        <v>0</v>
      </c>
      <c r="FB127" s="230">
        <f t="shared" si="316"/>
        <v>0</v>
      </c>
      <c r="FC127" s="230">
        <f t="shared" si="316"/>
        <v>0</v>
      </c>
      <c r="FD127" s="230">
        <f t="shared" si="316"/>
        <v>0</v>
      </c>
      <c r="FE127" s="230">
        <f t="shared" si="316"/>
        <v>0</v>
      </c>
      <c r="FF127" s="230">
        <f t="shared" si="316"/>
        <v>0</v>
      </c>
      <c r="FG127" s="230">
        <f t="shared" si="316"/>
        <v>0</v>
      </c>
      <c r="FH127" s="230">
        <f t="shared" si="316"/>
        <v>0</v>
      </c>
      <c r="FI127" s="230">
        <f t="shared" si="316"/>
        <v>0</v>
      </c>
      <c r="FJ127" s="230">
        <f t="shared" si="316"/>
        <v>0</v>
      </c>
      <c r="FK127" s="230">
        <f t="shared" si="316"/>
        <v>0</v>
      </c>
      <c r="FL127" s="230">
        <f t="shared" si="316"/>
        <v>0</v>
      </c>
      <c r="FM127" s="230">
        <f t="shared" si="316"/>
        <v>0</v>
      </c>
      <c r="FN127" s="230">
        <f t="shared" si="316"/>
        <v>0</v>
      </c>
      <c r="FO127" s="230">
        <f t="shared" si="316"/>
        <v>0</v>
      </c>
      <c r="FP127" s="230">
        <f t="shared" si="316"/>
        <v>0</v>
      </c>
      <c r="FQ127" s="230">
        <f t="shared" si="316"/>
        <v>0</v>
      </c>
      <c r="FR127" s="230">
        <f t="shared" si="316"/>
        <v>0</v>
      </c>
      <c r="FS127" s="230">
        <f t="shared" si="316"/>
        <v>0</v>
      </c>
      <c r="FT127" s="230">
        <f t="shared" si="316"/>
        <v>0</v>
      </c>
      <c r="FU127" s="230">
        <f t="shared" si="316"/>
        <v>0</v>
      </c>
      <c r="FV127" s="230">
        <f t="shared" si="316"/>
        <v>0</v>
      </c>
      <c r="FW127" s="230">
        <f t="shared" si="316"/>
        <v>0</v>
      </c>
      <c r="FX127" s="230">
        <f t="shared" si="316"/>
        <v>0</v>
      </c>
      <c r="FY127" s="230">
        <f t="shared" si="316"/>
        <v>0</v>
      </c>
      <c r="FZ127" s="230">
        <f t="shared" si="316"/>
        <v>0</v>
      </c>
      <c r="GA127" s="230">
        <f t="shared" si="316"/>
        <v>0</v>
      </c>
      <c r="GB127" s="230">
        <f t="shared" si="316"/>
        <v>0</v>
      </c>
      <c r="GC127" s="230">
        <f t="shared" si="316"/>
        <v>0</v>
      </c>
      <c r="GD127" s="230">
        <f t="shared" si="316"/>
        <v>0</v>
      </c>
      <c r="GE127" s="230">
        <f t="shared" si="316"/>
        <v>0</v>
      </c>
      <c r="GF127" s="230">
        <f t="shared" si="316"/>
        <v>0</v>
      </c>
      <c r="GG127" s="230">
        <f t="shared" si="316"/>
        <v>0</v>
      </c>
      <c r="GH127" s="230">
        <f t="shared" si="316"/>
        <v>0</v>
      </c>
      <c r="GI127" s="230">
        <f t="shared" si="316"/>
        <v>0</v>
      </c>
      <c r="GJ127" s="230">
        <f t="shared" si="316"/>
        <v>0</v>
      </c>
      <c r="GK127" s="230">
        <f t="shared" si="316"/>
        <v>0</v>
      </c>
      <c r="GL127" s="230">
        <f t="shared" si="316"/>
        <v>0</v>
      </c>
      <c r="GM127" s="230">
        <f t="shared" si="316"/>
        <v>0</v>
      </c>
      <c r="GN127" s="230">
        <f t="shared" si="316"/>
        <v>0</v>
      </c>
      <c r="GO127" s="230">
        <f t="shared" si="316"/>
        <v>0</v>
      </c>
      <c r="GP127" s="230">
        <f t="shared" si="316"/>
        <v>0</v>
      </c>
      <c r="GQ127" s="230">
        <f t="shared" si="316"/>
        <v>0</v>
      </c>
      <c r="GR127" s="230">
        <f t="shared" si="316"/>
        <v>0</v>
      </c>
      <c r="GS127" s="230">
        <f t="shared" si="316"/>
        <v>0</v>
      </c>
      <c r="GT127" s="230">
        <f t="shared" si="316"/>
        <v>0</v>
      </c>
      <c r="GU127" s="230">
        <f t="shared" si="316"/>
        <v>0</v>
      </c>
      <c r="GV127" s="230">
        <f t="shared" si="316"/>
        <v>0</v>
      </c>
      <c r="GW127" s="230">
        <f t="shared" si="316"/>
        <v>0</v>
      </c>
      <c r="GX127" s="230">
        <f t="shared" si="316"/>
        <v>0</v>
      </c>
      <c r="GY127" s="230">
        <f t="shared" si="316"/>
        <v>0</v>
      </c>
      <c r="GZ127" s="230">
        <f t="shared" si="316"/>
        <v>0</v>
      </c>
      <c r="HA127" s="230">
        <f t="shared" si="316"/>
        <v>0</v>
      </c>
      <c r="HB127" s="230">
        <f t="shared" si="316"/>
        <v>0</v>
      </c>
      <c r="HC127" s="230">
        <f t="shared" si="316"/>
        <v>0</v>
      </c>
      <c r="HD127" s="230">
        <f t="shared" si="316"/>
        <v>0</v>
      </c>
      <c r="HE127" s="230">
        <f t="shared" si="316"/>
        <v>0</v>
      </c>
      <c r="HF127" s="230">
        <f t="shared" si="316"/>
        <v>0</v>
      </c>
      <c r="HG127" s="230">
        <f t="shared" si="316"/>
        <v>0</v>
      </c>
      <c r="HH127" s="230">
        <f t="shared" si="316"/>
        <v>0</v>
      </c>
      <c r="HI127" s="230">
        <f t="shared" si="316"/>
        <v>0</v>
      </c>
      <c r="HJ127" s="230">
        <f t="shared" si="316"/>
        <v>0</v>
      </c>
      <c r="HK127" s="230">
        <f t="shared" si="316"/>
        <v>0</v>
      </c>
      <c r="HL127" s="230">
        <f t="shared" si="316"/>
        <v>0</v>
      </c>
      <c r="HM127" s="230">
        <f t="shared" si="316"/>
        <v>0</v>
      </c>
      <c r="HN127" s="230">
        <f t="shared" si="316"/>
        <v>0</v>
      </c>
      <c r="HO127" s="230">
        <f t="shared" si="316"/>
        <v>0</v>
      </c>
      <c r="HP127" s="230">
        <f t="shared" si="316"/>
        <v>0</v>
      </c>
      <c r="HQ127" s="230">
        <f t="shared" si="316"/>
        <v>0</v>
      </c>
      <c r="HR127" s="230">
        <f t="shared" si="316"/>
        <v>0</v>
      </c>
      <c r="HS127" s="230">
        <f t="shared" si="316"/>
        <v>0</v>
      </c>
      <c r="HT127" s="230">
        <f t="shared" si="316"/>
        <v>0</v>
      </c>
      <c r="HU127" s="230">
        <f t="shared" si="316"/>
        <v>0</v>
      </c>
      <c r="HV127" s="230">
        <f t="shared" si="316"/>
        <v>0</v>
      </c>
      <c r="HW127" s="230">
        <f t="shared" si="316"/>
        <v>0</v>
      </c>
      <c r="HX127" s="230">
        <f t="shared" si="316"/>
        <v>0</v>
      </c>
      <c r="HY127" s="230">
        <f t="shared" si="316"/>
        <v>0</v>
      </c>
      <c r="HZ127" s="230">
        <f t="shared" si="316"/>
        <v>0</v>
      </c>
      <c r="IA127" s="230">
        <f t="shared" si="316"/>
        <v>0</v>
      </c>
      <c r="IB127" s="230">
        <f t="shared" si="316"/>
        <v>0</v>
      </c>
      <c r="IC127" s="230">
        <f t="shared" si="316"/>
        <v>0</v>
      </c>
      <c r="ID127" s="230">
        <f t="shared" si="316"/>
        <v>0</v>
      </c>
      <c r="IE127" s="230">
        <f t="shared" si="316"/>
        <v>0</v>
      </c>
      <c r="IF127" s="230">
        <f t="shared" si="316"/>
        <v>0</v>
      </c>
      <c r="IG127" s="230">
        <f t="shared" si="316"/>
        <v>0</v>
      </c>
      <c r="IH127" s="230">
        <f t="shared" si="316"/>
        <v>0</v>
      </c>
      <c r="II127" s="230">
        <f t="shared" si="316"/>
        <v>0</v>
      </c>
      <c r="IJ127" s="230">
        <f t="shared" si="316"/>
        <v>0</v>
      </c>
      <c r="IK127" s="230">
        <f t="shared" si="316"/>
        <v>0</v>
      </c>
      <c r="IL127" s="230">
        <f t="shared" si="316"/>
        <v>0</v>
      </c>
      <c r="IM127" s="230">
        <f t="shared" si="316"/>
        <v>0</v>
      </c>
      <c r="IN127" s="230">
        <f t="shared" si="316"/>
        <v>0</v>
      </c>
      <c r="IO127" s="230">
        <f t="shared" si="316"/>
        <v>0</v>
      </c>
      <c r="IP127" s="230">
        <f t="shared" si="316"/>
        <v>0</v>
      </c>
      <c r="IQ127" s="230">
        <f t="shared" si="316"/>
        <v>0</v>
      </c>
      <c r="IR127" s="230">
        <f t="shared" si="316"/>
        <v>0</v>
      </c>
      <c r="IS127" s="230">
        <f t="shared" si="316"/>
        <v>0</v>
      </c>
      <c r="IT127" s="230">
        <f t="shared" si="316"/>
        <v>0</v>
      </c>
      <c r="IU127" s="230">
        <f t="shared" si="316"/>
        <v>0</v>
      </c>
      <c r="IV127" s="230">
        <f t="shared" si="316"/>
        <v>0</v>
      </c>
      <c r="IW127" s="230">
        <f t="shared" si="316"/>
        <v>0</v>
      </c>
      <c r="IX127" s="230">
        <f t="shared" si="316"/>
        <v>0</v>
      </c>
      <c r="IY127" s="230">
        <f t="shared" si="316"/>
        <v>0</v>
      </c>
      <c r="IZ127" s="230">
        <f t="shared" si="316"/>
        <v>0</v>
      </c>
      <c r="JA127" s="230">
        <f t="shared" si="316"/>
        <v>0</v>
      </c>
      <c r="JB127" s="230">
        <f t="shared" si="316"/>
        <v>0</v>
      </c>
      <c r="JC127" s="230">
        <f t="shared" si="316"/>
        <v>0</v>
      </c>
      <c r="JD127" s="230">
        <f t="shared" si="316"/>
        <v>0</v>
      </c>
      <c r="JE127" s="230">
        <f t="shared" si="316"/>
        <v>0</v>
      </c>
      <c r="JF127" s="230">
        <f t="shared" si="316"/>
        <v>0</v>
      </c>
      <c r="JG127" s="230">
        <f t="shared" si="316"/>
        <v>0</v>
      </c>
      <c r="JH127" s="230">
        <f t="shared" si="316"/>
        <v>0</v>
      </c>
      <c r="JI127" s="230">
        <f t="shared" si="316"/>
        <v>0</v>
      </c>
      <c r="JJ127" s="230">
        <f t="shared" si="316"/>
        <v>0</v>
      </c>
      <c r="JK127" s="230">
        <f t="shared" si="316"/>
        <v>0</v>
      </c>
      <c r="JL127" s="230">
        <f t="shared" si="316"/>
        <v>0</v>
      </c>
      <c r="JM127" s="230">
        <f t="shared" si="316"/>
        <v>0</v>
      </c>
      <c r="JN127" s="230">
        <f t="shared" si="316"/>
        <v>0</v>
      </c>
      <c r="JO127" s="230">
        <f t="shared" si="316"/>
        <v>0</v>
      </c>
      <c r="JP127" s="230">
        <f t="shared" si="316"/>
        <v>0</v>
      </c>
      <c r="JQ127" s="230">
        <f t="shared" si="316"/>
        <v>0</v>
      </c>
      <c r="JR127" s="230">
        <f t="shared" si="316"/>
        <v>0</v>
      </c>
      <c r="JS127" s="230">
        <f t="shared" si="316"/>
        <v>0</v>
      </c>
      <c r="JT127" s="230">
        <f t="shared" si="316"/>
        <v>0</v>
      </c>
      <c r="JU127" s="230">
        <f t="shared" si="316"/>
        <v>0</v>
      </c>
      <c r="JV127" s="230">
        <f t="shared" si="316"/>
        <v>0</v>
      </c>
      <c r="JW127" s="230">
        <f t="shared" si="316"/>
        <v>0</v>
      </c>
      <c r="JX127" s="230">
        <f t="shared" si="316"/>
        <v>0</v>
      </c>
      <c r="JY127" s="230">
        <f t="shared" si="316"/>
        <v>0</v>
      </c>
      <c r="JZ127" s="230">
        <f t="shared" si="316"/>
        <v>0</v>
      </c>
      <c r="KA127" s="230">
        <f t="shared" si="316"/>
        <v>0</v>
      </c>
      <c r="KB127" s="230">
        <f t="shared" si="316"/>
        <v>0</v>
      </c>
      <c r="KC127" s="230">
        <f t="shared" si="316"/>
        <v>0</v>
      </c>
      <c r="KD127" s="230">
        <f t="shared" si="316"/>
        <v>0</v>
      </c>
      <c r="KE127" s="230">
        <f t="shared" si="316"/>
        <v>0</v>
      </c>
      <c r="KF127" s="230">
        <f t="shared" si="316"/>
        <v>0</v>
      </c>
      <c r="KG127" s="230">
        <f t="shared" si="316"/>
        <v>0</v>
      </c>
      <c r="KH127" s="230">
        <f t="shared" si="316"/>
        <v>0</v>
      </c>
      <c r="KI127" s="230">
        <f t="shared" si="316"/>
        <v>0</v>
      </c>
      <c r="KJ127" s="230">
        <f t="shared" si="316"/>
        <v>0</v>
      </c>
      <c r="KK127" s="230">
        <f t="shared" si="316"/>
        <v>0</v>
      </c>
      <c r="KL127" s="230">
        <f t="shared" si="316"/>
        <v>0</v>
      </c>
      <c r="KM127" s="230">
        <f t="shared" si="316"/>
        <v>0</v>
      </c>
      <c r="KN127" s="230">
        <f t="shared" si="316"/>
        <v>0</v>
      </c>
      <c r="KO127" s="230">
        <f t="shared" si="316"/>
        <v>0</v>
      </c>
      <c r="KP127" s="230">
        <f t="shared" si="316"/>
        <v>0</v>
      </c>
      <c r="KQ127" s="230">
        <f t="shared" si="316"/>
        <v>0</v>
      </c>
      <c r="KR127" s="230">
        <f t="shared" si="316"/>
        <v>0</v>
      </c>
      <c r="KS127" s="230">
        <f t="shared" si="316"/>
        <v>0</v>
      </c>
      <c r="KT127" s="230">
        <f t="shared" si="316"/>
        <v>0</v>
      </c>
      <c r="KU127" s="230">
        <f t="shared" si="316"/>
        <v>0</v>
      </c>
      <c r="KV127" s="230">
        <f t="shared" si="316"/>
        <v>0</v>
      </c>
      <c r="KW127" s="230">
        <f t="shared" si="316"/>
        <v>0</v>
      </c>
      <c r="KX127" s="230">
        <f t="shared" si="316"/>
        <v>0</v>
      </c>
      <c r="KY127" s="230">
        <f t="shared" si="316"/>
        <v>0</v>
      </c>
      <c r="KZ127" s="230">
        <f t="shared" si="316"/>
        <v>0</v>
      </c>
      <c r="LA127" s="230">
        <f t="shared" si="316"/>
        <v>0</v>
      </c>
      <c r="LB127" s="230">
        <f t="shared" si="316"/>
        <v>0</v>
      </c>
      <c r="LC127" s="230">
        <f t="shared" si="316"/>
        <v>0</v>
      </c>
      <c r="LD127" s="230">
        <f t="shared" si="316"/>
        <v>0</v>
      </c>
      <c r="LE127" s="230">
        <f t="shared" si="316"/>
        <v>0</v>
      </c>
      <c r="LF127" s="230">
        <f t="shared" si="316"/>
        <v>0</v>
      </c>
      <c r="LG127" s="230">
        <f t="shared" si="316"/>
        <v>0</v>
      </c>
      <c r="LH127" s="230">
        <f t="shared" si="316"/>
        <v>0</v>
      </c>
      <c r="LI127" s="230">
        <f t="shared" si="316"/>
        <v>0</v>
      </c>
      <c r="LJ127" s="230">
        <f t="shared" si="316"/>
        <v>0</v>
      </c>
      <c r="LK127" s="230">
        <f t="shared" si="316"/>
        <v>0</v>
      </c>
      <c r="LL127" s="230">
        <f t="shared" si="316"/>
        <v>0</v>
      </c>
      <c r="LM127" s="230">
        <f t="shared" si="316"/>
        <v>0</v>
      </c>
      <c r="LN127" s="230">
        <f t="shared" si="316"/>
        <v>0</v>
      </c>
      <c r="LO127" s="230">
        <f t="shared" si="316"/>
        <v>0</v>
      </c>
      <c r="LP127" s="230">
        <f t="shared" si="316"/>
        <v>0</v>
      </c>
      <c r="LQ127" s="230">
        <f t="shared" si="316"/>
        <v>0</v>
      </c>
      <c r="LR127" s="230">
        <f t="shared" si="316"/>
        <v>0</v>
      </c>
      <c r="LS127" s="230">
        <f t="shared" si="316"/>
        <v>0</v>
      </c>
      <c r="LT127" s="230">
        <f t="shared" si="316"/>
        <v>0</v>
      </c>
      <c r="LU127" s="230">
        <f t="shared" si="316"/>
        <v>0</v>
      </c>
      <c r="LV127" s="230">
        <f t="shared" si="316"/>
        <v>0</v>
      </c>
      <c r="LW127" s="230">
        <f t="shared" si="316"/>
        <v>0</v>
      </c>
      <c r="LX127" s="230">
        <f t="shared" si="316"/>
        <v>0</v>
      </c>
      <c r="LY127" s="230">
        <f t="shared" si="316"/>
        <v>0</v>
      </c>
      <c r="LZ127" s="230">
        <f t="shared" si="316"/>
        <v>0</v>
      </c>
      <c r="MA127" s="231">
        <f t="shared" si="316"/>
        <v>0</v>
      </c>
      <c r="MB127" s="231">
        <f t="shared" si="316"/>
        <v>0</v>
      </c>
      <c r="MC127" s="231">
        <f t="shared" si="316"/>
        <v>0</v>
      </c>
      <c r="MD127" s="231">
        <f t="shared" si="316"/>
        <v>0</v>
      </c>
      <c r="ME127" s="231">
        <f t="shared" si="316"/>
        <v>0</v>
      </c>
      <c r="MF127" s="231">
        <f t="shared" si="316"/>
        <v>0</v>
      </c>
      <c r="MG127" s="231">
        <f t="shared" si="316"/>
        <v>0</v>
      </c>
      <c r="MH127" s="231">
        <f t="shared" si="316"/>
        <v>0</v>
      </c>
      <c r="MI127" s="231">
        <f t="shared" si="316"/>
        <v>0</v>
      </c>
      <c r="MJ127" s="231">
        <f t="shared" si="316"/>
        <v>0</v>
      </c>
      <c r="MK127" s="231">
        <f t="shared" si="316"/>
        <v>0</v>
      </c>
      <c r="ML127" s="231">
        <f t="shared" si="316"/>
        <v>0</v>
      </c>
      <c r="MM127" s="231">
        <f t="shared" si="316"/>
        <v>0</v>
      </c>
      <c r="MN127" s="231">
        <f t="shared" si="316"/>
        <v>0</v>
      </c>
      <c r="MO127" s="231">
        <f t="shared" si="316"/>
        <v>0</v>
      </c>
      <c r="MP127" s="231">
        <f t="shared" si="316"/>
        <v>0</v>
      </c>
      <c r="MQ127" s="231">
        <f t="shared" si="316"/>
        <v>0</v>
      </c>
      <c r="MR127" s="231">
        <f t="shared" si="316"/>
        <v>0</v>
      </c>
      <c r="MS127" s="231">
        <f t="shared" si="316"/>
        <v>0</v>
      </c>
      <c r="MT127" s="231">
        <f t="shared" si="316"/>
        <v>0</v>
      </c>
      <c r="MU127" s="231">
        <f t="shared" si="316"/>
        <v>0</v>
      </c>
      <c r="MV127" s="231">
        <f t="shared" si="316"/>
        <v>0</v>
      </c>
      <c r="MW127" s="231">
        <f t="shared" si="316"/>
        <v>0</v>
      </c>
      <c r="MX127" s="231">
        <f t="shared" si="316"/>
        <v>0</v>
      </c>
      <c r="MY127" s="231">
        <f t="shared" si="316"/>
        <v>0</v>
      </c>
      <c r="MZ127" s="231">
        <f t="shared" si="316"/>
        <v>0</v>
      </c>
      <c r="NA127" s="231">
        <f t="shared" si="316"/>
        <v>0</v>
      </c>
      <c r="NB127" s="231">
        <f t="shared" si="316"/>
        <v>0</v>
      </c>
      <c r="NC127" s="231">
        <f t="shared" si="316"/>
        <v>0</v>
      </c>
      <c r="ND127" s="231">
        <f t="shared" si="316"/>
        <v>0</v>
      </c>
      <c r="NE127" s="231">
        <f t="shared" si="316"/>
        <v>0</v>
      </c>
      <c r="NF127" s="231">
        <f t="shared" si="316"/>
        <v>0</v>
      </c>
      <c r="NG127" s="231">
        <f t="shared" si="316"/>
        <v>0</v>
      </c>
      <c r="NH127" s="231">
        <f t="shared" si="316"/>
        <v>0</v>
      </c>
      <c r="NI127" s="231">
        <f t="shared" si="316"/>
        <v>0</v>
      </c>
      <c r="NJ127" s="231">
        <f t="shared" si="316"/>
        <v>0</v>
      </c>
      <c r="NK127" s="231">
        <f t="shared" si="316"/>
        <v>0</v>
      </c>
      <c r="NL127" s="231">
        <f t="shared" si="316"/>
        <v>0</v>
      </c>
      <c r="NM127" s="231">
        <f t="shared" si="316"/>
        <v>0</v>
      </c>
      <c r="NN127" s="231">
        <f t="shared" si="316"/>
        <v>0</v>
      </c>
      <c r="NO127" s="231">
        <f t="shared" si="316"/>
        <v>0</v>
      </c>
      <c r="NP127" s="231">
        <f t="shared" si="316"/>
        <v>0</v>
      </c>
      <c r="NQ127" s="231">
        <f t="shared" si="316"/>
        <v>0</v>
      </c>
      <c r="NR127" s="231">
        <f t="shared" si="316"/>
        <v>0</v>
      </c>
      <c r="NS127" s="231">
        <f t="shared" si="316"/>
        <v>0</v>
      </c>
      <c r="NT127" s="231">
        <f t="shared" si="316"/>
        <v>0</v>
      </c>
      <c r="NU127" s="231">
        <f t="shared" si="316"/>
        <v>0</v>
      </c>
      <c r="NV127" s="231">
        <f t="shared" si="316"/>
        <v>0</v>
      </c>
      <c r="NW127" s="231">
        <f t="shared" si="316"/>
        <v>0</v>
      </c>
      <c r="NX127" s="231">
        <f t="shared" si="316"/>
        <v>0</v>
      </c>
      <c r="NY127" s="231">
        <f t="shared" si="316"/>
        <v>0</v>
      </c>
      <c r="NZ127" s="231">
        <f t="shared" si="316"/>
        <v>0</v>
      </c>
      <c r="OA127" s="231">
        <f t="shared" si="316"/>
        <v>0</v>
      </c>
      <c r="OB127" s="231">
        <f t="shared" si="316"/>
        <v>0</v>
      </c>
      <c r="OC127" s="231">
        <f t="shared" si="316"/>
        <v>0</v>
      </c>
      <c r="OD127" s="231">
        <f t="shared" si="316"/>
        <v>0</v>
      </c>
      <c r="OE127" s="231">
        <f t="shared" si="316"/>
        <v>0</v>
      </c>
      <c r="OF127" s="231">
        <f t="shared" si="316"/>
        <v>0</v>
      </c>
      <c r="OG127" s="231">
        <f t="shared" si="316"/>
        <v>0</v>
      </c>
      <c r="OH127" s="231">
        <f t="shared" si="316"/>
        <v>0</v>
      </c>
      <c r="OI127" s="231">
        <f t="shared" si="316"/>
        <v>0</v>
      </c>
      <c r="OJ127" s="231">
        <f t="shared" si="316"/>
        <v>0</v>
      </c>
      <c r="OK127" s="231">
        <f t="shared" si="316"/>
        <v>0</v>
      </c>
      <c r="OL127" s="231">
        <f t="shared" si="316"/>
        <v>0</v>
      </c>
      <c r="OM127" s="231">
        <f t="shared" si="316"/>
        <v>0</v>
      </c>
      <c r="ON127" s="231">
        <f t="shared" si="316"/>
        <v>0</v>
      </c>
      <c r="OO127" s="231">
        <f t="shared" si="316"/>
        <v>0</v>
      </c>
      <c r="OP127" s="231">
        <f t="shared" si="316"/>
        <v>0</v>
      </c>
      <c r="OQ127" s="231">
        <f t="shared" si="316"/>
        <v>0</v>
      </c>
      <c r="OR127" s="231">
        <f t="shared" si="316"/>
        <v>0</v>
      </c>
      <c r="OS127" s="231">
        <f t="shared" si="316"/>
        <v>0</v>
      </c>
      <c r="OT127" s="231">
        <f t="shared" si="316"/>
        <v>0</v>
      </c>
      <c r="OU127" s="231">
        <f t="shared" si="316"/>
        <v>0</v>
      </c>
      <c r="OV127" s="231">
        <f t="shared" si="316"/>
        <v>0</v>
      </c>
      <c r="OW127" s="231">
        <f t="shared" si="316"/>
        <v>0</v>
      </c>
      <c r="OX127" s="231">
        <f t="shared" si="316"/>
        <v>0</v>
      </c>
      <c r="OY127" s="231">
        <f t="shared" si="316"/>
        <v>0</v>
      </c>
      <c r="OZ127" s="231">
        <f t="shared" si="316"/>
        <v>0</v>
      </c>
      <c r="PA127" s="231">
        <f t="shared" si="316"/>
        <v>0</v>
      </c>
      <c r="PB127" s="231">
        <f t="shared" si="316"/>
        <v>0</v>
      </c>
      <c r="PC127" s="231">
        <f t="shared" si="316"/>
        <v>0</v>
      </c>
      <c r="PD127" s="231">
        <f t="shared" si="316"/>
        <v>0</v>
      </c>
      <c r="PE127" s="231">
        <f t="shared" si="316"/>
        <v>0</v>
      </c>
      <c r="PF127" s="231">
        <f t="shared" si="316"/>
        <v>0</v>
      </c>
      <c r="PG127" s="231">
        <f t="shared" si="316"/>
        <v>0</v>
      </c>
      <c r="PH127" s="231">
        <f t="shared" si="316"/>
        <v>0</v>
      </c>
      <c r="PI127" s="231">
        <f t="shared" si="316"/>
        <v>0</v>
      </c>
      <c r="PJ127" s="231">
        <f t="shared" si="316"/>
        <v>0</v>
      </c>
      <c r="PK127" s="231">
        <f t="shared" si="316"/>
        <v>0</v>
      </c>
      <c r="PL127" s="231">
        <f t="shared" si="316"/>
        <v>0</v>
      </c>
      <c r="PM127" s="231">
        <f t="shared" si="316"/>
        <v>0</v>
      </c>
      <c r="PN127" s="231">
        <f t="shared" si="316"/>
        <v>0</v>
      </c>
      <c r="PO127" s="231">
        <f t="shared" si="316"/>
        <v>0</v>
      </c>
      <c r="PP127" s="231">
        <f t="shared" si="316"/>
        <v>0</v>
      </c>
      <c r="PQ127" s="231">
        <f t="shared" si="316"/>
        <v>0</v>
      </c>
      <c r="PR127" s="231">
        <f t="shared" si="316"/>
        <v>0</v>
      </c>
      <c r="PS127" s="231">
        <f t="shared" si="316"/>
        <v>0</v>
      </c>
      <c r="PT127" s="231">
        <f t="shared" si="316"/>
        <v>0</v>
      </c>
      <c r="PU127" s="231">
        <f t="shared" si="316"/>
        <v>0</v>
      </c>
      <c r="PV127" s="231">
        <f t="shared" si="316"/>
        <v>0</v>
      </c>
      <c r="PW127" s="231">
        <f t="shared" si="316"/>
        <v>0</v>
      </c>
      <c r="PX127" s="231">
        <f t="shared" si="316"/>
        <v>0</v>
      </c>
      <c r="PY127" s="231">
        <f t="shared" si="316"/>
        <v>0</v>
      </c>
      <c r="PZ127" s="231">
        <f t="shared" si="316"/>
        <v>0</v>
      </c>
      <c r="QA127" s="231">
        <f t="shared" si="316"/>
        <v>0</v>
      </c>
      <c r="QB127" s="231">
        <f t="shared" si="316"/>
        <v>0</v>
      </c>
      <c r="QC127" s="231">
        <f t="shared" si="316"/>
        <v>0</v>
      </c>
      <c r="QD127" s="231">
        <f t="shared" si="316"/>
        <v>0</v>
      </c>
      <c r="QE127" s="231">
        <f t="shared" si="316"/>
        <v>0</v>
      </c>
      <c r="QF127" s="231">
        <f t="shared" si="316"/>
        <v>0</v>
      </c>
      <c r="QG127" s="231">
        <f t="shared" si="316"/>
        <v>0</v>
      </c>
      <c r="QH127" s="231">
        <f t="shared" si="316"/>
        <v>0</v>
      </c>
      <c r="QI127" s="231">
        <f t="shared" si="316"/>
        <v>0</v>
      </c>
    </row>
    <row r="128" ht="12.75" customHeight="1">
      <c r="A128" s="9"/>
      <c r="B128" s="68" t="s">
        <v>195</v>
      </c>
      <c r="C128" s="68" t="s">
        <v>196</v>
      </c>
      <c r="D128" s="154"/>
      <c r="E128" s="154"/>
      <c r="F128" s="154"/>
      <c r="G128" s="154"/>
      <c r="H128" s="104"/>
      <c r="I128" s="104"/>
      <c r="J128" s="154"/>
      <c r="K128" s="154"/>
      <c r="L128" s="154"/>
      <c r="M128" s="154"/>
      <c r="N128" s="154"/>
      <c r="O128" s="154"/>
      <c r="P128" s="104"/>
      <c r="Q128" s="104"/>
      <c r="R128" s="154"/>
      <c r="S128" s="154"/>
      <c r="T128" s="154"/>
      <c r="U128" s="154"/>
      <c r="V128" s="154"/>
      <c r="W128" s="154"/>
      <c r="X128" s="104"/>
      <c r="Y128" s="104"/>
      <c r="Z128" s="154"/>
      <c r="AA128" s="154"/>
      <c r="AB128" s="154"/>
      <c r="AC128" s="154"/>
      <c r="AD128" s="154"/>
      <c r="AE128" s="154"/>
      <c r="AF128" s="104"/>
      <c r="AG128" s="104"/>
      <c r="AH128" s="154"/>
      <c r="AI128" s="154"/>
      <c r="AJ128" s="154"/>
      <c r="AK128" s="154"/>
      <c r="AL128" s="154"/>
      <c r="AM128" s="154"/>
      <c r="AN128" s="104"/>
      <c r="AO128" s="104"/>
      <c r="AP128" s="154"/>
      <c r="AQ128" s="154"/>
      <c r="AR128" s="154"/>
      <c r="AS128" s="154"/>
      <c r="AT128" s="154"/>
      <c r="AU128" s="154"/>
      <c r="AV128" s="104"/>
      <c r="AW128" s="104"/>
      <c r="AX128" s="154"/>
      <c r="AY128" s="154"/>
      <c r="AZ128" s="154"/>
      <c r="BA128" s="104"/>
      <c r="BB128" s="154"/>
      <c r="BC128" s="104"/>
    </row>
    <row r="129" ht="12.75" customHeight="1">
      <c r="A129" s="232" t="s">
        <v>130</v>
      </c>
      <c r="B129" s="288">
        <f>+E80</f>
        <v>0</v>
      </c>
      <c r="C129" s="288">
        <f>+G80</f>
        <v>0</v>
      </c>
      <c r="D129" s="154"/>
      <c r="E129" s="154"/>
      <c r="F129" s="154"/>
      <c r="G129" s="154"/>
      <c r="H129" s="104"/>
      <c r="I129" s="104"/>
      <c r="J129" s="154"/>
      <c r="K129" s="154"/>
      <c r="L129" s="154"/>
      <c r="M129" s="154"/>
      <c r="N129" s="154"/>
      <c r="O129" s="154"/>
      <c r="P129" s="104"/>
      <c r="Q129" s="104"/>
      <c r="R129" s="154"/>
      <c r="S129" s="154"/>
      <c r="T129" s="154"/>
      <c r="U129" s="154"/>
      <c r="V129" s="154"/>
      <c r="W129" s="154"/>
      <c r="X129" s="104"/>
      <c r="Y129" s="104"/>
      <c r="Z129" s="154"/>
      <c r="AA129" s="154"/>
      <c r="AB129" s="154"/>
      <c r="AC129" s="154"/>
      <c r="AD129" s="154"/>
      <c r="AE129" s="154"/>
      <c r="AF129" s="104"/>
      <c r="AG129" s="104"/>
      <c r="AH129" s="154"/>
      <c r="AI129" s="154"/>
      <c r="AJ129" s="154"/>
      <c r="AK129" s="154"/>
      <c r="AL129" s="154"/>
      <c r="AM129" s="154"/>
      <c r="AN129" s="104"/>
      <c r="AO129" s="104"/>
      <c r="AP129" s="154"/>
      <c r="AQ129" s="154"/>
      <c r="AR129" s="154"/>
      <c r="AS129" s="154"/>
      <c r="AT129" s="154"/>
      <c r="AU129" s="154"/>
      <c r="AV129" s="104"/>
      <c r="AW129" s="104"/>
      <c r="AX129" s="154"/>
      <c r="AY129" s="154"/>
      <c r="AZ129" s="154"/>
      <c r="BA129" s="104"/>
      <c r="BB129" s="154"/>
      <c r="BC129" s="104"/>
      <c r="BH129" s="235" t="str">
        <f t="shared" ref="BH129:QI129" si="317">+BH11</f>
        <v>CARNE DE ASAR</v>
      </c>
      <c r="BI129" s="235" t="str">
        <f t="shared" si="317"/>
        <v>CARNE MOLIDA</v>
      </c>
      <c r="BJ129" s="235" t="str">
        <f t="shared" si="317"/>
        <v>POLLO PECHUGA</v>
      </c>
      <c r="BK129" s="235" t="str">
        <f t="shared" si="317"/>
        <v>POLLO ALITAS</v>
      </c>
      <c r="BL129" s="235">
        <f t="shared" si="317"/>
        <v>5</v>
      </c>
      <c r="BM129" s="235">
        <f t="shared" si="317"/>
        <v>6</v>
      </c>
      <c r="BN129" s="235">
        <f t="shared" si="317"/>
        <v>7</v>
      </c>
      <c r="BO129" s="235">
        <f t="shared" si="317"/>
        <v>8</v>
      </c>
      <c r="BP129" s="235">
        <f t="shared" si="317"/>
        <v>9</v>
      </c>
      <c r="BQ129" s="235">
        <f t="shared" si="317"/>
        <v>10</v>
      </c>
      <c r="BR129" s="235">
        <f t="shared" si="317"/>
        <v>11</v>
      </c>
      <c r="BS129" s="235">
        <f t="shared" si="317"/>
        <v>12</v>
      </c>
      <c r="BT129" s="235">
        <f t="shared" si="317"/>
        <v>13</v>
      </c>
      <c r="BU129" s="235">
        <f t="shared" si="317"/>
        <v>14</v>
      </c>
      <c r="BV129" s="235">
        <f t="shared" si="317"/>
        <v>15</v>
      </c>
      <c r="BW129" s="235">
        <f t="shared" si="317"/>
        <v>16</v>
      </c>
      <c r="BX129" s="235">
        <f t="shared" si="317"/>
        <v>17</v>
      </c>
      <c r="BY129" s="235">
        <f t="shared" si="317"/>
        <v>18</v>
      </c>
      <c r="BZ129" s="235">
        <f t="shared" si="317"/>
        <v>19</v>
      </c>
      <c r="CA129" s="235">
        <f t="shared" si="317"/>
        <v>20</v>
      </c>
      <c r="CB129" s="235">
        <f t="shared" si="317"/>
        <v>21</v>
      </c>
      <c r="CC129" s="235">
        <f t="shared" si="317"/>
        <v>22</v>
      </c>
      <c r="CD129" s="235">
        <f t="shared" si="317"/>
        <v>23</v>
      </c>
      <c r="CE129" s="235">
        <f t="shared" si="317"/>
        <v>24</v>
      </c>
      <c r="CF129" s="235">
        <f t="shared" si="317"/>
        <v>25</v>
      </c>
      <c r="CG129" s="235">
        <f t="shared" si="317"/>
        <v>26</v>
      </c>
      <c r="CH129" s="235">
        <f t="shared" si="317"/>
        <v>27</v>
      </c>
      <c r="CI129" s="235">
        <f t="shared" si="317"/>
        <v>28</v>
      </c>
      <c r="CJ129" s="235" t="str">
        <f t="shared" si="317"/>
        <v>AREPAS</v>
      </c>
      <c r="CK129" s="235" t="str">
        <f t="shared" si="317"/>
        <v>LECHE</v>
      </c>
      <c r="CL129" s="235" t="str">
        <f t="shared" si="317"/>
        <v>HUEVOS</v>
      </c>
      <c r="CM129" s="235">
        <f t="shared" si="317"/>
        <v>4</v>
      </c>
      <c r="CN129" s="235">
        <f t="shared" si="317"/>
        <v>5</v>
      </c>
      <c r="CO129" s="235">
        <f t="shared" si="317"/>
        <v>6</v>
      </c>
      <c r="CP129" s="235">
        <f t="shared" si="317"/>
        <v>7</v>
      </c>
      <c r="CQ129" s="235">
        <f t="shared" si="317"/>
        <v>8</v>
      </c>
      <c r="CR129" s="235">
        <f t="shared" si="317"/>
        <v>9</v>
      </c>
      <c r="CS129" s="235">
        <f t="shared" si="317"/>
        <v>10</v>
      </c>
      <c r="CT129" s="235">
        <f t="shared" si="317"/>
        <v>11</v>
      </c>
      <c r="CU129" s="235">
        <f t="shared" si="317"/>
        <v>12</v>
      </c>
      <c r="CV129" s="235">
        <f t="shared" si="317"/>
        <v>13</v>
      </c>
      <c r="CW129" s="235">
        <f t="shared" si="317"/>
        <v>14</v>
      </c>
      <c r="CX129" s="235">
        <f t="shared" si="317"/>
        <v>15</v>
      </c>
      <c r="CY129" s="235">
        <f t="shared" si="317"/>
        <v>16</v>
      </c>
      <c r="CZ129" s="235">
        <f t="shared" si="317"/>
        <v>17</v>
      </c>
      <c r="DA129" s="235">
        <f t="shared" si="317"/>
        <v>18</v>
      </c>
      <c r="DB129" s="235">
        <f t="shared" si="317"/>
        <v>19</v>
      </c>
      <c r="DC129" s="235">
        <f t="shared" si="317"/>
        <v>20</v>
      </c>
      <c r="DD129" s="235">
        <f t="shared" si="317"/>
        <v>21</v>
      </c>
      <c r="DE129" s="235">
        <f t="shared" si="317"/>
        <v>22</v>
      </c>
      <c r="DF129" s="235">
        <f t="shared" si="317"/>
        <v>23</v>
      </c>
      <c r="DG129" s="235">
        <f t="shared" si="317"/>
        <v>24</v>
      </c>
      <c r="DH129" s="235">
        <f t="shared" si="317"/>
        <v>25</v>
      </c>
      <c r="DI129" s="235">
        <f t="shared" si="317"/>
        <v>26</v>
      </c>
      <c r="DJ129" s="235">
        <f t="shared" si="317"/>
        <v>27</v>
      </c>
      <c r="DK129" s="235">
        <f t="shared" si="317"/>
        <v>28</v>
      </c>
      <c r="DL129" s="235">
        <f t="shared" si="317"/>
        <v>1</v>
      </c>
      <c r="DM129" s="235">
        <f t="shared" si="317"/>
        <v>2</v>
      </c>
      <c r="DN129" s="235">
        <f t="shared" si="317"/>
        <v>3</v>
      </c>
      <c r="DO129" s="235">
        <f t="shared" si="317"/>
        <v>4</v>
      </c>
      <c r="DP129" s="235">
        <f t="shared" si="317"/>
        <v>5</v>
      </c>
      <c r="DQ129" s="235">
        <f t="shared" si="317"/>
        <v>6</v>
      </c>
      <c r="DR129" s="235">
        <f t="shared" si="317"/>
        <v>7</v>
      </c>
      <c r="DS129" s="235">
        <f t="shared" si="317"/>
        <v>8</v>
      </c>
      <c r="DT129" s="235">
        <f t="shared" si="317"/>
        <v>9</v>
      </c>
      <c r="DU129" s="235">
        <f t="shared" si="317"/>
        <v>10</v>
      </c>
      <c r="DV129" s="235">
        <f t="shared" si="317"/>
        <v>11</v>
      </c>
      <c r="DW129" s="235">
        <f t="shared" si="317"/>
        <v>12</v>
      </c>
      <c r="DX129" s="235">
        <f t="shared" si="317"/>
        <v>13</v>
      </c>
      <c r="DY129" s="235">
        <f t="shared" si="317"/>
        <v>14</v>
      </c>
      <c r="DZ129" s="235">
        <f t="shared" si="317"/>
        <v>15</v>
      </c>
      <c r="EA129" s="235">
        <f t="shared" si="317"/>
        <v>16</v>
      </c>
      <c r="EB129" s="235">
        <f t="shared" si="317"/>
        <v>17</v>
      </c>
      <c r="EC129" s="235">
        <f t="shared" si="317"/>
        <v>18</v>
      </c>
      <c r="ED129" s="235">
        <f t="shared" si="317"/>
        <v>19</v>
      </c>
      <c r="EE129" s="235">
        <f t="shared" si="317"/>
        <v>20</v>
      </c>
      <c r="EF129" s="235">
        <f t="shared" si="317"/>
        <v>21</v>
      </c>
      <c r="EG129" s="235">
        <f t="shared" si="317"/>
        <v>22</v>
      </c>
      <c r="EH129" s="235">
        <f t="shared" si="317"/>
        <v>23</v>
      </c>
      <c r="EI129" s="235">
        <f t="shared" si="317"/>
        <v>24</v>
      </c>
      <c r="EJ129" s="235">
        <f t="shared" si="317"/>
        <v>25</v>
      </c>
      <c r="EK129" s="235">
        <f t="shared" si="317"/>
        <v>26</v>
      </c>
      <c r="EL129" s="235">
        <f t="shared" si="317"/>
        <v>27</v>
      </c>
      <c r="EM129" s="235">
        <f t="shared" si="317"/>
        <v>28</v>
      </c>
      <c r="EN129" s="235">
        <f t="shared" si="317"/>
        <v>1</v>
      </c>
      <c r="EO129" s="235">
        <f t="shared" si="317"/>
        <v>2</v>
      </c>
      <c r="EP129" s="235">
        <f t="shared" si="317"/>
        <v>3</v>
      </c>
      <c r="EQ129" s="235">
        <f t="shared" si="317"/>
        <v>4</v>
      </c>
      <c r="ER129" s="235">
        <f t="shared" si="317"/>
        <v>5</v>
      </c>
      <c r="ES129" s="235">
        <f t="shared" si="317"/>
        <v>6</v>
      </c>
      <c r="ET129" s="235">
        <f t="shared" si="317"/>
        <v>7</v>
      </c>
      <c r="EU129" s="235">
        <f t="shared" si="317"/>
        <v>8</v>
      </c>
      <c r="EV129" s="235">
        <f t="shared" si="317"/>
        <v>9</v>
      </c>
      <c r="EW129" s="235">
        <f t="shared" si="317"/>
        <v>10</v>
      </c>
      <c r="EX129" s="235">
        <f t="shared" si="317"/>
        <v>11</v>
      </c>
      <c r="EY129" s="235">
        <f t="shared" si="317"/>
        <v>12</v>
      </c>
      <c r="EZ129" s="235">
        <f t="shared" si="317"/>
        <v>13</v>
      </c>
      <c r="FA129" s="235">
        <f t="shared" si="317"/>
        <v>14</v>
      </c>
      <c r="FB129" s="235">
        <f t="shared" si="317"/>
        <v>15</v>
      </c>
      <c r="FC129" s="235">
        <f t="shared" si="317"/>
        <v>16</v>
      </c>
      <c r="FD129" s="235">
        <f t="shared" si="317"/>
        <v>17</v>
      </c>
      <c r="FE129" s="235">
        <f t="shared" si="317"/>
        <v>18</v>
      </c>
      <c r="FF129" s="235">
        <f t="shared" si="317"/>
        <v>19</v>
      </c>
      <c r="FG129" s="235">
        <f t="shared" si="317"/>
        <v>20</v>
      </c>
      <c r="FH129" s="235">
        <f t="shared" si="317"/>
        <v>21</v>
      </c>
      <c r="FI129" s="235">
        <f t="shared" si="317"/>
        <v>22</v>
      </c>
      <c r="FJ129" s="235">
        <f t="shared" si="317"/>
        <v>23</v>
      </c>
      <c r="FK129" s="235">
        <f t="shared" si="317"/>
        <v>24</v>
      </c>
      <c r="FL129" s="235">
        <f t="shared" si="317"/>
        <v>25</v>
      </c>
      <c r="FM129" s="235">
        <f t="shared" si="317"/>
        <v>26</v>
      </c>
      <c r="FN129" s="235">
        <f t="shared" si="317"/>
        <v>27</v>
      </c>
      <c r="FO129" s="235">
        <f t="shared" si="317"/>
        <v>28</v>
      </c>
      <c r="FP129" s="235">
        <f t="shared" si="317"/>
        <v>1</v>
      </c>
      <c r="FQ129" s="235">
        <f t="shared" si="317"/>
        <v>2</v>
      </c>
      <c r="FR129" s="235">
        <f t="shared" si="317"/>
        <v>3</v>
      </c>
      <c r="FS129" s="235">
        <f t="shared" si="317"/>
        <v>4</v>
      </c>
      <c r="FT129" s="235">
        <f t="shared" si="317"/>
        <v>5</v>
      </c>
      <c r="FU129" s="235">
        <f t="shared" si="317"/>
        <v>6</v>
      </c>
      <c r="FV129" s="235">
        <f t="shared" si="317"/>
        <v>7</v>
      </c>
      <c r="FW129" s="235">
        <f t="shared" si="317"/>
        <v>8</v>
      </c>
      <c r="FX129" s="235">
        <f t="shared" si="317"/>
        <v>9</v>
      </c>
      <c r="FY129" s="235">
        <f t="shared" si="317"/>
        <v>10</v>
      </c>
      <c r="FZ129" s="235">
        <f t="shared" si="317"/>
        <v>11</v>
      </c>
      <c r="GA129" s="235">
        <f t="shared" si="317"/>
        <v>12</v>
      </c>
      <c r="GB129" s="235">
        <f t="shared" si="317"/>
        <v>13</v>
      </c>
      <c r="GC129" s="235">
        <f t="shared" si="317"/>
        <v>14</v>
      </c>
      <c r="GD129" s="235">
        <f t="shared" si="317"/>
        <v>15</v>
      </c>
      <c r="GE129" s="235">
        <f t="shared" si="317"/>
        <v>16</v>
      </c>
      <c r="GF129" s="235">
        <f t="shared" si="317"/>
        <v>17</v>
      </c>
      <c r="GG129" s="235">
        <f t="shared" si="317"/>
        <v>18</v>
      </c>
      <c r="GH129" s="235">
        <f t="shared" si="317"/>
        <v>19</v>
      </c>
      <c r="GI129" s="235">
        <f t="shared" si="317"/>
        <v>20</v>
      </c>
      <c r="GJ129" s="235">
        <f t="shared" si="317"/>
        <v>21</v>
      </c>
      <c r="GK129" s="235">
        <f t="shared" si="317"/>
        <v>22</v>
      </c>
      <c r="GL129" s="235">
        <f t="shared" si="317"/>
        <v>23</v>
      </c>
      <c r="GM129" s="235">
        <f t="shared" si="317"/>
        <v>24</v>
      </c>
      <c r="GN129" s="235">
        <f t="shared" si="317"/>
        <v>25</v>
      </c>
      <c r="GO129" s="235">
        <f t="shared" si="317"/>
        <v>26</v>
      </c>
      <c r="GP129" s="235">
        <f t="shared" si="317"/>
        <v>27</v>
      </c>
      <c r="GQ129" s="235">
        <f t="shared" si="317"/>
        <v>28</v>
      </c>
      <c r="GR129" s="235">
        <f t="shared" si="317"/>
        <v>1</v>
      </c>
      <c r="GS129" s="235">
        <f t="shared" si="317"/>
        <v>2</v>
      </c>
      <c r="GT129" s="235">
        <f t="shared" si="317"/>
        <v>3</v>
      </c>
      <c r="GU129" s="235">
        <f t="shared" si="317"/>
        <v>4</v>
      </c>
      <c r="GV129" s="235">
        <f t="shared" si="317"/>
        <v>5</v>
      </c>
      <c r="GW129" s="235">
        <f t="shared" si="317"/>
        <v>6</v>
      </c>
      <c r="GX129" s="235">
        <f t="shared" si="317"/>
        <v>7</v>
      </c>
      <c r="GY129" s="235">
        <f t="shared" si="317"/>
        <v>8</v>
      </c>
      <c r="GZ129" s="235">
        <f t="shared" si="317"/>
        <v>9</v>
      </c>
      <c r="HA129" s="235">
        <f t="shared" si="317"/>
        <v>10</v>
      </c>
      <c r="HB129" s="235">
        <f t="shared" si="317"/>
        <v>11</v>
      </c>
      <c r="HC129" s="235">
        <f t="shared" si="317"/>
        <v>12</v>
      </c>
      <c r="HD129" s="235">
        <f t="shared" si="317"/>
        <v>13</v>
      </c>
      <c r="HE129" s="235">
        <f t="shared" si="317"/>
        <v>14</v>
      </c>
      <c r="HF129" s="235">
        <f t="shared" si="317"/>
        <v>15</v>
      </c>
      <c r="HG129" s="235">
        <f t="shared" si="317"/>
        <v>16</v>
      </c>
      <c r="HH129" s="235">
        <f t="shared" si="317"/>
        <v>17</v>
      </c>
      <c r="HI129" s="235">
        <f t="shared" si="317"/>
        <v>18</v>
      </c>
      <c r="HJ129" s="235">
        <f t="shared" si="317"/>
        <v>19</v>
      </c>
      <c r="HK129" s="235">
        <f t="shared" si="317"/>
        <v>20</v>
      </c>
      <c r="HL129" s="235">
        <f t="shared" si="317"/>
        <v>21</v>
      </c>
      <c r="HM129" s="235">
        <f t="shared" si="317"/>
        <v>22</v>
      </c>
      <c r="HN129" s="235">
        <f t="shared" si="317"/>
        <v>23</v>
      </c>
      <c r="HO129" s="235">
        <f t="shared" si="317"/>
        <v>24</v>
      </c>
      <c r="HP129" s="235">
        <f t="shared" si="317"/>
        <v>25</v>
      </c>
      <c r="HQ129" s="235">
        <f t="shared" si="317"/>
        <v>26</v>
      </c>
      <c r="HR129" s="235">
        <f t="shared" si="317"/>
        <v>27</v>
      </c>
      <c r="HS129" s="235">
        <f t="shared" si="317"/>
        <v>28</v>
      </c>
      <c r="HT129" s="235">
        <f t="shared" si="317"/>
        <v>1</v>
      </c>
      <c r="HU129" s="235">
        <f t="shared" si="317"/>
        <v>2</v>
      </c>
      <c r="HV129" s="235">
        <f t="shared" si="317"/>
        <v>3</v>
      </c>
      <c r="HW129" s="235">
        <f t="shared" si="317"/>
        <v>4</v>
      </c>
      <c r="HX129" s="235">
        <f t="shared" si="317"/>
        <v>5</v>
      </c>
      <c r="HY129" s="235">
        <f t="shared" si="317"/>
        <v>6</v>
      </c>
      <c r="HZ129" s="235">
        <f t="shared" si="317"/>
        <v>7</v>
      </c>
      <c r="IA129" s="235">
        <f t="shared" si="317"/>
        <v>8</v>
      </c>
      <c r="IB129" s="235">
        <f t="shared" si="317"/>
        <v>9</v>
      </c>
      <c r="IC129" s="235">
        <f t="shared" si="317"/>
        <v>10</v>
      </c>
      <c r="ID129" s="235">
        <f t="shared" si="317"/>
        <v>11</v>
      </c>
      <c r="IE129" s="235">
        <f t="shared" si="317"/>
        <v>12</v>
      </c>
      <c r="IF129" s="235">
        <f t="shared" si="317"/>
        <v>13</v>
      </c>
      <c r="IG129" s="235">
        <f t="shared" si="317"/>
        <v>14</v>
      </c>
      <c r="IH129" s="235">
        <f t="shared" si="317"/>
        <v>15</v>
      </c>
      <c r="II129" s="235">
        <f t="shared" si="317"/>
        <v>16</v>
      </c>
      <c r="IJ129" s="235">
        <f t="shared" si="317"/>
        <v>17</v>
      </c>
      <c r="IK129" s="235">
        <f t="shared" si="317"/>
        <v>18</v>
      </c>
      <c r="IL129" s="235">
        <f t="shared" si="317"/>
        <v>19</v>
      </c>
      <c r="IM129" s="235">
        <f t="shared" si="317"/>
        <v>20</v>
      </c>
      <c r="IN129" s="235">
        <f t="shared" si="317"/>
        <v>21</v>
      </c>
      <c r="IO129" s="235">
        <f t="shared" si="317"/>
        <v>22</v>
      </c>
      <c r="IP129" s="235">
        <f t="shared" si="317"/>
        <v>23</v>
      </c>
      <c r="IQ129" s="235">
        <f t="shared" si="317"/>
        <v>24</v>
      </c>
      <c r="IR129" s="235">
        <f t="shared" si="317"/>
        <v>25</v>
      </c>
      <c r="IS129" s="235">
        <f t="shared" si="317"/>
        <v>26</v>
      </c>
      <c r="IT129" s="235">
        <f t="shared" si="317"/>
        <v>27</v>
      </c>
      <c r="IU129" s="235">
        <f t="shared" si="317"/>
        <v>28</v>
      </c>
      <c r="IV129" s="235">
        <f t="shared" si="317"/>
        <v>1</v>
      </c>
      <c r="IW129" s="235">
        <f t="shared" si="317"/>
        <v>2</v>
      </c>
      <c r="IX129" s="235">
        <f t="shared" si="317"/>
        <v>3</v>
      </c>
      <c r="IY129" s="235">
        <f t="shared" si="317"/>
        <v>4</v>
      </c>
      <c r="IZ129" s="235">
        <f t="shared" si="317"/>
        <v>5</v>
      </c>
      <c r="JA129" s="235">
        <f t="shared" si="317"/>
        <v>6</v>
      </c>
      <c r="JB129" s="235">
        <f t="shared" si="317"/>
        <v>7</v>
      </c>
      <c r="JC129" s="235">
        <f t="shared" si="317"/>
        <v>8</v>
      </c>
      <c r="JD129" s="235">
        <f t="shared" si="317"/>
        <v>9</v>
      </c>
      <c r="JE129" s="235">
        <f t="shared" si="317"/>
        <v>10</v>
      </c>
      <c r="JF129" s="235">
        <f t="shared" si="317"/>
        <v>11</v>
      </c>
      <c r="JG129" s="235">
        <f t="shared" si="317"/>
        <v>12</v>
      </c>
      <c r="JH129" s="235">
        <f t="shared" si="317"/>
        <v>13</v>
      </c>
      <c r="JI129" s="235">
        <f t="shared" si="317"/>
        <v>14</v>
      </c>
      <c r="JJ129" s="235">
        <f t="shared" si="317"/>
        <v>15</v>
      </c>
      <c r="JK129" s="235">
        <f t="shared" si="317"/>
        <v>16</v>
      </c>
      <c r="JL129" s="235">
        <f t="shared" si="317"/>
        <v>17</v>
      </c>
      <c r="JM129" s="235">
        <f t="shared" si="317"/>
        <v>18</v>
      </c>
      <c r="JN129" s="235">
        <f t="shared" si="317"/>
        <v>19</v>
      </c>
      <c r="JO129" s="235">
        <f t="shared" si="317"/>
        <v>20</v>
      </c>
      <c r="JP129" s="235">
        <f t="shared" si="317"/>
        <v>21</v>
      </c>
      <c r="JQ129" s="235">
        <f t="shared" si="317"/>
        <v>22</v>
      </c>
      <c r="JR129" s="235">
        <f t="shared" si="317"/>
        <v>23</v>
      </c>
      <c r="JS129" s="235">
        <f t="shared" si="317"/>
        <v>24</v>
      </c>
      <c r="JT129" s="235">
        <f t="shared" si="317"/>
        <v>25</v>
      </c>
      <c r="JU129" s="235">
        <f t="shared" si="317"/>
        <v>26</v>
      </c>
      <c r="JV129" s="235">
        <f t="shared" si="317"/>
        <v>27</v>
      </c>
      <c r="JW129" s="235">
        <f t="shared" si="317"/>
        <v>28</v>
      </c>
      <c r="JX129" s="235">
        <f t="shared" si="317"/>
        <v>1</v>
      </c>
      <c r="JY129" s="235">
        <f t="shared" si="317"/>
        <v>2</v>
      </c>
      <c r="JZ129" s="235">
        <f t="shared" si="317"/>
        <v>3</v>
      </c>
      <c r="KA129" s="235">
        <f t="shared" si="317"/>
        <v>4</v>
      </c>
      <c r="KB129" s="235">
        <f t="shared" si="317"/>
        <v>5</v>
      </c>
      <c r="KC129" s="235">
        <f t="shared" si="317"/>
        <v>6</v>
      </c>
      <c r="KD129" s="235">
        <f t="shared" si="317"/>
        <v>7</v>
      </c>
      <c r="KE129" s="235">
        <f t="shared" si="317"/>
        <v>8</v>
      </c>
      <c r="KF129" s="235">
        <f t="shared" si="317"/>
        <v>9</v>
      </c>
      <c r="KG129" s="235">
        <f t="shared" si="317"/>
        <v>10</v>
      </c>
      <c r="KH129" s="235">
        <f t="shared" si="317"/>
        <v>11</v>
      </c>
      <c r="KI129" s="235">
        <f t="shared" si="317"/>
        <v>12</v>
      </c>
      <c r="KJ129" s="235">
        <f t="shared" si="317"/>
        <v>13</v>
      </c>
      <c r="KK129" s="235">
        <f t="shared" si="317"/>
        <v>14</v>
      </c>
      <c r="KL129" s="235">
        <f t="shared" si="317"/>
        <v>15</v>
      </c>
      <c r="KM129" s="235">
        <f t="shared" si="317"/>
        <v>16</v>
      </c>
      <c r="KN129" s="235">
        <f t="shared" si="317"/>
        <v>17</v>
      </c>
      <c r="KO129" s="235">
        <f t="shared" si="317"/>
        <v>18</v>
      </c>
      <c r="KP129" s="235">
        <f t="shared" si="317"/>
        <v>19</v>
      </c>
      <c r="KQ129" s="235">
        <f t="shared" si="317"/>
        <v>20</v>
      </c>
      <c r="KR129" s="235">
        <f t="shared" si="317"/>
        <v>21</v>
      </c>
      <c r="KS129" s="235">
        <f t="shared" si="317"/>
        <v>22</v>
      </c>
      <c r="KT129" s="235">
        <f t="shared" si="317"/>
        <v>23</v>
      </c>
      <c r="KU129" s="235">
        <f t="shared" si="317"/>
        <v>24</v>
      </c>
      <c r="KV129" s="235">
        <f t="shared" si="317"/>
        <v>25</v>
      </c>
      <c r="KW129" s="235">
        <f t="shared" si="317"/>
        <v>26</v>
      </c>
      <c r="KX129" s="235">
        <f t="shared" si="317"/>
        <v>27</v>
      </c>
      <c r="KY129" s="235">
        <f t="shared" si="317"/>
        <v>28</v>
      </c>
      <c r="KZ129" s="235">
        <f t="shared" si="317"/>
        <v>1</v>
      </c>
      <c r="LA129" s="235">
        <f t="shared" si="317"/>
        <v>2</v>
      </c>
      <c r="LB129" s="235">
        <f t="shared" si="317"/>
        <v>3</v>
      </c>
      <c r="LC129" s="235">
        <f t="shared" si="317"/>
        <v>4</v>
      </c>
      <c r="LD129" s="235">
        <f t="shared" si="317"/>
        <v>5</v>
      </c>
      <c r="LE129" s="235">
        <f t="shared" si="317"/>
        <v>6</v>
      </c>
      <c r="LF129" s="235">
        <f t="shared" si="317"/>
        <v>7</v>
      </c>
      <c r="LG129" s="235">
        <f t="shared" si="317"/>
        <v>8</v>
      </c>
      <c r="LH129" s="235">
        <f t="shared" si="317"/>
        <v>9</v>
      </c>
      <c r="LI129" s="235">
        <f t="shared" si="317"/>
        <v>10</v>
      </c>
      <c r="LJ129" s="235">
        <f t="shared" si="317"/>
        <v>11</v>
      </c>
      <c r="LK129" s="235">
        <f t="shared" si="317"/>
        <v>12</v>
      </c>
      <c r="LL129" s="235">
        <f t="shared" si="317"/>
        <v>13</v>
      </c>
      <c r="LM129" s="235">
        <f t="shared" si="317"/>
        <v>14</v>
      </c>
      <c r="LN129" s="235">
        <f t="shared" si="317"/>
        <v>15</v>
      </c>
      <c r="LO129" s="235">
        <f t="shared" si="317"/>
        <v>16</v>
      </c>
      <c r="LP129" s="235">
        <f t="shared" si="317"/>
        <v>17</v>
      </c>
      <c r="LQ129" s="235">
        <f t="shared" si="317"/>
        <v>18</v>
      </c>
      <c r="LR129" s="235">
        <f t="shared" si="317"/>
        <v>19</v>
      </c>
      <c r="LS129" s="235">
        <f t="shared" si="317"/>
        <v>20</v>
      </c>
      <c r="LT129" s="235">
        <f t="shared" si="317"/>
        <v>21</v>
      </c>
      <c r="LU129" s="235">
        <f t="shared" si="317"/>
        <v>22</v>
      </c>
      <c r="LV129" s="235">
        <f t="shared" si="317"/>
        <v>23</v>
      </c>
      <c r="LW129" s="235">
        <f t="shared" si="317"/>
        <v>24</v>
      </c>
      <c r="LX129" s="235">
        <f t="shared" si="317"/>
        <v>25</v>
      </c>
      <c r="LY129" s="235">
        <f t="shared" si="317"/>
        <v>26</v>
      </c>
      <c r="LZ129" s="235">
        <f t="shared" si="317"/>
        <v>27</v>
      </c>
      <c r="MA129" s="235">
        <f t="shared" si="317"/>
        <v>28</v>
      </c>
      <c r="MB129" s="235">
        <f t="shared" si="317"/>
        <v>1</v>
      </c>
      <c r="MC129" s="235">
        <f t="shared" si="317"/>
        <v>2</v>
      </c>
      <c r="MD129" s="235">
        <f t="shared" si="317"/>
        <v>3</v>
      </c>
      <c r="ME129" s="235">
        <f t="shared" si="317"/>
        <v>4</v>
      </c>
      <c r="MF129" s="235">
        <f t="shared" si="317"/>
        <v>5</v>
      </c>
      <c r="MG129" s="235">
        <f t="shared" si="317"/>
        <v>6</v>
      </c>
      <c r="MH129" s="235">
        <f t="shared" si="317"/>
        <v>7</v>
      </c>
      <c r="MI129" s="235">
        <f t="shared" si="317"/>
        <v>8</v>
      </c>
      <c r="MJ129" s="235">
        <f t="shared" si="317"/>
        <v>9</v>
      </c>
      <c r="MK129" s="235">
        <f t="shared" si="317"/>
        <v>10</v>
      </c>
      <c r="ML129" s="235">
        <f t="shared" si="317"/>
        <v>11</v>
      </c>
      <c r="MM129" s="235">
        <f t="shared" si="317"/>
        <v>12</v>
      </c>
      <c r="MN129" s="235">
        <f t="shared" si="317"/>
        <v>13</v>
      </c>
      <c r="MO129" s="235">
        <f t="shared" si="317"/>
        <v>14</v>
      </c>
      <c r="MP129" s="235">
        <f t="shared" si="317"/>
        <v>15</v>
      </c>
      <c r="MQ129" s="235">
        <f t="shared" si="317"/>
        <v>16</v>
      </c>
      <c r="MR129" s="235">
        <f t="shared" si="317"/>
        <v>17</v>
      </c>
      <c r="MS129" s="235">
        <f t="shared" si="317"/>
        <v>18</v>
      </c>
      <c r="MT129" s="235">
        <f t="shared" si="317"/>
        <v>19</v>
      </c>
      <c r="MU129" s="235">
        <f t="shared" si="317"/>
        <v>20</v>
      </c>
      <c r="MV129" s="235">
        <f t="shared" si="317"/>
        <v>21</v>
      </c>
      <c r="MW129" s="235">
        <f t="shared" si="317"/>
        <v>22</v>
      </c>
      <c r="MX129" s="235">
        <f t="shared" si="317"/>
        <v>23</v>
      </c>
      <c r="MY129" s="235">
        <f t="shared" si="317"/>
        <v>24</v>
      </c>
      <c r="MZ129" s="235">
        <f t="shared" si="317"/>
        <v>25</v>
      </c>
      <c r="NA129" s="235">
        <f t="shared" si="317"/>
        <v>26</v>
      </c>
      <c r="NB129" s="235">
        <f t="shared" si="317"/>
        <v>27</v>
      </c>
      <c r="NC129" s="235">
        <f t="shared" si="317"/>
        <v>28</v>
      </c>
      <c r="ND129" s="235">
        <f t="shared" si="317"/>
        <v>1</v>
      </c>
      <c r="NE129" s="235">
        <f t="shared" si="317"/>
        <v>2</v>
      </c>
      <c r="NF129" s="235">
        <f t="shared" si="317"/>
        <v>3</v>
      </c>
      <c r="NG129" s="235">
        <f t="shared" si="317"/>
        <v>4</v>
      </c>
      <c r="NH129" s="235">
        <f t="shared" si="317"/>
        <v>5</v>
      </c>
      <c r="NI129" s="235">
        <f t="shared" si="317"/>
        <v>6</v>
      </c>
      <c r="NJ129" s="235">
        <f t="shared" si="317"/>
        <v>7</v>
      </c>
      <c r="NK129" s="235">
        <f t="shared" si="317"/>
        <v>8</v>
      </c>
      <c r="NL129" s="235">
        <f t="shared" si="317"/>
        <v>9</v>
      </c>
      <c r="NM129" s="235">
        <f t="shared" si="317"/>
        <v>10</v>
      </c>
      <c r="NN129" s="235">
        <f t="shared" si="317"/>
        <v>11</v>
      </c>
      <c r="NO129" s="235">
        <f t="shared" si="317"/>
        <v>12</v>
      </c>
      <c r="NP129" s="235">
        <f t="shared" si="317"/>
        <v>13</v>
      </c>
      <c r="NQ129" s="235">
        <f t="shared" si="317"/>
        <v>14</v>
      </c>
      <c r="NR129" s="235">
        <f t="shared" si="317"/>
        <v>15</v>
      </c>
      <c r="NS129" s="235">
        <f t="shared" si="317"/>
        <v>16</v>
      </c>
      <c r="NT129" s="235">
        <f t="shared" si="317"/>
        <v>17</v>
      </c>
      <c r="NU129" s="235">
        <f t="shared" si="317"/>
        <v>18</v>
      </c>
      <c r="NV129" s="235">
        <f t="shared" si="317"/>
        <v>19</v>
      </c>
      <c r="NW129" s="235">
        <f t="shared" si="317"/>
        <v>20</v>
      </c>
      <c r="NX129" s="235">
        <f t="shared" si="317"/>
        <v>21</v>
      </c>
      <c r="NY129" s="235">
        <f t="shared" si="317"/>
        <v>22</v>
      </c>
      <c r="NZ129" s="235">
        <f t="shared" si="317"/>
        <v>23</v>
      </c>
      <c r="OA129" s="235">
        <f t="shared" si="317"/>
        <v>24</v>
      </c>
      <c r="OB129" s="235">
        <f t="shared" si="317"/>
        <v>25</v>
      </c>
      <c r="OC129" s="235">
        <f t="shared" si="317"/>
        <v>26</v>
      </c>
      <c r="OD129" s="235">
        <f t="shared" si="317"/>
        <v>27</v>
      </c>
      <c r="OE129" s="235">
        <f t="shared" si="317"/>
        <v>28</v>
      </c>
      <c r="OF129" s="235">
        <f t="shared" si="317"/>
        <v>1</v>
      </c>
      <c r="OG129" s="235">
        <f t="shared" si="317"/>
        <v>2</v>
      </c>
      <c r="OH129" s="235">
        <f t="shared" si="317"/>
        <v>3</v>
      </c>
      <c r="OI129" s="235">
        <f t="shared" si="317"/>
        <v>4</v>
      </c>
      <c r="OJ129" s="235">
        <f t="shared" si="317"/>
        <v>5</v>
      </c>
      <c r="OK129" s="235">
        <f t="shared" si="317"/>
        <v>6</v>
      </c>
      <c r="OL129" s="235">
        <f t="shared" si="317"/>
        <v>7</v>
      </c>
      <c r="OM129" s="235">
        <f t="shared" si="317"/>
        <v>8</v>
      </c>
      <c r="ON129" s="235">
        <f t="shared" si="317"/>
        <v>9</v>
      </c>
      <c r="OO129" s="235">
        <f t="shared" si="317"/>
        <v>10</v>
      </c>
      <c r="OP129" s="235">
        <f t="shared" si="317"/>
        <v>11</v>
      </c>
      <c r="OQ129" s="235">
        <f t="shared" si="317"/>
        <v>12</v>
      </c>
      <c r="OR129" s="235">
        <f t="shared" si="317"/>
        <v>13</v>
      </c>
      <c r="OS129" s="235">
        <f t="shared" si="317"/>
        <v>14</v>
      </c>
      <c r="OT129" s="235">
        <f t="shared" si="317"/>
        <v>15</v>
      </c>
      <c r="OU129" s="235">
        <f t="shared" si="317"/>
        <v>16</v>
      </c>
      <c r="OV129" s="235">
        <f t="shared" si="317"/>
        <v>17</v>
      </c>
      <c r="OW129" s="235">
        <f t="shared" si="317"/>
        <v>18</v>
      </c>
      <c r="OX129" s="235">
        <f t="shared" si="317"/>
        <v>19</v>
      </c>
      <c r="OY129" s="235">
        <f t="shared" si="317"/>
        <v>20</v>
      </c>
      <c r="OZ129" s="235">
        <f t="shared" si="317"/>
        <v>21</v>
      </c>
      <c r="PA129" s="235">
        <f t="shared" si="317"/>
        <v>22</v>
      </c>
      <c r="PB129" s="235">
        <f t="shared" si="317"/>
        <v>23</v>
      </c>
      <c r="PC129" s="235">
        <f t="shared" si="317"/>
        <v>24</v>
      </c>
      <c r="PD129" s="235">
        <f t="shared" si="317"/>
        <v>25</v>
      </c>
      <c r="PE129" s="235">
        <f t="shared" si="317"/>
        <v>26</v>
      </c>
      <c r="PF129" s="235">
        <f t="shared" si="317"/>
        <v>27</v>
      </c>
      <c r="PG129" s="235">
        <f t="shared" si="317"/>
        <v>28</v>
      </c>
      <c r="PH129" s="235">
        <f t="shared" si="317"/>
        <v>1</v>
      </c>
      <c r="PI129" s="235">
        <f t="shared" si="317"/>
        <v>2</v>
      </c>
      <c r="PJ129" s="235">
        <f t="shared" si="317"/>
        <v>3</v>
      </c>
      <c r="PK129" s="235">
        <f t="shared" si="317"/>
        <v>4</v>
      </c>
      <c r="PL129" s="235">
        <f t="shared" si="317"/>
        <v>5</v>
      </c>
      <c r="PM129" s="235">
        <f t="shared" si="317"/>
        <v>6</v>
      </c>
      <c r="PN129" s="235">
        <f t="shared" si="317"/>
        <v>7</v>
      </c>
      <c r="PO129" s="235">
        <f t="shared" si="317"/>
        <v>8</v>
      </c>
      <c r="PP129" s="235">
        <f t="shared" si="317"/>
        <v>9</v>
      </c>
      <c r="PQ129" s="235">
        <f t="shared" si="317"/>
        <v>10</v>
      </c>
      <c r="PR129" s="235">
        <f t="shared" si="317"/>
        <v>11</v>
      </c>
      <c r="PS129" s="235">
        <f t="shared" si="317"/>
        <v>12</v>
      </c>
      <c r="PT129" s="235">
        <f t="shared" si="317"/>
        <v>13</v>
      </c>
      <c r="PU129" s="235">
        <f t="shared" si="317"/>
        <v>14</v>
      </c>
      <c r="PV129" s="235">
        <f t="shared" si="317"/>
        <v>15</v>
      </c>
      <c r="PW129" s="235">
        <f t="shared" si="317"/>
        <v>16</v>
      </c>
      <c r="PX129" s="235">
        <f t="shared" si="317"/>
        <v>17</v>
      </c>
      <c r="PY129" s="235">
        <f t="shared" si="317"/>
        <v>18</v>
      </c>
      <c r="PZ129" s="235">
        <f t="shared" si="317"/>
        <v>19</v>
      </c>
      <c r="QA129" s="235">
        <f t="shared" si="317"/>
        <v>20</v>
      </c>
      <c r="QB129" s="235">
        <f t="shared" si="317"/>
        <v>21</v>
      </c>
      <c r="QC129" s="235">
        <f t="shared" si="317"/>
        <v>22</v>
      </c>
      <c r="QD129" s="235">
        <f t="shared" si="317"/>
        <v>23</v>
      </c>
      <c r="QE129" s="235">
        <f t="shared" si="317"/>
        <v>24</v>
      </c>
      <c r="QF129" s="235">
        <f t="shared" si="317"/>
        <v>25</v>
      </c>
      <c r="QG129" s="235">
        <f t="shared" si="317"/>
        <v>26</v>
      </c>
      <c r="QH129" s="235">
        <f t="shared" si="317"/>
        <v>27</v>
      </c>
      <c r="QI129" s="235">
        <f t="shared" si="317"/>
        <v>28</v>
      </c>
    </row>
    <row r="130" ht="12.75" customHeight="1">
      <c r="A130" s="232" t="s">
        <v>187</v>
      </c>
      <c r="B130" s="288">
        <f>+E126</f>
        <v>0</v>
      </c>
      <c r="C130" s="288">
        <f>+G126</f>
        <v>0</v>
      </c>
      <c r="D130" s="154"/>
      <c r="E130" s="154"/>
      <c r="F130" s="154"/>
      <c r="G130" s="154"/>
      <c r="H130" s="104"/>
      <c r="I130" s="104"/>
      <c r="J130" s="154"/>
      <c r="K130" s="154"/>
      <c r="L130" s="154"/>
      <c r="M130" s="154"/>
      <c r="N130" s="154"/>
      <c r="O130" s="154"/>
      <c r="P130" s="104"/>
      <c r="Q130" s="104"/>
      <c r="R130" s="154"/>
      <c r="S130" s="154"/>
      <c r="T130" s="154"/>
      <c r="U130" s="154"/>
      <c r="V130" s="154"/>
      <c r="W130" s="154"/>
      <c r="X130" s="104"/>
      <c r="Y130" s="104"/>
      <c r="Z130" s="154"/>
      <c r="AA130" s="154"/>
      <c r="AB130" s="154"/>
      <c r="AC130" s="154"/>
      <c r="AD130" s="154"/>
      <c r="AE130" s="154"/>
      <c r="AF130" s="104"/>
      <c r="AG130" s="104"/>
      <c r="AH130" s="154"/>
      <c r="AI130" s="154"/>
      <c r="AJ130" s="154"/>
      <c r="AK130" s="154"/>
      <c r="AL130" s="154"/>
      <c r="AM130" s="154"/>
      <c r="AN130" s="104"/>
      <c r="AO130" s="104"/>
      <c r="AP130" s="154"/>
      <c r="AQ130" s="154"/>
      <c r="AR130" s="154"/>
      <c r="AS130" s="154"/>
      <c r="AT130" s="154"/>
      <c r="AU130" s="154"/>
      <c r="AV130" s="104"/>
      <c r="AW130" s="104"/>
      <c r="AX130" s="154"/>
      <c r="AY130" s="154"/>
      <c r="AZ130" s="154"/>
      <c r="BA130" s="104"/>
      <c r="BB130" s="154"/>
      <c r="BC130" s="104"/>
      <c r="BH130" s="76" t="s">
        <v>41</v>
      </c>
      <c r="CJ130" s="76" t="s">
        <v>42</v>
      </c>
      <c r="DL130" s="76" t="s">
        <v>43</v>
      </c>
      <c r="EN130" s="76" t="s">
        <v>44</v>
      </c>
      <c r="FP130" s="76" t="s">
        <v>45</v>
      </c>
      <c r="GR130" s="76" t="s">
        <v>46</v>
      </c>
      <c r="HT130" s="76" t="s">
        <v>47</v>
      </c>
      <c r="IV130" s="76" t="s">
        <v>48</v>
      </c>
      <c r="JX130" s="76" t="s">
        <v>49</v>
      </c>
      <c r="KZ130" s="76" t="s">
        <v>50</v>
      </c>
    </row>
    <row r="131" ht="12.75" customHeight="1">
      <c r="A131" s="232" t="s">
        <v>197</v>
      </c>
      <c r="B131" s="288">
        <f>+U80</f>
        <v>0</v>
      </c>
      <c r="C131" s="288">
        <f>+W80</f>
        <v>0</v>
      </c>
      <c r="D131" s="154"/>
      <c r="E131" s="154"/>
      <c r="F131" s="154"/>
      <c r="G131" s="154"/>
      <c r="H131" s="104"/>
      <c r="I131" s="104"/>
      <c r="J131" s="154"/>
      <c r="K131" s="154"/>
      <c r="L131" s="154"/>
      <c r="M131" s="154"/>
      <c r="N131" s="154"/>
      <c r="O131" s="154"/>
      <c r="P131" s="104"/>
      <c r="Q131" s="104"/>
      <c r="R131" s="154"/>
      <c r="S131" s="154"/>
      <c r="T131" s="154"/>
      <c r="U131" s="154"/>
      <c r="V131" s="154"/>
      <c r="W131" s="154"/>
      <c r="X131" s="104"/>
      <c r="Y131" s="104"/>
      <c r="Z131" s="154"/>
      <c r="AA131" s="154"/>
      <c r="AB131" s="154"/>
      <c r="AC131" s="154"/>
      <c r="AD131" s="154"/>
      <c r="AE131" s="154"/>
      <c r="AF131" s="104"/>
      <c r="AG131" s="104"/>
      <c r="AH131" s="154"/>
      <c r="AI131" s="154"/>
      <c r="AJ131" s="154"/>
      <c r="AK131" s="154"/>
      <c r="AL131" s="154"/>
      <c r="AM131" s="154"/>
      <c r="AN131" s="104"/>
      <c r="AO131" s="104"/>
      <c r="AP131" s="154"/>
      <c r="AQ131" s="154"/>
      <c r="AR131" s="154"/>
      <c r="AS131" s="154"/>
      <c r="AT131" s="154"/>
      <c r="AU131" s="154"/>
      <c r="AV131" s="104"/>
      <c r="AW131" s="104"/>
      <c r="AX131" s="154"/>
      <c r="AY131" s="154"/>
      <c r="AZ131" s="154"/>
      <c r="BA131" s="104"/>
      <c r="BB131" s="154"/>
      <c r="BC131" s="104"/>
    </row>
    <row r="132" ht="12.75" customHeight="1">
      <c r="A132" s="232" t="s">
        <v>198</v>
      </c>
      <c r="B132" s="288"/>
      <c r="C132" s="288"/>
      <c r="D132" s="154"/>
      <c r="E132" s="154"/>
      <c r="F132" s="154"/>
      <c r="G132" s="154"/>
      <c r="H132" s="104"/>
      <c r="I132" s="104"/>
      <c r="J132" s="154"/>
      <c r="K132" s="154"/>
      <c r="L132" s="154"/>
      <c r="M132" s="154"/>
      <c r="N132" s="154"/>
      <c r="O132" s="154"/>
      <c r="P132" s="104"/>
      <c r="Q132" s="104"/>
      <c r="R132" s="154"/>
      <c r="S132" s="154"/>
      <c r="T132" s="154"/>
      <c r="U132" s="154"/>
      <c r="V132" s="154"/>
      <c r="W132" s="154"/>
      <c r="X132" s="104"/>
      <c r="Y132" s="104"/>
      <c r="Z132" s="154"/>
      <c r="AA132" s="154"/>
      <c r="AB132" s="154"/>
      <c r="AC132" s="154"/>
      <c r="AD132" s="154"/>
      <c r="AE132" s="154"/>
      <c r="AF132" s="104"/>
      <c r="AG132" s="104"/>
      <c r="AH132" s="154"/>
      <c r="AI132" s="154"/>
      <c r="AJ132" s="154"/>
      <c r="AK132" s="154"/>
      <c r="AL132" s="154"/>
      <c r="AM132" s="154"/>
      <c r="AN132" s="104"/>
      <c r="AO132" s="104"/>
      <c r="AP132" s="154"/>
      <c r="AQ132" s="154"/>
      <c r="AR132" s="154"/>
      <c r="AS132" s="154"/>
      <c r="AT132" s="154"/>
      <c r="AU132" s="154"/>
      <c r="AV132" s="104"/>
      <c r="AW132" s="104"/>
      <c r="AX132" s="154"/>
      <c r="AY132" s="154"/>
      <c r="AZ132" s="154"/>
      <c r="BA132" s="104"/>
      <c r="BB132" s="154"/>
      <c r="BC132" s="104"/>
    </row>
    <row r="133" ht="12.75" customHeight="1">
      <c r="A133" s="232" t="s">
        <v>143</v>
      </c>
      <c r="B133" s="288">
        <f>+AK80</f>
        <v>0</v>
      </c>
      <c r="C133" s="288">
        <f>+AM80</f>
        <v>0</v>
      </c>
      <c r="D133" s="154"/>
      <c r="E133" s="154"/>
      <c r="F133" s="154"/>
      <c r="G133" s="154"/>
      <c r="H133" s="104"/>
      <c r="I133" s="104"/>
      <c r="J133" s="154"/>
      <c r="K133" s="154"/>
      <c r="L133" s="154"/>
      <c r="M133" s="154"/>
      <c r="N133" s="154"/>
      <c r="O133" s="154"/>
      <c r="P133" s="104"/>
      <c r="Q133" s="104"/>
      <c r="R133" s="154"/>
      <c r="S133" s="154"/>
      <c r="T133" s="154"/>
      <c r="U133" s="154"/>
      <c r="V133" s="154"/>
      <c r="W133" s="154"/>
      <c r="X133" s="104"/>
      <c r="Y133" s="104"/>
      <c r="Z133" s="154"/>
      <c r="AA133" s="154"/>
      <c r="AB133" s="154"/>
      <c r="AC133" s="154"/>
      <c r="AD133" s="154"/>
      <c r="AE133" s="154"/>
      <c r="AF133" s="104"/>
      <c r="AG133" s="104"/>
      <c r="AH133" s="154"/>
      <c r="AI133" s="154"/>
      <c r="AJ133" s="154"/>
      <c r="AK133" s="154"/>
      <c r="AL133" s="154"/>
      <c r="AM133" s="154"/>
      <c r="AN133" s="104"/>
      <c r="AO133" s="104"/>
      <c r="AP133" s="154"/>
      <c r="AQ133" s="154"/>
      <c r="AR133" s="154"/>
      <c r="AS133" s="154"/>
      <c r="AT133" s="154"/>
      <c r="AU133" s="154"/>
      <c r="AV133" s="104"/>
      <c r="AW133" s="104"/>
      <c r="AX133" s="154"/>
      <c r="AY133" s="154"/>
      <c r="AZ133" s="154"/>
      <c r="BA133" s="104"/>
      <c r="BB133" s="154"/>
      <c r="BC133" s="104"/>
    </row>
    <row r="134" ht="12.75" customHeight="1">
      <c r="A134" s="232" t="s">
        <v>188</v>
      </c>
      <c r="B134" s="288">
        <f>+AC126</f>
        <v>0</v>
      </c>
      <c r="C134" s="288">
        <f>+AE126</f>
        <v>0</v>
      </c>
      <c r="D134" s="154"/>
      <c r="E134" s="154"/>
      <c r="F134" s="154"/>
      <c r="G134" s="154"/>
      <c r="H134" s="104"/>
      <c r="I134" s="104"/>
      <c r="J134" s="154"/>
      <c r="K134" s="154"/>
      <c r="L134" s="154"/>
      <c r="M134" s="154"/>
      <c r="N134" s="154"/>
      <c r="O134" s="154"/>
      <c r="P134" s="104"/>
      <c r="Q134" s="104"/>
      <c r="R134" s="154"/>
      <c r="S134" s="154"/>
      <c r="T134" s="154"/>
      <c r="U134" s="154"/>
      <c r="V134" s="154"/>
      <c r="W134" s="154"/>
      <c r="X134" s="104"/>
      <c r="Y134" s="104"/>
      <c r="Z134" s="154"/>
      <c r="AA134" s="154"/>
      <c r="AB134" s="154"/>
      <c r="AC134" s="154"/>
      <c r="AD134" s="154"/>
      <c r="AE134" s="154"/>
      <c r="AF134" s="104"/>
      <c r="AG134" s="104"/>
      <c r="AH134" s="154"/>
      <c r="AI134" s="154"/>
      <c r="AJ134" s="154"/>
      <c r="AK134" s="154"/>
      <c r="AL134" s="154"/>
      <c r="AM134" s="154"/>
      <c r="AN134" s="104"/>
      <c r="AO134" s="104"/>
      <c r="AP134" s="154"/>
      <c r="AQ134" s="154"/>
      <c r="AR134" s="154"/>
      <c r="AS134" s="154"/>
      <c r="AT134" s="154"/>
      <c r="AU134" s="154"/>
      <c r="AV134" s="104"/>
      <c r="AW134" s="104"/>
      <c r="AX134" s="154"/>
      <c r="AY134" s="154"/>
      <c r="AZ134" s="154"/>
      <c r="BA134" s="104"/>
      <c r="BB134" s="154"/>
      <c r="BC134" s="104"/>
    </row>
    <row r="135" ht="12.75" customHeight="1">
      <c r="B135" s="68"/>
      <c r="C135" s="68"/>
      <c r="D135" s="68"/>
      <c r="E135" s="68"/>
      <c r="F135" s="68"/>
      <c r="G135" s="68"/>
      <c r="I135" s="104"/>
      <c r="J135" s="154"/>
      <c r="K135" s="154"/>
      <c r="L135" s="154"/>
      <c r="M135" s="154"/>
      <c r="N135" s="154"/>
      <c r="O135" s="154"/>
      <c r="R135" s="68"/>
      <c r="S135" s="68"/>
      <c r="T135" s="68"/>
      <c r="U135" s="68"/>
      <c r="V135" s="68"/>
      <c r="W135" s="68"/>
      <c r="Z135" s="68"/>
      <c r="AA135" s="68"/>
      <c r="AB135" s="68"/>
      <c r="AC135" s="68"/>
      <c r="AD135" s="68"/>
      <c r="AE135" s="68"/>
      <c r="AH135" s="68"/>
      <c r="AI135" s="68"/>
      <c r="AJ135" s="68"/>
      <c r="AK135" s="68"/>
      <c r="AL135" s="68"/>
      <c r="AM135" s="68"/>
      <c r="AO135" s="104"/>
      <c r="AP135" s="154"/>
      <c r="AQ135" s="154"/>
      <c r="AR135" s="154"/>
      <c r="AS135" s="154"/>
      <c r="AT135" s="154"/>
      <c r="AU135" s="154"/>
      <c r="AX135" s="68"/>
      <c r="AY135" s="68"/>
      <c r="AZ135" s="68"/>
      <c r="BB135" s="68"/>
    </row>
    <row r="136" ht="12.75" customHeight="1">
      <c r="A136" s="72" t="s">
        <v>199</v>
      </c>
      <c r="B136" s="68">
        <v>70.0</v>
      </c>
      <c r="C136" s="68">
        <v>90.0</v>
      </c>
      <c r="D136" s="68"/>
      <c r="E136" s="68"/>
      <c r="F136" s="68"/>
      <c r="G136" s="68"/>
      <c r="I136" s="104"/>
      <c r="J136" s="154"/>
      <c r="K136" s="154"/>
      <c r="L136" s="154"/>
      <c r="M136" s="154"/>
      <c r="N136" s="154"/>
      <c r="O136" s="154"/>
      <c r="R136" s="68"/>
      <c r="S136" s="68"/>
      <c r="T136" s="68"/>
      <c r="U136" s="68"/>
      <c r="V136" s="68"/>
      <c r="W136" s="68"/>
      <c r="Z136" s="68"/>
      <c r="AA136" s="68"/>
      <c r="AB136" s="68"/>
      <c r="AC136" s="68"/>
      <c r="AD136" s="68"/>
      <c r="AE136" s="68"/>
      <c r="AH136" s="68"/>
      <c r="AI136" s="68"/>
      <c r="AJ136" s="68"/>
      <c r="AK136" s="68"/>
      <c r="AL136" s="68"/>
      <c r="AM136" s="68"/>
      <c r="AO136" s="104"/>
      <c r="AP136" s="154"/>
      <c r="AQ136" s="154"/>
      <c r="AR136" s="154"/>
      <c r="AS136" s="154"/>
      <c r="AT136" s="154"/>
      <c r="AU136" s="154"/>
      <c r="AX136" s="68"/>
      <c r="AY136" s="68"/>
      <c r="AZ136" s="68"/>
      <c r="BB136" s="68"/>
    </row>
    <row r="137" ht="12.75" customHeight="1">
      <c r="A137" s="232" t="s">
        <v>130</v>
      </c>
      <c r="B137" s="238">
        <f t="shared" ref="B137:B142" si="318">+(B129*500)/$B$136</f>
        <v>0</v>
      </c>
      <c r="C137" s="238">
        <f t="shared" ref="C137:C142" si="319">+(C129*500)/$C$136</f>
        <v>0</v>
      </c>
      <c r="D137" s="68"/>
      <c r="E137" s="68"/>
      <c r="F137" s="68"/>
      <c r="G137" s="68"/>
      <c r="I137" s="104"/>
      <c r="J137" s="154"/>
      <c r="K137" s="154"/>
      <c r="L137" s="154"/>
      <c r="M137" s="154"/>
      <c r="N137" s="154"/>
      <c r="O137" s="154"/>
      <c r="R137" s="68"/>
      <c r="S137" s="68"/>
      <c r="T137" s="68"/>
      <c r="U137" s="68"/>
      <c r="V137" s="68"/>
      <c r="W137" s="68"/>
      <c r="Z137" s="68"/>
      <c r="AA137" s="68"/>
      <c r="AB137" s="68"/>
      <c r="AC137" s="68"/>
      <c r="AD137" s="68"/>
      <c r="AE137" s="68"/>
      <c r="AH137" s="68"/>
      <c r="AI137" s="68"/>
      <c r="AJ137" s="68"/>
      <c r="AK137" s="68"/>
      <c r="AL137" s="68"/>
      <c r="AM137" s="68"/>
      <c r="AO137" s="104"/>
      <c r="AP137" s="154"/>
      <c r="AQ137" s="154"/>
      <c r="AR137" s="154"/>
      <c r="AS137" s="154"/>
      <c r="AT137" s="154"/>
      <c r="AU137" s="154"/>
      <c r="AX137" s="68"/>
      <c r="AY137" s="68"/>
      <c r="AZ137" s="68"/>
      <c r="BB137" s="68"/>
    </row>
    <row r="138" ht="12.75" customHeight="1">
      <c r="A138" s="232" t="s">
        <v>187</v>
      </c>
      <c r="B138" s="238">
        <f t="shared" si="318"/>
        <v>0</v>
      </c>
      <c r="C138" s="238">
        <f t="shared" si="319"/>
        <v>0</v>
      </c>
      <c r="D138" s="68"/>
      <c r="E138" s="68"/>
      <c r="F138" s="68"/>
      <c r="G138" s="68"/>
      <c r="I138" s="104"/>
      <c r="J138" s="154"/>
      <c r="K138" s="154"/>
      <c r="L138" s="154"/>
      <c r="M138" s="154"/>
      <c r="N138" s="154"/>
      <c r="O138" s="154"/>
      <c r="R138" s="68"/>
      <c r="S138" s="68"/>
      <c r="T138" s="68"/>
      <c r="U138" s="68"/>
      <c r="V138" s="68"/>
      <c r="W138" s="68"/>
      <c r="Z138" s="68"/>
      <c r="AA138" s="68"/>
      <c r="AB138" s="68"/>
      <c r="AC138" s="68"/>
      <c r="AD138" s="68"/>
      <c r="AE138" s="68"/>
      <c r="AH138" s="68"/>
      <c r="AI138" s="68"/>
      <c r="AJ138" s="68"/>
      <c r="AK138" s="68"/>
      <c r="AL138" s="68"/>
      <c r="AM138" s="68"/>
      <c r="AO138" s="104"/>
      <c r="AP138" s="154"/>
      <c r="AQ138" s="154"/>
      <c r="AR138" s="154"/>
      <c r="AS138" s="154"/>
      <c r="AT138" s="154"/>
      <c r="AU138" s="154"/>
      <c r="AX138" s="68"/>
      <c r="AY138" s="68"/>
      <c r="AZ138" s="68"/>
      <c r="BB138" s="68"/>
    </row>
    <row r="139" ht="12.75" customHeight="1">
      <c r="A139" s="232" t="s">
        <v>197</v>
      </c>
      <c r="B139" s="238">
        <f t="shared" si="318"/>
        <v>0</v>
      </c>
      <c r="C139" s="238">
        <f t="shared" si="319"/>
        <v>0</v>
      </c>
      <c r="D139" s="68"/>
      <c r="E139" s="68"/>
      <c r="F139" s="68"/>
      <c r="G139" s="68"/>
      <c r="I139" s="104"/>
      <c r="J139" s="154"/>
      <c r="K139" s="154"/>
      <c r="L139" s="154"/>
      <c r="M139" s="154"/>
      <c r="N139" s="154"/>
      <c r="O139" s="154"/>
      <c r="R139" s="68"/>
      <c r="S139" s="68"/>
      <c r="T139" s="68"/>
      <c r="U139" s="68"/>
      <c r="V139" s="68"/>
      <c r="W139" s="68"/>
      <c r="Z139" s="68"/>
      <c r="AA139" s="68"/>
      <c r="AB139" s="68"/>
      <c r="AC139" s="68"/>
      <c r="AD139" s="68"/>
      <c r="AE139" s="68"/>
      <c r="AH139" s="68"/>
      <c r="AI139" s="68"/>
      <c r="AJ139" s="68"/>
      <c r="AK139" s="68"/>
      <c r="AL139" s="68"/>
      <c r="AM139" s="68"/>
      <c r="AO139" s="104"/>
      <c r="AP139" s="154"/>
      <c r="AQ139" s="154"/>
      <c r="AR139" s="154"/>
      <c r="AS139" s="154"/>
      <c r="AT139" s="154"/>
      <c r="AU139" s="154"/>
      <c r="AX139" s="68"/>
      <c r="AY139" s="68"/>
      <c r="AZ139" s="68"/>
      <c r="BB139" s="68"/>
    </row>
    <row r="140" ht="12.75" customHeight="1">
      <c r="A140" s="232" t="s">
        <v>198</v>
      </c>
      <c r="B140" s="238">
        <f t="shared" si="318"/>
        <v>0</v>
      </c>
      <c r="C140" s="238">
        <f t="shared" si="319"/>
        <v>0</v>
      </c>
      <c r="D140" s="68"/>
      <c r="E140" s="68"/>
      <c r="F140" s="68"/>
      <c r="G140" s="68"/>
      <c r="I140" s="104"/>
      <c r="J140" s="154"/>
      <c r="K140" s="154"/>
      <c r="L140" s="154"/>
      <c r="M140" s="154"/>
      <c r="N140" s="154"/>
      <c r="O140" s="154"/>
      <c r="R140" s="68"/>
      <c r="S140" s="68"/>
      <c r="T140" s="68"/>
      <c r="U140" s="68"/>
      <c r="V140" s="68"/>
      <c r="W140" s="68"/>
      <c r="Z140" s="68"/>
      <c r="AA140" s="68"/>
      <c r="AB140" s="68"/>
      <c r="AC140" s="68"/>
      <c r="AD140" s="68"/>
      <c r="AE140" s="68"/>
      <c r="AH140" s="68"/>
      <c r="AI140" s="68"/>
      <c r="AJ140" s="68"/>
      <c r="AK140" s="68"/>
      <c r="AL140" s="68"/>
      <c r="AM140" s="68"/>
      <c r="AO140" s="104"/>
      <c r="AP140" s="154"/>
      <c r="AQ140" s="154"/>
      <c r="AR140" s="154"/>
      <c r="AS140" s="154"/>
      <c r="AT140" s="154"/>
      <c r="AU140" s="154"/>
      <c r="AX140" s="68"/>
      <c r="AY140" s="68"/>
      <c r="AZ140" s="68"/>
      <c r="BB140" s="68"/>
    </row>
    <row r="141" ht="12.75" customHeight="1">
      <c r="A141" s="232" t="s">
        <v>143</v>
      </c>
      <c r="B141" s="238">
        <f t="shared" si="318"/>
        <v>0</v>
      </c>
      <c r="C141" s="238">
        <f t="shared" si="319"/>
        <v>0</v>
      </c>
      <c r="D141" s="68"/>
      <c r="E141" s="68"/>
      <c r="F141" s="68"/>
      <c r="G141" s="68"/>
      <c r="I141" s="104"/>
      <c r="J141" s="154"/>
      <c r="K141" s="154"/>
      <c r="L141" s="154"/>
      <c r="M141" s="154"/>
      <c r="N141" s="154"/>
      <c r="O141" s="154"/>
      <c r="R141" s="68"/>
      <c r="S141" s="68"/>
      <c r="T141" s="68"/>
      <c r="U141" s="68"/>
      <c r="V141" s="68"/>
      <c r="W141" s="68"/>
      <c r="Z141" s="68"/>
      <c r="AA141" s="68"/>
      <c r="AB141" s="68"/>
      <c r="AC141" s="68"/>
      <c r="AD141" s="68"/>
      <c r="AE141" s="68"/>
      <c r="AH141" s="68"/>
      <c r="AI141" s="68"/>
      <c r="AJ141" s="68"/>
      <c r="AK141" s="68"/>
      <c r="AL141" s="68"/>
      <c r="AM141" s="68"/>
      <c r="AO141" s="104"/>
      <c r="AP141" s="154"/>
      <c r="AQ141" s="154"/>
      <c r="AR141" s="154"/>
      <c r="AS141" s="154"/>
      <c r="AT141" s="154"/>
      <c r="AU141" s="154"/>
      <c r="AX141" s="68"/>
      <c r="AY141" s="68"/>
      <c r="AZ141" s="68"/>
      <c r="BB141" s="68"/>
    </row>
    <row r="142" ht="12.75" customHeight="1">
      <c r="A142" s="232" t="s">
        <v>188</v>
      </c>
      <c r="B142" s="238">
        <f t="shared" si="318"/>
        <v>0</v>
      </c>
      <c r="C142" s="238">
        <f t="shared" si="319"/>
        <v>0</v>
      </c>
      <c r="D142" s="68"/>
      <c r="E142" s="68"/>
      <c r="F142" s="68"/>
      <c r="G142" s="68"/>
      <c r="I142" s="104"/>
      <c r="J142" s="154"/>
      <c r="K142" s="154"/>
      <c r="L142" s="154"/>
      <c r="M142" s="154"/>
      <c r="N142" s="154"/>
      <c r="O142" s="154"/>
      <c r="R142" s="68"/>
      <c r="S142" s="68"/>
      <c r="T142" s="68"/>
      <c r="U142" s="68"/>
      <c r="V142" s="68"/>
      <c r="W142" s="68"/>
      <c r="Z142" s="68"/>
      <c r="AA142" s="68"/>
      <c r="AB142" s="68"/>
      <c r="AC142" s="68"/>
      <c r="AD142" s="68"/>
      <c r="AE142" s="68"/>
      <c r="AH142" s="68"/>
      <c r="AI142" s="68"/>
      <c r="AJ142" s="68"/>
      <c r="AK142" s="68"/>
      <c r="AL142" s="68"/>
      <c r="AM142" s="68"/>
      <c r="AO142" s="104"/>
      <c r="AP142" s="154"/>
      <c r="AQ142" s="154"/>
      <c r="AR142" s="154"/>
      <c r="AS142" s="154"/>
      <c r="AT142" s="154"/>
      <c r="AU142" s="154"/>
      <c r="AX142" s="68"/>
      <c r="AY142" s="68"/>
      <c r="AZ142" s="68"/>
      <c r="BB142" s="68"/>
    </row>
    <row r="143" ht="12.75" customHeight="1">
      <c r="B143" s="68"/>
      <c r="C143" s="68"/>
      <c r="D143" s="68"/>
      <c r="E143" s="68"/>
      <c r="F143" s="68"/>
      <c r="G143" s="68"/>
      <c r="I143" s="104"/>
      <c r="J143" s="154"/>
      <c r="K143" s="154"/>
      <c r="L143" s="154"/>
      <c r="M143" s="154"/>
      <c r="N143" s="154"/>
      <c r="O143" s="154"/>
      <c r="R143" s="68"/>
      <c r="S143" s="68"/>
      <c r="T143" s="68"/>
      <c r="U143" s="68"/>
      <c r="V143" s="68"/>
      <c r="W143" s="68"/>
      <c r="Z143" s="68"/>
      <c r="AA143" s="68"/>
      <c r="AB143" s="68"/>
      <c r="AC143" s="68"/>
      <c r="AD143" s="68"/>
      <c r="AE143" s="68"/>
      <c r="AH143" s="68"/>
      <c r="AI143" s="68"/>
      <c r="AJ143" s="68"/>
      <c r="AK143" s="68"/>
      <c r="AL143" s="68"/>
      <c r="AM143" s="68"/>
      <c r="AO143" s="104"/>
      <c r="AP143" s="154"/>
      <c r="AQ143" s="154"/>
      <c r="AR143" s="154"/>
      <c r="AS143" s="154"/>
      <c r="AT143" s="154"/>
      <c r="AU143" s="154"/>
      <c r="AX143" s="68"/>
      <c r="AY143" s="68"/>
      <c r="AZ143" s="68"/>
      <c r="BB143" s="68"/>
    </row>
    <row r="144" ht="12.75" customHeight="1">
      <c r="B144" s="68"/>
      <c r="C144" s="68"/>
      <c r="D144" s="68"/>
      <c r="E144" s="68"/>
      <c r="F144" s="68"/>
      <c r="G144" s="68"/>
      <c r="I144" s="104"/>
      <c r="J144" s="154"/>
      <c r="K144" s="154"/>
      <c r="L144" s="154"/>
      <c r="M144" s="154"/>
      <c r="N144" s="154"/>
      <c r="O144" s="154"/>
      <c r="R144" s="68"/>
      <c r="S144" s="68"/>
      <c r="T144" s="68"/>
      <c r="U144" s="68"/>
      <c r="V144" s="68"/>
      <c r="W144" s="68"/>
      <c r="Z144" s="68"/>
      <c r="AA144" s="68"/>
      <c r="AB144" s="68"/>
      <c r="AC144" s="68"/>
      <c r="AD144" s="68"/>
      <c r="AE144" s="68"/>
      <c r="AH144" s="68"/>
      <c r="AI144" s="68"/>
      <c r="AJ144" s="68"/>
      <c r="AK144" s="68"/>
      <c r="AL144" s="68"/>
      <c r="AM144" s="68"/>
      <c r="AO144" s="104"/>
      <c r="AP144" s="154"/>
      <c r="AQ144" s="154"/>
      <c r="AR144" s="154"/>
      <c r="AS144" s="154"/>
      <c r="AT144" s="154"/>
      <c r="AU144" s="154"/>
      <c r="AX144" s="68"/>
      <c r="AY144" s="68"/>
      <c r="AZ144" s="68"/>
      <c r="BB144" s="68"/>
    </row>
    <row r="145" ht="12.75" customHeight="1">
      <c r="B145" s="68"/>
      <c r="C145" s="68"/>
      <c r="D145" s="68"/>
      <c r="E145" s="68"/>
      <c r="F145" s="68"/>
      <c r="G145" s="68"/>
      <c r="I145" s="104"/>
      <c r="J145" s="154"/>
      <c r="K145" s="154"/>
      <c r="L145" s="154"/>
      <c r="M145" s="154"/>
      <c r="N145" s="154"/>
      <c r="O145" s="154"/>
      <c r="R145" s="68"/>
      <c r="S145" s="68"/>
      <c r="T145" s="68"/>
      <c r="U145" s="68"/>
      <c r="V145" s="68"/>
      <c r="W145" s="68"/>
      <c r="Z145" s="68"/>
      <c r="AA145" s="68"/>
      <c r="AB145" s="68"/>
      <c r="AC145" s="68"/>
      <c r="AD145" s="68"/>
      <c r="AE145" s="68"/>
      <c r="AH145" s="68"/>
      <c r="AI145" s="68"/>
      <c r="AJ145" s="68"/>
      <c r="AK145" s="68"/>
      <c r="AL145" s="68"/>
      <c r="AM145" s="68"/>
      <c r="AO145" s="104"/>
      <c r="AP145" s="154"/>
      <c r="AQ145" s="154"/>
      <c r="AR145" s="154"/>
      <c r="AS145" s="154"/>
      <c r="AT145" s="154"/>
      <c r="AU145" s="154"/>
      <c r="AX145" s="68"/>
      <c r="AY145" s="68"/>
      <c r="AZ145" s="68"/>
      <c r="BB145" s="68"/>
    </row>
    <row r="146" ht="12.75" customHeight="1">
      <c r="B146" s="68"/>
      <c r="C146" s="68"/>
      <c r="D146" s="68"/>
      <c r="E146" s="68"/>
      <c r="F146" s="68"/>
      <c r="G146" s="68"/>
      <c r="I146" s="104"/>
      <c r="J146" s="154"/>
      <c r="K146" s="154"/>
      <c r="L146" s="154"/>
      <c r="M146" s="154"/>
      <c r="N146" s="154"/>
      <c r="O146" s="154"/>
      <c r="R146" s="68"/>
      <c r="S146" s="68"/>
      <c r="T146" s="68"/>
      <c r="U146" s="68"/>
      <c r="V146" s="68"/>
      <c r="W146" s="68"/>
      <c r="Z146" s="68"/>
      <c r="AA146" s="68"/>
      <c r="AB146" s="68"/>
      <c r="AC146" s="68"/>
      <c r="AD146" s="68"/>
      <c r="AE146" s="68"/>
      <c r="AH146" s="68"/>
      <c r="AI146" s="68"/>
      <c r="AJ146" s="68"/>
      <c r="AK146" s="68"/>
      <c r="AL146" s="68"/>
      <c r="AM146" s="68"/>
      <c r="AP146" s="68"/>
      <c r="AQ146" s="68"/>
      <c r="AR146" s="68"/>
      <c r="AS146" s="68"/>
      <c r="AT146" s="68"/>
      <c r="AU146" s="68"/>
      <c r="AX146" s="68"/>
      <c r="AY146" s="68"/>
      <c r="AZ146" s="68"/>
      <c r="BB146" s="68"/>
    </row>
    <row r="147" ht="12.75" customHeight="1">
      <c r="B147" s="68"/>
      <c r="C147" s="68"/>
      <c r="D147" s="68"/>
      <c r="E147" s="68"/>
      <c r="F147" s="68"/>
      <c r="G147" s="68"/>
      <c r="I147" s="104"/>
      <c r="J147" s="154"/>
      <c r="K147" s="154"/>
      <c r="L147" s="154"/>
      <c r="M147" s="154"/>
      <c r="N147" s="154"/>
      <c r="O147" s="154"/>
      <c r="R147" s="68"/>
      <c r="S147" s="68"/>
      <c r="T147" s="68"/>
      <c r="U147" s="68"/>
      <c r="V147" s="68"/>
      <c r="W147" s="68"/>
      <c r="Z147" s="68"/>
      <c r="AA147" s="68"/>
      <c r="AB147" s="68"/>
      <c r="AC147" s="68"/>
      <c r="AD147" s="68"/>
      <c r="AE147" s="68"/>
      <c r="AH147" s="68"/>
      <c r="AI147" s="68"/>
      <c r="AJ147" s="68"/>
      <c r="AK147" s="68"/>
      <c r="AL147" s="68"/>
      <c r="AM147" s="68"/>
      <c r="AP147" s="68"/>
      <c r="AQ147" s="68"/>
      <c r="AR147" s="68"/>
      <c r="AS147" s="68"/>
      <c r="AT147" s="68"/>
      <c r="AU147" s="68"/>
      <c r="AX147" s="68"/>
      <c r="AY147" s="68"/>
      <c r="AZ147" s="68"/>
      <c r="BB147" s="68"/>
    </row>
    <row r="148" ht="12.75" customHeight="1">
      <c r="B148" s="68"/>
      <c r="C148" s="68"/>
      <c r="D148" s="68"/>
      <c r="E148" s="68"/>
      <c r="F148" s="68"/>
      <c r="G148" s="68"/>
      <c r="I148" s="104"/>
      <c r="J148" s="154"/>
      <c r="K148" s="154"/>
      <c r="L148" s="154"/>
      <c r="M148" s="154"/>
      <c r="N148" s="154"/>
      <c r="O148" s="154"/>
      <c r="R148" s="68"/>
      <c r="S148" s="68"/>
      <c r="T148" s="68"/>
      <c r="U148" s="68"/>
      <c r="V148" s="68"/>
      <c r="W148" s="68"/>
      <c r="Z148" s="68"/>
      <c r="AA148" s="68"/>
      <c r="AB148" s="68"/>
      <c r="AC148" s="68"/>
      <c r="AD148" s="68"/>
      <c r="AE148" s="68"/>
      <c r="AH148" s="68"/>
      <c r="AI148" s="68"/>
      <c r="AJ148" s="68"/>
      <c r="AK148" s="68"/>
      <c r="AL148" s="68"/>
      <c r="AM148" s="68"/>
      <c r="AP148" s="68"/>
      <c r="AQ148" s="68"/>
      <c r="AR148" s="68"/>
      <c r="AS148" s="68"/>
      <c r="AT148" s="68"/>
      <c r="AU148" s="68"/>
      <c r="AX148" s="68"/>
      <c r="AY148" s="68"/>
      <c r="AZ148" s="68"/>
      <c r="BB148" s="68"/>
    </row>
  </sheetData>
  <mergeCells count="35">
    <mergeCell ref="B7:C7"/>
    <mergeCell ref="J7:K7"/>
    <mergeCell ref="R7:S7"/>
    <mergeCell ref="Z7:AA7"/>
    <mergeCell ref="AH7:AI7"/>
    <mergeCell ref="AP7:AQ7"/>
    <mergeCell ref="AX7:AY7"/>
    <mergeCell ref="B26:C26"/>
    <mergeCell ref="J26:K26"/>
    <mergeCell ref="R26:S26"/>
    <mergeCell ref="Z26:AA26"/>
    <mergeCell ref="AH26:AI26"/>
    <mergeCell ref="AP26:AQ26"/>
    <mergeCell ref="AX26:AY26"/>
    <mergeCell ref="B44:C44"/>
    <mergeCell ref="J44:K44"/>
    <mergeCell ref="R44:S44"/>
    <mergeCell ref="Z44:AA44"/>
    <mergeCell ref="AH44:AI44"/>
    <mergeCell ref="AP44:AQ44"/>
    <mergeCell ref="AX44:AY44"/>
    <mergeCell ref="B98:C98"/>
    <mergeCell ref="J98:K98"/>
    <mergeCell ref="R98:S98"/>
    <mergeCell ref="Z98:AA98"/>
    <mergeCell ref="AH98:AI98"/>
    <mergeCell ref="AP98:AQ98"/>
    <mergeCell ref="AX98:AY98"/>
    <mergeCell ref="B81:C81"/>
    <mergeCell ref="J81:K81"/>
    <mergeCell ref="R81:S81"/>
    <mergeCell ref="Z81:AA81"/>
    <mergeCell ref="AH81:AI81"/>
    <mergeCell ref="AP81:AQ81"/>
    <mergeCell ref="AX81:AY81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38"/>
    <col customWidth="1" min="2" max="7" width="11.63"/>
    <col customWidth="1" min="8" max="8" width="10.63"/>
    <col customWidth="1" min="9" max="9" width="26.63"/>
    <col customWidth="1" min="10" max="15" width="11.63"/>
    <col customWidth="1" min="16" max="16" width="10.63"/>
    <col customWidth="1" min="17" max="17" width="26.63"/>
    <col customWidth="1" min="18" max="23" width="11.63"/>
    <col customWidth="1" min="24" max="24" width="10.63"/>
    <col customWidth="1" min="25" max="25" width="26.63"/>
    <col customWidth="1" min="26" max="31" width="11.63"/>
    <col customWidth="1" min="32" max="32" width="10.63"/>
    <col customWidth="1" min="33" max="33" width="26.63"/>
    <col customWidth="1" min="34" max="39" width="11.63"/>
    <col customWidth="1" min="40" max="40" width="10.63"/>
    <col customWidth="1" min="41" max="41" width="26.63"/>
    <col customWidth="1" min="42" max="47" width="11.63"/>
    <col customWidth="1" min="48" max="48" width="10.63"/>
    <col customWidth="1" min="49" max="49" width="27.0"/>
    <col customWidth="1" min="50" max="52" width="11.63"/>
    <col customWidth="1" min="53" max="56" width="10.63"/>
    <col customWidth="1" min="57" max="58" width="11.38"/>
    <col customWidth="1" min="59" max="59" width="10.63"/>
    <col customWidth="1" min="60" max="63" width="20.38"/>
    <col customWidth="1" min="64" max="339" width="10.63"/>
    <col customWidth="1" min="340" max="395" width="11.0"/>
    <col customWidth="1" min="396" max="451" width="10.63"/>
  </cols>
  <sheetData>
    <row r="1" ht="12.75" customHeight="1">
      <c r="B1" s="68"/>
      <c r="C1" s="68"/>
      <c r="D1" s="68"/>
      <c r="E1" s="68"/>
      <c r="F1" s="68"/>
      <c r="G1" s="68"/>
      <c r="J1" s="68"/>
      <c r="K1" s="68"/>
      <c r="L1" s="68"/>
      <c r="M1" s="68"/>
      <c r="N1" s="68"/>
      <c r="O1" s="68"/>
      <c r="R1" s="68"/>
      <c r="S1" s="68"/>
      <c r="T1" s="68"/>
      <c r="U1" s="68"/>
      <c r="V1" s="68"/>
      <c r="W1" s="68"/>
      <c r="Z1" s="68"/>
      <c r="AA1" s="68"/>
      <c r="AB1" s="68"/>
      <c r="AC1" s="68"/>
      <c r="AD1" s="68"/>
      <c r="AE1" s="68"/>
      <c r="AH1" s="68"/>
      <c r="AI1" s="68"/>
      <c r="AJ1" s="68"/>
      <c r="AK1" s="68"/>
      <c r="AL1" s="68"/>
      <c r="AM1" s="68"/>
      <c r="AP1" s="68"/>
      <c r="AQ1" s="68"/>
      <c r="AR1" s="68"/>
      <c r="AS1" s="68"/>
      <c r="AT1" s="68"/>
      <c r="AU1" s="68"/>
      <c r="AX1" s="68"/>
      <c r="AY1" s="68"/>
      <c r="AZ1" s="68"/>
      <c r="BE1" s="69"/>
      <c r="BF1" s="69"/>
    </row>
    <row r="2" ht="12.75" customHeight="1">
      <c r="A2" s="70" t="s">
        <v>34</v>
      </c>
      <c r="B2" s="80"/>
      <c r="C2" s="68"/>
      <c r="D2" s="68"/>
      <c r="E2" s="68"/>
      <c r="F2" s="68"/>
      <c r="G2" s="68"/>
      <c r="J2" s="68"/>
      <c r="K2" s="68"/>
      <c r="L2" s="68"/>
      <c r="M2" s="68"/>
      <c r="N2" s="68"/>
      <c r="O2" s="68"/>
      <c r="R2" s="68"/>
      <c r="S2" s="68"/>
      <c r="T2" s="68"/>
      <c r="U2" s="68"/>
      <c r="V2" s="68"/>
      <c r="W2" s="68"/>
      <c r="Z2" s="68"/>
      <c r="AA2" s="68"/>
      <c r="AB2" s="68"/>
      <c r="AC2" s="68"/>
      <c r="AD2" s="68"/>
      <c r="AE2" s="68"/>
      <c r="AH2" s="68"/>
      <c r="AI2" s="68"/>
      <c r="AJ2" s="68"/>
      <c r="AK2" s="68"/>
      <c r="AL2" s="68"/>
      <c r="AM2" s="68"/>
      <c r="AP2" s="68"/>
      <c r="AQ2" s="68"/>
      <c r="AR2" s="68"/>
      <c r="AS2" s="68"/>
      <c r="AT2" s="68"/>
      <c r="AU2" s="68"/>
      <c r="AX2" s="68"/>
      <c r="AY2" s="68"/>
      <c r="AZ2" s="68"/>
      <c r="BE2" s="69"/>
      <c r="BF2" s="69"/>
    </row>
    <row r="3" ht="12.75" customHeight="1">
      <c r="A3" s="70" t="s">
        <v>35</v>
      </c>
      <c r="B3" s="80"/>
      <c r="C3" s="68"/>
      <c r="D3" s="68"/>
      <c r="E3" s="68"/>
      <c r="F3" s="68"/>
      <c r="G3" s="68"/>
      <c r="J3" s="68"/>
      <c r="K3" s="68"/>
      <c r="L3" s="68"/>
      <c r="M3" s="68"/>
      <c r="N3" s="68"/>
      <c r="O3" s="68"/>
      <c r="R3" s="68"/>
      <c r="S3" s="68"/>
      <c r="T3" s="68"/>
      <c r="U3" s="68"/>
      <c r="V3" s="68"/>
      <c r="W3" s="68"/>
      <c r="Z3" s="68"/>
      <c r="AA3" s="68"/>
      <c r="AB3" s="68"/>
      <c r="AC3" s="68"/>
      <c r="AD3" s="68"/>
      <c r="AE3" s="68"/>
      <c r="AH3" s="68"/>
      <c r="AI3" s="68"/>
      <c r="AJ3" s="68"/>
      <c r="AK3" s="68"/>
      <c r="AL3" s="68"/>
      <c r="AM3" s="68"/>
      <c r="AP3" s="68"/>
      <c r="AQ3" s="68"/>
      <c r="AR3" s="68"/>
      <c r="AS3" s="68"/>
      <c r="AT3" s="68"/>
      <c r="AU3" s="68"/>
      <c r="AX3" s="68"/>
      <c r="AY3" s="68"/>
      <c r="AZ3" s="68"/>
      <c r="BE3" s="69"/>
      <c r="BF3" s="69"/>
    </row>
    <row r="4" ht="12.75" customHeight="1">
      <c r="A4" s="70" t="s">
        <v>36</v>
      </c>
      <c r="B4" s="239">
        <f>+IF('Proyeccion Comidas'!J79=4,4)</f>
        <v>4</v>
      </c>
      <c r="C4" s="68"/>
      <c r="D4" s="68"/>
      <c r="E4" s="68"/>
      <c r="F4" s="68"/>
      <c r="G4" s="68"/>
      <c r="J4" s="68"/>
      <c r="K4" s="68"/>
      <c r="L4" s="68"/>
      <c r="M4" s="68"/>
      <c r="N4" s="68"/>
      <c r="O4" s="68"/>
      <c r="R4" s="68"/>
      <c r="S4" s="68"/>
      <c r="T4" s="68"/>
      <c r="U4" s="68"/>
      <c r="V4" s="68"/>
      <c r="W4" s="68"/>
      <c r="Z4" s="68"/>
      <c r="AA4" s="68"/>
      <c r="AB4" s="68"/>
      <c r="AC4" s="68"/>
      <c r="AD4" s="68"/>
      <c r="AE4" s="68"/>
      <c r="AH4" s="68"/>
      <c r="AI4" s="68"/>
      <c r="AJ4" s="68"/>
      <c r="AK4" s="68"/>
      <c r="AL4" s="68"/>
      <c r="AM4" s="68"/>
      <c r="AP4" s="68"/>
      <c r="AQ4" s="68"/>
      <c r="AR4" s="68"/>
      <c r="AS4" s="68"/>
      <c r="AT4" s="68"/>
      <c r="AU4" s="68"/>
      <c r="AX4" s="68"/>
      <c r="AY4" s="68"/>
      <c r="AZ4" s="68"/>
      <c r="BE4" s="69"/>
      <c r="BF4" s="69"/>
    </row>
    <row r="5" ht="12.75" customHeight="1">
      <c r="A5" s="70" t="s">
        <v>37</v>
      </c>
      <c r="B5" s="240" t="s">
        <v>38</v>
      </c>
      <c r="C5" s="68"/>
      <c r="D5" s="68"/>
      <c r="E5" s="68"/>
      <c r="F5" s="68"/>
      <c r="G5" s="68"/>
      <c r="J5" s="68"/>
      <c r="K5" s="68"/>
      <c r="L5" s="68"/>
      <c r="M5" s="68"/>
      <c r="N5" s="68"/>
      <c r="O5" s="68"/>
      <c r="R5" s="68"/>
      <c r="S5" s="68"/>
      <c r="T5" s="68"/>
      <c r="U5" s="68"/>
      <c r="V5" s="68"/>
      <c r="W5" s="68"/>
      <c r="Z5" s="68"/>
      <c r="AA5" s="68"/>
      <c r="AB5" s="68"/>
      <c r="AC5" s="68"/>
      <c r="AD5" s="68"/>
      <c r="AE5" s="68"/>
      <c r="AH5" s="68"/>
      <c r="AI5" s="68"/>
      <c r="AJ5" s="68"/>
      <c r="AK5" s="68"/>
      <c r="AL5" s="68"/>
      <c r="AM5" s="68"/>
      <c r="AP5" s="68"/>
      <c r="AQ5" s="68"/>
      <c r="AR5" s="68"/>
      <c r="AS5" s="68"/>
      <c r="AT5" s="68"/>
      <c r="AU5" s="68"/>
      <c r="AX5" s="68"/>
      <c r="AY5" s="68"/>
      <c r="AZ5" s="68"/>
      <c r="BE5" s="69"/>
      <c r="BF5" s="69"/>
    </row>
    <row r="6" ht="12.75" customHeight="1">
      <c r="A6" s="289"/>
      <c r="B6" s="290"/>
      <c r="C6" s="68"/>
      <c r="D6" s="68"/>
      <c r="E6" s="68"/>
      <c r="F6" s="68"/>
      <c r="G6" s="68"/>
      <c r="J6" s="68"/>
      <c r="K6" s="68"/>
      <c r="L6" s="68"/>
      <c r="M6" s="68"/>
      <c r="N6" s="68"/>
      <c r="O6" s="68"/>
      <c r="R6" s="68"/>
      <c r="S6" s="68"/>
      <c r="T6" s="68"/>
      <c r="U6" s="68"/>
      <c r="V6" s="68"/>
      <c r="W6" s="68"/>
      <c r="Z6" s="68"/>
      <c r="AA6" s="68"/>
      <c r="AB6" s="68"/>
      <c r="AC6" s="68"/>
      <c r="AD6" s="68"/>
      <c r="AE6" s="68"/>
      <c r="AH6" s="68"/>
      <c r="AI6" s="68"/>
      <c r="AJ6" s="68"/>
      <c r="AK6" s="68"/>
      <c r="AL6" s="68"/>
      <c r="AM6" s="68"/>
      <c r="AP6" s="68"/>
      <c r="AQ6" s="68"/>
      <c r="AR6" s="68"/>
      <c r="AS6" s="68"/>
      <c r="AT6" s="68"/>
      <c r="AU6" s="68"/>
      <c r="AX6" s="68"/>
      <c r="AY6" s="68"/>
      <c r="AZ6" s="68"/>
      <c r="BE6" s="69"/>
      <c r="BF6" s="69"/>
    </row>
    <row r="7" ht="21.0" customHeight="1">
      <c r="A7" s="243" t="s">
        <v>39</v>
      </c>
      <c r="B7" s="300" t="str">
        <f>+'Proyeccion Comidas'!B6:D6</f>
        <v>Viernes</v>
      </c>
      <c r="C7" s="46"/>
      <c r="D7" s="68"/>
      <c r="E7" s="68"/>
      <c r="F7" s="68"/>
      <c r="G7" s="68"/>
      <c r="I7" s="243" t="s">
        <v>39</v>
      </c>
      <c r="J7" s="245" t="str">
        <f>+'Proyeccion Comidas'!F6</f>
        <v>Sabado</v>
      </c>
      <c r="K7" s="46"/>
      <c r="L7" s="68"/>
      <c r="M7" s="68"/>
      <c r="N7" s="68"/>
      <c r="O7" s="68"/>
      <c r="Q7" s="243" t="s">
        <v>39</v>
      </c>
      <c r="R7" s="245" t="str">
        <f>+'Proyeccion Comidas'!J6</f>
        <v>Domingo</v>
      </c>
      <c r="S7" s="46"/>
      <c r="T7" s="68"/>
      <c r="U7" s="68"/>
      <c r="V7" s="68"/>
      <c r="W7" s="68"/>
      <c r="Y7" s="243" t="s">
        <v>39</v>
      </c>
      <c r="Z7" s="245" t="str">
        <f>+'Proyeccion Comidas'!N6</f>
        <v>Lunes</v>
      </c>
      <c r="AA7" s="46"/>
      <c r="AB7" s="68"/>
      <c r="AC7" s="68"/>
      <c r="AD7" s="68"/>
      <c r="AE7" s="68"/>
      <c r="AG7" s="243" t="s">
        <v>39</v>
      </c>
      <c r="AH7" s="245" t="str">
        <f>+'Proyeccion Comidas'!R6</f>
        <v>Martes</v>
      </c>
      <c r="AI7" s="46"/>
      <c r="AJ7" s="68"/>
      <c r="AK7" s="68"/>
      <c r="AL7" s="68"/>
      <c r="AM7" s="68"/>
      <c r="AO7" s="243" t="s">
        <v>39</v>
      </c>
      <c r="AP7" s="245" t="str">
        <f>+'Proyeccion Comidas'!V6</f>
        <v>Miercoles</v>
      </c>
      <c r="AQ7" s="46"/>
      <c r="AR7" s="68"/>
      <c r="AS7" s="68"/>
      <c r="AT7" s="68"/>
      <c r="AU7" s="68"/>
      <c r="AW7" s="243" t="s">
        <v>39</v>
      </c>
      <c r="AX7" s="245" t="str">
        <f>+'Proyeccion Comidas'!Z6</f>
        <v>Jueves</v>
      </c>
      <c r="AY7" s="46"/>
      <c r="AZ7" s="291"/>
      <c r="BA7" s="158"/>
      <c r="BB7" s="158"/>
      <c r="BC7" s="104"/>
      <c r="BE7" s="69"/>
      <c r="BF7" s="69"/>
    </row>
    <row r="8" ht="21.0" customHeight="1">
      <c r="A8" s="248" t="s">
        <v>13</v>
      </c>
      <c r="B8" s="249">
        <f>+B4</f>
        <v>4</v>
      </c>
      <c r="C8" s="68"/>
      <c r="D8" s="68"/>
      <c r="E8" s="68"/>
      <c r="F8" s="68"/>
      <c r="G8" s="68"/>
      <c r="I8" s="248" t="s">
        <v>13</v>
      </c>
      <c r="J8" s="249">
        <f>+B4</f>
        <v>4</v>
      </c>
      <c r="K8" s="68"/>
      <c r="L8" s="68"/>
      <c r="M8" s="68"/>
      <c r="N8" s="68"/>
      <c r="O8" s="68"/>
      <c r="Q8" s="248" t="s">
        <v>13</v>
      </c>
      <c r="R8" s="249">
        <f>+B4</f>
        <v>4</v>
      </c>
      <c r="S8" s="68"/>
      <c r="T8" s="68"/>
      <c r="U8" s="68"/>
      <c r="V8" s="68"/>
      <c r="W8" s="68"/>
      <c r="Y8" s="248" t="s">
        <v>13</v>
      </c>
      <c r="Z8" s="249">
        <f>+B4</f>
        <v>4</v>
      </c>
      <c r="AA8" s="68"/>
      <c r="AB8" s="68"/>
      <c r="AC8" s="68"/>
      <c r="AD8" s="68"/>
      <c r="AE8" s="68"/>
      <c r="AG8" s="248" t="s">
        <v>13</v>
      </c>
      <c r="AH8" s="249">
        <f>+B4</f>
        <v>4</v>
      </c>
      <c r="AI8" s="68"/>
      <c r="AJ8" s="68"/>
      <c r="AK8" s="68"/>
      <c r="AL8" s="68"/>
      <c r="AM8" s="68"/>
      <c r="AO8" s="248" t="s">
        <v>13</v>
      </c>
      <c r="AP8" s="249">
        <f>+B4</f>
        <v>4</v>
      </c>
      <c r="AQ8" s="68"/>
      <c r="AR8" s="68"/>
      <c r="AS8" s="68"/>
      <c r="AT8" s="68"/>
      <c r="AU8" s="68"/>
      <c r="AW8" s="248" t="s">
        <v>13</v>
      </c>
      <c r="AX8" s="249">
        <f>+B4</f>
        <v>4</v>
      </c>
      <c r="AY8" s="68"/>
      <c r="AZ8" s="291"/>
      <c r="BA8" s="247"/>
      <c r="BB8" s="247"/>
      <c r="BC8" s="104"/>
      <c r="BE8" s="69"/>
      <c r="BF8" s="69"/>
    </row>
    <row r="9" ht="21.0" customHeight="1">
      <c r="A9" s="272" t="s">
        <v>40</v>
      </c>
      <c r="B9" s="265"/>
      <c r="C9" s="265"/>
      <c r="D9" s="87">
        <f>+IF($B$4=4,'Proyeccion Comidas'!E83)</f>
        <v>1</v>
      </c>
      <c r="E9" s="265"/>
      <c r="F9" s="88">
        <f>+IF($B$4=4,'Proyeccion Comidas'!E95)</f>
        <v>1</v>
      </c>
      <c r="G9" s="265"/>
      <c r="H9" s="273"/>
      <c r="I9" s="272" t="s">
        <v>40</v>
      </c>
      <c r="J9" s="265"/>
      <c r="K9" s="265"/>
      <c r="L9" s="89">
        <f>+IF($B$4=4,'Proyeccion Comidas'!I83)</f>
        <v>0</v>
      </c>
      <c r="M9" s="265"/>
      <c r="N9" s="91">
        <f>+IF($B$4=4,'Proyeccion Comidas'!I95)</f>
        <v>0</v>
      </c>
      <c r="O9" s="265"/>
      <c r="P9" s="273"/>
      <c r="Q9" s="272" t="s">
        <v>40</v>
      </c>
      <c r="R9" s="265"/>
      <c r="S9" s="265"/>
      <c r="T9" s="89">
        <f>+IF($B$4=4,'Proyeccion Comidas'!M83)</f>
        <v>0</v>
      </c>
      <c r="U9" s="265"/>
      <c r="V9" s="91">
        <f>+IF($B$4=4,'Proyeccion Comidas'!M95)</f>
        <v>0</v>
      </c>
      <c r="W9" s="265"/>
      <c r="X9" s="273"/>
      <c r="Y9" s="272" t="s">
        <v>40</v>
      </c>
      <c r="Z9" s="265"/>
      <c r="AA9" s="265"/>
      <c r="AB9" s="89">
        <f>+IF($B$4=4,'Proyeccion Comidas'!Q83)</f>
        <v>0</v>
      </c>
      <c r="AC9" s="265"/>
      <c r="AD9" s="91">
        <f>+IF($B$4=4,'Proyeccion Comidas'!Q95)</f>
        <v>0</v>
      </c>
      <c r="AE9" s="265"/>
      <c r="AF9" s="273"/>
      <c r="AG9" s="272" t="s">
        <v>40</v>
      </c>
      <c r="AH9" s="265"/>
      <c r="AI9" s="265"/>
      <c r="AJ9" s="89">
        <f>+IF($B$4=4,'Proyeccion Comidas'!U83)</f>
        <v>0</v>
      </c>
      <c r="AK9" s="265"/>
      <c r="AL9" s="91">
        <f>+IF($B$4=4,'Proyeccion Comidas'!U95)</f>
        <v>0</v>
      </c>
      <c r="AM9" s="265"/>
      <c r="AN9" s="273"/>
      <c r="AO9" s="272" t="s">
        <v>40</v>
      </c>
      <c r="AP9" s="265"/>
      <c r="AQ9" s="265"/>
      <c r="AR9" s="89">
        <f>+IF($B$4=4,'Proyeccion Comidas'!Y83)</f>
        <v>0</v>
      </c>
      <c r="AS9" s="265"/>
      <c r="AT9" s="91">
        <f>+IF($B$4=4,'Proyeccion Comidas'!Y95)</f>
        <v>0</v>
      </c>
      <c r="AU9" s="265"/>
      <c r="AV9" s="273"/>
      <c r="AW9" s="272" t="s">
        <v>40</v>
      </c>
      <c r="AX9" s="265"/>
      <c r="AY9" s="253"/>
      <c r="AZ9" s="89">
        <f>+IF($B$4=4,'Proyeccion Comidas'!AC83)</f>
        <v>0</v>
      </c>
      <c r="BA9" s="294"/>
      <c r="BB9" s="186">
        <f>+IF($B$4=4,'Proyeccion Comidas'!AC95)</f>
        <v>0</v>
      </c>
      <c r="BC9" s="104"/>
      <c r="BE9" s="69"/>
      <c r="BF9" s="69"/>
      <c r="BH9" s="76" t="s">
        <v>41</v>
      </c>
      <c r="CJ9" s="76" t="s">
        <v>42</v>
      </c>
      <c r="DL9" s="76" t="s">
        <v>43</v>
      </c>
      <c r="EN9" s="76" t="s">
        <v>44</v>
      </c>
      <c r="FP9" s="76" t="s">
        <v>45</v>
      </c>
      <c r="GR9" s="76" t="s">
        <v>46</v>
      </c>
      <c r="HT9" s="76" t="s">
        <v>47</v>
      </c>
      <c r="IV9" s="76" t="s">
        <v>48</v>
      </c>
      <c r="JX9" s="76" t="s">
        <v>49</v>
      </c>
      <c r="KZ9" s="76" t="s">
        <v>50</v>
      </c>
      <c r="MB9" s="76" t="s">
        <v>51</v>
      </c>
      <c r="ND9" s="76" t="s">
        <v>52</v>
      </c>
      <c r="OF9" s="76" t="s">
        <v>53</v>
      </c>
      <c r="PH9" s="76" t="s">
        <v>54</v>
      </c>
    </row>
    <row r="10" ht="21.0" customHeight="1">
      <c r="A10" s="301" t="s">
        <v>55</v>
      </c>
      <c r="B10" s="255"/>
      <c r="C10" s="255"/>
      <c r="D10" s="255"/>
      <c r="E10" s="255"/>
      <c r="F10" s="255"/>
      <c r="G10" s="255"/>
      <c r="H10" s="256"/>
      <c r="I10" s="254" t="s">
        <v>55</v>
      </c>
      <c r="J10" s="255"/>
      <c r="K10" s="255"/>
      <c r="L10" s="255"/>
      <c r="M10" s="255"/>
      <c r="N10" s="255"/>
      <c r="O10" s="255"/>
      <c r="P10" s="256"/>
      <c r="Q10" s="254" t="s">
        <v>55</v>
      </c>
      <c r="R10" s="255"/>
      <c r="S10" s="255"/>
      <c r="T10" s="255"/>
      <c r="U10" s="255"/>
      <c r="V10" s="255"/>
      <c r="W10" s="255"/>
      <c r="X10" s="256"/>
      <c r="Y10" s="254" t="s">
        <v>55</v>
      </c>
      <c r="Z10" s="255"/>
      <c r="AA10" s="255"/>
      <c r="AB10" s="255"/>
      <c r="AC10" s="255"/>
      <c r="AD10" s="255"/>
      <c r="AE10" s="255"/>
      <c r="AF10" s="256"/>
      <c r="AG10" s="254" t="s">
        <v>55</v>
      </c>
      <c r="AH10" s="302"/>
      <c r="AI10" s="302"/>
      <c r="AJ10" s="302"/>
      <c r="AK10" s="302"/>
      <c r="AL10" s="302"/>
      <c r="AM10" s="302"/>
      <c r="AN10" s="256"/>
      <c r="AO10" s="254" t="s">
        <v>55</v>
      </c>
      <c r="AP10" s="255"/>
      <c r="AQ10" s="255"/>
      <c r="AR10" s="255"/>
      <c r="AS10" s="255"/>
      <c r="AT10" s="255"/>
      <c r="AU10" s="255"/>
      <c r="AV10" s="256"/>
      <c r="AW10" s="254" t="s">
        <v>55</v>
      </c>
      <c r="AX10" s="255"/>
      <c r="AY10" s="255"/>
      <c r="AZ10" s="255"/>
      <c r="BA10" s="256"/>
      <c r="BB10" s="258"/>
      <c r="BC10" s="258"/>
      <c r="BD10" s="259"/>
      <c r="BE10" s="69"/>
      <c r="BF10" s="69"/>
      <c r="BG10" s="259"/>
      <c r="BH10" s="259"/>
      <c r="BI10" s="259"/>
      <c r="BJ10" s="259"/>
      <c r="BK10" s="259"/>
      <c r="BL10" s="259"/>
      <c r="BM10" s="259"/>
      <c r="BN10" s="259"/>
      <c r="BO10" s="259"/>
      <c r="BP10" s="259"/>
      <c r="BQ10" s="259"/>
      <c r="BR10" s="259"/>
      <c r="BS10" s="259"/>
      <c r="BT10" s="259"/>
      <c r="BU10" s="259"/>
      <c r="BV10" s="259"/>
      <c r="BW10" s="259"/>
      <c r="BX10" s="259"/>
      <c r="BY10" s="259"/>
      <c r="BZ10" s="259"/>
      <c r="CA10" s="259"/>
      <c r="CB10" s="259"/>
      <c r="CC10" s="259"/>
      <c r="CD10" s="259"/>
      <c r="CE10" s="259"/>
      <c r="CF10" s="259"/>
      <c r="CG10" s="259"/>
      <c r="CH10" s="259"/>
      <c r="CI10" s="259"/>
      <c r="CJ10" s="259"/>
      <c r="CK10" s="259"/>
      <c r="CL10" s="259"/>
      <c r="CM10" s="259"/>
      <c r="CN10" s="259"/>
      <c r="CO10" s="259"/>
      <c r="CP10" s="259"/>
      <c r="CQ10" s="259"/>
      <c r="CR10" s="259"/>
      <c r="CS10" s="259"/>
      <c r="CT10" s="259"/>
      <c r="CU10" s="259"/>
      <c r="CV10" s="259"/>
      <c r="CW10" s="259"/>
      <c r="CX10" s="259"/>
      <c r="CY10" s="259"/>
      <c r="CZ10" s="259"/>
      <c r="DA10" s="259"/>
      <c r="DB10" s="259"/>
      <c r="DC10" s="259"/>
      <c r="DD10" s="259"/>
      <c r="DE10" s="259"/>
      <c r="DF10" s="259"/>
      <c r="DG10" s="259"/>
      <c r="DH10" s="259"/>
      <c r="DI10" s="259"/>
      <c r="DJ10" s="259"/>
      <c r="DK10" s="259"/>
      <c r="DL10" s="259"/>
      <c r="DM10" s="259"/>
      <c r="DN10" s="259"/>
      <c r="DO10" s="259"/>
      <c r="DP10" s="259"/>
      <c r="DQ10" s="259"/>
      <c r="DR10" s="259"/>
      <c r="DS10" s="259"/>
      <c r="DT10" s="259"/>
      <c r="DU10" s="259"/>
      <c r="DV10" s="259"/>
      <c r="DW10" s="259"/>
      <c r="DX10" s="259"/>
      <c r="DY10" s="259"/>
      <c r="DZ10" s="259"/>
      <c r="EA10" s="259"/>
      <c r="EB10" s="259"/>
      <c r="EC10" s="259"/>
      <c r="ED10" s="259"/>
      <c r="EE10" s="259"/>
      <c r="EF10" s="259"/>
      <c r="EG10" s="259"/>
      <c r="EH10" s="259"/>
      <c r="EI10" s="259"/>
      <c r="EJ10" s="259"/>
      <c r="EK10" s="259"/>
      <c r="EL10" s="259"/>
      <c r="EM10" s="259"/>
      <c r="EN10" s="259"/>
      <c r="EO10" s="259"/>
      <c r="EP10" s="259"/>
      <c r="EQ10" s="259"/>
      <c r="ER10" s="259"/>
      <c r="ES10" s="259"/>
      <c r="ET10" s="259"/>
      <c r="EU10" s="259"/>
      <c r="EV10" s="259"/>
      <c r="EW10" s="259"/>
      <c r="EX10" s="259"/>
      <c r="EY10" s="259"/>
      <c r="EZ10" s="259"/>
      <c r="FA10" s="259"/>
      <c r="FB10" s="259"/>
      <c r="FC10" s="259"/>
      <c r="FD10" s="259"/>
      <c r="FE10" s="259"/>
      <c r="FF10" s="259"/>
      <c r="FG10" s="259"/>
      <c r="FH10" s="259"/>
      <c r="FI10" s="259"/>
      <c r="FJ10" s="259"/>
      <c r="FK10" s="259"/>
      <c r="FL10" s="259"/>
      <c r="FM10" s="259"/>
      <c r="FN10" s="259"/>
      <c r="FO10" s="259"/>
      <c r="FP10" s="259"/>
      <c r="FQ10" s="259"/>
      <c r="FR10" s="259"/>
      <c r="FS10" s="259"/>
      <c r="FT10" s="259"/>
      <c r="FU10" s="259"/>
      <c r="FV10" s="259"/>
      <c r="FW10" s="259"/>
      <c r="FX10" s="259"/>
      <c r="FY10" s="259"/>
      <c r="FZ10" s="259"/>
      <c r="GA10" s="259"/>
      <c r="GB10" s="259"/>
      <c r="GC10" s="259"/>
      <c r="GD10" s="259"/>
      <c r="GE10" s="259"/>
      <c r="GF10" s="259"/>
      <c r="GG10" s="259"/>
      <c r="GH10" s="259"/>
      <c r="GI10" s="259"/>
      <c r="GJ10" s="259"/>
      <c r="GK10" s="259"/>
      <c r="GL10" s="259"/>
      <c r="GM10" s="259"/>
      <c r="GN10" s="259"/>
      <c r="GO10" s="259"/>
      <c r="GP10" s="259"/>
      <c r="GQ10" s="259"/>
      <c r="GR10" s="259"/>
      <c r="GS10" s="259"/>
      <c r="GT10" s="259"/>
      <c r="GU10" s="259"/>
      <c r="GV10" s="259"/>
      <c r="GW10" s="259"/>
      <c r="GX10" s="259"/>
      <c r="GY10" s="259"/>
      <c r="GZ10" s="259"/>
      <c r="HA10" s="259"/>
      <c r="HB10" s="259"/>
      <c r="HC10" s="259"/>
      <c r="HD10" s="259"/>
      <c r="HE10" s="259"/>
      <c r="HF10" s="259"/>
      <c r="HG10" s="259"/>
      <c r="HH10" s="259"/>
      <c r="HI10" s="259"/>
      <c r="HJ10" s="259"/>
      <c r="HK10" s="259"/>
      <c r="HL10" s="259"/>
      <c r="HM10" s="259"/>
      <c r="HN10" s="259"/>
      <c r="HO10" s="259"/>
      <c r="HP10" s="259"/>
      <c r="HQ10" s="259"/>
      <c r="HR10" s="259"/>
      <c r="HS10" s="259"/>
      <c r="HT10" s="259"/>
      <c r="HU10" s="259"/>
      <c r="HV10" s="259"/>
      <c r="HW10" s="259"/>
      <c r="HX10" s="259"/>
      <c r="HY10" s="259"/>
      <c r="HZ10" s="259"/>
      <c r="IA10" s="259"/>
      <c r="IB10" s="259"/>
      <c r="IC10" s="259"/>
      <c r="ID10" s="259"/>
      <c r="IE10" s="259"/>
      <c r="IF10" s="259"/>
      <c r="IG10" s="259"/>
      <c r="IH10" s="259"/>
      <c r="II10" s="259"/>
      <c r="IJ10" s="259"/>
      <c r="IK10" s="259"/>
      <c r="IL10" s="259"/>
      <c r="IM10" s="259"/>
      <c r="IN10" s="259"/>
      <c r="IO10" s="259"/>
      <c r="IP10" s="259"/>
      <c r="IQ10" s="259"/>
      <c r="IR10" s="259"/>
      <c r="IS10" s="259"/>
      <c r="IT10" s="259"/>
      <c r="IU10" s="259"/>
      <c r="IV10" s="259"/>
      <c r="IW10" s="259"/>
      <c r="IX10" s="259"/>
      <c r="IY10" s="259"/>
      <c r="IZ10" s="259"/>
      <c r="JA10" s="259"/>
      <c r="JB10" s="259"/>
      <c r="JC10" s="259"/>
      <c r="JD10" s="259"/>
      <c r="JE10" s="259"/>
      <c r="JF10" s="259"/>
      <c r="JG10" s="259"/>
      <c r="JH10" s="259"/>
      <c r="JI10" s="259"/>
      <c r="JJ10" s="259"/>
      <c r="JK10" s="259"/>
      <c r="JL10" s="259"/>
      <c r="JM10" s="259"/>
      <c r="JN10" s="259"/>
      <c r="JO10" s="259"/>
      <c r="JP10" s="259"/>
      <c r="JQ10" s="259"/>
      <c r="JR10" s="259"/>
      <c r="JS10" s="259"/>
      <c r="JT10" s="259"/>
      <c r="JU10" s="259"/>
      <c r="JV10" s="259"/>
      <c r="JW10" s="259"/>
      <c r="JX10" s="259"/>
      <c r="JY10" s="259"/>
      <c r="JZ10" s="259"/>
      <c r="KA10" s="259"/>
      <c r="KB10" s="259"/>
      <c r="KC10" s="259"/>
      <c r="KD10" s="259"/>
      <c r="KE10" s="259"/>
      <c r="KF10" s="259"/>
      <c r="KG10" s="259"/>
      <c r="KH10" s="259"/>
      <c r="KI10" s="259"/>
      <c r="KJ10" s="259"/>
      <c r="KK10" s="259"/>
      <c r="KL10" s="259"/>
      <c r="KM10" s="259"/>
      <c r="KN10" s="259"/>
      <c r="KO10" s="259"/>
      <c r="KP10" s="259"/>
      <c r="KQ10" s="259"/>
      <c r="KR10" s="259"/>
      <c r="KS10" s="259"/>
      <c r="KT10" s="259"/>
      <c r="KU10" s="259"/>
      <c r="KV10" s="259"/>
      <c r="KW10" s="259"/>
      <c r="KX10" s="259"/>
      <c r="KY10" s="259"/>
      <c r="KZ10" s="259"/>
      <c r="LA10" s="259"/>
      <c r="LB10" s="259"/>
      <c r="LC10" s="259"/>
      <c r="LD10" s="259"/>
      <c r="LE10" s="259"/>
      <c r="LF10" s="259"/>
      <c r="LG10" s="259"/>
      <c r="LH10" s="259"/>
      <c r="LI10" s="259"/>
      <c r="LJ10" s="259"/>
      <c r="LK10" s="259"/>
      <c r="LL10" s="259"/>
      <c r="LM10" s="259"/>
      <c r="LN10" s="259"/>
      <c r="LO10" s="259"/>
      <c r="LP10" s="259"/>
      <c r="LQ10" s="259"/>
      <c r="LR10" s="259"/>
      <c r="LS10" s="259"/>
      <c r="LT10" s="259"/>
      <c r="LU10" s="259"/>
      <c r="LV10" s="259"/>
      <c r="LW10" s="259"/>
      <c r="LX10" s="259"/>
      <c r="LY10" s="259"/>
      <c r="LZ10" s="259"/>
      <c r="MA10" s="259"/>
      <c r="MB10" s="259"/>
      <c r="MC10" s="259"/>
      <c r="MD10" s="259"/>
      <c r="ME10" s="259"/>
      <c r="MF10" s="259"/>
      <c r="MG10" s="259"/>
      <c r="MH10" s="259"/>
      <c r="MI10" s="259"/>
      <c r="MJ10" s="259"/>
      <c r="MK10" s="259"/>
      <c r="ML10" s="259"/>
      <c r="MM10" s="259"/>
      <c r="MN10" s="259"/>
      <c r="MO10" s="259"/>
      <c r="MP10" s="259"/>
      <c r="MQ10" s="259"/>
      <c r="MR10" s="259"/>
      <c r="MS10" s="259"/>
      <c r="MT10" s="259"/>
      <c r="MU10" s="259"/>
      <c r="MV10" s="259"/>
      <c r="MW10" s="259"/>
      <c r="MX10" s="259"/>
      <c r="MY10" s="259"/>
      <c r="MZ10" s="259"/>
      <c r="NA10" s="259"/>
      <c r="NB10" s="259"/>
      <c r="NC10" s="259"/>
      <c r="ND10" s="259"/>
      <c r="NE10" s="259"/>
      <c r="NF10" s="259"/>
      <c r="NG10" s="259"/>
      <c r="NH10" s="259"/>
      <c r="NI10" s="259"/>
      <c r="NJ10" s="259"/>
      <c r="NK10" s="259"/>
      <c r="NL10" s="259"/>
      <c r="NM10" s="259"/>
      <c r="NN10" s="259"/>
      <c r="NO10" s="259"/>
      <c r="NP10" s="259"/>
      <c r="NQ10" s="259"/>
      <c r="NR10" s="259"/>
      <c r="NS10" s="259"/>
      <c r="NT10" s="259"/>
      <c r="NU10" s="259"/>
      <c r="NV10" s="259"/>
      <c r="NW10" s="259"/>
      <c r="NX10" s="259"/>
      <c r="NY10" s="259"/>
      <c r="NZ10" s="259"/>
      <c r="OA10" s="259"/>
      <c r="OB10" s="259"/>
      <c r="OC10" s="259"/>
      <c r="OD10" s="259"/>
      <c r="OE10" s="259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</row>
    <row r="11" ht="39.75" customHeight="1">
      <c r="A11" s="105" t="s">
        <v>56</v>
      </c>
      <c r="B11" s="106" t="s">
        <v>57</v>
      </c>
      <c r="C11" s="107" t="s">
        <v>58</v>
      </c>
      <c r="D11" s="108" t="s">
        <v>59</v>
      </c>
      <c r="E11" s="109" t="s">
        <v>60</v>
      </c>
      <c r="F11" s="108" t="s">
        <v>61</v>
      </c>
      <c r="G11" s="109" t="s">
        <v>60</v>
      </c>
      <c r="H11" s="104"/>
      <c r="I11" s="105" t="s">
        <v>56</v>
      </c>
      <c r="J11" s="106" t="s">
        <v>57</v>
      </c>
      <c r="K11" s="107" t="s">
        <v>58</v>
      </c>
      <c r="L11" s="108" t="s">
        <v>59</v>
      </c>
      <c r="M11" s="109" t="s">
        <v>60</v>
      </c>
      <c r="N11" s="108" t="s">
        <v>61</v>
      </c>
      <c r="O11" s="109" t="s">
        <v>60</v>
      </c>
      <c r="P11" s="104"/>
      <c r="Q11" s="105" t="s">
        <v>56</v>
      </c>
      <c r="R11" s="106" t="s">
        <v>57</v>
      </c>
      <c r="S11" s="107" t="s">
        <v>58</v>
      </c>
      <c r="T11" s="108" t="s">
        <v>59</v>
      </c>
      <c r="U11" s="109" t="s">
        <v>60</v>
      </c>
      <c r="V11" s="108" t="s">
        <v>61</v>
      </c>
      <c r="W11" s="109" t="s">
        <v>60</v>
      </c>
      <c r="X11" s="104"/>
      <c r="Y11" s="105" t="s">
        <v>56</v>
      </c>
      <c r="Z11" s="106" t="s">
        <v>57</v>
      </c>
      <c r="AA11" s="107" t="s">
        <v>58</v>
      </c>
      <c r="AB11" s="108" t="s">
        <v>59</v>
      </c>
      <c r="AC11" s="109" t="s">
        <v>60</v>
      </c>
      <c r="AD11" s="108" t="s">
        <v>61</v>
      </c>
      <c r="AE11" s="109" t="s">
        <v>60</v>
      </c>
      <c r="AF11" s="104"/>
      <c r="AG11" s="105" t="s">
        <v>56</v>
      </c>
      <c r="AH11" s="106" t="s">
        <v>57</v>
      </c>
      <c r="AI11" s="107" t="s">
        <v>58</v>
      </c>
      <c r="AJ11" s="108" t="s">
        <v>59</v>
      </c>
      <c r="AK11" s="109" t="s">
        <v>60</v>
      </c>
      <c r="AL11" s="108" t="s">
        <v>61</v>
      </c>
      <c r="AM11" s="109" t="s">
        <v>60</v>
      </c>
      <c r="AN11" s="104"/>
      <c r="AO11" s="105" t="s">
        <v>56</v>
      </c>
      <c r="AP11" s="106" t="s">
        <v>57</v>
      </c>
      <c r="AQ11" s="107" t="s">
        <v>58</v>
      </c>
      <c r="AR11" s="108" t="s">
        <v>59</v>
      </c>
      <c r="AS11" s="109" t="s">
        <v>60</v>
      </c>
      <c r="AT11" s="108" t="s">
        <v>61</v>
      </c>
      <c r="AU11" s="109" t="s">
        <v>60</v>
      </c>
      <c r="AV11" s="104"/>
      <c r="AW11" s="105" t="s">
        <v>56</v>
      </c>
      <c r="AX11" s="106" t="s">
        <v>57</v>
      </c>
      <c r="AY11" s="107" t="s">
        <v>58</v>
      </c>
      <c r="AZ11" s="108" t="s">
        <v>59</v>
      </c>
      <c r="BA11" s="109" t="s">
        <v>60</v>
      </c>
      <c r="BB11" s="108" t="s">
        <v>61</v>
      </c>
      <c r="BC11" s="109" t="s">
        <v>60</v>
      </c>
      <c r="BE11" s="69"/>
      <c r="BF11" s="69"/>
      <c r="BH11" s="111" t="str">
        <f>+'Proveedor 1'!B7</f>
        <v>CARNE DE ASAR</v>
      </c>
      <c r="BI11" s="112" t="str">
        <f>+'Proveedor 1'!B8</f>
        <v>CARNE MOLIDA</v>
      </c>
      <c r="BJ11" s="112" t="str">
        <f>+'Proveedor 1'!B9</f>
        <v>POLLO PECHUGA</v>
      </c>
      <c r="BK11" s="112" t="str">
        <f>+'Proveedor 1'!B10</f>
        <v>POLLO ALITAS</v>
      </c>
      <c r="BL11" s="112">
        <f>+'Proveedor 1'!B11</f>
        <v>5</v>
      </c>
      <c r="BM11" s="112">
        <f>+'Proveedor 1'!B12</f>
        <v>6</v>
      </c>
      <c r="BN11" s="112">
        <f>+'Proveedor 1'!B13</f>
        <v>7</v>
      </c>
      <c r="BO11" s="112">
        <f>+'Proveedor 1'!B14</f>
        <v>8</v>
      </c>
      <c r="BP11" s="112">
        <f>+'Proveedor 1'!B15</f>
        <v>9</v>
      </c>
      <c r="BQ11" s="112">
        <f>+'Proveedor 1'!B16</f>
        <v>10</v>
      </c>
      <c r="BR11" s="112">
        <f>+'Proveedor 1'!B17</f>
        <v>11</v>
      </c>
      <c r="BS11" s="112">
        <f>+'Proveedor 1'!B18</f>
        <v>12</v>
      </c>
      <c r="BT11" s="112">
        <f>+'Proveedor 1'!B19</f>
        <v>13</v>
      </c>
      <c r="BU11" s="112">
        <f>+'Proveedor 1'!B20</f>
        <v>14</v>
      </c>
      <c r="BV11" s="112">
        <f>+'Proveedor 1'!B21</f>
        <v>15</v>
      </c>
      <c r="BW11" s="112">
        <f>+'Proveedor 1'!B22</f>
        <v>16</v>
      </c>
      <c r="BX11" s="112">
        <f>+'Proveedor 1'!B23</f>
        <v>17</v>
      </c>
      <c r="BY11" s="112">
        <f>+'Proveedor 1'!B24</f>
        <v>18</v>
      </c>
      <c r="BZ11" s="112">
        <f>+'Proveedor 1'!B25</f>
        <v>19</v>
      </c>
      <c r="CA11" s="112">
        <f>+'Proveedor 1'!B26</f>
        <v>20</v>
      </c>
      <c r="CB11" s="112">
        <f>+'Proveedor 1'!B27</f>
        <v>21</v>
      </c>
      <c r="CC11" s="112">
        <f>+'Proveedor 1'!B28</f>
        <v>22</v>
      </c>
      <c r="CD11" s="112">
        <f>+'Proveedor 1'!B29</f>
        <v>23</v>
      </c>
      <c r="CE11" s="112">
        <f>+'Proveedor 1'!B30</f>
        <v>24</v>
      </c>
      <c r="CF11" s="112">
        <f>+'Proveedor 1'!B31</f>
        <v>25</v>
      </c>
      <c r="CG11" s="112">
        <f>+'Proveedor 1'!B32</f>
        <v>26</v>
      </c>
      <c r="CH11" s="112">
        <f>+'Proveedor 1'!B33</f>
        <v>27</v>
      </c>
      <c r="CI11" s="112">
        <f>+'Proveedor 1'!B34</f>
        <v>28</v>
      </c>
      <c r="CJ11" s="113" t="str">
        <f>+'Proveedor 2'!B7</f>
        <v>AREPAS</v>
      </c>
      <c r="CK11" s="113" t="str">
        <f>+'Proveedor 2'!B8</f>
        <v>LECHE</v>
      </c>
      <c r="CL11" s="113" t="str">
        <f>+'Proveedor 2'!B9</f>
        <v>HUEVOS</v>
      </c>
      <c r="CM11" s="113">
        <f>+'Proveedor 2'!B10</f>
        <v>4</v>
      </c>
      <c r="CN11" s="113">
        <f>+'Proveedor 2'!B11</f>
        <v>5</v>
      </c>
      <c r="CO11" s="113">
        <f>+'Proveedor 2'!B12</f>
        <v>6</v>
      </c>
      <c r="CP11" s="113">
        <f>+'Proveedor 2'!B13</f>
        <v>7</v>
      </c>
      <c r="CQ11" s="113">
        <f>+'Proveedor 2'!B14</f>
        <v>8</v>
      </c>
      <c r="CR11" s="113">
        <f>+'Proveedor 2'!B15</f>
        <v>9</v>
      </c>
      <c r="CS11" s="113">
        <f>+'Proveedor 2'!B16</f>
        <v>10</v>
      </c>
      <c r="CT11" s="113">
        <f>+'Proveedor 2'!B17</f>
        <v>11</v>
      </c>
      <c r="CU11" s="113">
        <f>+'Proveedor 2'!B18</f>
        <v>12</v>
      </c>
      <c r="CV11" s="113">
        <f>+'Proveedor 2'!B19</f>
        <v>13</v>
      </c>
      <c r="CW11" s="113">
        <f>+'Proveedor 2'!B20</f>
        <v>14</v>
      </c>
      <c r="CX11" s="113">
        <f>+'Proveedor 2'!B21</f>
        <v>15</v>
      </c>
      <c r="CY11" s="113">
        <f>+'Proveedor 2'!B22</f>
        <v>16</v>
      </c>
      <c r="CZ11" s="113">
        <f>+'Proveedor 2'!B23</f>
        <v>17</v>
      </c>
      <c r="DA11" s="113">
        <f>+'Proveedor 2'!B24</f>
        <v>18</v>
      </c>
      <c r="DB11" s="113">
        <f>+'Proveedor 2'!B25</f>
        <v>19</v>
      </c>
      <c r="DC11" s="113">
        <f>+'Proveedor 2'!B26</f>
        <v>20</v>
      </c>
      <c r="DD11" s="113">
        <f>+'Proveedor 2'!B27</f>
        <v>21</v>
      </c>
      <c r="DE11" s="113">
        <f>+'Proveedor 2'!B28</f>
        <v>22</v>
      </c>
      <c r="DF11" s="113">
        <f>+'Proveedor 2'!B29</f>
        <v>23</v>
      </c>
      <c r="DG11" s="113">
        <f>+'Proveedor 2'!B30</f>
        <v>24</v>
      </c>
      <c r="DH11" s="113">
        <f>+'Proveedor 2'!B31</f>
        <v>25</v>
      </c>
      <c r="DI11" s="113">
        <f>+'Proveedor 2'!B32</f>
        <v>26</v>
      </c>
      <c r="DJ11" s="113">
        <f>+'Proveedor 2'!B33</f>
        <v>27</v>
      </c>
      <c r="DK11" s="113">
        <f>+'Proveedor 2'!B34</f>
        <v>28</v>
      </c>
      <c r="DL11" s="114">
        <f>+'Proveedor 3'!B7</f>
        <v>1</v>
      </c>
      <c r="DM11" s="114">
        <f>+'Proveedor 3'!B8</f>
        <v>2</v>
      </c>
      <c r="DN11" s="114">
        <f>+'Proveedor 3'!B9</f>
        <v>3</v>
      </c>
      <c r="DO11" s="114">
        <f>+'Proveedor 3'!B10</f>
        <v>4</v>
      </c>
      <c r="DP11" s="114">
        <f>+'Proveedor 3'!B11</f>
        <v>5</v>
      </c>
      <c r="DQ11" s="114">
        <f>+'Proveedor 3'!B12</f>
        <v>6</v>
      </c>
      <c r="DR11" s="114">
        <f>+'Proveedor 3'!B13</f>
        <v>7</v>
      </c>
      <c r="DS11" s="114">
        <f>+'Proveedor 3'!B14</f>
        <v>8</v>
      </c>
      <c r="DT11" s="114">
        <f>+'Proveedor 3'!B15</f>
        <v>9</v>
      </c>
      <c r="DU11" s="114">
        <f>+'Proveedor 3'!B16</f>
        <v>10</v>
      </c>
      <c r="DV11" s="114">
        <f>+'Proveedor 3'!B17</f>
        <v>11</v>
      </c>
      <c r="DW11" s="114">
        <f>+'Proveedor 3'!B18</f>
        <v>12</v>
      </c>
      <c r="DX11" s="114">
        <f>+'Proveedor 3'!B19</f>
        <v>13</v>
      </c>
      <c r="DY11" s="114">
        <f>+'Proveedor 3'!B20</f>
        <v>14</v>
      </c>
      <c r="DZ11" s="114">
        <f>+'Proveedor 3'!B21</f>
        <v>15</v>
      </c>
      <c r="EA11" s="114">
        <f>+'Proveedor 3'!B22</f>
        <v>16</v>
      </c>
      <c r="EB11" s="114">
        <f>+'Proveedor 3'!B23</f>
        <v>17</v>
      </c>
      <c r="EC11" s="114">
        <f>+'Proveedor 3'!B24</f>
        <v>18</v>
      </c>
      <c r="ED11" s="114">
        <f>+'Proveedor 3'!B25</f>
        <v>19</v>
      </c>
      <c r="EE11" s="114">
        <f>+'Proveedor 3'!B26</f>
        <v>20</v>
      </c>
      <c r="EF11" s="114">
        <f>+'Proveedor 3'!B27</f>
        <v>21</v>
      </c>
      <c r="EG11" s="114">
        <f>+'Proveedor 3'!B28</f>
        <v>22</v>
      </c>
      <c r="EH11" s="114">
        <f>+'Proveedor 3'!B29</f>
        <v>23</v>
      </c>
      <c r="EI11" s="114">
        <f>+'Proveedor 3'!B30</f>
        <v>24</v>
      </c>
      <c r="EJ11" s="114">
        <f>+'Proveedor 3'!B31</f>
        <v>25</v>
      </c>
      <c r="EK11" s="114">
        <f>+'Proveedor 3'!B32</f>
        <v>26</v>
      </c>
      <c r="EL11" s="114">
        <f>+'Proveedor 3'!B33</f>
        <v>27</v>
      </c>
      <c r="EM11" s="114">
        <f>+'Proveedor 3'!B34</f>
        <v>28</v>
      </c>
      <c r="EN11" s="115">
        <f>+'Proveedor 4'!B7</f>
        <v>1</v>
      </c>
      <c r="EO11" s="115">
        <f>+'Proveedor 4'!B8</f>
        <v>2</v>
      </c>
      <c r="EP11" s="115">
        <f>+'Proveedor 4'!B9</f>
        <v>3</v>
      </c>
      <c r="EQ11" s="115">
        <f>+'Proveedor 4'!B10</f>
        <v>4</v>
      </c>
      <c r="ER11" s="115">
        <f>+'Proveedor 4'!B11</f>
        <v>5</v>
      </c>
      <c r="ES11" s="115">
        <f>+'Proveedor 4'!B12</f>
        <v>6</v>
      </c>
      <c r="ET11" s="115">
        <f>+'Proveedor 4'!B13</f>
        <v>7</v>
      </c>
      <c r="EU11" s="115">
        <f>+'Proveedor 4'!B14</f>
        <v>8</v>
      </c>
      <c r="EV11" s="115">
        <f>+'Proveedor 4'!B15</f>
        <v>9</v>
      </c>
      <c r="EW11" s="115">
        <f>+'Proveedor 4'!B16</f>
        <v>10</v>
      </c>
      <c r="EX11" s="115">
        <f>+'Proveedor 4'!B17</f>
        <v>11</v>
      </c>
      <c r="EY11" s="115">
        <f>+'Proveedor 4'!B18</f>
        <v>12</v>
      </c>
      <c r="EZ11" s="115">
        <f>+'Proveedor 4'!B19</f>
        <v>13</v>
      </c>
      <c r="FA11" s="115">
        <f>+'Proveedor 4'!B20</f>
        <v>14</v>
      </c>
      <c r="FB11" s="115">
        <f>+'Proveedor 4'!B21</f>
        <v>15</v>
      </c>
      <c r="FC11" s="115">
        <f>+'Proveedor 4'!B22</f>
        <v>16</v>
      </c>
      <c r="FD11" s="115">
        <f>+'Proveedor 4'!B23</f>
        <v>17</v>
      </c>
      <c r="FE11" s="115">
        <f>+'Proveedor 4'!B24</f>
        <v>18</v>
      </c>
      <c r="FF11" s="115">
        <f>+'Proveedor 4'!B25</f>
        <v>19</v>
      </c>
      <c r="FG11" s="115">
        <f>+'Proveedor 4'!B26</f>
        <v>20</v>
      </c>
      <c r="FH11" s="115">
        <f>+'Proveedor 4'!B27</f>
        <v>21</v>
      </c>
      <c r="FI11" s="115">
        <f>+'Proveedor 4'!B28</f>
        <v>22</v>
      </c>
      <c r="FJ11" s="115">
        <f>+'Proveedor 4'!B29</f>
        <v>23</v>
      </c>
      <c r="FK11" s="115">
        <f>+'Proveedor 4'!B30</f>
        <v>24</v>
      </c>
      <c r="FL11" s="115">
        <f>+'Proveedor 4'!B31</f>
        <v>25</v>
      </c>
      <c r="FM11" s="115">
        <f>+'Proveedor 4'!B32</f>
        <v>26</v>
      </c>
      <c r="FN11" s="115">
        <f>+'Proveedor 4'!B33</f>
        <v>27</v>
      </c>
      <c r="FO11" s="115">
        <f>+'Proveedor 4'!B34</f>
        <v>28</v>
      </c>
      <c r="FP11" s="114">
        <f>+'Proveedor 5'!B7</f>
        <v>1</v>
      </c>
      <c r="FQ11" s="114">
        <f>+'Proveedor 5'!B8</f>
        <v>2</v>
      </c>
      <c r="FR11" s="114">
        <f>+'Proveedor 5'!B9</f>
        <v>3</v>
      </c>
      <c r="FS11" s="114">
        <f>+'Proveedor 5'!B10</f>
        <v>4</v>
      </c>
      <c r="FT11" s="114">
        <f>+'Proveedor 5'!B11</f>
        <v>5</v>
      </c>
      <c r="FU11" s="114">
        <f>+'Proveedor 5'!B12</f>
        <v>6</v>
      </c>
      <c r="FV11" s="114">
        <f>+'Proveedor 5'!B13</f>
        <v>7</v>
      </c>
      <c r="FW11" s="114">
        <f>+'Proveedor 5'!B14</f>
        <v>8</v>
      </c>
      <c r="FX11" s="114">
        <f>+'Proveedor 5'!B15</f>
        <v>9</v>
      </c>
      <c r="FY11" s="114">
        <f>+'Proveedor 5'!B16</f>
        <v>10</v>
      </c>
      <c r="FZ11" s="114">
        <f>+'Proveedor 5'!B17</f>
        <v>11</v>
      </c>
      <c r="GA11" s="114">
        <f>+'Proveedor 5'!B18</f>
        <v>12</v>
      </c>
      <c r="GB11" s="114">
        <f>+'Proveedor 5'!B19</f>
        <v>13</v>
      </c>
      <c r="GC11" s="114">
        <f>+'Proveedor 5'!B20</f>
        <v>14</v>
      </c>
      <c r="GD11" s="114">
        <f>+'Proveedor 5'!B21</f>
        <v>15</v>
      </c>
      <c r="GE11" s="114">
        <f>+'Proveedor 5'!B22</f>
        <v>16</v>
      </c>
      <c r="GF11" s="114">
        <f>+'Proveedor 5'!B23</f>
        <v>17</v>
      </c>
      <c r="GG11" s="114">
        <f>+'Proveedor 5'!B24</f>
        <v>18</v>
      </c>
      <c r="GH11" s="114">
        <f>+'Proveedor 5'!B25</f>
        <v>19</v>
      </c>
      <c r="GI11" s="114">
        <f>+'Proveedor 5'!B26</f>
        <v>20</v>
      </c>
      <c r="GJ11" s="114">
        <f>+'Proveedor 5'!B27</f>
        <v>21</v>
      </c>
      <c r="GK11" s="114">
        <f>+'Proveedor 5'!B28</f>
        <v>22</v>
      </c>
      <c r="GL11" s="114">
        <f>+'Proveedor 5'!B29</f>
        <v>23</v>
      </c>
      <c r="GM11" s="114">
        <f>+'Proveedor 5'!B30</f>
        <v>24</v>
      </c>
      <c r="GN11" s="114">
        <f>+'Proveedor 5'!B31</f>
        <v>25</v>
      </c>
      <c r="GO11" s="114">
        <f>+'Proveedor 5'!B32</f>
        <v>26</v>
      </c>
      <c r="GP11" s="114">
        <f>+'Proveedor 5'!B33</f>
        <v>27</v>
      </c>
      <c r="GQ11" s="114">
        <f>+'Proveedor 5'!B34</f>
        <v>28</v>
      </c>
      <c r="GR11" s="116">
        <f>+'Proveedor 6'!B7</f>
        <v>1</v>
      </c>
      <c r="GS11" s="116">
        <f>+'Proveedor 6'!B8</f>
        <v>2</v>
      </c>
      <c r="GT11" s="116">
        <f>+'Proveedor 6'!B9</f>
        <v>3</v>
      </c>
      <c r="GU11" s="116">
        <f>+'Proveedor 6'!B10</f>
        <v>4</v>
      </c>
      <c r="GV11" s="116">
        <f>+'Proveedor 6'!B11</f>
        <v>5</v>
      </c>
      <c r="GW11" s="116">
        <f>+'Proveedor 6'!B12</f>
        <v>6</v>
      </c>
      <c r="GX11" s="116">
        <f>+'Proveedor 6'!B13</f>
        <v>7</v>
      </c>
      <c r="GY11" s="116">
        <f>+'Proveedor 6'!B14</f>
        <v>8</v>
      </c>
      <c r="GZ11" s="116">
        <f>+'Proveedor 6'!B15</f>
        <v>9</v>
      </c>
      <c r="HA11" s="116">
        <f>+'Proveedor 6'!B16</f>
        <v>10</v>
      </c>
      <c r="HB11" s="116">
        <f>+'Proveedor 6'!B17</f>
        <v>11</v>
      </c>
      <c r="HC11" s="116">
        <f>+'Proveedor 6'!B18</f>
        <v>12</v>
      </c>
      <c r="HD11" s="116">
        <f>+'Proveedor 6'!B19</f>
        <v>13</v>
      </c>
      <c r="HE11" s="116">
        <f>+'Proveedor 6'!B20</f>
        <v>14</v>
      </c>
      <c r="HF11" s="116">
        <f>+'Proveedor 6'!B21</f>
        <v>15</v>
      </c>
      <c r="HG11" s="116">
        <f>+'Proveedor 6'!B22</f>
        <v>16</v>
      </c>
      <c r="HH11" s="116">
        <f>+'Proveedor 6'!B23</f>
        <v>17</v>
      </c>
      <c r="HI11" s="116">
        <f>+'Proveedor 6'!B24</f>
        <v>18</v>
      </c>
      <c r="HJ11" s="116">
        <f>+'Proveedor 6'!B25</f>
        <v>19</v>
      </c>
      <c r="HK11" s="116">
        <f>+'Proveedor 6'!B26</f>
        <v>20</v>
      </c>
      <c r="HL11" s="116">
        <f>+'Proveedor 6'!B27</f>
        <v>21</v>
      </c>
      <c r="HM11" s="116">
        <f>+'Proveedor 6'!B28</f>
        <v>22</v>
      </c>
      <c r="HN11" s="116">
        <f>+'Proveedor 6'!B29</f>
        <v>23</v>
      </c>
      <c r="HO11" s="116">
        <f>+'Proveedor 6'!B30</f>
        <v>24</v>
      </c>
      <c r="HP11" s="116">
        <f>+'Proveedor 6'!B31</f>
        <v>25</v>
      </c>
      <c r="HQ11" s="116">
        <f>+'Proveedor 6'!B32</f>
        <v>26</v>
      </c>
      <c r="HR11" s="116">
        <f>+'Proveedor 6'!B33</f>
        <v>27</v>
      </c>
      <c r="HS11" s="116">
        <f>+'Proveedor 6'!B34</f>
        <v>28</v>
      </c>
      <c r="HT11" s="114">
        <f>+'Proveedor 7'!B7</f>
        <v>1</v>
      </c>
      <c r="HU11" s="114">
        <f>+'Proveedor 7'!B8</f>
        <v>2</v>
      </c>
      <c r="HV11" s="114">
        <f>+'Proveedor 7'!B9</f>
        <v>3</v>
      </c>
      <c r="HW11" s="114">
        <f>+'Proveedor 7'!B10</f>
        <v>4</v>
      </c>
      <c r="HX11" s="114">
        <f>+'Proveedor 7'!B11</f>
        <v>5</v>
      </c>
      <c r="HY11" s="114">
        <f>+'Proveedor 7'!B12</f>
        <v>6</v>
      </c>
      <c r="HZ11" s="114">
        <f>+'Proveedor 7'!B13</f>
        <v>7</v>
      </c>
      <c r="IA11" s="114">
        <f>+'Proveedor 7'!B14</f>
        <v>8</v>
      </c>
      <c r="IB11" s="114">
        <f>+'Proveedor 7'!B15</f>
        <v>9</v>
      </c>
      <c r="IC11" s="114">
        <f>+'Proveedor 7'!B16</f>
        <v>10</v>
      </c>
      <c r="ID11" s="114">
        <f>+'Proveedor 7'!B17</f>
        <v>11</v>
      </c>
      <c r="IE11" s="114">
        <f>+'Proveedor 7'!B18</f>
        <v>12</v>
      </c>
      <c r="IF11" s="114">
        <f>+'Proveedor 7'!B19</f>
        <v>13</v>
      </c>
      <c r="IG11" s="114">
        <f>+'Proveedor 7'!B20</f>
        <v>14</v>
      </c>
      <c r="IH11" s="114">
        <f>+'Proveedor 7'!B21</f>
        <v>15</v>
      </c>
      <c r="II11" s="114">
        <f>+'Proveedor 7'!B22</f>
        <v>16</v>
      </c>
      <c r="IJ11" s="114">
        <f>+'Proveedor 7'!B23</f>
        <v>17</v>
      </c>
      <c r="IK11" s="114">
        <f>+'Proveedor 7'!B24</f>
        <v>18</v>
      </c>
      <c r="IL11" s="114">
        <f>+'Proveedor 7'!B25</f>
        <v>19</v>
      </c>
      <c r="IM11" s="114">
        <f>+'Proveedor 7'!B26</f>
        <v>20</v>
      </c>
      <c r="IN11" s="114">
        <f>+'Proveedor 7'!B27</f>
        <v>21</v>
      </c>
      <c r="IO11" s="114">
        <f>+'Proveedor 7'!B28</f>
        <v>22</v>
      </c>
      <c r="IP11" s="114">
        <f>+'Proveedor 7'!B29</f>
        <v>23</v>
      </c>
      <c r="IQ11" s="114">
        <f>+'Proveedor 7'!B30</f>
        <v>24</v>
      </c>
      <c r="IR11" s="114">
        <f>+'Proveedor 7'!B31</f>
        <v>25</v>
      </c>
      <c r="IS11" s="114">
        <f>+'Proveedor 7'!B32</f>
        <v>26</v>
      </c>
      <c r="IT11" s="114">
        <f>+'Proveedor 7'!B33</f>
        <v>27</v>
      </c>
      <c r="IU11" s="114">
        <f>+'Proveedor 7'!B34</f>
        <v>28</v>
      </c>
      <c r="IV11" s="116">
        <f>+'Proveedor 8'!B7</f>
        <v>1</v>
      </c>
      <c r="IW11" s="116">
        <f>+'Proveedor 8'!B8</f>
        <v>2</v>
      </c>
      <c r="IX11" s="116">
        <f>+'Proveedor 8'!B9</f>
        <v>3</v>
      </c>
      <c r="IY11" s="116">
        <f>+'Proveedor 8'!B10</f>
        <v>4</v>
      </c>
      <c r="IZ11" s="116">
        <f>+'Proveedor 8'!B11</f>
        <v>5</v>
      </c>
      <c r="JA11" s="116">
        <f>+'Proveedor 8'!B12</f>
        <v>6</v>
      </c>
      <c r="JB11" s="116">
        <f>+'Proveedor 8'!B13</f>
        <v>7</v>
      </c>
      <c r="JC11" s="116">
        <f>+'Proveedor 8'!B14</f>
        <v>8</v>
      </c>
      <c r="JD11" s="116">
        <f>+'Proveedor 8'!B15</f>
        <v>9</v>
      </c>
      <c r="JE11" s="116">
        <f>+'Proveedor 8'!B16</f>
        <v>10</v>
      </c>
      <c r="JF11" s="116">
        <f>+'Proveedor 8'!B17</f>
        <v>11</v>
      </c>
      <c r="JG11" s="116">
        <f>+'Proveedor 8'!B18</f>
        <v>12</v>
      </c>
      <c r="JH11" s="116">
        <f>+'Proveedor 8'!B19</f>
        <v>13</v>
      </c>
      <c r="JI11" s="116">
        <f>+'Proveedor 8'!B20</f>
        <v>14</v>
      </c>
      <c r="JJ11" s="116">
        <f>+'Proveedor 8'!B21</f>
        <v>15</v>
      </c>
      <c r="JK11" s="116">
        <f>+'Proveedor 8'!B22</f>
        <v>16</v>
      </c>
      <c r="JL11" s="116">
        <f>+'Proveedor 8'!B23</f>
        <v>17</v>
      </c>
      <c r="JM11" s="116">
        <f>+'Proveedor 8'!B24</f>
        <v>18</v>
      </c>
      <c r="JN11" s="116">
        <f>+'Proveedor 8'!B25</f>
        <v>19</v>
      </c>
      <c r="JO11" s="116">
        <f>+'Proveedor 8'!B26</f>
        <v>20</v>
      </c>
      <c r="JP11" s="116">
        <f>+'Proveedor 8'!B27</f>
        <v>21</v>
      </c>
      <c r="JQ11" s="116">
        <f>+'Proveedor 8'!B28</f>
        <v>22</v>
      </c>
      <c r="JR11" s="116">
        <f>+'Proveedor 8'!B29</f>
        <v>23</v>
      </c>
      <c r="JS11" s="116">
        <f>+'Proveedor 8'!B30</f>
        <v>24</v>
      </c>
      <c r="JT11" s="116">
        <f>+'Proveedor 8'!B31</f>
        <v>25</v>
      </c>
      <c r="JU11" s="116">
        <f>+'Proveedor 8'!B32</f>
        <v>26</v>
      </c>
      <c r="JV11" s="116">
        <f>+'Proveedor 8'!B33</f>
        <v>27</v>
      </c>
      <c r="JW11" s="116">
        <f>+'Proveedor 8'!B34</f>
        <v>28</v>
      </c>
      <c r="JX11" s="114">
        <f>+'Proveedor 9'!B7</f>
        <v>1</v>
      </c>
      <c r="JY11" s="114">
        <f>+'Proveedor 9'!B8</f>
        <v>2</v>
      </c>
      <c r="JZ11" s="114">
        <f>+'Proveedor 9'!B9</f>
        <v>3</v>
      </c>
      <c r="KA11" s="114">
        <f>+'Proveedor 9'!B10</f>
        <v>4</v>
      </c>
      <c r="KB11" s="114">
        <f>+'Proveedor 9'!B11</f>
        <v>5</v>
      </c>
      <c r="KC11" s="114">
        <f>+'Proveedor 9'!B12</f>
        <v>6</v>
      </c>
      <c r="KD11" s="114">
        <f>+'Proveedor 9'!B13</f>
        <v>7</v>
      </c>
      <c r="KE11" s="114">
        <f>+'Proveedor 9'!B14</f>
        <v>8</v>
      </c>
      <c r="KF11" s="114">
        <f>+'Proveedor 9'!B15</f>
        <v>9</v>
      </c>
      <c r="KG11" s="114">
        <f>+'Proveedor 9'!B16</f>
        <v>10</v>
      </c>
      <c r="KH11" s="114">
        <f>+'Proveedor 9'!B17</f>
        <v>11</v>
      </c>
      <c r="KI11" s="114">
        <f>+'Proveedor 9'!B18</f>
        <v>12</v>
      </c>
      <c r="KJ11" s="114">
        <f>+'Proveedor 9'!B19</f>
        <v>13</v>
      </c>
      <c r="KK11" s="114">
        <f>+'Proveedor 9'!B20</f>
        <v>14</v>
      </c>
      <c r="KL11" s="114">
        <f>+'Proveedor 9'!B21</f>
        <v>15</v>
      </c>
      <c r="KM11" s="114">
        <f>+'Proveedor 9'!B22</f>
        <v>16</v>
      </c>
      <c r="KN11" s="114">
        <f>+'Proveedor 9'!B23</f>
        <v>17</v>
      </c>
      <c r="KO11" s="114">
        <f>+'Proveedor 9'!B24</f>
        <v>18</v>
      </c>
      <c r="KP11" s="114">
        <f>+'Proveedor 9'!B25</f>
        <v>19</v>
      </c>
      <c r="KQ11" s="114">
        <f>+'Proveedor 9'!B26</f>
        <v>20</v>
      </c>
      <c r="KR11" s="114">
        <f>+'Proveedor 9'!B27</f>
        <v>21</v>
      </c>
      <c r="KS11" s="114">
        <f>+'Proveedor 9'!B28</f>
        <v>22</v>
      </c>
      <c r="KT11" s="114">
        <f>+'Proveedor 9'!B29</f>
        <v>23</v>
      </c>
      <c r="KU11" s="114">
        <f>+'Proveedor 9'!B30</f>
        <v>24</v>
      </c>
      <c r="KV11" s="114">
        <f>+'Proveedor 9'!B31</f>
        <v>25</v>
      </c>
      <c r="KW11" s="114">
        <f>+'Proveedor 9'!B32</f>
        <v>26</v>
      </c>
      <c r="KX11" s="114">
        <f>+'Proveedor 9'!B33</f>
        <v>27</v>
      </c>
      <c r="KY11" s="114">
        <f>+'Proveedor 9'!B34</f>
        <v>28</v>
      </c>
      <c r="KZ11" s="116">
        <f>+'Proveedor 10'!B7</f>
        <v>1</v>
      </c>
      <c r="LA11" s="116">
        <f>+'Proveedor 10'!B8</f>
        <v>2</v>
      </c>
      <c r="LB11" s="116">
        <f>+'Proveedor 10'!B9</f>
        <v>3</v>
      </c>
      <c r="LC11" s="116">
        <f>+'Proveedor 10'!B10</f>
        <v>4</v>
      </c>
      <c r="LD11" s="116">
        <f>+'Proveedor 10'!B11</f>
        <v>5</v>
      </c>
      <c r="LE11" s="116">
        <f>+'Proveedor 10'!B12</f>
        <v>6</v>
      </c>
      <c r="LF11" s="116">
        <f>+'Proveedor 10'!B13</f>
        <v>7</v>
      </c>
      <c r="LG11" s="116">
        <f>+'Proveedor 10'!B14</f>
        <v>8</v>
      </c>
      <c r="LH11" s="116">
        <f>+'Proveedor 10'!B15</f>
        <v>9</v>
      </c>
      <c r="LI11" s="116">
        <f>+'Proveedor 10'!B16</f>
        <v>10</v>
      </c>
      <c r="LJ11" s="116">
        <f>+'Proveedor 10'!B17</f>
        <v>11</v>
      </c>
      <c r="LK11" s="116">
        <f>+'Proveedor 10'!B18</f>
        <v>12</v>
      </c>
      <c r="LL11" s="116">
        <f>+'Proveedor 10'!B19</f>
        <v>13</v>
      </c>
      <c r="LM11" s="116">
        <f>+'Proveedor 10'!B20</f>
        <v>14</v>
      </c>
      <c r="LN11" s="116">
        <f>+'Proveedor 10'!B21</f>
        <v>15</v>
      </c>
      <c r="LO11" s="116">
        <f>+'Proveedor 10'!B22</f>
        <v>16</v>
      </c>
      <c r="LP11" s="116">
        <f>+'Proveedor 10'!B23</f>
        <v>17</v>
      </c>
      <c r="LQ11" s="116">
        <f>+'Proveedor 10'!B24</f>
        <v>18</v>
      </c>
      <c r="LR11" s="116">
        <f>+'Proveedor 10'!B25</f>
        <v>19</v>
      </c>
      <c r="LS11" s="116">
        <f>+'Proveedor 10'!B26</f>
        <v>20</v>
      </c>
      <c r="LT11" s="116">
        <f>+'Proveedor 10'!B27</f>
        <v>21</v>
      </c>
      <c r="LU11" s="116">
        <f>+'Proveedor 10'!B28</f>
        <v>22</v>
      </c>
      <c r="LV11" s="116">
        <f>+'Proveedor 10'!B29</f>
        <v>23</v>
      </c>
      <c r="LW11" s="116">
        <f>+'Proveedor 10'!B30</f>
        <v>24</v>
      </c>
      <c r="LX11" s="116">
        <f>+'Proveedor 10'!B31</f>
        <v>25</v>
      </c>
      <c r="LY11" s="116">
        <f>+'Proveedor 10'!B32</f>
        <v>26</v>
      </c>
      <c r="LZ11" s="116">
        <f>+'Proveedor 10'!B33</f>
        <v>27</v>
      </c>
      <c r="MA11" s="260">
        <f>+'Proveedor 10'!B34</f>
        <v>28</v>
      </c>
      <c r="MB11" s="118">
        <f>+'Proveedor 11'!B7</f>
        <v>1</v>
      </c>
      <c r="MC11" s="118">
        <f>+'Proveedor 11'!B8</f>
        <v>2</v>
      </c>
      <c r="MD11" s="118">
        <f>+'Proveedor 11'!B9</f>
        <v>3</v>
      </c>
      <c r="ME11" s="118">
        <f>+'Proveedor 11'!B10</f>
        <v>4</v>
      </c>
      <c r="MF11" s="118">
        <f>+'Proveedor 11'!B11</f>
        <v>5</v>
      </c>
      <c r="MG11" s="118">
        <f>+'Proveedor 11'!B12</f>
        <v>6</v>
      </c>
      <c r="MH11" s="118">
        <f>+'Proveedor 11'!B13</f>
        <v>7</v>
      </c>
      <c r="MI11" s="118">
        <f>+'Proveedor 11'!B14</f>
        <v>8</v>
      </c>
      <c r="MJ11" s="118">
        <f>+'Proveedor 11'!B15</f>
        <v>9</v>
      </c>
      <c r="MK11" s="118">
        <f>+'Proveedor 11'!B16</f>
        <v>10</v>
      </c>
      <c r="ML11" s="118">
        <f>+'Proveedor 11'!B17</f>
        <v>11</v>
      </c>
      <c r="MM11" s="118">
        <f>+'Proveedor 11'!B18</f>
        <v>12</v>
      </c>
      <c r="MN11" s="118">
        <f>+'Proveedor 11'!B19</f>
        <v>13</v>
      </c>
      <c r="MO11" s="118">
        <f>+'Proveedor 11'!B20</f>
        <v>14</v>
      </c>
      <c r="MP11" s="118">
        <f>+'Proveedor 11'!B21</f>
        <v>15</v>
      </c>
      <c r="MQ11" s="118">
        <f>+'Proveedor 11'!B22</f>
        <v>16</v>
      </c>
      <c r="MR11" s="118">
        <f>+'Proveedor 11'!B23</f>
        <v>17</v>
      </c>
      <c r="MS11" s="118">
        <f>+'Proveedor 11'!B24</f>
        <v>18</v>
      </c>
      <c r="MT11" s="118">
        <f>+'Proveedor 11'!B25</f>
        <v>19</v>
      </c>
      <c r="MU11" s="118">
        <f>+'Proveedor 11'!B26</f>
        <v>20</v>
      </c>
      <c r="MV11" s="118">
        <f>+'Proveedor 11'!B27</f>
        <v>21</v>
      </c>
      <c r="MW11" s="118">
        <f>+'Proveedor 11'!B28</f>
        <v>22</v>
      </c>
      <c r="MX11" s="118">
        <f>+'Proveedor 11'!B29</f>
        <v>23</v>
      </c>
      <c r="MY11" s="118">
        <f>+'Proveedor 11'!B30</f>
        <v>24</v>
      </c>
      <c r="MZ11" s="118">
        <f>+'Proveedor 11'!B31</f>
        <v>25</v>
      </c>
      <c r="NA11" s="118">
        <f>+'Proveedor 11'!B32</f>
        <v>26</v>
      </c>
      <c r="NB11" s="118">
        <f>+'Proveedor 11'!B33</f>
        <v>27</v>
      </c>
      <c r="NC11" s="118">
        <f>+'Proveedor 11'!B34</f>
        <v>28</v>
      </c>
      <c r="ND11" s="116">
        <f t="array" ref="ND11:OE11">TRANSPOSE('Proveedor 12'!B7:B34)</f>
        <v>1</v>
      </c>
      <c r="NE11" s="116">
        <v>2.0</v>
      </c>
      <c r="NF11" s="116">
        <v>3.0</v>
      </c>
      <c r="NG11" s="116">
        <v>4.0</v>
      </c>
      <c r="NH11" s="116">
        <v>5.0</v>
      </c>
      <c r="NI11" s="116">
        <v>6.0</v>
      </c>
      <c r="NJ11" s="116">
        <v>7.0</v>
      </c>
      <c r="NK11" s="116">
        <v>8.0</v>
      </c>
      <c r="NL11" s="116">
        <v>9.0</v>
      </c>
      <c r="NM11" s="116">
        <v>10.0</v>
      </c>
      <c r="NN11" s="116">
        <v>11.0</v>
      </c>
      <c r="NO11" s="116">
        <v>12.0</v>
      </c>
      <c r="NP11" s="116">
        <v>13.0</v>
      </c>
      <c r="NQ11" s="116">
        <v>14.0</v>
      </c>
      <c r="NR11" s="116">
        <v>15.0</v>
      </c>
      <c r="NS11" s="116">
        <v>16.0</v>
      </c>
      <c r="NT11" s="116">
        <v>17.0</v>
      </c>
      <c r="NU11" s="116">
        <v>18.0</v>
      </c>
      <c r="NV11" s="116">
        <v>19.0</v>
      </c>
      <c r="NW11" s="116">
        <v>20.0</v>
      </c>
      <c r="NX11" s="116">
        <v>21.0</v>
      </c>
      <c r="NY11" s="116">
        <v>22.0</v>
      </c>
      <c r="NZ11" s="116">
        <v>23.0</v>
      </c>
      <c r="OA11" s="116">
        <v>24.0</v>
      </c>
      <c r="OB11" s="116">
        <v>25.0</v>
      </c>
      <c r="OC11" s="116">
        <v>26.0</v>
      </c>
      <c r="OD11" s="116">
        <v>27.0</v>
      </c>
      <c r="OE11" s="260">
        <v>28.0</v>
      </c>
      <c r="OF11" s="118">
        <f t="array" ref="OF11:PG11">TRANSPOSE('Proveedor 13'!B7:B34)</f>
        <v>1</v>
      </c>
      <c r="OG11" s="118">
        <v>2.0</v>
      </c>
      <c r="OH11" s="118">
        <v>3.0</v>
      </c>
      <c r="OI11" s="118">
        <v>4.0</v>
      </c>
      <c r="OJ11" s="118">
        <v>5.0</v>
      </c>
      <c r="OK11" s="118">
        <v>6.0</v>
      </c>
      <c r="OL11" s="118">
        <v>7.0</v>
      </c>
      <c r="OM11" s="118">
        <v>8.0</v>
      </c>
      <c r="ON11" s="118">
        <v>9.0</v>
      </c>
      <c r="OO11" s="118">
        <v>10.0</v>
      </c>
      <c r="OP11" s="118">
        <v>11.0</v>
      </c>
      <c r="OQ11" s="118">
        <v>12.0</v>
      </c>
      <c r="OR11" s="118">
        <v>13.0</v>
      </c>
      <c r="OS11" s="118">
        <v>14.0</v>
      </c>
      <c r="OT11" s="118">
        <v>15.0</v>
      </c>
      <c r="OU11" s="118">
        <v>16.0</v>
      </c>
      <c r="OV11" s="118">
        <v>17.0</v>
      </c>
      <c r="OW11" s="118">
        <v>18.0</v>
      </c>
      <c r="OX11" s="118">
        <v>19.0</v>
      </c>
      <c r="OY11" s="118">
        <v>20.0</v>
      </c>
      <c r="OZ11" s="118">
        <v>21.0</v>
      </c>
      <c r="PA11" s="118">
        <v>22.0</v>
      </c>
      <c r="PB11" s="118">
        <v>23.0</v>
      </c>
      <c r="PC11" s="118">
        <v>24.0</v>
      </c>
      <c r="PD11" s="118">
        <v>25.0</v>
      </c>
      <c r="PE11" s="118">
        <v>26.0</v>
      </c>
      <c r="PF11" s="118">
        <v>27.0</v>
      </c>
      <c r="PG11" s="118">
        <v>28.0</v>
      </c>
      <c r="PH11" s="117">
        <f t="array" ref="PH11:QI11">TRANSPOSE('Proveedor 14'!B7:B34)</f>
        <v>1</v>
      </c>
      <c r="PI11" s="117">
        <v>2.0</v>
      </c>
      <c r="PJ11" s="117">
        <v>3.0</v>
      </c>
      <c r="PK11" s="117">
        <v>4.0</v>
      </c>
      <c r="PL11" s="117">
        <v>5.0</v>
      </c>
      <c r="PM11" s="117">
        <v>6.0</v>
      </c>
      <c r="PN11" s="117">
        <v>7.0</v>
      </c>
      <c r="PO11" s="117">
        <v>8.0</v>
      </c>
      <c r="PP11" s="117">
        <v>9.0</v>
      </c>
      <c r="PQ11" s="117">
        <v>10.0</v>
      </c>
      <c r="PR11" s="117">
        <v>11.0</v>
      </c>
      <c r="PS11" s="117">
        <v>12.0</v>
      </c>
      <c r="PT11" s="117">
        <v>13.0</v>
      </c>
      <c r="PU11" s="117">
        <v>14.0</v>
      </c>
      <c r="PV11" s="117">
        <v>15.0</v>
      </c>
      <c r="PW11" s="117">
        <v>16.0</v>
      </c>
      <c r="PX11" s="117">
        <v>17.0</v>
      </c>
      <c r="PY11" s="117">
        <v>18.0</v>
      </c>
      <c r="PZ11" s="117">
        <v>19.0</v>
      </c>
      <c r="QA11" s="117">
        <v>20.0</v>
      </c>
      <c r="QB11" s="117">
        <v>21.0</v>
      </c>
      <c r="QC11" s="117">
        <v>22.0</v>
      </c>
      <c r="QD11" s="117">
        <v>23.0</v>
      </c>
      <c r="QE11" s="117">
        <v>24.0</v>
      </c>
      <c r="QF11" s="117">
        <v>25.0</v>
      </c>
      <c r="QG11" s="117">
        <v>26.0</v>
      </c>
      <c r="QH11" s="117">
        <v>27.0</v>
      </c>
      <c r="QI11" s="119">
        <v>28.0</v>
      </c>
    </row>
    <row r="12" ht="21.0" customHeight="1">
      <c r="A12" s="125"/>
      <c r="B12" s="237">
        <f t="shared" ref="B12:B23" si="2">+E12+G12</f>
        <v>0.056</v>
      </c>
      <c r="C12" s="261" t="s">
        <v>63</v>
      </c>
      <c r="D12" s="303">
        <v>14.0</v>
      </c>
      <c r="E12" s="261">
        <f t="shared" ref="E12:E13" si="3">+D$9*D12/500</f>
        <v>0.028</v>
      </c>
      <c r="F12" s="304">
        <v>14.0</v>
      </c>
      <c r="G12" s="261">
        <f t="shared" ref="G12:G13" si="4">+F$9*F12/500</f>
        <v>0.028</v>
      </c>
      <c r="H12" s="104"/>
      <c r="I12" s="305" t="s">
        <v>70</v>
      </c>
      <c r="J12" s="68">
        <f t="shared" ref="J12:J23" si="5">+M12+O12</f>
        <v>0</v>
      </c>
      <c r="K12" s="306" t="s">
        <v>63</v>
      </c>
      <c r="L12" s="303">
        <v>7.5</v>
      </c>
      <c r="M12" s="261">
        <f t="shared" ref="M12:M13" si="6">+L$9*L12/500</f>
        <v>0</v>
      </c>
      <c r="N12" s="304">
        <v>7.5</v>
      </c>
      <c r="O12" s="261">
        <f t="shared" ref="O12:O13" si="7">+N$9*N12/500</f>
        <v>0</v>
      </c>
      <c r="P12" s="104"/>
      <c r="Q12" s="305" t="s">
        <v>66</v>
      </c>
      <c r="R12" s="68">
        <f t="shared" ref="R12:R23" si="8">+U12+W12</f>
        <v>0</v>
      </c>
      <c r="S12" s="306" t="s">
        <v>63</v>
      </c>
      <c r="T12" s="303">
        <v>16.0</v>
      </c>
      <c r="U12" s="261">
        <f>+T$9*T12/500</f>
        <v>0</v>
      </c>
      <c r="V12" s="304">
        <v>16.0</v>
      </c>
      <c r="W12" s="261">
        <f>+V$9*V12/500</f>
        <v>0</v>
      </c>
      <c r="X12" s="154"/>
      <c r="Y12" s="305" t="s">
        <v>66</v>
      </c>
      <c r="Z12" s="68">
        <f t="shared" ref="Z12:Z23" si="9">+AC12+AE12</f>
        <v>0</v>
      </c>
      <c r="AA12" s="306" t="s">
        <v>63</v>
      </c>
      <c r="AB12" s="303">
        <v>16.0</v>
      </c>
      <c r="AC12" s="261">
        <f>+AB$9*AB12/500</f>
        <v>0</v>
      </c>
      <c r="AD12" s="304">
        <v>16.0</v>
      </c>
      <c r="AE12" s="261">
        <f>+AD$9*AD12/500</f>
        <v>0</v>
      </c>
      <c r="AF12" s="104"/>
      <c r="AG12" s="120" t="s">
        <v>67</v>
      </c>
      <c r="AH12" s="68">
        <f t="shared" ref="AH12:AH23" si="10">+AK12+AM12</f>
        <v>0</v>
      </c>
      <c r="AI12" s="306" t="s">
        <v>68</v>
      </c>
      <c r="AJ12" s="303">
        <v>8.0</v>
      </c>
      <c r="AK12" s="261">
        <f>+AJ$9*AJ12/20000</f>
        <v>0</v>
      </c>
      <c r="AL12" s="304">
        <v>8.0</v>
      </c>
      <c r="AM12" s="261">
        <f>+AL$9*AL12/20000</f>
        <v>0</v>
      </c>
      <c r="AN12" s="104"/>
      <c r="AO12" s="120" t="s">
        <v>67</v>
      </c>
      <c r="AP12" s="68">
        <f t="shared" ref="AP12:AP23" si="11">+AS12+AU12</f>
        <v>0</v>
      </c>
      <c r="AQ12" s="306" t="s">
        <v>68</v>
      </c>
      <c r="AR12" s="303">
        <v>6.0</v>
      </c>
      <c r="AS12" s="261">
        <f>+AR$9*AR12/20000</f>
        <v>0</v>
      </c>
      <c r="AT12" s="304">
        <v>6.0</v>
      </c>
      <c r="AU12" s="261">
        <f>+AT$9*AT12/20000</f>
        <v>0</v>
      </c>
      <c r="AV12" s="104"/>
      <c r="AW12" s="125" t="s">
        <v>77</v>
      </c>
      <c r="AX12" s="68">
        <f t="shared" ref="AX12:AX23" si="12">+BA12+BC12</f>
        <v>0</v>
      </c>
      <c r="AY12" s="261" t="s">
        <v>63</v>
      </c>
      <c r="AZ12" s="303">
        <v>14.0</v>
      </c>
      <c r="BA12" s="261">
        <f>+AZ$9*AZ12/500</f>
        <v>0</v>
      </c>
      <c r="BB12" s="104">
        <v>14.0</v>
      </c>
      <c r="BC12" s="261">
        <f>+BB$9*BB12/500</f>
        <v>0</v>
      </c>
      <c r="BE12" s="69"/>
      <c r="BF12" s="69"/>
      <c r="BH12" s="131">
        <f t="shared" ref="BH12:BH23" si="13">+IF($A12=$BH$11,($E12+$G12))+IF($I12=$BH$11,($M12+$O12))+IF($Q12=$BH$11,($U12+$W12))+IF($Y12=$BH$11,($AC12+$AE12))+IF($AG12=$BH$11,($AK12+$AM12))+IF($AO12=$BH$11,($AS12+$AU12))+IF($AW12=$BH$11,($BA12+$BC12))</f>
        <v>0</v>
      </c>
      <c r="BI12" s="132">
        <f t="shared" ref="BI12:BI23" si="14">+IF($A12=$BI$11,($E12+$G12))+IF($I12=$BI$11,($M12+$O12))+IF($Q12=$BI$11,($U12+$W12))+IF($Y12=$BI$11,($AC12+$AE12))+IF($AG12=$BI$11,($AK12+$AM12))+IF($AO12=$BI$11,($AS12+$AU12))+IF($AW12=$BI$11,($BA12+$BC12))</f>
        <v>0</v>
      </c>
      <c r="BJ12" s="132">
        <f t="shared" ref="BJ12:QI12" si="1">+IF($A12=BJ$11,($E12+$G12))+IF($I12=BJ$11,($M12+$O12))+IF($Q12=BJ$11,($U12+$W12))+IF($Y12=BJ$11,($AC12+$AE12))+IF($AG12=BJ$11,($AK12+$AM12))+IF($AO12=BJ$11,($AS12+$AU12))+IF($AW12=BJ$11,($BA12+$BC12))</f>
        <v>0</v>
      </c>
      <c r="BK12" s="132">
        <f t="shared" si="1"/>
        <v>0</v>
      </c>
      <c r="BL12" s="132">
        <f t="shared" si="1"/>
        <v>0</v>
      </c>
      <c r="BM12" s="132">
        <f t="shared" si="1"/>
        <v>0</v>
      </c>
      <c r="BN12" s="132">
        <f t="shared" si="1"/>
        <v>0</v>
      </c>
      <c r="BO12" s="132">
        <f t="shared" si="1"/>
        <v>0</v>
      </c>
      <c r="BP12" s="132">
        <f t="shared" si="1"/>
        <v>0</v>
      </c>
      <c r="BQ12" s="132">
        <f t="shared" si="1"/>
        <v>0</v>
      </c>
      <c r="BR12" s="132">
        <f t="shared" si="1"/>
        <v>0</v>
      </c>
      <c r="BS12" s="132">
        <f t="shared" si="1"/>
        <v>0</v>
      </c>
      <c r="BT12" s="132">
        <f t="shared" si="1"/>
        <v>0</v>
      </c>
      <c r="BU12" s="132">
        <f t="shared" si="1"/>
        <v>0</v>
      </c>
      <c r="BV12" s="132">
        <f t="shared" si="1"/>
        <v>0</v>
      </c>
      <c r="BW12" s="132">
        <f t="shared" si="1"/>
        <v>0</v>
      </c>
      <c r="BX12" s="132">
        <f t="shared" si="1"/>
        <v>0</v>
      </c>
      <c r="BY12" s="132">
        <f t="shared" si="1"/>
        <v>0</v>
      </c>
      <c r="BZ12" s="132">
        <f t="shared" si="1"/>
        <v>0</v>
      </c>
      <c r="CA12" s="132">
        <f t="shared" si="1"/>
        <v>0</v>
      </c>
      <c r="CB12" s="132">
        <f t="shared" si="1"/>
        <v>0</v>
      </c>
      <c r="CC12" s="132">
        <f t="shared" si="1"/>
        <v>0</v>
      </c>
      <c r="CD12" s="132">
        <f t="shared" si="1"/>
        <v>0</v>
      </c>
      <c r="CE12" s="132">
        <f t="shared" si="1"/>
        <v>0</v>
      </c>
      <c r="CF12" s="132">
        <f t="shared" si="1"/>
        <v>0</v>
      </c>
      <c r="CG12" s="132">
        <f t="shared" si="1"/>
        <v>0</v>
      </c>
      <c r="CH12" s="132">
        <f t="shared" si="1"/>
        <v>0</v>
      </c>
      <c r="CI12" s="132">
        <f t="shared" si="1"/>
        <v>0</v>
      </c>
      <c r="CJ12" s="132">
        <f t="shared" si="1"/>
        <v>0</v>
      </c>
      <c r="CK12" s="132">
        <f t="shared" si="1"/>
        <v>0</v>
      </c>
      <c r="CL12" s="132">
        <f t="shared" si="1"/>
        <v>0</v>
      </c>
      <c r="CM12" s="132">
        <f t="shared" si="1"/>
        <v>0</v>
      </c>
      <c r="CN12" s="132">
        <f t="shared" si="1"/>
        <v>0</v>
      </c>
      <c r="CO12" s="132">
        <f t="shared" si="1"/>
        <v>0</v>
      </c>
      <c r="CP12" s="132">
        <f t="shared" si="1"/>
        <v>0</v>
      </c>
      <c r="CQ12" s="132">
        <f t="shared" si="1"/>
        <v>0</v>
      </c>
      <c r="CR12" s="132">
        <f t="shared" si="1"/>
        <v>0</v>
      </c>
      <c r="CS12" s="132">
        <f t="shared" si="1"/>
        <v>0</v>
      </c>
      <c r="CT12" s="132">
        <f t="shared" si="1"/>
        <v>0</v>
      </c>
      <c r="CU12" s="132">
        <f t="shared" si="1"/>
        <v>0</v>
      </c>
      <c r="CV12" s="132">
        <f t="shared" si="1"/>
        <v>0</v>
      </c>
      <c r="CW12" s="132">
        <f t="shared" si="1"/>
        <v>0</v>
      </c>
      <c r="CX12" s="132">
        <f t="shared" si="1"/>
        <v>0</v>
      </c>
      <c r="CY12" s="132">
        <f t="shared" si="1"/>
        <v>0</v>
      </c>
      <c r="CZ12" s="132">
        <f t="shared" si="1"/>
        <v>0</v>
      </c>
      <c r="DA12" s="132">
        <f t="shared" si="1"/>
        <v>0</v>
      </c>
      <c r="DB12" s="132">
        <f t="shared" si="1"/>
        <v>0</v>
      </c>
      <c r="DC12" s="132">
        <f t="shared" si="1"/>
        <v>0</v>
      </c>
      <c r="DD12" s="132">
        <f t="shared" si="1"/>
        <v>0</v>
      </c>
      <c r="DE12" s="132">
        <f t="shared" si="1"/>
        <v>0</v>
      </c>
      <c r="DF12" s="132">
        <f t="shared" si="1"/>
        <v>0</v>
      </c>
      <c r="DG12" s="132">
        <f t="shared" si="1"/>
        <v>0</v>
      </c>
      <c r="DH12" s="132">
        <f t="shared" si="1"/>
        <v>0</v>
      </c>
      <c r="DI12" s="132">
        <f t="shared" si="1"/>
        <v>0</v>
      </c>
      <c r="DJ12" s="132">
        <f t="shared" si="1"/>
        <v>0</v>
      </c>
      <c r="DK12" s="132">
        <f t="shared" si="1"/>
        <v>0</v>
      </c>
      <c r="DL12" s="132">
        <f t="shared" si="1"/>
        <v>0</v>
      </c>
      <c r="DM12" s="132">
        <f t="shared" si="1"/>
        <v>0</v>
      </c>
      <c r="DN12" s="132">
        <f t="shared" si="1"/>
        <v>0</v>
      </c>
      <c r="DO12" s="132">
        <f t="shared" si="1"/>
        <v>0</v>
      </c>
      <c r="DP12" s="132">
        <f t="shared" si="1"/>
        <v>0</v>
      </c>
      <c r="DQ12" s="132">
        <f t="shared" si="1"/>
        <v>0</v>
      </c>
      <c r="DR12" s="132">
        <f t="shared" si="1"/>
        <v>0</v>
      </c>
      <c r="DS12" s="132">
        <f t="shared" si="1"/>
        <v>0</v>
      </c>
      <c r="DT12" s="132">
        <f t="shared" si="1"/>
        <v>0</v>
      </c>
      <c r="DU12" s="132">
        <f t="shared" si="1"/>
        <v>0</v>
      </c>
      <c r="DV12" s="132">
        <f t="shared" si="1"/>
        <v>0</v>
      </c>
      <c r="DW12" s="132">
        <f t="shared" si="1"/>
        <v>0</v>
      </c>
      <c r="DX12" s="132">
        <f t="shared" si="1"/>
        <v>0</v>
      </c>
      <c r="DY12" s="132">
        <f t="shared" si="1"/>
        <v>0</v>
      </c>
      <c r="DZ12" s="132">
        <f t="shared" si="1"/>
        <v>0</v>
      </c>
      <c r="EA12" s="132">
        <f t="shared" si="1"/>
        <v>0</v>
      </c>
      <c r="EB12" s="132">
        <f t="shared" si="1"/>
        <v>0</v>
      </c>
      <c r="EC12" s="132">
        <f t="shared" si="1"/>
        <v>0</v>
      </c>
      <c r="ED12" s="132">
        <f t="shared" si="1"/>
        <v>0</v>
      </c>
      <c r="EE12" s="132">
        <f t="shared" si="1"/>
        <v>0</v>
      </c>
      <c r="EF12" s="132">
        <f t="shared" si="1"/>
        <v>0</v>
      </c>
      <c r="EG12" s="132">
        <f t="shared" si="1"/>
        <v>0</v>
      </c>
      <c r="EH12" s="132">
        <f t="shared" si="1"/>
        <v>0</v>
      </c>
      <c r="EI12" s="132">
        <f t="shared" si="1"/>
        <v>0</v>
      </c>
      <c r="EJ12" s="132">
        <f t="shared" si="1"/>
        <v>0</v>
      </c>
      <c r="EK12" s="132">
        <f t="shared" si="1"/>
        <v>0</v>
      </c>
      <c r="EL12" s="132">
        <f t="shared" si="1"/>
        <v>0</v>
      </c>
      <c r="EM12" s="132">
        <f t="shared" si="1"/>
        <v>0</v>
      </c>
      <c r="EN12" s="132">
        <f t="shared" si="1"/>
        <v>0</v>
      </c>
      <c r="EO12" s="132">
        <f t="shared" si="1"/>
        <v>0</v>
      </c>
      <c r="EP12" s="132">
        <f t="shared" si="1"/>
        <v>0</v>
      </c>
      <c r="EQ12" s="132">
        <f t="shared" si="1"/>
        <v>0</v>
      </c>
      <c r="ER12" s="132">
        <f t="shared" si="1"/>
        <v>0</v>
      </c>
      <c r="ES12" s="132">
        <f t="shared" si="1"/>
        <v>0</v>
      </c>
      <c r="ET12" s="132">
        <f t="shared" si="1"/>
        <v>0</v>
      </c>
      <c r="EU12" s="132">
        <f t="shared" si="1"/>
        <v>0</v>
      </c>
      <c r="EV12" s="132">
        <f t="shared" si="1"/>
        <v>0</v>
      </c>
      <c r="EW12" s="132">
        <f t="shared" si="1"/>
        <v>0</v>
      </c>
      <c r="EX12" s="132">
        <f t="shared" si="1"/>
        <v>0</v>
      </c>
      <c r="EY12" s="132">
        <f t="shared" si="1"/>
        <v>0</v>
      </c>
      <c r="EZ12" s="132">
        <f t="shared" si="1"/>
        <v>0</v>
      </c>
      <c r="FA12" s="132">
        <f t="shared" si="1"/>
        <v>0</v>
      </c>
      <c r="FB12" s="132">
        <f t="shared" si="1"/>
        <v>0</v>
      </c>
      <c r="FC12" s="132">
        <f t="shared" si="1"/>
        <v>0</v>
      </c>
      <c r="FD12" s="132">
        <f t="shared" si="1"/>
        <v>0</v>
      </c>
      <c r="FE12" s="132">
        <f t="shared" si="1"/>
        <v>0</v>
      </c>
      <c r="FF12" s="132">
        <f t="shared" si="1"/>
        <v>0</v>
      </c>
      <c r="FG12" s="132">
        <f t="shared" si="1"/>
        <v>0</v>
      </c>
      <c r="FH12" s="132">
        <f t="shared" si="1"/>
        <v>0</v>
      </c>
      <c r="FI12" s="132">
        <f t="shared" si="1"/>
        <v>0</v>
      </c>
      <c r="FJ12" s="132">
        <f t="shared" si="1"/>
        <v>0</v>
      </c>
      <c r="FK12" s="132">
        <f t="shared" si="1"/>
        <v>0</v>
      </c>
      <c r="FL12" s="132">
        <f t="shared" si="1"/>
        <v>0</v>
      </c>
      <c r="FM12" s="132">
        <f t="shared" si="1"/>
        <v>0</v>
      </c>
      <c r="FN12" s="132">
        <f t="shared" si="1"/>
        <v>0</v>
      </c>
      <c r="FO12" s="132">
        <f t="shared" si="1"/>
        <v>0</v>
      </c>
      <c r="FP12" s="132">
        <f t="shared" si="1"/>
        <v>0</v>
      </c>
      <c r="FQ12" s="132">
        <f t="shared" si="1"/>
        <v>0</v>
      </c>
      <c r="FR12" s="132">
        <f t="shared" si="1"/>
        <v>0</v>
      </c>
      <c r="FS12" s="132">
        <f t="shared" si="1"/>
        <v>0</v>
      </c>
      <c r="FT12" s="132">
        <f t="shared" si="1"/>
        <v>0</v>
      </c>
      <c r="FU12" s="132">
        <f t="shared" si="1"/>
        <v>0</v>
      </c>
      <c r="FV12" s="132">
        <f t="shared" si="1"/>
        <v>0</v>
      </c>
      <c r="FW12" s="132">
        <f t="shared" si="1"/>
        <v>0</v>
      </c>
      <c r="FX12" s="132">
        <f t="shared" si="1"/>
        <v>0</v>
      </c>
      <c r="FY12" s="132">
        <f t="shared" si="1"/>
        <v>0</v>
      </c>
      <c r="FZ12" s="132">
        <f t="shared" si="1"/>
        <v>0</v>
      </c>
      <c r="GA12" s="132">
        <f t="shared" si="1"/>
        <v>0</v>
      </c>
      <c r="GB12" s="132">
        <f t="shared" si="1"/>
        <v>0</v>
      </c>
      <c r="GC12" s="132">
        <f t="shared" si="1"/>
        <v>0</v>
      </c>
      <c r="GD12" s="132">
        <f t="shared" si="1"/>
        <v>0</v>
      </c>
      <c r="GE12" s="132">
        <f t="shared" si="1"/>
        <v>0</v>
      </c>
      <c r="GF12" s="132">
        <f t="shared" si="1"/>
        <v>0</v>
      </c>
      <c r="GG12" s="132">
        <f t="shared" si="1"/>
        <v>0</v>
      </c>
      <c r="GH12" s="132">
        <f t="shared" si="1"/>
        <v>0</v>
      </c>
      <c r="GI12" s="132">
        <f t="shared" si="1"/>
        <v>0</v>
      </c>
      <c r="GJ12" s="132">
        <f t="shared" si="1"/>
        <v>0</v>
      </c>
      <c r="GK12" s="132">
        <f t="shared" si="1"/>
        <v>0</v>
      </c>
      <c r="GL12" s="132">
        <f t="shared" si="1"/>
        <v>0</v>
      </c>
      <c r="GM12" s="132">
        <f t="shared" si="1"/>
        <v>0</v>
      </c>
      <c r="GN12" s="132">
        <f t="shared" si="1"/>
        <v>0</v>
      </c>
      <c r="GO12" s="132">
        <f t="shared" si="1"/>
        <v>0</v>
      </c>
      <c r="GP12" s="132">
        <f t="shared" si="1"/>
        <v>0</v>
      </c>
      <c r="GQ12" s="132">
        <f t="shared" si="1"/>
        <v>0</v>
      </c>
      <c r="GR12" s="132">
        <f t="shared" si="1"/>
        <v>0</v>
      </c>
      <c r="GS12" s="132">
        <f t="shared" si="1"/>
        <v>0</v>
      </c>
      <c r="GT12" s="132">
        <f t="shared" si="1"/>
        <v>0</v>
      </c>
      <c r="GU12" s="132">
        <f t="shared" si="1"/>
        <v>0</v>
      </c>
      <c r="GV12" s="132">
        <f t="shared" si="1"/>
        <v>0</v>
      </c>
      <c r="GW12" s="132">
        <f t="shared" si="1"/>
        <v>0</v>
      </c>
      <c r="GX12" s="132">
        <f t="shared" si="1"/>
        <v>0</v>
      </c>
      <c r="GY12" s="132">
        <f t="shared" si="1"/>
        <v>0</v>
      </c>
      <c r="GZ12" s="132">
        <f t="shared" si="1"/>
        <v>0</v>
      </c>
      <c r="HA12" s="132">
        <f t="shared" si="1"/>
        <v>0</v>
      </c>
      <c r="HB12" s="132">
        <f t="shared" si="1"/>
        <v>0</v>
      </c>
      <c r="HC12" s="132">
        <f t="shared" si="1"/>
        <v>0</v>
      </c>
      <c r="HD12" s="132">
        <f t="shared" si="1"/>
        <v>0</v>
      </c>
      <c r="HE12" s="132">
        <f t="shared" si="1"/>
        <v>0</v>
      </c>
      <c r="HF12" s="132">
        <f t="shared" si="1"/>
        <v>0</v>
      </c>
      <c r="HG12" s="132">
        <f t="shared" si="1"/>
        <v>0</v>
      </c>
      <c r="HH12" s="132">
        <f t="shared" si="1"/>
        <v>0</v>
      </c>
      <c r="HI12" s="132">
        <f t="shared" si="1"/>
        <v>0</v>
      </c>
      <c r="HJ12" s="132">
        <f t="shared" si="1"/>
        <v>0</v>
      </c>
      <c r="HK12" s="132">
        <f t="shared" si="1"/>
        <v>0</v>
      </c>
      <c r="HL12" s="132">
        <f t="shared" si="1"/>
        <v>0</v>
      </c>
      <c r="HM12" s="132">
        <f t="shared" si="1"/>
        <v>0</v>
      </c>
      <c r="HN12" s="132">
        <f t="shared" si="1"/>
        <v>0</v>
      </c>
      <c r="HO12" s="132">
        <f t="shared" si="1"/>
        <v>0</v>
      </c>
      <c r="HP12" s="132">
        <f t="shared" si="1"/>
        <v>0</v>
      </c>
      <c r="HQ12" s="132">
        <f t="shared" si="1"/>
        <v>0</v>
      </c>
      <c r="HR12" s="132">
        <f t="shared" si="1"/>
        <v>0</v>
      </c>
      <c r="HS12" s="132">
        <f t="shared" si="1"/>
        <v>0</v>
      </c>
      <c r="HT12" s="132">
        <f t="shared" si="1"/>
        <v>0</v>
      </c>
      <c r="HU12" s="132">
        <f t="shared" si="1"/>
        <v>0</v>
      </c>
      <c r="HV12" s="132">
        <f t="shared" si="1"/>
        <v>0</v>
      </c>
      <c r="HW12" s="132">
        <f t="shared" si="1"/>
        <v>0</v>
      </c>
      <c r="HX12" s="132">
        <f t="shared" si="1"/>
        <v>0</v>
      </c>
      <c r="HY12" s="132">
        <f t="shared" si="1"/>
        <v>0</v>
      </c>
      <c r="HZ12" s="132">
        <f t="shared" si="1"/>
        <v>0</v>
      </c>
      <c r="IA12" s="132">
        <f t="shared" si="1"/>
        <v>0</v>
      </c>
      <c r="IB12" s="132">
        <f t="shared" si="1"/>
        <v>0</v>
      </c>
      <c r="IC12" s="132">
        <f t="shared" si="1"/>
        <v>0</v>
      </c>
      <c r="ID12" s="132">
        <f t="shared" si="1"/>
        <v>0</v>
      </c>
      <c r="IE12" s="132">
        <f t="shared" si="1"/>
        <v>0</v>
      </c>
      <c r="IF12" s="132">
        <f t="shared" si="1"/>
        <v>0</v>
      </c>
      <c r="IG12" s="132">
        <f t="shared" si="1"/>
        <v>0</v>
      </c>
      <c r="IH12" s="132">
        <f t="shared" si="1"/>
        <v>0</v>
      </c>
      <c r="II12" s="132">
        <f t="shared" si="1"/>
        <v>0</v>
      </c>
      <c r="IJ12" s="132">
        <f t="shared" si="1"/>
        <v>0</v>
      </c>
      <c r="IK12" s="132">
        <f t="shared" si="1"/>
        <v>0</v>
      </c>
      <c r="IL12" s="132">
        <f t="shared" si="1"/>
        <v>0</v>
      </c>
      <c r="IM12" s="132">
        <f t="shared" si="1"/>
        <v>0</v>
      </c>
      <c r="IN12" s="132">
        <f t="shared" si="1"/>
        <v>0</v>
      </c>
      <c r="IO12" s="132">
        <f t="shared" si="1"/>
        <v>0</v>
      </c>
      <c r="IP12" s="132">
        <f t="shared" si="1"/>
        <v>0</v>
      </c>
      <c r="IQ12" s="132">
        <f t="shared" si="1"/>
        <v>0</v>
      </c>
      <c r="IR12" s="132">
        <f t="shared" si="1"/>
        <v>0</v>
      </c>
      <c r="IS12" s="132">
        <f t="shared" si="1"/>
        <v>0</v>
      </c>
      <c r="IT12" s="132">
        <f t="shared" si="1"/>
        <v>0</v>
      </c>
      <c r="IU12" s="132">
        <f t="shared" si="1"/>
        <v>0</v>
      </c>
      <c r="IV12" s="132">
        <f t="shared" si="1"/>
        <v>0</v>
      </c>
      <c r="IW12" s="132">
        <f t="shared" si="1"/>
        <v>0</v>
      </c>
      <c r="IX12" s="132">
        <f t="shared" si="1"/>
        <v>0</v>
      </c>
      <c r="IY12" s="132">
        <f t="shared" si="1"/>
        <v>0</v>
      </c>
      <c r="IZ12" s="132">
        <f t="shared" si="1"/>
        <v>0</v>
      </c>
      <c r="JA12" s="132">
        <f t="shared" si="1"/>
        <v>0</v>
      </c>
      <c r="JB12" s="132">
        <f t="shared" si="1"/>
        <v>0</v>
      </c>
      <c r="JC12" s="132">
        <f t="shared" si="1"/>
        <v>0</v>
      </c>
      <c r="JD12" s="132">
        <f t="shared" si="1"/>
        <v>0</v>
      </c>
      <c r="JE12" s="132">
        <f t="shared" si="1"/>
        <v>0</v>
      </c>
      <c r="JF12" s="132">
        <f t="shared" si="1"/>
        <v>0</v>
      </c>
      <c r="JG12" s="132">
        <f t="shared" si="1"/>
        <v>0</v>
      </c>
      <c r="JH12" s="132">
        <f t="shared" si="1"/>
        <v>0</v>
      </c>
      <c r="JI12" s="132">
        <f t="shared" si="1"/>
        <v>0</v>
      </c>
      <c r="JJ12" s="132">
        <f t="shared" si="1"/>
        <v>0</v>
      </c>
      <c r="JK12" s="132">
        <f t="shared" si="1"/>
        <v>0</v>
      </c>
      <c r="JL12" s="132">
        <f t="shared" si="1"/>
        <v>0</v>
      </c>
      <c r="JM12" s="132">
        <f t="shared" si="1"/>
        <v>0</v>
      </c>
      <c r="JN12" s="132">
        <f t="shared" si="1"/>
        <v>0</v>
      </c>
      <c r="JO12" s="132">
        <f t="shared" si="1"/>
        <v>0</v>
      </c>
      <c r="JP12" s="132">
        <f t="shared" si="1"/>
        <v>0</v>
      </c>
      <c r="JQ12" s="132">
        <f t="shared" si="1"/>
        <v>0</v>
      </c>
      <c r="JR12" s="132">
        <f t="shared" si="1"/>
        <v>0</v>
      </c>
      <c r="JS12" s="132">
        <f t="shared" si="1"/>
        <v>0</v>
      </c>
      <c r="JT12" s="132">
        <f t="shared" si="1"/>
        <v>0</v>
      </c>
      <c r="JU12" s="132">
        <f t="shared" si="1"/>
        <v>0</v>
      </c>
      <c r="JV12" s="132">
        <f t="shared" si="1"/>
        <v>0</v>
      </c>
      <c r="JW12" s="132">
        <f t="shared" si="1"/>
        <v>0</v>
      </c>
      <c r="JX12" s="132">
        <f t="shared" si="1"/>
        <v>0</v>
      </c>
      <c r="JY12" s="132">
        <f t="shared" si="1"/>
        <v>0</v>
      </c>
      <c r="JZ12" s="132">
        <f t="shared" si="1"/>
        <v>0</v>
      </c>
      <c r="KA12" s="132">
        <f t="shared" si="1"/>
        <v>0</v>
      </c>
      <c r="KB12" s="132">
        <f t="shared" si="1"/>
        <v>0</v>
      </c>
      <c r="KC12" s="132">
        <f t="shared" si="1"/>
        <v>0</v>
      </c>
      <c r="KD12" s="132">
        <f t="shared" si="1"/>
        <v>0</v>
      </c>
      <c r="KE12" s="132">
        <f t="shared" si="1"/>
        <v>0</v>
      </c>
      <c r="KF12" s="132">
        <f t="shared" si="1"/>
        <v>0</v>
      </c>
      <c r="KG12" s="132">
        <f t="shared" si="1"/>
        <v>0</v>
      </c>
      <c r="KH12" s="132">
        <f t="shared" si="1"/>
        <v>0</v>
      </c>
      <c r="KI12" s="132">
        <f t="shared" si="1"/>
        <v>0</v>
      </c>
      <c r="KJ12" s="132">
        <f t="shared" si="1"/>
        <v>0</v>
      </c>
      <c r="KK12" s="132">
        <f t="shared" si="1"/>
        <v>0</v>
      </c>
      <c r="KL12" s="132">
        <f t="shared" si="1"/>
        <v>0</v>
      </c>
      <c r="KM12" s="132">
        <f t="shared" si="1"/>
        <v>0</v>
      </c>
      <c r="KN12" s="132">
        <f t="shared" si="1"/>
        <v>0</v>
      </c>
      <c r="KO12" s="132">
        <f t="shared" si="1"/>
        <v>0</v>
      </c>
      <c r="KP12" s="132">
        <f t="shared" si="1"/>
        <v>0</v>
      </c>
      <c r="KQ12" s="132">
        <f t="shared" si="1"/>
        <v>0</v>
      </c>
      <c r="KR12" s="132">
        <f t="shared" si="1"/>
        <v>0</v>
      </c>
      <c r="KS12" s="132">
        <f t="shared" si="1"/>
        <v>0</v>
      </c>
      <c r="KT12" s="132">
        <f t="shared" si="1"/>
        <v>0</v>
      </c>
      <c r="KU12" s="132">
        <f t="shared" si="1"/>
        <v>0</v>
      </c>
      <c r="KV12" s="132">
        <f t="shared" si="1"/>
        <v>0</v>
      </c>
      <c r="KW12" s="132">
        <f t="shared" si="1"/>
        <v>0</v>
      </c>
      <c r="KX12" s="132">
        <f t="shared" si="1"/>
        <v>0</v>
      </c>
      <c r="KY12" s="132">
        <f t="shared" si="1"/>
        <v>0</v>
      </c>
      <c r="KZ12" s="132">
        <f t="shared" si="1"/>
        <v>0</v>
      </c>
      <c r="LA12" s="132">
        <f t="shared" si="1"/>
        <v>0</v>
      </c>
      <c r="LB12" s="132">
        <f t="shared" si="1"/>
        <v>0</v>
      </c>
      <c r="LC12" s="132">
        <f t="shared" si="1"/>
        <v>0</v>
      </c>
      <c r="LD12" s="132">
        <f t="shared" si="1"/>
        <v>0</v>
      </c>
      <c r="LE12" s="132">
        <f t="shared" si="1"/>
        <v>0</v>
      </c>
      <c r="LF12" s="132">
        <f t="shared" si="1"/>
        <v>0</v>
      </c>
      <c r="LG12" s="132">
        <f t="shared" si="1"/>
        <v>0</v>
      </c>
      <c r="LH12" s="132">
        <f t="shared" si="1"/>
        <v>0</v>
      </c>
      <c r="LI12" s="132">
        <f t="shared" si="1"/>
        <v>0</v>
      </c>
      <c r="LJ12" s="132">
        <f t="shared" si="1"/>
        <v>0</v>
      </c>
      <c r="LK12" s="132">
        <f t="shared" si="1"/>
        <v>0</v>
      </c>
      <c r="LL12" s="132">
        <f t="shared" si="1"/>
        <v>0</v>
      </c>
      <c r="LM12" s="132">
        <f t="shared" si="1"/>
        <v>0</v>
      </c>
      <c r="LN12" s="132">
        <f t="shared" si="1"/>
        <v>0</v>
      </c>
      <c r="LO12" s="132">
        <f t="shared" si="1"/>
        <v>0</v>
      </c>
      <c r="LP12" s="132">
        <f t="shared" si="1"/>
        <v>0</v>
      </c>
      <c r="LQ12" s="132">
        <f t="shared" si="1"/>
        <v>0</v>
      </c>
      <c r="LR12" s="132">
        <f t="shared" si="1"/>
        <v>0</v>
      </c>
      <c r="LS12" s="132">
        <f t="shared" si="1"/>
        <v>0</v>
      </c>
      <c r="LT12" s="132">
        <f t="shared" si="1"/>
        <v>0</v>
      </c>
      <c r="LU12" s="132">
        <f t="shared" si="1"/>
        <v>0</v>
      </c>
      <c r="LV12" s="132">
        <f t="shared" si="1"/>
        <v>0</v>
      </c>
      <c r="LW12" s="132">
        <f t="shared" si="1"/>
        <v>0</v>
      </c>
      <c r="LX12" s="132">
        <f t="shared" si="1"/>
        <v>0</v>
      </c>
      <c r="LY12" s="132">
        <f t="shared" si="1"/>
        <v>0</v>
      </c>
      <c r="LZ12" s="132">
        <f t="shared" si="1"/>
        <v>0</v>
      </c>
      <c r="MA12" s="262">
        <f t="shared" si="1"/>
        <v>0</v>
      </c>
      <c r="MB12" s="262">
        <f t="shared" si="1"/>
        <v>0</v>
      </c>
      <c r="MC12" s="262">
        <f t="shared" si="1"/>
        <v>0</v>
      </c>
      <c r="MD12" s="262">
        <f t="shared" si="1"/>
        <v>0</v>
      </c>
      <c r="ME12" s="262">
        <f t="shared" si="1"/>
        <v>0</v>
      </c>
      <c r="MF12" s="262">
        <f t="shared" si="1"/>
        <v>0</v>
      </c>
      <c r="MG12" s="262">
        <f t="shared" si="1"/>
        <v>0</v>
      </c>
      <c r="MH12" s="262">
        <f t="shared" si="1"/>
        <v>0</v>
      </c>
      <c r="MI12" s="262">
        <f t="shared" si="1"/>
        <v>0</v>
      </c>
      <c r="MJ12" s="262">
        <f t="shared" si="1"/>
        <v>0</v>
      </c>
      <c r="MK12" s="262">
        <f t="shared" si="1"/>
        <v>0</v>
      </c>
      <c r="ML12" s="262">
        <f t="shared" si="1"/>
        <v>0</v>
      </c>
      <c r="MM12" s="262">
        <f t="shared" si="1"/>
        <v>0</v>
      </c>
      <c r="MN12" s="262">
        <f t="shared" si="1"/>
        <v>0</v>
      </c>
      <c r="MO12" s="262">
        <f t="shared" si="1"/>
        <v>0</v>
      </c>
      <c r="MP12" s="262">
        <f t="shared" si="1"/>
        <v>0</v>
      </c>
      <c r="MQ12" s="262">
        <f t="shared" si="1"/>
        <v>0</v>
      </c>
      <c r="MR12" s="262">
        <f t="shared" si="1"/>
        <v>0</v>
      </c>
      <c r="MS12" s="262">
        <f t="shared" si="1"/>
        <v>0</v>
      </c>
      <c r="MT12" s="262">
        <f t="shared" si="1"/>
        <v>0</v>
      </c>
      <c r="MU12" s="262">
        <f t="shared" si="1"/>
        <v>0</v>
      </c>
      <c r="MV12" s="262">
        <f t="shared" si="1"/>
        <v>0</v>
      </c>
      <c r="MW12" s="262">
        <f t="shared" si="1"/>
        <v>0</v>
      </c>
      <c r="MX12" s="262">
        <f t="shared" si="1"/>
        <v>0</v>
      </c>
      <c r="MY12" s="262">
        <f t="shared" si="1"/>
        <v>0</v>
      </c>
      <c r="MZ12" s="262">
        <f t="shared" si="1"/>
        <v>0</v>
      </c>
      <c r="NA12" s="262">
        <f t="shared" si="1"/>
        <v>0</v>
      </c>
      <c r="NB12" s="262">
        <f t="shared" si="1"/>
        <v>0</v>
      </c>
      <c r="NC12" s="262">
        <f t="shared" si="1"/>
        <v>0</v>
      </c>
      <c r="ND12" s="262">
        <f t="shared" si="1"/>
        <v>0</v>
      </c>
      <c r="NE12" s="262">
        <f t="shared" si="1"/>
        <v>0</v>
      </c>
      <c r="NF12" s="262">
        <f t="shared" si="1"/>
        <v>0</v>
      </c>
      <c r="NG12" s="262">
        <f t="shared" si="1"/>
        <v>0</v>
      </c>
      <c r="NH12" s="262">
        <f t="shared" si="1"/>
        <v>0</v>
      </c>
      <c r="NI12" s="262">
        <f t="shared" si="1"/>
        <v>0</v>
      </c>
      <c r="NJ12" s="262">
        <f t="shared" si="1"/>
        <v>0</v>
      </c>
      <c r="NK12" s="262">
        <f t="shared" si="1"/>
        <v>0</v>
      </c>
      <c r="NL12" s="262">
        <f t="shared" si="1"/>
        <v>0</v>
      </c>
      <c r="NM12" s="262">
        <f t="shared" si="1"/>
        <v>0</v>
      </c>
      <c r="NN12" s="262">
        <f t="shared" si="1"/>
        <v>0</v>
      </c>
      <c r="NO12" s="262">
        <f t="shared" si="1"/>
        <v>0</v>
      </c>
      <c r="NP12" s="262">
        <f t="shared" si="1"/>
        <v>0</v>
      </c>
      <c r="NQ12" s="262">
        <f t="shared" si="1"/>
        <v>0</v>
      </c>
      <c r="NR12" s="262">
        <f t="shared" si="1"/>
        <v>0</v>
      </c>
      <c r="NS12" s="262">
        <f t="shared" si="1"/>
        <v>0</v>
      </c>
      <c r="NT12" s="262">
        <f t="shared" si="1"/>
        <v>0</v>
      </c>
      <c r="NU12" s="262">
        <f t="shared" si="1"/>
        <v>0</v>
      </c>
      <c r="NV12" s="262">
        <f t="shared" si="1"/>
        <v>0</v>
      </c>
      <c r="NW12" s="262">
        <f t="shared" si="1"/>
        <v>0</v>
      </c>
      <c r="NX12" s="262">
        <f t="shared" si="1"/>
        <v>0</v>
      </c>
      <c r="NY12" s="262">
        <f t="shared" si="1"/>
        <v>0</v>
      </c>
      <c r="NZ12" s="262">
        <f t="shared" si="1"/>
        <v>0</v>
      </c>
      <c r="OA12" s="262">
        <f t="shared" si="1"/>
        <v>0</v>
      </c>
      <c r="OB12" s="262">
        <f t="shared" si="1"/>
        <v>0</v>
      </c>
      <c r="OC12" s="262">
        <f t="shared" si="1"/>
        <v>0</v>
      </c>
      <c r="OD12" s="262">
        <f t="shared" si="1"/>
        <v>0</v>
      </c>
      <c r="OE12" s="262">
        <f t="shared" si="1"/>
        <v>0</v>
      </c>
      <c r="OF12" s="262">
        <f t="shared" si="1"/>
        <v>0</v>
      </c>
      <c r="OG12" s="262">
        <f t="shared" si="1"/>
        <v>0</v>
      </c>
      <c r="OH12" s="262">
        <f t="shared" si="1"/>
        <v>0</v>
      </c>
      <c r="OI12" s="262">
        <f t="shared" si="1"/>
        <v>0</v>
      </c>
      <c r="OJ12" s="262">
        <f t="shared" si="1"/>
        <v>0</v>
      </c>
      <c r="OK12" s="262">
        <f t="shared" si="1"/>
        <v>0</v>
      </c>
      <c r="OL12" s="262">
        <f t="shared" si="1"/>
        <v>0</v>
      </c>
      <c r="OM12" s="262">
        <f t="shared" si="1"/>
        <v>0</v>
      </c>
      <c r="ON12" s="262">
        <f t="shared" si="1"/>
        <v>0</v>
      </c>
      <c r="OO12" s="262">
        <f t="shared" si="1"/>
        <v>0</v>
      </c>
      <c r="OP12" s="262">
        <f t="shared" si="1"/>
        <v>0</v>
      </c>
      <c r="OQ12" s="262">
        <f t="shared" si="1"/>
        <v>0</v>
      </c>
      <c r="OR12" s="262">
        <f t="shared" si="1"/>
        <v>0</v>
      </c>
      <c r="OS12" s="262">
        <f t="shared" si="1"/>
        <v>0</v>
      </c>
      <c r="OT12" s="262">
        <f t="shared" si="1"/>
        <v>0</v>
      </c>
      <c r="OU12" s="262">
        <f t="shared" si="1"/>
        <v>0</v>
      </c>
      <c r="OV12" s="262">
        <f t="shared" si="1"/>
        <v>0</v>
      </c>
      <c r="OW12" s="262">
        <f t="shared" si="1"/>
        <v>0</v>
      </c>
      <c r="OX12" s="262">
        <f t="shared" si="1"/>
        <v>0</v>
      </c>
      <c r="OY12" s="262">
        <f t="shared" si="1"/>
        <v>0</v>
      </c>
      <c r="OZ12" s="262">
        <f t="shared" si="1"/>
        <v>0</v>
      </c>
      <c r="PA12" s="262">
        <f t="shared" si="1"/>
        <v>0</v>
      </c>
      <c r="PB12" s="262">
        <f t="shared" si="1"/>
        <v>0</v>
      </c>
      <c r="PC12" s="262">
        <f t="shared" si="1"/>
        <v>0</v>
      </c>
      <c r="PD12" s="262">
        <f t="shared" si="1"/>
        <v>0</v>
      </c>
      <c r="PE12" s="262">
        <f t="shared" si="1"/>
        <v>0</v>
      </c>
      <c r="PF12" s="262">
        <f t="shared" si="1"/>
        <v>0</v>
      </c>
      <c r="PG12" s="262">
        <f t="shared" si="1"/>
        <v>0</v>
      </c>
      <c r="PH12" s="262">
        <f t="shared" si="1"/>
        <v>0</v>
      </c>
      <c r="PI12" s="262">
        <f t="shared" si="1"/>
        <v>0</v>
      </c>
      <c r="PJ12" s="262">
        <f t="shared" si="1"/>
        <v>0</v>
      </c>
      <c r="PK12" s="262">
        <f t="shared" si="1"/>
        <v>0</v>
      </c>
      <c r="PL12" s="262">
        <f t="shared" si="1"/>
        <v>0</v>
      </c>
      <c r="PM12" s="262">
        <f t="shared" si="1"/>
        <v>0</v>
      </c>
      <c r="PN12" s="262">
        <f t="shared" si="1"/>
        <v>0</v>
      </c>
      <c r="PO12" s="262">
        <f t="shared" si="1"/>
        <v>0</v>
      </c>
      <c r="PP12" s="262">
        <f t="shared" si="1"/>
        <v>0</v>
      </c>
      <c r="PQ12" s="262">
        <f t="shared" si="1"/>
        <v>0</v>
      </c>
      <c r="PR12" s="262">
        <f t="shared" si="1"/>
        <v>0</v>
      </c>
      <c r="PS12" s="262">
        <f t="shared" si="1"/>
        <v>0</v>
      </c>
      <c r="PT12" s="262">
        <f t="shared" si="1"/>
        <v>0</v>
      </c>
      <c r="PU12" s="262">
        <f t="shared" si="1"/>
        <v>0</v>
      </c>
      <c r="PV12" s="262">
        <f t="shared" si="1"/>
        <v>0</v>
      </c>
      <c r="PW12" s="262">
        <f t="shared" si="1"/>
        <v>0</v>
      </c>
      <c r="PX12" s="262">
        <f t="shared" si="1"/>
        <v>0</v>
      </c>
      <c r="PY12" s="262">
        <f t="shared" si="1"/>
        <v>0</v>
      </c>
      <c r="PZ12" s="262">
        <f t="shared" si="1"/>
        <v>0</v>
      </c>
      <c r="QA12" s="262">
        <f t="shared" si="1"/>
        <v>0</v>
      </c>
      <c r="QB12" s="262">
        <f t="shared" si="1"/>
        <v>0</v>
      </c>
      <c r="QC12" s="262">
        <f t="shared" si="1"/>
        <v>0</v>
      </c>
      <c r="QD12" s="262">
        <f t="shared" si="1"/>
        <v>0</v>
      </c>
      <c r="QE12" s="262">
        <f t="shared" si="1"/>
        <v>0</v>
      </c>
      <c r="QF12" s="262">
        <f t="shared" si="1"/>
        <v>0</v>
      </c>
      <c r="QG12" s="262">
        <f t="shared" si="1"/>
        <v>0</v>
      </c>
      <c r="QH12" s="262">
        <f t="shared" si="1"/>
        <v>0</v>
      </c>
      <c r="QI12" s="262">
        <f t="shared" si="1"/>
        <v>0</v>
      </c>
    </row>
    <row r="13" ht="21.0" customHeight="1">
      <c r="A13" s="125"/>
      <c r="B13" s="237">
        <f t="shared" si="2"/>
        <v>0.064</v>
      </c>
      <c r="C13" s="306" t="s">
        <v>63</v>
      </c>
      <c r="D13" s="303">
        <v>16.0</v>
      </c>
      <c r="E13" s="261">
        <f t="shared" si="3"/>
        <v>0.032</v>
      </c>
      <c r="F13" s="304">
        <v>16.0</v>
      </c>
      <c r="G13" s="261">
        <f t="shared" si="4"/>
        <v>0.032</v>
      </c>
      <c r="H13" s="104"/>
      <c r="I13" s="305" t="s">
        <v>77</v>
      </c>
      <c r="J13" s="68">
        <f t="shared" si="5"/>
        <v>0</v>
      </c>
      <c r="K13" s="306" t="s">
        <v>63</v>
      </c>
      <c r="L13" s="303">
        <v>14.0</v>
      </c>
      <c r="M13" s="261">
        <f t="shared" si="6"/>
        <v>0</v>
      </c>
      <c r="N13" s="304">
        <v>14.0</v>
      </c>
      <c r="O13" s="261">
        <f t="shared" si="7"/>
        <v>0</v>
      </c>
      <c r="P13" s="104"/>
      <c r="Q13" s="305" t="s">
        <v>73</v>
      </c>
      <c r="R13" s="68">
        <f t="shared" si="8"/>
        <v>0</v>
      </c>
      <c r="S13" s="306" t="s">
        <v>74</v>
      </c>
      <c r="T13" s="303">
        <v>15.0</v>
      </c>
      <c r="U13" s="261">
        <f>+T$9*T13/900</f>
        <v>0</v>
      </c>
      <c r="V13" s="304">
        <v>15.0</v>
      </c>
      <c r="W13" s="261">
        <f>+V$9*V13/900</f>
        <v>0</v>
      </c>
      <c r="X13" s="271"/>
      <c r="Y13" s="125" t="s">
        <v>72</v>
      </c>
      <c r="Z13" s="68">
        <f t="shared" si="9"/>
        <v>0</v>
      </c>
      <c r="AA13" s="261" t="s">
        <v>79</v>
      </c>
      <c r="AB13" s="303">
        <v>1.0</v>
      </c>
      <c r="AC13" s="261">
        <f>+AB$9*AB13</f>
        <v>0</v>
      </c>
      <c r="AD13" s="304">
        <v>1.0</v>
      </c>
      <c r="AE13" s="261">
        <f>+AD$9*AD13</f>
        <v>0</v>
      </c>
      <c r="AF13" s="104"/>
      <c r="AG13" s="305" t="s">
        <v>64</v>
      </c>
      <c r="AH13" s="68">
        <f t="shared" si="10"/>
        <v>0</v>
      </c>
      <c r="AI13" s="261" t="s">
        <v>79</v>
      </c>
      <c r="AJ13" s="303">
        <v>1.0</v>
      </c>
      <c r="AK13" s="261">
        <f>+AJ$9*AJ13</f>
        <v>0</v>
      </c>
      <c r="AL13" s="304">
        <v>1.0</v>
      </c>
      <c r="AM13" s="261">
        <f>+AL$9*AL13</f>
        <v>0</v>
      </c>
      <c r="AN13" s="104"/>
      <c r="AO13" s="125" t="s">
        <v>69</v>
      </c>
      <c r="AP13" s="68">
        <f t="shared" si="11"/>
        <v>0</v>
      </c>
      <c r="AQ13" s="261" t="s">
        <v>63</v>
      </c>
      <c r="AR13" s="303">
        <v>14.0</v>
      </c>
      <c r="AS13" s="261">
        <f t="shared" ref="AS13:AS14" si="16">+AR$9*AR13/500</f>
        <v>0</v>
      </c>
      <c r="AT13" s="304">
        <v>14.0</v>
      </c>
      <c r="AU13" s="261">
        <f t="shared" ref="AU13:AU14" si="17">+AT$9*AT13/500</f>
        <v>0</v>
      </c>
      <c r="AV13" s="104"/>
      <c r="AW13" s="125" t="s">
        <v>75</v>
      </c>
      <c r="AX13" s="68">
        <f t="shared" si="12"/>
        <v>0</v>
      </c>
      <c r="AY13" s="261" t="s">
        <v>74</v>
      </c>
      <c r="AZ13" s="303">
        <v>100.0</v>
      </c>
      <c r="BA13" s="261">
        <f>+AZ$9*AZ13/900</f>
        <v>0</v>
      </c>
      <c r="BB13" s="104">
        <v>120.0</v>
      </c>
      <c r="BC13" s="261">
        <f>+BB$9*BB13/900</f>
        <v>0</v>
      </c>
      <c r="BE13" s="69"/>
      <c r="BF13" s="69"/>
      <c r="BH13" s="131">
        <f t="shared" si="13"/>
        <v>0</v>
      </c>
      <c r="BI13" s="132">
        <f t="shared" si="14"/>
        <v>0</v>
      </c>
      <c r="BJ13" s="132">
        <f t="shared" ref="BJ13:QI13" si="15">+IF($A13=BJ$11,($E13+$G13))+IF($I13=BJ$11,($M13+$O13))+IF($Q13=BJ$11,($U13+$W13))+IF($Y13=BJ$11,($AC13+$AE13))+IF($AG13=BJ$11,($AK13+$AM13))+IF($AO13=BJ$11,($AS13+$AU13))+IF($AW13=BJ$11,($BA13+$BC13))</f>
        <v>0</v>
      </c>
      <c r="BK13" s="132">
        <f t="shared" si="15"/>
        <v>0</v>
      </c>
      <c r="BL13" s="132">
        <f t="shared" si="15"/>
        <v>0</v>
      </c>
      <c r="BM13" s="132">
        <f t="shared" si="15"/>
        <v>0</v>
      </c>
      <c r="BN13" s="132">
        <f t="shared" si="15"/>
        <v>0</v>
      </c>
      <c r="BO13" s="132">
        <f t="shared" si="15"/>
        <v>0</v>
      </c>
      <c r="BP13" s="132">
        <f t="shared" si="15"/>
        <v>0</v>
      </c>
      <c r="BQ13" s="132">
        <f t="shared" si="15"/>
        <v>0</v>
      </c>
      <c r="BR13" s="132">
        <f t="shared" si="15"/>
        <v>0</v>
      </c>
      <c r="BS13" s="132">
        <f t="shared" si="15"/>
        <v>0</v>
      </c>
      <c r="BT13" s="132">
        <f t="shared" si="15"/>
        <v>0</v>
      </c>
      <c r="BU13" s="132">
        <f t="shared" si="15"/>
        <v>0</v>
      </c>
      <c r="BV13" s="132">
        <f t="shared" si="15"/>
        <v>0</v>
      </c>
      <c r="BW13" s="132">
        <f t="shared" si="15"/>
        <v>0</v>
      </c>
      <c r="BX13" s="132">
        <f t="shared" si="15"/>
        <v>0</v>
      </c>
      <c r="BY13" s="132">
        <f t="shared" si="15"/>
        <v>0</v>
      </c>
      <c r="BZ13" s="132">
        <f t="shared" si="15"/>
        <v>0</v>
      </c>
      <c r="CA13" s="132">
        <f t="shared" si="15"/>
        <v>0</v>
      </c>
      <c r="CB13" s="132">
        <f t="shared" si="15"/>
        <v>0</v>
      </c>
      <c r="CC13" s="132">
        <f t="shared" si="15"/>
        <v>0</v>
      </c>
      <c r="CD13" s="132">
        <f t="shared" si="15"/>
        <v>0</v>
      </c>
      <c r="CE13" s="132">
        <f t="shared" si="15"/>
        <v>0</v>
      </c>
      <c r="CF13" s="132">
        <f t="shared" si="15"/>
        <v>0</v>
      </c>
      <c r="CG13" s="132">
        <f t="shared" si="15"/>
        <v>0</v>
      </c>
      <c r="CH13" s="132">
        <f t="shared" si="15"/>
        <v>0</v>
      </c>
      <c r="CI13" s="132">
        <f t="shared" si="15"/>
        <v>0</v>
      </c>
      <c r="CJ13" s="132">
        <f t="shared" si="15"/>
        <v>0</v>
      </c>
      <c r="CK13" s="132">
        <f t="shared" si="15"/>
        <v>0</v>
      </c>
      <c r="CL13" s="132">
        <f t="shared" si="15"/>
        <v>0</v>
      </c>
      <c r="CM13" s="132">
        <f t="shared" si="15"/>
        <v>0</v>
      </c>
      <c r="CN13" s="132">
        <f t="shared" si="15"/>
        <v>0</v>
      </c>
      <c r="CO13" s="132">
        <f t="shared" si="15"/>
        <v>0</v>
      </c>
      <c r="CP13" s="132">
        <f t="shared" si="15"/>
        <v>0</v>
      </c>
      <c r="CQ13" s="132">
        <f t="shared" si="15"/>
        <v>0</v>
      </c>
      <c r="CR13" s="132">
        <f t="shared" si="15"/>
        <v>0</v>
      </c>
      <c r="CS13" s="132">
        <f t="shared" si="15"/>
        <v>0</v>
      </c>
      <c r="CT13" s="132">
        <f t="shared" si="15"/>
        <v>0</v>
      </c>
      <c r="CU13" s="132">
        <f t="shared" si="15"/>
        <v>0</v>
      </c>
      <c r="CV13" s="132">
        <f t="shared" si="15"/>
        <v>0</v>
      </c>
      <c r="CW13" s="132">
        <f t="shared" si="15"/>
        <v>0</v>
      </c>
      <c r="CX13" s="132">
        <f t="shared" si="15"/>
        <v>0</v>
      </c>
      <c r="CY13" s="132">
        <f t="shared" si="15"/>
        <v>0</v>
      </c>
      <c r="CZ13" s="132">
        <f t="shared" si="15"/>
        <v>0</v>
      </c>
      <c r="DA13" s="132">
        <f t="shared" si="15"/>
        <v>0</v>
      </c>
      <c r="DB13" s="132">
        <f t="shared" si="15"/>
        <v>0</v>
      </c>
      <c r="DC13" s="132">
        <f t="shared" si="15"/>
        <v>0</v>
      </c>
      <c r="DD13" s="132">
        <f t="shared" si="15"/>
        <v>0</v>
      </c>
      <c r="DE13" s="132">
        <f t="shared" si="15"/>
        <v>0</v>
      </c>
      <c r="DF13" s="132">
        <f t="shared" si="15"/>
        <v>0</v>
      </c>
      <c r="DG13" s="132">
        <f t="shared" si="15"/>
        <v>0</v>
      </c>
      <c r="DH13" s="132">
        <f t="shared" si="15"/>
        <v>0</v>
      </c>
      <c r="DI13" s="132">
        <f t="shared" si="15"/>
        <v>0</v>
      </c>
      <c r="DJ13" s="132">
        <f t="shared" si="15"/>
        <v>0</v>
      </c>
      <c r="DK13" s="132">
        <f t="shared" si="15"/>
        <v>0</v>
      </c>
      <c r="DL13" s="132">
        <f t="shared" si="15"/>
        <v>0</v>
      </c>
      <c r="DM13" s="132">
        <f t="shared" si="15"/>
        <v>0</v>
      </c>
      <c r="DN13" s="132">
        <f t="shared" si="15"/>
        <v>0</v>
      </c>
      <c r="DO13" s="132">
        <f t="shared" si="15"/>
        <v>0</v>
      </c>
      <c r="DP13" s="132">
        <f t="shared" si="15"/>
        <v>0</v>
      </c>
      <c r="DQ13" s="132">
        <f t="shared" si="15"/>
        <v>0</v>
      </c>
      <c r="DR13" s="132">
        <f t="shared" si="15"/>
        <v>0</v>
      </c>
      <c r="DS13" s="132">
        <f t="shared" si="15"/>
        <v>0</v>
      </c>
      <c r="DT13" s="132">
        <f t="shared" si="15"/>
        <v>0</v>
      </c>
      <c r="DU13" s="132">
        <f t="shared" si="15"/>
        <v>0</v>
      </c>
      <c r="DV13" s="132">
        <f t="shared" si="15"/>
        <v>0</v>
      </c>
      <c r="DW13" s="132">
        <f t="shared" si="15"/>
        <v>0</v>
      </c>
      <c r="DX13" s="132">
        <f t="shared" si="15"/>
        <v>0</v>
      </c>
      <c r="DY13" s="132">
        <f t="shared" si="15"/>
        <v>0</v>
      </c>
      <c r="DZ13" s="132">
        <f t="shared" si="15"/>
        <v>0</v>
      </c>
      <c r="EA13" s="132">
        <f t="shared" si="15"/>
        <v>0</v>
      </c>
      <c r="EB13" s="132">
        <f t="shared" si="15"/>
        <v>0</v>
      </c>
      <c r="EC13" s="132">
        <f t="shared" si="15"/>
        <v>0</v>
      </c>
      <c r="ED13" s="132">
        <f t="shared" si="15"/>
        <v>0</v>
      </c>
      <c r="EE13" s="132">
        <f t="shared" si="15"/>
        <v>0</v>
      </c>
      <c r="EF13" s="132">
        <f t="shared" si="15"/>
        <v>0</v>
      </c>
      <c r="EG13" s="132">
        <f t="shared" si="15"/>
        <v>0</v>
      </c>
      <c r="EH13" s="132">
        <f t="shared" si="15"/>
        <v>0</v>
      </c>
      <c r="EI13" s="132">
        <f t="shared" si="15"/>
        <v>0</v>
      </c>
      <c r="EJ13" s="132">
        <f t="shared" si="15"/>
        <v>0</v>
      </c>
      <c r="EK13" s="132">
        <f t="shared" si="15"/>
        <v>0</v>
      </c>
      <c r="EL13" s="132">
        <f t="shared" si="15"/>
        <v>0</v>
      </c>
      <c r="EM13" s="132">
        <f t="shared" si="15"/>
        <v>0</v>
      </c>
      <c r="EN13" s="132">
        <f t="shared" si="15"/>
        <v>0</v>
      </c>
      <c r="EO13" s="132">
        <f t="shared" si="15"/>
        <v>0</v>
      </c>
      <c r="EP13" s="132">
        <f t="shared" si="15"/>
        <v>0</v>
      </c>
      <c r="EQ13" s="132">
        <f t="shared" si="15"/>
        <v>0</v>
      </c>
      <c r="ER13" s="132">
        <f t="shared" si="15"/>
        <v>0</v>
      </c>
      <c r="ES13" s="132">
        <f t="shared" si="15"/>
        <v>0</v>
      </c>
      <c r="ET13" s="132">
        <f t="shared" si="15"/>
        <v>0</v>
      </c>
      <c r="EU13" s="132">
        <f t="shared" si="15"/>
        <v>0</v>
      </c>
      <c r="EV13" s="132">
        <f t="shared" si="15"/>
        <v>0</v>
      </c>
      <c r="EW13" s="132">
        <f t="shared" si="15"/>
        <v>0</v>
      </c>
      <c r="EX13" s="132">
        <f t="shared" si="15"/>
        <v>0</v>
      </c>
      <c r="EY13" s="132">
        <f t="shared" si="15"/>
        <v>0</v>
      </c>
      <c r="EZ13" s="132">
        <f t="shared" si="15"/>
        <v>0</v>
      </c>
      <c r="FA13" s="132">
        <f t="shared" si="15"/>
        <v>0</v>
      </c>
      <c r="FB13" s="132">
        <f t="shared" si="15"/>
        <v>0</v>
      </c>
      <c r="FC13" s="132">
        <f t="shared" si="15"/>
        <v>0</v>
      </c>
      <c r="FD13" s="132">
        <f t="shared" si="15"/>
        <v>0</v>
      </c>
      <c r="FE13" s="132">
        <f t="shared" si="15"/>
        <v>0</v>
      </c>
      <c r="FF13" s="132">
        <f t="shared" si="15"/>
        <v>0</v>
      </c>
      <c r="FG13" s="132">
        <f t="shared" si="15"/>
        <v>0</v>
      </c>
      <c r="FH13" s="132">
        <f t="shared" si="15"/>
        <v>0</v>
      </c>
      <c r="FI13" s="132">
        <f t="shared" si="15"/>
        <v>0</v>
      </c>
      <c r="FJ13" s="132">
        <f t="shared" si="15"/>
        <v>0</v>
      </c>
      <c r="FK13" s="132">
        <f t="shared" si="15"/>
        <v>0</v>
      </c>
      <c r="FL13" s="132">
        <f t="shared" si="15"/>
        <v>0</v>
      </c>
      <c r="FM13" s="132">
        <f t="shared" si="15"/>
        <v>0</v>
      </c>
      <c r="FN13" s="132">
        <f t="shared" si="15"/>
        <v>0</v>
      </c>
      <c r="FO13" s="132">
        <f t="shared" si="15"/>
        <v>0</v>
      </c>
      <c r="FP13" s="132">
        <f t="shared" si="15"/>
        <v>0</v>
      </c>
      <c r="FQ13" s="132">
        <f t="shared" si="15"/>
        <v>0</v>
      </c>
      <c r="FR13" s="132">
        <f t="shared" si="15"/>
        <v>0</v>
      </c>
      <c r="FS13" s="132">
        <f t="shared" si="15"/>
        <v>0</v>
      </c>
      <c r="FT13" s="132">
        <f t="shared" si="15"/>
        <v>0</v>
      </c>
      <c r="FU13" s="132">
        <f t="shared" si="15"/>
        <v>0</v>
      </c>
      <c r="FV13" s="132">
        <f t="shared" si="15"/>
        <v>0</v>
      </c>
      <c r="FW13" s="132">
        <f t="shared" si="15"/>
        <v>0</v>
      </c>
      <c r="FX13" s="132">
        <f t="shared" si="15"/>
        <v>0</v>
      </c>
      <c r="FY13" s="132">
        <f t="shared" si="15"/>
        <v>0</v>
      </c>
      <c r="FZ13" s="132">
        <f t="shared" si="15"/>
        <v>0</v>
      </c>
      <c r="GA13" s="132">
        <f t="shared" si="15"/>
        <v>0</v>
      </c>
      <c r="GB13" s="132">
        <f t="shared" si="15"/>
        <v>0</v>
      </c>
      <c r="GC13" s="132">
        <f t="shared" si="15"/>
        <v>0</v>
      </c>
      <c r="GD13" s="132">
        <f t="shared" si="15"/>
        <v>0</v>
      </c>
      <c r="GE13" s="132">
        <f t="shared" si="15"/>
        <v>0</v>
      </c>
      <c r="GF13" s="132">
        <f t="shared" si="15"/>
        <v>0</v>
      </c>
      <c r="GG13" s="132">
        <f t="shared" si="15"/>
        <v>0</v>
      </c>
      <c r="GH13" s="132">
        <f t="shared" si="15"/>
        <v>0</v>
      </c>
      <c r="GI13" s="132">
        <f t="shared" si="15"/>
        <v>0</v>
      </c>
      <c r="GJ13" s="132">
        <f t="shared" si="15"/>
        <v>0</v>
      </c>
      <c r="GK13" s="132">
        <f t="shared" si="15"/>
        <v>0</v>
      </c>
      <c r="GL13" s="132">
        <f t="shared" si="15"/>
        <v>0</v>
      </c>
      <c r="GM13" s="132">
        <f t="shared" si="15"/>
        <v>0</v>
      </c>
      <c r="GN13" s="132">
        <f t="shared" si="15"/>
        <v>0</v>
      </c>
      <c r="GO13" s="132">
        <f t="shared" si="15"/>
        <v>0</v>
      </c>
      <c r="GP13" s="132">
        <f t="shared" si="15"/>
        <v>0</v>
      </c>
      <c r="GQ13" s="132">
        <f t="shared" si="15"/>
        <v>0</v>
      </c>
      <c r="GR13" s="132">
        <f t="shared" si="15"/>
        <v>0</v>
      </c>
      <c r="GS13" s="132">
        <f t="shared" si="15"/>
        <v>0</v>
      </c>
      <c r="GT13" s="132">
        <f t="shared" si="15"/>
        <v>0</v>
      </c>
      <c r="GU13" s="132">
        <f t="shared" si="15"/>
        <v>0</v>
      </c>
      <c r="GV13" s="132">
        <f t="shared" si="15"/>
        <v>0</v>
      </c>
      <c r="GW13" s="132">
        <f t="shared" si="15"/>
        <v>0</v>
      </c>
      <c r="GX13" s="132">
        <f t="shared" si="15"/>
        <v>0</v>
      </c>
      <c r="GY13" s="132">
        <f t="shared" si="15"/>
        <v>0</v>
      </c>
      <c r="GZ13" s="132">
        <f t="shared" si="15"/>
        <v>0</v>
      </c>
      <c r="HA13" s="132">
        <f t="shared" si="15"/>
        <v>0</v>
      </c>
      <c r="HB13" s="132">
        <f t="shared" si="15"/>
        <v>0</v>
      </c>
      <c r="HC13" s="132">
        <f t="shared" si="15"/>
        <v>0</v>
      </c>
      <c r="HD13" s="132">
        <f t="shared" si="15"/>
        <v>0</v>
      </c>
      <c r="HE13" s="132">
        <f t="shared" si="15"/>
        <v>0</v>
      </c>
      <c r="HF13" s="132">
        <f t="shared" si="15"/>
        <v>0</v>
      </c>
      <c r="HG13" s="132">
        <f t="shared" si="15"/>
        <v>0</v>
      </c>
      <c r="HH13" s="132">
        <f t="shared" si="15"/>
        <v>0</v>
      </c>
      <c r="HI13" s="132">
        <f t="shared" si="15"/>
        <v>0</v>
      </c>
      <c r="HJ13" s="132">
        <f t="shared" si="15"/>
        <v>0</v>
      </c>
      <c r="HK13" s="132">
        <f t="shared" si="15"/>
        <v>0</v>
      </c>
      <c r="HL13" s="132">
        <f t="shared" si="15"/>
        <v>0</v>
      </c>
      <c r="HM13" s="132">
        <f t="shared" si="15"/>
        <v>0</v>
      </c>
      <c r="HN13" s="132">
        <f t="shared" si="15"/>
        <v>0</v>
      </c>
      <c r="HO13" s="132">
        <f t="shared" si="15"/>
        <v>0</v>
      </c>
      <c r="HP13" s="132">
        <f t="shared" si="15"/>
        <v>0</v>
      </c>
      <c r="HQ13" s="132">
        <f t="shared" si="15"/>
        <v>0</v>
      </c>
      <c r="HR13" s="132">
        <f t="shared" si="15"/>
        <v>0</v>
      </c>
      <c r="HS13" s="132">
        <f t="shared" si="15"/>
        <v>0</v>
      </c>
      <c r="HT13" s="132">
        <f t="shared" si="15"/>
        <v>0</v>
      </c>
      <c r="HU13" s="132">
        <f t="shared" si="15"/>
        <v>0</v>
      </c>
      <c r="HV13" s="132">
        <f t="shared" si="15"/>
        <v>0</v>
      </c>
      <c r="HW13" s="132">
        <f t="shared" si="15"/>
        <v>0</v>
      </c>
      <c r="HX13" s="132">
        <f t="shared" si="15"/>
        <v>0</v>
      </c>
      <c r="HY13" s="132">
        <f t="shared" si="15"/>
        <v>0</v>
      </c>
      <c r="HZ13" s="132">
        <f t="shared" si="15"/>
        <v>0</v>
      </c>
      <c r="IA13" s="132">
        <f t="shared" si="15"/>
        <v>0</v>
      </c>
      <c r="IB13" s="132">
        <f t="shared" si="15"/>
        <v>0</v>
      </c>
      <c r="IC13" s="132">
        <f t="shared" si="15"/>
        <v>0</v>
      </c>
      <c r="ID13" s="132">
        <f t="shared" si="15"/>
        <v>0</v>
      </c>
      <c r="IE13" s="132">
        <f t="shared" si="15"/>
        <v>0</v>
      </c>
      <c r="IF13" s="132">
        <f t="shared" si="15"/>
        <v>0</v>
      </c>
      <c r="IG13" s="132">
        <f t="shared" si="15"/>
        <v>0</v>
      </c>
      <c r="IH13" s="132">
        <f t="shared" si="15"/>
        <v>0</v>
      </c>
      <c r="II13" s="132">
        <f t="shared" si="15"/>
        <v>0</v>
      </c>
      <c r="IJ13" s="132">
        <f t="shared" si="15"/>
        <v>0</v>
      </c>
      <c r="IK13" s="132">
        <f t="shared" si="15"/>
        <v>0</v>
      </c>
      <c r="IL13" s="132">
        <f t="shared" si="15"/>
        <v>0</v>
      </c>
      <c r="IM13" s="132">
        <f t="shared" si="15"/>
        <v>0</v>
      </c>
      <c r="IN13" s="132">
        <f t="shared" si="15"/>
        <v>0</v>
      </c>
      <c r="IO13" s="132">
        <f t="shared" si="15"/>
        <v>0</v>
      </c>
      <c r="IP13" s="132">
        <f t="shared" si="15"/>
        <v>0</v>
      </c>
      <c r="IQ13" s="132">
        <f t="shared" si="15"/>
        <v>0</v>
      </c>
      <c r="IR13" s="132">
        <f t="shared" si="15"/>
        <v>0</v>
      </c>
      <c r="IS13" s="132">
        <f t="shared" si="15"/>
        <v>0</v>
      </c>
      <c r="IT13" s="132">
        <f t="shared" si="15"/>
        <v>0</v>
      </c>
      <c r="IU13" s="132">
        <f t="shared" si="15"/>
        <v>0</v>
      </c>
      <c r="IV13" s="132">
        <f t="shared" si="15"/>
        <v>0</v>
      </c>
      <c r="IW13" s="132">
        <f t="shared" si="15"/>
        <v>0</v>
      </c>
      <c r="IX13" s="132">
        <f t="shared" si="15"/>
        <v>0</v>
      </c>
      <c r="IY13" s="132">
        <f t="shared" si="15"/>
        <v>0</v>
      </c>
      <c r="IZ13" s="132">
        <f t="shared" si="15"/>
        <v>0</v>
      </c>
      <c r="JA13" s="132">
        <f t="shared" si="15"/>
        <v>0</v>
      </c>
      <c r="JB13" s="132">
        <f t="shared" si="15"/>
        <v>0</v>
      </c>
      <c r="JC13" s="132">
        <f t="shared" si="15"/>
        <v>0</v>
      </c>
      <c r="JD13" s="132">
        <f t="shared" si="15"/>
        <v>0</v>
      </c>
      <c r="JE13" s="132">
        <f t="shared" si="15"/>
        <v>0</v>
      </c>
      <c r="JF13" s="132">
        <f t="shared" si="15"/>
        <v>0</v>
      </c>
      <c r="JG13" s="132">
        <f t="shared" si="15"/>
        <v>0</v>
      </c>
      <c r="JH13" s="132">
        <f t="shared" si="15"/>
        <v>0</v>
      </c>
      <c r="JI13" s="132">
        <f t="shared" si="15"/>
        <v>0</v>
      </c>
      <c r="JJ13" s="132">
        <f t="shared" si="15"/>
        <v>0</v>
      </c>
      <c r="JK13" s="132">
        <f t="shared" si="15"/>
        <v>0</v>
      </c>
      <c r="JL13" s="132">
        <f t="shared" si="15"/>
        <v>0</v>
      </c>
      <c r="JM13" s="132">
        <f t="shared" si="15"/>
        <v>0</v>
      </c>
      <c r="JN13" s="132">
        <f t="shared" si="15"/>
        <v>0</v>
      </c>
      <c r="JO13" s="132">
        <f t="shared" si="15"/>
        <v>0</v>
      </c>
      <c r="JP13" s="132">
        <f t="shared" si="15"/>
        <v>0</v>
      </c>
      <c r="JQ13" s="132">
        <f t="shared" si="15"/>
        <v>0</v>
      </c>
      <c r="JR13" s="132">
        <f t="shared" si="15"/>
        <v>0</v>
      </c>
      <c r="JS13" s="132">
        <f t="shared" si="15"/>
        <v>0</v>
      </c>
      <c r="JT13" s="132">
        <f t="shared" si="15"/>
        <v>0</v>
      </c>
      <c r="JU13" s="132">
        <f t="shared" si="15"/>
        <v>0</v>
      </c>
      <c r="JV13" s="132">
        <f t="shared" si="15"/>
        <v>0</v>
      </c>
      <c r="JW13" s="132">
        <f t="shared" si="15"/>
        <v>0</v>
      </c>
      <c r="JX13" s="132">
        <f t="shared" si="15"/>
        <v>0</v>
      </c>
      <c r="JY13" s="132">
        <f t="shared" si="15"/>
        <v>0</v>
      </c>
      <c r="JZ13" s="132">
        <f t="shared" si="15"/>
        <v>0</v>
      </c>
      <c r="KA13" s="132">
        <f t="shared" si="15"/>
        <v>0</v>
      </c>
      <c r="KB13" s="132">
        <f t="shared" si="15"/>
        <v>0</v>
      </c>
      <c r="KC13" s="132">
        <f t="shared" si="15"/>
        <v>0</v>
      </c>
      <c r="KD13" s="132">
        <f t="shared" si="15"/>
        <v>0</v>
      </c>
      <c r="KE13" s="132">
        <f t="shared" si="15"/>
        <v>0</v>
      </c>
      <c r="KF13" s="132">
        <f t="shared" si="15"/>
        <v>0</v>
      </c>
      <c r="KG13" s="132">
        <f t="shared" si="15"/>
        <v>0</v>
      </c>
      <c r="KH13" s="132">
        <f t="shared" si="15"/>
        <v>0</v>
      </c>
      <c r="KI13" s="132">
        <f t="shared" si="15"/>
        <v>0</v>
      </c>
      <c r="KJ13" s="132">
        <f t="shared" si="15"/>
        <v>0</v>
      </c>
      <c r="KK13" s="132">
        <f t="shared" si="15"/>
        <v>0</v>
      </c>
      <c r="KL13" s="132">
        <f t="shared" si="15"/>
        <v>0</v>
      </c>
      <c r="KM13" s="132">
        <f t="shared" si="15"/>
        <v>0</v>
      </c>
      <c r="KN13" s="132">
        <f t="shared" si="15"/>
        <v>0</v>
      </c>
      <c r="KO13" s="132">
        <f t="shared" si="15"/>
        <v>0</v>
      </c>
      <c r="KP13" s="132">
        <f t="shared" si="15"/>
        <v>0</v>
      </c>
      <c r="KQ13" s="132">
        <f t="shared" si="15"/>
        <v>0</v>
      </c>
      <c r="KR13" s="132">
        <f t="shared" si="15"/>
        <v>0</v>
      </c>
      <c r="KS13" s="132">
        <f t="shared" si="15"/>
        <v>0</v>
      </c>
      <c r="KT13" s="132">
        <f t="shared" si="15"/>
        <v>0</v>
      </c>
      <c r="KU13" s="132">
        <f t="shared" si="15"/>
        <v>0</v>
      </c>
      <c r="KV13" s="132">
        <f t="shared" si="15"/>
        <v>0</v>
      </c>
      <c r="KW13" s="132">
        <f t="shared" si="15"/>
        <v>0</v>
      </c>
      <c r="KX13" s="132">
        <f t="shared" si="15"/>
        <v>0</v>
      </c>
      <c r="KY13" s="132">
        <f t="shared" si="15"/>
        <v>0</v>
      </c>
      <c r="KZ13" s="132">
        <f t="shared" si="15"/>
        <v>0</v>
      </c>
      <c r="LA13" s="132">
        <f t="shared" si="15"/>
        <v>0</v>
      </c>
      <c r="LB13" s="132">
        <f t="shared" si="15"/>
        <v>0</v>
      </c>
      <c r="LC13" s="132">
        <f t="shared" si="15"/>
        <v>0</v>
      </c>
      <c r="LD13" s="132">
        <f t="shared" si="15"/>
        <v>0</v>
      </c>
      <c r="LE13" s="132">
        <f t="shared" si="15"/>
        <v>0</v>
      </c>
      <c r="LF13" s="132">
        <f t="shared" si="15"/>
        <v>0</v>
      </c>
      <c r="LG13" s="132">
        <f t="shared" si="15"/>
        <v>0</v>
      </c>
      <c r="LH13" s="132">
        <f t="shared" si="15"/>
        <v>0</v>
      </c>
      <c r="LI13" s="132">
        <f t="shared" si="15"/>
        <v>0</v>
      </c>
      <c r="LJ13" s="132">
        <f t="shared" si="15"/>
        <v>0</v>
      </c>
      <c r="LK13" s="132">
        <f t="shared" si="15"/>
        <v>0</v>
      </c>
      <c r="LL13" s="132">
        <f t="shared" si="15"/>
        <v>0</v>
      </c>
      <c r="LM13" s="132">
        <f t="shared" si="15"/>
        <v>0</v>
      </c>
      <c r="LN13" s="132">
        <f t="shared" si="15"/>
        <v>0</v>
      </c>
      <c r="LO13" s="132">
        <f t="shared" si="15"/>
        <v>0</v>
      </c>
      <c r="LP13" s="132">
        <f t="shared" si="15"/>
        <v>0</v>
      </c>
      <c r="LQ13" s="132">
        <f t="shared" si="15"/>
        <v>0</v>
      </c>
      <c r="LR13" s="132">
        <f t="shared" si="15"/>
        <v>0</v>
      </c>
      <c r="LS13" s="132">
        <f t="shared" si="15"/>
        <v>0</v>
      </c>
      <c r="LT13" s="132">
        <f t="shared" si="15"/>
        <v>0</v>
      </c>
      <c r="LU13" s="132">
        <f t="shared" si="15"/>
        <v>0</v>
      </c>
      <c r="LV13" s="132">
        <f t="shared" si="15"/>
        <v>0</v>
      </c>
      <c r="LW13" s="132">
        <f t="shared" si="15"/>
        <v>0</v>
      </c>
      <c r="LX13" s="132">
        <f t="shared" si="15"/>
        <v>0</v>
      </c>
      <c r="LY13" s="132">
        <f t="shared" si="15"/>
        <v>0</v>
      </c>
      <c r="LZ13" s="132">
        <f t="shared" si="15"/>
        <v>0</v>
      </c>
      <c r="MA13" s="262">
        <f t="shared" si="15"/>
        <v>0</v>
      </c>
      <c r="MB13" s="262">
        <f t="shared" si="15"/>
        <v>0</v>
      </c>
      <c r="MC13" s="262">
        <f t="shared" si="15"/>
        <v>0</v>
      </c>
      <c r="MD13" s="262">
        <f t="shared" si="15"/>
        <v>0</v>
      </c>
      <c r="ME13" s="262">
        <f t="shared" si="15"/>
        <v>0</v>
      </c>
      <c r="MF13" s="262">
        <f t="shared" si="15"/>
        <v>0</v>
      </c>
      <c r="MG13" s="262">
        <f t="shared" si="15"/>
        <v>0</v>
      </c>
      <c r="MH13" s="262">
        <f t="shared" si="15"/>
        <v>0</v>
      </c>
      <c r="MI13" s="262">
        <f t="shared" si="15"/>
        <v>0</v>
      </c>
      <c r="MJ13" s="262">
        <f t="shared" si="15"/>
        <v>0</v>
      </c>
      <c r="MK13" s="262">
        <f t="shared" si="15"/>
        <v>0</v>
      </c>
      <c r="ML13" s="262">
        <f t="shared" si="15"/>
        <v>0</v>
      </c>
      <c r="MM13" s="262">
        <f t="shared" si="15"/>
        <v>0</v>
      </c>
      <c r="MN13" s="262">
        <f t="shared" si="15"/>
        <v>0</v>
      </c>
      <c r="MO13" s="262">
        <f t="shared" si="15"/>
        <v>0</v>
      </c>
      <c r="MP13" s="262">
        <f t="shared" si="15"/>
        <v>0</v>
      </c>
      <c r="MQ13" s="262">
        <f t="shared" si="15"/>
        <v>0</v>
      </c>
      <c r="MR13" s="262">
        <f t="shared" si="15"/>
        <v>0</v>
      </c>
      <c r="MS13" s="262">
        <f t="shared" si="15"/>
        <v>0</v>
      </c>
      <c r="MT13" s="262">
        <f t="shared" si="15"/>
        <v>0</v>
      </c>
      <c r="MU13" s="262">
        <f t="shared" si="15"/>
        <v>0</v>
      </c>
      <c r="MV13" s="262">
        <f t="shared" si="15"/>
        <v>0</v>
      </c>
      <c r="MW13" s="262">
        <f t="shared" si="15"/>
        <v>0</v>
      </c>
      <c r="MX13" s="262">
        <f t="shared" si="15"/>
        <v>0</v>
      </c>
      <c r="MY13" s="262">
        <f t="shared" si="15"/>
        <v>0</v>
      </c>
      <c r="MZ13" s="262">
        <f t="shared" si="15"/>
        <v>0</v>
      </c>
      <c r="NA13" s="262">
        <f t="shared" si="15"/>
        <v>0</v>
      </c>
      <c r="NB13" s="262">
        <f t="shared" si="15"/>
        <v>0</v>
      </c>
      <c r="NC13" s="262">
        <f t="shared" si="15"/>
        <v>0</v>
      </c>
      <c r="ND13" s="262">
        <f t="shared" si="15"/>
        <v>0</v>
      </c>
      <c r="NE13" s="262">
        <f t="shared" si="15"/>
        <v>0</v>
      </c>
      <c r="NF13" s="262">
        <f t="shared" si="15"/>
        <v>0</v>
      </c>
      <c r="NG13" s="262">
        <f t="shared" si="15"/>
        <v>0</v>
      </c>
      <c r="NH13" s="262">
        <f t="shared" si="15"/>
        <v>0</v>
      </c>
      <c r="NI13" s="262">
        <f t="shared" si="15"/>
        <v>0</v>
      </c>
      <c r="NJ13" s="262">
        <f t="shared" si="15"/>
        <v>0</v>
      </c>
      <c r="NK13" s="262">
        <f t="shared" si="15"/>
        <v>0</v>
      </c>
      <c r="NL13" s="262">
        <f t="shared" si="15"/>
        <v>0</v>
      </c>
      <c r="NM13" s="262">
        <f t="shared" si="15"/>
        <v>0</v>
      </c>
      <c r="NN13" s="262">
        <f t="shared" si="15"/>
        <v>0</v>
      </c>
      <c r="NO13" s="262">
        <f t="shared" si="15"/>
        <v>0</v>
      </c>
      <c r="NP13" s="262">
        <f t="shared" si="15"/>
        <v>0</v>
      </c>
      <c r="NQ13" s="262">
        <f t="shared" si="15"/>
        <v>0</v>
      </c>
      <c r="NR13" s="262">
        <f t="shared" si="15"/>
        <v>0</v>
      </c>
      <c r="NS13" s="262">
        <f t="shared" si="15"/>
        <v>0</v>
      </c>
      <c r="NT13" s="262">
        <f t="shared" si="15"/>
        <v>0</v>
      </c>
      <c r="NU13" s="262">
        <f t="shared" si="15"/>
        <v>0</v>
      </c>
      <c r="NV13" s="262">
        <f t="shared" si="15"/>
        <v>0</v>
      </c>
      <c r="NW13" s="262">
        <f t="shared" si="15"/>
        <v>0</v>
      </c>
      <c r="NX13" s="262">
        <f t="shared" si="15"/>
        <v>0</v>
      </c>
      <c r="NY13" s="262">
        <f t="shared" si="15"/>
        <v>0</v>
      </c>
      <c r="NZ13" s="262">
        <f t="shared" si="15"/>
        <v>0</v>
      </c>
      <c r="OA13" s="262">
        <f t="shared" si="15"/>
        <v>0</v>
      </c>
      <c r="OB13" s="262">
        <f t="shared" si="15"/>
        <v>0</v>
      </c>
      <c r="OC13" s="262">
        <f t="shared" si="15"/>
        <v>0</v>
      </c>
      <c r="OD13" s="262">
        <f t="shared" si="15"/>
        <v>0</v>
      </c>
      <c r="OE13" s="262">
        <f t="shared" si="15"/>
        <v>0</v>
      </c>
      <c r="OF13" s="262">
        <f t="shared" si="15"/>
        <v>0</v>
      </c>
      <c r="OG13" s="262">
        <f t="shared" si="15"/>
        <v>0</v>
      </c>
      <c r="OH13" s="262">
        <f t="shared" si="15"/>
        <v>0</v>
      </c>
      <c r="OI13" s="262">
        <f t="shared" si="15"/>
        <v>0</v>
      </c>
      <c r="OJ13" s="262">
        <f t="shared" si="15"/>
        <v>0</v>
      </c>
      <c r="OK13" s="262">
        <f t="shared" si="15"/>
        <v>0</v>
      </c>
      <c r="OL13" s="262">
        <f t="shared" si="15"/>
        <v>0</v>
      </c>
      <c r="OM13" s="262">
        <f t="shared" si="15"/>
        <v>0</v>
      </c>
      <c r="ON13" s="262">
        <f t="shared" si="15"/>
        <v>0</v>
      </c>
      <c r="OO13" s="262">
        <f t="shared" si="15"/>
        <v>0</v>
      </c>
      <c r="OP13" s="262">
        <f t="shared" si="15"/>
        <v>0</v>
      </c>
      <c r="OQ13" s="262">
        <f t="shared" si="15"/>
        <v>0</v>
      </c>
      <c r="OR13" s="262">
        <f t="shared" si="15"/>
        <v>0</v>
      </c>
      <c r="OS13" s="262">
        <f t="shared" si="15"/>
        <v>0</v>
      </c>
      <c r="OT13" s="262">
        <f t="shared" si="15"/>
        <v>0</v>
      </c>
      <c r="OU13" s="262">
        <f t="shared" si="15"/>
        <v>0</v>
      </c>
      <c r="OV13" s="262">
        <f t="shared" si="15"/>
        <v>0</v>
      </c>
      <c r="OW13" s="262">
        <f t="shared" si="15"/>
        <v>0</v>
      </c>
      <c r="OX13" s="262">
        <f t="shared" si="15"/>
        <v>0</v>
      </c>
      <c r="OY13" s="262">
        <f t="shared" si="15"/>
        <v>0</v>
      </c>
      <c r="OZ13" s="262">
        <f t="shared" si="15"/>
        <v>0</v>
      </c>
      <c r="PA13" s="262">
        <f t="shared" si="15"/>
        <v>0</v>
      </c>
      <c r="PB13" s="262">
        <f t="shared" si="15"/>
        <v>0</v>
      </c>
      <c r="PC13" s="262">
        <f t="shared" si="15"/>
        <v>0</v>
      </c>
      <c r="PD13" s="262">
        <f t="shared" si="15"/>
        <v>0</v>
      </c>
      <c r="PE13" s="262">
        <f t="shared" si="15"/>
        <v>0</v>
      </c>
      <c r="PF13" s="262">
        <f t="shared" si="15"/>
        <v>0</v>
      </c>
      <c r="PG13" s="262">
        <f t="shared" si="15"/>
        <v>0</v>
      </c>
      <c r="PH13" s="262">
        <f t="shared" si="15"/>
        <v>0</v>
      </c>
      <c r="PI13" s="262">
        <f t="shared" si="15"/>
        <v>0</v>
      </c>
      <c r="PJ13" s="262">
        <f t="shared" si="15"/>
        <v>0</v>
      </c>
      <c r="PK13" s="262">
        <f t="shared" si="15"/>
        <v>0</v>
      </c>
      <c r="PL13" s="262">
        <f t="shared" si="15"/>
        <v>0</v>
      </c>
      <c r="PM13" s="262">
        <f t="shared" si="15"/>
        <v>0</v>
      </c>
      <c r="PN13" s="262">
        <f t="shared" si="15"/>
        <v>0</v>
      </c>
      <c r="PO13" s="262">
        <f t="shared" si="15"/>
        <v>0</v>
      </c>
      <c r="PP13" s="262">
        <f t="shared" si="15"/>
        <v>0</v>
      </c>
      <c r="PQ13" s="262">
        <f t="shared" si="15"/>
        <v>0</v>
      </c>
      <c r="PR13" s="262">
        <f t="shared" si="15"/>
        <v>0</v>
      </c>
      <c r="PS13" s="262">
        <f t="shared" si="15"/>
        <v>0</v>
      </c>
      <c r="PT13" s="262">
        <f t="shared" si="15"/>
        <v>0</v>
      </c>
      <c r="PU13" s="262">
        <f t="shared" si="15"/>
        <v>0</v>
      </c>
      <c r="PV13" s="262">
        <f t="shared" si="15"/>
        <v>0</v>
      </c>
      <c r="PW13" s="262">
        <f t="shared" si="15"/>
        <v>0</v>
      </c>
      <c r="PX13" s="262">
        <f t="shared" si="15"/>
        <v>0</v>
      </c>
      <c r="PY13" s="262">
        <f t="shared" si="15"/>
        <v>0</v>
      </c>
      <c r="PZ13" s="262">
        <f t="shared" si="15"/>
        <v>0</v>
      </c>
      <c r="QA13" s="262">
        <f t="shared" si="15"/>
        <v>0</v>
      </c>
      <c r="QB13" s="262">
        <f t="shared" si="15"/>
        <v>0</v>
      </c>
      <c r="QC13" s="262">
        <f t="shared" si="15"/>
        <v>0</v>
      </c>
      <c r="QD13" s="262">
        <f t="shared" si="15"/>
        <v>0</v>
      </c>
      <c r="QE13" s="262">
        <f t="shared" si="15"/>
        <v>0</v>
      </c>
      <c r="QF13" s="262">
        <f t="shared" si="15"/>
        <v>0</v>
      </c>
      <c r="QG13" s="262">
        <f t="shared" si="15"/>
        <v>0</v>
      </c>
      <c r="QH13" s="262">
        <f t="shared" si="15"/>
        <v>0</v>
      </c>
      <c r="QI13" s="262">
        <f t="shared" si="15"/>
        <v>0</v>
      </c>
    </row>
    <row r="14" ht="21.0" customHeight="1">
      <c r="A14" s="197" t="s">
        <v>75</v>
      </c>
      <c r="B14" s="237">
        <f t="shared" si="2"/>
        <v>0.14</v>
      </c>
      <c r="C14" s="261" t="s">
        <v>74</v>
      </c>
      <c r="D14" s="307">
        <v>6.0</v>
      </c>
      <c r="E14" s="261">
        <f>+D$9*D14/900</f>
        <v>0.006666666667</v>
      </c>
      <c r="F14" s="304">
        <v>120.0</v>
      </c>
      <c r="G14" s="261">
        <f>+F$9*F14/900</f>
        <v>0.1333333333</v>
      </c>
      <c r="H14" s="104"/>
      <c r="I14" s="305" t="s">
        <v>82</v>
      </c>
      <c r="J14" s="68">
        <f t="shared" si="5"/>
        <v>0</v>
      </c>
      <c r="K14" s="306" t="s">
        <v>79</v>
      </c>
      <c r="L14" s="303">
        <v>1.0</v>
      </c>
      <c r="M14" s="261">
        <f>+L$9*L14</f>
        <v>0</v>
      </c>
      <c r="N14" s="304">
        <v>1.0</v>
      </c>
      <c r="O14" s="261">
        <f>+N$9*N14</f>
        <v>0</v>
      </c>
      <c r="P14" s="104"/>
      <c r="Q14" s="125" t="s">
        <v>80</v>
      </c>
      <c r="R14" s="68">
        <f t="shared" si="8"/>
        <v>0</v>
      </c>
      <c r="S14" s="261" t="s">
        <v>79</v>
      </c>
      <c r="T14" s="303">
        <v>1.0</v>
      </c>
      <c r="U14" s="261">
        <f t="shared" ref="U14:U15" si="19">+T$9*T14</f>
        <v>0</v>
      </c>
      <c r="V14" s="304">
        <v>1.0</v>
      </c>
      <c r="W14" s="261">
        <f t="shared" ref="W14:W15" si="20">+V$9*V14</f>
        <v>0</v>
      </c>
      <c r="X14" s="271"/>
      <c r="Y14" s="125" t="s">
        <v>75</v>
      </c>
      <c r="Z14" s="68">
        <f t="shared" si="9"/>
        <v>0</v>
      </c>
      <c r="AA14" s="261" t="s">
        <v>74</v>
      </c>
      <c r="AB14" s="303">
        <v>100.0</v>
      </c>
      <c r="AC14" s="261">
        <f>+AB$9*AB14/900</f>
        <v>0</v>
      </c>
      <c r="AD14" s="304">
        <v>120.0</v>
      </c>
      <c r="AE14" s="261">
        <f>+AD$9*AD14/900</f>
        <v>0</v>
      </c>
      <c r="AF14" s="104"/>
      <c r="AG14" s="305" t="s">
        <v>77</v>
      </c>
      <c r="AH14" s="68">
        <f t="shared" si="10"/>
        <v>0</v>
      </c>
      <c r="AI14" s="306" t="s">
        <v>63</v>
      </c>
      <c r="AJ14" s="303">
        <v>14.0</v>
      </c>
      <c r="AK14" s="261">
        <f t="shared" ref="AK14:AK15" si="21">+AJ$9*AJ14/500</f>
        <v>0</v>
      </c>
      <c r="AL14" s="304">
        <v>14.0</v>
      </c>
      <c r="AM14" s="261">
        <f t="shared" ref="AM14:AM15" si="22">+AL$9*AL14/500</f>
        <v>0</v>
      </c>
      <c r="AN14" s="104"/>
      <c r="AO14" s="305" t="s">
        <v>66</v>
      </c>
      <c r="AP14" s="68">
        <f t="shared" si="11"/>
        <v>0</v>
      </c>
      <c r="AQ14" s="306" t="s">
        <v>63</v>
      </c>
      <c r="AR14" s="303">
        <v>16.0</v>
      </c>
      <c r="AS14" s="261">
        <f t="shared" si="16"/>
        <v>0</v>
      </c>
      <c r="AT14" s="304">
        <v>16.0</v>
      </c>
      <c r="AU14" s="261">
        <f t="shared" si="17"/>
        <v>0</v>
      </c>
      <c r="AV14" s="104"/>
      <c r="AW14" s="305" t="s">
        <v>86</v>
      </c>
      <c r="AX14" s="68">
        <f t="shared" si="12"/>
        <v>0</v>
      </c>
      <c r="AY14" s="306" t="s">
        <v>63</v>
      </c>
      <c r="AZ14" s="303">
        <v>10.0</v>
      </c>
      <c r="BA14" s="261">
        <f>+AZ$9*AZ14/500</f>
        <v>0</v>
      </c>
      <c r="BB14" s="104">
        <v>10.0</v>
      </c>
      <c r="BC14" s="261">
        <f>+BB$9*BB14/500</f>
        <v>0</v>
      </c>
      <c r="BE14" s="69"/>
      <c r="BF14" s="69"/>
      <c r="BH14" s="131">
        <f t="shared" si="13"/>
        <v>0</v>
      </c>
      <c r="BI14" s="132">
        <f t="shared" si="14"/>
        <v>0</v>
      </c>
      <c r="BJ14" s="132">
        <f t="shared" ref="BJ14:QI14" si="18">+IF($A14=BJ$11,($E14+$G14))+IF($I14=BJ$11,($M14+$O14))+IF($Q14=BJ$11,($U14+$W14))+IF($Y14=BJ$11,($AC14+$AE14))+IF($AG14=BJ$11,($AK14+$AM14))+IF($AO14=BJ$11,($AS14+$AU14))+IF($AW14=BJ$11,($BA14+$BC14))</f>
        <v>0</v>
      </c>
      <c r="BK14" s="132">
        <f t="shared" si="18"/>
        <v>0</v>
      </c>
      <c r="BL14" s="132">
        <f t="shared" si="18"/>
        <v>0</v>
      </c>
      <c r="BM14" s="132">
        <f t="shared" si="18"/>
        <v>0</v>
      </c>
      <c r="BN14" s="132">
        <f t="shared" si="18"/>
        <v>0</v>
      </c>
      <c r="BO14" s="132">
        <f t="shared" si="18"/>
        <v>0</v>
      </c>
      <c r="BP14" s="132">
        <f t="shared" si="18"/>
        <v>0</v>
      </c>
      <c r="BQ14" s="132">
        <f t="shared" si="18"/>
        <v>0</v>
      </c>
      <c r="BR14" s="132">
        <f t="shared" si="18"/>
        <v>0</v>
      </c>
      <c r="BS14" s="132">
        <f t="shared" si="18"/>
        <v>0</v>
      </c>
      <c r="BT14" s="132">
        <f t="shared" si="18"/>
        <v>0</v>
      </c>
      <c r="BU14" s="132">
        <f t="shared" si="18"/>
        <v>0</v>
      </c>
      <c r="BV14" s="132">
        <f t="shared" si="18"/>
        <v>0</v>
      </c>
      <c r="BW14" s="132">
        <f t="shared" si="18"/>
        <v>0</v>
      </c>
      <c r="BX14" s="132">
        <f t="shared" si="18"/>
        <v>0</v>
      </c>
      <c r="BY14" s="132">
        <f t="shared" si="18"/>
        <v>0</v>
      </c>
      <c r="BZ14" s="132">
        <f t="shared" si="18"/>
        <v>0</v>
      </c>
      <c r="CA14" s="132">
        <f t="shared" si="18"/>
        <v>0</v>
      </c>
      <c r="CB14" s="132">
        <f t="shared" si="18"/>
        <v>0</v>
      </c>
      <c r="CC14" s="132">
        <f t="shared" si="18"/>
        <v>0</v>
      </c>
      <c r="CD14" s="132">
        <f t="shared" si="18"/>
        <v>0</v>
      </c>
      <c r="CE14" s="132">
        <f t="shared" si="18"/>
        <v>0</v>
      </c>
      <c r="CF14" s="132">
        <f t="shared" si="18"/>
        <v>0</v>
      </c>
      <c r="CG14" s="132">
        <f t="shared" si="18"/>
        <v>0</v>
      </c>
      <c r="CH14" s="132">
        <f t="shared" si="18"/>
        <v>0</v>
      </c>
      <c r="CI14" s="132">
        <f t="shared" si="18"/>
        <v>0</v>
      </c>
      <c r="CJ14" s="132">
        <f t="shared" si="18"/>
        <v>0</v>
      </c>
      <c r="CK14" s="132">
        <f t="shared" si="18"/>
        <v>0.14</v>
      </c>
      <c r="CL14" s="132">
        <f t="shared" si="18"/>
        <v>0</v>
      </c>
      <c r="CM14" s="132">
        <f t="shared" si="18"/>
        <v>0</v>
      </c>
      <c r="CN14" s="132">
        <f t="shared" si="18"/>
        <v>0</v>
      </c>
      <c r="CO14" s="132">
        <f t="shared" si="18"/>
        <v>0</v>
      </c>
      <c r="CP14" s="132">
        <f t="shared" si="18"/>
        <v>0</v>
      </c>
      <c r="CQ14" s="132">
        <f t="shared" si="18"/>
        <v>0</v>
      </c>
      <c r="CR14" s="132">
        <f t="shared" si="18"/>
        <v>0</v>
      </c>
      <c r="CS14" s="132">
        <f t="shared" si="18"/>
        <v>0</v>
      </c>
      <c r="CT14" s="132">
        <f t="shared" si="18"/>
        <v>0</v>
      </c>
      <c r="CU14" s="132">
        <f t="shared" si="18"/>
        <v>0</v>
      </c>
      <c r="CV14" s="132">
        <f t="shared" si="18"/>
        <v>0</v>
      </c>
      <c r="CW14" s="132">
        <f t="shared" si="18"/>
        <v>0</v>
      </c>
      <c r="CX14" s="132">
        <f t="shared" si="18"/>
        <v>0</v>
      </c>
      <c r="CY14" s="132">
        <f t="shared" si="18"/>
        <v>0</v>
      </c>
      <c r="CZ14" s="132">
        <f t="shared" si="18"/>
        <v>0</v>
      </c>
      <c r="DA14" s="132">
        <f t="shared" si="18"/>
        <v>0</v>
      </c>
      <c r="DB14" s="132">
        <f t="shared" si="18"/>
        <v>0</v>
      </c>
      <c r="DC14" s="132">
        <f t="shared" si="18"/>
        <v>0</v>
      </c>
      <c r="DD14" s="132">
        <f t="shared" si="18"/>
        <v>0</v>
      </c>
      <c r="DE14" s="132">
        <f t="shared" si="18"/>
        <v>0</v>
      </c>
      <c r="DF14" s="132">
        <f t="shared" si="18"/>
        <v>0</v>
      </c>
      <c r="DG14" s="132">
        <f t="shared" si="18"/>
        <v>0</v>
      </c>
      <c r="DH14" s="132">
        <f t="shared" si="18"/>
        <v>0</v>
      </c>
      <c r="DI14" s="132">
        <f t="shared" si="18"/>
        <v>0</v>
      </c>
      <c r="DJ14" s="132">
        <f t="shared" si="18"/>
        <v>0</v>
      </c>
      <c r="DK14" s="132">
        <f t="shared" si="18"/>
        <v>0</v>
      </c>
      <c r="DL14" s="132">
        <f t="shared" si="18"/>
        <v>0</v>
      </c>
      <c r="DM14" s="132">
        <f t="shared" si="18"/>
        <v>0</v>
      </c>
      <c r="DN14" s="132">
        <f t="shared" si="18"/>
        <v>0</v>
      </c>
      <c r="DO14" s="132">
        <f t="shared" si="18"/>
        <v>0</v>
      </c>
      <c r="DP14" s="132">
        <f t="shared" si="18"/>
        <v>0</v>
      </c>
      <c r="DQ14" s="132">
        <f t="shared" si="18"/>
        <v>0</v>
      </c>
      <c r="DR14" s="132">
        <f t="shared" si="18"/>
        <v>0</v>
      </c>
      <c r="DS14" s="132">
        <f t="shared" si="18"/>
        <v>0</v>
      </c>
      <c r="DT14" s="132">
        <f t="shared" si="18"/>
        <v>0</v>
      </c>
      <c r="DU14" s="132">
        <f t="shared" si="18"/>
        <v>0</v>
      </c>
      <c r="DV14" s="132">
        <f t="shared" si="18"/>
        <v>0</v>
      </c>
      <c r="DW14" s="132">
        <f t="shared" si="18"/>
        <v>0</v>
      </c>
      <c r="DX14" s="132">
        <f t="shared" si="18"/>
        <v>0</v>
      </c>
      <c r="DY14" s="132">
        <f t="shared" si="18"/>
        <v>0</v>
      </c>
      <c r="DZ14" s="132">
        <f t="shared" si="18"/>
        <v>0</v>
      </c>
      <c r="EA14" s="132">
        <f t="shared" si="18"/>
        <v>0</v>
      </c>
      <c r="EB14" s="132">
        <f t="shared" si="18"/>
        <v>0</v>
      </c>
      <c r="EC14" s="132">
        <f t="shared" si="18"/>
        <v>0</v>
      </c>
      <c r="ED14" s="132">
        <f t="shared" si="18"/>
        <v>0</v>
      </c>
      <c r="EE14" s="132">
        <f t="shared" si="18"/>
        <v>0</v>
      </c>
      <c r="EF14" s="132">
        <f t="shared" si="18"/>
        <v>0</v>
      </c>
      <c r="EG14" s="132">
        <f t="shared" si="18"/>
        <v>0</v>
      </c>
      <c r="EH14" s="132">
        <f t="shared" si="18"/>
        <v>0</v>
      </c>
      <c r="EI14" s="132">
        <f t="shared" si="18"/>
        <v>0</v>
      </c>
      <c r="EJ14" s="132">
        <f t="shared" si="18"/>
        <v>0</v>
      </c>
      <c r="EK14" s="132">
        <f t="shared" si="18"/>
        <v>0</v>
      </c>
      <c r="EL14" s="132">
        <f t="shared" si="18"/>
        <v>0</v>
      </c>
      <c r="EM14" s="132">
        <f t="shared" si="18"/>
        <v>0</v>
      </c>
      <c r="EN14" s="132">
        <f t="shared" si="18"/>
        <v>0</v>
      </c>
      <c r="EO14" s="132">
        <f t="shared" si="18"/>
        <v>0</v>
      </c>
      <c r="EP14" s="132">
        <f t="shared" si="18"/>
        <v>0</v>
      </c>
      <c r="EQ14" s="132">
        <f t="shared" si="18"/>
        <v>0</v>
      </c>
      <c r="ER14" s="132">
        <f t="shared" si="18"/>
        <v>0</v>
      </c>
      <c r="ES14" s="132">
        <f t="shared" si="18"/>
        <v>0</v>
      </c>
      <c r="ET14" s="132">
        <f t="shared" si="18"/>
        <v>0</v>
      </c>
      <c r="EU14" s="132">
        <f t="shared" si="18"/>
        <v>0</v>
      </c>
      <c r="EV14" s="132">
        <f t="shared" si="18"/>
        <v>0</v>
      </c>
      <c r="EW14" s="132">
        <f t="shared" si="18"/>
        <v>0</v>
      </c>
      <c r="EX14" s="132">
        <f t="shared" si="18"/>
        <v>0</v>
      </c>
      <c r="EY14" s="132">
        <f t="shared" si="18"/>
        <v>0</v>
      </c>
      <c r="EZ14" s="132">
        <f t="shared" si="18"/>
        <v>0</v>
      </c>
      <c r="FA14" s="132">
        <f t="shared" si="18"/>
        <v>0</v>
      </c>
      <c r="FB14" s="132">
        <f t="shared" si="18"/>
        <v>0</v>
      </c>
      <c r="FC14" s="132">
        <f t="shared" si="18"/>
        <v>0</v>
      </c>
      <c r="FD14" s="132">
        <f t="shared" si="18"/>
        <v>0</v>
      </c>
      <c r="FE14" s="132">
        <f t="shared" si="18"/>
        <v>0</v>
      </c>
      <c r="FF14" s="132">
        <f t="shared" si="18"/>
        <v>0</v>
      </c>
      <c r="FG14" s="132">
        <f t="shared" si="18"/>
        <v>0</v>
      </c>
      <c r="FH14" s="132">
        <f t="shared" si="18"/>
        <v>0</v>
      </c>
      <c r="FI14" s="132">
        <f t="shared" si="18"/>
        <v>0</v>
      </c>
      <c r="FJ14" s="132">
        <f t="shared" si="18"/>
        <v>0</v>
      </c>
      <c r="FK14" s="132">
        <f t="shared" si="18"/>
        <v>0</v>
      </c>
      <c r="FL14" s="132">
        <f t="shared" si="18"/>
        <v>0</v>
      </c>
      <c r="FM14" s="132">
        <f t="shared" si="18"/>
        <v>0</v>
      </c>
      <c r="FN14" s="132">
        <f t="shared" si="18"/>
        <v>0</v>
      </c>
      <c r="FO14" s="132">
        <f t="shared" si="18"/>
        <v>0</v>
      </c>
      <c r="FP14" s="132">
        <f t="shared" si="18"/>
        <v>0</v>
      </c>
      <c r="FQ14" s="132">
        <f t="shared" si="18"/>
        <v>0</v>
      </c>
      <c r="FR14" s="132">
        <f t="shared" si="18"/>
        <v>0</v>
      </c>
      <c r="FS14" s="132">
        <f t="shared" si="18"/>
        <v>0</v>
      </c>
      <c r="FT14" s="132">
        <f t="shared" si="18"/>
        <v>0</v>
      </c>
      <c r="FU14" s="132">
        <f t="shared" si="18"/>
        <v>0</v>
      </c>
      <c r="FV14" s="132">
        <f t="shared" si="18"/>
        <v>0</v>
      </c>
      <c r="FW14" s="132">
        <f t="shared" si="18"/>
        <v>0</v>
      </c>
      <c r="FX14" s="132">
        <f t="shared" si="18"/>
        <v>0</v>
      </c>
      <c r="FY14" s="132">
        <f t="shared" si="18"/>
        <v>0</v>
      </c>
      <c r="FZ14" s="132">
        <f t="shared" si="18"/>
        <v>0</v>
      </c>
      <c r="GA14" s="132">
        <f t="shared" si="18"/>
        <v>0</v>
      </c>
      <c r="GB14" s="132">
        <f t="shared" si="18"/>
        <v>0</v>
      </c>
      <c r="GC14" s="132">
        <f t="shared" si="18"/>
        <v>0</v>
      </c>
      <c r="GD14" s="132">
        <f t="shared" si="18"/>
        <v>0</v>
      </c>
      <c r="GE14" s="132">
        <f t="shared" si="18"/>
        <v>0</v>
      </c>
      <c r="GF14" s="132">
        <f t="shared" si="18"/>
        <v>0</v>
      </c>
      <c r="GG14" s="132">
        <f t="shared" si="18"/>
        <v>0</v>
      </c>
      <c r="GH14" s="132">
        <f t="shared" si="18"/>
        <v>0</v>
      </c>
      <c r="GI14" s="132">
        <f t="shared" si="18"/>
        <v>0</v>
      </c>
      <c r="GJ14" s="132">
        <f t="shared" si="18"/>
        <v>0</v>
      </c>
      <c r="GK14" s="132">
        <f t="shared" si="18"/>
        <v>0</v>
      </c>
      <c r="GL14" s="132">
        <f t="shared" si="18"/>
        <v>0</v>
      </c>
      <c r="GM14" s="132">
        <f t="shared" si="18"/>
        <v>0</v>
      </c>
      <c r="GN14" s="132">
        <f t="shared" si="18"/>
        <v>0</v>
      </c>
      <c r="GO14" s="132">
        <f t="shared" si="18"/>
        <v>0</v>
      </c>
      <c r="GP14" s="132">
        <f t="shared" si="18"/>
        <v>0</v>
      </c>
      <c r="GQ14" s="132">
        <f t="shared" si="18"/>
        <v>0</v>
      </c>
      <c r="GR14" s="132">
        <f t="shared" si="18"/>
        <v>0</v>
      </c>
      <c r="GS14" s="132">
        <f t="shared" si="18"/>
        <v>0</v>
      </c>
      <c r="GT14" s="132">
        <f t="shared" si="18"/>
        <v>0</v>
      </c>
      <c r="GU14" s="132">
        <f t="shared" si="18"/>
        <v>0</v>
      </c>
      <c r="GV14" s="132">
        <f t="shared" si="18"/>
        <v>0</v>
      </c>
      <c r="GW14" s="132">
        <f t="shared" si="18"/>
        <v>0</v>
      </c>
      <c r="GX14" s="132">
        <f t="shared" si="18"/>
        <v>0</v>
      </c>
      <c r="GY14" s="132">
        <f t="shared" si="18"/>
        <v>0</v>
      </c>
      <c r="GZ14" s="132">
        <f t="shared" si="18"/>
        <v>0</v>
      </c>
      <c r="HA14" s="132">
        <f t="shared" si="18"/>
        <v>0</v>
      </c>
      <c r="HB14" s="132">
        <f t="shared" si="18"/>
        <v>0</v>
      </c>
      <c r="HC14" s="132">
        <f t="shared" si="18"/>
        <v>0</v>
      </c>
      <c r="HD14" s="132">
        <f t="shared" si="18"/>
        <v>0</v>
      </c>
      <c r="HE14" s="132">
        <f t="shared" si="18"/>
        <v>0</v>
      </c>
      <c r="HF14" s="132">
        <f t="shared" si="18"/>
        <v>0</v>
      </c>
      <c r="HG14" s="132">
        <f t="shared" si="18"/>
        <v>0</v>
      </c>
      <c r="HH14" s="132">
        <f t="shared" si="18"/>
        <v>0</v>
      </c>
      <c r="HI14" s="132">
        <f t="shared" si="18"/>
        <v>0</v>
      </c>
      <c r="HJ14" s="132">
        <f t="shared" si="18"/>
        <v>0</v>
      </c>
      <c r="HK14" s="132">
        <f t="shared" si="18"/>
        <v>0</v>
      </c>
      <c r="HL14" s="132">
        <f t="shared" si="18"/>
        <v>0</v>
      </c>
      <c r="HM14" s="132">
        <f t="shared" si="18"/>
        <v>0</v>
      </c>
      <c r="HN14" s="132">
        <f t="shared" si="18"/>
        <v>0</v>
      </c>
      <c r="HO14" s="132">
        <f t="shared" si="18"/>
        <v>0</v>
      </c>
      <c r="HP14" s="132">
        <f t="shared" si="18"/>
        <v>0</v>
      </c>
      <c r="HQ14" s="132">
        <f t="shared" si="18"/>
        <v>0</v>
      </c>
      <c r="HR14" s="132">
        <f t="shared" si="18"/>
        <v>0</v>
      </c>
      <c r="HS14" s="132">
        <f t="shared" si="18"/>
        <v>0</v>
      </c>
      <c r="HT14" s="132">
        <f t="shared" si="18"/>
        <v>0</v>
      </c>
      <c r="HU14" s="132">
        <f t="shared" si="18"/>
        <v>0</v>
      </c>
      <c r="HV14" s="132">
        <f t="shared" si="18"/>
        <v>0</v>
      </c>
      <c r="HW14" s="132">
        <f t="shared" si="18"/>
        <v>0</v>
      </c>
      <c r="HX14" s="132">
        <f t="shared" si="18"/>
        <v>0</v>
      </c>
      <c r="HY14" s="132">
        <f t="shared" si="18"/>
        <v>0</v>
      </c>
      <c r="HZ14" s="132">
        <f t="shared" si="18"/>
        <v>0</v>
      </c>
      <c r="IA14" s="132">
        <f t="shared" si="18"/>
        <v>0</v>
      </c>
      <c r="IB14" s="132">
        <f t="shared" si="18"/>
        <v>0</v>
      </c>
      <c r="IC14" s="132">
        <f t="shared" si="18"/>
        <v>0</v>
      </c>
      <c r="ID14" s="132">
        <f t="shared" si="18"/>
        <v>0</v>
      </c>
      <c r="IE14" s="132">
        <f t="shared" si="18"/>
        <v>0</v>
      </c>
      <c r="IF14" s="132">
        <f t="shared" si="18"/>
        <v>0</v>
      </c>
      <c r="IG14" s="132">
        <f t="shared" si="18"/>
        <v>0</v>
      </c>
      <c r="IH14" s="132">
        <f t="shared" si="18"/>
        <v>0</v>
      </c>
      <c r="II14" s="132">
        <f t="shared" si="18"/>
        <v>0</v>
      </c>
      <c r="IJ14" s="132">
        <f t="shared" si="18"/>
        <v>0</v>
      </c>
      <c r="IK14" s="132">
        <f t="shared" si="18"/>
        <v>0</v>
      </c>
      <c r="IL14" s="132">
        <f t="shared" si="18"/>
        <v>0</v>
      </c>
      <c r="IM14" s="132">
        <f t="shared" si="18"/>
        <v>0</v>
      </c>
      <c r="IN14" s="132">
        <f t="shared" si="18"/>
        <v>0</v>
      </c>
      <c r="IO14" s="132">
        <f t="shared" si="18"/>
        <v>0</v>
      </c>
      <c r="IP14" s="132">
        <f t="shared" si="18"/>
        <v>0</v>
      </c>
      <c r="IQ14" s="132">
        <f t="shared" si="18"/>
        <v>0</v>
      </c>
      <c r="IR14" s="132">
        <f t="shared" si="18"/>
        <v>0</v>
      </c>
      <c r="IS14" s="132">
        <f t="shared" si="18"/>
        <v>0</v>
      </c>
      <c r="IT14" s="132">
        <f t="shared" si="18"/>
        <v>0</v>
      </c>
      <c r="IU14" s="132">
        <f t="shared" si="18"/>
        <v>0</v>
      </c>
      <c r="IV14" s="132">
        <f t="shared" si="18"/>
        <v>0</v>
      </c>
      <c r="IW14" s="132">
        <f t="shared" si="18"/>
        <v>0</v>
      </c>
      <c r="IX14" s="132">
        <f t="shared" si="18"/>
        <v>0</v>
      </c>
      <c r="IY14" s="132">
        <f t="shared" si="18"/>
        <v>0</v>
      </c>
      <c r="IZ14" s="132">
        <f t="shared" si="18"/>
        <v>0</v>
      </c>
      <c r="JA14" s="132">
        <f t="shared" si="18"/>
        <v>0</v>
      </c>
      <c r="JB14" s="132">
        <f t="shared" si="18"/>
        <v>0</v>
      </c>
      <c r="JC14" s="132">
        <f t="shared" si="18"/>
        <v>0</v>
      </c>
      <c r="JD14" s="132">
        <f t="shared" si="18"/>
        <v>0</v>
      </c>
      <c r="JE14" s="132">
        <f t="shared" si="18"/>
        <v>0</v>
      </c>
      <c r="JF14" s="132">
        <f t="shared" si="18"/>
        <v>0</v>
      </c>
      <c r="JG14" s="132">
        <f t="shared" si="18"/>
        <v>0</v>
      </c>
      <c r="JH14" s="132">
        <f t="shared" si="18"/>
        <v>0</v>
      </c>
      <c r="JI14" s="132">
        <f t="shared" si="18"/>
        <v>0</v>
      </c>
      <c r="JJ14" s="132">
        <f t="shared" si="18"/>
        <v>0</v>
      </c>
      <c r="JK14" s="132">
        <f t="shared" si="18"/>
        <v>0</v>
      </c>
      <c r="JL14" s="132">
        <f t="shared" si="18"/>
        <v>0</v>
      </c>
      <c r="JM14" s="132">
        <f t="shared" si="18"/>
        <v>0</v>
      </c>
      <c r="JN14" s="132">
        <f t="shared" si="18"/>
        <v>0</v>
      </c>
      <c r="JO14" s="132">
        <f t="shared" si="18"/>
        <v>0</v>
      </c>
      <c r="JP14" s="132">
        <f t="shared" si="18"/>
        <v>0</v>
      </c>
      <c r="JQ14" s="132">
        <f t="shared" si="18"/>
        <v>0</v>
      </c>
      <c r="JR14" s="132">
        <f t="shared" si="18"/>
        <v>0</v>
      </c>
      <c r="JS14" s="132">
        <f t="shared" si="18"/>
        <v>0</v>
      </c>
      <c r="JT14" s="132">
        <f t="shared" si="18"/>
        <v>0</v>
      </c>
      <c r="JU14" s="132">
        <f t="shared" si="18"/>
        <v>0</v>
      </c>
      <c r="JV14" s="132">
        <f t="shared" si="18"/>
        <v>0</v>
      </c>
      <c r="JW14" s="132">
        <f t="shared" si="18"/>
        <v>0</v>
      </c>
      <c r="JX14" s="132">
        <f t="shared" si="18"/>
        <v>0</v>
      </c>
      <c r="JY14" s="132">
        <f t="shared" si="18"/>
        <v>0</v>
      </c>
      <c r="JZ14" s="132">
        <f t="shared" si="18"/>
        <v>0</v>
      </c>
      <c r="KA14" s="132">
        <f t="shared" si="18"/>
        <v>0</v>
      </c>
      <c r="KB14" s="132">
        <f t="shared" si="18"/>
        <v>0</v>
      </c>
      <c r="KC14" s="132">
        <f t="shared" si="18"/>
        <v>0</v>
      </c>
      <c r="KD14" s="132">
        <f t="shared" si="18"/>
        <v>0</v>
      </c>
      <c r="KE14" s="132">
        <f t="shared" si="18"/>
        <v>0</v>
      </c>
      <c r="KF14" s="132">
        <f t="shared" si="18"/>
        <v>0</v>
      </c>
      <c r="KG14" s="132">
        <f t="shared" si="18"/>
        <v>0</v>
      </c>
      <c r="KH14" s="132">
        <f t="shared" si="18"/>
        <v>0</v>
      </c>
      <c r="KI14" s="132">
        <f t="shared" si="18"/>
        <v>0</v>
      </c>
      <c r="KJ14" s="132">
        <f t="shared" si="18"/>
        <v>0</v>
      </c>
      <c r="KK14" s="132">
        <f t="shared" si="18"/>
        <v>0</v>
      </c>
      <c r="KL14" s="132">
        <f t="shared" si="18"/>
        <v>0</v>
      </c>
      <c r="KM14" s="132">
        <f t="shared" si="18"/>
        <v>0</v>
      </c>
      <c r="KN14" s="132">
        <f t="shared" si="18"/>
        <v>0</v>
      </c>
      <c r="KO14" s="132">
        <f t="shared" si="18"/>
        <v>0</v>
      </c>
      <c r="KP14" s="132">
        <f t="shared" si="18"/>
        <v>0</v>
      </c>
      <c r="KQ14" s="132">
        <f t="shared" si="18"/>
        <v>0</v>
      </c>
      <c r="KR14" s="132">
        <f t="shared" si="18"/>
        <v>0</v>
      </c>
      <c r="KS14" s="132">
        <f t="shared" si="18"/>
        <v>0</v>
      </c>
      <c r="KT14" s="132">
        <f t="shared" si="18"/>
        <v>0</v>
      </c>
      <c r="KU14" s="132">
        <f t="shared" si="18"/>
        <v>0</v>
      </c>
      <c r="KV14" s="132">
        <f t="shared" si="18"/>
        <v>0</v>
      </c>
      <c r="KW14" s="132">
        <f t="shared" si="18"/>
        <v>0</v>
      </c>
      <c r="KX14" s="132">
        <f t="shared" si="18"/>
        <v>0</v>
      </c>
      <c r="KY14" s="132">
        <f t="shared" si="18"/>
        <v>0</v>
      </c>
      <c r="KZ14" s="132">
        <f t="shared" si="18"/>
        <v>0</v>
      </c>
      <c r="LA14" s="132">
        <f t="shared" si="18"/>
        <v>0</v>
      </c>
      <c r="LB14" s="132">
        <f t="shared" si="18"/>
        <v>0</v>
      </c>
      <c r="LC14" s="132">
        <f t="shared" si="18"/>
        <v>0</v>
      </c>
      <c r="LD14" s="132">
        <f t="shared" si="18"/>
        <v>0</v>
      </c>
      <c r="LE14" s="132">
        <f t="shared" si="18"/>
        <v>0</v>
      </c>
      <c r="LF14" s="132">
        <f t="shared" si="18"/>
        <v>0</v>
      </c>
      <c r="LG14" s="132">
        <f t="shared" si="18"/>
        <v>0</v>
      </c>
      <c r="LH14" s="132">
        <f t="shared" si="18"/>
        <v>0</v>
      </c>
      <c r="LI14" s="132">
        <f t="shared" si="18"/>
        <v>0</v>
      </c>
      <c r="LJ14" s="132">
        <f t="shared" si="18"/>
        <v>0</v>
      </c>
      <c r="LK14" s="132">
        <f t="shared" si="18"/>
        <v>0</v>
      </c>
      <c r="LL14" s="132">
        <f t="shared" si="18"/>
        <v>0</v>
      </c>
      <c r="LM14" s="132">
        <f t="shared" si="18"/>
        <v>0</v>
      </c>
      <c r="LN14" s="132">
        <f t="shared" si="18"/>
        <v>0</v>
      </c>
      <c r="LO14" s="132">
        <f t="shared" si="18"/>
        <v>0</v>
      </c>
      <c r="LP14" s="132">
        <f t="shared" si="18"/>
        <v>0</v>
      </c>
      <c r="LQ14" s="132">
        <f t="shared" si="18"/>
        <v>0</v>
      </c>
      <c r="LR14" s="132">
        <f t="shared" si="18"/>
        <v>0</v>
      </c>
      <c r="LS14" s="132">
        <f t="shared" si="18"/>
        <v>0</v>
      </c>
      <c r="LT14" s="132">
        <f t="shared" si="18"/>
        <v>0</v>
      </c>
      <c r="LU14" s="132">
        <f t="shared" si="18"/>
        <v>0</v>
      </c>
      <c r="LV14" s="132">
        <f t="shared" si="18"/>
        <v>0</v>
      </c>
      <c r="LW14" s="132">
        <f t="shared" si="18"/>
        <v>0</v>
      </c>
      <c r="LX14" s="132">
        <f t="shared" si="18"/>
        <v>0</v>
      </c>
      <c r="LY14" s="132">
        <f t="shared" si="18"/>
        <v>0</v>
      </c>
      <c r="LZ14" s="132">
        <f t="shared" si="18"/>
        <v>0</v>
      </c>
      <c r="MA14" s="262">
        <f t="shared" si="18"/>
        <v>0</v>
      </c>
      <c r="MB14" s="262">
        <f t="shared" si="18"/>
        <v>0</v>
      </c>
      <c r="MC14" s="262">
        <f t="shared" si="18"/>
        <v>0</v>
      </c>
      <c r="MD14" s="262">
        <f t="shared" si="18"/>
        <v>0</v>
      </c>
      <c r="ME14" s="262">
        <f t="shared" si="18"/>
        <v>0</v>
      </c>
      <c r="MF14" s="262">
        <f t="shared" si="18"/>
        <v>0</v>
      </c>
      <c r="MG14" s="262">
        <f t="shared" si="18"/>
        <v>0</v>
      </c>
      <c r="MH14" s="262">
        <f t="shared" si="18"/>
        <v>0</v>
      </c>
      <c r="MI14" s="262">
        <f t="shared" si="18"/>
        <v>0</v>
      </c>
      <c r="MJ14" s="262">
        <f t="shared" si="18"/>
        <v>0</v>
      </c>
      <c r="MK14" s="262">
        <f t="shared" si="18"/>
        <v>0</v>
      </c>
      <c r="ML14" s="262">
        <f t="shared" si="18"/>
        <v>0</v>
      </c>
      <c r="MM14" s="262">
        <f t="shared" si="18"/>
        <v>0</v>
      </c>
      <c r="MN14" s="262">
        <f t="shared" si="18"/>
        <v>0</v>
      </c>
      <c r="MO14" s="262">
        <f t="shared" si="18"/>
        <v>0</v>
      </c>
      <c r="MP14" s="262">
        <f t="shared" si="18"/>
        <v>0</v>
      </c>
      <c r="MQ14" s="262">
        <f t="shared" si="18"/>
        <v>0</v>
      </c>
      <c r="MR14" s="262">
        <f t="shared" si="18"/>
        <v>0</v>
      </c>
      <c r="MS14" s="262">
        <f t="shared" si="18"/>
        <v>0</v>
      </c>
      <c r="MT14" s="262">
        <f t="shared" si="18"/>
        <v>0</v>
      </c>
      <c r="MU14" s="262">
        <f t="shared" si="18"/>
        <v>0</v>
      </c>
      <c r="MV14" s="262">
        <f t="shared" si="18"/>
        <v>0</v>
      </c>
      <c r="MW14" s="262">
        <f t="shared" si="18"/>
        <v>0</v>
      </c>
      <c r="MX14" s="262">
        <f t="shared" si="18"/>
        <v>0</v>
      </c>
      <c r="MY14" s="262">
        <f t="shared" si="18"/>
        <v>0</v>
      </c>
      <c r="MZ14" s="262">
        <f t="shared" si="18"/>
        <v>0</v>
      </c>
      <c r="NA14" s="262">
        <f t="shared" si="18"/>
        <v>0</v>
      </c>
      <c r="NB14" s="262">
        <f t="shared" si="18"/>
        <v>0</v>
      </c>
      <c r="NC14" s="262">
        <f t="shared" si="18"/>
        <v>0</v>
      </c>
      <c r="ND14" s="262">
        <f t="shared" si="18"/>
        <v>0</v>
      </c>
      <c r="NE14" s="262">
        <f t="shared" si="18"/>
        <v>0</v>
      </c>
      <c r="NF14" s="262">
        <f t="shared" si="18"/>
        <v>0</v>
      </c>
      <c r="NG14" s="262">
        <f t="shared" si="18"/>
        <v>0</v>
      </c>
      <c r="NH14" s="262">
        <f t="shared" si="18"/>
        <v>0</v>
      </c>
      <c r="NI14" s="262">
        <f t="shared" si="18"/>
        <v>0</v>
      </c>
      <c r="NJ14" s="262">
        <f t="shared" si="18"/>
        <v>0</v>
      </c>
      <c r="NK14" s="262">
        <f t="shared" si="18"/>
        <v>0</v>
      </c>
      <c r="NL14" s="262">
        <f t="shared" si="18"/>
        <v>0</v>
      </c>
      <c r="NM14" s="262">
        <f t="shared" si="18"/>
        <v>0</v>
      </c>
      <c r="NN14" s="262">
        <f t="shared" si="18"/>
        <v>0</v>
      </c>
      <c r="NO14" s="262">
        <f t="shared" si="18"/>
        <v>0</v>
      </c>
      <c r="NP14" s="262">
        <f t="shared" si="18"/>
        <v>0</v>
      </c>
      <c r="NQ14" s="262">
        <f t="shared" si="18"/>
        <v>0</v>
      </c>
      <c r="NR14" s="262">
        <f t="shared" si="18"/>
        <v>0</v>
      </c>
      <c r="NS14" s="262">
        <f t="shared" si="18"/>
        <v>0</v>
      </c>
      <c r="NT14" s="262">
        <f t="shared" si="18"/>
        <v>0</v>
      </c>
      <c r="NU14" s="262">
        <f t="shared" si="18"/>
        <v>0</v>
      </c>
      <c r="NV14" s="262">
        <f t="shared" si="18"/>
        <v>0</v>
      </c>
      <c r="NW14" s="262">
        <f t="shared" si="18"/>
        <v>0</v>
      </c>
      <c r="NX14" s="262">
        <f t="shared" si="18"/>
        <v>0</v>
      </c>
      <c r="NY14" s="262">
        <f t="shared" si="18"/>
        <v>0</v>
      </c>
      <c r="NZ14" s="262">
        <f t="shared" si="18"/>
        <v>0</v>
      </c>
      <c r="OA14" s="262">
        <f t="shared" si="18"/>
        <v>0</v>
      </c>
      <c r="OB14" s="262">
        <f t="shared" si="18"/>
        <v>0</v>
      </c>
      <c r="OC14" s="262">
        <f t="shared" si="18"/>
        <v>0</v>
      </c>
      <c r="OD14" s="262">
        <f t="shared" si="18"/>
        <v>0</v>
      </c>
      <c r="OE14" s="262">
        <f t="shared" si="18"/>
        <v>0</v>
      </c>
      <c r="OF14" s="262">
        <f t="shared" si="18"/>
        <v>0</v>
      </c>
      <c r="OG14" s="262">
        <f t="shared" si="18"/>
        <v>0</v>
      </c>
      <c r="OH14" s="262">
        <f t="shared" si="18"/>
        <v>0</v>
      </c>
      <c r="OI14" s="262">
        <f t="shared" si="18"/>
        <v>0</v>
      </c>
      <c r="OJ14" s="262">
        <f t="shared" si="18"/>
        <v>0</v>
      </c>
      <c r="OK14" s="262">
        <f t="shared" si="18"/>
        <v>0</v>
      </c>
      <c r="OL14" s="262">
        <f t="shared" si="18"/>
        <v>0</v>
      </c>
      <c r="OM14" s="262">
        <f t="shared" si="18"/>
        <v>0</v>
      </c>
      <c r="ON14" s="262">
        <f t="shared" si="18"/>
        <v>0</v>
      </c>
      <c r="OO14" s="262">
        <f t="shared" si="18"/>
        <v>0</v>
      </c>
      <c r="OP14" s="262">
        <f t="shared" si="18"/>
        <v>0</v>
      </c>
      <c r="OQ14" s="262">
        <f t="shared" si="18"/>
        <v>0</v>
      </c>
      <c r="OR14" s="262">
        <f t="shared" si="18"/>
        <v>0</v>
      </c>
      <c r="OS14" s="262">
        <f t="shared" si="18"/>
        <v>0</v>
      </c>
      <c r="OT14" s="262">
        <f t="shared" si="18"/>
        <v>0</v>
      </c>
      <c r="OU14" s="262">
        <f t="shared" si="18"/>
        <v>0</v>
      </c>
      <c r="OV14" s="262">
        <f t="shared" si="18"/>
        <v>0</v>
      </c>
      <c r="OW14" s="262">
        <f t="shared" si="18"/>
        <v>0</v>
      </c>
      <c r="OX14" s="262">
        <f t="shared" si="18"/>
        <v>0</v>
      </c>
      <c r="OY14" s="262">
        <f t="shared" si="18"/>
        <v>0</v>
      </c>
      <c r="OZ14" s="262">
        <f t="shared" si="18"/>
        <v>0</v>
      </c>
      <c r="PA14" s="262">
        <f t="shared" si="18"/>
        <v>0</v>
      </c>
      <c r="PB14" s="262">
        <f t="shared" si="18"/>
        <v>0</v>
      </c>
      <c r="PC14" s="262">
        <f t="shared" si="18"/>
        <v>0</v>
      </c>
      <c r="PD14" s="262">
        <f t="shared" si="18"/>
        <v>0</v>
      </c>
      <c r="PE14" s="262">
        <f t="shared" si="18"/>
        <v>0</v>
      </c>
      <c r="PF14" s="262">
        <f t="shared" si="18"/>
        <v>0</v>
      </c>
      <c r="PG14" s="262">
        <f t="shared" si="18"/>
        <v>0</v>
      </c>
      <c r="PH14" s="262">
        <f t="shared" si="18"/>
        <v>0</v>
      </c>
      <c r="PI14" s="262">
        <f t="shared" si="18"/>
        <v>0</v>
      </c>
      <c r="PJ14" s="262">
        <f t="shared" si="18"/>
        <v>0</v>
      </c>
      <c r="PK14" s="262">
        <f t="shared" si="18"/>
        <v>0</v>
      </c>
      <c r="PL14" s="262">
        <f t="shared" si="18"/>
        <v>0</v>
      </c>
      <c r="PM14" s="262">
        <f t="shared" si="18"/>
        <v>0</v>
      </c>
      <c r="PN14" s="262">
        <f t="shared" si="18"/>
        <v>0</v>
      </c>
      <c r="PO14" s="262">
        <f t="shared" si="18"/>
        <v>0</v>
      </c>
      <c r="PP14" s="262">
        <f t="shared" si="18"/>
        <v>0</v>
      </c>
      <c r="PQ14" s="262">
        <f t="shared" si="18"/>
        <v>0</v>
      </c>
      <c r="PR14" s="262">
        <f t="shared" si="18"/>
        <v>0</v>
      </c>
      <c r="PS14" s="262">
        <f t="shared" si="18"/>
        <v>0</v>
      </c>
      <c r="PT14" s="262">
        <f t="shared" si="18"/>
        <v>0</v>
      </c>
      <c r="PU14" s="262">
        <f t="shared" si="18"/>
        <v>0</v>
      </c>
      <c r="PV14" s="262">
        <f t="shared" si="18"/>
        <v>0</v>
      </c>
      <c r="PW14" s="262">
        <f t="shared" si="18"/>
        <v>0</v>
      </c>
      <c r="PX14" s="262">
        <f t="shared" si="18"/>
        <v>0</v>
      </c>
      <c r="PY14" s="262">
        <f t="shared" si="18"/>
        <v>0</v>
      </c>
      <c r="PZ14" s="262">
        <f t="shared" si="18"/>
        <v>0</v>
      </c>
      <c r="QA14" s="262">
        <f t="shared" si="18"/>
        <v>0</v>
      </c>
      <c r="QB14" s="262">
        <f t="shared" si="18"/>
        <v>0</v>
      </c>
      <c r="QC14" s="262">
        <f t="shared" si="18"/>
        <v>0</v>
      </c>
      <c r="QD14" s="262">
        <f t="shared" si="18"/>
        <v>0</v>
      </c>
      <c r="QE14" s="262">
        <f t="shared" si="18"/>
        <v>0</v>
      </c>
      <c r="QF14" s="262">
        <f t="shared" si="18"/>
        <v>0</v>
      </c>
      <c r="QG14" s="262">
        <f t="shared" si="18"/>
        <v>0</v>
      </c>
      <c r="QH14" s="262">
        <f t="shared" si="18"/>
        <v>0</v>
      </c>
      <c r="QI14" s="262">
        <f t="shared" si="18"/>
        <v>0</v>
      </c>
    </row>
    <row r="15" ht="21.0" customHeight="1">
      <c r="A15" s="197" t="s">
        <v>86</v>
      </c>
      <c r="B15" s="237">
        <f t="shared" si="2"/>
        <v>0.04</v>
      </c>
      <c r="C15" s="306" t="s">
        <v>63</v>
      </c>
      <c r="D15" s="303">
        <v>10.0</v>
      </c>
      <c r="E15" s="261">
        <f>+D$9*D15/500</f>
        <v>0.02</v>
      </c>
      <c r="F15" s="304">
        <v>10.0</v>
      </c>
      <c r="G15" s="261">
        <f>+F$9*F15/500</f>
        <v>0.02</v>
      </c>
      <c r="H15" s="104"/>
      <c r="I15" s="125" t="s">
        <v>75</v>
      </c>
      <c r="J15" s="68">
        <f t="shared" si="5"/>
        <v>0</v>
      </c>
      <c r="K15" s="306" t="s">
        <v>74</v>
      </c>
      <c r="L15" s="303">
        <v>100.0</v>
      </c>
      <c r="M15" s="261">
        <f>+L$9*L15/900</f>
        <v>0</v>
      </c>
      <c r="N15" s="304">
        <v>120.0</v>
      </c>
      <c r="O15" s="261">
        <f>+N$9*N15/900</f>
        <v>0</v>
      </c>
      <c r="P15" s="104"/>
      <c r="Q15" s="125" t="s">
        <v>82</v>
      </c>
      <c r="R15" s="68">
        <f t="shared" si="8"/>
        <v>0</v>
      </c>
      <c r="S15" s="261" t="s">
        <v>79</v>
      </c>
      <c r="T15" s="303">
        <v>1.0</v>
      </c>
      <c r="U15" s="261">
        <f t="shared" si="19"/>
        <v>0</v>
      </c>
      <c r="V15" s="304">
        <v>1.0</v>
      </c>
      <c r="W15" s="261">
        <f t="shared" si="20"/>
        <v>0</v>
      </c>
      <c r="X15" s="271"/>
      <c r="Y15" s="125" t="s">
        <v>81</v>
      </c>
      <c r="Z15" s="68">
        <f t="shared" si="9"/>
        <v>0</v>
      </c>
      <c r="AA15" s="261" t="s">
        <v>63</v>
      </c>
      <c r="AB15" s="303">
        <v>14.0</v>
      </c>
      <c r="AC15" s="261">
        <f>+AB$9*AB15/500</f>
        <v>0</v>
      </c>
      <c r="AD15" s="304">
        <v>14.0</v>
      </c>
      <c r="AE15" s="261">
        <f>+AD$9*AD15/500</f>
        <v>0</v>
      </c>
      <c r="AF15" s="104"/>
      <c r="AG15" s="305" t="s">
        <v>82</v>
      </c>
      <c r="AH15" s="68">
        <f t="shared" si="10"/>
        <v>0</v>
      </c>
      <c r="AI15" s="306" t="s">
        <v>63</v>
      </c>
      <c r="AJ15" s="303">
        <v>1.0</v>
      </c>
      <c r="AK15" s="261">
        <f t="shared" si="21"/>
        <v>0</v>
      </c>
      <c r="AL15" s="304">
        <v>1.0</v>
      </c>
      <c r="AM15" s="261">
        <f t="shared" si="22"/>
        <v>0</v>
      </c>
      <c r="AN15" s="104"/>
      <c r="AO15" s="125" t="s">
        <v>80</v>
      </c>
      <c r="AP15" s="68">
        <f t="shared" si="11"/>
        <v>0</v>
      </c>
      <c r="AQ15" s="261" t="s">
        <v>79</v>
      </c>
      <c r="AR15" s="303">
        <v>1.0</v>
      </c>
      <c r="AS15" s="261">
        <f t="shared" ref="AS15:AS16" si="24">+AR$9*AR15</f>
        <v>0</v>
      </c>
      <c r="AT15" s="304">
        <v>1.0</v>
      </c>
      <c r="AU15" s="261">
        <f t="shared" ref="AU15:AU16" si="25">+AT$9*AT15</f>
        <v>0</v>
      </c>
      <c r="AV15" s="104"/>
      <c r="AW15" s="125" t="s">
        <v>84</v>
      </c>
      <c r="AX15" s="68">
        <f t="shared" si="12"/>
        <v>0</v>
      </c>
      <c r="AY15" s="261" t="s">
        <v>79</v>
      </c>
      <c r="AZ15" s="303">
        <v>1.0</v>
      </c>
      <c r="BA15" s="261">
        <f t="shared" ref="BA15:BA16" si="26">+AZ$9*AZ15</f>
        <v>0</v>
      </c>
      <c r="BB15" s="104">
        <v>1.0</v>
      </c>
      <c r="BC15" s="261">
        <f t="shared" ref="BC15:BC16" si="27">+BB$9*BB15</f>
        <v>0</v>
      </c>
      <c r="BE15" s="69"/>
      <c r="BF15" s="69"/>
      <c r="BH15" s="131">
        <f t="shared" si="13"/>
        <v>0</v>
      </c>
      <c r="BI15" s="132">
        <f t="shared" si="14"/>
        <v>0</v>
      </c>
      <c r="BJ15" s="132">
        <f t="shared" ref="BJ15:QI15" si="23">+IF($A15=BJ$11,($E15+$G15))+IF($I15=BJ$11,($M15+$O15))+IF($Q15=BJ$11,($U15+$W15))+IF($Y15=BJ$11,($AC15+$AE15))+IF($AG15=BJ$11,($AK15+$AM15))+IF($AO15=BJ$11,($AS15+$AU15))+IF($AW15=BJ$11,($BA15+$BC15))</f>
        <v>0</v>
      </c>
      <c r="BK15" s="132">
        <f t="shared" si="23"/>
        <v>0</v>
      </c>
      <c r="BL15" s="132">
        <f t="shared" si="23"/>
        <v>0</v>
      </c>
      <c r="BM15" s="132">
        <f t="shared" si="23"/>
        <v>0</v>
      </c>
      <c r="BN15" s="132">
        <f t="shared" si="23"/>
        <v>0</v>
      </c>
      <c r="BO15" s="132">
        <f t="shared" si="23"/>
        <v>0</v>
      </c>
      <c r="BP15" s="132">
        <f t="shared" si="23"/>
        <v>0</v>
      </c>
      <c r="BQ15" s="132">
        <f t="shared" si="23"/>
        <v>0</v>
      </c>
      <c r="BR15" s="132">
        <f t="shared" si="23"/>
        <v>0</v>
      </c>
      <c r="BS15" s="132">
        <f t="shared" si="23"/>
        <v>0</v>
      </c>
      <c r="BT15" s="132">
        <f t="shared" si="23"/>
        <v>0</v>
      </c>
      <c r="BU15" s="132">
        <f t="shared" si="23"/>
        <v>0</v>
      </c>
      <c r="BV15" s="132">
        <f t="shared" si="23"/>
        <v>0</v>
      </c>
      <c r="BW15" s="132">
        <f t="shared" si="23"/>
        <v>0</v>
      </c>
      <c r="BX15" s="132">
        <f t="shared" si="23"/>
        <v>0</v>
      </c>
      <c r="BY15" s="132">
        <f t="shared" si="23"/>
        <v>0</v>
      </c>
      <c r="BZ15" s="132">
        <f t="shared" si="23"/>
        <v>0</v>
      </c>
      <c r="CA15" s="132">
        <f t="shared" si="23"/>
        <v>0</v>
      </c>
      <c r="CB15" s="132">
        <f t="shared" si="23"/>
        <v>0</v>
      </c>
      <c r="CC15" s="132">
        <f t="shared" si="23"/>
        <v>0</v>
      </c>
      <c r="CD15" s="132">
        <f t="shared" si="23"/>
        <v>0</v>
      </c>
      <c r="CE15" s="132">
        <f t="shared" si="23"/>
        <v>0</v>
      </c>
      <c r="CF15" s="132">
        <f t="shared" si="23"/>
        <v>0</v>
      </c>
      <c r="CG15" s="132">
        <f t="shared" si="23"/>
        <v>0</v>
      </c>
      <c r="CH15" s="132">
        <f t="shared" si="23"/>
        <v>0</v>
      </c>
      <c r="CI15" s="132">
        <f t="shared" si="23"/>
        <v>0</v>
      </c>
      <c r="CJ15" s="132">
        <f t="shared" si="23"/>
        <v>0</v>
      </c>
      <c r="CK15" s="132">
        <f t="shared" si="23"/>
        <v>0</v>
      </c>
      <c r="CL15" s="132">
        <f t="shared" si="23"/>
        <v>0</v>
      </c>
      <c r="CM15" s="132">
        <f t="shared" si="23"/>
        <v>0</v>
      </c>
      <c r="CN15" s="132">
        <f t="shared" si="23"/>
        <v>0</v>
      </c>
      <c r="CO15" s="132">
        <f t="shared" si="23"/>
        <v>0</v>
      </c>
      <c r="CP15" s="132">
        <f t="shared" si="23"/>
        <v>0</v>
      </c>
      <c r="CQ15" s="132">
        <f t="shared" si="23"/>
        <v>0</v>
      </c>
      <c r="CR15" s="132">
        <f t="shared" si="23"/>
        <v>0</v>
      </c>
      <c r="CS15" s="132">
        <f t="shared" si="23"/>
        <v>0</v>
      </c>
      <c r="CT15" s="132">
        <f t="shared" si="23"/>
        <v>0</v>
      </c>
      <c r="CU15" s="132">
        <f t="shared" si="23"/>
        <v>0</v>
      </c>
      <c r="CV15" s="132">
        <f t="shared" si="23"/>
        <v>0</v>
      </c>
      <c r="CW15" s="132">
        <f t="shared" si="23"/>
        <v>0</v>
      </c>
      <c r="CX15" s="132">
        <f t="shared" si="23"/>
        <v>0</v>
      </c>
      <c r="CY15" s="132">
        <f t="shared" si="23"/>
        <v>0</v>
      </c>
      <c r="CZ15" s="132">
        <f t="shared" si="23"/>
        <v>0</v>
      </c>
      <c r="DA15" s="132">
        <f t="shared" si="23"/>
        <v>0</v>
      </c>
      <c r="DB15" s="132">
        <f t="shared" si="23"/>
        <v>0</v>
      </c>
      <c r="DC15" s="132">
        <f t="shared" si="23"/>
        <v>0</v>
      </c>
      <c r="DD15" s="132">
        <f t="shared" si="23"/>
        <v>0</v>
      </c>
      <c r="DE15" s="132">
        <f t="shared" si="23"/>
        <v>0</v>
      </c>
      <c r="DF15" s="132">
        <f t="shared" si="23"/>
        <v>0</v>
      </c>
      <c r="DG15" s="132">
        <f t="shared" si="23"/>
        <v>0</v>
      </c>
      <c r="DH15" s="132">
        <f t="shared" si="23"/>
        <v>0</v>
      </c>
      <c r="DI15" s="132">
        <f t="shared" si="23"/>
        <v>0</v>
      </c>
      <c r="DJ15" s="132">
        <f t="shared" si="23"/>
        <v>0</v>
      </c>
      <c r="DK15" s="132">
        <f t="shared" si="23"/>
        <v>0</v>
      </c>
      <c r="DL15" s="132">
        <f t="shared" si="23"/>
        <v>0</v>
      </c>
      <c r="DM15" s="132">
        <f t="shared" si="23"/>
        <v>0</v>
      </c>
      <c r="DN15" s="132">
        <f t="shared" si="23"/>
        <v>0</v>
      </c>
      <c r="DO15" s="132">
        <f t="shared" si="23"/>
        <v>0</v>
      </c>
      <c r="DP15" s="132">
        <f t="shared" si="23"/>
        <v>0</v>
      </c>
      <c r="DQ15" s="132">
        <f t="shared" si="23"/>
        <v>0</v>
      </c>
      <c r="DR15" s="132">
        <f t="shared" si="23"/>
        <v>0</v>
      </c>
      <c r="DS15" s="132">
        <f t="shared" si="23"/>
        <v>0</v>
      </c>
      <c r="DT15" s="132">
        <f t="shared" si="23"/>
        <v>0</v>
      </c>
      <c r="DU15" s="132">
        <f t="shared" si="23"/>
        <v>0</v>
      </c>
      <c r="DV15" s="132">
        <f t="shared" si="23"/>
        <v>0</v>
      </c>
      <c r="DW15" s="132">
        <f t="shared" si="23"/>
        <v>0</v>
      </c>
      <c r="DX15" s="132">
        <f t="shared" si="23"/>
        <v>0</v>
      </c>
      <c r="DY15" s="132">
        <f t="shared" si="23"/>
        <v>0</v>
      </c>
      <c r="DZ15" s="132">
        <f t="shared" si="23"/>
        <v>0</v>
      </c>
      <c r="EA15" s="132">
        <f t="shared" si="23"/>
        <v>0</v>
      </c>
      <c r="EB15" s="132">
        <f t="shared" si="23"/>
        <v>0</v>
      </c>
      <c r="EC15" s="132">
        <f t="shared" si="23"/>
        <v>0</v>
      </c>
      <c r="ED15" s="132">
        <f t="shared" si="23"/>
        <v>0</v>
      </c>
      <c r="EE15" s="132">
        <f t="shared" si="23"/>
        <v>0</v>
      </c>
      <c r="EF15" s="132">
        <f t="shared" si="23"/>
        <v>0</v>
      </c>
      <c r="EG15" s="132">
        <f t="shared" si="23"/>
        <v>0</v>
      </c>
      <c r="EH15" s="132">
        <f t="shared" si="23"/>
        <v>0</v>
      </c>
      <c r="EI15" s="132">
        <f t="shared" si="23"/>
        <v>0</v>
      </c>
      <c r="EJ15" s="132">
        <f t="shared" si="23"/>
        <v>0</v>
      </c>
      <c r="EK15" s="132">
        <f t="shared" si="23"/>
        <v>0</v>
      </c>
      <c r="EL15" s="132">
        <f t="shared" si="23"/>
        <v>0</v>
      </c>
      <c r="EM15" s="132">
        <f t="shared" si="23"/>
        <v>0</v>
      </c>
      <c r="EN15" s="132">
        <f t="shared" si="23"/>
        <v>0</v>
      </c>
      <c r="EO15" s="132">
        <f t="shared" si="23"/>
        <v>0</v>
      </c>
      <c r="EP15" s="132">
        <f t="shared" si="23"/>
        <v>0</v>
      </c>
      <c r="EQ15" s="132">
        <f t="shared" si="23"/>
        <v>0</v>
      </c>
      <c r="ER15" s="132">
        <f t="shared" si="23"/>
        <v>0</v>
      </c>
      <c r="ES15" s="132">
        <f t="shared" si="23"/>
        <v>0</v>
      </c>
      <c r="ET15" s="132">
        <f t="shared" si="23"/>
        <v>0</v>
      </c>
      <c r="EU15" s="132">
        <f t="shared" si="23"/>
        <v>0</v>
      </c>
      <c r="EV15" s="132">
        <f t="shared" si="23"/>
        <v>0</v>
      </c>
      <c r="EW15" s="132">
        <f t="shared" si="23"/>
        <v>0</v>
      </c>
      <c r="EX15" s="132">
        <f t="shared" si="23"/>
        <v>0</v>
      </c>
      <c r="EY15" s="132">
        <f t="shared" si="23"/>
        <v>0</v>
      </c>
      <c r="EZ15" s="132">
        <f t="shared" si="23"/>
        <v>0</v>
      </c>
      <c r="FA15" s="132">
        <f t="shared" si="23"/>
        <v>0</v>
      </c>
      <c r="FB15" s="132">
        <f t="shared" si="23"/>
        <v>0</v>
      </c>
      <c r="FC15" s="132">
        <f t="shared" si="23"/>
        <v>0</v>
      </c>
      <c r="FD15" s="132">
        <f t="shared" si="23"/>
        <v>0</v>
      </c>
      <c r="FE15" s="132">
        <f t="shared" si="23"/>
        <v>0</v>
      </c>
      <c r="FF15" s="132">
        <f t="shared" si="23"/>
        <v>0</v>
      </c>
      <c r="FG15" s="132">
        <f t="shared" si="23"/>
        <v>0</v>
      </c>
      <c r="FH15" s="132">
        <f t="shared" si="23"/>
        <v>0</v>
      </c>
      <c r="FI15" s="132">
        <f t="shared" si="23"/>
        <v>0</v>
      </c>
      <c r="FJ15" s="132">
        <f t="shared" si="23"/>
        <v>0</v>
      </c>
      <c r="FK15" s="132">
        <f t="shared" si="23"/>
        <v>0</v>
      </c>
      <c r="FL15" s="132">
        <f t="shared" si="23"/>
        <v>0</v>
      </c>
      <c r="FM15" s="132">
        <f t="shared" si="23"/>
        <v>0</v>
      </c>
      <c r="FN15" s="132">
        <f t="shared" si="23"/>
        <v>0</v>
      </c>
      <c r="FO15" s="132">
        <f t="shared" si="23"/>
        <v>0</v>
      </c>
      <c r="FP15" s="132">
        <f t="shared" si="23"/>
        <v>0</v>
      </c>
      <c r="FQ15" s="132">
        <f t="shared" si="23"/>
        <v>0</v>
      </c>
      <c r="FR15" s="132">
        <f t="shared" si="23"/>
        <v>0</v>
      </c>
      <c r="FS15" s="132">
        <f t="shared" si="23"/>
        <v>0</v>
      </c>
      <c r="FT15" s="132">
        <f t="shared" si="23"/>
        <v>0</v>
      </c>
      <c r="FU15" s="132">
        <f t="shared" si="23"/>
        <v>0</v>
      </c>
      <c r="FV15" s="132">
        <f t="shared" si="23"/>
        <v>0</v>
      </c>
      <c r="FW15" s="132">
        <f t="shared" si="23"/>
        <v>0</v>
      </c>
      <c r="FX15" s="132">
        <f t="shared" si="23"/>
        <v>0</v>
      </c>
      <c r="FY15" s="132">
        <f t="shared" si="23"/>
        <v>0</v>
      </c>
      <c r="FZ15" s="132">
        <f t="shared" si="23"/>
        <v>0</v>
      </c>
      <c r="GA15" s="132">
        <f t="shared" si="23"/>
        <v>0</v>
      </c>
      <c r="GB15" s="132">
        <f t="shared" si="23"/>
        <v>0</v>
      </c>
      <c r="GC15" s="132">
        <f t="shared" si="23"/>
        <v>0</v>
      </c>
      <c r="GD15" s="132">
        <f t="shared" si="23"/>
        <v>0</v>
      </c>
      <c r="GE15" s="132">
        <f t="shared" si="23"/>
        <v>0</v>
      </c>
      <c r="GF15" s="132">
        <f t="shared" si="23"/>
        <v>0</v>
      </c>
      <c r="GG15" s="132">
        <f t="shared" si="23"/>
        <v>0</v>
      </c>
      <c r="GH15" s="132">
        <f t="shared" si="23"/>
        <v>0</v>
      </c>
      <c r="GI15" s="132">
        <f t="shared" si="23"/>
        <v>0</v>
      </c>
      <c r="GJ15" s="132">
        <f t="shared" si="23"/>
        <v>0</v>
      </c>
      <c r="GK15" s="132">
        <f t="shared" si="23"/>
        <v>0</v>
      </c>
      <c r="GL15" s="132">
        <f t="shared" si="23"/>
        <v>0</v>
      </c>
      <c r="GM15" s="132">
        <f t="shared" si="23"/>
        <v>0</v>
      </c>
      <c r="GN15" s="132">
        <f t="shared" si="23"/>
        <v>0</v>
      </c>
      <c r="GO15" s="132">
        <f t="shared" si="23"/>
        <v>0</v>
      </c>
      <c r="GP15" s="132">
        <f t="shared" si="23"/>
        <v>0</v>
      </c>
      <c r="GQ15" s="132">
        <f t="shared" si="23"/>
        <v>0</v>
      </c>
      <c r="GR15" s="132">
        <f t="shared" si="23"/>
        <v>0</v>
      </c>
      <c r="GS15" s="132">
        <f t="shared" si="23"/>
        <v>0</v>
      </c>
      <c r="GT15" s="132">
        <f t="shared" si="23"/>
        <v>0</v>
      </c>
      <c r="GU15" s="132">
        <f t="shared" si="23"/>
        <v>0</v>
      </c>
      <c r="GV15" s="132">
        <f t="shared" si="23"/>
        <v>0</v>
      </c>
      <c r="GW15" s="132">
        <f t="shared" si="23"/>
        <v>0</v>
      </c>
      <c r="GX15" s="132">
        <f t="shared" si="23"/>
        <v>0</v>
      </c>
      <c r="GY15" s="132">
        <f t="shared" si="23"/>
        <v>0</v>
      </c>
      <c r="GZ15" s="132">
        <f t="shared" si="23"/>
        <v>0</v>
      </c>
      <c r="HA15" s="132">
        <f t="shared" si="23"/>
        <v>0</v>
      </c>
      <c r="HB15" s="132">
        <f t="shared" si="23"/>
        <v>0</v>
      </c>
      <c r="HC15" s="132">
        <f t="shared" si="23"/>
        <v>0</v>
      </c>
      <c r="HD15" s="132">
        <f t="shared" si="23"/>
        <v>0</v>
      </c>
      <c r="HE15" s="132">
        <f t="shared" si="23"/>
        <v>0</v>
      </c>
      <c r="HF15" s="132">
        <f t="shared" si="23"/>
        <v>0</v>
      </c>
      <c r="HG15" s="132">
        <f t="shared" si="23"/>
        <v>0</v>
      </c>
      <c r="HH15" s="132">
        <f t="shared" si="23"/>
        <v>0</v>
      </c>
      <c r="HI15" s="132">
        <f t="shared" si="23"/>
        <v>0</v>
      </c>
      <c r="HJ15" s="132">
        <f t="shared" si="23"/>
        <v>0</v>
      </c>
      <c r="HK15" s="132">
        <f t="shared" si="23"/>
        <v>0</v>
      </c>
      <c r="HL15" s="132">
        <f t="shared" si="23"/>
        <v>0</v>
      </c>
      <c r="HM15" s="132">
        <f t="shared" si="23"/>
        <v>0</v>
      </c>
      <c r="HN15" s="132">
        <f t="shared" si="23"/>
        <v>0</v>
      </c>
      <c r="HO15" s="132">
        <f t="shared" si="23"/>
        <v>0</v>
      </c>
      <c r="HP15" s="132">
        <f t="shared" si="23"/>
        <v>0</v>
      </c>
      <c r="HQ15" s="132">
        <f t="shared" si="23"/>
        <v>0</v>
      </c>
      <c r="HR15" s="132">
        <f t="shared" si="23"/>
        <v>0</v>
      </c>
      <c r="HS15" s="132">
        <f t="shared" si="23"/>
        <v>0</v>
      </c>
      <c r="HT15" s="132">
        <f t="shared" si="23"/>
        <v>0</v>
      </c>
      <c r="HU15" s="132">
        <f t="shared" si="23"/>
        <v>0</v>
      </c>
      <c r="HV15" s="132">
        <f t="shared" si="23"/>
        <v>0</v>
      </c>
      <c r="HW15" s="132">
        <f t="shared" si="23"/>
        <v>0</v>
      </c>
      <c r="HX15" s="132">
        <f t="shared" si="23"/>
        <v>0</v>
      </c>
      <c r="HY15" s="132">
        <f t="shared" si="23"/>
        <v>0</v>
      </c>
      <c r="HZ15" s="132">
        <f t="shared" si="23"/>
        <v>0</v>
      </c>
      <c r="IA15" s="132">
        <f t="shared" si="23"/>
        <v>0</v>
      </c>
      <c r="IB15" s="132">
        <f t="shared" si="23"/>
        <v>0</v>
      </c>
      <c r="IC15" s="132">
        <f t="shared" si="23"/>
        <v>0</v>
      </c>
      <c r="ID15" s="132">
        <f t="shared" si="23"/>
        <v>0</v>
      </c>
      <c r="IE15" s="132">
        <f t="shared" si="23"/>
        <v>0</v>
      </c>
      <c r="IF15" s="132">
        <f t="shared" si="23"/>
        <v>0</v>
      </c>
      <c r="IG15" s="132">
        <f t="shared" si="23"/>
        <v>0</v>
      </c>
      <c r="IH15" s="132">
        <f t="shared" si="23"/>
        <v>0</v>
      </c>
      <c r="II15" s="132">
        <f t="shared" si="23"/>
        <v>0</v>
      </c>
      <c r="IJ15" s="132">
        <f t="shared" si="23"/>
        <v>0</v>
      </c>
      <c r="IK15" s="132">
        <f t="shared" si="23"/>
        <v>0</v>
      </c>
      <c r="IL15" s="132">
        <f t="shared" si="23"/>
        <v>0</v>
      </c>
      <c r="IM15" s="132">
        <f t="shared" si="23"/>
        <v>0</v>
      </c>
      <c r="IN15" s="132">
        <f t="shared" si="23"/>
        <v>0</v>
      </c>
      <c r="IO15" s="132">
        <f t="shared" si="23"/>
        <v>0</v>
      </c>
      <c r="IP15" s="132">
        <f t="shared" si="23"/>
        <v>0</v>
      </c>
      <c r="IQ15" s="132">
        <f t="shared" si="23"/>
        <v>0</v>
      </c>
      <c r="IR15" s="132">
        <f t="shared" si="23"/>
        <v>0</v>
      </c>
      <c r="IS15" s="132">
        <f t="shared" si="23"/>
        <v>0</v>
      </c>
      <c r="IT15" s="132">
        <f t="shared" si="23"/>
        <v>0</v>
      </c>
      <c r="IU15" s="132">
        <f t="shared" si="23"/>
        <v>0</v>
      </c>
      <c r="IV15" s="132">
        <f t="shared" si="23"/>
        <v>0</v>
      </c>
      <c r="IW15" s="132">
        <f t="shared" si="23"/>
        <v>0</v>
      </c>
      <c r="IX15" s="132">
        <f t="shared" si="23"/>
        <v>0</v>
      </c>
      <c r="IY15" s="132">
        <f t="shared" si="23"/>
        <v>0</v>
      </c>
      <c r="IZ15" s="132">
        <f t="shared" si="23"/>
        <v>0</v>
      </c>
      <c r="JA15" s="132">
        <f t="shared" si="23"/>
        <v>0</v>
      </c>
      <c r="JB15" s="132">
        <f t="shared" si="23"/>
        <v>0</v>
      </c>
      <c r="JC15" s="132">
        <f t="shared" si="23"/>
        <v>0</v>
      </c>
      <c r="JD15" s="132">
        <f t="shared" si="23"/>
        <v>0</v>
      </c>
      <c r="JE15" s="132">
        <f t="shared" si="23"/>
        <v>0</v>
      </c>
      <c r="JF15" s="132">
        <f t="shared" si="23"/>
        <v>0</v>
      </c>
      <c r="JG15" s="132">
        <f t="shared" si="23"/>
        <v>0</v>
      </c>
      <c r="JH15" s="132">
        <f t="shared" si="23"/>
        <v>0</v>
      </c>
      <c r="JI15" s="132">
        <f t="shared" si="23"/>
        <v>0</v>
      </c>
      <c r="JJ15" s="132">
        <f t="shared" si="23"/>
        <v>0</v>
      </c>
      <c r="JK15" s="132">
        <f t="shared" si="23"/>
        <v>0</v>
      </c>
      <c r="JL15" s="132">
        <f t="shared" si="23"/>
        <v>0</v>
      </c>
      <c r="JM15" s="132">
        <f t="shared" si="23"/>
        <v>0</v>
      </c>
      <c r="JN15" s="132">
        <f t="shared" si="23"/>
        <v>0</v>
      </c>
      <c r="JO15" s="132">
        <f t="shared" si="23"/>
        <v>0</v>
      </c>
      <c r="JP15" s="132">
        <f t="shared" si="23"/>
        <v>0</v>
      </c>
      <c r="JQ15" s="132">
        <f t="shared" si="23"/>
        <v>0</v>
      </c>
      <c r="JR15" s="132">
        <f t="shared" si="23"/>
        <v>0</v>
      </c>
      <c r="JS15" s="132">
        <f t="shared" si="23"/>
        <v>0</v>
      </c>
      <c r="JT15" s="132">
        <f t="shared" si="23"/>
        <v>0</v>
      </c>
      <c r="JU15" s="132">
        <f t="shared" si="23"/>
        <v>0</v>
      </c>
      <c r="JV15" s="132">
        <f t="shared" si="23"/>
        <v>0</v>
      </c>
      <c r="JW15" s="132">
        <f t="shared" si="23"/>
        <v>0</v>
      </c>
      <c r="JX15" s="132">
        <f t="shared" si="23"/>
        <v>0</v>
      </c>
      <c r="JY15" s="132">
        <f t="shared" si="23"/>
        <v>0</v>
      </c>
      <c r="JZ15" s="132">
        <f t="shared" si="23"/>
        <v>0</v>
      </c>
      <c r="KA15" s="132">
        <f t="shared" si="23"/>
        <v>0</v>
      </c>
      <c r="KB15" s="132">
        <f t="shared" si="23"/>
        <v>0</v>
      </c>
      <c r="KC15" s="132">
        <f t="shared" si="23"/>
        <v>0</v>
      </c>
      <c r="KD15" s="132">
        <f t="shared" si="23"/>
        <v>0</v>
      </c>
      <c r="KE15" s="132">
        <f t="shared" si="23"/>
        <v>0</v>
      </c>
      <c r="KF15" s="132">
        <f t="shared" si="23"/>
        <v>0</v>
      </c>
      <c r="KG15" s="132">
        <f t="shared" si="23"/>
        <v>0</v>
      </c>
      <c r="KH15" s="132">
        <f t="shared" si="23"/>
        <v>0</v>
      </c>
      <c r="KI15" s="132">
        <f t="shared" si="23"/>
        <v>0</v>
      </c>
      <c r="KJ15" s="132">
        <f t="shared" si="23"/>
        <v>0</v>
      </c>
      <c r="KK15" s="132">
        <f t="shared" si="23"/>
        <v>0</v>
      </c>
      <c r="KL15" s="132">
        <f t="shared" si="23"/>
        <v>0</v>
      </c>
      <c r="KM15" s="132">
        <f t="shared" si="23"/>
        <v>0</v>
      </c>
      <c r="KN15" s="132">
        <f t="shared" si="23"/>
        <v>0</v>
      </c>
      <c r="KO15" s="132">
        <f t="shared" si="23"/>
        <v>0</v>
      </c>
      <c r="KP15" s="132">
        <f t="shared" si="23"/>
        <v>0</v>
      </c>
      <c r="KQ15" s="132">
        <f t="shared" si="23"/>
        <v>0</v>
      </c>
      <c r="KR15" s="132">
        <f t="shared" si="23"/>
        <v>0</v>
      </c>
      <c r="KS15" s="132">
        <f t="shared" si="23"/>
        <v>0</v>
      </c>
      <c r="KT15" s="132">
        <f t="shared" si="23"/>
        <v>0</v>
      </c>
      <c r="KU15" s="132">
        <f t="shared" si="23"/>
        <v>0</v>
      </c>
      <c r="KV15" s="132">
        <f t="shared" si="23"/>
        <v>0</v>
      </c>
      <c r="KW15" s="132">
        <f t="shared" si="23"/>
        <v>0</v>
      </c>
      <c r="KX15" s="132">
        <f t="shared" si="23"/>
        <v>0</v>
      </c>
      <c r="KY15" s="132">
        <f t="shared" si="23"/>
        <v>0</v>
      </c>
      <c r="KZ15" s="132">
        <f t="shared" si="23"/>
        <v>0</v>
      </c>
      <c r="LA15" s="132">
        <f t="shared" si="23"/>
        <v>0</v>
      </c>
      <c r="LB15" s="132">
        <f t="shared" si="23"/>
        <v>0</v>
      </c>
      <c r="LC15" s="132">
        <f t="shared" si="23"/>
        <v>0</v>
      </c>
      <c r="LD15" s="132">
        <f t="shared" si="23"/>
        <v>0</v>
      </c>
      <c r="LE15" s="132">
        <f t="shared" si="23"/>
        <v>0</v>
      </c>
      <c r="LF15" s="132">
        <f t="shared" si="23"/>
        <v>0</v>
      </c>
      <c r="LG15" s="132">
        <f t="shared" si="23"/>
        <v>0</v>
      </c>
      <c r="LH15" s="132">
        <f t="shared" si="23"/>
        <v>0</v>
      </c>
      <c r="LI15" s="132">
        <f t="shared" si="23"/>
        <v>0</v>
      </c>
      <c r="LJ15" s="132">
        <f t="shared" si="23"/>
        <v>0</v>
      </c>
      <c r="LK15" s="132">
        <f t="shared" si="23"/>
        <v>0</v>
      </c>
      <c r="LL15" s="132">
        <f t="shared" si="23"/>
        <v>0</v>
      </c>
      <c r="LM15" s="132">
        <f t="shared" si="23"/>
        <v>0</v>
      </c>
      <c r="LN15" s="132">
        <f t="shared" si="23"/>
        <v>0</v>
      </c>
      <c r="LO15" s="132">
        <f t="shared" si="23"/>
        <v>0</v>
      </c>
      <c r="LP15" s="132">
        <f t="shared" si="23"/>
        <v>0</v>
      </c>
      <c r="LQ15" s="132">
        <f t="shared" si="23"/>
        <v>0</v>
      </c>
      <c r="LR15" s="132">
        <f t="shared" si="23"/>
        <v>0</v>
      </c>
      <c r="LS15" s="132">
        <f t="shared" si="23"/>
        <v>0</v>
      </c>
      <c r="LT15" s="132">
        <f t="shared" si="23"/>
        <v>0</v>
      </c>
      <c r="LU15" s="132">
        <f t="shared" si="23"/>
        <v>0</v>
      </c>
      <c r="LV15" s="132">
        <f t="shared" si="23"/>
        <v>0</v>
      </c>
      <c r="LW15" s="132">
        <f t="shared" si="23"/>
        <v>0</v>
      </c>
      <c r="LX15" s="132">
        <f t="shared" si="23"/>
        <v>0</v>
      </c>
      <c r="LY15" s="132">
        <f t="shared" si="23"/>
        <v>0</v>
      </c>
      <c r="LZ15" s="132">
        <f t="shared" si="23"/>
        <v>0</v>
      </c>
      <c r="MA15" s="262">
        <f t="shared" si="23"/>
        <v>0</v>
      </c>
      <c r="MB15" s="262">
        <f t="shared" si="23"/>
        <v>0</v>
      </c>
      <c r="MC15" s="262">
        <f t="shared" si="23"/>
        <v>0</v>
      </c>
      <c r="MD15" s="262">
        <f t="shared" si="23"/>
        <v>0</v>
      </c>
      <c r="ME15" s="262">
        <f t="shared" si="23"/>
        <v>0</v>
      </c>
      <c r="MF15" s="262">
        <f t="shared" si="23"/>
        <v>0</v>
      </c>
      <c r="MG15" s="262">
        <f t="shared" si="23"/>
        <v>0</v>
      </c>
      <c r="MH15" s="262">
        <f t="shared" si="23"/>
        <v>0</v>
      </c>
      <c r="MI15" s="262">
        <f t="shared" si="23"/>
        <v>0</v>
      </c>
      <c r="MJ15" s="262">
        <f t="shared" si="23"/>
        <v>0</v>
      </c>
      <c r="MK15" s="262">
        <f t="shared" si="23"/>
        <v>0</v>
      </c>
      <c r="ML15" s="262">
        <f t="shared" si="23"/>
        <v>0</v>
      </c>
      <c r="MM15" s="262">
        <f t="shared" si="23"/>
        <v>0</v>
      </c>
      <c r="MN15" s="262">
        <f t="shared" si="23"/>
        <v>0</v>
      </c>
      <c r="MO15" s="262">
        <f t="shared" si="23"/>
        <v>0</v>
      </c>
      <c r="MP15" s="262">
        <f t="shared" si="23"/>
        <v>0</v>
      </c>
      <c r="MQ15" s="262">
        <f t="shared" si="23"/>
        <v>0</v>
      </c>
      <c r="MR15" s="262">
        <f t="shared" si="23"/>
        <v>0</v>
      </c>
      <c r="MS15" s="262">
        <f t="shared" si="23"/>
        <v>0</v>
      </c>
      <c r="MT15" s="262">
        <f t="shared" si="23"/>
        <v>0</v>
      </c>
      <c r="MU15" s="262">
        <f t="shared" si="23"/>
        <v>0</v>
      </c>
      <c r="MV15" s="262">
        <f t="shared" si="23"/>
        <v>0</v>
      </c>
      <c r="MW15" s="262">
        <f t="shared" si="23"/>
        <v>0</v>
      </c>
      <c r="MX15" s="262">
        <f t="shared" si="23"/>
        <v>0</v>
      </c>
      <c r="MY15" s="262">
        <f t="shared" si="23"/>
        <v>0</v>
      </c>
      <c r="MZ15" s="262">
        <f t="shared" si="23"/>
        <v>0</v>
      </c>
      <c r="NA15" s="262">
        <f t="shared" si="23"/>
        <v>0</v>
      </c>
      <c r="NB15" s="262">
        <f t="shared" si="23"/>
        <v>0</v>
      </c>
      <c r="NC15" s="262">
        <f t="shared" si="23"/>
        <v>0</v>
      </c>
      <c r="ND15" s="262">
        <f t="shared" si="23"/>
        <v>0</v>
      </c>
      <c r="NE15" s="262">
        <f t="shared" si="23"/>
        <v>0</v>
      </c>
      <c r="NF15" s="262">
        <f t="shared" si="23"/>
        <v>0</v>
      </c>
      <c r="NG15" s="262">
        <f t="shared" si="23"/>
        <v>0</v>
      </c>
      <c r="NH15" s="262">
        <f t="shared" si="23"/>
        <v>0</v>
      </c>
      <c r="NI15" s="262">
        <f t="shared" si="23"/>
        <v>0</v>
      </c>
      <c r="NJ15" s="262">
        <f t="shared" si="23"/>
        <v>0</v>
      </c>
      <c r="NK15" s="262">
        <f t="shared" si="23"/>
        <v>0</v>
      </c>
      <c r="NL15" s="262">
        <f t="shared" si="23"/>
        <v>0</v>
      </c>
      <c r="NM15" s="262">
        <f t="shared" si="23"/>
        <v>0</v>
      </c>
      <c r="NN15" s="262">
        <f t="shared" si="23"/>
        <v>0</v>
      </c>
      <c r="NO15" s="262">
        <f t="shared" si="23"/>
        <v>0</v>
      </c>
      <c r="NP15" s="262">
        <f t="shared" si="23"/>
        <v>0</v>
      </c>
      <c r="NQ15" s="262">
        <f t="shared" si="23"/>
        <v>0</v>
      </c>
      <c r="NR15" s="262">
        <f t="shared" si="23"/>
        <v>0</v>
      </c>
      <c r="NS15" s="262">
        <f t="shared" si="23"/>
        <v>0</v>
      </c>
      <c r="NT15" s="262">
        <f t="shared" si="23"/>
        <v>0</v>
      </c>
      <c r="NU15" s="262">
        <f t="shared" si="23"/>
        <v>0</v>
      </c>
      <c r="NV15" s="262">
        <f t="shared" si="23"/>
        <v>0</v>
      </c>
      <c r="NW15" s="262">
        <f t="shared" si="23"/>
        <v>0</v>
      </c>
      <c r="NX15" s="262">
        <f t="shared" si="23"/>
        <v>0</v>
      </c>
      <c r="NY15" s="262">
        <f t="shared" si="23"/>
        <v>0</v>
      </c>
      <c r="NZ15" s="262">
        <f t="shared" si="23"/>
        <v>0</v>
      </c>
      <c r="OA15" s="262">
        <f t="shared" si="23"/>
        <v>0</v>
      </c>
      <c r="OB15" s="262">
        <f t="shared" si="23"/>
        <v>0</v>
      </c>
      <c r="OC15" s="262">
        <f t="shared" si="23"/>
        <v>0</v>
      </c>
      <c r="OD15" s="262">
        <f t="shared" si="23"/>
        <v>0</v>
      </c>
      <c r="OE15" s="262">
        <f t="shared" si="23"/>
        <v>0</v>
      </c>
      <c r="OF15" s="262">
        <f t="shared" si="23"/>
        <v>0</v>
      </c>
      <c r="OG15" s="262">
        <f t="shared" si="23"/>
        <v>0</v>
      </c>
      <c r="OH15" s="262">
        <f t="shared" si="23"/>
        <v>0</v>
      </c>
      <c r="OI15" s="262">
        <f t="shared" si="23"/>
        <v>0</v>
      </c>
      <c r="OJ15" s="262">
        <f t="shared" si="23"/>
        <v>0</v>
      </c>
      <c r="OK15" s="262">
        <f t="shared" si="23"/>
        <v>0</v>
      </c>
      <c r="OL15" s="262">
        <f t="shared" si="23"/>
        <v>0</v>
      </c>
      <c r="OM15" s="262">
        <f t="shared" si="23"/>
        <v>0</v>
      </c>
      <c r="ON15" s="262">
        <f t="shared" si="23"/>
        <v>0</v>
      </c>
      <c r="OO15" s="262">
        <f t="shared" si="23"/>
        <v>0</v>
      </c>
      <c r="OP15" s="262">
        <f t="shared" si="23"/>
        <v>0</v>
      </c>
      <c r="OQ15" s="262">
        <f t="shared" si="23"/>
        <v>0</v>
      </c>
      <c r="OR15" s="262">
        <f t="shared" si="23"/>
        <v>0</v>
      </c>
      <c r="OS15" s="262">
        <f t="shared" si="23"/>
        <v>0</v>
      </c>
      <c r="OT15" s="262">
        <f t="shared" si="23"/>
        <v>0</v>
      </c>
      <c r="OU15" s="262">
        <f t="shared" si="23"/>
        <v>0</v>
      </c>
      <c r="OV15" s="262">
        <f t="shared" si="23"/>
        <v>0</v>
      </c>
      <c r="OW15" s="262">
        <f t="shared" si="23"/>
        <v>0</v>
      </c>
      <c r="OX15" s="262">
        <f t="shared" si="23"/>
        <v>0</v>
      </c>
      <c r="OY15" s="262">
        <f t="shared" si="23"/>
        <v>0</v>
      </c>
      <c r="OZ15" s="262">
        <f t="shared" si="23"/>
        <v>0</v>
      </c>
      <c r="PA15" s="262">
        <f t="shared" si="23"/>
        <v>0</v>
      </c>
      <c r="PB15" s="262">
        <f t="shared" si="23"/>
        <v>0</v>
      </c>
      <c r="PC15" s="262">
        <f t="shared" si="23"/>
        <v>0</v>
      </c>
      <c r="PD15" s="262">
        <f t="shared" si="23"/>
        <v>0</v>
      </c>
      <c r="PE15" s="262">
        <f t="shared" si="23"/>
        <v>0</v>
      </c>
      <c r="PF15" s="262">
        <f t="shared" si="23"/>
        <v>0</v>
      </c>
      <c r="PG15" s="262">
        <f t="shared" si="23"/>
        <v>0</v>
      </c>
      <c r="PH15" s="262">
        <f t="shared" si="23"/>
        <v>0</v>
      </c>
      <c r="PI15" s="262">
        <f t="shared" si="23"/>
        <v>0</v>
      </c>
      <c r="PJ15" s="262">
        <f t="shared" si="23"/>
        <v>0</v>
      </c>
      <c r="PK15" s="262">
        <f t="shared" si="23"/>
        <v>0</v>
      </c>
      <c r="PL15" s="262">
        <f t="shared" si="23"/>
        <v>0</v>
      </c>
      <c r="PM15" s="262">
        <f t="shared" si="23"/>
        <v>0</v>
      </c>
      <c r="PN15" s="262">
        <f t="shared" si="23"/>
        <v>0</v>
      </c>
      <c r="PO15" s="262">
        <f t="shared" si="23"/>
        <v>0</v>
      </c>
      <c r="PP15" s="262">
        <f t="shared" si="23"/>
        <v>0</v>
      </c>
      <c r="PQ15" s="262">
        <f t="shared" si="23"/>
        <v>0</v>
      </c>
      <c r="PR15" s="262">
        <f t="shared" si="23"/>
        <v>0</v>
      </c>
      <c r="PS15" s="262">
        <f t="shared" si="23"/>
        <v>0</v>
      </c>
      <c r="PT15" s="262">
        <f t="shared" si="23"/>
        <v>0</v>
      </c>
      <c r="PU15" s="262">
        <f t="shared" si="23"/>
        <v>0</v>
      </c>
      <c r="PV15" s="262">
        <f t="shared" si="23"/>
        <v>0</v>
      </c>
      <c r="PW15" s="262">
        <f t="shared" si="23"/>
        <v>0</v>
      </c>
      <c r="PX15" s="262">
        <f t="shared" si="23"/>
        <v>0</v>
      </c>
      <c r="PY15" s="262">
        <f t="shared" si="23"/>
        <v>0</v>
      </c>
      <c r="PZ15" s="262">
        <f t="shared" si="23"/>
        <v>0</v>
      </c>
      <c r="QA15" s="262">
        <f t="shared" si="23"/>
        <v>0</v>
      </c>
      <c r="QB15" s="262">
        <f t="shared" si="23"/>
        <v>0</v>
      </c>
      <c r="QC15" s="262">
        <f t="shared" si="23"/>
        <v>0</v>
      </c>
      <c r="QD15" s="262">
        <f t="shared" si="23"/>
        <v>0</v>
      </c>
      <c r="QE15" s="262">
        <f t="shared" si="23"/>
        <v>0</v>
      </c>
      <c r="QF15" s="262">
        <f t="shared" si="23"/>
        <v>0</v>
      </c>
      <c r="QG15" s="262">
        <f t="shared" si="23"/>
        <v>0</v>
      </c>
      <c r="QH15" s="262">
        <f t="shared" si="23"/>
        <v>0</v>
      </c>
      <c r="QI15" s="262">
        <f t="shared" si="23"/>
        <v>0</v>
      </c>
    </row>
    <row r="16" ht="21.0" customHeight="1">
      <c r="A16" s="197" t="s">
        <v>201</v>
      </c>
      <c r="B16" s="237">
        <f t="shared" si="2"/>
        <v>2</v>
      </c>
      <c r="C16" s="269" t="s">
        <v>79</v>
      </c>
      <c r="D16" s="308">
        <v>1.0</v>
      </c>
      <c r="E16" s="269">
        <f>+D$9*D16</f>
        <v>1</v>
      </c>
      <c r="F16" s="309">
        <v>1.0</v>
      </c>
      <c r="G16" s="269">
        <f>+F$9*F16</f>
        <v>1</v>
      </c>
      <c r="H16" s="104"/>
      <c r="I16" s="305" t="s">
        <v>92</v>
      </c>
      <c r="J16" s="68">
        <f t="shared" si="5"/>
        <v>0</v>
      </c>
      <c r="K16" s="306" t="s">
        <v>63</v>
      </c>
      <c r="L16" s="303">
        <v>6.0</v>
      </c>
      <c r="M16" s="261">
        <f>+L$9*L16/500</f>
        <v>0</v>
      </c>
      <c r="N16" s="304">
        <v>6.0</v>
      </c>
      <c r="O16" s="261">
        <f>+N$9*N16/500</f>
        <v>0</v>
      </c>
      <c r="P16" s="104"/>
      <c r="Q16" s="125" t="s">
        <v>75</v>
      </c>
      <c r="R16" s="68">
        <f t="shared" si="8"/>
        <v>0</v>
      </c>
      <c r="S16" s="261" t="s">
        <v>74</v>
      </c>
      <c r="T16" s="303">
        <v>100.0</v>
      </c>
      <c r="U16" s="261">
        <f>+T$9*T16/900</f>
        <v>0</v>
      </c>
      <c r="V16" s="304">
        <v>120.0</v>
      </c>
      <c r="W16" s="261">
        <f>+V$9*V16/900</f>
        <v>0</v>
      </c>
      <c r="X16" s="154"/>
      <c r="Y16" s="125" t="s">
        <v>89</v>
      </c>
      <c r="Z16" s="68">
        <f t="shared" si="9"/>
        <v>0</v>
      </c>
      <c r="AA16" s="261" t="s">
        <v>79</v>
      </c>
      <c r="AB16" s="303">
        <v>1.0</v>
      </c>
      <c r="AC16" s="261">
        <f>+AB$9*AB16</f>
        <v>0</v>
      </c>
      <c r="AD16" s="304">
        <v>1.0</v>
      </c>
      <c r="AE16" s="261">
        <f>+AD$9*AD16</f>
        <v>0</v>
      </c>
      <c r="AF16" s="104"/>
      <c r="AG16" s="125" t="s">
        <v>75</v>
      </c>
      <c r="AH16" s="68">
        <f t="shared" si="10"/>
        <v>0</v>
      </c>
      <c r="AI16" s="306" t="s">
        <v>74</v>
      </c>
      <c r="AJ16" s="303">
        <v>100.0</v>
      </c>
      <c r="AK16" s="261">
        <f>+AJ$9*AJ16/900</f>
        <v>0</v>
      </c>
      <c r="AL16" s="304">
        <v>120.0</v>
      </c>
      <c r="AM16" s="261">
        <f>+AL$9*AL16/900</f>
        <v>0</v>
      </c>
      <c r="AN16" s="104"/>
      <c r="AO16" s="125" t="s">
        <v>82</v>
      </c>
      <c r="AP16" s="68">
        <f t="shared" si="11"/>
        <v>0</v>
      </c>
      <c r="AQ16" s="261" t="s">
        <v>79</v>
      </c>
      <c r="AR16" s="303">
        <v>1.0</v>
      </c>
      <c r="AS16" s="261">
        <f t="shared" si="24"/>
        <v>0</v>
      </c>
      <c r="AT16" s="304">
        <v>1.0</v>
      </c>
      <c r="AU16" s="261">
        <f t="shared" si="25"/>
        <v>0</v>
      </c>
      <c r="AV16" s="104"/>
      <c r="AW16" s="125" t="s">
        <v>101</v>
      </c>
      <c r="AX16" s="68">
        <f t="shared" si="12"/>
        <v>0</v>
      </c>
      <c r="AY16" s="261" t="s">
        <v>79</v>
      </c>
      <c r="AZ16" s="303">
        <v>1.0</v>
      </c>
      <c r="BA16" s="261">
        <f t="shared" si="26"/>
        <v>0</v>
      </c>
      <c r="BB16" s="104">
        <v>1.0</v>
      </c>
      <c r="BC16" s="261">
        <f t="shared" si="27"/>
        <v>0</v>
      </c>
      <c r="BE16" s="69"/>
      <c r="BF16" s="69"/>
      <c r="BH16" s="131">
        <f t="shared" si="13"/>
        <v>0</v>
      </c>
      <c r="BI16" s="132">
        <f t="shared" si="14"/>
        <v>0</v>
      </c>
      <c r="BJ16" s="132">
        <f t="shared" ref="BJ16:QI16" si="28">+IF($A16=BJ$11,($E16+$G16))+IF($I16=BJ$11,($M16+$O16))+IF($Q16=BJ$11,($U16+$W16))+IF($Y16=BJ$11,($AC16+$AE16))+IF($AG16=BJ$11,($AK16+$AM16))+IF($AO16=BJ$11,($AS16+$AU16))+IF($AW16=BJ$11,($BA16+$BC16))</f>
        <v>0</v>
      </c>
      <c r="BK16" s="132">
        <f t="shared" si="28"/>
        <v>0</v>
      </c>
      <c r="BL16" s="132">
        <f t="shared" si="28"/>
        <v>0</v>
      </c>
      <c r="BM16" s="132">
        <f t="shared" si="28"/>
        <v>0</v>
      </c>
      <c r="BN16" s="132">
        <f t="shared" si="28"/>
        <v>0</v>
      </c>
      <c r="BO16" s="132">
        <f t="shared" si="28"/>
        <v>0</v>
      </c>
      <c r="BP16" s="132">
        <f t="shared" si="28"/>
        <v>0</v>
      </c>
      <c r="BQ16" s="132">
        <f t="shared" si="28"/>
        <v>0</v>
      </c>
      <c r="BR16" s="132">
        <f t="shared" si="28"/>
        <v>0</v>
      </c>
      <c r="BS16" s="132">
        <f t="shared" si="28"/>
        <v>0</v>
      </c>
      <c r="BT16" s="132">
        <f t="shared" si="28"/>
        <v>0</v>
      </c>
      <c r="BU16" s="132">
        <f t="shared" si="28"/>
        <v>0</v>
      </c>
      <c r="BV16" s="132">
        <f t="shared" si="28"/>
        <v>0</v>
      </c>
      <c r="BW16" s="132">
        <f t="shared" si="28"/>
        <v>0</v>
      </c>
      <c r="BX16" s="132">
        <f t="shared" si="28"/>
        <v>0</v>
      </c>
      <c r="BY16" s="132">
        <f t="shared" si="28"/>
        <v>0</v>
      </c>
      <c r="BZ16" s="132">
        <f t="shared" si="28"/>
        <v>0</v>
      </c>
      <c r="CA16" s="132">
        <f t="shared" si="28"/>
        <v>0</v>
      </c>
      <c r="CB16" s="132">
        <f t="shared" si="28"/>
        <v>0</v>
      </c>
      <c r="CC16" s="132">
        <f t="shared" si="28"/>
        <v>0</v>
      </c>
      <c r="CD16" s="132">
        <f t="shared" si="28"/>
        <v>0</v>
      </c>
      <c r="CE16" s="132">
        <f t="shared" si="28"/>
        <v>0</v>
      </c>
      <c r="CF16" s="132">
        <f t="shared" si="28"/>
        <v>0</v>
      </c>
      <c r="CG16" s="132">
        <f t="shared" si="28"/>
        <v>0</v>
      </c>
      <c r="CH16" s="132">
        <f t="shared" si="28"/>
        <v>0</v>
      </c>
      <c r="CI16" s="132">
        <f t="shared" si="28"/>
        <v>0</v>
      </c>
      <c r="CJ16" s="132">
        <f t="shared" si="28"/>
        <v>0</v>
      </c>
      <c r="CK16" s="132">
        <f t="shared" si="28"/>
        <v>0</v>
      </c>
      <c r="CL16" s="132">
        <f t="shared" si="28"/>
        <v>0</v>
      </c>
      <c r="CM16" s="132">
        <f t="shared" si="28"/>
        <v>0</v>
      </c>
      <c r="CN16" s="132">
        <f t="shared" si="28"/>
        <v>0</v>
      </c>
      <c r="CO16" s="132">
        <f t="shared" si="28"/>
        <v>0</v>
      </c>
      <c r="CP16" s="132">
        <f t="shared" si="28"/>
        <v>0</v>
      </c>
      <c r="CQ16" s="132">
        <f t="shared" si="28"/>
        <v>0</v>
      </c>
      <c r="CR16" s="132">
        <f t="shared" si="28"/>
        <v>0</v>
      </c>
      <c r="CS16" s="132">
        <f t="shared" si="28"/>
        <v>0</v>
      </c>
      <c r="CT16" s="132">
        <f t="shared" si="28"/>
        <v>0</v>
      </c>
      <c r="CU16" s="132">
        <f t="shared" si="28"/>
        <v>0</v>
      </c>
      <c r="CV16" s="132">
        <f t="shared" si="28"/>
        <v>0</v>
      </c>
      <c r="CW16" s="132">
        <f t="shared" si="28"/>
        <v>0</v>
      </c>
      <c r="CX16" s="132">
        <f t="shared" si="28"/>
        <v>0</v>
      </c>
      <c r="CY16" s="132">
        <f t="shared" si="28"/>
        <v>0</v>
      </c>
      <c r="CZ16" s="132">
        <f t="shared" si="28"/>
        <v>0</v>
      </c>
      <c r="DA16" s="132">
        <f t="shared" si="28"/>
        <v>0</v>
      </c>
      <c r="DB16" s="132">
        <f t="shared" si="28"/>
        <v>0</v>
      </c>
      <c r="DC16" s="132">
        <f t="shared" si="28"/>
        <v>0</v>
      </c>
      <c r="DD16" s="132">
        <f t="shared" si="28"/>
        <v>0</v>
      </c>
      <c r="DE16" s="132">
        <f t="shared" si="28"/>
        <v>0</v>
      </c>
      <c r="DF16" s="132">
        <f t="shared" si="28"/>
        <v>0</v>
      </c>
      <c r="DG16" s="132">
        <f t="shared" si="28"/>
        <v>0</v>
      </c>
      <c r="DH16" s="132">
        <f t="shared" si="28"/>
        <v>0</v>
      </c>
      <c r="DI16" s="132">
        <f t="shared" si="28"/>
        <v>0</v>
      </c>
      <c r="DJ16" s="132">
        <f t="shared" si="28"/>
        <v>0</v>
      </c>
      <c r="DK16" s="132">
        <f t="shared" si="28"/>
        <v>0</v>
      </c>
      <c r="DL16" s="132">
        <f t="shared" si="28"/>
        <v>0</v>
      </c>
      <c r="DM16" s="132">
        <f t="shared" si="28"/>
        <v>0</v>
      </c>
      <c r="DN16" s="132">
        <f t="shared" si="28"/>
        <v>0</v>
      </c>
      <c r="DO16" s="132">
        <f t="shared" si="28"/>
        <v>0</v>
      </c>
      <c r="DP16" s="132">
        <f t="shared" si="28"/>
        <v>0</v>
      </c>
      <c r="DQ16" s="132">
        <f t="shared" si="28"/>
        <v>0</v>
      </c>
      <c r="DR16" s="132">
        <f t="shared" si="28"/>
        <v>0</v>
      </c>
      <c r="DS16" s="132">
        <f t="shared" si="28"/>
        <v>0</v>
      </c>
      <c r="DT16" s="132">
        <f t="shared" si="28"/>
        <v>0</v>
      </c>
      <c r="DU16" s="132">
        <f t="shared" si="28"/>
        <v>0</v>
      </c>
      <c r="DV16" s="132">
        <f t="shared" si="28"/>
        <v>0</v>
      </c>
      <c r="DW16" s="132">
        <f t="shared" si="28"/>
        <v>0</v>
      </c>
      <c r="DX16" s="132">
        <f t="shared" si="28"/>
        <v>0</v>
      </c>
      <c r="DY16" s="132">
        <f t="shared" si="28"/>
        <v>0</v>
      </c>
      <c r="DZ16" s="132">
        <f t="shared" si="28"/>
        <v>0</v>
      </c>
      <c r="EA16" s="132">
        <f t="shared" si="28"/>
        <v>0</v>
      </c>
      <c r="EB16" s="132">
        <f t="shared" si="28"/>
        <v>0</v>
      </c>
      <c r="EC16" s="132">
        <f t="shared" si="28"/>
        <v>0</v>
      </c>
      <c r="ED16" s="132">
        <f t="shared" si="28"/>
        <v>0</v>
      </c>
      <c r="EE16" s="132">
        <f t="shared" si="28"/>
        <v>0</v>
      </c>
      <c r="EF16" s="132">
        <f t="shared" si="28"/>
        <v>0</v>
      </c>
      <c r="EG16" s="132">
        <f t="shared" si="28"/>
        <v>0</v>
      </c>
      <c r="EH16" s="132">
        <f t="shared" si="28"/>
        <v>0</v>
      </c>
      <c r="EI16" s="132">
        <f t="shared" si="28"/>
        <v>0</v>
      </c>
      <c r="EJ16" s="132">
        <f t="shared" si="28"/>
        <v>0</v>
      </c>
      <c r="EK16" s="132">
        <f t="shared" si="28"/>
        <v>0</v>
      </c>
      <c r="EL16" s="132">
        <f t="shared" si="28"/>
        <v>0</v>
      </c>
      <c r="EM16" s="132">
        <f t="shared" si="28"/>
        <v>0</v>
      </c>
      <c r="EN16" s="132">
        <f t="shared" si="28"/>
        <v>0</v>
      </c>
      <c r="EO16" s="132">
        <f t="shared" si="28"/>
        <v>0</v>
      </c>
      <c r="EP16" s="132">
        <f t="shared" si="28"/>
        <v>0</v>
      </c>
      <c r="EQ16" s="132">
        <f t="shared" si="28"/>
        <v>0</v>
      </c>
      <c r="ER16" s="132">
        <f t="shared" si="28"/>
        <v>0</v>
      </c>
      <c r="ES16" s="132">
        <f t="shared" si="28"/>
        <v>0</v>
      </c>
      <c r="ET16" s="132">
        <f t="shared" si="28"/>
        <v>0</v>
      </c>
      <c r="EU16" s="132">
        <f t="shared" si="28"/>
        <v>0</v>
      </c>
      <c r="EV16" s="132">
        <f t="shared" si="28"/>
        <v>0</v>
      </c>
      <c r="EW16" s="132">
        <f t="shared" si="28"/>
        <v>0</v>
      </c>
      <c r="EX16" s="132">
        <f t="shared" si="28"/>
        <v>0</v>
      </c>
      <c r="EY16" s="132">
        <f t="shared" si="28"/>
        <v>0</v>
      </c>
      <c r="EZ16" s="132">
        <f t="shared" si="28"/>
        <v>0</v>
      </c>
      <c r="FA16" s="132">
        <f t="shared" si="28"/>
        <v>0</v>
      </c>
      <c r="FB16" s="132">
        <f t="shared" si="28"/>
        <v>0</v>
      </c>
      <c r="FC16" s="132">
        <f t="shared" si="28"/>
        <v>0</v>
      </c>
      <c r="FD16" s="132">
        <f t="shared" si="28"/>
        <v>0</v>
      </c>
      <c r="FE16" s="132">
        <f t="shared" si="28"/>
        <v>0</v>
      </c>
      <c r="FF16" s="132">
        <f t="shared" si="28"/>
        <v>0</v>
      </c>
      <c r="FG16" s="132">
        <f t="shared" si="28"/>
        <v>0</v>
      </c>
      <c r="FH16" s="132">
        <f t="shared" si="28"/>
        <v>0</v>
      </c>
      <c r="FI16" s="132">
        <f t="shared" si="28"/>
        <v>0</v>
      </c>
      <c r="FJ16" s="132">
        <f t="shared" si="28"/>
        <v>0</v>
      </c>
      <c r="FK16" s="132">
        <f t="shared" si="28"/>
        <v>0</v>
      </c>
      <c r="FL16" s="132">
        <f t="shared" si="28"/>
        <v>0</v>
      </c>
      <c r="FM16" s="132">
        <f t="shared" si="28"/>
        <v>0</v>
      </c>
      <c r="FN16" s="132">
        <f t="shared" si="28"/>
        <v>0</v>
      </c>
      <c r="FO16" s="132">
        <f t="shared" si="28"/>
        <v>0</v>
      </c>
      <c r="FP16" s="132">
        <f t="shared" si="28"/>
        <v>0</v>
      </c>
      <c r="FQ16" s="132">
        <f t="shared" si="28"/>
        <v>0</v>
      </c>
      <c r="FR16" s="132">
        <f t="shared" si="28"/>
        <v>0</v>
      </c>
      <c r="FS16" s="132">
        <f t="shared" si="28"/>
        <v>0</v>
      </c>
      <c r="FT16" s="132">
        <f t="shared" si="28"/>
        <v>0</v>
      </c>
      <c r="FU16" s="132">
        <f t="shared" si="28"/>
        <v>0</v>
      </c>
      <c r="FV16" s="132">
        <f t="shared" si="28"/>
        <v>0</v>
      </c>
      <c r="FW16" s="132">
        <f t="shared" si="28"/>
        <v>0</v>
      </c>
      <c r="FX16" s="132">
        <f t="shared" si="28"/>
        <v>0</v>
      </c>
      <c r="FY16" s="132">
        <f t="shared" si="28"/>
        <v>0</v>
      </c>
      <c r="FZ16" s="132">
        <f t="shared" si="28"/>
        <v>0</v>
      </c>
      <c r="GA16" s="132">
        <f t="shared" si="28"/>
        <v>0</v>
      </c>
      <c r="GB16" s="132">
        <f t="shared" si="28"/>
        <v>0</v>
      </c>
      <c r="GC16" s="132">
        <f t="shared" si="28"/>
        <v>0</v>
      </c>
      <c r="GD16" s="132">
        <f t="shared" si="28"/>
        <v>0</v>
      </c>
      <c r="GE16" s="132">
        <f t="shared" si="28"/>
        <v>0</v>
      </c>
      <c r="GF16" s="132">
        <f t="shared" si="28"/>
        <v>0</v>
      </c>
      <c r="GG16" s="132">
        <f t="shared" si="28"/>
        <v>0</v>
      </c>
      <c r="GH16" s="132">
        <f t="shared" si="28"/>
        <v>0</v>
      </c>
      <c r="GI16" s="132">
        <f t="shared" si="28"/>
        <v>0</v>
      </c>
      <c r="GJ16" s="132">
        <f t="shared" si="28"/>
        <v>0</v>
      </c>
      <c r="GK16" s="132">
        <f t="shared" si="28"/>
        <v>0</v>
      </c>
      <c r="GL16" s="132">
        <f t="shared" si="28"/>
        <v>0</v>
      </c>
      <c r="GM16" s="132">
        <f t="shared" si="28"/>
        <v>0</v>
      </c>
      <c r="GN16" s="132">
        <f t="shared" si="28"/>
        <v>0</v>
      </c>
      <c r="GO16" s="132">
        <f t="shared" si="28"/>
        <v>0</v>
      </c>
      <c r="GP16" s="132">
        <f t="shared" si="28"/>
        <v>0</v>
      </c>
      <c r="GQ16" s="132">
        <f t="shared" si="28"/>
        <v>0</v>
      </c>
      <c r="GR16" s="132">
        <f t="shared" si="28"/>
        <v>0</v>
      </c>
      <c r="GS16" s="132">
        <f t="shared" si="28"/>
        <v>0</v>
      </c>
      <c r="GT16" s="132">
        <f t="shared" si="28"/>
        <v>0</v>
      </c>
      <c r="GU16" s="132">
        <f t="shared" si="28"/>
        <v>0</v>
      </c>
      <c r="GV16" s="132">
        <f t="shared" si="28"/>
        <v>0</v>
      </c>
      <c r="GW16" s="132">
        <f t="shared" si="28"/>
        <v>0</v>
      </c>
      <c r="GX16" s="132">
        <f t="shared" si="28"/>
        <v>0</v>
      </c>
      <c r="GY16" s="132">
        <f t="shared" si="28"/>
        <v>0</v>
      </c>
      <c r="GZ16" s="132">
        <f t="shared" si="28"/>
        <v>0</v>
      </c>
      <c r="HA16" s="132">
        <f t="shared" si="28"/>
        <v>0</v>
      </c>
      <c r="HB16" s="132">
        <f t="shared" si="28"/>
        <v>0</v>
      </c>
      <c r="HC16" s="132">
        <f t="shared" si="28"/>
        <v>0</v>
      </c>
      <c r="HD16" s="132">
        <f t="shared" si="28"/>
        <v>0</v>
      </c>
      <c r="HE16" s="132">
        <f t="shared" si="28"/>
        <v>0</v>
      </c>
      <c r="HF16" s="132">
        <f t="shared" si="28"/>
        <v>0</v>
      </c>
      <c r="HG16" s="132">
        <f t="shared" si="28"/>
        <v>0</v>
      </c>
      <c r="HH16" s="132">
        <f t="shared" si="28"/>
        <v>0</v>
      </c>
      <c r="HI16" s="132">
        <f t="shared" si="28"/>
        <v>0</v>
      </c>
      <c r="HJ16" s="132">
        <f t="shared" si="28"/>
        <v>0</v>
      </c>
      <c r="HK16" s="132">
        <f t="shared" si="28"/>
        <v>0</v>
      </c>
      <c r="HL16" s="132">
        <f t="shared" si="28"/>
        <v>0</v>
      </c>
      <c r="HM16" s="132">
        <f t="shared" si="28"/>
        <v>0</v>
      </c>
      <c r="HN16" s="132">
        <f t="shared" si="28"/>
        <v>0</v>
      </c>
      <c r="HO16" s="132">
        <f t="shared" si="28"/>
        <v>0</v>
      </c>
      <c r="HP16" s="132">
        <f t="shared" si="28"/>
        <v>0</v>
      </c>
      <c r="HQ16" s="132">
        <f t="shared" si="28"/>
        <v>0</v>
      </c>
      <c r="HR16" s="132">
        <f t="shared" si="28"/>
        <v>0</v>
      </c>
      <c r="HS16" s="132">
        <f t="shared" si="28"/>
        <v>0</v>
      </c>
      <c r="HT16" s="132">
        <f t="shared" si="28"/>
        <v>0</v>
      </c>
      <c r="HU16" s="132">
        <f t="shared" si="28"/>
        <v>0</v>
      </c>
      <c r="HV16" s="132">
        <f t="shared" si="28"/>
        <v>0</v>
      </c>
      <c r="HW16" s="132">
        <f t="shared" si="28"/>
        <v>0</v>
      </c>
      <c r="HX16" s="132">
        <f t="shared" si="28"/>
        <v>0</v>
      </c>
      <c r="HY16" s="132">
        <f t="shared" si="28"/>
        <v>0</v>
      </c>
      <c r="HZ16" s="132">
        <f t="shared" si="28"/>
        <v>0</v>
      </c>
      <c r="IA16" s="132">
        <f t="shared" si="28"/>
        <v>0</v>
      </c>
      <c r="IB16" s="132">
        <f t="shared" si="28"/>
        <v>0</v>
      </c>
      <c r="IC16" s="132">
        <f t="shared" si="28"/>
        <v>0</v>
      </c>
      <c r="ID16" s="132">
        <f t="shared" si="28"/>
        <v>0</v>
      </c>
      <c r="IE16" s="132">
        <f t="shared" si="28"/>
        <v>0</v>
      </c>
      <c r="IF16" s="132">
        <f t="shared" si="28"/>
        <v>0</v>
      </c>
      <c r="IG16" s="132">
        <f t="shared" si="28"/>
        <v>0</v>
      </c>
      <c r="IH16" s="132">
        <f t="shared" si="28"/>
        <v>0</v>
      </c>
      <c r="II16" s="132">
        <f t="shared" si="28"/>
        <v>0</v>
      </c>
      <c r="IJ16" s="132">
        <f t="shared" si="28"/>
        <v>0</v>
      </c>
      <c r="IK16" s="132">
        <f t="shared" si="28"/>
        <v>0</v>
      </c>
      <c r="IL16" s="132">
        <f t="shared" si="28"/>
        <v>0</v>
      </c>
      <c r="IM16" s="132">
        <f t="shared" si="28"/>
        <v>0</v>
      </c>
      <c r="IN16" s="132">
        <f t="shared" si="28"/>
        <v>0</v>
      </c>
      <c r="IO16" s="132">
        <f t="shared" si="28"/>
        <v>0</v>
      </c>
      <c r="IP16" s="132">
        <f t="shared" si="28"/>
        <v>0</v>
      </c>
      <c r="IQ16" s="132">
        <f t="shared" si="28"/>
        <v>0</v>
      </c>
      <c r="IR16" s="132">
        <f t="shared" si="28"/>
        <v>0</v>
      </c>
      <c r="IS16" s="132">
        <f t="shared" si="28"/>
        <v>0</v>
      </c>
      <c r="IT16" s="132">
        <f t="shared" si="28"/>
        <v>0</v>
      </c>
      <c r="IU16" s="132">
        <f t="shared" si="28"/>
        <v>0</v>
      </c>
      <c r="IV16" s="132">
        <f t="shared" si="28"/>
        <v>0</v>
      </c>
      <c r="IW16" s="132">
        <f t="shared" si="28"/>
        <v>0</v>
      </c>
      <c r="IX16" s="132">
        <f t="shared" si="28"/>
        <v>0</v>
      </c>
      <c r="IY16" s="132">
        <f t="shared" si="28"/>
        <v>0</v>
      </c>
      <c r="IZ16" s="132">
        <f t="shared" si="28"/>
        <v>0</v>
      </c>
      <c r="JA16" s="132">
        <f t="shared" si="28"/>
        <v>0</v>
      </c>
      <c r="JB16" s="132">
        <f t="shared" si="28"/>
        <v>0</v>
      </c>
      <c r="JC16" s="132">
        <f t="shared" si="28"/>
        <v>0</v>
      </c>
      <c r="JD16" s="132">
        <f t="shared" si="28"/>
        <v>0</v>
      </c>
      <c r="JE16" s="132">
        <f t="shared" si="28"/>
        <v>0</v>
      </c>
      <c r="JF16" s="132">
        <f t="shared" si="28"/>
        <v>0</v>
      </c>
      <c r="JG16" s="132">
        <f t="shared" si="28"/>
        <v>0</v>
      </c>
      <c r="JH16" s="132">
        <f t="shared" si="28"/>
        <v>0</v>
      </c>
      <c r="JI16" s="132">
        <f t="shared" si="28"/>
        <v>0</v>
      </c>
      <c r="JJ16" s="132">
        <f t="shared" si="28"/>
        <v>0</v>
      </c>
      <c r="JK16" s="132">
        <f t="shared" si="28"/>
        <v>0</v>
      </c>
      <c r="JL16" s="132">
        <f t="shared" si="28"/>
        <v>0</v>
      </c>
      <c r="JM16" s="132">
        <f t="shared" si="28"/>
        <v>0</v>
      </c>
      <c r="JN16" s="132">
        <f t="shared" si="28"/>
        <v>0</v>
      </c>
      <c r="JO16" s="132">
        <f t="shared" si="28"/>
        <v>0</v>
      </c>
      <c r="JP16" s="132">
        <f t="shared" si="28"/>
        <v>0</v>
      </c>
      <c r="JQ16" s="132">
        <f t="shared" si="28"/>
        <v>0</v>
      </c>
      <c r="JR16" s="132">
        <f t="shared" si="28"/>
        <v>0</v>
      </c>
      <c r="JS16" s="132">
        <f t="shared" si="28"/>
        <v>0</v>
      </c>
      <c r="JT16" s="132">
        <f t="shared" si="28"/>
        <v>0</v>
      </c>
      <c r="JU16" s="132">
        <f t="shared" si="28"/>
        <v>0</v>
      </c>
      <c r="JV16" s="132">
        <f t="shared" si="28"/>
        <v>0</v>
      </c>
      <c r="JW16" s="132">
        <f t="shared" si="28"/>
        <v>0</v>
      </c>
      <c r="JX16" s="132">
        <f t="shared" si="28"/>
        <v>0</v>
      </c>
      <c r="JY16" s="132">
        <f t="shared" si="28"/>
        <v>0</v>
      </c>
      <c r="JZ16" s="132">
        <f t="shared" si="28"/>
        <v>0</v>
      </c>
      <c r="KA16" s="132">
        <f t="shared" si="28"/>
        <v>0</v>
      </c>
      <c r="KB16" s="132">
        <f t="shared" si="28"/>
        <v>0</v>
      </c>
      <c r="KC16" s="132">
        <f t="shared" si="28"/>
        <v>0</v>
      </c>
      <c r="KD16" s="132">
        <f t="shared" si="28"/>
        <v>0</v>
      </c>
      <c r="KE16" s="132">
        <f t="shared" si="28"/>
        <v>0</v>
      </c>
      <c r="KF16" s="132">
        <f t="shared" si="28"/>
        <v>0</v>
      </c>
      <c r="KG16" s="132">
        <f t="shared" si="28"/>
        <v>0</v>
      </c>
      <c r="KH16" s="132">
        <f t="shared" si="28"/>
        <v>0</v>
      </c>
      <c r="KI16" s="132">
        <f t="shared" si="28"/>
        <v>0</v>
      </c>
      <c r="KJ16" s="132">
        <f t="shared" si="28"/>
        <v>0</v>
      </c>
      <c r="KK16" s="132">
        <f t="shared" si="28"/>
        <v>0</v>
      </c>
      <c r="KL16" s="132">
        <f t="shared" si="28"/>
        <v>0</v>
      </c>
      <c r="KM16" s="132">
        <f t="shared" si="28"/>
        <v>0</v>
      </c>
      <c r="KN16" s="132">
        <f t="shared" si="28"/>
        <v>0</v>
      </c>
      <c r="KO16" s="132">
        <f t="shared" si="28"/>
        <v>0</v>
      </c>
      <c r="KP16" s="132">
        <f t="shared" si="28"/>
        <v>0</v>
      </c>
      <c r="KQ16" s="132">
        <f t="shared" si="28"/>
        <v>0</v>
      </c>
      <c r="KR16" s="132">
        <f t="shared" si="28"/>
        <v>0</v>
      </c>
      <c r="KS16" s="132">
        <f t="shared" si="28"/>
        <v>0</v>
      </c>
      <c r="KT16" s="132">
        <f t="shared" si="28"/>
        <v>0</v>
      </c>
      <c r="KU16" s="132">
        <f t="shared" si="28"/>
        <v>0</v>
      </c>
      <c r="KV16" s="132">
        <f t="shared" si="28"/>
        <v>0</v>
      </c>
      <c r="KW16" s="132">
        <f t="shared" si="28"/>
        <v>0</v>
      </c>
      <c r="KX16" s="132">
        <f t="shared" si="28"/>
        <v>0</v>
      </c>
      <c r="KY16" s="132">
        <f t="shared" si="28"/>
        <v>0</v>
      </c>
      <c r="KZ16" s="132">
        <f t="shared" si="28"/>
        <v>0</v>
      </c>
      <c r="LA16" s="132">
        <f t="shared" si="28"/>
        <v>0</v>
      </c>
      <c r="LB16" s="132">
        <f t="shared" si="28"/>
        <v>0</v>
      </c>
      <c r="LC16" s="132">
        <f t="shared" si="28"/>
        <v>0</v>
      </c>
      <c r="LD16" s="132">
        <f t="shared" si="28"/>
        <v>0</v>
      </c>
      <c r="LE16" s="132">
        <f t="shared" si="28"/>
        <v>0</v>
      </c>
      <c r="LF16" s="132">
        <f t="shared" si="28"/>
        <v>0</v>
      </c>
      <c r="LG16" s="132">
        <f t="shared" si="28"/>
        <v>0</v>
      </c>
      <c r="LH16" s="132">
        <f t="shared" si="28"/>
        <v>0</v>
      </c>
      <c r="LI16" s="132">
        <f t="shared" si="28"/>
        <v>0</v>
      </c>
      <c r="LJ16" s="132">
        <f t="shared" si="28"/>
        <v>0</v>
      </c>
      <c r="LK16" s="132">
        <f t="shared" si="28"/>
        <v>0</v>
      </c>
      <c r="LL16" s="132">
        <f t="shared" si="28"/>
        <v>0</v>
      </c>
      <c r="LM16" s="132">
        <f t="shared" si="28"/>
        <v>0</v>
      </c>
      <c r="LN16" s="132">
        <f t="shared" si="28"/>
        <v>0</v>
      </c>
      <c r="LO16" s="132">
        <f t="shared" si="28"/>
        <v>0</v>
      </c>
      <c r="LP16" s="132">
        <f t="shared" si="28"/>
        <v>0</v>
      </c>
      <c r="LQ16" s="132">
        <f t="shared" si="28"/>
        <v>0</v>
      </c>
      <c r="LR16" s="132">
        <f t="shared" si="28"/>
        <v>0</v>
      </c>
      <c r="LS16" s="132">
        <f t="shared" si="28"/>
        <v>0</v>
      </c>
      <c r="LT16" s="132">
        <f t="shared" si="28"/>
        <v>0</v>
      </c>
      <c r="LU16" s="132">
        <f t="shared" si="28"/>
        <v>0</v>
      </c>
      <c r="LV16" s="132">
        <f t="shared" si="28"/>
        <v>0</v>
      </c>
      <c r="LW16" s="132">
        <f t="shared" si="28"/>
        <v>0</v>
      </c>
      <c r="LX16" s="132">
        <f t="shared" si="28"/>
        <v>0</v>
      </c>
      <c r="LY16" s="132">
        <f t="shared" si="28"/>
        <v>0</v>
      </c>
      <c r="LZ16" s="132">
        <f t="shared" si="28"/>
        <v>0</v>
      </c>
      <c r="MA16" s="262">
        <f t="shared" si="28"/>
        <v>0</v>
      </c>
      <c r="MB16" s="262">
        <f t="shared" si="28"/>
        <v>0</v>
      </c>
      <c r="MC16" s="262">
        <f t="shared" si="28"/>
        <v>0</v>
      </c>
      <c r="MD16" s="262">
        <f t="shared" si="28"/>
        <v>0</v>
      </c>
      <c r="ME16" s="262">
        <f t="shared" si="28"/>
        <v>0</v>
      </c>
      <c r="MF16" s="262">
        <f t="shared" si="28"/>
        <v>0</v>
      </c>
      <c r="MG16" s="262">
        <f t="shared" si="28"/>
        <v>0</v>
      </c>
      <c r="MH16" s="262">
        <f t="shared" si="28"/>
        <v>0</v>
      </c>
      <c r="MI16" s="262">
        <f t="shared" si="28"/>
        <v>0</v>
      </c>
      <c r="MJ16" s="262">
        <f t="shared" si="28"/>
        <v>0</v>
      </c>
      <c r="MK16" s="262">
        <f t="shared" si="28"/>
        <v>0</v>
      </c>
      <c r="ML16" s="262">
        <f t="shared" si="28"/>
        <v>0</v>
      </c>
      <c r="MM16" s="262">
        <f t="shared" si="28"/>
        <v>0</v>
      </c>
      <c r="MN16" s="262">
        <f t="shared" si="28"/>
        <v>0</v>
      </c>
      <c r="MO16" s="262">
        <f t="shared" si="28"/>
        <v>0</v>
      </c>
      <c r="MP16" s="262">
        <f t="shared" si="28"/>
        <v>0</v>
      </c>
      <c r="MQ16" s="262">
        <f t="shared" si="28"/>
        <v>0</v>
      </c>
      <c r="MR16" s="262">
        <f t="shared" si="28"/>
        <v>0</v>
      </c>
      <c r="MS16" s="262">
        <f t="shared" si="28"/>
        <v>0</v>
      </c>
      <c r="MT16" s="262">
        <f t="shared" si="28"/>
        <v>0</v>
      </c>
      <c r="MU16" s="262">
        <f t="shared" si="28"/>
        <v>0</v>
      </c>
      <c r="MV16" s="262">
        <f t="shared" si="28"/>
        <v>0</v>
      </c>
      <c r="MW16" s="262">
        <f t="shared" si="28"/>
        <v>0</v>
      </c>
      <c r="MX16" s="262">
        <f t="shared" si="28"/>
        <v>0</v>
      </c>
      <c r="MY16" s="262">
        <f t="shared" si="28"/>
        <v>0</v>
      </c>
      <c r="MZ16" s="262">
        <f t="shared" si="28"/>
        <v>0</v>
      </c>
      <c r="NA16" s="262">
        <f t="shared" si="28"/>
        <v>0</v>
      </c>
      <c r="NB16" s="262">
        <f t="shared" si="28"/>
        <v>0</v>
      </c>
      <c r="NC16" s="262">
        <f t="shared" si="28"/>
        <v>0</v>
      </c>
      <c r="ND16" s="262">
        <f t="shared" si="28"/>
        <v>0</v>
      </c>
      <c r="NE16" s="262">
        <f t="shared" si="28"/>
        <v>0</v>
      </c>
      <c r="NF16" s="262">
        <f t="shared" si="28"/>
        <v>0</v>
      </c>
      <c r="NG16" s="262">
        <f t="shared" si="28"/>
        <v>0</v>
      </c>
      <c r="NH16" s="262">
        <f t="shared" si="28"/>
        <v>0</v>
      </c>
      <c r="NI16" s="262">
        <f t="shared" si="28"/>
        <v>0</v>
      </c>
      <c r="NJ16" s="262">
        <f t="shared" si="28"/>
        <v>0</v>
      </c>
      <c r="NK16" s="262">
        <f t="shared" si="28"/>
        <v>0</v>
      </c>
      <c r="NL16" s="262">
        <f t="shared" si="28"/>
        <v>0</v>
      </c>
      <c r="NM16" s="262">
        <f t="shared" si="28"/>
        <v>0</v>
      </c>
      <c r="NN16" s="262">
        <f t="shared" si="28"/>
        <v>0</v>
      </c>
      <c r="NO16" s="262">
        <f t="shared" si="28"/>
        <v>0</v>
      </c>
      <c r="NP16" s="262">
        <f t="shared" si="28"/>
        <v>0</v>
      </c>
      <c r="NQ16" s="262">
        <f t="shared" si="28"/>
        <v>0</v>
      </c>
      <c r="NR16" s="262">
        <f t="shared" si="28"/>
        <v>0</v>
      </c>
      <c r="NS16" s="262">
        <f t="shared" si="28"/>
        <v>0</v>
      </c>
      <c r="NT16" s="262">
        <f t="shared" si="28"/>
        <v>0</v>
      </c>
      <c r="NU16" s="262">
        <f t="shared" si="28"/>
        <v>0</v>
      </c>
      <c r="NV16" s="262">
        <f t="shared" si="28"/>
        <v>0</v>
      </c>
      <c r="NW16" s="262">
        <f t="shared" si="28"/>
        <v>0</v>
      </c>
      <c r="NX16" s="262">
        <f t="shared" si="28"/>
        <v>0</v>
      </c>
      <c r="NY16" s="262">
        <f t="shared" si="28"/>
        <v>0</v>
      </c>
      <c r="NZ16" s="262">
        <f t="shared" si="28"/>
        <v>0</v>
      </c>
      <c r="OA16" s="262">
        <f t="shared" si="28"/>
        <v>0</v>
      </c>
      <c r="OB16" s="262">
        <f t="shared" si="28"/>
        <v>0</v>
      </c>
      <c r="OC16" s="262">
        <f t="shared" si="28"/>
        <v>0</v>
      </c>
      <c r="OD16" s="262">
        <f t="shared" si="28"/>
        <v>0</v>
      </c>
      <c r="OE16" s="262">
        <f t="shared" si="28"/>
        <v>0</v>
      </c>
      <c r="OF16" s="262">
        <f t="shared" si="28"/>
        <v>0</v>
      </c>
      <c r="OG16" s="262">
        <f t="shared" si="28"/>
        <v>0</v>
      </c>
      <c r="OH16" s="262">
        <f t="shared" si="28"/>
        <v>0</v>
      </c>
      <c r="OI16" s="262">
        <f t="shared" si="28"/>
        <v>0</v>
      </c>
      <c r="OJ16" s="262">
        <f t="shared" si="28"/>
        <v>0</v>
      </c>
      <c r="OK16" s="262">
        <f t="shared" si="28"/>
        <v>0</v>
      </c>
      <c r="OL16" s="262">
        <f t="shared" si="28"/>
        <v>0</v>
      </c>
      <c r="OM16" s="262">
        <f t="shared" si="28"/>
        <v>0</v>
      </c>
      <c r="ON16" s="262">
        <f t="shared" si="28"/>
        <v>0</v>
      </c>
      <c r="OO16" s="262">
        <f t="shared" si="28"/>
        <v>0</v>
      </c>
      <c r="OP16" s="262">
        <f t="shared" si="28"/>
        <v>0</v>
      </c>
      <c r="OQ16" s="262">
        <f t="shared" si="28"/>
        <v>0</v>
      </c>
      <c r="OR16" s="262">
        <f t="shared" si="28"/>
        <v>0</v>
      </c>
      <c r="OS16" s="262">
        <f t="shared" si="28"/>
        <v>0</v>
      </c>
      <c r="OT16" s="262">
        <f t="shared" si="28"/>
        <v>0</v>
      </c>
      <c r="OU16" s="262">
        <f t="shared" si="28"/>
        <v>0</v>
      </c>
      <c r="OV16" s="262">
        <f t="shared" si="28"/>
        <v>0</v>
      </c>
      <c r="OW16" s="262">
        <f t="shared" si="28"/>
        <v>0</v>
      </c>
      <c r="OX16" s="262">
        <f t="shared" si="28"/>
        <v>0</v>
      </c>
      <c r="OY16" s="262">
        <f t="shared" si="28"/>
        <v>0</v>
      </c>
      <c r="OZ16" s="262">
        <f t="shared" si="28"/>
        <v>0</v>
      </c>
      <c r="PA16" s="262">
        <f t="shared" si="28"/>
        <v>0</v>
      </c>
      <c r="PB16" s="262">
        <f t="shared" si="28"/>
        <v>0</v>
      </c>
      <c r="PC16" s="262">
        <f t="shared" si="28"/>
        <v>0</v>
      </c>
      <c r="PD16" s="262">
        <f t="shared" si="28"/>
        <v>0</v>
      </c>
      <c r="PE16" s="262">
        <f t="shared" si="28"/>
        <v>0</v>
      </c>
      <c r="PF16" s="262">
        <f t="shared" si="28"/>
        <v>0</v>
      </c>
      <c r="PG16" s="262">
        <f t="shared" si="28"/>
        <v>0</v>
      </c>
      <c r="PH16" s="262">
        <f t="shared" si="28"/>
        <v>0</v>
      </c>
      <c r="PI16" s="262">
        <f t="shared" si="28"/>
        <v>0</v>
      </c>
      <c r="PJ16" s="262">
        <f t="shared" si="28"/>
        <v>0</v>
      </c>
      <c r="PK16" s="262">
        <f t="shared" si="28"/>
        <v>0</v>
      </c>
      <c r="PL16" s="262">
        <f t="shared" si="28"/>
        <v>0</v>
      </c>
      <c r="PM16" s="262">
        <f t="shared" si="28"/>
        <v>0</v>
      </c>
      <c r="PN16" s="262">
        <f t="shared" si="28"/>
        <v>0</v>
      </c>
      <c r="PO16" s="262">
        <f t="shared" si="28"/>
        <v>0</v>
      </c>
      <c r="PP16" s="262">
        <f t="shared" si="28"/>
        <v>0</v>
      </c>
      <c r="PQ16" s="262">
        <f t="shared" si="28"/>
        <v>0</v>
      </c>
      <c r="PR16" s="262">
        <f t="shared" si="28"/>
        <v>0</v>
      </c>
      <c r="PS16" s="262">
        <f t="shared" si="28"/>
        <v>0</v>
      </c>
      <c r="PT16" s="262">
        <f t="shared" si="28"/>
        <v>0</v>
      </c>
      <c r="PU16" s="262">
        <f t="shared" si="28"/>
        <v>0</v>
      </c>
      <c r="PV16" s="262">
        <f t="shared" si="28"/>
        <v>0</v>
      </c>
      <c r="PW16" s="262">
        <f t="shared" si="28"/>
        <v>0</v>
      </c>
      <c r="PX16" s="262">
        <f t="shared" si="28"/>
        <v>0</v>
      </c>
      <c r="PY16" s="262">
        <f t="shared" si="28"/>
        <v>0</v>
      </c>
      <c r="PZ16" s="262">
        <f t="shared" si="28"/>
        <v>0</v>
      </c>
      <c r="QA16" s="262">
        <f t="shared" si="28"/>
        <v>0</v>
      </c>
      <c r="QB16" s="262">
        <f t="shared" si="28"/>
        <v>0</v>
      </c>
      <c r="QC16" s="262">
        <f t="shared" si="28"/>
        <v>0</v>
      </c>
      <c r="QD16" s="262">
        <f t="shared" si="28"/>
        <v>0</v>
      </c>
      <c r="QE16" s="262">
        <f t="shared" si="28"/>
        <v>0</v>
      </c>
      <c r="QF16" s="262">
        <f t="shared" si="28"/>
        <v>0</v>
      </c>
      <c r="QG16" s="262">
        <f t="shared" si="28"/>
        <v>0</v>
      </c>
      <c r="QH16" s="262">
        <f t="shared" si="28"/>
        <v>0</v>
      </c>
      <c r="QI16" s="262">
        <f t="shared" si="28"/>
        <v>0</v>
      </c>
    </row>
    <row r="17" ht="21.0" customHeight="1">
      <c r="A17" s="197" t="s">
        <v>100</v>
      </c>
      <c r="B17" s="237">
        <f t="shared" si="2"/>
        <v>1.2</v>
      </c>
      <c r="C17" s="261" t="s">
        <v>63</v>
      </c>
      <c r="D17" s="303">
        <v>300.0</v>
      </c>
      <c r="E17" s="261">
        <f t="shared" ref="E17:E18" si="30">+D$9*D17/500</f>
        <v>0.6</v>
      </c>
      <c r="F17" s="304">
        <v>300.0</v>
      </c>
      <c r="G17" s="261">
        <f t="shared" ref="G17:G18" si="31">+F$9*F17/500</f>
        <v>0.6</v>
      </c>
      <c r="H17" s="104"/>
      <c r="I17" s="305" t="s">
        <v>96</v>
      </c>
      <c r="J17" s="68">
        <f t="shared" si="5"/>
        <v>0</v>
      </c>
      <c r="K17" s="306" t="s">
        <v>79</v>
      </c>
      <c r="L17" s="303">
        <v>1.0</v>
      </c>
      <c r="M17" s="261">
        <f t="shared" ref="M17:M18" si="32">+L$9*L17</f>
        <v>0</v>
      </c>
      <c r="N17" s="304">
        <v>1.0</v>
      </c>
      <c r="O17" s="261">
        <f t="shared" ref="O17:O18" si="33">+N$9*N17</f>
        <v>0</v>
      </c>
      <c r="P17" s="104"/>
      <c r="Q17" s="125" t="s">
        <v>93</v>
      </c>
      <c r="R17" s="68">
        <f t="shared" si="8"/>
        <v>0</v>
      </c>
      <c r="S17" s="261" t="s">
        <v>63</v>
      </c>
      <c r="T17" s="303">
        <v>171.0</v>
      </c>
      <c r="U17" s="261">
        <f>+T$9*T17/500</f>
        <v>0</v>
      </c>
      <c r="V17" s="304">
        <v>171.0</v>
      </c>
      <c r="W17" s="261">
        <f>+V$9*V17/500</f>
        <v>0</v>
      </c>
      <c r="X17" s="154"/>
      <c r="Y17" s="125" t="s">
        <v>88</v>
      </c>
      <c r="Z17" s="68">
        <f t="shared" si="9"/>
        <v>0</v>
      </c>
      <c r="AA17" s="261" t="s">
        <v>63</v>
      </c>
      <c r="AB17" s="303">
        <v>50.0</v>
      </c>
      <c r="AC17" s="261">
        <f>+AB$9*AB17/500</f>
        <v>0</v>
      </c>
      <c r="AD17" s="304">
        <v>60.0</v>
      </c>
      <c r="AE17" s="261">
        <f>+AD$9*AD17/500</f>
        <v>0</v>
      </c>
      <c r="AF17" s="104"/>
      <c r="AG17" s="305" t="s">
        <v>200</v>
      </c>
      <c r="AH17" s="68">
        <f t="shared" si="10"/>
        <v>0</v>
      </c>
      <c r="AI17" s="306" t="s">
        <v>79</v>
      </c>
      <c r="AJ17" s="303">
        <v>1.0</v>
      </c>
      <c r="AK17" s="261">
        <f t="shared" ref="AK17:AK23" si="34">+AJ$9*AJ17</f>
        <v>0</v>
      </c>
      <c r="AL17" s="304">
        <v>1.0</v>
      </c>
      <c r="AM17" s="261">
        <f t="shared" ref="AM17:AM23" si="35">+AL$9*AL17</f>
        <v>0</v>
      </c>
      <c r="AN17" s="104"/>
      <c r="AO17" s="125" t="s">
        <v>75</v>
      </c>
      <c r="AP17" s="68">
        <f t="shared" si="11"/>
        <v>0</v>
      </c>
      <c r="AQ17" s="261" t="s">
        <v>74</v>
      </c>
      <c r="AR17" s="303">
        <v>100.0</v>
      </c>
      <c r="AS17" s="261">
        <f>+AR$9*AR17/900</f>
        <v>0</v>
      </c>
      <c r="AT17" s="304">
        <v>120.0</v>
      </c>
      <c r="AU17" s="261">
        <f>+AT$9*AT17/900</f>
        <v>0</v>
      </c>
      <c r="AV17" s="104"/>
      <c r="AW17" s="125" t="s">
        <v>88</v>
      </c>
      <c r="AX17" s="68">
        <f t="shared" si="12"/>
        <v>0</v>
      </c>
      <c r="AY17" s="261" t="s">
        <v>63</v>
      </c>
      <c r="AZ17" s="303">
        <v>50.0</v>
      </c>
      <c r="BA17" s="261">
        <f>+AZ$9*AZ17/500</f>
        <v>0</v>
      </c>
      <c r="BB17" s="104">
        <v>60.0</v>
      </c>
      <c r="BC17" s="261">
        <f>+BB$9*BB17/500</f>
        <v>0</v>
      </c>
      <c r="BE17" s="69"/>
      <c r="BF17" s="69"/>
      <c r="BH17" s="131">
        <f t="shared" si="13"/>
        <v>0</v>
      </c>
      <c r="BI17" s="132">
        <f t="shared" si="14"/>
        <v>0</v>
      </c>
      <c r="BJ17" s="132">
        <f t="shared" ref="BJ17:QI17" si="29">+IF($A17=BJ$11,($E17+$G17))+IF($I17=BJ$11,($M17+$O17))+IF($Q17=BJ$11,($U17+$W17))+IF($Y17=BJ$11,($AC17+$AE17))+IF($AG17=BJ$11,($AK17+$AM17))+IF($AO17=BJ$11,($AS17+$AU17))+IF($AW17=BJ$11,($BA17+$BC17))</f>
        <v>0</v>
      </c>
      <c r="BK17" s="132">
        <f t="shared" si="29"/>
        <v>0</v>
      </c>
      <c r="BL17" s="132">
        <f t="shared" si="29"/>
        <v>0</v>
      </c>
      <c r="BM17" s="132">
        <f t="shared" si="29"/>
        <v>0</v>
      </c>
      <c r="BN17" s="132">
        <f t="shared" si="29"/>
        <v>0</v>
      </c>
      <c r="BO17" s="132">
        <f t="shared" si="29"/>
        <v>0</v>
      </c>
      <c r="BP17" s="132">
        <f t="shared" si="29"/>
        <v>0</v>
      </c>
      <c r="BQ17" s="132">
        <f t="shared" si="29"/>
        <v>0</v>
      </c>
      <c r="BR17" s="132">
        <f t="shared" si="29"/>
        <v>0</v>
      </c>
      <c r="BS17" s="132">
        <f t="shared" si="29"/>
        <v>0</v>
      </c>
      <c r="BT17" s="132">
        <f t="shared" si="29"/>
        <v>0</v>
      </c>
      <c r="BU17" s="132">
        <f t="shared" si="29"/>
        <v>0</v>
      </c>
      <c r="BV17" s="132">
        <f t="shared" si="29"/>
        <v>0</v>
      </c>
      <c r="BW17" s="132">
        <f t="shared" si="29"/>
        <v>0</v>
      </c>
      <c r="BX17" s="132">
        <f t="shared" si="29"/>
        <v>0</v>
      </c>
      <c r="BY17" s="132">
        <f t="shared" si="29"/>
        <v>0</v>
      </c>
      <c r="BZ17" s="132">
        <f t="shared" si="29"/>
        <v>0</v>
      </c>
      <c r="CA17" s="132">
        <f t="shared" si="29"/>
        <v>0</v>
      </c>
      <c r="CB17" s="132">
        <f t="shared" si="29"/>
        <v>0</v>
      </c>
      <c r="CC17" s="132">
        <f t="shared" si="29"/>
        <v>0</v>
      </c>
      <c r="CD17" s="132">
        <f t="shared" si="29"/>
        <v>0</v>
      </c>
      <c r="CE17" s="132">
        <f t="shared" si="29"/>
        <v>0</v>
      </c>
      <c r="CF17" s="132">
        <f t="shared" si="29"/>
        <v>0</v>
      </c>
      <c r="CG17" s="132">
        <f t="shared" si="29"/>
        <v>0</v>
      </c>
      <c r="CH17" s="132">
        <f t="shared" si="29"/>
        <v>0</v>
      </c>
      <c r="CI17" s="132">
        <f t="shared" si="29"/>
        <v>0</v>
      </c>
      <c r="CJ17" s="132">
        <f t="shared" si="29"/>
        <v>0</v>
      </c>
      <c r="CK17" s="132">
        <f t="shared" si="29"/>
        <v>0</v>
      </c>
      <c r="CL17" s="132">
        <f t="shared" si="29"/>
        <v>0</v>
      </c>
      <c r="CM17" s="132">
        <f t="shared" si="29"/>
        <v>0</v>
      </c>
      <c r="CN17" s="132">
        <f t="shared" si="29"/>
        <v>0</v>
      </c>
      <c r="CO17" s="132">
        <f t="shared" si="29"/>
        <v>0</v>
      </c>
      <c r="CP17" s="132">
        <f t="shared" si="29"/>
        <v>0</v>
      </c>
      <c r="CQ17" s="132">
        <f t="shared" si="29"/>
        <v>0</v>
      </c>
      <c r="CR17" s="132">
        <f t="shared" si="29"/>
        <v>0</v>
      </c>
      <c r="CS17" s="132">
        <f t="shared" si="29"/>
        <v>0</v>
      </c>
      <c r="CT17" s="132">
        <f t="shared" si="29"/>
        <v>0</v>
      </c>
      <c r="CU17" s="132">
        <f t="shared" si="29"/>
        <v>0</v>
      </c>
      <c r="CV17" s="132">
        <f t="shared" si="29"/>
        <v>0</v>
      </c>
      <c r="CW17" s="132">
        <f t="shared" si="29"/>
        <v>0</v>
      </c>
      <c r="CX17" s="132">
        <f t="shared" si="29"/>
        <v>0</v>
      </c>
      <c r="CY17" s="132">
        <f t="shared" si="29"/>
        <v>0</v>
      </c>
      <c r="CZ17" s="132">
        <f t="shared" si="29"/>
        <v>0</v>
      </c>
      <c r="DA17" s="132">
        <f t="shared" si="29"/>
        <v>0</v>
      </c>
      <c r="DB17" s="132">
        <f t="shared" si="29"/>
        <v>0</v>
      </c>
      <c r="DC17" s="132">
        <f t="shared" si="29"/>
        <v>0</v>
      </c>
      <c r="DD17" s="132">
        <f t="shared" si="29"/>
        <v>0</v>
      </c>
      <c r="DE17" s="132">
        <f t="shared" si="29"/>
        <v>0</v>
      </c>
      <c r="DF17" s="132">
        <f t="shared" si="29"/>
        <v>0</v>
      </c>
      <c r="DG17" s="132">
        <f t="shared" si="29"/>
        <v>0</v>
      </c>
      <c r="DH17" s="132">
        <f t="shared" si="29"/>
        <v>0</v>
      </c>
      <c r="DI17" s="132">
        <f t="shared" si="29"/>
        <v>0</v>
      </c>
      <c r="DJ17" s="132">
        <f t="shared" si="29"/>
        <v>0</v>
      </c>
      <c r="DK17" s="132">
        <f t="shared" si="29"/>
        <v>0</v>
      </c>
      <c r="DL17" s="132">
        <f t="shared" si="29"/>
        <v>0</v>
      </c>
      <c r="DM17" s="132">
        <f t="shared" si="29"/>
        <v>0</v>
      </c>
      <c r="DN17" s="132">
        <f t="shared" si="29"/>
        <v>0</v>
      </c>
      <c r="DO17" s="132">
        <f t="shared" si="29"/>
        <v>0</v>
      </c>
      <c r="DP17" s="132">
        <f t="shared" si="29"/>
        <v>0</v>
      </c>
      <c r="DQ17" s="132">
        <f t="shared" si="29"/>
        <v>0</v>
      </c>
      <c r="DR17" s="132">
        <f t="shared" si="29"/>
        <v>0</v>
      </c>
      <c r="DS17" s="132">
        <f t="shared" si="29"/>
        <v>0</v>
      </c>
      <c r="DT17" s="132">
        <f t="shared" si="29"/>
        <v>0</v>
      </c>
      <c r="DU17" s="132">
        <f t="shared" si="29"/>
        <v>0</v>
      </c>
      <c r="DV17" s="132">
        <f t="shared" si="29"/>
        <v>0</v>
      </c>
      <c r="DW17" s="132">
        <f t="shared" si="29"/>
        <v>0</v>
      </c>
      <c r="DX17" s="132">
        <f t="shared" si="29"/>
        <v>0</v>
      </c>
      <c r="DY17" s="132">
        <f t="shared" si="29"/>
        <v>0</v>
      </c>
      <c r="DZ17" s="132">
        <f t="shared" si="29"/>
        <v>0</v>
      </c>
      <c r="EA17" s="132">
        <f t="shared" si="29"/>
        <v>0</v>
      </c>
      <c r="EB17" s="132">
        <f t="shared" si="29"/>
        <v>0</v>
      </c>
      <c r="EC17" s="132">
        <f t="shared" si="29"/>
        <v>0</v>
      </c>
      <c r="ED17" s="132">
        <f t="shared" si="29"/>
        <v>0</v>
      </c>
      <c r="EE17" s="132">
        <f t="shared" si="29"/>
        <v>0</v>
      </c>
      <c r="EF17" s="132">
        <f t="shared" si="29"/>
        <v>0</v>
      </c>
      <c r="EG17" s="132">
        <f t="shared" si="29"/>
        <v>0</v>
      </c>
      <c r="EH17" s="132">
        <f t="shared" si="29"/>
        <v>0</v>
      </c>
      <c r="EI17" s="132">
        <f t="shared" si="29"/>
        <v>0</v>
      </c>
      <c r="EJ17" s="132">
        <f t="shared" si="29"/>
        <v>0</v>
      </c>
      <c r="EK17" s="132">
        <f t="shared" si="29"/>
        <v>0</v>
      </c>
      <c r="EL17" s="132">
        <f t="shared" si="29"/>
        <v>0</v>
      </c>
      <c r="EM17" s="132">
        <f t="shared" si="29"/>
        <v>0</v>
      </c>
      <c r="EN17" s="132">
        <f t="shared" si="29"/>
        <v>0</v>
      </c>
      <c r="EO17" s="132">
        <f t="shared" si="29"/>
        <v>0</v>
      </c>
      <c r="EP17" s="132">
        <f t="shared" si="29"/>
        <v>0</v>
      </c>
      <c r="EQ17" s="132">
        <f t="shared" si="29"/>
        <v>0</v>
      </c>
      <c r="ER17" s="132">
        <f t="shared" si="29"/>
        <v>0</v>
      </c>
      <c r="ES17" s="132">
        <f t="shared" si="29"/>
        <v>0</v>
      </c>
      <c r="ET17" s="132">
        <f t="shared" si="29"/>
        <v>0</v>
      </c>
      <c r="EU17" s="132">
        <f t="shared" si="29"/>
        <v>0</v>
      </c>
      <c r="EV17" s="132">
        <f t="shared" si="29"/>
        <v>0</v>
      </c>
      <c r="EW17" s="132">
        <f t="shared" si="29"/>
        <v>0</v>
      </c>
      <c r="EX17" s="132">
        <f t="shared" si="29"/>
        <v>0</v>
      </c>
      <c r="EY17" s="132">
        <f t="shared" si="29"/>
        <v>0</v>
      </c>
      <c r="EZ17" s="132">
        <f t="shared" si="29"/>
        <v>0</v>
      </c>
      <c r="FA17" s="132">
        <f t="shared" si="29"/>
        <v>0</v>
      </c>
      <c r="FB17" s="132">
        <f t="shared" si="29"/>
        <v>0</v>
      </c>
      <c r="FC17" s="132">
        <f t="shared" si="29"/>
        <v>0</v>
      </c>
      <c r="FD17" s="132">
        <f t="shared" si="29"/>
        <v>0</v>
      </c>
      <c r="FE17" s="132">
        <f t="shared" si="29"/>
        <v>0</v>
      </c>
      <c r="FF17" s="132">
        <f t="shared" si="29"/>
        <v>0</v>
      </c>
      <c r="FG17" s="132">
        <f t="shared" si="29"/>
        <v>0</v>
      </c>
      <c r="FH17" s="132">
        <f t="shared" si="29"/>
        <v>0</v>
      </c>
      <c r="FI17" s="132">
        <f t="shared" si="29"/>
        <v>0</v>
      </c>
      <c r="FJ17" s="132">
        <f t="shared" si="29"/>
        <v>0</v>
      </c>
      <c r="FK17" s="132">
        <f t="shared" si="29"/>
        <v>0</v>
      </c>
      <c r="FL17" s="132">
        <f t="shared" si="29"/>
        <v>0</v>
      </c>
      <c r="FM17" s="132">
        <f t="shared" si="29"/>
        <v>0</v>
      </c>
      <c r="FN17" s="132">
        <f t="shared" si="29"/>
        <v>0</v>
      </c>
      <c r="FO17" s="132">
        <f t="shared" si="29"/>
        <v>0</v>
      </c>
      <c r="FP17" s="132">
        <f t="shared" si="29"/>
        <v>0</v>
      </c>
      <c r="FQ17" s="132">
        <f t="shared" si="29"/>
        <v>0</v>
      </c>
      <c r="FR17" s="132">
        <f t="shared" si="29"/>
        <v>0</v>
      </c>
      <c r="FS17" s="132">
        <f t="shared" si="29"/>
        <v>0</v>
      </c>
      <c r="FT17" s="132">
        <f t="shared" si="29"/>
        <v>0</v>
      </c>
      <c r="FU17" s="132">
        <f t="shared" si="29"/>
        <v>0</v>
      </c>
      <c r="FV17" s="132">
        <f t="shared" si="29"/>
        <v>0</v>
      </c>
      <c r="FW17" s="132">
        <f t="shared" si="29"/>
        <v>0</v>
      </c>
      <c r="FX17" s="132">
        <f t="shared" si="29"/>
        <v>0</v>
      </c>
      <c r="FY17" s="132">
        <f t="shared" si="29"/>
        <v>0</v>
      </c>
      <c r="FZ17" s="132">
        <f t="shared" si="29"/>
        <v>0</v>
      </c>
      <c r="GA17" s="132">
        <f t="shared" si="29"/>
        <v>0</v>
      </c>
      <c r="GB17" s="132">
        <f t="shared" si="29"/>
        <v>0</v>
      </c>
      <c r="GC17" s="132">
        <f t="shared" si="29"/>
        <v>0</v>
      </c>
      <c r="GD17" s="132">
        <f t="shared" si="29"/>
        <v>0</v>
      </c>
      <c r="GE17" s="132">
        <f t="shared" si="29"/>
        <v>0</v>
      </c>
      <c r="GF17" s="132">
        <f t="shared" si="29"/>
        <v>0</v>
      </c>
      <c r="GG17" s="132">
        <f t="shared" si="29"/>
        <v>0</v>
      </c>
      <c r="GH17" s="132">
        <f t="shared" si="29"/>
        <v>0</v>
      </c>
      <c r="GI17" s="132">
        <f t="shared" si="29"/>
        <v>0</v>
      </c>
      <c r="GJ17" s="132">
        <f t="shared" si="29"/>
        <v>0</v>
      </c>
      <c r="GK17" s="132">
        <f t="shared" si="29"/>
        <v>0</v>
      </c>
      <c r="GL17" s="132">
        <f t="shared" si="29"/>
        <v>0</v>
      </c>
      <c r="GM17" s="132">
        <f t="shared" si="29"/>
        <v>0</v>
      </c>
      <c r="GN17" s="132">
        <f t="shared" si="29"/>
        <v>0</v>
      </c>
      <c r="GO17" s="132">
        <f t="shared" si="29"/>
        <v>0</v>
      </c>
      <c r="GP17" s="132">
        <f t="shared" si="29"/>
        <v>0</v>
      </c>
      <c r="GQ17" s="132">
        <f t="shared" si="29"/>
        <v>0</v>
      </c>
      <c r="GR17" s="132">
        <f t="shared" si="29"/>
        <v>0</v>
      </c>
      <c r="GS17" s="132">
        <f t="shared" si="29"/>
        <v>0</v>
      </c>
      <c r="GT17" s="132">
        <f t="shared" si="29"/>
        <v>0</v>
      </c>
      <c r="GU17" s="132">
        <f t="shared" si="29"/>
        <v>0</v>
      </c>
      <c r="GV17" s="132">
        <f t="shared" si="29"/>
        <v>0</v>
      </c>
      <c r="GW17" s="132">
        <f t="shared" si="29"/>
        <v>0</v>
      </c>
      <c r="GX17" s="132">
        <f t="shared" si="29"/>
        <v>0</v>
      </c>
      <c r="GY17" s="132">
        <f t="shared" si="29"/>
        <v>0</v>
      </c>
      <c r="GZ17" s="132">
        <f t="shared" si="29"/>
        <v>0</v>
      </c>
      <c r="HA17" s="132">
        <f t="shared" si="29"/>
        <v>0</v>
      </c>
      <c r="HB17" s="132">
        <f t="shared" si="29"/>
        <v>0</v>
      </c>
      <c r="HC17" s="132">
        <f t="shared" si="29"/>
        <v>0</v>
      </c>
      <c r="HD17" s="132">
        <f t="shared" si="29"/>
        <v>0</v>
      </c>
      <c r="HE17" s="132">
        <f t="shared" si="29"/>
        <v>0</v>
      </c>
      <c r="HF17" s="132">
        <f t="shared" si="29"/>
        <v>0</v>
      </c>
      <c r="HG17" s="132">
        <f t="shared" si="29"/>
        <v>0</v>
      </c>
      <c r="HH17" s="132">
        <f t="shared" si="29"/>
        <v>0</v>
      </c>
      <c r="HI17" s="132">
        <f t="shared" si="29"/>
        <v>0</v>
      </c>
      <c r="HJ17" s="132">
        <f t="shared" si="29"/>
        <v>0</v>
      </c>
      <c r="HK17" s="132">
        <f t="shared" si="29"/>
        <v>0</v>
      </c>
      <c r="HL17" s="132">
        <f t="shared" si="29"/>
        <v>0</v>
      </c>
      <c r="HM17" s="132">
        <f t="shared" si="29"/>
        <v>0</v>
      </c>
      <c r="HN17" s="132">
        <f t="shared" si="29"/>
        <v>0</v>
      </c>
      <c r="HO17" s="132">
        <f t="shared" si="29"/>
        <v>0</v>
      </c>
      <c r="HP17" s="132">
        <f t="shared" si="29"/>
        <v>0</v>
      </c>
      <c r="HQ17" s="132">
        <f t="shared" si="29"/>
        <v>0</v>
      </c>
      <c r="HR17" s="132">
        <f t="shared" si="29"/>
        <v>0</v>
      </c>
      <c r="HS17" s="132">
        <f t="shared" si="29"/>
        <v>0</v>
      </c>
      <c r="HT17" s="132">
        <f t="shared" si="29"/>
        <v>0</v>
      </c>
      <c r="HU17" s="132">
        <f t="shared" si="29"/>
        <v>0</v>
      </c>
      <c r="HV17" s="132">
        <f t="shared" si="29"/>
        <v>0</v>
      </c>
      <c r="HW17" s="132">
        <f t="shared" si="29"/>
        <v>0</v>
      </c>
      <c r="HX17" s="132">
        <f t="shared" si="29"/>
        <v>0</v>
      </c>
      <c r="HY17" s="132">
        <f t="shared" si="29"/>
        <v>0</v>
      </c>
      <c r="HZ17" s="132">
        <f t="shared" si="29"/>
        <v>0</v>
      </c>
      <c r="IA17" s="132">
        <f t="shared" si="29"/>
        <v>0</v>
      </c>
      <c r="IB17" s="132">
        <f t="shared" si="29"/>
        <v>0</v>
      </c>
      <c r="IC17" s="132">
        <f t="shared" si="29"/>
        <v>0</v>
      </c>
      <c r="ID17" s="132">
        <f t="shared" si="29"/>
        <v>0</v>
      </c>
      <c r="IE17" s="132">
        <f t="shared" si="29"/>
        <v>0</v>
      </c>
      <c r="IF17" s="132">
        <f t="shared" si="29"/>
        <v>0</v>
      </c>
      <c r="IG17" s="132">
        <f t="shared" si="29"/>
        <v>0</v>
      </c>
      <c r="IH17" s="132">
        <f t="shared" si="29"/>
        <v>0</v>
      </c>
      <c r="II17" s="132">
        <f t="shared" si="29"/>
        <v>0</v>
      </c>
      <c r="IJ17" s="132">
        <f t="shared" si="29"/>
        <v>0</v>
      </c>
      <c r="IK17" s="132">
        <f t="shared" si="29"/>
        <v>0</v>
      </c>
      <c r="IL17" s="132">
        <f t="shared" si="29"/>
        <v>0</v>
      </c>
      <c r="IM17" s="132">
        <f t="shared" si="29"/>
        <v>0</v>
      </c>
      <c r="IN17" s="132">
        <f t="shared" si="29"/>
        <v>0</v>
      </c>
      <c r="IO17" s="132">
        <f t="shared" si="29"/>
        <v>0</v>
      </c>
      <c r="IP17" s="132">
        <f t="shared" si="29"/>
        <v>0</v>
      </c>
      <c r="IQ17" s="132">
        <f t="shared" si="29"/>
        <v>0</v>
      </c>
      <c r="IR17" s="132">
        <f t="shared" si="29"/>
        <v>0</v>
      </c>
      <c r="IS17" s="132">
        <f t="shared" si="29"/>
        <v>0</v>
      </c>
      <c r="IT17" s="132">
        <f t="shared" si="29"/>
        <v>0</v>
      </c>
      <c r="IU17" s="132">
        <f t="shared" si="29"/>
        <v>0</v>
      </c>
      <c r="IV17" s="132">
        <f t="shared" si="29"/>
        <v>0</v>
      </c>
      <c r="IW17" s="132">
        <f t="shared" si="29"/>
        <v>0</v>
      </c>
      <c r="IX17" s="132">
        <f t="shared" si="29"/>
        <v>0</v>
      </c>
      <c r="IY17" s="132">
        <f t="shared" si="29"/>
        <v>0</v>
      </c>
      <c r="IZ17" s="132">
        <f t="shared" si="29"/>
        <v>0</v>
      </c>
      <c r="JA17" s="132">
        <f t="shared" si="29"/>
        <v>0</v>
      </c>
      <c r="JB17" s="132">
        <f t="shared" si="29"/>
        <v>0</v>
      </c>
      <c r="JC17" s="132">
        <f t="shared" si="29"/>
        <v>0</v>
      </c>
      <c r="JD17" s="132">
        <f t="shared" si="29"/>
        <v>0</v>
      </c>
      <c r="JE17" s="132">
        <f t="shared" si="29"/>
        <v>0</v>
      </c>
      <c r="JF17" s="132">
        <f t="shared" si="29"/>
        <v>0</v>
      </c>
      <c r="JG17" s="132">
        <f t="shared" si="29"/>
        <v>0</v>
      </c>
      <c r="JH17" s="132">
        <f t="shared" si="29"/>
        <v>0</v>
      </c>
      <c r="JI17" s="132">
        <f t="shared" si="29"/>
        <v>0</v>
      </c>
      <c r="JJ17" s="132">
        <f t="shared" si="29"/>
        <v>0</v>
      </c>
      <c r="JK17" s="132">
        <f t="shared" si="29"/>
        <v>0</v>
      </c>
      <c r="JL17" s="132">
        <f t="shared" si="29"/>
        <v>0</v>
      </c>
      <c r="JM17" s="132">
        <f t="shared" si="29"/>
        <v>0</v>
      </c>
      <c r="JN17" s="132">
        <f t="shared" si="29"/>
        <v>0</v>
      </c>
      <c r="JO17" s="132">
        <f t="shared" si="29"/>
        <v>0</v>
      </c>
      <c r="JP17" s="132">
        <f t="shared" si="29"/>
        <v>0</v>
      </c>
      <c r="JQ17" s="132">
        <f t="shared" si="29"/>
        <v>0</v>
      </c>
      <c r="JR17" s="132">
        <f t="shared" si="29"/>
        <v>0</v>
      </c>
      <c r="JS17" s="132">
        <f t="shared" si="29"/>
        <v>0</v>
      </c>
      <c r="JT17" s="132">
        <f t="shared" si="29"/>
        <v>0</v>
      </c>
      <c r="JU17" s="132">
        <f t="shared" si="29"/>
        <v>0</v>
      </c>
      <c r="JV17" s="132">
        <f t="shared" si="29"/>
        <v>0</v>
      </c>
      <c r="JW17" s="132">
        <f t="shared" si="29"/>
        <v>0</v>
      </c>
      <c r="JX17" s="132">
        <f t="shared" si="29"/>
        <v>0</v>
      </c>
      <c r="JY17" s="132">
        <f t="shared" si="29"/>
        <v>0</v>
      </c>
      <c r="JZ17" s="132">
        <f t="shared" si="29"/>
        <v>0</v>
      </c>
      <c r="KA17" s="132">
        <f t="shared" si="29"/>
        <v>0</v>
      </c>
      <c r="KB17" s="132">
        <f t="shared" si="29"/>
        <v>0</v>
      </c>
      <c r="KC17" s="132">
        <f t="shared" si="29"/>
        <v>0</v>
      </c>
      <c r="KD17" s="132">
        <f t="shared" si="29"/>
        <v>0</v>
      </c>
      <c r="KE17" s="132">
        <f t="shared" si="29"/>
        <v>0</v>
      </c>
      <c r="KF17" s="132">
        <f t="shared" si="29"/>
        <v>0</v>
      </c>
      <c r="KG17" s="132">
        <f t="shared" si="29"/>
        <v>0</v>
      </c>
      <c r="KH17" s="132">
        <f t="shared" si="29"/>
        <v>0</v>
      </c>
      <c r="KI17" s="132">
        <f t="shared" si="29"/>
        <v>0</v>
      </c>
      <c r="KJ17" s="132">
        <f t="shared" si="29"/>
        <v>0</v>
      </c>
      <c r="KK17" s="132">
        <f t="shared" si="29"/>
        <v>0</v>
      </c>
      <c r="KL17" s="132">
        <f t="shared" si="29"/>
        <v>0</v>
      </c>
      <c r="KM17" s="132">
        <f t="shared" si="29"/>
        <v>0</v>
      </c>
      <c r="KN17" s="132">
        <f t="shared" si="29"/>
        <v>0</v>
      </c>
      <c r="KO17" s="132">
        <f t="shared" si="29"/>
        <v>0</v>
      </c>
      <c r="KP17" s="132">
        <f t="shared" si="29"/>
        <v>0</v>
      </c>
      <c r="KQ17" s="132">
        <f t="shared" si="29"/>
        <v>0</v>
      </c>
      <c r="KR17" s="132">
        <f t="shared" si="29"/>
        <v>0</v>
      </c>
      <c r="KS17" s="132">
        <f t="shared" si="29"/>
        <v>0</v>
      </c>
      <c r="KT17" s="132">
        <f t="shared" si="29"/>
        <v>0</v>
      </c>
      <c r="KU17" s="132">
        <f t="shared" si="29"/>
        <v>0</v>
      </c>
      <c r="KV17" s="132">
        <f t="shared" si="29"/>
        <v>0</v>
      </c>
      <c r="KW17" s="132">
        <f t="shared" si="29"/>
        <v>0</v>
      </c>
      <c r="KX17" s="132">
        <f t="shared" si="29"/>
        <v>0</v>
      </c>
      <c r="KY17" s="132">
        <f t="shared" si="29"/>
        <v>0</v>
      </c>
      <c r="KZ17" s="132">
        <f t="shared" si="29"/>
        <v>0</v>
      </c>
      <c r="LA17" s="132">
        <f t="shared" si="29"/>
        <v>0</v>
      </c>
      <c r="LB17" s="132">
        <f t="shared" si="29"/>
        <v>0</v>
      </c>
      <c r="LC17" s="132">
        <f t="shared" si="29"/>
        <v>0</v>
      </c>
      <c r="LD17" s="132">
        <f t="shared" si="29"/>
        <v>0</v>
      </c>
      <c r="LE17" s="132">
        <f t="shared" si="29"/>
        <v>0</v>
      </c>
      <c r="LF17" s="132">
        <f t="shared" si="29"/>
        <v>0</v>
      </c>
      <c r="LG17" s="132">
        <f t="shared" si="29"/>
        <v>0</v>
      </c>
      <c r="LH17" s="132">
        <f t="shared" si="29"/>
        <v>0</v>
      </c>
      <c r="LI17" s="132">
        <f t="shared" si="29"/>
        <v>0</v>
      </c>
      <c r="LJ17" s="132">
        <f t="shared" si="29"/>
        <v>0</v>
      </c>
      <c r="LK17" s="132">
        <f t="shared" si="29"/>
        <v>0</v>
      </c>
      <c r="LL17" s="132">
        <f t="shared" si="29"/>
        <v>0</v>
      </c>
      <c r="LM17" s="132">
        <f t="shared" si="29"/>
        <v>0</v>
      </c>
      <c r="LN17" s="132">
        <f t="shared" si="29"/>
        <v>0</v>
      </c>
      <c r="LO17" s="132">
        <f t="shared" si="29"/>
        <v>0</v>
      </c>
      <c r="LP17" s="132">
        <f t="shared" si="29"/>
        <v>0</v>
      </c>
      <c r="LQ17" s="132">
        <f t="shared" si="29"/>
        <v>0</v>
      </c>
      <c r="LR17" s="132">
        <f t="shared" si="29"/>
        <v>0</v>
      </c>
      <c r="LS17" s="132">
        <f t="shared" si="29"/>
        <v>0</v>
      </c>
      <c r="LT17" s="132">
        <f t="shared" si="29"/>
        <v>0</v>
      </c>
      <c r="LU17" s="132">
        <f t="shared" si="29"/>
        <v>0</v>
      </c>
      <c r="LV17" s="132">
        <f t="shared" si="29"/>
        <v>0</v>
      </c>
      <c r="LW17" s="132">
        <f t="shared" si="29"/>
        <v>0</v>
      </c>
      <c r="LX17" s="132">
        <f t="shared" si="29"/>
        <v>0</v>
      </c>
      <c r="LY17" s="132">
        <f t="shared" si="29"/>
        <v>0</v>
      </c>
      <c r="LZ17" s="132">
        <f t="shared" si="29"/>
        <v>0</v>
      </c>
      <c r="MA17" s="262">
        <f t="shared" si="29"/>
        <v>0</v>
      </c>
      <c r="MB17" s="262">
        <f t="shared" si="29"/>
        <v>0</v>
      </c>
      <c r="MC17" s="262">
        <f t="shared" si="29"/>
        <v>0</v>
      </c>
      <c r="MD17" s="262">
        <f t="shared" si="29"/>
        <v>0</v>
      </c>
      <c r="ME17" s="262">
        <f t="shared" si="29"/>
        <v>0</v>
      </c>
      <c r="MF17" s="262">
        <f t="shared" si="29"/>
        <v>0</v>
      </c>
      <c r="MG17" s="262">
        <f t="shared" si="29"/>
        <v>0</v>
      </c>
      <c r="MH17" s="262">
        <f t="shared" si="29"/>
        <v>0</v>
      </c>
      <c r="MI17" s="262">
        <f t="shared" si="29"/>
        <v>0</v>
      </c>
      <c r="MJ17" s="262">
        <f t="shared" si="29"/>
        <v>0</v>
      </c>
      <c r="MK17" s="262">
        <f t="shared" si="29"/>
        <v>0</v>
      </c>
      <c r="ML17" s="262">
        <f t="shared" si="29"/>
        <v>0</v>
      </c>
      <c r="MM17" s="262">
        <f t="shared" si="29"/>
        <v>0</v>
      </c>
      <c r="MN17" s="262">
        <f t="shared" si="29"/>
        <v>0</v>
      </c>
      <c r="MO17" s="262">
        <f t="shared" si="29"/>
        <v>0</v>
      </c>
      <c r="MP17" s="262">
        <f t="shared" si="29"/>
        <v>0</v>
      </c>
      <c r="MQ17" s="262">
        <f t="shared" si="29"/>
        <v>0</v>
      </c>
      <c r="MR17" s="262">
        <f t="shared" si="29"/>
        <v>0</v>
      </c>
      <c r="MS17" s="262">
        <f t="shared" si="29"/>
        <v>0</v>
      </c>
      <c r="MT17" s="262">
        <f t="shared" si="29"/>
        <v>0</v>
      </c>
      <c r="MU17" s="262">
        <f t="shared" si="29"/>
        <v>0</v>
      </c>
      <c r="MV17" s="262">
        <f t="shared" si="29"/>
        <v>0</v>
      </c>
      <c r="MW17" s="262">
        <f t="shared" si="29"/>
        <v>0</v>
      </c>
      <c r="MX17" s="262">
        <f t="shared" si="29"/>
        <v>0</v>
      </c>
      <c r="MY17" s="262">
        <f t="shared" si="29"/>
        <v>0</v>
      </c>
      <c r="MZ17" s="262">
        <f t="shared" si="29"/>
        <v>0</v>
      </c>
      <c r="NA17" s="262">
        <f t="shared" si="29"/>
        <v>0</v>
      </c>
      <c r="NB17" s="262">
        <f t="shared" si="29"/>
        <v>0</v>
      </c>
      <c r="NC17" s="262">
        <f t="shared" si="29"/>
        <v>0</v>
      </c>
      <c r="ND17" s="262">
        <f t="shared" si="29"/>
        <v>0</v>
      </c>
      <c r="NE17" s="262">
        <f t="shared" si="29"/>
        <v>0</v>
      </c>
      <c r="NF17" s="262">
        <f t="shared" si="29"/>
        <v>0</v>
      </c>
      <c r="NG17" s="262">
        <f t="shared" si="29"/>
        <v>0</v>
      </c>
      <c r="NH17" s="262">
        <f t="shared" si="29"/>
        <v>0</v>
      </c>
      <c r="NI17" s="262">
        <f t="shared" si="29"/>
        <v>0</v>
      </c>
      <c r="NJ17" s="262">
        <f t="shared" si="29"/>
        <v>0</v>
      </c>
      <c r="NK17" s="262">
        <f t="shared" si="29"/>
        <v>0</v>
      </c>
      <c r="NL17" s="262">
        <f t="shared" si="29"/>
        <v>0</v>
      </c>
      <c r="NM17" s="262">
        <f t="shared" si="29"/>
        <v>0</v>
      </c>
      <c r="NN17" s="262">
        <f t="shared" si="29"/>
        <v>0</v>
      </c>
      <c r="NO17" s="262">
        <f t="shared" si="29"/>
        <v>0</v>
      </c>
      <c r="NP17" s="262">
        <f t="shared" si="29"/>
        <v>0</v>
      </c>
      <c r="NQ17" s="262">
        <f t="shared" si="29"/>
        <v>0</v>
      </c>
      <c r="NR17" s="262">
        <f t="shared" si="29"/>
        <v>0</v>
      </c>
      <c r="NS17" s="262">
        <f t="shared" si="29"/>
        <v>0</v>
      </c>
      <c r="NT17" s="262">
        <f t="shared" si="29"/>
        <v>0</v>
      </c>
      <c r="NU17" s="262">
        <f t="shared" si="29"/>
        <v>0</v>
      </c>
      <c r="NV17" s="262">
        <f t="shared" si="29"/>
        <v>0</v>
      </c>
      <c r="NW17" s="262">
        <f t="shared" si="29"/>
        <v>0</v>
      </c>
      <c r="NX17" s="262">
        <f t="shared" si="29"/>
        <v>0</v>
      </c>
      <c r="NY17" s="262">
        <f t="shared" si="29"/>
        <v>0</v>
      </c>
      <c r="NZ17" s="262">
        <f t="shared" si="29"/>
        <v>0</v>
      </c>
      <c r="OA17" s="262">
        <f t="shared" si="29"/>
        <v>0</v>
      </c>
      <c r="OB17" s="262">
        <f t="shared" si="29"/>
        <v>0</v>
      </c>
      <c r="OC17" s="262">
        <f t="shared" si="29"/>
        <v>0</v>
      </c>
      <c r="OD17" s="262">
        <f t="shared" si="29"/>
        <v>0</v>
      </c>
      <c r="OE17" s="262">
        <f t="shared" si="29"/>
        <v>0</v>
      </c>
      <c r="OF17" s="262">
        <f t="shared" si="29"/>
        <v>0</v>
      </c>
      <c r="OG17" s="262">
        <f t="shared" si="29"/>
        <v>0</v>
      </c>
      <c r="OH17" s="262">
        <f t="shared" si="29"/>
        <v>0</v>
      </c>
      <c r="OI17" s="262">
        <f t="shared" si="29"/>
        <v>0</v>
      </c>
      <c r="OJ17" s="262">
        <f t="shared" si="29"/>
        <v>0</v>
      </c>
      <c r="OK17" s="262">
        <f t="shared" si="29"/>
        <v>0</v>
      </c>
      <c r="OL17" s="262">
        <f t="shared" si="29"/>
        <v>0</v>
      </c>
      <c r="OM17" s="262">
        <f t="shared" si="29"/>
        <v>0</v>
      </c>
      <c r="ON17" s="262">
        <f t="shared" si="29"/>
        <v>0</v>
      </c>
      <c r="OO17" s="262">
        <f t="shared" si="29"/>
        <v>0</v>
      </c>
      <c r="OP17" s="262">
        <f t="shared" si="29"/>
        <v>0</v>
      </c>
      <c r="OQ17" s="262">
        <f t="shared" si="29"/>
        <v>0</v>
      </c>
      <c r="OR17" s="262">
        <f t="shared" si="29"/>
        <v>0</v>
      </c>
      <c r="OS17" s="262">
        <f t="shared" si="29"/>
        <v>0</v>
      </c>
      <c r="OT17" s="262">
        <f t="shared" si="29"/>
        <v>0</v>
      </c>
      <c r="OU17" s="262">
        <f t="shared" si="29"/>
        <v>0</v>
      </c>
      <c r="OV17" s="262">
        <f t="shared" si="29"/>
        <v>0</v>
      </c>
      <c r="OW17" s="262">
        <f t="shared" si="29"/>
        <v>0</v>
      </c>
      <c r="OX17" s="262">
        <f t="shared" si="29"/>
        <v>0</v>
      </c>
      <c r="OY17" s="262">
        <f t="shared" si="29"/>
        <v>0</v>
      </c>
      <c r="OZ17" s="262">
        <f t="shared" si="29"/>
        <v>0</v>
      </c>
      <c r="PA17" s="262">
        <f t="shared" si="29"/>
        <v>0</v>
      </c>
      <c r="PB17" s="262">
        <f t="shared" si="29"/>
        <v>0</v>
      </c>
      <c r="PC17" s="262">
        <f t="shared" si="29"/>
        <v>0</v>
      </c>
      <c r="PD17" s="262">
        <f t="shared" si="29"/>
        <v>0</v>
      </c>
      <c r="PE17" s="262">
        <f t="shared" si="29"/>
        <v>0</v>
      </c>
      <c r="PF17" s="262">
        <f t="shared" si="29"/>
        <v>0</v>
      </c>
      <c r="PG17" s="262">
        <f t="shared" si="29"/>
        <v>0</v>
      </c>
      <c r="PH17" s="262">
        <f t="shared" si="29"/>
        <v>0</v>
      </c>
      <c r="PI17" s="262">
        <f t="shared" si="29"/>
        <v>0</v>
      </c>
      <c r="PJ17" s="262">
        <f t="shared" si="29"/>
        <v>0</v>
      </c>
      <c r="PK17" s="262">
        <f t="shared" si="29"/>
        <v>0</v>
      </c>
      <c r="PL17" s="262">
        <f t="shared" si="29"/>
        <v>0</v>
      </c>
      <c r="PM17" s="262">
        <f t="shared" si="29"/>
        <v>0</v>
      </c>
      <c r="PN17" s="262">
        <f t="shared" si="29"/>
        <v>0</v>
      </c>
      <c r="PO17" s="262">
        <f t="shared" si="29"/>
        <v>0</v>
      </c>
      <c r="PP17" s="262">
        <f t="shared" si="29"/>
        <v>0</v>
      </c>
      <c r="PQ17" s="262">
        <f t="shared" si="29"/>
        <v>0</v>
      </c>
      <c r="PR17" s="262">
        <f t="shared" si="29"/>
        <v>0</v>
      </c>
      <c r="PS17" s="262">
        <f t="shared" si="29"/>
        <v>0</v>
      </c>
      <c r="PT17" s="262">
        <f t="shared" si="29"/>
        <v>0</v>
      </c>
      <c r="PU17" s="262">
        <f t="shared" si="29"/>
        <v>0</v>
      </c>
      <c r="PV17" s="262">
        <f t="shared" si="29"/>
        <v>0</v>
      </c>
      <c r="PW17" s="262">
        <f t="shared" si="29"/>
        <v>0</v>
      </c>
      <c r="PX17" s="262">
        <f t="shared" si="29"/>
        <v>0</v>
      </c>
      <c r="PY17" s="262">
        <f t="shared" si="29"/>
        <v>0</v>
      </c>
      <c r="PZ17" s="262">
        <f t="shared" si="29"/>
        <v>0</v>
      </c>
      <c r="QA17" s="262">
        <f t="shared" si="29"/>
        <v>0</v>
      </c>
      <c r="QB17" s="262">
        <f t="shared" si="29"/>
        <v>0</v>
      </c>
      <c r="QC17" s="262">
        <f t="shared" si="29"/>
        <v>0</v>
      </c>
      <c r="QD17" s="262">
        <f t="shared" si="29"/>
        <v>0</v>
      </c>
      <c r="QE17" s="262">
        <f t="shared" si="29"/>
        <v>0</v>
      </c>
      <c r="QF17" s="262">
        <f t="shared" si="29"/>
        <v>0</v>
      </c>
      <c r="QG17" s="262">
        <f t="shared" si="29"/>
        <v>0</v>
      </c>
      <c r="QH17" s="262">
        <f t="shared" si="29"/>
        <v>0</v>
      </c>
      <c r="QI17" s="262">
        <f t="shared" si="29"/>
        <v>0</v>
      </c>
    </row>
    <row r="18" ht="21.0" customHeight="1">
      <c r="A18" s="197" t="s">
        <v>88</v>
      </c>
      <c r="B18" s="237">
        <f t="shared" si="2"/>
        <v>0.22</v>
      </c>
      <c r="C18" s="261" t="s">
        <v>63</v>
      </c>
      <c r="D18" s="303">
        <v>50.0</v>
      </c>
      <c r="E18" s="261">
        <f t="shared" si="30"/>
        <v>0.1</v>
      </c>
      <c r="F18" s="304">
        <v>60.0</v>
      </c>
      <c r="G18" s="261">
        <f t="shared" si="31"/>
        <v>0.12</v>
      </c>
      <c r="H18" s="104"/>
      <c r="I18" s="305" t="s">
        <v>95</v>
      </c>
      <c r="J18" s="68">
        <f t="shared" si="5"/>
        <v>0</v>
      </c>
      <c r="K18" s="306" t="s">
        <v>79</v>
      </c>
      <c r="L18" s="303">
        <v>1.0</v>
      </c>
      <c r="M18" s="261">
        <f t="shared" si="32"/>
        <v>0</v>
      </c>
      <c r="N18" s="304">
        <v>1.0</v>
      </c>
      <c r="O18" s="261">
        <f t="shared" si="33"/>
        <v>0</v>
      </c>
      <c r="P18" s="104"/>
      <c r="Q18" s="310"/>
      <c r="R18" s="68">
        <f t="shared" si="8"/>
        <v>0</v>
      </c>
      <c r="S18" s="306"/>
      <c r="T18" s="311"/>
      <c r="U18" s="261">
        <f t="shared" ref="U18:U23" si="37">+T$9*T18</f>
        <v>0</v>
      </c>
      <c r="V18" s="296"/>
      <c r="W18" s="261">
        <f t="shared" ref="W18:W23" si="38">+V$9*V18</f>
        <v>0</v>
      </c>
      <c r="X18" s="271"/>
      <c r="Y18" s="310"/>
      <c r="Z18" s="68">
        <f t="shared" si="9"/>
        <v>0</v>
      </c>
      <c r="AA18" s="306"/>
      <c r="AB18" s="311"/>
      <c r="AC18" s="261">
        <f t="shared" ref="AC18:AC23" si="39">+AB$9*AB18</f>
        <v>0</v>
      </c>
      <c r="AD18" s="296"/>
      <c r="AE18" s="261">
        <f t="shared" ref="AE18:AE23" si="40">+AD$9*AD18</f>
        <v>0</v>
      </c>
      <c r="AF18" s="104"/>
      <c r="AG18" s="310"/>
      <c r="AH18" s="68">
        <f t="shared" si="10"/>
        <v>0</v>
      </c>
      <c r="AI18" s="306"/>
      <c r="AJ18" s="311"/>
      <c r="AK18" s="261">
        <f t="shared" si="34"/>
        <v>0</v>
      </c>
      <c r="AL18" s="296"/>
      <c r="AM18" s="261">
        <f t="shared" si="35"/>
        <v>0</v>
      </c>
      <c r="AN18" s="104"/>
      <c r="AO18" s="125" t="s">
        <v>94</v>
      </c>
      <c r="AP18" s="68">
        <f t="shared" si="11"/>
        <v>0</v>
      </c>
      <c r="AQ18" s="261" t="s">
        <v>63</v>
      </c>
      <c r="AR18" s="303">
        <v>240.0</v>
      </c>
      <c r="AS18" s="261">
        <f>+AR$9*AR18/500</f>
        <v>0</v>
      </c>
      <c r="AT18" s="304">
        <v>240.0</v>
      </c>
      <c r="AU18" s="261">
        <f>+AT$9*AT18/500</f>
        <v>0</v>
      </c>
      <c r="AV18" s="104"/>
      <c r="AW18" s="310"/>
      <c r="AX18" s="68">
        <f t="shared" si="12"/>
        <v>0</v>
      </c>
      <c r="AY18" s="306"/>
      <c r="AZ18" s="311"/>
      <c r="BA18" s="261">
        <f t="shared" ref="BA18:BA23" si="41">+AZ$9*AZ18</f>
        <v>0</v>
      </c>
      <c r="BB18" s="104"/>
      <c r="BC18" s="261">
        <f t="shared" ref="BC18:BC23" si="42">+BB$9*BB18</f>
        <v>0</v>
      </c>
      <c r="BE18" s="69"/>
      <c r="BF18" s="69"/>
      <c r="BH18" s="131">
        <f t="shared" si="13"/>
        <v>0</v>
      </c>
      <c r="BI18" s="132">
        <f t="shared" si="14"/>
        <v>0</v>
      </c>
      <c r="BJ18" s="132">
        <f t="shared" ref="BJ18:QI18" si="36">+IF($A18=BJ$11,($E18+$G18))+IF($I18=BJ$11,($M18+$O18))+IF($Q18=BJ$11,($U18+$W18))+IF($Y18=BJ$11,($AC18+$AE18))+IF($AG18=BJ$11,($AK18+$AM18))+IF($AO18=BJ$11,($AS18+$AU18))+IF($AW18=BJ$11,($BA18+$BC18))</f>
        <v>0</v>
      </c>
      <c r="BK18" s="132">
        <f t="shared" si="36"/>
        <v>0</v>
      </c>
      <c r="BL18" s="132">
        <f t="shared" si="36"/>
        <v>0</v>
      </c>
      <c r="BM18" s="132">
        <f t="shared" si="36"/>
        <v>0</v>
      </c>
      <c r="BN18" s="132">
        <f t="shared" si="36"/>
        <v>0</v>
      </c>
      <c r="BO18" s="132">
        <f t="shared" si="36"/>
        <v>0</v>
      </c>
      <c r="BP18" s="132">
        <f t="shared" si="36"/>
        <v>0</v>
      </c>
      <c r="BQ18" s="132">
        <f t="shared" si="36"/>
        <v>0</v>
      </c>
      <c r="BR18" s="132">
        <f t="shared" si="36"/>
        <v>0</v>
      </c>
      <c r="BS18" s="132">
        <f t="shared" si="36"/>
        <v>0</v>
      </c>
      <c r="BT18" s="132">
        <f t="shared" si="36"/>
        <v>0</v>
      </c>
      <c r="BU18" s="132">
        <f t="shared" si="36"/>
        <v>0</v>
      </c>
      <c r="BV18" s="132">
        <f t="shared" si="36"/>
        <v>0</v>
      </c>
      <c r="BW18" s="132">
        <f t="shared" si="36"/>
        <v>0</v>
      </c>
      <c r="BX18" s="132">
        <f t="shared" si="36"/>
        <v>0</v>
      </c>
      <c r="BY18" s="132">
        <f t="shared" si="36"/>
        <v>0</v>
      </c>
      <c r="BZ18" s="132">
        <f t="shared" si="36"/>
        <v>0</v>
      </c>
      <c r="CA18" s="132">
        <f t="shared" si="36"/>
        <v>0</v>
      </c>
      <c r="CB18" s="132">
        <f t="shared" si="36"/>
        <v>0</v>
      </c>
      <c r="CC18" s="132">
        <f t="shared" si="36"/>
        <v>0</v>
      </c>
      <c r="CD18" s="132">
        <f t="shared" si="36"/>
        <v>0</v>
      </c>
      <c r="CE18" s="132">
        <f t="shared" si="36"/>
        <v>0</v>
      </c>
      <c r="CF18" s="132">
        <f t="shared" si="36"/>
        <v>0</v>
      </c>
      <c r="CG18" s="132">
        <f t="shared" si="36"/>
        <v>0</v>
      </c>
      <c r="CH18" s="132">
        <f t="shared" si="36"/>
        <v>0</v>
      </c>
      <c r="CI18" s="132">
        <f t="shared" si="36"/>
        <v>0</v>
      </c>
      <c r="CJ18" s="132">
        <f t="shared" si="36"/>
        <v>0</v>
      </c>
      <c r="CK18" s="132">
        <f t="shared" si="36"/>
        <v>0</v>
      </c>
      <c r="CL18" s="132">
        <f t="shared" si="36"/>
        <v>0</v>
      </c>
      <c r="CM18" s="132">
        <f t="shared" si="36"/>
        <v>0</v>
      </c>
      <c r="CN18" s="132">
        <f t="shared" si="36"/>
        <v>0</v>
      </c>
      <c r="CO18" s="132">
        <f t="shared" si="36"/>
        <v>0</v>
      </c>
      <c r="CP18" s="132">
        <f t="shared" si="36"/>
        <v>0</v>
      </c>
      <c r="CQ18" s="132">
        <f t="shared" si="36"/>
        <v>0</v>
      </c>
      <c r="CR18" s="132">
        <f t="shared" si="36"/>
        <v>0</v>
      </c>
      <c r="CS18" s="132">
        <f t="shared" si="36"/>
        <v>0</v>
      </c>
      <c r="CT18" s="132">
        <f t="shared" si="36"/>
        <v>0</v>
      </c>
      <c r="CU18" s="132">
        <f t="shared" si="36"/>
        <v>0</v>
      </c>
      <c r="CV18" s="132">
        <f t="shared" si="36"/>
        <v>0</v>
      </c>
      <c r="CW18" s="132">
        <f t="shared" si="36"/>
        <v>0</v>
      </c>
      <c r="CX18" s="132">
        <f t="shared" si="36"/>
        <v>0</v>
      </c>
      <c r="CY18" s="132">
        <f t="shared" si="36"/>
        <v>0</v>
      </c>
      <c r="CZ18" s="132">
        <f t="shared" si="36"/>
        <v>0</v>
      </c>
      <c r="DA18" s="132">
        <f t="shared" si="36"/>
        <v>0</v>
      </c>
      <c r="DB18" s="132">
        <f t="shared" si="36"/>
        <v>0</v>
      </c>
      <c r="DC18" s="132">
        <f t="shared" si="36"/>
        <v>0</v>
      </c>
      <c r="DD18" s="132">
        <f t="shared" si="36"/>
        <v>0</v>
      </c>
      <c r="DE18" s="132">
        <f t="shared" si="36"/>
        <v>0</v>
      </c>
      <c r="DF18" s="132">
        <f t="shared" si="36"/>
        <v>0</v>
      </c>
      <c r="DG18" s="132">
        <f t="shared" si="36"/>
        <v>0</v>
      </c>
      <c r="DH18" s="132">
        <f t="shared" si="36"/>
        <v>0</v>
      </c>
      <c r="DI18" s="132">
        <f t="shared" si="36"/>
        <v>0</v>
      </c>
      <c r="DJ18" s="132">
        <f t="shared" si="36"/>
        <v>0</v>
      </c>
      <c r="DK18" s="132">
        <f t="shared" si="36"/>
        <v>0</v>
      </c>
      <c r="DL18" s="132">
        <f t="shared" si="36"/>
        <v>0</v>
      </c>
      <c r="DM18" s="132">
        <f t="shared" si="36"/>
        <v>0</v>
      </c>
      <c r="DN18" s="132">
        <f t="shared" si="36"/>
        <v>0</v>
      </c>
      <c r="DO18" s="132">
        <f t="shared" si="36"/>
        <v>0</v>
      </c>
      <c r="DP18" s="132">
        <f t="shared" si="36"/>
        <v>0</v>
      </c>
      <c r="DQ18" s="132">
        <f t="shared" si="36"/>
        <v>0</v>
      </c>
      <c r="DR18" s="132">
        <f t="shared" si="36"/>
        <v>0</v>
      </c>
      <c r="DS18" s="132">
        <f t="shared" si="36"/>
        <v>0</v>
      </c>
      <c r="DT18" s="132">
        <f t="shared" si="36"/>
        <v>0</v>
      </c>
      <c r="DU18" s="132">
        <f t="shared" si="36"/>
        <v>0</v>
      </c>
      <c r="DV18" s="132">
        <f t="shared" si="36"/>
        <v>0</v>
      </c>
      <c r="DW18" s="132">
        <f t="shared" si="36"/>
        <v>0</v>
      </c>
      <c r="DX18" s="132">
        <f t="shared" si="36"/>
        <v>0</v>
      </c>
      <c r="DY18" s="132">
        <f t="shared" si="36"/>
        <v>0</v>
      </c>
      <c r="DZ18" s="132">
        <f t="shared" si="36"/>
        <v>0</v>
      </c>
      <c r="EA18" s="132">
        <f t="shared" si="36"/>
        <v>0</v>
      </c>
      <c r="EB18" s="132">
        <f t="shared" si="36"/>
        <v>0</v>
      </c>
      <c r="EC18" s="132">
        <f t="shared" si="36"/>
        <v>0</v>
      </c>
      <c r="ED18" s="132">
        <f t="shared" si="36"/>
        <v>0</v>
      </c>
      <c r="EE18" s="132">
        <f t="shared" si="36"/>
        <v>0</v>
      </c>
      <c r="EF18" s="132">
        <f t="shared" si="36"/>
        <v>0</v>
      </c>
      <c r="EG18" s="132">
        <f t="shared" si="36"/>
        <v>0</v>
      </c>
      <c r="EH18" s="132">
        <f t="shared" si="36"/>
        <v>0</v>
      </c>
      <c r="EI18" s="132">
        <f t="shared" si="36"/>
        <v>0</v>
      </c>
      <c r="EJ18" s="132">
        <f t="shared" si="36"/>
        <v>0</v>
      </c>
      <c r="EK18" s="132">
        <f t="shared" si="36"/>
        <v>0</v>
      </c>
      <c r="EL18" s="132">
        <f t="shared" si="36"/>
        <v>0</v>
      </c>
      <c r="EM18" s="132">
        <f t="shared" si="36"/>
        <v>0</v>
      </c>
      <c r="EN18" s="132">
        <f t="shared" si="36"/>
        <v>0</v>
      </c>
      <c r="EO18" s="132">
        <f t="shared" si="36"/>
        <v>0</v>
      </c>
      <c r="EP18" s="132">
        <f t="shared" si="36"/>
        <v>0</v>
      </c>
      <c r="EQ18" s="132">
        <f t="shared" si="36"/>
        <v>0</v>
      </c>
      <c r="ER18" s="132">
        <f t="shared" si="36"/>
        <v>0</v>
      </c>
      <c r="ES18" s="132">
        <f t="shared" si="36"/>
        <v>0</v>
      </c>
      <c r="ET18" s="132">
        <f t="shared" si="36"/>
        <v>0</v>
      </c>
      <c r="EU18" s="132">
        <f t="shared" si="36"/>
        <v>0</v>
      </c>
      <c r="EV18" s="132">
        <f t="shared" si="36"/>
        <v>0</v>
      </c>
      <c r="EW18" s="132">
        <f t="shared" si="36"/>
        <v>0</v>
      </c>
      <c r="EX18" s="132">
        <f t="shared" si="36"/>
        <v>0</v>
      </c>
      <c r="EY18" s="132">
        <f t="shared" si="36"/>
        <v>0</v>
      </c>
      <c r="EZ18" s="132">
        <f t="shared" si="36"/>
        <v>0</v>
      </c>
      <c r="FA18" s="132">
        <f t="shared" si="36"/>
        <v>0</v>
      </c>
      <c r="FB18" s="132">
        <f t="shared" si="36"/>
        <v>0</v>
      </c>
      <c r="FC18" s="132">
        <f t="shared" si="36"/>
        <v>0</v>
      </c>
      <c r="FD18" s="132">
        <f t="shared" si="36"/>
        <v>0</v>
      </c>
      <c r="FE18" s="132">
        <f t="shared" si="36"/>
        <v>0</v>
      </c>
      <c r="FF18" s="132">
        <f t="shared" si="36"/>
        <v>0</v>
      </c>
      <c r="FG18" s="132">
        <f t="shared" si="36"/>
        <v>0</v>
      </c>
      <c r="FH18" s="132">
        <f t="shared" si="36"/>
        <v>0</v>
      </c>
      <c r="FI18" s="132">
        <f t="shared" si="36"/>
        <v>0</v>
      </c>
      <c r="FJ18" s="132">
        <f t="shared" si="36"/>
        <v>0</v>
      </c>
      <c r="FK18" s="132">
        <f t="shared" si="36"/>
        <v>0</v>
      </c>
      <c r="FL18" s="132">
        <f t="shared" si="36"/>
        <v>0</v>
      </c>
      <c r="FM18" s="132">
        <f t="shared" si="36"/>
        <v>0</v>
      </c>
      <c r="FN18" s="132">
        <f t="shared" si="36"/>
        <v>0</v>
      </c>
      <c r="FO18" s="132">
        <f t="shared" si="36"/>
        <v>0</v>
      </c>
      <c r="FP18" s="132">
        <f t="shared" si="36"/>
        <v>0</v>
      </c>
      <c r="FQ18" s="132">
        <f t="shared" si="36"/>
        <v>0</v>
      </c>
      <c r="FR18" s="132">
        <f t="shared" si="36"/>
        <v>0</v>
      </c>
      <c r="FS18" s="132">
        <f t="shared" si="36"/>
        <v>0</v>
      </c>
      <c r="FT18" s="132">
        <f t="shared" si="36"/>
        <v>0</v>
      </c>
      <c r="FU18" s="132">
        <f t="shared" si="36"/>
        <v>0</v>
      </c>
      <c r="FV18" s="132">
        <f t="shared" si="36"/>
        <v>0</v>
      </c>
      <c r="FW18" s="132">
        <f t="shared" si="36"/>
        <v>0</v>
      </c>
      <c r="FX18" s="132">
        <f t="shared" si="36"/>
        <v>0</v>
      </c>
      <c r="FY18" s="132">
        <f t="shared" si="36"/>
        <v>0</v>
      </c>
      <c r="FZ18" s="132">
        <f t="shared" si="36"/>
        <v>0</v>
      </c>
      <c r="GA18" s="132">
        <f t="shared" si="36"/>
        <v>0</v>
      </c>
      <c r="GB18" s="132">
        <f t="shared" si="36"/>
        <v>0</v>
      </c>
      <c r="GC18" s="132">
        <f t="shared" si="36"/>
        <v>0</v>
      </c>
      <c r="GD18" s="132">
        <f t="shared" si="36"/>
        <v>0</v>
      </c>
      <c r="GE18" s="132">
        <f t="shared" si="36"/>
        <v>0</v>
      </c>
      <c r="GF18" s="132">
        <f t="shared" si="36"/>
        <v>0</v>
      </c>
      <c r="GG18" s="132">
        <f t="shared" si="36"/>
        <v>0</v>
      </c>
      <c r="GH18" s="132">
        <f t="shared" si="36"/>
        <v>0</v>
      </c>
      <c r="GI18" s="132">
        <f t="shared" si="36"/>
        <v>0</v>
      </c>
      <c r="GJ18" s="132">
        <f t="shared" si="36"/>
        <v>0</v>
      </c>
      <c r="GK18" s="132">
        <f t="shared" si="36"/>
        <v>0</v>
      </c>
      <c r="GL18" s="132">
        <f t="shared" si="36"/>
        <v>0</v>
      </c>
      <c r="GM18" s="132">
        <f t="shared" si="36"/>
        <v>0</v>
      </c>
      <c r="GN18" s="132">
        <f t="shared" si="36"/>
        <v>0</v>
      </c>
      <c r="GO18" s="132">
        <f t="shared" si="36"/>
        <v>0</v>
      </c>
      <c r="GP18" s="132">
        <f t="shared" si="36"/>
        <v>0</v>
      </c>
      <c r="GQ18" s="132">
        <f t="shared" si="36"/>
        <v>0</v>
      </c>
      <c r="GR18" s="132">
        <f t="shared" si="36"/>
        <v>0</v>
      </c>
      <c r="GS18" s="132">
        <f t="shared" si="36"/>
        <v>0</v>
      </c>
      <c r="GT18" s="132">
        <f t="shared" si="36"/>
        <v>0</v>
      </c>
      <c r="GU18" s="132">
        <f t="shared" si="36"/>
        <v>0</v>
      </c>
      <c r="GV18" s="132">
        <f t="shared" si="36"/>
        <v>0</v>
      </c>
      <c r="GW18" s="132">
        <f t="shared" si="36"/>
        <v>0</v>
      </c>
      <c r="GX18" s="132">
        <f t="shared" si="36"/>
        <v>0</v>
      </c>
      <c r="GY18" s="132">
        <f t="shared" si="36"/>
        <v>0</v>
      </c>
      <c r="GZ18" s="132">
        <f t="shared" si="36"/>
        <v>0</v>
      </c>
      <c r="HA18" s="132">
        <f t="shared" si="36"/>
        <v>0</v>
      </c>
      <c r="HB18" s="132">
        <f t="shared" si="36"/>
        <v>0</v>
      </c>
      <c r="HC18" s="132">
        <f t="shared" si="36"/>
        <v>0</v>
      </c>
      <c r="HD18" s="132">
        <f t="shared" si="36"/>
        <v>0</v>
      </c>
      <c r="HE18" s="132">
        <f t="shared" si="36"/>
        <v>0</v>
      </c>
      <c r="HF18" s="132">
        <f t="shared" si="36"/>
        <v>0</v>
      </c>
      <c r="HG18" s="132">
        <f t="shared" si="36"/>
        <v>0</v>
      </c>
      <c r="HH18" s="132">
        <f t="shared" si="36"/>
        <v>0</v>
      </c>
      <c r="HI18" s="132">
        <f t="shared" si="36"/>
        <v>0</v>
      </c>
      <c r="HJ18" s="132">
        <f t="shared" si="36"/>
        <v>0</v>
      </c>
      <c r="HK18" s="132">
        <f t="shared" si="36"/>
        <v>0</v>
      </c>
      <c r="HL18" s="132">
        <f t="shared" si="36"/>
        <v>0</v>
      </c>
      <c r="HM18" s="132">
        <f t="shared" si="36"/>
        <v>0</v>
      </c>
      <c r="HN18" s="132">
        <f t="shared" si="36"/>
        <v>0</v>
      </c>
      <c r="HO18" s="132">
        <f t="shared" si="36"/>
        <v>0</v>
      </c>
      <c r="HP18" s="132">
        <f t="shared" si="36"/>
        <v>0</v>
      </c>
      <c r="HQ18" s="132">
        <f t="shared" si="36"/>
        <v>0</v>
      </c>
      <c r="HR18" s="132">
        <f t="shared" si="36"/>
        <v>0</v>
      </c>
      <c r="HS18" s="132">
        <f t="shared" si="36"/>
        <v>0</v>
      </c>
      <c r="HT18" s="132">
        <f t="shared" si="36"/>
        <v>0</v>
      </c>
      <c r="HU18" s="132">
        <f t="shared" si="36"/>
        <v>0</v>
      </c>
      <c r="HV18" s="132">
        <f t="shared" si="36"/>
        <v>0</v>
      </c>
      <c r="HW18" s="132">
        <f t="shared" si="36"/>
        <v>0</v>
      </c>
      <c r="HX18" s="132">
        <f t="shared" si="36"/>
        <v>0</v>
      </c>
      <c r="HY18" s="132">
        <f t="shared" si="36"/>
        <v>0</v>
      </c>
      <c r="HZ18" s="132">
        <f t="shared" si="36"/>
        <v>0</v>
      </c>
      <c r="IA18" s="132">
        <f t="shared" si="36"/>
        <v>0</v>
      </c>
      <c r="IB18" s="132">
        <f t="shared" si="36"/>
        <v>0</v>
      </c>
      <c r="IC18" s="132">
        <f t="shared" si="36"/>
        <v>0</v>
      </c>
      <c r="ID18" s="132">
        <f t="shared" si="36"/>
        <v>0</v>
      </c>
      <c r="IE18" s="132">
        <f t="shared" si="36"/>
        <v>0</v>
      </c>
      <c r="IF18" s="132">
        <f t="shared" si="36"/>
        <v>0</v>
      </c>
      <c r="IG18" s="132">
        <f t="shared" si="36"/>
        <v>0</v>
      </c>
      <c r="IH18" s="132">
        <f t="shared" si="36"/>
        <v>0</v>
      </c>
      <c r="II18" s="132">
        <f t="shared" si="36"/>
        <v>0</v>
      </c>
      <c r="IJ18" s="132">
        <f t="shared" si="36"/>
        <v>0</v>
      </c>
      <c r="IK18" s="132">
        <f t="shared" si="36"/>
        <v>0</v>
      </c>
      <c r="IL18" s="132">
        <f t="shared" si="36"/>
        <v>0</v>
      </c>
      <c r="IM18" s="132">
        <f t="shared" si="36"/>
        <v>0</v>
      </c>
      <c r="IN18" s="132">
        <f t="shared" si="36"/>
        <v>0</v>
      </c>
      <c r="IO18" s="132">
        <f t="shared" si="36"/>
        <v>0</v>
      </c>
      <c r="IP18" s="132">
        <f t="shared" si="36"/>
        <v>0</v>
      </c>
      <c r="IQ18" s="132">
        <f t="shared" si="36"/>
        <v>0</v>
      </c>
      <c r="IR18" s="132">
        <f t="shared" si="36"/>
        <v>0</v>
      </c>
      <c r="IS18" s="132">
        <f t="shared" si="36"/>
        <v>0</v>
      </c>
      <c r="IT18" s="132">
        <f t="shared" si="36"/>
        <v>0</v>
      </c>
      <c r="IU18" s="132">
        <f t="shared" si="36"/>
        <v>0</v>
      </c>
      <c r="IV18" s="132">
        <f t="shared" si="36"/>
        <v>0</v>
      </c>
      <c r="IW18" s="132">
        <f t="shared" si="36"/>
        <v>0</v>
      </c>
      <c r="IX18" s="132">
        <f t="shared" si="36"/>
        <v>0</v>
      </c>
      <c r="IY18" s="132">
        <f t="shared" si="36"/>
        <v>0</v>
      </c>
      <c r="IZ18" s="132">
        <f t="shared" si="36"/>
        <v>0</v>
      </c>
      <c r="JA18" s="132">
        <f t="shared" si="36"/>
        <v>0</v>
      </c>
      <c r="JB18" s="132">
        <f t="shared" si="36"/>
        <v>0</v>
      </c>
      <c r="JC18" s="132">
        <f t="shared" si="36"/>
        <v>0</v>
      </c>
      <c r="JD18" s="132">
        <f t="shared" si="36"/>
        <v>0</v>
      </c>
      <c r="JE18" s="132">
        <f t="shared" si="36"/>
        <v>0</v>
      </c>
      <c r="JF18" s="132">
        <f t="shared" si="36"/>
        <v>0</v>
      </c>
      <c r="JG18" s="132">
        <f t="shared" si="36"/>
        <v>0</v>
      </c>
      <c r="JH18" s="132">
        <f t="shared" si="36"/>
        <v>0</v>
      </c>
      <c r="JI18" s="132">
        <f t="shared" si="36"/>
        <v>0</v>
      </c>
      <c r="JJ18" s="132">
        <f t="shared" si="36"/>
        <v>0</v>
      </c>
      <c r="JK18" s="132">
        <f t="shared" si="36"/>
        <v>0</v>
      </c>
      <c r="JL18" s="132">
        <f t="shared" si="36"/>
        <v>0</v>
      </c>
      <c r="JM18" s="132">
        <f t="shared" si="36"/>
        <v>0</v>
      </c>
      <c r="JN18" s="132">
        <f t="shared" si="36"/>
        <v>0</v>
      </c>
      <c r="JO18" s="132">
        <f t="shared" si="36"/>
        <v>0</v>
      </c>
      <c r="JP18" s="132">
        <f t="shared" si="36"/>
        <v>0</v>
      </c>
      <c r="JQ18" s="132">
        <f t="shared" si="36"/>
        <v>0</v>
      </c>
      <c r="JR18" s="132">
        <f t="shared" si="36"/>
        <v>0</v>
      </c>
      <c r="JS18" s="132">
        <f t="shared" si="36"/>
        <v>0</v>
      </c>
      <c r="JT18" s="132">
        <f t="shared" si="36"/>
        <v>0</v>
      </c>
      <c r="JU18" s="132">
        <f t="shared" si="36"/>
        <v>0</v>
      </c>
      <c r="JV18" s="132">
        <f t="shared" si="36"/>
        <v>0</v>
      </c>
      <c r="JW18" s="132">
        <f t="shared" si="36"/>
        <v>0</v>
      </c>
      <c r="JX18" s="132">
        <f t="shared" si="36"/>
        <v>0</v>
      </c>
      <c r="JY18" s="132">
        <f t="shared" si="36"/>
        <v>0</v>
      </c>
      <c r="JZ18" s="132">
        <f t="shared" si="36"/>
        <v>0</v>
      </c>
      <c r="KA18" s="132">
        <f t="shared" si="36"/>
        <v>0</v>
      </c>
      <c r="KB18" s="132">
        <f t="shared" si="36"/>
        <v>0</v>
      </c>
      <c r="KC18" s="132">
        <f t="shared" si="36"/>
        <v>0</v>
      </c>
      <c r="KD18" s="132">
        <f t="shared" si="36"/>
        <v>0</v>
      </c>
      <c r="KE18" s="132">
        <f t="shared" si="36"/>
        <v>0</v>
      </c>
      <c r="KF18" s="132">
        <f t="shared" si="36"/>
        <v>0</v>
      </c>
      <c r="KG18" s="132">
        <f t="shared" si="36"/>
        <v>0</v>
      </c>
      <c r="KH18" s="132">
        <f t="shared" si="36"/>
        <v>0</v>
      </c>
      <c r="KI18" s="132">
        <f t="shared" si="36"/>
        <v>0</v>
      </c>
      <c r="KJ18" s="132">
        <f t="shared" si="36"/>
        <v>0</v>
      </c>
      <c r="KK18" s="132">
        <f t="shared" si="36"/>
        <v>0</v>
      </c>
      <c r="KL18" s="132">
        <f t="shared" si="36"/>
        <v>0</v>
      </c>
      <c r="KM18" s="132">
        <f t="shared" si="36"/>
        <v>0</v>
      </c>
      <c r="KN18" s="132">
        <f t="shared" si="36"/>
        <v>0</v>
      </c>
      <c r="KO18" s="132">
        <f t="shared" si="36"/>
        <v>0</v>
      </c>
      <c r="KP18" s="132">
        <f t="shared" si="36"/>
        <v>0</v>
      </c>
      <c r="KQ18" s="132">
        <f t="shared" si="36"/>
        <v>0</v>
      </c>
      <c r="KR18" s="132">
        <f t="shared" si="36"/>
        <v>0</v>
      </c>
      <c r="KS18" s="132">
        <f t="shared" si="36"/>
        <v>0</v>
      </c>
      <c r="KT18" s="132">
        <f t="shared" si="36"/>
        <v>0</v>
      </c>
      <c r="KU18" s="132">
        <f t="shared" si="36"/>
        <v>0</v>
      </c>
      <c r="KV18" s="132">
        <f t="shared" si="36"/>
        <v>0</v>
      </c>
      <c r="KW18" s="132">
        <f t="shared" si="36"/>
        <v>0</v>
      </c>
      <c r="KX18" s="132">
        <f t="shared" si="36"/>
        <v>0</v>
      </c>
      <c r="KY18" s="132">
        <f t="shared" si="36"/>
        <v>0</v>
      </c>
      <c r="KZ18" s="132">
        <f t="shared" si="36"/>
        <v>0</v>
      </c>
      <c r="LA18" s="132">
        <f t="shared" si="36"/>
        <v>0</v>
      </c>
      <c r="LB18" s="132">
        <f t="shared" si="36"/>
        <v>0</v>
      </c>
      <c r="LC18" s="132">
        <f t="shared" si="36"/>
        <v>0</v>
      </c>
      <c r="LD18" s="132">
        <f t="shared" si="36"/>
        <v>0</v>
      </c>
      <c r="LE18" s="132">
        <f t="shared" si="36"/>
        <v>0</v>
      </c>
      <c r="LF18" s="132">
        <f t="shared" si="36"/>
        <v>0</v>
      </c>
      <c r="LG18" s="132">
        <f t="shared" si="36"/>
        <v>0</v>
      </c>
      <c r="LH18" s="132">
        <f t="shared" si="36"/>
        <v>0</v>
      </c>
      <c r="LI18" s="132">
        <f t="shared" si="36"/>
        <v>0</v>
      </c>
      <c r="LJ18" s="132">
        <f t="shared" si="36"/>
        <v>0</v>
      </c>
      <c r="LK18" s="132">
        <f t="shared" si="36"/>
        <v>0</v>
      </c>
      <c r="LL18" s="132">
        <f t="shared" si="36"/>
        <v>0</v>
      </c>
      <c r="LM18" s="132">
        <f t="shared" si="36"/>
        <v>0</v>
      </c>
      <c r="LN18" s="132">
        <f t="shared" si="36"/>
        <v>0</v>
      </c>
      <c r="LO18" s="132">
        <f t="shared" si="36"/>
        <v>0</v>
      </c>
      <c r="LP18" s="132">
        <f t="shared" si="36"/>
        <v>0</v>
      </c>
      <c r="LQ18" s="132">
        <f t="shared" si="36"/>
        <v>0</v>
      </c>
      <c r="LR18" s="132">
        <f t="shared" si="36"/>
        <v>0</v>
      </c>
      <c r="LS18" s="132">
        <f t="shared" si="36"/>
        <v>0</v>
      </c>
      <c r="LT18" s="132">
        <f t="shared" si="36"/>
        <v>0</v>
      </c>
      <c r="LU18" s="132">
        <f t="shared" si="36"/>
        <v>0</v>
      </c>
      <c r="LV18" s="132">
        <f t="shared" si="36"/>
        <v>0</v>
      </c>
      <c r="LW18" s="132">
        <f t="shared" si="36"/>
        <v>0</v>
      </c>
      <c r="LX18" s="132">
        <f t="shared" si="36"/>
        <v>0</v>
      </c>
      <c r="LY18" s="132">
        <f t="shared" si="36"/>
        <v>0</v>
      </c>
      <c r="LZ18" s="132">
        <f t="shared" si="36"/>
        <v>0</v>
      </c>
      <c r="MA18" s="262">
        <f t="shared" si="36"/>
        <v>0</v>
      </c>
      <c r="MB18" s="262">
        <f t="shared" si="36"/>
        <v>0</v>
      </c>
      <c r="MC18" s="262">
        <f t="shared" si="36"/>
        <v>0</v>
      </c>
      <c r="MD18" s="262">
        <f t="shared" si="36"/>
        <v>0</v>
      </c>
      <c r="ME18" s="262">
        <f t="shared" si="36"/>
        <v>0</v>
      </c>
      <c r="MF18" s="262">
        <f t="shared" si="36"/>
        <v>0</v>
      </c>
      <c r="MG18" s="262">
        <f t="shared" si="36"/>
        <v>0</v>
      </c>
      <c r="MH18" s="262">
        <f t="shared" si="36"/>
        <v>0</v>
      </c>
      <c r="MI18" s="262">
        <f t="shared" si="36"/>
        <v>0</v>
      </c>
      <c r="MJ18" s="262">
        <f t="shared" si="36"/>
        <v>0</v>
      </c>
      <c r="MK18" s="262">
        <f t="shared" si="36"/>
        <v>0</v>
      </c>
      <c r="ML18" s="262">
        <f t="shared" si="36"/>
        <v>0</v>
      </c>
      <c r="MM18" s="262">
        <f t="shared" si="36"/>
        <v>0</v>
      </c>
      <c r="MN18" s="262">
        <f t="shared" si="36"/>
        <v>0</v>
      </c>
      <c r="MO18" s="262">
        <f t="shared" si="36"/>
        <v>0</v>
      </c>
      <c r="MP18" s="262">
        <f t="shared" si="36"/>
        <v>0</v>
      </c>
      <c r="MQ18" s="262">
        <f t="shared" si="36"/>
        <v>0</v>
      </c>
      <c r="MR18" s="262">
        <f t="shared" si="36"/>
        <v>0</v>
      </c>
      <c r="MS18" s="262">
        <f t="shared" si="36"/>
        <v>0</v>
      </c>
      <c r="MT18" s="262">
        <f t="shared" si="36"/>
        <v>0</v>
      </c>
      <c r="MU18" s="262">
        <f t="shared" si="36"/>
        <v>0</v>
      </c>
      <c r="MV18" s="262">
        <f t="shared" si="36"/>
        <v>0</v>
      </c>
      <c r="MW18" s="262">
        <f t="shared" si="36"/>
        <v>0</v>
      </c>
      <c r="MX18" s="262">
        <f t="shared" si="36"/>
        <v>0</v>
      </c>
      <c r="MY18" s="262">
        <f t="shared" si="36"/>
        <v>0</v>
      </c>
      <c r="MZ18" s="262">
        <f t="shared" si="36"/>
        <v>0</v>
      </c>
      <c r="NA18" s="262">
        <f t="shared" si="36"/>
        <v>0</v>
      </c>
      <c r="NB18" s="262">
        <f t="shared" si="36"/>
        <v>0</v>
      </c>
      <c r="NC18" s="262">
        <f t="shared" si="36"/>
        <v>0</v>
      </c>
      <c r="ND18" s="262">
        <f t="shared" si="36"/>
        <v>0</v>
      </c>
      <c r="NE18" s="262">
        <f t="shared" si="36"/>
        <v>0</v>
      </c>
      <c r="NF18" s="262">
        <f t="shared" si="36"/>
        <v>0</v>
      </c>
      <c r="NG18" s="262">
        <f t="shared" si="36"/>
        <v>0</v>
      </c>
      <c r="NH18" s="262">
        <f t="shared" si="36"/>
        <v>0</v>
      </c>
      <c r="NI18" s="262">
        <f t="shared" si="36"/>
        <v>0</v>
      </c>
      <c r="NJ18" s="262">
        <f t="shared" si="36"/>
        <v>0</v>
      </c>
      <c r="NK18" s="262">
        <f t="shared" si="36"/>
        <v>0</v>
      </c>
      <c r="NL18" s="262">
        <f t="shared" si="36"/>
        <v>0</v>
      </c>
      <c r="NM18" s="262">
        <f t="shared" si="36"/>
        <v>0</v>
      </c>
      <c r="NN18" s="262">
        <f t="shared" si="36"/>
        <v>0</v>
      </c>
      <c r="NO18" s="262">
        <f t="shared" si="36"/>
        <v>0</v>
      </c>
      <c r="NP18" s="262">
        <f t="shared" si="36"/>
        <v>0</v>
      </c>
      <c r="NQ18" s="262">
        <f t="shared" si="36"/>
        <v>0</v>
      </c>
      <c r="NR18" s="262">
        <f t="shared" si="36"/>
        <v>0</v>
      </c>
      <c r="NS18" s="262">
        <f t="shared" si="36"/>
        <v>0</v>
      </c>
      <c r="NT18" s="262">
        <f t="shared" si="36"/>
        <v>0</v>
      </c>
      <c r="NU18" s="262">
        <f t="shared" si="36"/>
        <v>0</v>
      </c>
      <c r="NV18" s="262">
        <f t="shared" si="36"/>
        <v>0</v>
      </c>
      <c r="NW18" s="262">
        <f t="shared" si="36"/>
        <v>0</v>
      </c>
      <c r="NX18" s="262">
        <f t="shared" si="36"/>
        <v>0</v>
      </c>
      <c r="NY18" s="262">
        <f t="shared" si="36"/>
        <v>0</v>
      </c>
      <c r="NZ18" s="262">
        <f t="shared" si="36"/>
        <v>0</v>
      </c>
      <c r="OA18" s="262">
        <f t="shared" si="36"/>
        <v>0</v>
      </c>
      <c r="OB18" s="262">
        <f t="shared" si="36"/>
        <v>0</v>
      </c>
      <c r="OC18" s="262">
        <f t="shared" si="36"/>
        <v>0</v>
      </c>
      <c r="OD18" s="262">
        <f t="shared" si="36"/>
        <v>0</v>
      </c>
      <c r="OE18" s="262">
        <f t="shared" si="36"/>
        <v>0</v>
      </c>
      <c r="OF18" s="262">
        <f t="shared" si="36"/>
        <v>0</v>
      </c>
      <c r="OG18" s="262">
        <f t="shared" si="36"/>
        <v>0</v>
      </c>
      <c r="OH18" s="262">
        <f t="shared" si="36"/>
        <v>0</v>
      </c>
      <c r="OI18" s="262">
        <f t="shared" si="36"/>
        <v>0</v>
      </c>
      <c r="OJ18" s="262">
        <f t="shared" si="36"/>
        <v>0</v>
      </c>
      <c r="OK18" s="262">
        <f t="shared" si="36"/>
        <v>0</v>
      </c>
      <c r="OL18" s="262">
        <f t="shared" si="36"/>
        <v>0</v>
      </c>
      <c r="OM18" s="262">
        <f t="shared" si="36"/>
        <v>0</v>
      </c>
      <c r="ON18" s="262">
        <f t="shared" si="36"/>
        <v>0</v>
      </c>
      <c r="OO18" s="262">
        <f t="shared" si="36"/>
        <v>0</v>
      </c>
      <c r="OP18" s="262">
        <f t="shared" si="36"/>
        <v>0</v>
      </c>
      <c r="OQ18" s="262">
        <f t="shared" si="36"/>
        <v>0</v>
      </c>
      <c r="OR18" s="262">
        <f t="shared" si="36"/>
        <v>0</v>
      </c>
      <c r="OS18" s="262">
        <f t="shared" si="36"/>
        <v>0</v>
      </c>
      <c r="OT18" s="262">
        <f t="shared" si="36"/>
        <v>0</v>
      </c>
      <c r="OU18" s="262">
        <f t="shared" si="36"/>
        <v>0</v>
      </c>
      <c r="OV18" s="262">
        <f t="shared" si="36"/>
        <v>0</v>
      </c>
      <c r="OW18" s="262">
        <f t="shared" si="36"/>
        <v>0</v>
      </c>
      <c r="OX18" s="262">
        <f t="shared" si="36"/>
        <v>0</v>
      </c>
      <c r="OY18" s="262">
        <f t="shared" si="36"/>
        <v>0</v>
      </c>
      <c r="OZ18" s="262">
        <f t="shared" si="36"/>
        <v>0</v>
      </c>
      <c r="PA18" s="262">
        <f t="shared" si="36"/>
        <v>0</v>
      </c>
      <c r="PB18" s="262">
        <f t="shared" si="36"/>
        <v>0</v>
      </c>
      <c r="PC18" s="262">
        <f t="shared" si="36"/>
        <v>0</v>
      </c>
      <c r="PD18" s="262">
        <f t="shared" si="36"/>
        <v>0</v>
      </c>
      <c r="PE18" s="262">
        <f t="shared" si="36"/>
        <v>0</v>
      </c>
      <c r="PF18" s="262">
        <f t="shared" si="36"/>
        <v>0</v>
      </c>
      <c r="PG18" s="262">
        <f t="shared" si="36"/>
        <v>0</v>
      </c>
      <c r="PH18" s="262">
        <f t="shared" si="36"/>
        <v>0</v>
      </c>
      <c r="PI18" s="262">
        <f t="shared" si="36"/>
        <v>0</v>
      </c>
      <c r="PJ18" s="262">
        <f t="shared" si="36"/>
        <v>0</v>
      </c>
      <c r="PK18" s="262">
        <f t="shared" si="36"/>
        <v>0</v>
      </c>
      <c r="PL18" s="262">
        <f t="shared" si="36"/>
        <v>0</v>
      </c>
      <c r="PM18" s="262">
        <f t="shared" si="36"/>
        <v>0</v>
      </c>
      <c r="PN18" s="262">
        <f t="shared" si="36"/>
        <v>0</v>
      </c>
      <c r="PO18" s="262">
        <f t="shared" si="36"/>
        <v>0</v>
      </c>
      <c r="PP18" s="262">
        <f t="shared" si="36"/>
        <v>0</v>
      </c>
      <c r="PQ18" s="262">
        <f t="shared" si="36"/>
        <v>0</v>
      </c>
      <c r="PR18" s="262">
        <f t="shared" si="36"/>
        <v>0</v>
      </c>
      <c r="PS18" s="262">
        <f t="shared" si="36"/>
        <v>0</v>
      </c>
      <c r="PT18" s="262">
        <f t="shared" si="36"/>
        <v>0</v>
      </c>
      <c r="PU18" s="262">
        <f t="shared" si="36"/>
        <v>0</v>
      </c>
      <c r="PV18" s="262">
        <f t="shared" si="36"/>
        <v>0</v>
      </c>
      <c r="PW18" s="262">
        <f t="shared" si="36"/>
        <v>0</v>
      </c>
      <c r="PX18" s="262">
        <f t="shared" si="36"/>
        <v>0</v>
      </c>
      <c r="PY18" s="262">
        <f t="shared" si="36"/>
        <v>0</v>
      </c>
      <c r="PZ18" s="262">
        <f t="shared" si="36"/>
        <v>0</v>
      </c>
      <c r="QA18" s="262">
        <f t="shared" si="36"/>
        <v>0</v>
      </c>
      <c r="QB18" s="262">
        <f t="shared" si="36"/>
        <v>0</v>
      </c>
      <c r="QC18" s="262">
        <f t="shared" si="36"/>
        <v>0</v>
      </c>
      <c r="QD18" s="262">
        <f t="shared" si="36"/>
        <v>0</v>
      </c>
      <c r="QE18" s="262">
        <f t="shared" si="36"/>
        <v>0</v>
      </c>
      <c r="QF18" s="262">
        <f t="shared" si="36"/>
        <v>0</v>
      </c>
      <c r="QG18" s="262">
        <f t="shared" si="36"/>
        <v>0</v>
      </c>
      <c r="QH18" s="262">
        <f t="shared" si="36"/>
        <v>0</v>
      </c>
      <c r="QI18" s="262">
        <f t="shared" si="36"/>
        <v>0</v>
      </c>
    </row>
    <row r="19" ht="21.0" customHeight="1">
      <c r="A19" s="310"/>
      <c r="B19" s="68">
        <f t="shared" si="2"/>
        <v>0</v>
      </c>
      <c r="C19" s="306"/>
      <c r="D19" s="311"/>
      <c r="E19" s="261">
        <f t="shared" ref="E19:E23" si="44">+D$9*D19</f>
        <v>0</v>
      </c>
      <c r="F19" s="296"/>
      <c r="G19" s="261">
        <f t="shared" ref="G19:G23" si="45">+F$9*F19</f>
        <v>0</v>
      </c>
      <c r="H19" s="104"/>
      <c r="I19" s="305" t="s">
        <v>102</v>
      </c>
      <c r="J19" s="68">
        <f t="shared" si="5"/>
        <v>0</v>
      </c>
      <c r="K19" s="306" t="s">
        <v>63</v>
      </c>
      <c r="L19" s="303">
        <v>7.5</v>
      </c>
      <c r="M19" s="261">
        <f>+L$9*L19/500</f>
        <v>0</v>
      </c>
      <c r="N19" s="304">
        <v>7.5</v>
      </c>
      <c r="O19" s="261">
        <f>+N$9*N19/500</f>
        <v>0</v>
      </c>
      <c r="P19" s="104"/>
      <c r="Q19" s="310"/>
      <c r="R19" s="68">
        <f t="shared" si="8"/>
        <v>0</v>
      </c>
      <c r="S19" s="306"/>
      <c r="T19" s="311"/>
      <c r="U19" s="261">
        <f t="shared" si="37"/>
        <v>0</v>
      </c>
      <c r="V19" s="296"/>
      <c r="W19" s="261">
        <f t="shared" si="38"/>
        <v>0</v>
      </c>
      <c r="X19" s="104"/>
      <c r="Y19" s="310"/>
      <c r="Z19" s="68">
        <f t="shared" si="9"/>
        <v>0</v>
      </c>
      <c r="AA19" s="306"/>
      <c r="AB19" s="311"/>
      <c r="AC19" s="261">
        <f t="shared" si="39"/>
        <v>0</v>
      </c>
      <c r="AD19" s="296"/>
      <c r="AE19" s="261">
        <f t="shared" si="40"/>
        <v>0</v>
      </c>
      <c r="AF19" s="104"/>
      <c r="AG19" s="310"/>
      <c r="AH19" s="68">
        <f t="shared" si="10"/>
        <v>0</v>
      </c>
      <c r="AI19" s="306"/>
      <c r="AJ19" s="311"/>
      <c r="AK19" s="261">
        <f t="shared" si="34"/>
        <v>0</v>
      </c>
      <c r="AL19" s="296"/>
      <c r="AM19" s="261">
        <f t="shared" si="35"/>
        <v>0</v>
      </c>
      <c r="AN19" s="104"/>
      <c r="AO19" s="310"/>
      <c r="AP19" s="68">
        <f t="shared" si="11"/>
        <v>0</v>
      </c>
      <c r="AQ19" s="306"/>
      <c r="AR19" s="311"/>
      <c r="AS19" s="261">
        <f t="shared" ref="AS19:AS23" si="46">+AR$9*AR19</f>
        <v>0</v>
      </c>
      <c r="AT19" s="296"/>
      <c r="AU19" s="261">
        <f t="shared" ref="AU19:AU23" si="47">+AT$9*AT19</f>
        <v>0</v>
      </c>
      <c r="AV19" s="104"/>
      <c r="AW19" s="310"/>
      <c r="AX19" s="68">
        <f t="shared" si="12"/>
        <v>0</v>
      </c>
      <c r="AY19" s="306"/>
      <c r="AZ19" s="311"/>
      <c r="BA19" s="261">
        <f t="shared" si="41"/>
        <v>0</v>
      </c>
      <c r="BB19" s="104"/>
      <c r="BC19" s="261">
        <f t="shared" si="42"/>
        <v>0</v>
      </c>
      <c r="BE19" s="69"/>
      <c r="BF19" s="69"/>
      <c r="BH19" s="131">
        <f t="shared" si="13"/>
        <v>0</v>
      </c>
      <c r="BI19" s="132">
        <f t="shared" si="14"/>
        <v>0</v>
      </c>
      <c r="BJ19" s="132">
        <f t="shared" ref="BJ19:QI19" si="43">+IF($A19=BJ$11,($E19+$G19))+IF($I19=BJ$11,($M19+$O19))+IF($Q19=BJ$11,($U19+$W19))+IF($Y19=BJ$11,($AC19+$AE19))+IF($AG19=BJ$11,($AK19+$AM19))+IF($AO19=BJ$11,($AS19+$AU19))+IF($AW19=BJ$11,($BA19+$BC19))</f>
        <v>0</v>
      </c>
      <c r="BK19" s="132">
        <f t="shared" si="43"/>
        <v>0</v>
      </c>
      <c r="BL19" s="132">
        <f t="shared" si="43"/>
        <v>0</v>
      </c>
      <c r="BM19" s="132">
        <f t="shared" si="43"/>
        <v>0</v>
      </c>
      <c r="BN19" s="132">
        <f t="shared" si="43"/>
        <v>0</v>
      </c>
      <c r="BO19" s="132">
        <f t="shared" si="43"/>
        <v>0</v>
      </c>
      <c r="BP19" s="132">
        <f t="shared" si="43"/>
        <v>0</v>
      </c>
      <c r="BQ19" s="132">
        <f t="shared" si="43"/>
        <v>0</v>
      </c>
      <c r="BR19" s="132">
        <f t="shared" si="43"/>
        <v>0</v>
      </c>
      <c r="BS19" s="132">
        <f t="shared" si="43"/>
        <v>0</v>
      </c>
      <c r="BT19" s="132">
        <f t="shared" si="43"/>
        <v>0</v>
      </c>
      <c r="BU19" s="132">
        <f t="shared" si="43"/>
        <v>0</v>
      </c>
      <c r="BV19" s="132">
        <f t="shared" si="43"/>
        <v>0</v>
      </c>
      <c r="BW19" s="132">
        <f t="shared" si="43"/>
        <v>0</v>
      </c>
      <c r="BX19" s="132">
        <f t="shared" si="43"/>
        <v>0</v>
      </c>
      <c r="BY19" s="132">
        <f t="shared" si="43"/>
        <v>0</v>
      </c>
      <c r="BZ19" s="132">
        <f t="shared" si="43"/>
        <v>0</v>
      </c>
      <c r="CA19" s="132">
        <f t="shared" si="43"/>
        <v>0</v>
      </c>
      <c r="CB19" s="132">
        <f t="shared" si="43"/>
        <v>0</v>
      </c>
      <c r="CC19" s="132">
        <f t="shared" si="43"/>
        <v>0</v>
      </c>
      <c r="CD19" s="132">
        <f t="shared" si="43"/>
        <v>0</v>
      </c>
      <c r="CE19" s="132">
        <f t="shared" si="43"/>
        <v>0</v>
      </c>
      <c r="CF19" s="132">
        <f t="shared" si="43"/>
        <v>0</v>
      </c>
      <c r="CG19" s="132">
        <f t="shared" si="43"/>
        <v>0</v>
      </c>
      <c r="CH19" s="132">
        <f t="shared" si="43"/>
        <v>0</v>
      </c>
      <c r="CI19" s="132">
        <f t="shared" si="43"/>
        <v>0</v>
      </c>
      <c r="CJ19" s="132">
        <f t="shared" si="43"/>
        <v>0</v>
      </c>
      <c r="CK19" s="132">
        <f t="shared" si="43"/>
        <v>0</v>
      </c>
      <c r="CL19" s="132">
        <f t="shared" si="43"/>
        <v>0</v>
      </c>
      <c r="CM19" s="132">
        <f t="shared" si="43"/>
        <v>0</v>
      </c>
      <c r="CN19" s="132">
        <f t="shared" si="43"/>
        <v>0</v>
      </c>
      <c r="CO19" s="132">
        <f t="shared" si="43"/>
        <v>0</v>
      </c>
      <c r="CP19" s="132">
        <f t="shared" si="43"/>
        <v>0</v>
      </c>
      <c r="CQ19" s="132">
        <f t="shared" si="43"/>
        <v>0</v>
      </c>
      <c r="CR19" s="132">
        <f t="shared" si="43"/>
        <v>0</v>
      </c>
      <c r="CS19" s="132">
        <f t="shared" si="43"/>
        <v>0</v>
      </c>
      <c r="CT19" s="132">
        <f t="shared" si="43"/>
        <v>0</v>
      </c>
      <c r="CU19" s="132">
        <f t="shared" si="43"/>
        <v>0</v>
      </c>
      <c r="CV19" s="132">
        <f t="shared" si="43"/>
        <v>0</v>
      </c>
      <c r="CW19" s="132">
        <f t="shared" si="43"/>
        <v>0</v>
      </c>
      <c r="CX19" s="132">
        <f t="shared" si="43"/>
        <v>0</v>
      </c>
      <c r="CY19" s="132">
        <f t="shared" si="43"/>
        <v>0</v>
      </c>
      <c r="CZ19" s="132">
        <f t="shared" si="43"/>
        <v>0</v>
      </c>
      <c r="DA19" s="132">
        <f t="shared" si="43"/>
        <v>0</v>
      </c>
      <c r="DB19" s="132">
        <f t="shared" si="43"/>
        <v>0</v>
      </c>
      <c r="DC19" s="132">
        <f t="shared" si="43"/>
        <v>0</v>
      </c>
      <c r="DD19" s="132">
        <f t="shared" si="43"/>
        <v>0</v>
      </c>
      <c r="DE19" s="132">
        <f t="shared" si="43"/>
        <v>0</v>
      </c>
      <c r="DF19" s="132">
        <f t="shared" si="43"/>
        <v>0</v>
      </c>
      <c r="DG19" s="132">
        <f t="shared" si="43"/>
        <v>0</v>
      </c>
      <c r="DH19" s="132">
        <f t="shared" si="43"/>
        <v>0</v>
      </c>
      <c r="DI19" s="132">
        <f t="shared" si="43"/>
        <v>0</v>
      </c>
      <c r="DJ19" s="132">
        <f t="shared" si="43"/>
        <v>0</v>
      </c>
      <c r="DK19" s="132">
        <f t="shared" si="43"/>
        <v>0</v>
      </c>
      <c r="DL19" s="132">
        <f t="shared" si="43"/>
        <v>0</v>
      </c>
      <c r="DM19" s="132">
        <f t="shared" si="43"/>
        <v>0</v>
      </c>
      <c r="DN19" s="132">
        <f t="shared" si="43"/>
        <v>0</v>
      </c>
      <c r="DO19" s="132">
        <f t="shared" si="43"/>
        <v>0</v>
      </c>
      <c r="DP19" s="132">
        <f t="shared" si="43"/>
        <v>0</v>
      </c>
      <c r="DQ19" s="132">
        <f t="shared" si="43"/>
        <v>0</v>
      </c>
      <c r="DR19" s="132">
        <f t="shared" si="43"/>
        <v>0</v>
      </c>
      <c r="DS19" s="132">
        <f t="shared" si="43"/>
        <v>0</v>
      </c>
      <c r="DT19" s="132">
        <f t="shared" si="43"/>
        <v>0</v>
      </c>
      <c r="DU19" s="132">
        <f t="shared" si="43"/>
        <v>0</v>
      </c>
      <c r="DV19" s="132">
        <f t="shared" si="43"/>
        <v>0</v>
      </c>
      <c r="DW19" s="132">
        <f t="shared" si="43"/>
        <v>0</v>
      </c>
      <c r="DX19" s="132">
        <f t="shared" si="43"/>
        <v>0</v>
      </c>
      <c r="DY19" s="132">
        <f t="shared" si="43"/>
        <v>0</v>
      </c>
      <c r="DZ19" s="132">
        <f t="shared" si="43"/>
        <v>0</v>
      </c>
      <c r="EA19" s="132">
        <f t="shared" si="43"/>
        <v>0</v>
      </c>
      <c r="EB19" s="132">
        <f t="shared" si="43"/>
        <v>0</v>
      </c>
      <c r="EC19" s="132">
        <f t="shared" si="43"/>
        <v>0</v>
      </c>
      <c r="ED19" s="132">
        <f t="shared" si="43"/>
        <v>0</v>
      </c>
      <c r="EE19" s="132">
        <f t="shared" si="43"/>
        <v>0</v>
      </c>
      <c r="EF19" s="132">
        <f t="shared" si="43"/>
        <v>0</v>
      </c>
      <c r="EG19" s="132">
        <f t="shared" si="43"/>
        <v>0</v>
      </c>
      <c r="EH19" s="132">
        <f t="shared" si="43"/>
        <v>0</v>
      </c>
      <c r="EI19" s="132">
        <f t="shared" si="43"/>
        <v>0</v>
      </c>
      <c r="EJ19" s="132">
        <f t="shared" si="43"/>
        <v>0</v>
      </c>
      <c r="EK19" s="132">
        <f t="shared" si="43"/>
        <v>0</v>
      </c>
      <c r="EL19" s="132">
        <f t="shared" si="43"/>
        <v>0</v>
      </c>
      <c r="EM19" s="132">
        <f t="shared" si="43"/>
        <v>0</v>
      </c>
      <c r="EN19" s="132">
        <f t="shared" si="43"/>
        <v>0</v>
      </c>
      <c r="EO19" s="132">
        <f t="shared" si="43"/>
        <v>0</v>
      </c>
      <c r="EP19" s="132">
        <f t="shared" si="43"/>
        <v>0</v>
      </c>
      <c r="EQ19" s="132">
        <f t="shared" si="43"/>
        <v>0</v>
      </c>
      <c r="ER19" s="132">
        <f t="shared" si="43"/>
        <v>0</v>
      </c>
      <c r="ES19" s="132">
        <f t="shared" si="43"/>
        <v>0</v>
      </c>
      <c r="ET19" s="132">
        <f t="shared" si="43"/>
        <v>0</v>
      </c>
      <c r="EU19" s="132">
        <f t="shared" si="43"/>
        <v>0</v>
      </c>
      <c r="EV19" s="132">
        <f t="shared" si="43"/>
        <v>0</v>
      </c>
      <c r="EW19" s="132">
        <f t="shared" si="43"/>
        <v>0</v>
      </c>
      <c r="EX19" s="132">
        <f t="shared" si="43"/>
        <v>0</v>
      </c>
      <c r="EY19" s="132">
        <f t="shared" si="43"/>
        <v>0</v>
      </c>
      <c r="EZ19" s="132">
        <f t="shared" si="43"/>
        <v>0</v>
      </c>
      <c r="FA19" s="132">
        <f t="shared" si="43"/>
        <v>0</v>
      </c>
      <c r="FB19" s="132">
        <f t="shared" si="43"/>
        <v>0</v>
      </c>
      <c r="FC19" s="132">
        <f t="shared" si="43"/>
        <v>0</v>
      </c>
      <c r="FD19" s="132">
        <f t="shared" si="43"/>
        <v>0</v>
      </c>
      <c r="FE19" s="132">
        <f t="shared" si="43"/>
        <v>0</v>
      </c>
      <c r="FF19" s="132">
        <f t="shared" si="43"/>
        <v>0</v>
      </c>
      <c r="FG19" s="132">
        <f t="shared" si="43"/>
        <v>0</v>
      </c>
      <c r="FH19" s="132">
        <f t="shared" si="43"/>
        <v>0</v>
      </c>
      <c r="FI19" s="132">
        <f t="shared" si="43"/>
        <v>0</v>
      </c>
      <c r="FJ19" s="132">
        <f t="shared" si="43"/>
        <v>0</v>
      </c>
      <c r="FK19" s="132">
        <f t="shared" si="43"/>
        <v>0</v>
      </c>
      <c r="FL19" s="132">
        <f t="shared" si="43"/>
        <v>0</v>
      </c>
      <c r="FM19" s="132">
        <f t="shared" si="43"/>
        <v>0</v>
      </c>
      <c r="FN19" s="132">
        <f t="shared" si="43"/>
        <v>0</v>
      </c>
      <c r="FO19" s="132">
        <f t="shared" si="43"/>
        <v>0</v>
      </c>
      <c r="FP19" s="132">
        <f t="shared" si="43"/>
        <v>0</v>
      </c>
      <c r="FQ19" s="132">
        <f t="shared" si="43"/>
        <v>0</v>
      </c>
      <c r="FR19" s="132">
        <f t="shared" si="43"/>
        <v>0</v>
      </c>
      <c r="FS19" s="132">
        <f t="shared" si="43"/>
        <v>0</v>
      </c>
      <c r="FT19" s="132">
        <f t="shared" si="43"/>
        <v>0</v>
      </c>
      <c r="FU19" s="132">
        <f t="shared" si="43"/>
        <v>0</v>
      </c>
      <c r="FV19" s="132">
        <f t="shared" si="43"/>
        <v>0</v>
      </c>
      <c r="FW19" s="132">
        <f t="shared" si="43"/>
        <v>0</v>
      </c>
      <c r="FX19" s="132">
        <f t="shared" si="43"/>
        <v>0</v>
      </c>
      <c r="FY19" s="132">
        <f t="shared" si="43"/>
        <v>0</v>
      </c>
      <c r="FZ19" s="132">
        <f t="shared" si="43"/>
        <v>0</v>
      </c>
      <c r="GA19" s="132">
        <f t="shared" si="43"/>
        <v>0</v>
      </c>
      <c r="GB19" s="132">
        <f t="shared" si="43"/>
        <v>0</v>
      </c>
      <c r="GC19" s="132">
        <f t="shared" si="43"/>
        <v>0</v>
      </c>
      <c r="GD19" s="132">
        <f t="shared" si="43"/>
        <v>0</v>
      </c>
      <c r="GE19" s="132">
        <f t="shared" si="43"/>
        <v>0</v>
      </c>
      <c r="GF19" s="132">
        <f t="shared" si="43"/>
        <v>0</v>
      </c>
      <c r="GG19" s="132">
        <f t="shared" si="43"/>
        <v>0</v>
      </c>
      <c r="GH19" s="132">
        <f t="shared" si="43"/>
        <v>0</v>
      </c>
      <c r="GI19" s="132">
        <f t="shared" si="43"/>
        <v>0</v>
      </c>
      <c r="GJ19" s="132">
        <f t="shared" si="43"/>
        <v>0</v>
      </c>
      <c r="GK19" s="132">
        <f t="shared" si="43"/>
        <v>0</v>
      </c>
      <c r="GL19" s="132">
        <f t="shared" si="43"/>
        <v>0</v>
      </c>
      <c r="GM19" s="132">
        <f t="shared" si="43"/>
        <v>0</v>
      </c>
      <c r="GN19" s="132">
        <f t="shared" si="43"/>
        <v>0</v>
      </c>
      <c r="GO19" s="132">
        <f t="shared" si="43"/>
        <v>0</v>
      </c>
      <c r="GP19" s="132">
        <f t="shared" si="43"/>
        <v>0</v>
      </c>
      <c r="GQ19" s="132">
        <f t="shared" si="43"/>
        <v>0</v>
      </c>
      <c r="GR19" s="132">
        <f t="shared" si="43"/>
        <v>0</v>
      </c>
      <c r="GS19" s="132">
        <f t="shared" si="43"/>
        <v>0</v>
      </c>
      <c r="GT19" s="132">
        <f t="shared" si="43"/>
        <v>0</v>
      </c>
      <c r="GU19" s="132">
        <f t="shared" si="43"/>
        <v>0</v>
      </c>
      <c r="GV19" s="132">
        <f t="shared" si="43"/>
        <v>0</v>
      </c>
      <c r="GW19" s="132">
        <f t="shared" si="43"/>
        <v>0</v>
      </c>
      <c r="GX19" s="132">
        <f t="shared" si="43"/>
        <v>0</v>
      </c>
      <c r="GY19" s="132">
        <f t="shared" si="43"/>
        <v>0</v>
      </c>
      <c r="GZ19" s="132">
        <f t="shared" si="43"/>
        <v>0</v>
      </c>
      <c r="HA19" s="132">
        <f t="shared" si="43"/>
        <v>0</v>
      </c>
      <c r="HB19" s="132">
        <f t="shared" si="43"/>
        <v>0</v>
      </c>
      <c r="HC19" s="132">
        <f t="shared" si="43"/>
        <v>0</v>
      </c>
      <c r="HD19" s="132">
        <f t="shared" si="43"/>
        <v>0</v>
      </c>
      <c r="HE19" s="132">
        <f t="shared" si="43"/>
        <v>0</v>
      </c>
      <c r="HF19" s="132">
        <f t="shared" si="43"/>
        <v>0</v>
      </c>
      <c r="HG19" s="132">
        <f t="shared" si="43"/>
        <v>0</v>
      </c>
      <c r="HH19" s="132">
        <f t="shared" si="43"/>
        <v>0</v>
      </c>
      <c r="HI19" s="132">
        <f t="shared" si="43"/>
        <v>0</v>
      </c>
      <c r="HJ19" s="132">
        <f t="shared" si="43"/>
        <v>0</v>
      </c>
      <c r="HK19" s="132">
        <f t="shared" si="43"/>
        <v>0</v>
      </c>
      <c r="HL19" s="132">
        <f t="shared" si="43"/>
        <v>0</v>
      </c>
      <c r="HM19" s="132">
        <f t="shared" si="43"/>
        <v>0</v>
      </c>
      <c r="HN19" s="132">
        <f t="shared" si="43"/>
        <v>0</v>
      </c>
      <c r="HO19" s="132">
        <f t="shared" si="43"/>
        <v>0</v>
      </c>
      <c r="HP19" s="132">
        <f t="shared" si="43"/>
        <v>0</v>
      </c>
      <c r="HQ19" s="132">
        <f t="shared" si="43"/>
        <v>0</v>
      </c>
      <c r="HR19" s="132">
        <f t="shared" si="43"/>
        <v>0</v>
      </c>
      <c r="HS19" s="132">
        <f t="shared" si="43"/>
        <v>0</v>
      </c>
      <c r="HT19" s="132">
        <f t="shared" si="43"/>
        <v>0</v>
      </c>
      <c r="HU19" s="132">
        <f t="shared" si="43"/>
        <v>0</v>
      </c>
      <c r="HV19" s="132">
        <f t="shared" si="43"/>
        <v>0</v>
      </c>
      <c r="HW19" s="132">
        <f t="shared" si="43"/>
        <v>0</v>
      </c>
      <c r="HX19" s="132">
        <f t="shared" si="43"/>
        <v>0</v>
      </c>
      <c r="HY19" s="132">
        <f t="shared" si="43"/>
        <v>0</v>
      </c>
      <c r="HZ19" s="132">
        <f t="shared" si="43"/>
        <v>0</v>
      </c>
      <c r="IA19" s="132">
        <f t="shared" si="43"/>
        <v>0</v>
      </c>
      <c r="IB19" s="132">
        <f t="shared" si="43"/>
        <v>0</v>
      </c>
      <c r="IC19" s="132">
        <f t="shared" si="43"/>
        <v>0</v>
      </c>
      <c r="ID19" s="132">
        <f t="shared" si="43"/>
        <v>0</v>
      </c>
      <c r="IE19" s="132">
        <f t="shared" si="43"/>
        <v>0</v>
      </c>
      <c r="IF19" s="132">
        <f t="shared" si="43"/>
        <v>0</v>
      </c>
      <c r="IG19" s="132">
        <f t="shared" si="43"/>
        <v>0</v>
      </c>
      <c r="IH19" s="132">
        <f t="shared" si="43"/>
        <v>0</v>
      </c>
      <c r="II19" s="132">
        <f t="shared" si="43"/>
        <v>0</v>
      </c>
      <c r="IJ19" s="132">
        <f t="shared" si="43"/>
        <v>0</v>
      </c>
      <c r="IK19" s="132">
        <f t="shared" si="43"/>
        <v>0</v>
      </c>
      <c r="IL19" s="132">
        <f t="shared" si="43"/>
        <v>0</v>
      </c>
      <c r="IM19" s="132">
        <f t="shared" si="43"/>
        <v>0</v>
      </c>
      <c r="IN19" s="132">
        <f t="shared" si="43"/>
        <v>0</v>
      </c>
      <c r="IO19" s="132">
        <f t="shared" si="43"/>
        <v>0</v>
      </c>
      <c r="IP19" s="132">
        <f t="shared" si="43"/>
        <v>0</v>
      </c>
      <c r="IQ19" s="132">
        <f t="shared" si="43"/>
        <v>0</v>
      </c>
      <c r="IR19" s="132">
        <f t="shared" si="43"/>
        <v>0</v>
      </c>
      <c r="IS19" s="132">
        <f t="shared" si="43"/>
        <v>0</v>
      </c>
      <c r="IT19" s="132">
        <f t="shared" si="43"/>
        <v>0</v>
      </c>
      <c r="IU19" s="132">
        <f t="shared" si="43"/>
        <v>0</v>
      </c>
      <c r="IV19" s="132">
        <f t="shared" si="43"/>
        <v>0</v>
      </c>
      <c r="IW19" s="132">
        <f t="shared" si="43"/>
        <v>0</v>
      </c>
      <c r="IX19" s="132">
        <f t="shared" si="43"/>
        <v>0</v>
      </c>
      <c r="IY19" s="132">
        <f t="shared" si="43"/>
        <v>0</v>
      </c>
      <c r="IZ19" s="132">
        <f t="shared" si="43"/>
        <v>0</v>
      </c>
      <c r="JA19" s="132">
        <f t="shared" si="43"/>
        <v>0</v>
      </c>
      <c r="JB19" s="132">
        <f t="shared" si="43"/>
        <v>0</v>
      </c>
      <c r="JC19" s="132">
        <f t="shared" si="43"/>
        <v>0</v>
      </c>
      <c r="JD19" s="132">
        <f t="shared" si="43"/>
        <v>0</v>
      </c>
      <c r="JE19" s="132">
        <f t="shared" si="43"/>
        <v>0</v>
      </c>
      <c r="JF19" s="132">
        <f t="shared" si="43"/>
        <v>0</v>
      </c>
      <c r="JG19" s="132">
        <f t="shared" si="43"/>
        <v>0</v>
      </c>
      <c r="JH19" s="132">
        <f t="shared" si="43"/>
        <v>0</v>
      </c>
      <c r="JI19" s="132">
        <f t="shared" si="43"/>
        <v>0</v>
      </c>
      <c r="JJ19" s="132">
        <f t="shared" si="43"/>
        <v>0</v>
      </c>
      <c r="JK19" s="132">
        <f t="shared" si="43"/>
        <v>0</v>
      </c>
      <c r="JL19" s="132">
        <f t="shared" si="43"/>
        <v>0</v>
      </c>
      <c r="JM19" s="132">
        <f t="shared" si="43"/>
        <v>0</v>
      </c>
      <c r="JN19" s="132">
        <f t="shared" si="43"/>
        <v>0</v>
      </c>
      <c r="JO19" s="132">
        <f t="shared" si="43"/>
        <v>0</v>
      </c>
      <c r="JP19" s="132">
        <f t="shared" si="43"/>
        <v>0</v>
      </c>
      <c r="JQ19" s="132">
        <f t="shared" si="43"/>
        <v>0</v>
      </c>
      <c r="JR19" s="132">
        <f t="shared" si="43"/>
        <v>0</v>
      </c>
      <c r="JS19" s="132">
        <f t="shared" si="43"/>
        <v>0</v>
      </c>
      <c r="JT19" s="132">
        <f t="shared" si="43"/>
        <v>0</v>
      </c>
      <c r="JU19" s="132">
        <f t="shared" si="43"/>
        <v>0</v>
      </c>
      <c r="JV19" s="132">
        <f t="shared" si="43"/>
        <v>0</v>
      </c>
      <c r="JW19" s="132">
        <f t="shared" si="43"/>
        <v>0</v>
      </c>
      <c r="JX19" s="132">
        <f t="shared" si="43"/>
        <v>0</v>
      </c>
      <c r="JY19" s="132">
        <f t="shared" si="43"/>
        <v>0</v>
      </c>
      <c r="JZ19" s="132">
        <f t="shared" si="43"/>
        <v>0</v>
      </c>
      <c r="KA19" s="132">
        <f t="shared" si="43"/>
        <v>0</v>
      </c>
      <c r="KB19" s="132">
        <f t="shared" si="43"/>
        <v>0</v>
      </c>
      <c r="KC19" s="132">
        <f t="shared" si="43"/>
        <v>0</v>
      </c>
      <c r="KD19" s="132">
        <f t="shared" si="43"/>
        <v>0</v>
      </c>
      <c r="KE19" s="132">
        <f t="shared" si="43"/>
        <v>0</v>
      </c>
      <c r="KF19" s="132">
        <f t="shared" si="43"/>
        <v>0</v>
      </c>
      <c r="KG19" s="132">
        <f t="shared" si="43"/>
        <v>0</v>
      </c>
      <c r="KH19" s="132">
        <f t="shared" si="43"/>
        <v>0</v>
      </c>
      <c r="KI19" s="132">
        <f t="shared" si="43"/>
        <v>0</v>
      </c>
      <c r="KJ19" s="132">
        <f t="shared" si="43"/>
        <v>0</v>
      </c>
      <c r="KK19" s="132">
        <f t="shared" si="43"/>
        <v>0</v>
      </c>
      <c r="KL19" s="132">
        <f t="shared" si="43"/>
        <v>0</v>
      </c>
      <c r="KM19" s="132">
        <f t="shared" si="43"/>
        <v>0</v>
      </c>
      <c r="KN19" s="132">
        <f t="shared" si="43"/>
        <v>0</v>
      </c>
      <c r="KO19" s="132">
        <f t="shared" si="43"/>
        <v>0</v>
      </c>
      <c r="KP19" s="132">
        <f t="shared" si="43"/>
        <v>0</v>
      </c>
      <c r="KQ19" s="132">
        <f t="shared" si="43"/>
        <v>0</v>
      </c>
      <c r="KR19" s="132">
        <f t="shared" si="43"/>
        <v>0</v>
      </c>
      <c r="KS19" s="132">
        <f t="shared" si="43"/>
        <v>0</v>
      </c>
      <c r="KT19" s="132">
        <f t="shared" si="43"/>
        <v>0</v>
      </c>
      <c r="KU19" s="132">
        <f t="shared" si="43"/>
        <v>0</v>
      </c>
      <c r="KV19" s="132">
        <f t="shared" si="43"/>
        <v>0</v>
      </c>
      <c r="KW19" s="132">
        <f t="shared" si="43"/>
        <v>0</v>
      </c>
      <c r="KX19" s="132">
        <f t="shared" si="43"/>
        <v>0</v>
      </c>
      <c r="KY19" s="132">
        <f t="shared" si="43"/>
        <v>0</v>
      </c>
      <c r="KZ19" s="132">
        <f t="shared" si="43"/>
        <v>0</v>
      </c>
      <c r="LA19" s="132">
        <f t="shared" si="43"/>
        <v>0</v>
      </c>
      <c r="LB19" s="132">
        <f t="shared" si="43"/>
        <v>0</v>
      </c>
      <c r="LC19" s="132">
        <f t="shared" si="43"/>
        <v>0</v>
      </c>
      <c r="LD19" s="132">
        <f t="shared" si="43"/>
        <v>0</v>
      </c>
      <c r="LE19" s="132">
        <f t="shared" si="43"/>
        <v>0</v>
      </c>
      <c r="LF19" s="132">
        <f t="shared" si="43"/>
        <v>0</v>
      </c>
      <c r="LG19" s="132">
        <f t="shared" si="43"/>
        <v>0</v>
      </c>
      <c r="LH19" s="132">
        <f t="shared" si="43"/>
        <v>0</v>
      </c>
      <c r="LI19" s="132">
        <f t="shared" si="43"/>
        <v>0</v>
      </c>
      <c r="LJ19" s="132">
        <f t="shared" si="43"/>
        <v>0</v>
      </c>
      <c r="LK19" s="132">
        <f t="shared" si="43"/>
        <v>0</v>
      </c>
      <c r="LL19" s="132">
        <f t="shared" si="43"/>
        <v>0</v>
      </c>
      <c r="LM19" s="132">
        <f t="shared" si="43"/>
        <v>0</v>
      </c>
      <c r="LN19" s="132">
        <f t="shared" si="43"/>
        <v>0</v>
      </c>
      <c r="LO19" s="132">
        <f t="shared" si="43"/>
        <v>0</v>
      </c>
      <c r="LP19" s="132">
        <f t="shared" si="43"/>
        <v>0</v>
      </c>
      <c r="LQ19" s="132">
        <f t="shared" si="43"/>
        <v>0</v>
      </c>
      <c r="LR19" s="132">
        <f t="shared" si="43"/>
        <v>0</v>
      </c>
      <c r="LS19" s="132">
        <f t="shared" si="43"/>
        <v>0</v>
      </c>
      <c r="LT19" s="132">
        <f t="shared" si="43"/>
        <v>0</v>
      </c>
      <c r="LU19" s="132">
        <f t="shared" si="43"/>
        <v>0</v>
      </c>
      <c r="LV19" s="132">
        <f t="shared" si="43"/>
        <v>0</v>
      </c>
      <c r="LW19" s="132">
        <f t="shared" si="43"/>
        <v>0</v>
      </c>
      <c r="LX19" s="132">
        <f t="shared" si="43"/>
        <v>0</v>
      </c>
      <c r="LY19" s="132">
        <f t="shared" si="43"/>
        <v>0</v>
      </c>
      <c r="LZ19" s="132">
        <f t="shared" si="43"/>
        <v>0</v>
      </c>
      <c r="MA19" s="262">
        <f t="shared" si="43"/>
        <v>0</v>
      </c>
      <c r="MB19" s="262">
        <f t="shared" si="43"/>
        <v>0</v>
      </c>
      <c r="MC19" s="262">
        <f t="shared" si="43"/>
        <v>0</v>
      </c>
      <c r="MD19" s="262">
        <f t="shared" si="43"/>
        <v>0</v>
      </c>
      <c r="ME19" s="262">
        <f t="shared" si="43"/>
        <v>0</v>
      </c>
      <c r="MF19" s="262">
        <f t="shared" si="43"/>
        <v>0</v>
      </c>
      <c r="MG19" s="262">
        <f t="shared" si="43"/>
        <v>0</v>
      </c>
      <c r="MH19" s="262">
        <f t="shared" si="43"/>
        <v>0</v>
      </c>
      <c r="MI19" s="262">
        <f t="shared" si="43"/>
        <v>0</v>
      </c>
      <c r="MJ19" s="262">
        <f t="shared" si="43"/>
        <v>0</v>
      </c>
      <c r="MK19" s="262">
        <f t="shared" si="43"/>
        <v>0</v>
      </c>
      <c r="ML19" s="262">
        <f t="shared" si="43"/>
        <v>0</v>
      </c>
      <c r="MM19" s="262">
        <f t="shared" si="43"/>
        <v>0</v>
      </c>
      <c r="MN19" s="262">
        <f t="shared" si="43"/>
        <v>0</v>
      </c>
      <c r="MO19" s="262">
        <f t="shared" si="43"/>
        <v>0</v>
      </c>
      <c r="MP19" s="262">
        <f t="shared" si="43"/>
        <v>0</v>
      </c>
      <c r="MQ19" s="262">
        <f t="shared" si="43"/>
        <v>0</v>
      </c>
      <c r="MR19" s="262">
        <f t="shared" si="43"/>
        <v>0</v>
      </c>
      <c r="MS19" s="262">
        <f t="shared" si="43"/>
        <v>0</v>
      </c>
      <c r="MT19" s="262">
        <f t="shared" si="43"/>
        <v>0</v>
      </c>
      <c r="MU19" s="262">
        <f t="shared" si="43"/>
        <v>0</v>
      </c>
      <c r="MV19" s="262">
        <f t="shared" si="43"/>
        <v>0</v>
      </c>
      <c r="MW19" s="262">
        <f t="shared" si="43"/>
        <v>0</v>
      </c>
      <c r="MX19" s="262">
        <f t="shared" si="43"/>
        <v>0</v>
      </c>
      <c r="MY19" s="262">
        <f t="shared" si="43"/>
        <v>0</v>
      </c>
      <c r="MZ19" s="262">
        <f t="shared" si="43"/>
        <v>0</v>
      </c>
      <c r="NA19" s="262">
        <f t="shared" si="43"/>
        <v>0</v>
      </c>
      <c r="NB19" s="262">
        <f t="shared" si="43"/>
        <v>0</v>
      </c>
      <c r="NC19" s="262">
        <f t="shared" si="43"/>
        <v>0</v>
      </c>
      <c r="ND19" s="262">
        <f t="shared" si="43"/>
        <v>0</v>
      </c>
      <c r="NE19" s="262">
        <f t="shared" si="43"/>
        <v>0</v>
      </c>
      <c r="NF19" s="262">
        <f t="shared" si="43"/>
        <v>0</v>
      </c>
      <c r="NG19" s="262">
        <f t="shared" si="43"/>
        <v>0</v>
      </c>
      <c r="NH19" s="262">
        <f t="shared" si="43"/>
        <v>0</v>
      </c>
      <c r="NI19" s="262">
        <f t="shared" si="43"/>
        <v>0</v>
      </c>
      <c r="NJ19" s="262">
        <f t="shared" si="43"/>
        <v>0</v>
      </c>
      <c r="NK19" s="262">
        <f t="shared" si="43"/>
        <v>0</v>
      </c>
      <c r="NL19" s="262">
        <f t="shared" si="43"/>
        <v>0</v>
      </c>
      <c r="NM19" s="262">
        <f t="shared" si="43"/>
        <v>0</v>
      </c>
      <c r="NN19" s="262">
        <f t="shared" si="43"/>
        <v>0</v>
      </c>
      <c r="NO19" s="262">
        <f t="shared" si="43"/>
        <v>0</v>
      </c>
      <c r="NP19" s="262">
        <f t="shared" si="43"/>
        <v>0</v>
      </c>
      <c r="NQ19" s="262">
        <f t="shared" si="43"/>
        <v>0</v>
      </c>
      <c r="NR19" s="262">
        <f t="shared" si="43"/>
        <v>0</v>
      </c>
      <c r="NS19" s="262">
        <f t="shared" si="43"/>
        <v>0</v>
      </c>
      <c r="NT19" s="262">
        <f t="shared" si="43"/>
        <v>0</v>
      </c>
      <c r="NU19" s="262">
        <f t="shared" si="43"/>
        <v>0</v>
      </c>
      <c r="NV19" s="262">
        <f t="shared" si="43"/>
        <v>0</v>
      </c>
      <c r="NW19" s="262">
        <f t="shared" si="43"/>
        <v>0</v>
      </c>
      <c r="NX19" s="262">
        <f t="shared" si="43"/>
        <v>0</v>
      </c>
      <c r="NY19" s="262">
        <f t="shared" si="43"/>
        <v>0</v>
      </c>
      <c r="NZ19" s="262">
        <f t="shared" si="43"/>
        <v>0</v>
      </c>
      <c r="OA19" s="262">
        <f t="shared" si="43"/>
        <v>0</v>
      </c>
      <c r="OB19" s="262">
        <f t="shared" si="43"/>
        <v>0</v>
      </c>
      <c r="OC19" s="262">
        <f t="shared" si="43"/>
        <v>0</v>
      </c>
      <c r="OD19" s="262">
        <f t="shared" si="43"/>
        <v>0</v>
      </c>
      <c r="OE19" s="262">
        <f t="shared" si="43"/>
        <v>0</v>
      </c>
      <c r="OF19" s="262">
        <f t="shared" si="43"/>
        <v>0</v>
      </c>
      <c r="OG19" s="262">
        <f t="shared" si="43"/>
        <v>0</v>
      </c>
      <c r="OH19" s="262">
        <f t="shared" si="43"/>
        <v>0</v>
      </c>
      <c r="OI19" s="262">
        <f t="shared" si="43"/>
        <v>0</v>
      </c>
      <c r="OJ19" s="262">
        <f t="shared" si="43"/>
        <v>0</v>
      </c>
      <c r="OK19" s="262">
        <f t="shared" si="43"/>
        <v>0</v>
      </c>
      <c r="OL19" s="262">
        <f t="shared" si="43"/>
        <v>0</v>
      </c>
      <c r="OM19" s="262">
        <f t="shared" si="43"/>
        <v>0</v>
      </c>
      <c r="ON19" s="262">
        <f t="shared" si="43"/>
        <v>0</v>
      </c>
      <c r="OO19" s="262">
        <f t="shared" si="43"/>
        <v>0</v>
      </c>
      <c r="OP19" s="262">
        <f t="shared" si="43"/>
        <v>0</v>
      </c>
      <c r="OQ19" s="262">
        <f t="shared" si="43"/>
        <v>0</v>
      </c>
      <c r="OR19" s="262">
        <f t="shared" si="43"/>
        <v>0</v>
      </c>
      <c r="OS19" s="262">
        <f t="shared" si="43"/>
        <v>0</v>
      </c>
      <c r="OT19" s="262">
        <f t="shared" si="43"/>
        <v>0</v>
      </c>
      <c r="OU19" s="262">
        <f t="shared" si="43"/>
        <v>0</v>
      </c>
      <c r="OV19" s="262">
        <f t="shared" si="43"/>
        <v>0</v>
      </c>
      <c r="OW19" s="262">
        <f t="shared" si="43"/>
        <v>0</v>
      </c>
      <c r="OX19" s="262">
        <f t="shared" si="43"/>
        <v>0</v>
      </c>
      <c r="OY19" s="262">
        <f t="shared" si="43"/>
        <v>0</v>
      </c>
      <c r="OZ19" s="262">
        <f t="shared" si="43"/>
        <v>0</v>
      </c>
      <c r="PA19" s="262">
        <f t="shared" si="43"/>
        <v>0</v>
      </c>
      <c r="PB19" s="262">
        <f t="shared" si="43"/>
        <v>0</v>
      </c>
      <c r="PC19" s="262">
        <f t="shared" si="43"/>
        <v>0</v>
      </c>
      <c r="PD19" s="262">
        <f t="shared" si="43"/>
        <v>0</v>
      </c>
      <c r="PE19" s="262">
        <f t="shared" si="43"/>
        <v>0</v>
      </c>
      <c r="PF19" s="262">
        <f t="shared" si="43"/>
        <v>0</v>
      </c>
      <c r="PG19" s="262">
        <f t="shared" si="43"/>
        <v>0</v>
      </c>
      <c r="PH19" s="262">
        <f t="shared" si="43"/>
        <v>0</v>
      </c>
      <c r="PI19" s="262">
        <f t="shared" si="43"/>
        <v>0</v>
      </c>
      <c r="PJ19" s="262">
        <f t="shared" si="43"/>
        <v>0</v>
      </c>
      <c r="PK19" s="262">
        <f t="shared" si="43"/>
        <v>0</v>
      </c>
      <c r="PL19" s="262">
        <f t="shared" si="43"/>
        <v>0</v>
      </c>
      <c r="PM19" s="262">
        <f t="shared" si="43"/>
        <v>0</v>
      </c>
      <c r="PN19" s="262">
        <f t="shared" si="43"/>
        <v>0</v>
      </c>
      <c r="PO19" s="262">
        <f t="shared" si="43"/>
        <v>0</v>
      </c>
      <c r="PP19" s="262">
        <f t="shared" si="43"/>
        <v>0</v>
      </c>
      <c r="PQ19" s="262">
        <f t="shared" si="43"/>
        <v>0</v>
      </c>
      <c r="PR19" s="262">
        <f t="shared" si="43"/>
        <v>0</v>
      </c>
      <c r="PS19" s="262">
        <f t="shared" si="43"/>
        <v>0</v>
      </c>
      <c r="PT19" s="262">
        <f t="shared" si="43"/>
        <v>0</v>
      </c>
      <c r="PU19" s="262">
        <f t="shared" si="43"/>
        <v>0</v>
      </c>
      <c r="PV19" s="262">
        <f t="shared" si="43"/>
        <v>0</v>
      </c>
      <c r="PW19" s="262">
        <f t="shared" si="43"/>
        <v>0</v>
      </c>
      <c r="PX19" s="262">
        <f t="shared" si="43"/>
        <v>0</v>
      </c>
      <c r="PY19" s="262">
        <f t="shared" si="43"/>
        <v>0</v>
      </c>
      <c r="PZ19" s="262">
        <f t="shared" si="43"/>
        <v>0</v>
      </c>
      <c r="QA19" s="262">
        <f t="shared" si="43"/>
        <v>0</v>
      </c>
      <c r="QB19" s="262">
        <f t="shared" si="43"/>
        <v>0</v>
      </c>
      <c r="QC19" s="262">
        <f t="shared" si="43"/>
        <v>0</v>
      </c>
      <c r="QD19" s="262">
        <f t="shared" si="43"/>
        <v>0</v>
      </c>
      <c r="QE19" s="262">
        <f t="shared" si="43"/>
        <v>0</v>
      </c>
      <c r="QF19" s="262">
        <f t="shared" si="43"/>
        <v>0</v>
      </c>
      <c r="QG19" s="262">
        <f t="shared" si="43"/>
        <v>0</v>
      </c>
      <c r="QH19" s="262">
        <f t="shared" si="43"/>
        <v>0</v>
      </c>
      <c r="QI19" s="262">
        <f t="shared" si="43"/>
        <v>0</v>
      </c>
    </row>
    <row r="20" ht="21.0" customHeight="1">
      <c r="A20" s="310"/>
      <c r="B20" s="68">
        <f t="shared" si="2"/>
        <v>0</v>
      </c>
      <c r="C20" s="306"/>
      <c r="D20" s="306"/>
      <c r="E20" s="261">
        <f t="shared" si="44"/>
        <v>0</v>
      </c>
      <c r="F20" s="271"/>
      <c r="G20" s="261">
        <f t="shared" si="45"/>
        <v>0</v>
      </c>
      <c r="H20" s="104"/>
      <c r="I20" s="310"/>
      <c r="J20" s="68">
        <f t="shared" si="5"/>
        <v>0</v>
      </c>
      <c r="K20" s="306"/>
      <c r="L20" s="311"/>
      <c r="M20" s="261">
        <f t="shared" ref="M20:M23" si="49">+L$9*L20</f>
        <v>0</v>
      </c>
      <c r="N20" s="296"/>
      <c r="O20" s="261">
        <f t="shared" ref="O20:O23" si="50">+N$9*N20</f>
        <v>0</v>
      </c>
      <c r="P20" s="104"/>
      <c r="Q20" s="310"/>
      <c r="R20" s="68">
        <f t="shared" si="8"/>
        <v>0</v>
      </c>
      <c r="S20" s="306"/>
      <c r="T20" s="311"/>
      <c r="U20" s="261">
        <f t="shared" si="37"/>
        <v>0</v>
      </c>
      <c r="V20" s="296"/>
      <c r="W20" s="261">
        <f t="shared" si="38"/>
        <v>0</v>
      </c>
      <c r="X20" s="104"/>
      <c r="Y20" s="310"/>
      <c r="Z20" s="68">
        <f t="shared" si="9"/>
        <v>0</v>
      </c>
      <c r="AA20" s="306"/>
      <c r="AB20" s="311"/>
      <c r="AC20" s="261">
        <f t="shared" si="39"/>
        <v>0</v>
      </c>
      <c r="AD20" s="296"/>
      <c r="AE20" s="261">
        <f t="shared" si="40"/>
        <v>0</v>
      </c>
      <c r="AF20" s="104"/>
      <c r="AG20" s="310"/>
      <c r="AH20" s="68">
        <f t="shared" si="10"/>
        <v>0</v>
      </c>
      <c r="AI20" s="306"/>
      <c r="AJ20" s="311"/>
      <c r="AK20" s="261">
        <f t="shared" si="34"/>
        <v>0</v>
      </c>
      <c r="AL20" s="296"/>
      <c r="AM20" s="261">
        <f t="shared" si="35"/>
        <v>0</v>
      </c>
      <c r="AN20" s="104"/>
      <c r="AO20" s="310"/>
      <c r="AP20" s="68">
        <f t="shared" si="11"/>
        <v>0</v>
      </c>
      <c r="AQ20" s="306"/>
      <c r="AR20" s="311"/>
      <c r="AS20" s="261">
        <f t="shared" si="46"/>
        <v>0</v>
      </c>
      <c r="AT20" s="296"/>
      <c r="AU20" s="261">
        <f t="shared" si="47"/>
        <v>0</v>
      </c>
      <c r="AV20" s="104"/>
      <c r="AW20" s="310"/>
      <c r="AX20" s="68">
        <f t="shared" si="12"/>
        <v>0</v>
      </c>
      <c r="AY20" s="306"/>
      <c r="AZ20" s="311"/>
      <c r="BA20" s="261">
        <f t="shared" si="41"/>
        <v>0</v>
      </c>
      <c r="BB20" s="104"/>
      <c r="BC20" s="261">
        <f t="shared" si="42"/>
        <v>0</v>
      </c>
      <c r="BE20" s="69"/>
      <c r="BF20" s="69"/>
      <c r="BH20" s="131">
        <f t="shared" si="13"/>
        <v>0</v>
      </c>
      <c r="BI20" s="132">
        <f t="shared" si="14"/>
        <v>0</v>
      </c>
      <c r="BJ20" s="132">
        <f t="shared" ref="BJ20:QI20" si="48">+IF($A20=BJ$11,($E20+$G20))+IF($I20=BJ$11,($M20+$O20))+IF($Q20=BJ$11,($U20+$W20))+IF($Y20=BJ$11,($AC20+$AE20))+IF($AG20=BJ$11,($AK20+$AM20))+IF($AO20=BJ$11,($AS20+$AU20))+IF($AW20=BJ$11,($BA20+$BC20))</f>
        <v>0</v>
      </c>
      <c r="BK20" s="132">
        <f t="shared" si="48"/>
        <v>0</v>
      </c>
      <c r="BL20" s="132">
        <f t="shared" si="48"/>
        <v>0</v>
      </c>
      <c r="BM20" s="132">
        <f t="shared" si="48"/>
        <v>0</v>
      </c>
      <c r="BN20" s="132">
        <f t="shared" si="48"/>
        <v>0</v>
      </c>
      <c r="BO20" s="132">
        <f t="shared" si="48"/>
        <v>0</v>
      </c>
      <c r="BP20" s="132">
        <f t="shared" si="48"/>
        <v>0</v>
      </c>
      <c r="BQ20" s="132">
        <f t="shared" si="48"/>
        <v>0</v>
      </c>
      <c r="BR20" s="132">
        <f t="shared" si="48"/>
        <v>0</v>
      </c>
      <c r="BS20" s="132">
        <f t="shared" si="48"/>
        <v>0</v>
      </c>
      <c r="BT20" s="132">
        <f t="shared" si="48"/>
        <v>0</v>
      </c>
      <c r="BU20" s="132">
        <f t="shared" si="48"/>
        <v>0</v>
      </c>
      <c r="BV20" s="132">
        <f t="shared" si="48"/>
        <v>0</v>
      </c>
      <c r="BW20" s="132">
        <f t="shared" si="48"/>
        <v>0</v>
      </c>
      <c r="BX20" s="132">
        <f t="shared" si="48"/>
        <v>0</v>
      </c>
      <c r="BY20" s="132">
        <f t="shared" si="48"/>
        <v>0</v>
      </c>
      <c r="BZ20" s="132">
        <f t="shared" si="48"/>
        <v>0</v>
      </c>
      <c r="CA20" s="132">
        <f t="shared" si="48"/>
        <v>0</v>
      </c>
      <c r="CB20" s="132">
        <f t="shared" si="48"/>
        <v>0</v>
      </c>
      <c r="CC20" s="132">
        <f t="shared" si="48"/>
        <v>0</v>
      </c>
      <c r="CD20" s="132">
        <f t="shared" si="48"/>
        <v>0</v>
      </c>
      <c r="CE20" s="132">
        <f t="shared" si="48"/>
        <v>0</v>
      </c>
      <c r="CF20" s="132">
        <f t="shared" si="48"/>
        <v>0</v>
      </c>
      <c r="CG20" s="132">
        <f t="shared" si="48"/>
        <v>0</v>
      </c>
      <c r="CH20" s="132">
        <f t="shared" si="48"/>
        <v>0</v>
      </c>
      <c r="CI20" s="132">
        <f t="shared" si="48"/>
        <v>0</v>
      </c>
      <c r="CJ20" s="132">
        <f t="shared" si="48"/>
        <v>0</v>
      </c>
      <c r="CK20" s="132">
        <f t="shared" si="48"/>
        <v>0</v>
      </c>
      <c r="CL20" s="132">
        <f t="shared" si="48"/>
        <v>0</v>
      </c>
      <c r="CM20" s="132">
        <f t="shared" si="48"/>
        <v>0</v>
      </c>
      <c r="CN20" s="132">
        <f t="shared" si="48"/>
        <v>0</v>
      </c>
      <c r="CO20" s="132">
        <f t="shared" si="48"/>
        <v>0</v>
      </c>
      <c r="CP20" s="132">
        <f t="shared" si="48"/>
        <v>0</v>
      </c>
      <c r="CQ20" s="132">
        <f t="shared" si="48"/>
        <v>0</v>
      </c>
      <c r="CR20" s="132">
        <f t="shared" si="48"/>
        <v>0</v>
      </c>
      <c r="CS20" s="132">
        <f t="shared" si="48"/>
        <v>0</v>
      </c>
      <c r="CT20" s="132">
        <f t="shared" si="48"/>
        <v>0</v>
      </c>
      <c r="CU20" s="132">
        <f t="shared" si="48"/>
        <v>0</v>
      </c>
      <c r="CV20" s="132">
        <f t="shared" si="48"/>
        <v>0</v>
      </c>
      <c r="CW20" s="132">
        <f t="shared" si="48"/>
        <v>0</v>
      </c>
      <c r="CX20" s="132">
        <f t="shared" si="48"/>
        <v>0</v>
      </c>
      <c r="CY20" s="132">
        <f t="shared" si="48"/>
        <v>0</v>
      </c>
      <c r="CZ20" s="132">
        <f t="shared" si="48"/>
        <v>0</v>
      </c>
      <c r="DA20" s="132">
        <f t="shared" si="48"/>
        <v>0</v>
      </c>
      <c r="DB20" s="132">
        <f t="shared" si="48"/>
        <v>0</v>
      </c>
      <c r="DC20" s="132">
        <f t="shared" si="48"/>
        <v>0</v>
      </c>
      <c r="DD20" s="132">
        <f t="shared" si="48"/>
        <v>0</v>
      </c>
      <c r="DE20" s="132">
        <f t="shared" si="48"/>
        <v>0</v>
      </c>
      <c r="DF20" s="132">
        <f t="shared" si="48"/>
        <v>0</v>
      </c>
      <c r="DG20" s="132">
        <f t="shared" si="48"/>
        <v>0</v>
      </c>
      <c r="DH20" s="132">
        <f t="shared" si="48"/>
        <v>0</v>
      </c>
      <c r="DI20" s="132">
        <f t="shared" si="48"/>
        <v>0</v>
      </c>
      <c r="DJ20" s="132">
        <f t="shared" si="48"/>
        <v>0</v>
      </c>
      <c r="DK20" s="132">
        <f t="shared" si="48"/>
        <v>0</v>
      </c>
      <c r="DL20" s="132">
        <f t="shared" si="48"/>
        <v>0</v>
      </c>
      <c r="DM20" s="132">
        <f t="shared" si="48"/>
        <v>0</v>
      </c>
      <c r="DN20" s="132">
        <f t="shared" si="48"/>
        <v>0</v>
      </c>
      <c r="DO20" s="132">
        <f t="shared" si="48"/>
        <v>0</v>
      </c>
      <c r="DP20" s="132">
        <f t="shared" si="48"/>
        <v>0</v>
      </c>
      <c r="DQ20" s="132">
        <f t="shared" si="48"/>
        <v>0</v>
      </c>
      <c r="DR20" s="132">
        <f t="shared" si="48"/>
        <v>0</v>
      </c>
      <c r="DS20" s="132">
        <f t="shared" si="48"/>
        <v>0</v>
      </c>
      <c r="DT20" s="132">
        <f t="shared" si="48"/>
        <v>0</v>
      </c>
      <c r="DU20" s="132">
        <f t="shared" si="48"/>
        <v>0</v>
      </c>
      <c r="DV20" s="132">
        <f t="shared" si="48"/>
        <v>0</v>
      </c>
      <c r="DW20" s="132">
        <f t="shared" si="48"/>
        <v>0</v>
      </c>
      <c r="DX20" s="132">
        <f t="shared" si="48"/>
        <v>0</v>
      </c>
      <c r="DY20" s="132">
        <f t="shared" si="48"/>
        <v>0</v>
      </c>
      <c r="DZ20" s="132">
        <f t="shared" si="48"/>
        <v>0</v>
      </c>
      <c r="EA20" s="132">
        <f t="shared" si="48"/>
        <v>0</v>
      </c>
      <c r="EB20" s="132">
        <f t="shared" si="48"/>
        <v>0</v>
      </c>
      <c r="EC20" s="132">
        <f t="shared" si="48"/>
        <v>0</v>
      </c>
      <c r="ED20" s="132">
        <f t="shared" si="48"/>
        <v>0</v>
      </c>
      <c r="EE20" s="132">
        <f t="shared" si="48"/>
        <v>0</v>
      </c>
      <c r="EF20" s="132">
        <f t="shared" si="48"/>
        <v>0</v>
      </c>
      <c r="EG20" s="132">
        <f t="shared" si="48"/>
        <v>0</v>
      </c>
      <c r="EH20" s="132">
        <f t="shared" si="48"/>
        <v>0</v>
      </c>
      <c r="EI20" s="132">
        <f t="shared" si="48"/>
        <v>0</v>
      </c>
      <c r="EJ20" s="132">
        <f t="shared" si="48"/>
        <v>0</v>
      </c>
      <c r="EK20" s="132">
        <f t="shared" si="48"/>
        <v>0</v>
      </c>
      <c r="EL20" s="132">
        <f t="shared" si="48"/>
        <v>0</v>
      </c>
      <c r="EM20" s="132">
        <f t="shared" si="48"/>
        <v>0</v>
      </c>
      <c r="EN20" s="132">
        <f t="shared" si="48"/>
        <v>0</v>
      </c>
      <c r="EO20" s="132">
        <f t="shared" si="48"/>
        <v>0</v>
      </c>
      <c r="EP20" s="132">
        <f t="shared" si="48"/>
        <v>0</v>
      </c>
      <c r="EQ20" s="132">
        <f t="shared" si="48"/>
        <v>0</v>
      </c>
      <c r="ER20" s="132">
        <f t="shared" si="48"/>
        <v>0</v>
      </c>
      <c r="ES20" s="132">
        <f t="shared" si="48"/>
        <v>0</v>
      </c>
      <c r="ET20" s="132">
        <f t="shared" si="48"/>
        <v>0</v>
      </c>
      <c r="EU20" s="132">
        <f t="shared" si="48"/>
        <v>0</v>
      </c>
      <c r="EV20" s="132">
        <f t="shared" si="48"/>
        <v>0</v>
      </c>
      <c r="EW20" s="132">
        <f t="shared" si="48"/>
        <v>0</v>
      </c>
      <c r="EX20" s="132">
        <f t="shared" si="48"/>
        <v>0</v>
      </c>
      <c r="EY20" s="132">
        <f t="shared" si="48"/>
        <v>0</v>
      </c>
      <c r="EZ20" s="132">
        <f t="shared" si="48"/>
        <v>0</v>
      </c>
      <c r="FA20" s="132">
        <f t="shared" si="48"/>
        <v>0</v>
      </c>
      <c r="FB20" s="132">
        <f t="shared" si="48"/>
        <v>0</v>
      </c>
      <c r="FC20" s="132">
        <f t="shared" si="48"/>
        <v>0</v>
      </c>
      <c r="FD20" s="132">
        <f t="shared" si="48"/>
        <v>0</v>
      </c>
      <c r="FE20" s="132">
        <f t="shared" si="48"/>
        <v>0</v>
      </c>
      <c r="FF20" s="132">
        <f t="shared" si="48"/>
        <v>0</v>
      </c>
      <c r="FG20" s="132">
        <f t="shared" si="48"/>
        <v>0</v>
      </c>
      <c r="FH20" s="132">
        <f t="shared" si="48"/>
        <v>0</v>
      </c>
      <c r="FI20" s="132">
        <f t="shared" si="48"/>
        <v>0</v>
      </c>
      <c r="FJ20" s="132">
        <f t="shared" si="48"/>
        <v>0</v>
      </c>
      <c r="FK20" s="132">
        <f t="shared" si="48"/>
        <v>0</v>
      </c>
      <c r="FL20" s="132">
        <f t="shared" si="48"/>
        <v>0</v>
      </c>
      <c r="FM20" s="132">
        <f t="shared" si="48"/>
        <v>0</v>
      </c>
      <c r="FN20" s="132">
        <f t="shared" si="48"/>
        <v>0</v>
      </c>
      <c r="FO20" s="132">
        <f t="shared" si="48"/>
        <v>0</v>
      </c>
      <c r="FP20" s="132">
        <f t="shared" si="48"/>
        <v>0</v>
      </c>
      <c r="FQ20" s="132">
        <f t="shared" si="48"/>
        <v>0</v>
      </c>
      <c r="FR20" s="132">
        <f t="shared" si="48"/>
        <v>0</v>
      </c>
      <c r="FS20" s="132">
        <f t="shared" si="48"/>
        <v>0</v>
      </c>
      <c r="FT20" s="132">
        <f t="shared" si="48"/>
        <v>0</v>
      </c>
      <c r="FU20" s="132">
        <f t="shared" si="48"/>
        <v>0</v>
      </c>
      <c r="FV20" s="132">
        <f t="shared" si="48"/>
        <v>0</v>
      </c>
      <c r="FW20" s="132">
        <f t="shared" si="48"/>
        <v>0</v>
      </c>
      <c r="FX20" s="132">
        <f t="shared" si="48"/>
        <v>0</v>
      </c>
      <c r="FY20" s="132">
        <f t="shared" si="48"/>
        <v>0</v>
      </c>
      <c r="FZ20" s="132">
        <f t="shared" si="48"/>
        <v>0</v>
      </c>
      <c r="GA20" s="132">
        <f t="shared" si="48"/>
        <v>0</v>
      </c>
      <c r="GB20" s="132">
        <f t="shared" si="48"/>
        <v>0</v>
      </c>
      <c r="GC20" s="132">
        <f t="shared" si="48"/>
        <v>0</v>
      </c>
      <c r="GD20" s="132">
        <f t="shared" si="48"/>
        <v>0</v>
      </c>
      <c r="GE20" s="132">
        <f t="shared" si="48"/>
        <v>0</v>
      </c>
      <c r="GF20" s="132">
        <f t="shared" si="48"/>
        <v>0</v>
      </c>
      <c r="GG20" s="132">
        <f t="shared" si="48"/>
        <v>0</v>
      </c>
      <c r="GH20" s="132">
        <f t="shared" si="48"/>
        <v>0</v>
      </c>
      <c r="GI20" s="132">
        <f t="shared" si="48"/>
        <v>0</v>
      </c>
      <c r="GJ20" s="132">
        <f t="shared" si="48"/>
        <v>0</v>
      </c>
      <c r="GK20" s="132">
        <f t="shared" si="48"/>
        <v>0</v>
      </c>
      <c r="GL20" s="132">
        <f t="shared" si="48"/>
        <v>0</v>
      </c>
      <c r="GM20" s="132">
        <f t="shared" si="48"/>
        <v>0</v>
      </c>
      <c r="GN20" s="132">
        <f t="shared" si="48"/>
        <v>0</v>
      </c>
      <c r="GO20" s="132">
        <f t="shared" si="48"/>
        <v>0</v>
      </c>
      <c r="GP20" s="132">
        <f t="shared" si="48"/>
        <v>0</v>
      </c>
      <c r="GQ20" s="132">
        <f t="shared" si="48"/>
        <v>0</v>
      </c>
      <c r="GR20" s="132">
        <f t="shared" si="48"/>
        <v>0</v>
      </c>
      <c r="GS20" s="132">
        <f t="shared" si="48"/>
        <v>0</v>
      </c>
      <c r="GT20" s="132">
        <f t="shared" si="48"/>
        <v>0</v>
      </c>
      <c r="GU20" s="132">
        <f t="shared" si="48"/>
        <v>0</v>
      </c>
      <c r="GV20" s="132">
        <f t="shared" si="48"/>
        <v>0</v>
      </c>
      <c r="GW20" s="132">
        <f t="shared" si="48"/>
        <v>0</v>
      </c>
      <c r="GX20" s="132">
        <f t="shared" si="48"/>
        <v>0</v>
      </c>
      <c r="GY20" s="132">
        <f t="shared" si="48"/>
        <v>0</v>
      </c>
      <c r="GZ20" s="132">
        <f t="shared" si="48"/>
        <v>0</v>
      </c>
      <c r="HA20" s="132">
        <f t="shared" si="48"/>
        <v>0</v>
      </c>
      <c r="HB20" s="132">
        <f t="shared" si="48"/>
        <v>0</v>
      </c>
      <c r="HC20" s="132">
        <f t="shared" si="48"/>
        <v>0</v>
      </c>
      <c r="HD20" s="132">
        <f t="shared" si="48"/>
        <v>0</v>
      </c>
      <c r="HE20" s="132">
        <f t="shared" si="48"/>
        <v>0</v>
      </c>
      <c r="HF20" s="132">
        <f t="shared" si="48"/>
        <v>0</v>
      </c>
      <c r="HG20" s="132">
        <f t="shared" si="48"/>
        <v>0</v>
      </c>
      <c r="HH20" s="132">
        <f t="shared" si="48"/>
        <v>0</v>
      </c>
      <c r="HI20" s="132">
        <f t="shared" si="48"/>
        <v>0</v>
      </c>
      <c r="HJ20" s="132">
        <f t="shared" si="48"/>
        <v>0</v>
      </c>
      <c r="HK20" s="132">
        <f t="shared" si="48"/>
        <v>0</v>
      </c>
      <c r="HL20" s="132">
        <f t="shared" si="48"/>
        <v>0</v>
      </c>
      <c r="HM20" s="132">
        <f t="shared" si="48"/>
        <v>0</v>
      </c>
      <c r="HN20" s="132">
        <f t="shared" si="48"/>
        <v>0</v>
      </c>
      <c r="HO20" s="132">
        <f t="shared" si="48"/>
        <v>0</v>
      </c>
      <c r="HP20" s="132">
        <f t="shared" si="48"/>
        <v>0</v>
      </c>
      <c r="HQ20" s="132">
        <f t="shared" si="48"/>
        <v>0</v>
      </c>
      <c r="HR20" s="132">
        <f t="shared" si="48"/>
        <v>0</v>
      </c>
      <c r="HS20" s="132">
        <f t="shared" si="48"/>
        <v>0</v>
      </c>
      <c r="HT20" s="132">
        <f t="shared" si="48"/>
        <v>0</v>
      </c>
      <c r="HU20" s="132">
        <f t="shared" si="48"/>
        <v>0</v>
      </c>
      <c r="HV20" s="132">
        <f t="shared" si="48"/>
        <v>0</v>
      </c>
      <c r="HW20" s="132">
        <f t="shared" si="48"/>
        <v>0</v>
      </c>
      <c r="HX20" s="132">
        <f t="shared" si="48"/>
        <v>0</v>
      </c>
      <c r="HY20" s="132">
        <f t="shared" si="48"/>
        <v>0</v>
      </c>
      <c r="HZ20" s="132">
        <f t="shared" si="48"/>
        <v>0</v>
      </c>
      <c r="IA20" s="132">
        <f t="shared" si="48"/>
        <v>0</v>
      </c>
      <c r="IB20" s="132">
        <f t="shared" si="48"/>
        <v>0</v>
      </c>
      <c r="IC20" s="132">
        <f t="shared" si="48"/>
        <v>0</v>
      </c>
      <c r="ID20" s="132">
        <f t="shared" si="48"/>
        <v>0</v>
      </c>
      <c r="IE20" s="132">
        <f t="shared" si="48"/>
        <v>0</v>
      </c>
      <c r="IF20" s="132">
        <f t="shared" si="48"/>
        <v>0</v>
      </c>
      <c r="IG20" s="132">
        <f t="shared" si="48"/>
        <v>0</v>
      </c>
      <c r="IH20" s="132">
        <f t="shared" si="48"/>
        <v>0</v>
      </c>
      <c r="II20" s="132">
        <f t="shared" si="48"/>
        <v>0</v>
      </c>
      <c r="IJ20" s="132">
        <f t="shared" si="48"/>
        <v>0</v>
      </c>
      <c r="IK20" s="132">
        <f t="shared" si="48"/>
        <v>0</v>
      </c>
      <c r="IL20" s="132">
        <f t="shared" si="48"/>
        <v>0</v>
      </c>
      <c r="IM20" s="132">
        <f t="shared" si="48"/>
        <v>0</v>
      </c>
      <c r="IN20" s="132">
        <f t="shared" si="48"/>
        <v>0</v>
      </c>
      <c r="IO20" s="132">
        <f t="shared" si="48"/>
        <v>0</v>
      </c>
      <c r="IP20" s="132">
        <f t="shared" si="48"/>
        <v>0</v>
      </c>
      <c r="IQ20" s="132">
        <f t="shared" si="48"/>
        <v>0</v>
      </c>
      <c r="IR20" s="132">
        <f t="shared" si="48"/>
        <v>0</v>
      </c>
      <c r="IS20" s="132">
        <f t="shared" si="48"/>
        <v>0</v>
      </c>
      <c r="IT20" s="132">
        <f t="shared" si="48"/>
        <v>0</v>
      </c>
      <c r="IU20" s="132">
        <f t="shared" si="48"/>
        <v>0</v>
      </c>
      <c r="IV20" s="132">
        <f t="shared" si="48"/>
        <v>0</v>
      </c>
      <c r="IW20" s="132">
        <f t="shared" si="48"/>
        <v>0</v>
      </c>
      <c r="IX20" s="132">
        <f t="shared" si="48"/>
        <v>0</v>
      </c>
      <c r="IY20" s="132">
        <f t="shared" si="48"/>
        <v>0</v>
      </c>
      <c r="IZ20" s="132">
        <f t="shared" si="48"/>
        <v>0</v>
      </c>
      <c r="JA20" s="132">
        <f t="shared" si="48"/>
        <v>0</v>
      </c>
      <c r="JB20" s="132">
        <f t="shared" si="48"/>
        <v>0</v>
      </c>
      <c r="JC20" s="132">
        <f t="shared" si="48"/>
        <v>0</v>
      </c>
      <c r="JD20" s="132">
        <f t="shared" si="48"/>
        <v>0</v>
      </c>
      <c r="JE20" s="132">
        <f t="shared" si="48"/>
        <v>0</v>
      </c>
      <c r="JF20" s="132">
        <f t="shared" si="48"/>
        <v>0</v>
      </c>
      <c r="JG20" s="132">
        <f t="shared" si="48"/>
        <v>0</v>
      </c>
      <c r="JH20" s="132">
        <f t="shared" si="48"/>
        <v>0</v>
      </c>
      <c r="JI20" s="132">
        <f t="shared" si="48"/>
        <v>0</v>
      </c>
      <c r="JJ20" s="132">
        <f t="shared" si="48"/>
        <v>0</v>
      </c>
      <c r="JK20" s="132">
        <f t="shared" si="48"/>
        <v>0</v>
      </c>
      <c r="JL20" s="132">
        <f t="shared" si="48"/>
        <v>0</v>
      </c>
      <c r="JM20" s="132">
        <f t="shared" si="48"/>
        <v>0</v>
      </c>
      <c r="JN20" s="132">
        <f t="shared" si="48"/>
        <v>0</v>
      </c>
      <c r="JO20" s="132">
        <f t="shared" si="48"/>
        <v>0</v>
      </c>
      <c r="JP20" s="132">
        <f t="shared" si="48"/>
        <v>0</v>
      </c>
      <c r="JQ20" s="132">
        <f t="shared" si="48"/>
        <v>0</v>
      </c>
      <c r="JR20" s="132">
        <f t="shared" si="48"/>
        <v>0</v>
      </c>
      <c r="JS20" s="132">
        <f t="shared" si="48"/>
        <v>0</v>
      </c>
      <c r="JT20" s="132">
        <f t="shared" si="48"/>
        <v>0</v>
      </c>
      <c r="JU20" s="132">
        <f t="shared" si="48"/>
        <v>0</v>
      </c>
      <c r="JV20" s="132">
        <f t="shared" si="48"/>
        <v>0</v>
      </c>
      <c r="JW20" s="132">
        <f t="shared" si="48"/>
        <v>0</v>
      </c>
      <c r="JX20" s="132">
        <f t="shared" si="48"/>
        <v>0</v>
      </c>
      <c r="JY20" s="132">
        <f t="shared" si="48"/>
        <v>0</v>
      </c>
      <c r="JZ20" s="132">
        <f t="shared" si="48"/>
        <v>0</v>
      </c>
      <c r="KA20" s="132">
        <f t="shared" si="48"/>
        <v>0</v>
      </c>
      <c r="KB20" s="132">
        <f t="shared" si="48"/>
        <v>0</v>
      </c>
      <c r="KC20" s="132">
        <f t="shared" si="48"/>
        <v>0</v>
      </c>
      <c r="KD20" s="132">
        <f t="shared" si="48"/>
        <v>0</v>
      </c>
      <c r="KE20" s="132">
        <f t="shared" si="48"/>
        <v>0</v>
      </c>
      <c r="KF20" s="132">
        <f t="shared" si="48"/>
        <v>0</v>
      </c>
      <c r="KG20" s="132">
        <f t="shared" si="48"/>
        <v>0</v>
      </c>
      <c r="KH20" s="132">
        <f t="shared" si="48"/>
        <v>0</v>
      </c>
      <c r="KI20" s="132">
        <f t="shared" si="48"/>
        <v>0</v>
      </c>
      <c r="KJ20" s="132">
        <f t="shared" si="48"/>
        <v>0</v>
      </c>
      <c r="KK20" s="132">
        <f t="shared" si="48"/>
        <v>0</v>
      </c>
      <c r="KL20" s="132">
        <f t="shared" si="48"/>
        <v>0</v>
      </c>
      <c r="KM20" s="132">
        <f t="shared" si="48"/>
        <v>0</v>
      </c>
      <c r="KN20" s="132">
        <f t="shared" si="48"/>
        <v>0</v>
      </c>
      <c r="KO20" s="132">
        <f t="shared" si="48"/>
        <v>0</v>
      </c>
      <c r="KP20" s="132">
        <f t="shared" si="48"/>
        <v>0</v>
      </c>
      <c r="KQ20" s="132">
        <f t="shared" si="48"/>
        <v>0</v>
      </c>
      <c r="KR20" s="132">
        <f t="shared" si="48"/>
        <v>0</v>
      </c>
      <c r="KS20" s="132">
        <f t="shared" si="48"/>
        <v>0</v>
      </c>
      <c r="KT20" s="132">
        <f t="shared" si="48"/>
        <v>0</v>
      </c>
      <c r="KU20" s="132">
        <f t="shared" si="48"/>
        <v>0</v>
      </c>
      <c r="KV20" s="132">
        <f t="shared" si="48"/>
        <v>0</v>
      </c>
      <c r="KW20" s="132">
        <f t="shared" si="48"/>
        <v>0</v>
      </c>
      <c r="KX20" s="132">
        <f t="shared" si="48"/>
        <v>0</v>
      </c>
      <c r="KY20" s="132">
        <f t="shared" si="48"/>
        <v>0</v>
      </c>
      <c r="KZ20" s="132">
        <f t="shared" si="48"/>
        <v>0</v>
      </c>
      <c r="LA20" s="132">
        <f t="shared" si="48"/>
        <v>0</v>
      </c>
      <c r="LB20" s="132">
        <f t="shared" si="48"/>
        <v>0</v>
      </c>
      <c r="LC20" s="132">
        <f t="shared" si="48"/>
        <v>0</v>
      </c>
      <c r="LD20" s="132">
        <f t="shared" si="48"/>
        <v>0</v>
      </c>
      <c r="LE20" s="132">
        <f t="shared" si="48"/>
        <v>0</v>
      </c>
      <c r="LF20" s="132">
        <f t="shared" si="48"/>
        <v>0</v>
      </c>
      <c r="LG20" s="132">
        <f t="shared" si="48"/>
        <v>0</v>
      </c>
      <c r="LH20" s="132">
        <f t="shared" si="48"/>
        <v>0</v>
      </c>
      <c r="LI20" s="132">
        <f t="shared" si="48"/>
        <v>0</v>
      </c>
      <c r="LJ20" s="132">
        <f t="shared" si="48"/>
        <v>0</v>
      </c>
      <c r="LK20" s="132">
        <f t="shared" si="48"/>
        <v>0</v>
      </c>
      <c r="LL20" s="132">
        <f t="shared" si="48"/>
        <v>0</v>
      </c>
      <c r="LM20" s="132">
        <f t="shared" si="48"/>
        <v>0</v>
      </c>
      <c r="LN20" s="132">
        <f t="shared" si="48"/>
        <v>0</v>
      </c>
      <c r="LO20" s="132">
        <f t="shared" si="48"/>
        <v>0</v>
      </c>
      <c r="LP20" s="132">
        <f t="shared" si="48"/>
        <v>0</v>
      </c>
      <c r="LQ20" s="132">
        <f t="shared" si="48"/>
        <v>0</v>
      </c>
      <c r="LR20" s="132">
        <f t="shared" si="48"/>
        <v>0</v>
      </c>
      <c r="LS20" s="132">
        <f t="shared" si="48"/>
        <v>0</v>
      </c>
      <c r="LT20" s="132">
        <f t="shared" si="48"/>
        <v>0</v>
      </c>
      <c r="LU20" s="132">
        <f t="shared" si="48"/>
        <v>0</v>
      </c>
      <c r="LV20" s="132">
        <f t="shared" si="48"/>
        <v>0</v>
      </c>
      <c r="LW20" s="132">
        <f t="shared" si="48"/>
        <v>0</v>
      </c>
      <c r="LX20" s="132">
        <f t="shared" si="48"/>
        <v>0</v>
      </c>
      <c r="LY20" s="132">
        <f t="shared" si="48"/>
        <v>0</v>
      </c>
      <c r="LZ20" s="132">
        <f t="shared" si="48"/>
        <v>0</v>
      </c>
      <c r="MA20" s="262">
        <f t="shared" si="48"/>
        <v>0</v>
      </c>
      <c r="MB20" s="262">
        <f t="shared" si="48"/>
        <v>0</v>
      </c>
      <c r="MC20" s="262">
        <f t="shared" si="48"/>
        <v>0</v>
      </c>
      <c r="MD20" s="262">
        <f t="shared" si="48"/>
        <v>0</v>
      </c>
      <c r="ME20" s="262">
        <f t="shared" si="48"/>
        <v>0</v>
      </c>
      <c r="MF20" s="262">
        <f t="shared" si="48"/>
        <v>0</v>
      </c>
      <c r="MG20" s="262">
        <f t="shared" si="48"/>
        <v>0</v>
      </c>
      <c r="MH20" s="262">
        <f t="shared" si="48"/>
        <v>0</v>
      </c>
      <c r="MI20" s="262">
        <f t="shared" si="48"/>
        <v>0</v>
      </c>
      <c r="MJ20" s="262">
        <f t="shared" si="48"/>
        <v>0</v>
      </c>
      <c r="MK20" s="262">
        <f t="shared" si="48"/>
        <v>0</v>
      </c>
      <c r="ML20" s="262">
        <f t="shared" si="48"/>
        <v>0</v>
      </c>
      <c r="MM20" s="262">
        <f t="shared" si="48"/>
        <v>0</v>
      </c>
      <c r="MN20" s="262">
        <f t="shared" si="48"/>
        <v>0</v>
      </c>
      <c r="MO20" s="262">
        <f t="shared" si="48"/>
        <v>0</v>
      </c>
      <c r="MP20" s="262">
        <f t="shared" si="48"/>
        <v>0</v>
      </c>
      <c r="MQ20" s="262">
        <f t="shared" si="48"/>
        <v>0</v>
      </c>
      <c r="MR20" s="262">
        <f t="shared" si="48"/>
        <v>0</v>
      </c>
      <c r="MS20" s="262">
        <f t="shared" si="48"/>
        <v>0</v>
      </c>
      <c r="MT20" s="262">
        <f t="shared" si="48"/>
        <v>0</v>
      </c>
      <c r="MU20" s="262">
        <f t="shared" si="48"/>
        <v>0</v>
      </c>
      <c r="MV20" s="262">
        <f t="shared" si="48"/>
        <v>0</v>
      </c>
      <c r="MW20" s="262">
        <f t="shared" si="48"/>
        <v>0</v>
      </c>
      <c r="MX20" s="262">
        <f t="shared" si="48"/>
        <v>0</v>
      </c>
      <c r="MY20" s="262">
        <f t="shared" si="48"/>
        <v>0</v>
      </c>
      <c r="MZ20" s="262">
        <f t="shared" si="48"/>
        <v>0</v>
      </c>
      <c r="NA20" s="262">
        <f t="shared" si="48"/>
        <v>0</v>
      </c>
      <c r="NB20" s="262">
        <f t="shared" si="48"/>
        <v>0</v>
      </c>
      <c r="NC20" s="262">
        <f t="shared" si="48"/>
        <v>0</v>
      </c>
      <c r="ND20" s="262">
        <f t="shared" si="48"/>
        <v>0</v>
      </c>
      <c r="NE20" s="262">
        <f t="shared" si="48"/>
        <v>0</v>
      </c>
      <c r="NF20" s="262">
        <f t="shared" si="48"/>
        <v>0</v>
      </c>
      <c r="NG20" s="262">
        <f t="shared" si="48"/>
        <v>0</v>
      </c>
      <c r="NH20" s="262">
        <f t="shared" si="48"/>
        <v>0</v>
      </c>
      <c r="NI20" s="262">
        <f t="shared" si="48"/>
        <v>0</v>
      </c>
      <c r="NJ20" s="262">
        <f t="shared" si="48"/>
        <v>0</v>
      </c>
      <c r="NK20" s="262">
        <f t="shared" si="48"/>
        <v>0</v>
      </c>
      <c r="NL20" s="262">
        <f t="shared" si="48"/>
        <v>0</v>
      </c>
      <c r="NM20" s="262">
        <f t="shared" si="48"/>
        <v>0</v>
      </c>
      <c r="NN20" s="262">
        <f t="shared" si="48"/>
        <v>0</v>
      </c>
      <c r="NO20" s="262">
        <f t="shared" si="48"/>
        <v>0</v>
      </c>
      <c r="NP20" s="262">
        <f t="shared" si="48"/>
        <v>0</v>
      </c>
      <c r="NQ20" s="262">
        <f t="shared" si="48"/>
        <v>0</v>
      </c>
      <c r="NR20" s="262">
        <f t="shared" si="48"/>
        <v>0</v>
      </c>
      <c r="NS20" s="262">
        <f t="shared" si="48"/>
        <v>0</v>
      </c>
      <c r="NT20" s="262">
        <f t="shared" si="48"/>
        <v>0</v>
      </c>
      <c r="NU20" s="262">
        <f t="shared" si="48"/>
        <v>0</v>
      </c>
      <c r="NV20" s="262">
        <f t="shared" si="48"/>
        <v>0</v>
      </c>
      <c r="NW20" s="262">
        <f t="shared" si="48"/>
        <v>0</v>
      </c>
      <c r="NX20" s="262">
        <f t="shared" si="48"/>
        <v>0</v>
      </c>
      <c r="NY20" s="262">
        <f t="shared" si="48"/>
        <v>0</v>
      </c>
      <c r="NZ20" s="262">
        <f t="shared" si="48"/>
        <v>0</v>
      </c>
      <c r="OA20" s="262">
        <f t="shared" si="48"/>
        <v>0</v>
      </c>
      <c r="OB20" s="262">
        <f t="shared" si="48"/>
        <v>0</v>
      </c>
      <c r="OC20" s="262">
        <f t="shared" si="48"/>
        <v>0</v>
      </c>
      <c r="OD20" s="262">
        <f t="shared" si="48"/>
        <v>0</v>
      </c>
      <c r="OE20" s="262">
        <f t="shared" si="48"/>
        <v>0</v>
      </c>
      <c r="OF20" s="262">
        <f t="shared" si="48"/>
        <v>0</v>
      </c>
      <c r="OG20" s="262">
        <f t="shared" si="48"/>
        <v>0</v>
      </c>
      <c r="OH20" s="262">
        <f t="shared" si="48"/>
        <v>0</v>
      </c>
      <c r="OI20" s="262">
        <f t="shared" si="48"/>
        <v>0</v>
      </c>
      <c r="OJ20" s="262">
        <f t="shared" si="48"/>
        <v>0</v>
      </c>
      <c r="OK20" s="262">
        <f t="shared" si="48"/>
        <v>0</v>
      </c>
      <c r="OL20" s="262">
        <f t="shared" si="48"/>
        <v>0</v>
      </c>
      <c r="OM20" s="262">
        <f t="shared" si="48"/>
        <v>0</v>
      </c>
      <c r="ON20" s="262">
        <f t="shared" si="48"/>
        <v>0</v>
      </c>
      <c r="OO20" s="262">
        <f t="shared" si="48"/>
        <v>0</v>
      </c>
      <c r="OP20" s="262">
        <f t="shared" si="48"/>
        <v>0</v>
      </c>
      <c r="OQ20" s="262">
        <f t="shared" si="48"/>
        <v>0</v>
      </c>
      <c r="OR20" s="262">
        <f t="shared" si="48"/>
        <v>0</v>
      </c>
      <c r="OS20" s="262">
        <f t="shared" si="48"/>
        <v>0</v>
      </c>
      <c r="OT20" s="262">
        <f t="shared" si="48"/>
        <v>0</v>
      </c>
      <c r="OU20" s="262">
        <f t="shared" si="48"/>
        <v>0</v>
      </c>
      <c r="OV20" s="262">
        <f t="shared" si="48"/>
        <v>0</v>
      </c>
      <c r="OW20" s="262">
        <f t="shared" si="48"/>
        <v>0</v>
      </c>
      <c r="OX20" s="262">
        <f t="shared" si="48"/>
        <v>0</v>
      </c>
      <c r="OY20" s="262">
        <f t="shared" si="48"/>
        <v>0</v>
      </c>
      <c r="OZ20" s="262">
        <f t="shared" si="48"/>
        <v>0</v>
      </c>
      <c r="PA20" s="262">
        <f t="shared" si="48"/>
        <v>0</v>
      </c>
      <c r="PB20" s="262">
        <f t="shared" si="48"/>
        <v>0</v>
      </c>
      <c r="PC20" s="262">
        <f t="shared" si="48"/>
        <v>0</v>
      </c>
      <c r="PD20" s="262">
        <f t="shared" si="48"/>
        <v>0</v>
      </c>
      <c r="PE20" s="262">
        <f t="shared" si="48"/>
        <v>0</v>
      </c>
      <c r="PF20" s="262">
        <f t="shared" si="48"/>
        <v>0</v>
      </c>
      <c r="PG20" s="262">
        <f t="shared" si="48"/>
        <v>0</v>
      </c>
      <c r="PH20" s="262">
        <f t="shared" si="48"/>
        <v>0</v>
      </c>
      <c r="PI20" s="262">
        <f t="shared" si="48"/>
        <v>0</v>
      </c>
      <c r="PJ20" s="262">
        <f t="shared" si="48"/>
        <v>0</v>
      </c>
      <c r="PK20" s="262">
        <f t="shared" si="48"/>
        <v>0</v>
      </c>
      <c r="PL20" s="262">
        <f t="shared" si="48"/>
        <v>0</v>
      </c>
      <c r="PM20" s="262">
        <f t="shared" si="48"/>
        <v>0</v>
      </c>
      <c r="PN20" s="262">
        <f t="shared" si="48"/>
        <v>0</v>
      </c>
      <c r="PO20" s="262">
        <f t="shared" si="48"/>
        <v>0</v>
      </c>
      <c r="PP20" s="262">
        <f t="shared" si="48"/>
        <v>0</v>
      </c>
      <c r="PQ20" s="262">
        <f t="shared" si="48"/>
        <v>0</v>
      </c>
      <c r="PR20" s="262">
        <f t="shared" si="48"/>
        <v>0</v>
      </c>
      <c r="PS20" s="262">
        <f t="shared" si="48"/>
        <v>0</v>
      </c>
      <c r="PT20" s="262">
        <f t="shared" si="48"/>
        <v>0</v>
      </c>
      <c r="PU20" s="262">
        <f t="shared" si="48"/>
        <v>0</v>
      </c>
      <c r="PV20" s="262">
        <f t="shared" si="48"/>
        <v>0</v>
      </c>
      <c r="PW20" s="262">
        <f t="shared" si="48"/>
        <v>0</v>
      </c>
      <c r="PX20" s="262">
        <f t="shared" si="48"/>
        <v>0</v>
      </c>
      <c r="PY20" s="262">
        <f t="shared" si="48"/>
        <v>0</v>
      </c>
      <c r="PZ20" s="262">
        <f t="shared" si="48"/>
        <v>0</v>
      </c>
      <c r="QA20" s="262">
        <f t="shared" si="48"/>
        <v>0</v>
      </c>
      <c r="QB20" s="262">
        <f t="shared" si="48"/>
        <v>0</v>
      </c>
      <c r="QC20" s="262">
        <f t="shared" si="48"/>
        <v>0</v>
      </c>
      <c r="QD20" s="262">
        <f t="shared" si="48"/>
        <v>0</v>
      </c>
      <c r="QE20" s="262">
        <f t="shared" si="48"/>
        <v>0</v>
      </c>
      <c r="QF20" s="262">
        <f t="shared" si="48"/>
        <v>0</v>
      </c>
      <c r="QG20" s="262">
        <f t="shared" si="48"/>
        <v>0</v>
      </c>
      <c r="QH20" s="262">
        <f t="shared" si="48"/>
        <v>0</v>
      </c>
      <c r="QI20" s="262">
        <f t="shared" si="48"/>
        <v>0</v>
      </c>
    </row>
    <row r="21" ht="21.0" customHeight="1">
      <c r="A21" s="310"/>
      <c r="B21" s="68">
        <f t="shared" si="2"/>
        <v>0</v>
      </c>
      <c r="C21" s="306"/>
      <c r="D21" s="311"/>
      <c r="E21" s="261">
        <f t="shared" si="44"/>
        <v>0</v>
      </c>
      <c r="F21" s="296"/>
      <c r="G21" s="261">
        <f t="shared" si="45"/>
        <v>0</v>
      </c>
      <c r="H21" s="104"/>
      <c r="I21" s="310"/>
      <c r="J21" s="68">
        <f t="shared" si="5"/>
        <v>0</v>
      </c>
      <c r="K21" s="306"/>
      <c r="L21" s="311"/>
      <c r="M21" s="261">
        <f t="shared" si="49"/>
        <v>0</v>
      </c>
      <c r="N21" s="296"/>
      <c r="O21" s="261">
        <f t="shared" si="50"/>
        <v>0</v>
      </c>
      <c r="P21" s="104"/>
      <c r="Q21" s="310"/>
      <c r="R21" s="68">
        <f t="shared" si="8"/>
        <v>0</v>
      </c>
      <c r="S21" s="306"/>
      <c r="T21" s="311"/>
      <c r="U21" s="261">
        <f t="shared" si="37"/>
        <v>0</v>
      </c>
      <c r="V21" s="296"/>
      <c r="W21" s="261">
        <f t="shared" si="38"/>
        <v>0</v>
      </c>
      <c r="X21" s="104"/>
      <c r="Y21" s="310"/>
      <c r="Z21" s="68">
        <f t="shared" si="9"/>
        <v>0</v>
      </c>
      <c r="AA21" s="306"/>
      <c r="AB21" s="311"/>
      <c r="AC21" s="261">
        <f t="shared" si="39"/>
        <v>0</v>
      </c>
      <c r="AD21" s="296"/>
      <c r="AE21" s="261">
        <f t="shared" si="40"/>
        <v>0</v>
      </c>
      <c r="AG21" s="310"/>
      <c r="AH21" s="68">
        <f t="shared" si="10"/>
        <v>0</v>
      </c>
      <c r="AI21" s="306"/>
      <c r="AJ21" s="311"/>
      <c r="AK21" s="261">
        <f t="shared" si="34"/>
        <v>0</v>
      </c>
      <c r="AL21" s="296"/>
      <c r="AM21" s="261">
        <f t="shared" si="35"/>
        <v>0</v>
      </c>
      <c r="AN21" s="158"/>
      <c r="AO21" s="310"/>
      <c r="AP21" s="68">
        <f t="shared" si="11"/>
        <v>0</v>
      </c>
      <c r="AQ21" s="306"/>
      <c r="AR21" s="311"/>
      <c r="AS21" s="261">
        <f t="shared" si="46"/>
        <v>0</v>
      </c>
      <c r="AT21" s="296"/>
      <c r="AU21" s="261">
        <f t="shared" si="47"/>
        <v>0</v>
      </c>
      <c r="AV21" s="104"/>
      <c r="AW21" s="310"/>
      <c r="AX21" s="68">
        <f t="shared" si="12"/>
        <v>0</v>
      </c>
      <c r="AY21" s="306"/>
      <c r="AZ21" s="311"/>
      <c r="BA21" s="261">
        <f t="shared" si="41"/>
        <v>0</v>
      </c>
      <c r="BB21" s="104"/>
      <c r="BC21" s="261">
        <f t="shared" si="42"/>
        <v>0</v>
      </c>
      <c r="BE21" s="69"/>
      <c r="BF21" s="69"/>
      <c r="BH21" s="131">
        <f t="shared" si="13"/>
        <v>0</v>
      </c>
      <c r="BI21" s="132">
        <f t="shared" si="14"/>
        <v>0</v>
      </c>
      <c r="BJ21" s="132">
        <f t="shared" ref="BJ21:QI21" si="51">+IF($A21=BJ$11,($E21+$G21))+IF($I21=BJ$11,($M21+$O21))+IF($Q21=BJ$11,($U21+$W21))+IF($Y21=BJ$11,($AC21+$AE21))+IF($AG21=BJ$11,($AK21+$AM21))+IF($AO21=BJ$11,($AS21+$AU21))+IF($AW21=BJ$11,($BA21+$BC21))</f>
        <v>0</v>
      </c>
      <c r="BK21" s="132">
        <f t="shared" si="51"/>
        <v>0</v>
      </c>
      <c r="BL21" s="132">
        <f t="shared" si="51"/>
        <v>0</v>
      </c>
      <c r="BM21" s="132">
        <f t="shared" si="51"/>
        <v>0</v>
      </c>
      <c r="BN21" s="132">
        <f t="shared" si="51"/>
        <v>0</v>
      </c>
      <c r="BO21" s="132">
        <f t="shared" si="51"/>
        <v>0</v>
      </c>
      <c r="BP21" s="132">
        <f t="shared" si="51"/>
        <v>0</v>
      </c>
      <c r="BQ21" s="132">
        <f t="shared" si="51"/>
        <v>0</v>
      </c>
      <c r="BR21" s="132">
        <f t="shared" si="51"/>
        <v>0</v>
      </c>
      <c r="BS21" s="132">
        <f t="shared" si="51"/>
        <v>0</v>
      </c>
      <c r="BT21" s="132">
        <f t="shared" si="51"/>
        <v>0</v>
      </c>
      <c r="BU21" s="132">
        <f t="shared" si="51"/>
        <v>0</v>
      </c>
      <c r="BV21" s="132">
        <f t="shared" si="51"/>
        <v>0</v>
      </c>
      <c r="BW21" s="132">
        <f t="shared" si="51"/>
        <v>0</v>
      </c>
      <c r="BX21" s="132">
        <f t="shared" si="51"/>
        <v>0</v>
      </c>
      <c r="BY21" s="132">
        <f t="shared" si="51"/>
        <v>0</v>
      </c>
      <c r="BZ21" s="132">
        <f t="shared" si="51"/>
        <v>0</v>
      </c>
      <c r="CA21" s="132">
        <f t="shared" si="51"/>
        <v>0</v>
      </c>
      <c r="CB21" s="132">
        <f t="shared" si="51"/>
        <v>0</v>
      </c>
      <c r="CC21" s="132">
        <f t="shared" si="51"/>
        <v>0</v>
      </c>
      <c r="CD21" s="132">
        <f t="shared" si="51"/>
        <v>0</v>
      </c>
      <c r="CE21" s="132">
        <f t="shared" si="51"/>
        <v>0</v>
      </c>
      <c r="CF21" s="132">
        <f t="shared" si="51"/>
        <v>0</v>
      </c>
      <c r="CG21" s="132">
        <f t="shared" si="51"/>
        <v>0</v>
      </c>
      <c r="CH21" s="132">
        <f t="shared" si="51"/>
        <v>0</v>
      </c>
      <c r="CI21" s="132">
        <f t="shared" si="51"/>
        <v>0</v>
      </c>
      <c r="CJ21" s="132">
        <f t="shared" si="51"/>
        <v>0</v>
      </c>
      <c r="CK21" s="132">
        <f t="shared" si="51"/>
        <v>0</v>
      </c>
      <c r="CL21" s="132">
        <f t="shared" si="51"/>
        <v>0</v>
      </c>
      <c r="CM21" s="132">
        <f t="shared" si="51"/>
        <v>0</v>
      </c>
      <c r="CN21" s="132">
        <f t="shared" si="51"/>
        <v>0</v>
      </c>
      <c r="CO21" s="132">
        <f t="shared" si="51"/>
        <v>0</v>
      </c>
      <c r="CP21" s="132">
        <f t="shared" si="51"/>
        <v>0</v>
      </c>
      <c r="CQ21" s="132">
        <f t="shared" si="51"/>
        <v>0</v>
      </c>
      <c r="CR21" s="132">
        <f t="shared" si="51"/>
        <v>0</v>
      </c>
      <c r="CS21" s="132">
        <f t="shared" si="51"/>
        <v>0</v>
      </c>
      <c r="CT21" s="132">
        <f t="shared" si="51"/>
        <v>0</v>
      </c>
      <c r="CU21" s="132">
        <f t="shared" si="51"/>
        <v>0</v>
      </c>
      <c r="CV21" s="132">
        <f t="shared" si="51"/>
        <v>0</v>
      </c>
      <c r="CW21" s="132">
        <f t="shared" si="51"/>
        <v>0</v>
      </c>
      <c r="CX21" s="132">
        <f t="shared" si="51"/>
        <v>0</v>
      </c>
      <c r="CY21" s="132">
        <f t="shared" si="51"/>
        <v>0</v>
      </c>
      <c r="CZ21" s="132">
        <f t="shared" si="51"/>
        <v>0</v>
      </c>
      <c r="DA21" s="132">
        <f t="shared" si="51"/>
        <v>0</v>
      </c>
      <c r="DB21" s="132">
        <f t="shared" si="51"/>
        <v>0</v>
      </c>
      <c r="DC21" s="132">
        <f t="shared" si="51"/>
        <v>0</v>
      </c>
      <c r="DD21" s="132">
        <f t="shared" si="51"/>
        <v>0</v>
      </c>
      <c r="DE21" s="132">
        <f t="shared" si="51"/>
        <v>0</v>
      </c>
      <c r="DF21" s="132">
        <f t="shared" si="51"/>
        <v>0</v>
      </c>
      <c r="DG21" s="132">
        <f t="shared" si="51"/>
        <v>0</v>
      </c>
      <c r="DH21" s="132">
        <f t="shared" si="51"/>
        <v>0</v>
      </c>
      <c r="DI21" s="132">
        <f t="shared" si="51"/>
        <v>0</v>
      </c>
      <c r="DJ21" s="132">
        <f t="shared" si="51"/>
        <v>0</v>
      </c>
      <c r="DK21" s="132">
        <f t="shared" si="51"/>
        <v>0</v>
      </c>
      <c r="DL21" s="132">
        <f t="shared" si="51"/>
        <v>0</v>
      </c>
      <c r="DM21" s="132">
        <f t="shared" si="51"/>
        <v>0</v>
      </c>
      <c r="DN21" s="132">
        <f t="shared" si="51"/>
        <v>0</v>
      </c>
      <c r="DO21" s="132">
        <f t="shared" si="51"/>
        <v>0</v>
      </c>
      <c r="DP21" s="132">
        <f t="shared" si="51"/>
        <v>0</v>
      </c>
      <c r="DQ21" s="132">
        <f t="shared" si="51"/>
        <v>0</v>
      </c>
      <c r="DR21" s="132">
        <f t="shared" si="51"/>
        <v>0</v>
      </c>
      <c r="DS21" s="132">
        <f t="shared" si="51"/>
        <v>0</v>
      </c>
      <c r="DT21" s="132">
        <f t="shared" si="51"/>
        <v>0</v>
      </c>
      <c r="DU21" s="132">
        <f t="shared" si="51"/>
        <v>0</v>
      </c>
      <c r="DV21" s="132">
        <f t="shared" si="51"/>
        <v>0</v>
      </c>
      <c r="DW21" s="132">
        <f t="shared" si="51"/>
        <v>0</v>
      </c>
      <c r="DX21" s="132">
        <f t="shared" si="51"/>
        <v>0</v>
      </c>
      <c r="DY21" s="132">
        <f t="shared" si="51"/>
        <v>0</v>
      </c>
      <c r="DZ21" s="132">
        <f t="shared" si="51"/>
        <v>0</v>
      </c>
      <c r="EA21" s="132">
        <f t="shared" si="51"/>
        <v>0</v>
      </c>
      <c r="EB21" s="132">
        <f t="shared" si="51"/>
        <v>0</v>
      </c>
      <c r="EC21" s="132">
        <f t="shared" si="51"/>
        <v>0</v>
      </c>
      <c r="ED21" s="132">
        <f t="shared" si="51"/>
        <v>0</v>
      </c>
      <c r="EE21" s="132">
        <f t="shared" si="51"/>
        <v>0</v>
      </c>
      <c r="EF21" s="132">
        <f t="shared" si="51"/>
        <v>0</v>
      </c>
      <c r="EG21" s="132">
        <f t="shared" si="51"/>
        <v>0</v>
      </c>
      <c r="EH21" s="132">
        <f t="shared" si="51"/>
        <v>0</v>
      </c>
      <c r="EI21" s="132">
        <f t="shared" si="51"/>
        <v>0</v>
      </c>
      <c r="EJ21" s="132">
        <f t="shared" si="51"/>
        <v>0</v>
      </c>
      <c r="EK21" s="132">
        <f t="shared" si="51"/>
        <v>0</v>
      </c>
      <c r="EL21" s="132">
        <f t="shared" si="51"/>
        <v>0</v>
      </c>
      <c r="EM21" s="132">
        <f t="shared" si="51"/>
        <v>0</v>
      </c>
      <c r="EN21" s="132">
        <f t="shared" si="51"/>
        <v>0</v>
      </c>
      <c r="EO21" s="132">
        <f t="shared" si="51"/>
        <v>0</v>
      </c>
      <c r="EP21" s="132">
        <f t="shared" si="51"/>
        <v>0</v>
      </c>
      <c r="EQ21" s="132">
        <f t="shared" si="51"/>
        <v>0</v>
      </c>
      <c r="ER21" s="132">
        <f t="shared" si="51"/>
        <v>0</v>
      </c>
      <c r="ES21" s="132">
        <f t="shared" si="51"/>
        <v>0</v>
      </c>
      <c r="ET21" s="132">
        <f t="shared" si="51"/>
        <v>0</v>
      </c>
      <c r="EU21" s="132">
        <f t="shared" si="51"/>
        <v>0</v>
      </c>
      <c r="EV21" s="132">
        <f t="shared" si="51"/>
        <v>0</v>
      </c>
      <c r="EW21" s="132">
        <f t="shared" si="51"/>
        <v>0</v>
      </c>
      <c r="EX21" s="132">
        <f t="shared" si="51"/>
        <v>0</v>
      </c>
      <c r="EY21" s="132">
        <f t="shared" si="51"/>
        <v>0</v>
      </c>
      <c r="EZ21" s="132">
        <f t="shared" si="51"/>
        <v>0</v>
      </c>
      <c r="FA21" s="132">
        <f t="shared" si="51"/>
        <v>0</v>
      </c>
      <c r="FB21" s="132">
        <f t="shared" si="51"/>
        <v>0</v>
      </c>
      <c r="FC21" s="132">
        <f t="shared" si="51"/>
        <v>0</v>
      </c>
      <c r="FD21" s="132">
        <f t="shared" si="51"/>
        <v>0</v>
      </c>
      <c r="FE21" s="132">
        <f t="shared" si="51"/>
        <v>0</v>
      </c>
      <c r="FF21" s="132">
        <f t="shared" si="51"/>
        <v>0</v>
      </c>
      <c r="FG21" s="132">
        <f t="shared" si="51"/>
        <v>0</v>
      </c>
      <c r="FH21" s="132">
        <f t="shared" si="51"/>
        <v>0</v>
      </c>
      <c r="FI21" s="132">
        <f t="shared" si="51"/>
        <v>0</v>
      </c>
      <c r="FJ21" s="132">
        <f t="shared" si="51"/>
        <v>0</v>
      </c>
      <c r="FK21" s="132">
        <f t="shared" si="51"/>
        <v>0</v>
      </c>
      <c r="FL21" s="132">
        <f t="shared" si="51"/>
        <v>0</v>
      </c>
      <c r="FM21" s="132">
        <f t="shared" si="51"/>
        <v>0</v>
      </c>
      <c r="FN21" s="132">
        <f t="shared" si="51"/>
        <v>0</v>
      </c>
      <c r="FO21" s="132">
        <f t="shared" si="51"/>
        <v>0</v>
      </c>
      <c r="FP21" s="132">
        <f t="shared" si="51"/>
        <v>0</v>
      </c>
      <c r="FQ21" s="132">
        <f t="shared" si="51"/>
        <v>0</v>
      </c>
      <c r="FR21" s="132">
        <f t="shared" si="51"/>
        <v>0</v>
      </c>
      <c r="FS21" s="132">
        <f t="shared" si="51"/>
        <v>0</v>
      </c>
      <c r="FT21" s="132">
        <f t="shared" si="51"/>
        <v>0</v>
      </c>
      <c r="FU21" s="132">
        <f t="shared" si="51"/>
        <v>0</v>
      </c>
      <c r="FV21" s="132">
        <f t="shared" si="51"/>
        <v>0</v>
      </c>
      <c r="FW21" s="132">
        <f t="shared" si="51"/>
        <v>0</v>
      </c>
      <c r="FX21" s="132">
        <f t="shared" si="51"/>
        <v>0</v>
      </c>
      <c r="FY21" s="132">
        <f t="shared" si="51"/>
        <v>0</v>
      </c>
      <c r="FZ21" s="132">
        <f t="shared" si="51"/>
        <v>0</v>
      </c>
      <c r="GA21" s="132">
        <f t="shared" si="51"/>
        <v>0</v>
      </c>
      <c r="GB21" s="132">
        <f t="shared" si="51"/>
        <v>0</v>
      </c>
      <c r="GC21" s="132">
        <f t="shared" si="51"/>
        <v>0</v>
      </c>
      <c r="GD21" s="132">
        <f t="shared" si="51"/>
        <v>0</v>
      </c>
      <c r="GE21" s="132">
        <f t="shared" si="51"/>
        <v>0</v>
      </c>
      <c r="GF21" s="132">
        <f t="shared" si="51"/>
        <v>0</v>
      </c>
      <c r="GG21" s="132">
        <f t="shared" si="51"/>
        <v>0</v>
      </c>
      <c r="GH21" s="132">
        <f t="shared" si="51"/>
        <v>0</v>
      </c>
      <c r="GI21" s="132">
        <f t="shared" si="51"/>
        <v>0</v>
      </c>
      <c r="GJ21" s="132">
        <f t="shared" si="51"/>
        <v>0</v>
      </c>
      <c r="GK21" s="132">
        <f t="shared" si="51"/>
        <v>0</v>
      </c>
      <c r="GL21" s="132">
        <f t="shared" si="51"/>
        <v>0</v>
      </c>
      <c r="GM21" s="132">
        <f t="shared" si="51"/>
        <v>0</v>
      </c>
      <c r="GN21" s="132">
        <f t="shared" si="51"/>
        <v>0</v>
      </c>
      <c r="GO21" s="132">
        <f t="shared" si="51"/>
        <v>0</v>
      </c>
      <c r="GP21" s="132">
        <f t="shared" si="51"/>
        <v>0</v>
      </c>
      <c r="GQ21" s="132">
        <f t="shared" si="51"/>
        <v>0</v>
      </c>
      <c r="GR21" s="132">
        <f t="shared" si="51"/>
        <v>0</v>
      </c>
      <c r="GS21" s="132">
        <f t="shared" si="51"/>
        <v>0</v>
      </c>
      <c r="GT21" s="132">
        <f t="shared" si="51"/>
        <v>0</v>
      </c>
      <c r="GU21" s="132">
        <f t="shared" si="51"/>
        <v>0</v>
      </c>
      <c r="GV21" s="132">
        <f t="shared" si="51"/>
        <v>0</v>
      </c>
      <c r="GW21" s="132">
        <f t="shared" si="51"/>
        <v>0</v>
      </c>
      <c r="GX21" s="132">
        <f t="shared" si="51"/>
        <v>0</v>
      </c>
      <c r="GY21" s="132">
        <f t="shared" si="51"/>
        <v>0</v>
      </c>
      <c r="GZ21" s="132">
        <f t="shared" si="51"/>
        <v>0</v>
      </c>
      <c r="HA21" s="132">
        <f t="shared" si="51"/>
        <v>0</v>
      </c>
      <c r="HB21" s="132">
        <f t="shared" si="51"/>
        <v>0</v>
      </c>
      <c r="HC21" s="132">
        <f t="shared" si="51"/>
        <v>0</v>
      </c>
      <c r="HD21" s="132">
        <f t="shared" si="51"/>
        <v>0</v>
      </c>
      <c r="HE21" s="132">
        <f t="shared" si="51"/>
        <v>0</v>
      </c>
      <c r="HF21" s="132">
        <f t="shared" si="51"/>
        <v>0</v>
      </c>
      <c r="HG21" s="132">
        <f t="shared" si="51"/>
        <v>0</v>
      </c>
      <c r="HH21" s="132">
        <f t="shared" si="51"/>
        <v>0</v>
      </c>
      <c r="HI21" s="132">
        <f t="shared" si="51"/>
        <v>0</v>
      </c>
      <c r="HJ21" s="132">
        <f t="shared" si="51"/>
        <v>0</v>
      </c>
      <c r="HK21" s="132">
        <f t="shared" si="51"/>
        <v>0</v>
      </c>
      <c r="HL21" s="132">
        <f t="shared" si="51"/>
        <v>0</v>
      </c>
      <c r="HM21" s="132">
        <f t="shared" si="51"/>
        <v>0</v>
      </c>
      <c r="HN21" s="132">
        <f t="shared" si="51"/>
        <v>0</v>
      </c>
      <c r="HO21" s="132">
        <f t="shared" si="51"/>
        <v>0</v>
      </c>
      <c r="HP21" s="132">
        <f t="shared" si="51"/>
        <v>0</v>
      </c>
      <c r="HQ21" s="132">
        <f t="shared" si="51"/>
        <v>0</v>
      </c>
      <c r="HR21" s="132">
        <f t="shared" si="51"/>
        <v>0</v>
      </c>
      <c r="HS21" s="132">
        <f t="shared" si="51"/>
        <v>0</v>
      </c>
      <c r="HT21" s="132">
        <f t="shared" si="51"/>
        <v>0</v>
      </c>
      <c r="HU21" s="132">
        <f t="shared" si="51"/>
        <v>0</v>
      </c>
      <c r="HV21" s="132">
        <f t="shared" si="51"/>
        <v>0</v>
      </c>
      <c r="HW21" s="132">
        <f t="shared" si="51"/>
        <v>0</v>
      </c>
      <c r="HX21" s="132">
        <f t="shared" si="51"/>
        <v>0</v>
      </c>
      <c r="HY21" s="132">
        <f t="shared" si="51"/>
        <v>0</v>
      </c>
      <c r="HZ21" s="132">
        <f t="shared" si="51"/>
        <v>0</v>
      </c>
      <c r="IA21" s="132">
        <f t="shared" si="51"/>
        <v>0</v>
      </c>
      <c r="IB21" s="132">
        <f t="shared" si="51"/>
        <v>0</v>
      </c>
      <c r="IC21" s="132">
        <f t="shared" si="51"/>
        <v>0</v>
      </c>
      <c r="ID21" s="132">
        <f t="shared" si="51"/>
        <v>0</v>
      </c>
      <c r="IE21" s="132">
        <f t="shared" si="51"/>
        <v>0</v>
      </c>
      <c r="IF21" s="132">
        <f t="shared" si="51"/>
        <v>0</v>
      </c>
      <c r="IG21" s="132">
        <f t="shared" si="51"/>
        <v>0</v>
      </c>
      <c r="IH21" s="132">
        <f t="shared" si="51"/>
        <v>0</v>
      </c>
      <c r="II21" s="132">
        <f t="shared" si="51"/>
        <v>0</v>
      </c>
      <c r="IJ21" s="132">
        <f t="shared" si="51"/>
        <v>0</v>
      </c>
      <c r="IK21" s="132">
        <f t="shared" si="51"/>
        <v>0</v>
      </c>
      <c r="IL21" s="132">
        <f t="shared" si="51"/>
        <v>0</v>
      </c>
      <c r="IM21" s="132">
        <f t="shared" si="51"/>
        <v>0</v>
      </c>
      <c r="IN21" s="132">
        <f t="shared" si="51"/>
        <v>0</v>
      </c>
      <c r="IO21" s="132">
        <f t="shared" si="51"/>
        <v>0</v>
      </c>
      <c r="IP21" s="132">
        <f t="shared" si="51"/>
        <v>0</v>
      </c>
      <c r="IQ21" s="132">
        <f t="shared" si="51"/>
        <v>0</v>
      </c>
      <c r="IR21" s="132">
        <f t="shared" si="51"/>
        <v>0</v>
      </c>
      <c r="IS21" s="132">
        <f t="shared" si="51"/>
        <v>0</v>
      </c>
      <c r="IT21" s="132">
        <f t="shared" si="51"/>
        <v>0</v>
      </c>
      <c r="IU21" s="132">
        <f t="shared" si="51"/>
        <v>0</v>
      </c>
      <c r="IV21" s="132">
        <f t="shared" si="51"/>
        <v>0</v>
      </c>
      <c r="IW21" s="132">
        <f t="shared" si="51"/>
        <v>0</v>
      </c>
      <c r="IX21" s="132">
        <f t="shared" si="51"/>
        <v>0</v>
      </c>
      <c r="IY21" s="132">
        <f t="shared" si="51"/>
        <v>0</v>
      </c>
      <c r="IZ21" s="132">
        <f t="shared" si="51"/>
        <v>0</v>
      </c>
      <c r="JA21" s="132">
        <f t="shared" si="51"/>
        <v>0</v>
      </c>
      <c r="JB21" s="132">
        <f t="shared" si="51"/>
        <v>0</v>
      </c>
      <c r="JC21" s="132">
        <f t="shared" si="51"/>
        <v>0</v>
      </c>
      <c r="JD21" s="132">
        <f t="shared" si="51"/>
        <v>0</v>
      </c>
      <c r="JE21" s="132">
        <f t="shared" si="51"/>
        <v>0</v>
      </c>
      <c r="JF21" s="132">
        <f t="shared" si="51"/>
        <v>0</v>
      </c>
      <c r="JG21" s="132">
        <f t="shared" si="51"/>
        <v>0</v>
      </c>
      <c r="JH21" s="132">
        <f t="shared" si="51"/>
        <v>0</v>
      </c>
      <c r="JI21" s="132">
        <f t="shared" si="51"/>
        <v>0</v>
      </c>
      <c r="JJ21" s="132">
        <f t="shared" si="51"/>
        <v>0</v>
      </c>
      <c r="JK21" s="132">
        <f t="shared" si="51"/>
        <v>0</v>
      </c>
      <c r="JL21" s="132">
        <f t="shared" si="51"/>
        <v>0</v>
      </c>
      <c r="JM21" s="132">
        <f t="shared" si="51"/>
        <v>0</v>
      </c>
      <c r="JN21" s="132">
        <f t="shared" si="51"/>
        <v>0</v>
      </c>
      <c r="JO21" s="132">
        <f t="shared" si="51"/>
        <v>0</v>
      </c>
      <c r="JP21" s="132">
        <f t="shared" si="51"/>
        <v>0</v>
      </c>
      <c r="JQ21" s="132">
        <f t="shared" si="51"/>
        <v>0</v>
      </c>
      <c r="JR21" s="132">
        <f t="shared" si="51"/>
        <v>0</v>
      </c>
      <c r="JS21" s="132">
        <f t="shared" si="51"/>
        <v>0</v>
      </c>
      <c r="JT21" s="132">
        <f t="shared" si="51"/>
        <v>0</v>
      </c>
      <c r="JU21" s="132">
        <f t="shared" si="51"/>
        <v>0</v>
      </c>
      <c r="JV21" s="132">
        <f t="shared" si="51"/>
        <v>0</v>
      </c>
      <c r="JW21" s="132">
        <f t="shared" si="51"/>
        <v>0</v>
      </c>
      <c r="JX21" s="132">
        <f t="shared" si="51"/>
        <v>0</v>
      </c>
      <c r="JY21" s="132">
        <f t="shared" si="51"/>
        <v>0</v>
      </c>
      <c r="JZ21" s="132">
        <f t="shared" si="51"/>
        <v>0</v>
      </c>
      <c r="KA21" s="132">
        <f t="shared" si="51"/>
        <v>0</v>
      </c>
      <c r="KB21" s="132">
        <f t="shared" si="51"/>
        <v>0</v>
      </c>
      <c r="KC21" s="132">
        <f t="shared" si="51"/>
        <v>0</v>
      </c>
      <c r="KD21" s="132">
        <f t="shared" si="51"/>
        <v>0</v>
      </c>
      <c r="KE21" s="132">
        <f t="shared" si="51"/>
        <v>0</v>
      </c>
      <c r="KF21" s="132">
        <f t="shared" si="51"/>
        <v>0</v>
      </c>
      <c r="KG21" s="132">
        <f t="shared" si="51"/>
        <v>0</v>
      </c>
      <c r="KH21" s="132">
        <f t="shared" si="51"/>
        <v>0</v>
      </c>
      <c r="KI21" s="132">
        <f t="shared" si="51"/>
        <v>0</v>
      </c>
      <c r="KJ21" s="132">
        <f t="shared" si="51"/>
        <v>0</v>
      </c>
      <c r="KK21" s="132">
        <f t="shared" si="51"/>
        <v>0</v>
      </c>
      <c r="KL21" s="132">
        <f t="shared" si="51"/>
        <v>0</v>
      </c>
      <c r="KM21" s="132">
        <f t="shared" si="51"/>
        <v>0</v>
      </c>
      <c r="KN21" s="132">
        <f t="shared" si="51"/>
        <v>0</v>
      </c>
      <c r="KO21" s="132">
        <f t="shared" si="51"/>
        <v>0</v>
      </c>
      <c r="KP21" s="132">
        <f t="shared" si="51"/>
        <v>0</v>
      </c>
      <c r="KQ21" s="132">
        <f t="shared" si="51"/>
        <v>0</v>
      </c>
      <c r="KR21" s="132">
        <f t="shared" si="51"/>
        <v>0</v>
      </c>
      <c r="KS21" s="132">
        <f t="shared" si="51"/>
        <v>0</v>
      </c>
      <c r="KT21" s="132">
        <f t="shared" si="51"/>
        <v>0</v>
      </c>
      <c r="KU21" s="132">
        <f t="shared" si="51"/>
        <v>0</v>
      </c>
      <c r="KV21" s="132">
        <f t="shared" si="51"/>
        <v>0</v>
      </c>
      <c r="KW21" s="132">
        <f t="shared" si="51"/>
        <v>0</v>
      </c>
      <c r="KX21" s="132">
        <f t="shared" si="51"/>
        <v>0</v>
      </c>
      <c r="KY21" s="132">
        <f t="shared" si="51"/>
        <v>0</v>
      </c>
      <c r="KZ21" s="132">
        <f t="shared" si="51"/>
        <v>0</v>
      </c>
      <c r="LA21" s="132">
        <f t="shared" si="51"/>
        <v>0</v>
      </c>
      <c r="LB21" s="132">
        <f t="shared" si="51"/>
        <v>0</v>
      </c>
      <c r="LC21" s="132">
        <f t="shared" si="51"/>
        <v>0</v>
      </c>
      <c r="LD21" s="132">
        <f t="shared" si="51"/>
        <v>0</v>
      </c>
      <c r="LE21" s="132">
        <f t="shared" si="51"/>
        <v>0</v>
      </c>
      <c r="LF21" s="132">
        <f t="shared" si="51"/>
        <v>0</v>
      </c>
      <c r="LG21" s="132">
        <f t="shared" si="51"/>
        <v>0</v>
      </c>
      <c r="LH21" s="132">
        <f t="shared" si="51"/>
        <v>0</v>
      </c>
      <c r="LI21" s="132">
        <f t="shared" si="51"/>
        <v>0</v>
      </c>
      <c r="LJ21" s="132">
        <f t="shared" si="51"/>
        <v>0</v>
      </c>
      <c r="LK21" s="132">
        <f t="shared" si="51"/>
        <v>0</v>
      </c>
      <c r="LL21" s="132">
        <f t="shared" si="51"/>
        <v>0</v>
      </c>
      <c r="LM21" s="132">
        <f t="shared" si="51"/>
        <v>0</v>
      </c>
      <c r="LN21" s="132">
        <f t="shared" si="51"/>
        <v>0</v>
      </c>
      <c r="LO21" s="132">
        <f t="shared" si="51"/>
        <v>0</v>
      </c>
      <c r="LP21" s="132">
        <f t="shared" si="51"/>
        <v>0</v>
      </c>
      <c r="LQ21" s="132">
        <f t="shared" si="51"/>
        <v>0</v>
      </c>
      <c r="LR21" s="132">
        <f t="shared" si="51"/>
        <v>0</v>
      </c>
      <c r="LS21" s="132">
        <f t="shared" si="51"/>
        <v>0</v>
      </c>
      <c r="LT21" s="132">
        <f t="shared" si="51"/>
        <v>0</v>
      </c>
      <c r="LU21" s="132">
        <f t="shared" si="51"/>
        <v>0</v>
      </c>
      <c r="LV21" s="132">
        <f t="shared" si="51"/>
        <v>0</v>
      </c>
      <c r="LW21" s="132">
        <f t="shared" si="51"/>
        <v>0</v>
      </c>
      <c r="LX21" s="132">
        <f t="shared" si="51"/>
        <v>0</v>
      </c>
      <c r="LY21" s="132">
        <f t="shared" si="51"/>
        <v>0</v>
      </c>
      <c r="LZ21" s="132">
        <f t="shared" si="51"/>
        <v>0</v>
      </c>
      <c r="MA21" s="262">
        <f t="shared" si="51"/>
        <v>0</v>
      </c>
      <c r="MB21" s="262">
        <f t="shared" si="51"/>
        <v>0</v>
      </c>
      <c r="MC21" s="262">
        <f t="shared" si="51"/>
        <v>0</v>
      </c>
      <c r="MD21" s="262">
        <f t="shared" si="51"/>
        <v>0</v>
      </c>
      <c r="ME21" s="262">
        <f t="shared" si="51"/>
        <v>0</v>
      </c>
      <c r="MF21" s="262">
        <f t="shared" si="51"/>
        <v>0</v>
      </c>
      <c r="MG21" s="262">
        <f t="shared" si="51"/>
        <v>0</v>
      </c>
      <c r="MH21" s="262">
        <f t="shared" si="51"/>
        <v>0</v>
      </c>
      <c r="MI21" s="262">
        <f t="shared" si="51"/>
        <v>0</v>
      </c>
      <c r="MJ21" s="262">
        <f t="shared" si="51"/>
        <v>0</v>
      </c>
      <c r="MK21" s="262">
        <f t="shared" si="51"/>
        <v>0</v>
      </c>
      <c r="ML21" s="262">
        <f t="shared" si="51"/>
        <v>0</v>
      </c>
      <c r="MM21" s="262">
        <f t="shared" si="51"/>
        <v>0</v>
      </c>
      <c r="MN21" s="262">
        <f t="shared" si="51"/>
        <v>0</v>
      </c>
      <c r="MO21" s="262">
        <f t="shared" si="51"/>
        <v>0</v>
      </c>
      <c r="MP21" s="262">
        <f t="shared" si="51"/>
        <v>0</v>
      </c>
      <c r="MQ21" s="262">
        <f t="shared" si="51"/>
        <v>0</v>
      </c>
      <c r="MR21" s="262">
        <f t="shared" si="51"/>
        <v>0</v>
      </c>
      <c r="MS21" s="262">
        <f t="shared" si="51"/>
        <v>0</v>
      </c>
      <c r="MT21" s="262">
        <f t="shared" si="51"/>
        <v>0</v>
      </c>
      <c r="MU21" s="262">
        <f t="shared" si="51"/>
        <v>0</v>
      </c>
      <c r="MV21" s="262">
        <f t="shared" si="51"/>
        <v>0</v>
      </c>
      <c r="MW21" s="262">
        <f t="shared" si="51"/>
        <v>0</v>
      </c>
      <c r="MX21" s="262">
        <f t="shared" si="51"/>
        <v>0</v>
      </c>
      <c r="MY21" s="262">
        <f t="shared" si="51"/>
        <v>0</v>
      </c>
      <c r="MZ21" s="262">
        <f t="shared" si="51"/>
        <v>0</v>
      </c>
      <c r="NA21" s="262">
        <f t="shared" si="51"/>
        <v>0</v>
      </c>
      <c r="NB21" s="262">
        <f t="shared" si="51"/>
        <v>0</v>
      </c>
      <c r="NC21" s="262">
        <f t="shared" si="51"/>
        <v>0</v>
      </c>
      <c r="ND21" s="262">
        <f t="shared" si="51"/>
        <v>0</v>
      </c>
      <c r="NE21" s="262">
        <f t="shared" si="51"/>
        <v>0</v>
      </c>
      <c r="NF21" s="262">
        <f t="shared" si="51"/>
        <v>0</v>
      </c>
      <c r="NG21" s="262">
        <f t="shared" si="51"/>
        <v>0</v>
      </c>
      <c r="NH21" s="262">
        <f t="shared" si="51"/>
        <v>0</v>
      </c>
      <c r="NI21" s="262">
        <f t="shared" si="51"/>
        <v>0</v>
      </c>
      <c r="NJ21" s="262">
        <f t="shared" si="51"/>
        <v>0</v>
      </c>
      <c r="NK21" s="262">
        <f t="shared" si="51"/>
        <v>0</v>
      </c>
      <c r="NL21" s="262">
        <f t="shared" si="51"/>
        <v>0</v>
      </c>
      <c r="NM21" s="262">
        <f t="shared" si="51"/>
        <v>0</v>
      </c>
      <c r="NN21" s="262">
        <f t="shared" si="51"/>
        <v>0</v>
      </c>
      <c r="NO21" s="262">
        <f t="shared" si="51"/>
        <v>0</v>
      </c>
      <c r="NP21" s="262">
        <f t="shared" si="51"/>
        <v>0</v>
      </c>
      <c r="NQ21" s="262">
        <f t="shared" si="51"/>
        <v>0</v>
      </c>
      <c r="NR21" s="262">
        <f t="shared" si="51"/>
        <v>0</v>
      </c>
      <c r="NS21" s="262">
        <f t="shared" si="51"/>
        <v>0</v>
      </c>
      <c r="NT21" s="262">
        <f t="shared" si="51"/>
        <v>0</v>
      </c>
      <c r="NU21" s="262">
        <f t="shared" si="51"/>
        <v>0</v>
      </c>
      <c r="NV21" s="262">
        <f t="shared" si="51"/>
        <v>0</v>
      </c>
      <c r="NW21" s="262">
        <f t="shared" si="51"/>
        <v>0</v>
      </c>
      <c r="NX21" s="262">
        <f t="shared" si="51"/>
        <v>0</v>
      </c>
      <c r="NY21" s="262">
        <f t="shared" si="51"/>
        <v>0</v>
      </c>
      <c r="NZ21" s="262">
        <f t="shared" si="51"/>
        <v>0</v>
      </c>
      <c r="OA21" s="262">
        <f t="shared" si="51"/>
        <v>0</v>
      </c>
      <c r="OB21" s="262">
        <f t="shared" si="51"/>
        <v>0</v>
      </c>
      <c r="OC21" s="262">
        <f t="shared" si="51"/>
        <v>0</v>
      </c>
      <c r="OD21" s="262">
        <f t="shared" si="51"/>
        <v>0</v>
      </c>
      <c r="OE21" s="262">
        <f t="shared" si="51"/>
        <v>0</v>
      </c>
      <c r="OF21" s="262">
        <f t="shared" si="51"/>
        <v>0</v>
      </c>
      <c r="OG21" s="262">
        <f t="shared" si="51"/>
        <v>0</v>
      </c>
      <c r="OH21" s="262">
        <f t="shared" si="51"/>
        <v>0</v>
      </c>
      <c r="OI21" s="262">
        <f t="shared" si="51"/>
        <v>0</v>
      </c>
      <c r="OJ21" s="262">
        <f t="shared" si="51"/>
        <v>0</v>
      </c>
      <c r="OK21" s="262">
        <f t="shared" si="51"/>
        <v>0</v>
      </c>
      <c r="OL21" s="262">
        <f t="shared" si="51"/>
        <v>0</v>
      </c>
      <c r="OM21" s="262">
        <f t="shared" si="51"/>
        <v>0</v>
      </c>
      <c r="ON21" s="262">
        <f t="shared" si="51"/>
        <v>0</v>
      </c>
      <c r="OO21" s="262">
        <f t="shared" si="51"/>
        <v>0</v>
      </c>
      <c r="OP21" s="262">
        <f t="shared" si="51"/>
        <v>0</v>
      </c>
      <c r="OQ21" s="262">
        <f t="shared" si="51"/>
        <v>0</v>
      </c>
      <c r="OR21" s="262">
        <f t="shared" si="51"/>
        <v>0</v>
      </c>
      <c r="OS21" s="262">
        <f t="shared" si="51"/>
        <v>0</v>
      </c>
      <c r="OT21" s="262">
        <f t="shared" si="51"/>
        <v>0</v>
      </c>
      <c r="OU21" s="262">
        <f t="shared" si="51"/>
        <v>0</v>
      </c>
      <c r="OV21" s="262">
        <f t="shared" si="51"/>
        <v>0</v>
      </c>
      <c r="OW21" s="262">
        <f t="shared" si="51"/>
        <v>0</v>
      </c>
      <c r="OX21" s="262">
        <f t="shared" si="51"/>
        <v>0</v>
      </c>
      <c r="OY21" s="262">
        <f t="shared" si="51"/>
        <v>0</v>
      </c>
      <c r="OZ21" s="262">
        <f t="shared" si="51"/>
        <v>0</v>
      </c>
      <c r="PA21" s="262">
        <f t="shared" si="51"/>
        <v>0</v>
      </c>
      <c r="PB21" s="262">
        <f t="shared" si="51"/>
        <v>0</v>
      </c>
      <c r="PC21" s="262">
        <f t="shared" si="51"/>
        <v>0</v>
      </c>
      <c r="PD21" s="262">
        <f t="shared" si="51"/>
        <v>0</v>
      </c>
      <c r="PE21" s="262">
        <f t="shared" si="51"/>
        <v>0</v>
      </c>
      <c r="PF21" s="262">
        <f t="shared" si="51"/>
        <v>0</v>
      </c>
      <c r="PG21" s="262">
        <f t="shared" si="51"/>
        <v>0</v>
      </c>
      <c r="PH21" s="262">
        <f t="shared" si="51"/>
        <v>0</v>
      </c>
      <c r="PI21" s="262">
        <f t="shared" si="51"/>
        <v>0</v>
      </c>
      <c r="PJ21" s="262">
        <f t="shared" si="51"/>
        <v>0</v>
      </c>
      <c r="PK21" s="262">
        <f t="shared" si="51"/>
        <v>0</v>
      </c>
      <c r="PL21" s="262">
        <f t="shared" si="51"/>
        <v>0</v>
      </c>
      <c r="PM21" s="262">
        <f t="shared" si="51"/>
        <v>0</v>
      </c>
      <c r="PN21" s="262">
        <f t="shared" si="51"/>
        <v>0</v>
      </c>
      <c r="PO21" s="262">
        <f t="shared" si="51"/>
        <v>0</v>
      </c>
      <c r="PP21" s="262">
        <f t="shared" si="51"/>
        <v>0</v>
      </c>
      <c r="PQ21" s="262">
        <f t="shared" si="51"/>
        <v>0</v>
      </c>
      <c r="PR21" s="262">
        <f t="shared" si="51"/>
        <v>0</v>
      </c>
      <c r="PS21" s="262">
        <f t="shared" si="51"/>
        <v>0</v>
      </c>
      <c r="PT21" s="262">
        <f t="shared" si="51"/>
        <v>0</v>
      </c>
      <c r="PU21" s="262">
        <f t="shared" si="51"/>
        <v>0</v>
      </c>
      <c r="PV21" s="262">
        <f t="shared" si="51"/>
        <v>0</v>
      </c>
      <c r="PW21" s="262">
        <f t="shared" si="51"/>
        <v>0</v>
      </c>
      <c r="PX21" s="262">
        <f t="shared" si="51"/>
        <v>0</v>
      </c>
      <c r="PY21" s="262">
        <f t="shared" si="51"/>
        <v>0</v>
      </c>
      <c r="PZ21" s="262">
        <f t="shared" si="51"/>
        <v>0</v>
      </c>
      <c r="QA21" s="262">
        <f t="shared" si="51"/>
        <v>0</v>
      </c>
      <c r="QB21" s="262">
        <f t="shared" si="51"/>
        <v>0</v>
      </c>
      <c r="QC21" s="262">
        <f t="shared" si="51"/>
        <v>0</v>
      </c>
      <c r="QD21" s="262">
        <f t="shared" si="51"/>
        <v>0</v>
      </c>
      <c r="QE21" s="262">
        <f t="shared" si="51"/>
        <v>0</v>
      </c>
      <c r="QF21" s="262">
        <f t="shared" si="51"/>
        <v>0</v>
      </c>
      <c r="QG21" s="262">
        <f t="shared" si="51"/>
        <v>0</v>
      </c>
      <c r="QH21" s="262">
        <f t="shared" si="51"/>
        <v>0</v>
      </c>
      <c r="QI21" s="262">
        <f t="shared" si="51"/>
        <v>0</v>
      </c>
    </row>
    <row r="22" ht="21.0" customHeight="1">
      <c r="A22" s="310"/>
      <c r="B22" s="68">
        <f t="shared" si="2"/>
        <v>0</v>
      </c>
      <c r="C22" s="306"/>
      <c r="D22" s="311"/>
      <c r="E22" s="261">
        <f t="shared" si="44"/>
        <v>0</v>
      </c>
      <c r="F22" s="296"/>
      <c r="G22" s="261">
        <f t="shared" si="45"/>
        <v>0</v>
      </c>
      <c r="H22" s="104"/>
      <c r="I22" s="310"/>
      <c r="J22" s="68">
        <f t="shared" si="5"/>
        <v>0</v>
      </c>
      <c r="K22" s="306"/>
      <c r="L22" s="311"/>
      <c r="M22" s="261">
        <f t="shared" si="49"/>
        <v>0</v>
      </c>
      <c r="N22" s="296"/>
      <c r="O22" s="261">
        <f t="shared" si="50"/>
        <v>0</v>
      </c>
      <c r="P22" s="104"/>
      <c r="Q22" s="132"/>
      <c r="R22" s="68">
        <f t="shared" si="8"/>
        <v>0</v>
      </c>
      <c r="S22" s="270"/>
      <c r="T22" s="270"/>
      <c r="U22" s="261">
        <f t="shared" si="37"/>
        <v>0</v>
      </c>
      <c r="V22" s="68"/>
      <c r="W22" s="261">
        <f t="shared" si="38"/>
        <v>0</v>
      </c>
      <c r="X22" s="158"/>
      <c r="Y22" s="132"/>
      <c r="Z22" s="68">
        <f t="shared" si="9"/>
        <v>0</v>
      </c>
      <c r="AA22" s="270"/>
      <c r="AB22" s="270"/>
      <c r="AC22" s="261">
        <f t="shared" si="39"/>
        <v>0</v>
      </c>
      <c r="AD22" s="68"/>
      <c r="AE22" s="261">
        <f t="shared" si="40"/>
        <v>0</v>
      </c>
      <c r="AG22" s="132"/>
      <c r="AH22" s="68">
        <f t="shared" si="10"/>
        <v>0</v>
      </c>
      <c r="AI22" s="270"/>
      <c r="AJ22" s="270"/>
      <c r="AK22" s="261">
        <f t="shared" si="34"/>
        <v>0</v>
      </c>
      <c r="AL22" s="68"/>
      <c r="AM22" s="261">
        <f t="shared" si="35"/>
        <v>0</v>
      </c>
      <c r="AN22" s="247"/>
      <c r="AO22" s="310"/>
      <c r="AP22" s="68">
        <f t="shared" si="11"/>
        <v>0</v>
      </c>
      <c r="AQ22" s="306"/>
      <c r="AR22" s="311"/>
      <c r="AS22" s="261">
        <f t="shared" si="46"/>
        <v>0</v>
      </c>
      <c r="AT22" s="296"/>
      <c r="AU22" s="261">
        <f t="shared" si="47"/>
        <v>0</v>
      </c>
      <c r="AV22" s="158"/>
      <c r="AW22" s="132"/>
      <c r="AX22" s="68">
        <f t="shared" si="12"/>
        <v>0</v>
      </c>
      <c r="AY22" s="270"/>
      <c r="AZ22" s="270"/>
      <c r="BA22" s="261">
        <f t="shared" si="41"/>
        <v>0</v>
      </c>
      <c r="BB22" s="104"/>
      <c r="BC22" s="261">
        <f t="shared" si="42"/>
        <v>0</v>
      </c>
      <c r="BE22" s="69"/>
      <c r="BF22" s="69"/>
      <c r="BH22" s="131">
        <f t="shared" si="13"/>
        <v>0</v>
      </c>
      <c r="BI22" s="132">
        <f t="shared" si="14"/>
        <v>0</v>
      </c>
      <c r="BJ22" s="132">
        <f t="shared" ref="BJ22:QI22" si="52">+IF($A22=BJ$11,($E22+$G22))+IF($I22=BJ$11,($M22+$O22))+IF($Q22=BJ$11,($U22+$W22))+IF($Y22=BJ$11,($AC22+$AE22))+IF($AG22=BJ$11,($AK22+$AM22))+IF($AO22=BJ$11,($AS22+$AU22))+IF($AW22=BJ$11,($BA22+$BC22))</f>
        <v>0</v>
      </c>
      <c r="BK22" s="132">
        <f t="shared" si="52"/>
        <v>0</v>
      </c>
      <c r="BL22" s="132">
        <f t="shared" si="52"/>
        <v>0</v>
      </c>
      <c r="BM22" s="132">
        <f t="shared" si="52"/>
        <v>0</v>
      </c>
      <c r="BN22" s="132">
        <f t="shared" si="52"/>
        <v>0</v>
      </c>
      <c r="BO22" s="132">
        <f t="shared" si="52"/>
        <v>0</v>
      </c>
      <c r="BP22" s="132">
        <f t="shared" si="52"/>
        <v>0</v>
      </c>
      <c r="BQ22" s="132">
        <f t="shared" si="52"/>
        <v>0</v>
      </c>
      <c r="BR22" s="132">
        <f t="shared" si="52"/>
        <v>0</v>
      </c>
      <c r="BS22" s="132">
        <f t="shared" si="52"/>
        <v>0</v>
      </c>
      <c r="BT22" s="132">
        <f t="shared" si="52"/>
        <v>0</v>
      </c>
      <c r="BU22" s="132">
        <f t="shared" si="52"/>
        <v>0</v>
      </c>
      <c r="BV22" s="132">
        <f t="shared" si="52"/>
        <v>0</v>
      </c>
      <c r="BW22" s="132">
        <f t="shared" si="52"/>
        <v>0</v>
      </c>
      <c r="BX22" s="132">
        <f t="shared" si="52"/>
        <v>0</v>
      </c>
      <c r="BY22" s="132">
        <f t="shared" si="52"/>
        <v>0</v>
      </c>
      <c r="BZ22" s="132">
        <f t="shared" si="52"/>
        <v>0</v>
      </c>
      <c r="CA22" s="132">
        <f t="shared" si="52"/>
        <v>0</v>
      </c>
      <c r="CB22" s="132">
        <f t="shared" si="52"/>
        <v>0</v>
      </c>
      <c r="CC22" s="132">
        <f t="shared" si="52"/>
        <v>0</v>
      </c>
      <c r="CD22" s="132">
        <f t="shared" si="52"/>
        <v>0</v>
      </c>
      <c r="CE22" s="132">
        <f t="shared" si="52"/>
        <v>0</v>
      </c>
      <c r="CF22" s="132">
        <f t="shared" si="52"/>
        <v>0</v>
      </c>
      <c r="CG22" s="132">
        <f t="shared" si="52"/>
        <v>0</v>
      </c>
      <c r="CH22" s="132">
        <f t="shared" si="52"/>
        <v>0</v>
      </c>
      <c r="CI22" s="132">
        <f t="shared" si="52"/>
        <v>0</v>
      </c>
      <c r="CJ22" s="132">
        <f t="shared" si="52"/>
        <v>0</v>
      </c>
      <c r="CK22" s="132">
        <f t="shared" si="52"/>
        <v>0</v>
      </c>
      <c r="CL22" s="132">
        <f t="shared" si="52"/>
        <v>0</v>
      </c>
      <c r="CM22" s="132">
        <f t="shared" si="52"/>
        <v>0</v>
      </c>
      <c r="CN22" s="132">
        <f t="shared" si="52"/>
        <v>0</v>
      </c>
      <c r="CO22" s="132">
        <f t="shared" si="52"/>
        <v>0</v>
      </c>
      <c r="CP22" s="132">
        <f t="shared" si="52"/>
        <v>0</v>
      </c>
      <c r="CQ22" s="132">
        <f t="shared" si="52"/>
        <v>0</v>
      </c>
      <c r="CR22" s="132">
        <f t="shared" si="52"/>
        <v>0</v>
      </c>
      <c r="CS22" s="132">
        <f t="shared" si="52"/>
        <v>0</v>
      </c>
      <c r="CT22" s="132">
        <f t="shared" si="52"/>
        <v>0</v>
      </c>
      <c r="CU22" s="132">
        <f t="shared" si="52"/>
        <v>0</v>
      </c>
      <c r="CV22" s="132">
        <f t="shared" si="52"/>
        <v>0</v>
      </c>
      <c r="CW22" s="132">
        <f t="shared" si="52"/>
        <v>0</v>
      </c>
      <c r="CX22" s="132">
        <f t="shared" si="52"/>
        <v>0</v>
      </c>
      <c r="CY22" s="132">
        <f t="shared" si="52"/>
        <v>0</v>
      </c>
      <c r="CZ22" s="132">
        <f t="shared" si="52"/>
        <v>0</v>
      </c>
      <c r="DA22" s="132">
        <f t="shared" si="52"/>
        <v>0</v>
      </c>
      <c r="DB22" s="132">
        <f t="shared" si="52"/>
        <v>0</v>
      </c>
      <c r="DC22" s="132">
        <f t="shared" si="52"/>
        <v>0</v>
      </c>
      <c r="DD22" s="132">
        <f t="shared" si="52"/>
        <v>0</v>
      </c>
      <c r="DE22" s="132">
        <f t="shared" si="52"/>
        <v>0</v>
      </c>
      <c r="DF22" s="132">
        <f t="shared" si="52"/>
        <v>0</v>
      </c>
      <c r="DG22" s="132">
        <f t="shared" si="52"/>
        <v>0</v>
      </c>
      <c r="DH22" s="132">
        <f t="shared" si="52"/>
        <v>0</v>
      </c>
      <c r="DI22" s="132">
        <f t="shared" si="52"/>
        <v>0</v>
      </c>
      <c r="DJ22" s="132">
        <f t="shared" si="52"/>
        <v>0</v>
      </c>
      <c r="DK22" s="132">
        <f t="shared" si="52"/>
        <v>0</v>
      </c>
      <c r="DL22" s="132">
        <f t="shared" si="52"/>
        <v>0</v>
      </c>
      <c r="DM22" s="132">
        <f t="shared" si="52"/>
        <v>0</v>
      </c>
      <c r="DN22" s="132">
        <f t="shared" si="52"/>
        <v>0</v>
      </c>
      <c r="DO22" s="132">
        <f t="shared" si="52"/>
        <v>0</v>
      </c>
      <c r="DP22" s="132">
        <f t="shared" si="52"/>
        <v>0</v>
      </c>
      <c r="DQ22" s="132">
        <f t="shared" si="52"/>
        <v>0</v>
      </c>
      <c r="DR22" s="132">
        <f t="shared" si="52"/>
        <v>0</v>
      </c>
      <c r="DS22" s="132">
        <f t="shared" si="52"/>
        <v>0</v>
      </c>
      <c r="DT22" s="132">
        <f t="shared" si="52"/>
        <v>0</v>
      </c>
      <c r="DU22" s="132">
        <f t="shared" si="52"/>
        <v>0</v>
      </c>
      <c r="DV22" s="132">
        <f t="shared" si="52"/>
        <v>0</v>
      </c>
      <c r="DW22" s="132">
        <f t="shared" si="52"/>
        <v>0</v>
      </c>
      <c r="DX22" s="132">
        <f t="shared" si="52"/>
        <v>0</v>
      </c>
      <c r="DY22" s="132">
        <f t="shared" si="52"/>
        <v>0</v>
      </c>
      <c r="DZ22" s="132">
        <f t="shared" si="52"/>
        <v>0</v>
      </c>
      <c r="EA22" s="132">
        <f t="shared" si="52"/>
        <v>0</v>
      </c>
      <c r="EB22" s="132">
        <f t="shared" si="52"/>
        <v>0</v>
      </c>
      <c r="EC22" s="132">
        <f t="shared" si="52"/>
        <v>0</v>
      </c>
      <c r="ED22" s="132">
        <f t="shared" si="52"/>
        <v>0</v>
      </c>
      <c r="EE22" s="132">
        <f t="shared" si="52"/>
        <v>0</v>
      </c>
      <c r="EF22" s="132">
        <f t="shared" si="52"/>
        <v>0</v>
      </c>
      <c r="EG22" s="132">
        <f t="shared" si="52"/>
        <v>0</v>
      </c>
      <c r="EH22" s="132">
        <f t="shared" si="52"/>
        <v>0</v>
      </c>
      <c r="EI22" s="132">
        <f t="shared" si="52"/>
        <v>0</v>
      </c>
      <c r="EJ22" s="132">
        <f t="shared" si="52"/>
        <v>0</v>
      </c>
      <c r="EK22" s="132">
        <f t="shared" si="52"/>
        <v>0</v>
      </c>
      <c r="EL22" s="132">
        <f t="shared" si="52"/>
        <v>0</v>
      </c>
      <c r="EM22" s="132">
        <f t="shared" si="52"/>
        <v>0</v>
      </c>
      <c r="EN22" s="132">
        <f t="shared" si="52"/>
        <v>0</v>
      </c>
      <c r="EO22" s="132">
        <f t="shared" si="52"/>
        <v>0</v>
      </c>
      <c r="EP22" s="132">
        <f t="shared" si="52"/>
        <v>0</v>
      </c>
      <c r="EQ22" s="132">
        <f t="shared" si="52"/>
        <v>0</v>
      </c>
      <c r="ER22" s="132">
        <f t="shared" si="52"/>
        <v>0</v>
      </c>
      <c r="ES22" s="132">
        <f t="shared" si="52"/>
        <v>0</v>
      </c>
      <c r="ET22" s="132">
        <f t="shared" si="52"/>
        <v>0</v>
      </c>
      <c r="EU22" s="132">
        <f t="shared" si="52"/>
        <v>0</v>
      </c>
      <c r="EV22" s="132">
        <f t="shared" si="52"/>
        <v>0</v>
      </c>
      <c r="EW22" s="132">
        <f t="shared" si="52"/>
        <v>0</v>
      </c>
      <c r="EX22" s="132">
        <f t="shared" si="52"/>
        <v>0</v>
      </c>
      <c r="EY22" s="132">
        <f t="shared" si="52"/>
        <v>0</v>
      </c>
      <c r="EZ22" s="132">
        <f t="shared" si="52"/>
        <v>0</v>
      </c>
      <c r="FA22" s="132">
        <f t="shared" si="52"/>
        <v>0</v>
      </c>
      <c r="FB22" s="132">
        <f t="shared" si="52"/>
        <v>0</v>
      </c>
      <c r="FC22" s="132">
        <f t="shared" si="52"/>
        <v>0</v>
      </c>
      <c r="FD22" s="132">
        <f t="shared" si="52"/>
        <v>0</v>
      </c>
      <c r="FE22" s="132">
        <f t="shared" si="52"/>
        <v>0</v>
      </c>
      <c r="FF22" s="132">
        <f t="shared" si="52"/>
        <v>0</v>
      </c>
      <c r="FG22" s="132">
        <f t="shared" si="52"/>
        <v>0</v>
      </c>
      <c r="FH22" s="132">
        <f t="shared" si="52"/>
        <v>0</v>
      </c>
      <c r="FI22" s="132">
        <f t="shared" si="52"/>
        <v>0</v>
      </c>
      <c r="FJ22" s="132">
        <f t="shared" si="52"/>
        <v>0</v>
      </c>
      <c r="FK22" s="132">
        <f t="shared" si="52"/>
        <v>0</v>
      </c>
      <c r="FL22" s="132">
        <f t="shared" si="52"/>
        <v>0</v>
      </c>
      <c r="FM22" s="132">
        <f t="shared" si="52"/>
        <v>0</v>
      </c>
      <c r="FN22" s="132">
        <f t="shared" si="52"/>
        <v>0</v>
      </c>
      <c r="FO22" s="132">
        <f t="shared" si="52"/>
        <v>0</v>
      </c>
      <c r="FP22" s="132">
        <f t="shared" si="52"/>
        <v>0</v>
      </c>
      <c r="FQ22" s="132">
        <f t="shared" si="52"/>
        <v>0</v>
      </c>
      <c r="FR22" s="132">
        <f t="shared" si="52"/>
        <v>0</v>
      </c>
      <c r="FS22" s="132">
        <f t="shared" si="52"/>
        <v>0</v>
      </c>
      <c r="FT22" s="132">
        <f t="shared" si="52"/>
        <v>0</v>
      </c>
      <c r="FU22" s="132">
        <f t="shared" si="52"/>
        <v>0</v>
      </c>
      <c r="FV22" s="132">
        <f t="shared" si="52"/>
        <v>0</v>
      </c>
      <c r="FW22" s="132">
        <f t="shared" si="52"/>
        <v>0</v>
      </c>
      <c r="FX22" s="132">
        <f t="shared" si="52"/>
        <v>0</v>
      </c>
      <c r="FY22" s="132">
        <f t="shared" si="52"/>
        <v>0</v>
      </c>
      <c r="FZ22" s="132">
        <f t="shared" si="52"/>
        <v>0</v>
      </c>
      <c r="GA22" s="132">
        <f t="shared" si="52"/>
        <v>0</v>
      </c>
      <c r="GB22" s="132">
        <f t="shared" si="52"/>
        <v>0</v>
      </c>
      <c r="GC22" s="132">
        <f t="shared" si="52"/>
        <v>0</v>
      </c>
      <c r="GD22" s="132">
        <f t="shared" si="52"/>
        <v>0</v>
      </c>
      <c r="GE22" s="132">
        <f t="shared" si="52"/>
        <v>0</v>
      </c>
      <c r="GF22" s="132">
        <f t="shared" si="52"/>
        <v>0</v>
      </c>
      <c r="GG22" s="132">
        <f t="shared" si="52"/>
        <v>0</v>
      </c>
      <c r="GH22" s="132">
        <f t="shared" si="52"/>
        <v>0</v>
      </c>
      <c r="GI22" s="132">
        <f t="shared" si="52"/>
        <v>0</v>
      </c>
      <c r="GJ22" s="132">
        <f t="shared" si="52"/>
        <v>0</v>
      </c>
      <c r="GK22" s="132">
        <f t="shared" si="52"/>
        <v>0</v>
      </c>
      <c r="GL22" s="132">
        <f t="shared" si="52"/>
        <v>0</v>
      </c>
      <c r="GM22" s="132">
        <f t="shared" si="52"/>
        <v>0</v>
      </c>
      <c r="GN22" s="132">
        <f t="shared" si="52"/>
        <v>0</v>
      </c>
      <c r="GO22" s="132">
        <f t="shared" si="52"/>
        <v>0</v>
      </c>
      <c r="GP22" s="132">
        <f t="shared" si="52"/>
        <v>0</v>
      </c>
      <c r="GQ22" s="132">
        <f t="shared" si="52"/>
        <v>0</v>
      </c>
      <c r="GR22" s="132">
        <f t="shared" si="52"/>
        <v>0</v>
      </c>
      <c r="GS22" s="132">
        <f t="shared" si="52"/>
        <v>0</v>
      </c>
      <c r="GT22" s="132">
        <f t="shared" si="52"/>
        <v>0</v>
      </c>
      <c r="GU22" s="132">
        <f t="shared" si="52"/>
        <v>0</v>
      </c>
      <c r="GV22" s="132">
        <f t="shared" si="52"/>
        <v>0</v>
      </c>
      <c r="GW22" s="132">
        <f t="shared" si="52"/>
        <v>0</v>
      </c>
      <c r="GX22" s="132">
        <f t="shared" si="52"/>
        <v>0</v>
      </c>
      <c r="GY22" s="132">
        <f t="shared" si="52"/>
        <v>0</v>
      </c>
      <c r="GZ22" s="132">
        <f t="shared" si="52"/>
        <v>0</v>
      </c>
      <c r="HA22" s="132">
        <f t="shared" si="52"/>
        <v>0</v>
      </c>
      <c r="HB22" s="132">
        <f t="shared" si="52"/>
        <v>0</v>
      </c>
      <c r="HC22" s="132">
        <f t="shared" si="52"/>
        <v>0</v>
      </c>
      <c r="HD22" s="132">
        <f t="shared" si="52"/>
        <v>0</v>
      </c>
      <c r="HE22" s="132">
        <f t="shared" si="52"/>
        <v>0</v>
      </c>
      <c r="HF22" s="132">
        <f t="shared" si="52"/>
        <v>0</v>
      </c>
      <c r="HG22" s="132">
        <f t="shared" si="52"/>
        <v>0</v>
      </c>
      <c r="HH22" s="132">
        <f t="shared" si="52"/>
        <v>0</v>
      </c>
      <c r="HI22" s="132">
        <f t="shared" si="52"/>
        <v>0</v>
      </c>
      <c r="HJ22" s="132">
        <f t="shared" si="52"/>
        <v>0</v>
      </c>
      <c r="HK22" s="132">
        <f t="shared" si="52"/>
        <v>0</v>
      </c>
      <c r="HL22" s="132">
        <f t="shared" si="52"/>
        <v>0</v>
      </c>
      <c r="HM22" s="132">
        <f t="shared" si="52"/>
        <v>0</v>
      </c>
      <c r="HN22" s="132">
        <f t="shared" si="52"/>
        <v>0</v>
      </c>
      <c r="HO22" s="132">
        <f t="shared" si="52"/>
        <v>0</v>
      </c>
      <c r="HP22" s="132">
        <f t="shared" si="52"/>
        <v>0</v>
      </c>
      <c r="HQ22" s="132">
        <f t="shared" si="52"/>
        <v>0</v>
      </c>
      <c r="HR22" s="132">
        <f t="shared" si="52"/>
        <v>0</v>
      </c>
      <c r="HS22" s="132">
        <f t="shared" si="52"/>
        <v>0</v>
      </c>
      <c r="HT22" s="132">
        <f t="shared" si="52"/>
        <v>0</v>
      </c>
      <c r="HU22" s="132">
        <f t="shared" si="52"/>
        <v>0</v>
      </c>
      <c r="HV22" s="132">
        <f t="shared" si="52"/>
        <v>0</v>
      </c>
      <c r="HW22" s="132">
        <f t="shared" si="52"/>
        <v>0</v>
      </c>
      <c r="HX22" s="132">
        <f t="shared" si="52"/>
        <v>0</v>
      </c>
      <c r="HY22" s="132">
        <f t="shared" si="52"/>
        <v>0</v>
      </c>
      <c r="HZ22" s="132">
        <f t="shared" si="52"/>
        <v>0</v>
      </c>
      <c r="IA22" s="132">
        <f t="shared" si="52"/>
        <v>0</v>
      </c>
      <c r="IB22" s="132">
        <f t="shared" si="52"/>
        <v>0</v>
      </c>
      <c r="IC22" s="132">
        <f t="shared" si="52"/>
        <v>0</v>
      </c>
      <c r="ID22" s="132">
        <f t="shared" si="52"/>
        <v>0</v>
      </c>
      <c r="IE22" s="132">
        <f t="shared" si="52"/>
        <v>0</v>
      </c>
      <c r="IF22" s="132">
        <f t="shared" si="52"/>
        <v>0</v>
      </c>
      <c r="IG22" s="132">
        <f t="shared" si="52"/>
        <v>0</v>
      </c>
      <c r="IH22" s="132">
        <f t="shared" si="52"/>
        <v>0</v>
      </c>
      <c r="II22" s="132">
        <f t="shared" si="52"/>
        <v>0</v>
      </c>
      <c r="IJ22" s="132">
        <f t="shared" si="52"/>
        <v>0</v>
      </c>
      <c r="IK22" s="132">
        <f t="shared" si="52"/>
        <v>0</v>
      </c>
      <c r="IL22" s="132">
        <f t="shared" si="52"/>
        <v>0</v>
      </c>
      <c r="IM22" s="132">
        <f t="shared" si="52"/>
        <v>0</v>
      </c>
      <c r="IN22" s="132">
        <f t="shared" si="52"/>
        <v>0</v>
      </c>
      <c r="IO22" s="132">
        <f t="shared" si="52"/>
        <v>0</v>
      </c>
      <c r="IP22" s="132">
        <f t="shared" si="52"/>
        <v>0</v>
      </c>
      <c r="IQ22" s="132">
        <f t="shared" si="52"/>
        <v>0</v>
      </c>
      <c r="IR22" s="132">
        <f t="shared" si="52"/>
        <v>0</v>
      </c>
      <c r="IS22" s="132">
        <f t="shared" si="52"/>
        <v>0</v>
      </c>
      <c r="IT22" s="132">
        <f t="shared" si="52"/>
        <v>0</v>
      </c>
      <c r="IU22" s="132">
        <f t="shared" si="52"/>
        <v>0</v>
      </c>
      <c r="IV22" s="132">
        <f t="shared" si="52"/>
        <v>0</v>
      </c>
      <c r="IW22" s="132">
        <f t="shared" si="52"/>
        <v>0</v>
      </c>
      <c r="IX22" s="132">
        <f t="shared" si="52"/>
        <v>0</v>
      </c>
      <c r="IY22" s="132">
        <f t="shared" si="52"/>
        <v>0</v>
      </c>
      <c r="IZ22" s="132">
        <f t="shared" si="52"/>
        <v>0</v>
      </c>
      <c r="JA22" s="132">
        <f t="shared" si="52"/>
        <v>0</v>
      </c>
      <c r="JB22" s="132">
        <f t="shared" si="52"/>
        <v>0</v>
      </c>
      <c r="JC22" s="132">
        <f t="shared" si="52"/>
        <v>0</v>
      </c>
      <c r="JD22" s="132">
        <f t="shared" si="52"/>
        <v>0</v>
      </c>
      <c r="JE22" s="132">
        <f t="shared" si="52"/>
        <v>0</v>
      </c>
      <c r="JF22" s="132">
        <f t="shared" si="52"/>
        <v>0</v>
      </c>
      <c r="JG22" s="132">
        <f t="shared" si="52"/>
        <v>0</v>
      </c>
      <c r="JH22" s="132">
        <f t="shared" si="52"/>
        <v>0</v>
      </c>
      <c r="JI22" s="132">
        <f t="shared" si="52"/>
        <v>0</v>
      </c>
      <c r="JJ22" s="132">
        <f t="shared" si="52"/>
        <v>0</v>
      </c>
      <c r="JK22" s="132">
        <f t="shared" si="52"/>
        <v>0</v>
      </c>
      <c r="JL22" s="132">
        <f t="shared" si="52"/>
        <v>0</v>
      </c>
      <c r="JM22" s="132">
        <f t="shared" si="52"/>
        <v>0</v>
      </c>
      <c r="JN22" s="132">
        <f t="shared" si="52"/>
        <v>0</v>
      </c>
      <c r="JO22" s="132">
        <f t="shared" si="52"/>
        <v>0</v>
      </c>
      <c r="JP22" s="132">
        <f t="shared" si="52"/>
        <v>0</v>
      </c>
      <c r="JQ22" s="132">
        <f t="shared" si="52"/>
        <v>0</v>
      </c>
      <c r="JR22" s="132">
        <f t="shared" si="52"/>
        <v>0</v>
      </c>
      <c r="JS22" s="132">
        <f t="shared" si="52"/>
        <v>0</v>
      </c>
      <c r="JT22" s="132">
        <f t="shared" si="52"/>
        <v>0</v>
      </c>
      <c r="JU22" s="132">
        <f t="shared" si="52"/>
        <v>0</v>
      </c>
      <c r="JV22" s="132">
        <f t="shared" si="52"/>
        <v>0</v>
      </c>
      <c r="JW22" s="132">
        <f t="shared" si="52"/>
        <v>0</v>
      </c>
      <c r="JX22" s="132">
        <f t="shared" si="52"/>
        <v>0</v>
      </c>
      <c r="JY22" s="132">
        <f t="shared" si="52"/>
        <v>0</v>
      </c>
      <c r="JZ22" s="132">
        <f t="shared" si="52"/>
        <v>0</v>
      </c>
      <c r="KA22" s="132">
        <f t="shared" si="52"/>
        <v>0</v>
      </c>
      <c r="KB22" s="132">
        <f t="shared" si="52"/>
        <v>0</v>
      </c>
      <c r="KC22" s="132">
        <f t="shared" si="52"/>
        <v>0</v>
      </c>
      <c r="KD22" s="132">
        <f t="shared" si="52"/>
        <v>0</v>
      </c>
      <c r="KE22" s="132">
        <f t="shared" si="52"/>
        <v>0</v>
      </c>
      <c r="KF22" s="132">
        <f t="shared" si="52"/>
        <v>0</v>
      </c>
      <c r="KG22" s="132">
        <f t="shared" si="52"/>
        <v>0</v>
      </c>
      <c r="KH22" s="132">
        <f t="shared" si="52"/>
        <v>0</v>
      </c>
      <c r="KI22" s="132">
        <f t="shared" si="52"/>
        <v>0</v>
      </c>
      <c r="KJ22" s="132">
        <f t="shared" si="52"/>
        <v>0</v>
      </c>
      <c r="KK22" s="132">
        <f t="shared" si="52"/>
        <v>0</v>
      </c>
      <c r="KL22" s="132">
        <f t="shared" si="52"/>
        <v>0</v>
      </c>
      <c r="KM22" s="132">
        <f t="shared" si="52"/>
        <v>0</v>
      </c>
      <c r="KN22" s="132">
        <f t="shared" si="52"/>
        <v>0</v>
      </c>
      <c r="KO22" s="132">
        <f t="shared" si="52"/>
        <v>0</v>
      </c>
      <c r="KP22" s="132">
        <f t="shared" si="52"/>
        <v>0</v>
      </c>
      <c r="KQ22" s="132">
        <f t="shared" si="52"/>
        <v>0</v>
      </c>
      <c r="KR22" s="132">
        <f t="shared" si="52"/>
        <v>0</v>
      </c>
      <c r="KS22" s="132">
        <f t="shared" si="52"/>
        <v>0</v>
      </c>
      <c r="KT22" s="132">
        <f t="shared" si="52"/>
        <v>0</v>
      </c>
      <c r="KU22" s="132">
        <f t="shared" si="52"/>
        <v>0</v>
      </c>
      <c r="KV22" s="132">
        <f t="shared" si="52"/>
        <v>0</v>
      </c>
      <c r="KW22" s="132">
        <f t="shared" si="52"/>
        <v>0</v>
      </c>
      <c r="KX22" s="132">
        <f t="shared" si="52"/>
        <v>0</v>
      </c>
      <c r="KY22" s="132">
        <f t="shared" si="52"/>
        <v>0</v>
      </c>
      <c r="KZ22" s="132">
        <f t="shared" si="52"/>
        <v>0</v>
      </c>
      <c r="LA22" s="132">
        <f t="shared" si="52"/>
        <v>0</v>
      </c>
      <c r="LB22" s="132">
        <f t="shared" si="52"/>
        <v>0</v>
      </c>
      <c r="LC22" s="132">
        <f t="shared" si="52"/>
        <v>0</v>
      </c>
      <c r="LD22" s="132">
        <f t="shared" si="52"/>
        <v>0</v>
      </c>
      <c r="LE22" s="132">
        <f t="shared" si="52"/>
        <v>0</v>
      </c>
      <c r="LF22" s="132">
        <f t="shared" si="52"/>
        <v>0</v>
      </c>
      <c r="LG22" s="132">
        <f t="shared" si="52"/>
        <v>0</v>
      </c>
      <c r="LH22" s="132">
        <f t="shared" si="52"/>
        <v>0</v>
      </c>
      <c r="LI22" s="132">
        <f t="shared" si="52"/>
        <v>0</v>
      </c>
      <c r="LJ22" s="132">
        <f t="shared" si="52"/>
        <v>0</v>
      </c>
      <c r="LK22" s="132">
        <f t="shared" si="52"/>
        <v>0</v>
      </c>
      <c r="LL22" s="132">
        <f t="shared" si="52"/>
        <v>0</v>
      </c>
      <c r="LM22" s="132">
        <f t="shared" si="52"/>
        <v>0</v>
      </c>
      <c r="LN22" s="132">
        <f t="shared" si="52"/>
        <v>0</v>
      </c>
      <c r="LO22" s="132">
        <f t="shared" si="52"/>
        <v>0</v>
      </c>
      <c r="LP22" s="132">
        <f t="shared" si="52"/>
        <v>0</v>
      </c>
      <c r="LQ22" s="132">
        <f t="shared" si="52"/>
        <v>0</v>
      </c>
      <c r="LR22" s="132">
        <f t="shared" si="52"/>
        <v>0</v>
      </c>
      <c r="LS22" s="132">
        <f t="shared" si="52"/>
        <v>0</v>
      </c>
      <c r="LT22" s="132">
        <f t="shared" si="52"/>
        <v>0</v>
      </c>
      <c r="LU22" s="132">
        <f t="shared" si="52"/>
        <v>0</v>
      </c>
      <c r="LV22" s="132">
        <f t="shared" si="52"/>
        <v>0</v>
      </c>
      <c r="LW22" s="132">
        <f t="shared" si="52"/>
        <v>0</v>
      </c>
      <c r="LX22" s="132">
        <f t="shared" si="52"/>
        <v>0</v>
      </c>
      <c r="LY22" s="132">
        <f t="shared" si="52"/>
        <v>0</v>
      </c>
      <c r="LZ22" s="132">
        <f t="shared" si="52"/>
        <v>0</v>
      </c>
      <c r="MA22" s="262">
        <f t="shared" si="52"/>
        <v>0</v>
      </c>
      <c r="MB22" s="262">
        <f t="shared" si="52"/>
        <v>0</v>
      </c>
      <c r="MC22" s="262">
        <f t="shared" si="52"/>
        <v>0</v>
      </c>
      <c r="MD22" s="262">
        <f t="shared" si="52"/>
        <v>0</v>
      </c>
      <c r="ME22" s="262">
        <f t="shared" si="52"/>
        <v>0</v>
      </c>
      <c r="MF22" s="262">
        <f t="shared" si="52"/>
        <v>0</v>
      </c>
      <c r="MG22" s="262">
        <f t="shared" si="52"/>
        <v>0</v>
      </c>
      <c r="MH22" s="262">
        <f t="shared" si="52"/>
        <v>0</v>
      </c>
      <c r="MI22" s="262">
        <f t="shared" si="52"/>
        <v>0</v>
      </c>
      <c r="MJ22" s="262">
        <f t="shared" si="52"/>
        <v>0</v>
      </c>
      <c r="MK22" s="262">
        <f t="shared" si="52"/>
        <v>0</v>
      </c>
      <c r="ML22" s="262">
        <f t="shared" si="52"/>
        <v>0</v>
      </c>
      <c r="MM22" s="262">
        <f t="shared" si="52"/>
        <v>0</v>
      </c>
      <c r="MN22" s="262">
        <f t="shared" si="52"/>
        <v>0</v>
      </c>
      <c r="MO22" s="262">
        <f t="shared" si="52"/>
        <v>0</v>
      </c>
      <c r="MP22" s="262">
        <f t="shared" si="52"/>
        <v>0</v>
      </c>
      <c r="MQ22" s="262">
        <f t="shared" si="52"/>
        <v>0</v>
      </c>
      <c r="MR22" s="262">
        <f t="shared" si="52"/>
        <v>0</v>
      </c>
      <c r="MS22" s="262">
        <f t="shared" si="52"/>
        <v>0</v>
      </c>
      <c r="MT22" s="262">
        <f t="shared" si="52"/>
        <v>0</v>
      </c>
      <c r="MU22" s="262">
        <f t="shared" si="52"/>
        <v>0</v>
      </c>
      <c r="MV22" s="262">
        <f t="shared" si="52"/>
        <v>0</v>
      </c>
      <c r="MW22" s="262">
        <f t="shared" si="52"/>
        <v>0</v>
      </c>
      <c r="MX22" s="262">
        <f t="shared" si="52"/>
        <v>0</v>
      </c>
      <c r="MY22" s="262">
        <f t="shared" si="52"/>
        <v>0</v>
      </c>
      <c r="MZ22" s="262">
        <f t="shared" si="52"/>
        <v>0</v>
      </c>
      <c r="NA22" s="262">
        <f t="shared" si="52"/>
        <v>0</v>
      </c>
      <c r="NB22" s="262">
        <f t="shared" si="52"/>
        <v>0</v>
      </c>
      <c r="NC22" s="262">
        <f t="shared" si="52"/>
        <v>0</v>
      </c>
      <c r="ND22" s="262">
        <f t="shared" si="52"/>
        <v>0</v>
      </c>
      <c r="NE22" s="262">
        <f t="shared" si="52"/>
        <v>0</v>
      </c>
      <c r="NF22" s="262">
        <f t="shared" si="52"/>
        <v>0</v>
      </c>
      <c r="NG22" s="262">
        <f t="shared" si="52"/>
        <v>0</v>
      </c>
      <c r="NH22" s="262">
        <f t="shared" si="52"/>
        <v>0</v>
      </c>
      <c r="NI22" s="262">
        <f t="shared" si="52"/>
        <v>0</v>
      </c>
      <c r="NJ22" s="262">
        <f t="shared" si="52"/>
        <v>0</v>
      </c>
      <c r="NK22" s="262">
        <f t="shared" si="52"/>
        <v>0</v>
      </c>
      <c r="NL22" s="262">
        <f t="shared" si="52"/>
        <v>0</v>
      </c>
      <c r="NM22" s="262">
        <f t="shared" si="52"/>
        <v>0</v>
      </c>
      <c r="NN22" s="262">
        <f t="shared" si="52"/>
        <v>0</v>
      </c>
      <c r="NO22" s="262">
        <f t="shared" si="52"/>
        <v>0</v>
      </c>
      <c r="NP22" s="262">
        <f t="shared" si="52"/>
        <v>0</v>
      </c>
      <c r="NQ22" s="262">
        <f t="shared" si="52"/>
        <v>0</v>
      </c>
      <c r="NR22" s="262">
        <f t="shared" si="52"/>
        <v>0</v>
      </c>
      <c r="NS22" s="262">
        <f t="shared" si="52"/>
        <v>0</v>
      </c>
      <c r="NT22" s="262">
        <f t="shared" si="52"/>
        <v>0</v>
      </c>
      <c r="NU22" s="262">
        <f t="shared" si="52"/>
        <v>0</v>
      </c>
      <c r="NV22" s="262">
        <f t="shared" si="52"/>
        <v>0</v>
      </c>
      <c r="NW22" s="262">
        <f t="shared" si="52"/>
        <v>0</v>
      </c>
      <c r="NX22" s="262">
        <f t="shared" si="52"/>
        <v>0</v>
      </c>
      <c r="NY22" s="262">
        <f t="shared" si="52"/>
        <v>0</v>
      </c>
      <c r="NZ22" s="262">
        <f t="shared" si="52"/>
        <v>0</v>
      </c>
      <c r="OA22" s="262">
        <f t="shared" si="52"/>
        <v>0</v>
      </c>
      <c r="OB22" s="262">
        <f t="shared" si="52"/>
        <v>0</v>
      </c>
      <c r="OC22" s="262">
        <f t="shared" si="52"/>
        <v>0</v>
      </c>
      <c r="OD22" s="262">
        <f t="shared" si="52"/>
        <v>0</v>
      </c>
      <c r="OE22" s="262">
        <f t="shared" si="52"/>
        <v>0</v>
      </c>
      <c r="OF22" s="262">
        <f t="shared" si="52"/>
        <v>0</v>
      </c>
      <c r="OG22" s="262">
        <f t="shared" si="52"/>
        <v>0</v>
      </c>
      <c r="OH22" s="262">
        <f t="shared" si="52"/>
        <v>0</v>
      </c>
      <c r="OI22" s="262">
        <f t="shared" si="52"/>
        <v>0</v>
      </c>
      <c r="OJ22" s="262">
        <f t="shared" si="52"/>
        <v>0</v>
      </c>
      <c r="OK22" s="262">
        <f t="shared" si="52"/>
        <v>0</v>
      </c>
      <c r="OL22" s="262">
        <f t="shared" si="52"/>
        <v>0</v>
      </c>
      <c r="OM22" s="262">
        <f t="shared" si="52"/>
        <v>0</v>
      </c>
      <c r="ON22" s="262">
        <f t="shared" si="52"/>
        <v>0</v>
      </c>
      <c r="OO22" s="262">
        <f t="shared" si="52"/>
        <v>0</v>
      </c>
      <c r="OP22" s="262">
        <f t="shared" si="52"/>
        <v>0</v>
      </c>
      <c r="OQ22" s="262">
        <f t="shared" si="52"/>
        <v>0</v>
      </c>
      <c r="OR22" s="262">
        <f t="shared" si="52"/>
        <v>0</v>
      </c>
      <c r="OS22" s="262">
        <f t="shared" si="52"/>
        <v>0</v>
      </c>
      <c r="OT22" s="262">
        <f t="shared" si="52"/>
        <v>0</v>
      </c>
      <c r="OU22" s="262">
        <f t="shared" si="52"/>
        <v>0</v>
      </c>
      <c r="OV22" s="262">
        <f t="shared" si="52"/>
        <v>0</v>
      </c>
      <c r="OW22" s="262">
        <f t="shared" si="52"/>
        <v>0</v>
      </c>
      <c r="OX22" s="262">
        <f t="shared" si="52"/>
        <v>0</v>
      </c>
      <c r="OY22" s="262">
        <f t="shared" si="52"/>
        <v>0</v>
      </c>
      <c r="OZ22" s="262">
        <f t="shared" si="52"/>
        <v>0</v>
      </c>
      <c r="PA22" s="262">
        <f t="shared" si="52"/>
        <v>0</v>
      </c>
      <c r="PB22" s="262">
        <f t="shared" si="52"/>
        <v>0</v>
      </c>
      <c r="PC22" s="262">
        <f t="shared" si="52"/>
        <v>0</v>
      </c>
      <c r="PD22" s="262">
        <f t="shared" si="52"/>
        <v>0</v>
      </c>
      <c r="PE22" s="262">
        <f t="shared" si="52"/>
        <v>0</v>
      </c>
      <c r="PF22" s="262">
        <f t="shared" si="52"/>
        <v>0</v>
      </c>
      <c r="PG22" s="262">
        <f t="shared" si="52"/>
        <v>0</v>
      </c>
      <c r="PH22" s="262">
        <f t="shared" si="52"/>
        <v>0</v>
      </c>
      <c r="PI22" s="262">
        <f t="shared" si="52"/>
        <v>0</v>
      </c>
      <c r="PJ22" s="262">
        <f t="shared" si="52"/>
        <v>0</v>
      </c>
      <c r="PK22" s="262">
        <f t="shared" si="52"/>
        <v>0</v>
      </c>
      <c r="PL22" s="262">
        <f t="shared" si="52"/>
        <v>0</v>
      </c>
      <c r="PM22" s="262">
        <f t="shared" si="52"/>
        <v>0</v>
      </c>
      <c r="PN22" s="262">
        <f t="shared" si="52"/>
        <v>0</v>
      </c>
      <c r="PO22" s="262">
        <f t="shared" si="52"/>
        <v>0</v>
      </c>
      <c r="PP22" s="262">
        <f t="shared" si="52"/>
        <v>0</v>
      </c>
      <c r="PQ22" s="262">
        <f t="shared" si="52"/>
        <v>0</v>
      </c>
      <c r="PR22" s="262">
        <f t="shared" si="52"/>
        <v>0</v>
      </c>
      <c r="PS22" s="262">
        <f t="shared" si="52"/>
        <v>0</v>
      </c>
      <c r="PT22" s="262">
        <f t="shared" si="52"/>
        <v>0</v>
      </c>
      <c r="PU22" s="262">
        <f t="shared" si="52"/>
        <v>0</v>
      </c>
      <c r="PV22" s="262">
        <f t="shared" si="52"/>
        <v>0</v>
      </c>
      <c r="PW22" s="262">
        <f t="shared" si="52"/>
        <v>0</v>
      </c>
      <c r="PX22" s="262">
        <f t="shared" si="52"/>
        <v>0</v>
      </c>
      <c r="PY22" s="262">
        <f t="shared" si="52"/>
        <v>0</v>
      </c>
      <c r="PZ22" s="262">
        <f t="shared" si="52"/>
        <v>0</v>
      </c>
      <c r="QA22" s="262">
        <f t="shared" si="52"/>
        <v>0</v>
      </c>
      <c r="QB22" s="262">
        <f t="shared" si="52"/>
        <v>0</v>
      </c>
      <c r="QC22" s="262">
        <f t="shared" si="52"/>
        <v>0</v>
      </c>
      <c r="QD22" s="262">
        <f t="shared" si="52"/>
        <v>0</v>
      </c>
      <c r="QE22" s="262">
        <f t="shared" si="52"/>
        <v>0</v>
      </c>
      <c r="QF22" s="262">
        <f t="shared" si="52"/>
        <v>0</v>
      </c>
      <c r="QG22" s="262">
        <f t="shared" si="52"/>
        <v>0</v>
      </c>
      <c r="QH22" s="262">
        <f t="shared" si="52"/>
        <v>0</v>
      </c>
      <c r="QI22" s="262">
        <f t="shared" si="52"/>
        <v>0</v>
      </c>
    </row>
    <row r="23" ht="21.0" customHeight="1">
      <c r="A23" s="132"/>
      <c r="B23" s="68">
        <f t="shared" si="2"/>
        <v>0</v>
      </c>
      <c r="C23" s="270"/>
      <c r="D23" s="270"/>
      <c r="E23" s="261">
        <f t="shared" si="44"/>
        <v>0</v>
      </c>
      <c r="F23" s="68"/>
      <c r="G23" s="261">
        <f t="shared" si="45"/>
        <v>0</v>
      </c>
      <c r="H23" s="158"/>
      <c r="I23" s="310"/>
      <c r="J23" s="68">
        <f t="shared" si="5"/>
        <v>0</v>
      </c>
      <c r="K23" s="306"/>
      <c r="L23" s="311"/>
      <c r="M23" s="261">
        <f t="shared" si="49"/>
        <v>0</v>
      </c>
      <c r="N23" s="296"/>
      <c r="O23" s="261">
        <f t="shared" si="50"/>
        <v>0</v>
      </c>
      <c r="P23" s="104"/>
      <c r="Q23" s="132"/>
      <c r="R23" s="68">
        <f t="shared" si="8"/>
        <v>0</v>
      </c>
      <c r="S23" s="270"/>
      <c r="T23" s="270"/>
      <c r="U23" s="261">
        <f t="shared" si="37"/>
        <v>0</v>
      </c>
      <c r="V23" s="68"/>
      <c r="W23" s="261">
        <f t="shared" si="38"/>
        <v>0</v>
      </c>
      <c r="X23" s="247"/>
      <c r="Y23" s="132"/>
      <c r="Z23" s="68">
        <f t="shared" si="9"/>
        <v>0</v>
      </c>
      <c r="AA23" s="270"/>
      <c r="AB23" s="270"/>
      <c r="AC23" s="261">
        <f t="shared" si="39"/>
        <v>0</v>
      </c>
      <c r="AD23" s="68"/>
      <c r="AE23" s="261">
        <f t="shared" si="40"/>
        <v>0</v>
      </c>
      <c r="AG23" s="132"/>
      <c r="AH23" s="68">
        <f t="shared" si="10"/>
        <v>0</v>
      </c>
      <c r="AI23" s="270"/>
      <c r="AJ23" s="270"/>
      <c r="AK23" s="261">
        <f t="shared" si="34"/>
        <v>0</v>
      </c>
      <c r="AL23" s="68"/>
      <c r="AM23" s="261">
        <f t="shared" si="35"/>
        <v>0</v>
      </c>
      <c r="AN23" s="104"/>
      <c r="AO23" s="132"/>
      <c r="AP23" s="68">
        <f t="shared" si="11"/>
        <v>0</v>
      </c>
      <c r="AQ23" s="270"/>
      <c r="AR23" s="270"/>
      <c r="AS23" s="261">
        <f t="shared" si="46"/>
        <v>0</v>
      </c>
      <c r="AT23" s="68"/>
      <c r="AU23" s="261">
        <f t="shared" si="47"/>
        <v>0</v>
      </c>
      <c r="AV23" s="247"/>
      <c r="AW23" s="132"/>
      <c r="AX23" s="68">
        <f t="shared" si="12"/>
        <v>0</v>
      </c>
      <c r="AY23" s="270"/>
      <c r="AZ23" s="270"/>
      <c r="BA23" s="261">
        <f t="shared" si="41"/>
        <v>0</v>
      </c>
      <c r="BB23" s="158"/>
      <c r="BC23" s="261">
        <f t="shared" si="42"/>
        <v>0</v>
      </c>
      <c r="BE23" s="69"/>
      <c r="BF23" s="69"/>
      <c r="BH23" s="131">
        <f t="shared" si="13"/>
        <v>0</v>
      </c>
      <c r="BI23" s="132">
        <f t="shared" si="14"/>
        <v>0</v>
      </c>
      <c r="BJ23" s="132">
        <f t="shared" ref="BJ23:QI23" si="53">+IF($A23=BJ$11,($E23+$G23))+IF($I23=BJ$11,($M23+$O23))+IF($Q23=BJ$11,($U23+$W23))+IF($Y23=BJ$11,($AC23+$AE23))+IF($AG23=BJ$11,($AK23+$AM23))+IF($AO23=BJ$11,($AS23+$AU23))+IF($AW23=BJ$11,($BA23+$BC23))</f>
        <v>0</v>
      </c>
      <c r="BK23" s="132">
        <f t="shared" si="53"/>
        <v>0</v>
      </c>
      <c r="BL23" s="132">
        <f t="shared" si="53"/>
        <v>0</v>
      </c>
      <c r="BM23" s="132">
        <f t="shared" si="53"/>
        <v>0</v>
      </c>
      <c r="BN23" s="132">
        <f t="shared" si="53"/>
        <v>0</v>
      </c>
      <c r="BO23" s="132">
        <f t="shared" si="53"/>
        <v>0</v>
      </c>
      <c r="BP23" s="132">
        <f t="shared" si="53"/>
        <v>0</v>
      </c>
      <c r="BQ23" s="132">
        <f t="shared" si="53"/>
        <v>0</v>
      </c>
      <c r="BR23" s="132">
        <f t="shared" si="53"/>
        <v>0</v>
      </c>
      <c r="BS23" s="132">
        <f t="shared" si="53"/>
        <v>0</v>
      </c>
      <c r="BT23" s="132">
        <f t="shared" si="53"/>
        <v>0</v>
      </c>
      <c r="BU23" s="132">
        <f t="shared" si="53"/>
        <v>0</v>
      </c>
      <c r="BV23" s="132">
        <f t="shared" si="53"/>
        <v>0</v>
      </c>
      <c r="BW23" s="132">
        <f t="shared" si="53"/>
        <v>0</v>
      </c>
      <c r="BX23" s="132">
        <f t="shared" si="53"/>
        <v>0</v>
      </c>
      <c r="BY23" s="132">
        <f t="shared" si="53"/>
        <v>0</v>
      </c>
      <c r="BZ23" s="132">
        <f t="shared" si="53"/>
        <v>0</v>
      </c>
      <c r="CA23" s="132">
        <f t="shared" si="53"/>
        <v>0</v>
      </c>
      <c r="CB23" s="132">
        <f t="shared" si="53"/>
        <v>0</v>
      </c>
      <c r="CC23" s="132">
        <f t="shared" si="53"/>
        <v>0</v>
      </c>
      <c r="CD23" s="132">
        <f t="shared" si="53"/>
        <v>0</v>
      </c>
      <c r="CE23" s="132">
        <f t="shared" si="53"/>
        <v>0</v>
      </c>
      <c r="CF23" s="132">
        <f t="shared" si="53"/>
        <v>0</v>
      </c>
      <c r="CG23" s="132">
        <f t="shared" si="53"/>
        <v>0</v>
      </c>
      <c r="CH23" s="132">
        <f t="shared" si="53"/>
        <v>0</v>
      </c>
      <c r="CI23" s="132">
        <f t="shared" si="53"/>
        <v>0</v>
      </c>
      <c r="CJ23" s="132">
        <f t="shared" si="53"/>
        <v>0</v>
      </c>
      <c r="CK23" s="132">
        <f t="shared" si="53"/>
        <v>0</v>
      </c>
      <c r="CL23" s="132">
        <f t="shared" si="53"/>
        <v>0</v>
      </c>
      <c r="CM23" s="132">
        <f t="shared" si="53"/>
        <v>0</v>
      </c>
      <c r="CN23" s="132">
        <f t="shared" si="53"/>
        <v>0</v>
      </c>
      <c r="CO23" s="132">
        <f t="shared" si="53"/>
        <v>0</v>
      </c>
      <c r="CP23" s="132">
        <f t="shared" si="53"/>
        <v>0</v>
      </c>
      <c r="CQ23" s="132">
        <f t="shared" si="53"/>
        <v>0</v>
      </c>
      <c r="CR23" s="132">
        <f t="shared" si="53"/>
        <v>0</v>
      </c>
      <c r="CS23" s="132">
        <f t="shared" si="53"/>
        <v>0</v>
      </c>
      <c r="CT23" s="132">
        <f t="shared" si="53"/>
        <v>0</v>
      </c>
      <c r="CU23" s="132">
        <f t="shared" si="53"/>
        <v>0</v>
      </c>
      <c r="CV23" s="132">
        <f t="shared" si="53"/>
        <v>0</v>
      </c>
      <c r="CW23" s="132">
        <f t="shared" si="53"/>
        <v>0</v>
      </c>
      <c r="CX23" s="132">
        <f t="shared" si="53"/>
        <v>0</v>
      </c>
      <c r="CY23" s="132">
        <f t="shared" si="53"/>
        <v>0</v>
      </c>
      <c r="CZ23" s="132">
        <f t="shared" si="53"/>
        <v>0</v>
      </c>
      <c r="DA23" s="132">
        <f t="shared" si="53"/>
        <v>0</v>
      </c>
      <c r="DB23" s="132">
        <f t="shared" si="53"/>
        <v>0</v>
      </c>
      <c r="DC23" s="132">
        <f t="shared" si="53"/>
        <v>0</v>
      </c>
      <c r="DD23" s="132">
        <f t="shared" si="53"/>
        <v>0</v>
      </c>
      <c r="DE23" s="132">
        <f t="shared" si="53"/>
        <v>0</v>
      </c>
      <c r="DF23" s="132">
        <f t="shared" si="53"/>
        <v>0</v>
      </c>
      <c r="DG23" s="132">
        <f t="shared" si="53"/>
        <v>0</v>
      </c>
      <c r="DH23" s="132">
        <f t="shared" si="53"/>
        <v>0</v>
      </c>
      <c r="DI23" s="132">
        <f t="shared" si="53"/>
        <v>0</v>
      </c>
      <c r="DJ23" s="132">
        <f t="shared" si="53"/>
        <v>0</v>
      </c>
      <c r="DK23" s="132">
        <f t="shared" si="53"/>
        <v>0</v>
      </c>
      <c r="DL23" s="132">
        <f t="shared" si="53"/>
        <v>0</v>
      </c>
      <c r="DM23" s="132">
        <f t="shared" si="53"/>
        <v>0</v>
      </c>
      <c r="DN23" s="132">
        <f t="shared" si="53"/>
        <v>0</v>
      </c>
      <c r="DO23" s="132">
        <f t="shared" si="53"/>
        <v>0</v>
      </c>
      <c r="DP23" s="132">
        <f t="shared" si="53"/>
        <v>0</v>
      </c>
      <c r="DQ23" s="132">
        <f t="shared" si="53"/>
        <v>0</v>
      </c>
      <c r="DR23" s="132">
        <f t="shared" si="53"/>
        <v>0</v>
      </c>
      <c r="DS23" s="132">
        <f t="shared" si="53"/>
        <v>0</v>
      </c>
      <c r="DT23" s="132">
        <f t="shared" si="53"/>
        <v>0</v>
      </c>
      <c r="DU23" s="132">
        <f t="shared" si="53"/>
        <v>0</v>
      </c>
      <c r="DV23" s="132">
        <f t="shared" si="53"/>
        <v>0</v>
      </c>
      <c r="DW23" s="132">
        <f t="shared" si="53"/>
        <v>0</v>
      </c>
      <c r="DX23" s="132">
        <f t="shared" si="53"/>
        <v>0</v>
      </c>
      <c r="DY23" s="132">
        <f t="shared" si="53"/>
        <v>0</v>
      </c>
      <c r="DZ23" s="132">
        <f t="shared" si="53"/>
        <v>0</v>
      </c>
      <c r="EA23" s="132">
        <f t="shared" si="53"/>
        <v>0</v>
      </c>
      <c r="EB23" s="132">
        <f t="shared" si="53"/>
        <v>0</v>
      </c>
      <c r="EC23" s="132">
        <f t="shared" si="53"/>
        <v>0</v>
      </c>
      <c r="ED23" s="132">
        <f t="shared" si="53"/>
        <v>0</v>
      </c>
      <c r="EE23" s="132">
        <f t="shared" si="53"/>
        <v>0</v>
      </c>
      <c r="EF23" s="132">
        <f t="shared" si="53"/>
        <v>0</v>
      </c>
      <c r="EG23" s="132">
        <f t="shared" si="53"/>
        <v>0</v>
      </c>
      <c r="EH23" s="132">
        <f t="shared" si="53"/>
        <v>0</v>
      </c>
      <c r="EI23" s="132">
        <f t="shared" si="53"/>
        <v>0</v>
      </c>
      <c r="EJ23" s="132">
        <f t="shared" si="53"/>
        <v>0</v>
      </c>
      <c r="EK23" s="132">
        <f t="shared" si="53"/>
        <v>0</v>
      </c>
      <c r="EL23" s="132">
        <f t="shared" si="53"/>
        <v>0</v>
      </c>
      <c r="EM23" s="132">
        <f t="shared" si="53"/>
        <v>0</v>
      </c>
      <c r="EN23" s="132">
        <f t="shared" si="53"/>
        <v>0</v>
      </c>
      <c r="EO23" s="132">
        <f t="shared" si="53"/>
        <v>0</v>
      </c>
      <c r="EP23" s="132">
        <f t="shared" si="53"/>
        <v>0</v>
      </c>
      <c r="EQ23" s="132">
        <f t="shared" si="53"/>
        <v>0</v>
      </c>
      <c r="ER23" s="132">
        <f t="shared" si="53"/>
        <v>0</v>
      </c>
      <c r="ES23" s="132">
        <f t="shared" si="53"/>
        <v>0</v>
      </c>
      <c r="ET23" s="132">
        <f t="shared" si="53"/>
        <v>0</v>
      </c>
      <c r="EU23" s="132">
        <f t="shared" si="53"/>
        <v>0</v>
      </c>
      <c r="EV23" s="132">
        <f t="shared" si="53"/>
        <v>0</v>
      </c>
      <c r="EW23" s="132">
        <f t="shared" si="53"/>
        <v>0</v>
      </c>
      <c r="EX23" s="132">
        <f t="shared" si="53"/>
        <v>0</v>
      </c>
      <c r="EY23" s="132">
        <f t="shared" si="53"/>
        <v>0</v>
      </c>
      <c r="EZ23" s="132">
        <f t="shared" si="53"/>
        <v>0</v>
      </c>
      <c r="FA23" s="132">
        <f t="shared" si="53"/>
        <v>0</v>
      </c>
      <c r="FB23" s="132">
        <f t="shared" si="53"/>
        <v>0</v>
      </c>
      <c r="FC23" s="132">
        <f t="shared" si="53"/>
        <v>0</v>
      </c>
      <c r="FD23" s="132">
        <f t="shared" si="53"/>
        <v>0</v>
      </c>
      <c r="FE23" s="132">
        <f t="shared" si="53"/>
        <v>0</v>
      </c>
      <c r="FF23" s="132">
        <f t="shared" si="53"/>
        <v>0</v>
      </c>
      <c r="FG23" s="132">
        <f t="shared" si="53"/>
        <v>0</v>
      </c>
      <c r="FH23" s="132">
        <f t="shared" si="53"/>
        <v>0</v>
      </c>
      <c r="FI23" s="132">
        <f t="shared" si="53"/>
        <v>0</v>
      </c>
      <c r="FJ23" s="132">
        <f t="shared" si="53"/>
        <v>0</v>
      </c>
      <c r="FK23" s="132">
        <f t="shared" si="53"/>
        <v>0</v>
      </c>
      <c r="FL23" s="132">
        <f t="shared" si="53"/>
        <v>0</v>
      </c>
      <c r="FM23" s="132">
        <f t="shared" si="53"/>
        <v>0</v>
      </c>
      <c r="FN23" s="132">
        <f t="shared" si="53"/>
        <v>0</v>
      </c>
      <c r="FO23" s="132">
        <f t="shared" si="53"/>
        <v>0</v>
      </c>
      <c r="FP23" s="132">
        <f t="shared" si="53"/>
        <v>0</v>
      </c>
      <c r="FQ23" s="132">
        <f t="shared" si="53"/>
        <v>0</v>
      </c>
      <c r="FR23" s="132">
        <f t="shared" si="53"/>
        <v>0</v>
      </c>
      <c r="FS23" s="132">
        <f t="shared" si="53"/>
        <v>0</v>
      </c>
      <c r="FT23" s="132">
        <f t="shared" si="53"/>
        <v>0</v>
      </c>
      <c r="FU23" s="132">
        <f t="shared" si="53"/>
        <v>0</v>
      </c>
      <c r="FV23" s="132">
        <f t="shared" si="53"/>
        <v>0</v>
      </c>
      <c r="FW23" s="132">
        <f t="shared" si="53"/>
        <v>0</v>
      </c>
      <c r="FX23" s="132">
        <f t="shared" si="53"/>
        <v>0</v>
      </c>
      <c r="FY23" s="132">
        <f t="shared" si="53"/>
        <v>0</v>
      </c>
      <c r="FZ23" s="132">
        <f t="shared" si="53"/>
        <v>0</v>
      </c>
      <c r="GA23" s="132">
        <f t="shared" si="53"/>
        <v>0</v>
      </c>
      <c r="GB23" s="132">
        <f t="shared" si="53"/>
        <v>0</v>
      </c>
      <c r="GC23" s="132">
        <f t="shared" si="53"/>
        <v>0</v>
      </c>
      <c r="GD23" s="132">
        <f t="shared" si="53"/>
        <v>0</v>
      </c>
      <c r="GE23" s="132">
        <f t="shared" si="53"/>
        <v>0</v>
      </c>
      <c r="GF23" s="132">
        <f t="shared" si="53"/>
        <v>0</v>
      </c>
      <c r="GG23" s="132">
        <f t="shared" si="53"/>
        <v>0</v>
      </c>
      <c r="GH23" s="132">
        <f t="shared" si="53"/>
        <v>0</v>
      </c>
      <c r="GI23" s="132">
        <f t="shared" si="53"/>
        <v>0</v>
      </c>
      <c r="GJ23" s="132">
        <f t="shared" si="53"/>
        <v>0</v>
      </c>
      <c r="GK23" s="132">
        <f t="shared" si="53"/>
        <v>0</v>
      </c>
      <c r="GL23" s="132">
        <f t="shared" si="53"/>
        <v>0</v>
      </c>
      <c r="GM23" s="132">
        <f t="shared" si="53"/>
        <v>0</v>
      </c>
      <c r="GN23" s="132">
        <f t="shared" si="53"/>
        <v>0</v>
      </c>
      <c r="GO23" s="132">
        <f t="shared" si="53"/>
        <v>0</v>
      </c>
      <c r="GP23" s="132">
        <f t="shared" si="53"/>
        <v>0</v>
      </c>
      <c r="GQ23" s="132">
        <f t="shared" si="53"/>
        <v>0</v>
      </c>
      <c r="GR23" s="132">
        <f t="shared" si="53"/>
        <v>0</v>
      </c>
      <c r="GS23" s="132">
        <f t="shared" si="53"/>
        <v>0</v>
      </c>
      <c r="GT23" s="132">
        <f t="shared" si="53"/>
        <v>0</v>
      </c>
      <c r="GU23" s="132">
        <f t="shared" si="53"/>
        <v>0</v>
      </c>
      <c r="GV23" s="132">
        <f t="shared" si="53"/>
        <v>0</v>
      </c>
      <c r="GW23" s="132">
        <f t="shared" si="53"/>
        <v>0</v>
      </c>
      <c r="GX23" s="132">
        <f t="shared" si="53"/>
        <v>0</v>
      </c>
      <c r="GY23" s="132">
        <f t="shared" si="53"/>
        <v>0</v>
      </c>
      <c r="GZ23" s="132">
        <f t="shared" si="53"/>
        <v>0</v>
      </c>
      <c r="HA23" s="132">
        <f t="shared" si="53"/>
        <v>0</v>
      </c>
      <c r="HB23" s="132">
        <f t="shared" si="53"/>
        <v>0</v>
      </c>
      <c r="HC23" s="132">
        <f t="shared" si="53"/>
        <v>0</v>
      </c>
      <c r="HD23" s="132">
        <f t="shared" si="53"/>
        <v>0</v>
      </c>
      <c r="HE23" s="132">
        <f t="shared" si="53"/>
        <v>0</v>
      </c>
      <c r="HF23" s="132">
        <f t="shared" si="53"/>
        <v>0</v>
      </c>
      <c r="HG23" s="132">
        <f t="shared" si="53"/>
        <v>0</v>
      </c>
      <c r="HH23" s="132">
        <f t="shared" si="53"/>
        <v>0</v>
      </c>
      <c r="HI23" s="132">
        <f t="shared" si="53"/>
        <v>0</v>
      </c>
      <c r="HJ23" s="132">
        <f t="shared" si="53"/>
        <v>0</v>
      </c>
      <c r="HK23" s="132">
        <f t="shared" si="53"/>
        <v>0</v>
      </c>
      <c r="HL23" s="132">
        <f t="shared" si="53"/>
        <v>0</v>
      </c>
      <c r="HM23" s="132">
        <f t="shared" si="53"/>
        <v>0</v>
      </c>
      <c r="HN23" s="132">
        <f t="shared" si="53"/>
        <v>0</v>
      </c>
      <c r="HO23" s="132">
        <f t="shared" si="53"/>
        <v>0</v>
      </c>
      <c r="HP23" s="132">
        <f t="shared" si="53"/>
        <v>0</v>
      </c>
      <c r="HQ23" s="132">
        <f t="shared" si="53"/>
        <v>0</v>
      </c>
      <c r="HR23" s="132">
        <f t="shared" si="53"/>
        <v>0</v>
      </c>
      <c r="HS23" s="132">
        <f t="shared" si="53"/>
        <v>0</v>
      </c>
      <c r="HT23" s="132">
        <f t="shared" si="53"/>
        <v>0</v>
      </c>
      <c r="HU23" s="132">
        <f t="shared" si="53"/>
        <v>0</v>
      </c>
      <c r="HV23" s="132">
        <f t="shared" si="53"/>
        <v>0</v>
      </c>
      <c r="HW23" s="132">
        <f t="shared" si="53"/>
        <v>0</v>
      </c>
      <c r="HX23" s="132">
        <f t="shared" si="53"/>
        <v>0</v>
      </c>
      <c r="HY23" s="132">
        <f t="shared" si="53"/>
        <v>0</v>
      </c>
      <c r="HZ23" s="132">
        <f t="shared" si="53"/>
        <v>0</v>
      </c>
      <c r="IA23" s="132">
        <f t="shared" si="53"/>
        <v>0</v>
      </c>
      <c r="IB23" s="132">
        <f t="shared" si="53"/>
        <v>0</v>
      </c>
      <c r="IC23" s="132">
        <f t="shared" si="53"/>
        <v>0</v>
      </c>
      <c r="ID23" s="132">
        <f t="shared" si="53"/>
        <v>0</v>
      </c>
      <c r="IE23" s="132">
        <f t="shared" si="53"/>
        <v>0</v>
      </c>
      <c r="IF23" s="132">
        <f t="shared" si="53"/>
        <v>0</v>
      </c>
      <c r="IG23" s="132">
        <f t="shared" si="53"/>
        <v>0</v>
      </c>
      <c r="IH23" s="132">
        <f t="shared" si="53"/>
        <v>0</v>
      </c>
      <c r="II23" s="132">
        <f t="shared" si="53"/>
        <v>0</v>
      </c>
      <c r="IJ23" s="132">
        <f t="shared" si="53"/>
        <v>0</v>
      </c>
      <c r="IK23" s="132">
        <f t="shared" si="53"/>
        <v>0</v>
      </c>
      <c r="IL23" s="132">
        <f t="shared" si="53"/>
        <v>0</v>
      </c>
      <c r="IM23" s="132">
        <f t="shared" si="53"/>
        <v>0</v>
      </c>
      <c r="IN23" s="132">
        <f t="shared" si="53"/>
        <v>0</v>
      </c>
      <c r="IO23" s="132">
        <f t="shared" si="53"/>
        <v>0</v>
      </c>
      <c r="IP23" s="132">
        <f t="shared" si="53"/>
        <v>0</v>
      </c>
      <c r="IQ23" s="132">
        <f t="shared" si="53"/>
        <v>0</v>
      </c>
      <c r="IR23" s="132">
        <f t="shared" si="53"/>
        <v>0</v>
      </c>
      <c r="IS23" s="132">
        <f t="shared" si="53"/>
        <v>0</v>
      </c>
      <c r="IT23" s="132">
        <f t="shared" si="53"/>
        <v>0</v>
      </c>
      <c r="IU23" s="132">
        <f t="shared" si="53"/>
        <v>0</v>
      </c>
      <c r="IV23" s="132">
        <f t="shared" si="53"/>
        <v>0</v>
      </c>
      <c r="IW23" s="132">
        <f t="shared" si="53"/>
        <v>0</v>
      </c>
      <c r="IX23" s="132">
        <f t="shared" si="53"/>
        <v>0</v>
      </c>
      <c r="IY23" s="132">
        <f t="shared" si="53"/>
        <v>0</v>
      </c>
      <c r="IZ23" s="132">
        <f t="shared" si="53"/>
        <v>0</v>
      </c>
      <c r="JA23" s="132">
        <f t="shared" si="53"/>
        <v>0</v>
      </c>
      <c r="JB23" s="132">
        <f t="shared" si="53"/>
        <v>0</v>
      </c>
      <c r="JC23" s="132">
        <f t="shared" si="53"/>
        <v>0</v>
      </c>
      <c r="JD23" s="132">
        <f t="shared" si="53"/>
        <v>0</v>
      </c>
      <c r="JE23" s="132">
        <f t="shared" si="53"/>
        <v>0</v>
      </c>
      <c r="JF23" s="132">
        <f t="shared" si="53"/>
        <v>0</v>
      </c>
      <c r="JG23" s="132">
        <f t="shared" si="53"/>
        <v>0</v>
      </c>
      <c r="JH23" s="132">
        <f t="shared" si="53"/>
        <v>0</v>
      </c>
      <c r="JI23" s="132">
        <f t="shared" si="53"/>
        <v>0</v>
      </c>
      <c r="JJ23" s="132">
        <f t="shared" si="53"/>
        <v>0</v>
      </c>
      <c r="JK23" s="132">
        <f t="shared" si="53"/>
        <v>0</v>
      </c>
      <c r="JL23" s="132">
        <f t="shared" si="53"/>
        <v>0</v>
      </c>
      <c r="JM23" s="132">
        <f t="shared" si="53"/>
        <v>0</v>
      </c>
      <c r="JN23" s="132">
        <f t="shared" si="53"/>
        <v>0</v>
      </c>
      <c r="JO23" s="132">
        <f t="shared" si="53"/>
        <v>0</v>
      </c>
      <c r="JP23" s="132">
        <f t="shared" si="53"/>
        <v>0</v>
      </c>
      <c r="JQ23" s="132">
        <f t="shared" si="53"/>
        <v>0</v>
      </c>
      <c r="JR23" s="132">
        <f t="shared" si="53"/>
        <v>0</v>
      </c>
      <c r="JS23" s="132">
        <f t="shared" si="53"/>
        <v>0</v>
      </c>
      <c r="JT23" s="132">
        <f t="shared" si="53"/>
        <v>0</v>
      </c>
      <c r="JU23" s="132">
        <f t="shared" si="53"/>
        <v>0</v>
      </c>
      <c r="JV23" s="132">
        <f t="shared" si="53"/>
        <v>0</v>
      </c>
      <c r="JW23" s="132">
        <f t="shared" si="53"/>
        <v>0</v>
      </c>
      <c r="JX23" s="132">
        <f t="shared" si="53"/>
        <v>0</v>
      </c>
      <c r="JY23" s="132">
        <f t="shared" si="53"/>
        <v>0</v>
      </c>
      <c r="JZ23" s="132">
        <f t="shared" si="53"/>
        <v>0</v>
      </c>
      <c r="KA23" s="132">
        <f t="shared" si="53"/>
        <v>0</v>
      </c>
      <c r="KB23" s="132">
        <f t="shared" si="53"/>
        <v>0</v>
      </c>
      <c r="KC23" s="132">
        <f t="shared" si="53"/>
        <v>0</v>
      </c>
      <c r="KD23" s="132">
        <f t="shared" si="53"/>
        <v>0</v>
      </c>
      <c r="KE23" s="132">
        <f t="shared" si="53"/>
        <v>0</v>
      </c>
      <c r="KF23" s="132">
        <f t="shared" si="53"/>
        <v>0</v>
      </c>
      <c r="KG23" s="132">
        <f t="shared" si="53"/>
        <v>0</v>
      </c>
      <c r="KH23" s="132">
        <f t="shared" si="53"/>
        <v>0</v>
      </c>
      <c r="KI23" s="132">
        <f t="shared" si="53"/>
        <v>0</v>
      </c>
      <c r="KJ23" s="132">
        <f t="shared" si="53"/>
        <v>0</v>
      </c>
      <c r="KK23" s="132">
        <f t="shared" si="53"/>
        <v>0</v>
      </c>
      <c r="KL23" s="132">
        <f t="shared" si="53"/>
        <v>0</v>
      </c>
      <c r="KM23" s="132">
        <f t="shared" si="53"/>
        <v>0</v>
      </c>
      <c r="KN23" s="132">
        <f t="shared" si="53"/>
        <v>0</v>
      </c>
      <c r="KO23" s="132">
        <f t="shared" si="53"/>
        <v>0</v>
      </c>
      <c r="KP23" s="132">
        <f t="shared" si="53"/>
        <v>0</v>
      </c>
      <c r="KQ23" s="132">
        <f t="shared" si="53"/>
        <v>0</v>
      </c>
      <c r="KR23" s="132">
        <f t="shared" si="53"/>
        <v>0</v>
      </c>
      <c r="KS23" s="132">
        <f t="shared" si="53"/>
        <v>0</v>
      </c>
      <c r="KT23" s="132">
        <f t="shared" si="53"/>
        <v>0</v>
      </c>
      <c r="KU23" s="132">
        <f t="shared" si="53"/>
        <v>0</v>
      </c>
      <c r="KV23" s="132">
        <f t="shared" si="53"/>
        <v>0</v>
      </c>
      <c r="KW23" s="132">
        <f t="shared" si="53"/>
        <v>0</v>
      </c>
      <c r="KX23" s="132">
        <f t="shared" si="53"/>
        <v>0</v>
      </c>
      <c r="KY23" s="132">
        <f t="shared" si="53"/>
        <v>0</v>
      </c>
      <c r="KZ23" s="132">
        <f t="shared" si="53"/>
        <v>0</v>
      </c>
      <c r="LA23" s="132">
        <f t="shared" si="53"/>
        <v>0</v>
      </c>
      <c r="LB23" s="132">
        <f t="shared" si="53"/>
        <v>0</v>
      </c>
      <c r="LC23" s="132">
        <f t="shared" si="53"/>
        <v>0</v>
      </c>
      <c r="LD23" s="132">
        <f t="shared" si="53"/>
        <v>0</v>
      </c>
      <c r="LE23" s="132">
        <f t="shared" si="53"/>
        <v>0</v>
      </c>
      <c r="LF23" s="132">
        <f t="shared" si="53"/>
        <v>0</v>
      </c>
      <c r="LG23" s="132">
        <f t="shared" si="53"/>
        <v>0</v>
      </c>
      <c r="LH23" s="132">
        <f t="shared" si="53"/>
        <v>0</v>
      </c>
      <c r="LI23" s="132">
        <f t="shared" si="53"/>
        <v>0</v>
      </c>
      <c r="LJ23" s="132">
        <f t="shared" si="53"/>
        <v>0</v>
      </c>
      <c r="LK23" s="132">
        <f t="shared" si="53"/>
        <v>0</v>
      </c>
      <c r="LL23" s="132">
        <f t="shared" si="53"/>
        <v>0</v>
      </c>
      <c r="LM23" s="132">
        <f t="shared" si="53"/>
        <v>0</v>
      </c>
      <c r="LN23" s="132">
        <f t="shared" si="53"/>
        <v>0</v>
      </c>
      <c r="LO23" s="132">
        <f t="shared" si="53"/>
        <v>0</v>
      </c>
      <c r="LP23" s="132">
        <f t="shared" si="53"/>
        <v>0</v>
      </c>
      <c r="LQ23" s="132">
        <f t="shared" si="53"/>
        <v>0</v>
      </c>
      <c r="LR23" s="132">
        <f t="shared" si="53"/>
        <v>0</v>
      </c>
      <c r="LS23" s="132">
        <f t="shared" si="53"/>
        <v>0</v>
      </c>
      <c r="LT23" s="132">
        <f t="shared" si="53"/>
        <v>0</v>
      </c>
      <c r="LU23" s="132">
        <f t="shared" si="53"/>
        <v>0</v>
      </c>
      <c r="LV23" s="132">
        <f t="shared" si="53"/>
        <v>0</v>
      </c>
      <c r="LW23" s="132">
        <f t="shared" si="53"/>
        <v>0</v>
      </c>
      <c r="LX23" s="132">
        <f t="shared" si="53"/>
        <v>0</v>
      </c>
      <c r="LY23" s="132">
        <f t="shared" si="53"/>
        <v>0</v>
      </c>
      <c r="LZ23" s="132">
        <f t="shared" si="53"/>
        <v>0</v>
      </c>
      <c r="MA23" s="262">
        <f t="shared" si="53"/>
        <v>0</v>
      </c>
      <c r="MB23" s="262">
        <f t="shared" si="53"/>
        <v>0</v>
      </c>
      <c r="MC23" s="262">
        <f t="shared" si="53"/>
        <v>0</v>
      </c>
      <c r="MD23" s="262">
        <f t="shared" si="53"/>
        <v>0</v>
      </c>
      <c r="ME23" s="262">
        <f t="shared" si="53"/>
        <v>0</v>
      </c>
      <c r="MF23" s="262">
        <f t="shared" si="53"/>
        <v>0</v>
      </c>
      <c r="MG23" s="262">
        <f t="shared" si="53"/>
        <v>0</v>
      </c>
      <c r="MH23" s="262">
        <f t="shared" si="53"/>
        <v>0</v>
      </c>
      <c r="MI23" s="262">
        <f t="shared" si="53"/>
        <v>0</v>
      </c>
      <c r="MJ23" s="262">
        <f t="shared" si="53"/>
        <v>0</v>
      </c>
      <c r="MK23" s="262">
        <f t="shared" si="53"/>
        <v>0</v>
      </c>
      <c r="ML23" s="262">
        <f t="shared" si="53"/>
        <v>0</v>
      </c>
      <c r="MM23" s="262">
        <f t="shared" si="53"/>
        <v>0</v>
      </c>
      <c r="MN23" s="262">
        <f t="shared" si="53"/>
        <v>0</v>
      </c>
      <c r="MO23" s="262">
        <f t="shared" si="53"/>
        <v>0</v>
      </c>
      <c r="MP23" s="262">
        <f t="shared" si="53"/>
        <v>0</v>
      </c>
      <c r="MQ23" s="262">
        <f t="shared" si="53"/>
        <v>0</v>
      </c>
      <c r="MR23" s="262">
        <f t="shared" si="53"/>
        <v>0</v>
      </c>
      <c r="MS23" s="262">
        <f t="shared" si="53"/>
        <v>0</v>
      </c>
      <c r="MT23" s="262">
        <f t="shared" si="53"/>
        <v>0</v>
      </c>
      <c r="MU23" s="262">
        <f t="shared" si="53"/>
        <v>0</v>
      </c>
      <c r="MV23" s="262">
        <f t="shared" si="53"/>
        <v>0</v>
      </c>
      <c r="MW23" s="262">
        <f t="shared" si="53"/>
        <v>0</v>
      </c>
      <c r="MX23" s="262">
        <f t="shared" si="53"/>
        <v>0</v>
      </c>
      <c r="MY23" s="262">
        <f t="shared" si="53"/>
        <v>0</v>
      </c>
      <c r="MZ23" s="262">
        <f t="shared" si="53"/>
        <v>0</v>
      </c>
      <c r="NA23" s="262">
        <f t="shared" si="53"/>
        <v>0</v>
      </c>
      <c r="NB23" s="262">
        <f t="shared" si="53"/>
        <v>0</v>
      </c>
      <c r="NC23" s="262">
        <f t="shared" si="53"/>
        <v>0</v>
      </c>
      <c r="ND23" s="262">
        <f t="shared" si="53"/>
        <v>0</v>
      </c>
      <c r="NE23" s="262">
        <f t="shared" si="53"/>
        <v>0</v>
      </c>
      <c r="NF23" s="262">
        <f t="shared" si="53"/>
        <v>0</v>
      </c>
      <c r="NG23" s="262">
        <f t="shared" si="53"/>
        <v>0</v>
      </c>
      <c r="NH23" s="262">
        <f t="shared" si="53"/>
        <v>0</v>
      </c>
      <c r="NI23" s="262">
        <f t="shared" si="53"/>
        <v>0</v>
      </c>
      <c r="NJ23" s="262">
        <f t="shared" si="53"/>
        <v>0</v>
      </c>
      <c r="NK23" s="262">
        <f t="shared" si="53"/>
        <v>0</v>
      </c>
      <c r="NL23" s="262">
        <f t="shared" si="53"/>
        <v>0</v>
      </c>
      <c r="NM23" s="262">
        <f t="shared" si="53"/>
        <v>0</v>
      </c>
      <c r="NN23" s="262">
        <f t="shared" si="53"/>
        <v>0</v>
      </c>
      <c r="NO23" s="262">
        <f t="shared" si="53"/>
        <v>0</v>
      </c>
      <c r="NP23" s="262">
        <f t="shared" si="53"/>
        <v>0</v>
      </c>
      <c r="NQ23" s="262">
        <f t="shared" si="53"/>
        <v>0</v>
      </c>
      <c r="NR23" s="262">
        <f t="shared" si="53"/>
        <v>0</v>
      </c>
      <c r="NS23" s="262">
        <f t="shared" si="53"/>
        <v>0</v>
      </c>
      <c r="NT23" s="262">
        <f t="shared" si="53"/>
        <v>0</v>
      </c>
      <c r="NU23" s="262">
        <f t="shared" si="53"/>
        <v>0</v>
      </c>
      <c r="NV23" s="262">
        <f t="shared" si="53"/>
        <v>0</v>
      </c>
      <c r="NW23" s="262">
        <f t="shared" si="53"/>
        <v>0</v>
      </c>
      <c r="NX23" s="262">
        <f t="shared" si="53"/>
        <v>0</v>
      </c>
      <c r="NY23" s="262">
        <f t="shared" si="53"/>
        <v>0</v>
      </c>
      <c r="NZ23" s="262">
        <f t="shared" si="53"/>
        <v>0</v>
      </c>
      <c r="OA23" s="262">
        <f t="shared" si="53"/>
        <v>0</v>
      </c>
      <c r="OB23" s="262">
        <f t="shared" si="53"/>
        <v>0</v>
      </c>
      <c r="OC23" s="262">
        <f t="shared" si="53"/>
        <v>0</v>
      </c>
      <c r="OD23" s="262">
        <f t="shared" si="53"/>
        <v>0</v>
      </c>
      <c r="OE23" s="262">
        <f t="shared" si="53"/>
        <v>0</v>
      </c>
      <c r="OF23" s="262">
        <f t="shared" si="53"/>
        <v>0</v>
      </c>
      <c r="OG23" s="262">
        <f t="shared" si="53"/>
        <v>0</v>
      </c>
      <c r="OH23" s="262">
        <f t="shared" si="53"/>
        <v>0</v>
      </c>
      <c r="OI23" s="262">
        <f t="shared" si="53"/>
        <v>0</v>
      </c>
      <c r="OJ23" s="262">
        <f t="shared" si="53"/>
        <v>0</v>
      </c>
      <c r="OK23" s="262">
        <f t="shared" si="53"/>
        <v>0</v>
      </c>
      <c r="OL23" s="262">
        <f t="shared" si="53"/>
        <v>0</v>
      </c>
      <c r="OM23" s="262">
        <f t="shared" si="53"/>
        <v>0</v>
      </c>
      <c r="ON23" s="262">
        <f t="shared" si="53"/>
        <v>0</v>
      </c>
      <c r="OO23" s="262">
        <f t="shared" si="53"/>
        <v>0</v>
      </c>
      <c r="OP23" s="262">
        <f t="shared" si="53"/>
        <v>0</v>
      </c>
      <c r="OQ23" s="262">
        <f t="shared" si="53"/>
        <v>0</v>
      </c>
      <c r="OR23" s="262">
        <f t="shared" si="53"/>
        <v>0</v>
      </c>
      <c r="OS23" s="262">
        <f t="shared" si="53"/>
        <v>0</v>
      </c>
      <c r="OT23" s="262">
        <f t="shared" si="53"/>
        <v>0</v>
      </c>
      <c r="OU23" s="262">
        <f t="shared" si="53"/>
        <v>0</v>
      </c>
      <c r="OV23" s="262">
        <f t="shared" si="53"/>
        <v>0</v>
      </c>
      <c r="OW23" s="262">
        <f t="shared" si="53"/>
        <v>0</v>
      </c>
      <c r="OX23" s="262">
        <f t="shared" si="53"/>
        <v>0</v>
      </c>
      <c r="OY23" s="262">
        <f t="shared" si="53"/>
        <v>0</v>
      </c>
      <c r="OZ23" s="262">
        <f t="shared" si="53"/>
        <v>0</v>
      </c>
      <c r="PA23" s="262">
        <f t="shared" si="53"/>
        <v>0</v>
      </c>
      <c r="PB23" s="262">
        <f t="shared" si="53"/>
        <v>0</v>
      </c>
      <c r="PC23" s="262">
        <f t="shared" si="53"/>
        <v>0</v>
      </c>
      <c r="PD23" s="262">
        <f t="shared" si="53"/>
        <v>0</v>
      </c>
      <c r="PE23" s="262">
        <f t="shared" si="53"/>
        <v>0</v>
      </c>
      <c r="PF23" s="262">
        <f t="shared" si="53"/>
        <v>0</v>
      </c>
      <c r="PG23" s="262">
        <f t="shared" si="53"/>
        <v>0</v>
      </c>
      <c r="PH23" s="262">
        <f t="shared" si="53"/>
        <v>0</v>
      </c>
      <c r="PI23" s="262">
        <f t="shared" si="53"/>
        <v>0</v>
      </c>
      <c r="PJ23" s="262">
        <f t="shared" si="53"/>
        <v>0</v>
      </c>
      <c r="PK23" s="262">
        <f t="shared" si="53"/>
        <v>0</v>
      </c>
      <c r="PL23" s="262">
        <f t="shared" si="53"/>
        <v>0</v>
      </c>
      <c r="PM23" s="262">
        <f t="shared" si="53"/>
        <v>0</v>
      </c>
      <c r="PN23" s="262">
        <f t="shared" si="53"/>
        <v>0</v>
      </c>
      <c r="PO23" s="262">
        <f t="shared" si="53"/>
        <v>0</v>
      </c>
      <c r="PP23" s="262">
        <f t="shared" si="53"/>
        <v>0</v>
      </c>
      <c r="PQ23" s="262">
        <f t="shared" si="53"/>
        <v>0</v>
      </c>
      <c r="PR23" s="262">
        <f t="shared" si="53"/>
        <v>0</v>
      </c>
      <c r="PS23" s="262">
        <f t="shared" si="53"/>
        <v>0</v>
      </c>
      <c r="PT23" s="262">
        <f t="shared" si="53"/>
        <v>0</v>
      </c>
      <c r="PU23" s="262">
        <f t="shared" si="53"/>
        <v>0</v>
      </c>
      <c r="PV23" s="262">
        <f t="shared" si="53"/>
        <v>0</v>
      </c>
      <c r="PW23" s="262">
        <f t="shared" si="53"/>
        <v>0</v>
      </c>
      <c r="PX23" s="262">
        <f t="shared" si="53"/>
        <v>0</v>
      </c>
      <c r="PY23" s="262">
        <f t="shared" si="53"/>
        <v>0</v>
      </c>
      <c r="PZ23" s="262">
        <f t="shared" si="53"/>
        <v>0</v>
      </c>
      <c r="QA23" s="262">
        <f t="shared" si="53"/>
        <v>0</v>
      </c>
      <c r="QB23" s="262">
        <f t="shared" si="53"/>
        <v>0</v>
      </c>
      <c r="QC23" s="262">
        <f t="shared" si="53"/>
        <v>0</v>
      </c>
      <c r="QD23" s="262">
        <f t="shared" si="53"/>
        <v>0</v>
      </c>
      <c r="QE23" s="262">
        <f t="shared" si="53"/>
        <v>0</v>
      </c>
      <c r="QF23" s="262">
        <f t="shared" si="53"/>
        <v>0</v>
      </c>
      <c r="QG23" s="262">
        <f t="shared" si="53"/>
        <v>0</v>
      </c>
      <c r="QH23" s="262">
        <f t="shared" si="53"/>
        <v>0</v>
      </c>
      <c r="QI23" s="262">
        <f t="shared" si="53"/>
        <v>0</v>
      </c>
    </row>
    <row r="24" ht="21.0" customHeight="1">
      <c r="B24" s="68"/>
      <c r="C24" s="68"/>
      <c r="D24" s="68"/>
      <c r="E24" s="68"/>
      <c r="F24" s="68"/>
      <c r="G24" s="68"/>
      <c r="H24" s="247"/>
      <c r="I24" s="312"/>
      <c r="J24" s="271"/>
      <c r="K24" s="271"/>
      <c r="L24" s="296" t="s">
        <v>171</v>
      </c>
      <c r="M24" s="296"/>
      <c r="N24" s="296"/>
      <c r="O24" s="296"/>
      <c r="P24" s="104"/>
      <c r="R24" s="68"/>
      <c r="S24" s="68"/>
      <c r="T24" s="68"/>
      <c r="U24" s="68"/>
      <c r="V24" s="68"/>
      <c r="W24" s="68"/>
      <c r="X24" s="104"/>
      <c r="Z24" s="68"/>
      <c r="AA24" s="68"/>
      <c r="AB24" s="68"/>
      <c r="AC24" s="68"/>
      <c r="AD24" s="68"/>
      <c r="AE24" s="68"/>
      <c r="AH24" s="68"/>
      <c r="AI24" s="68"/>
      <c r="AJ24" s="68"/>
      <c r="AK24" s="68"/>
      <c r="AL24" s="68"/>
      <c r="AM24" s="68"/>
      <c r="AN24" s="104"/>
      <c r="AP24" s="68"/>
      <c r="AQ24" s="68"/>
      <c r="AR24" s="68"/>
      <c r="AS24" s="68"/>
      <c r="AT24" s="68"/>
      <c r="AU24" s="68"/>
      <c r="AV24" s="104"/>
      <c r="AX24" s="68"/>
      <c r="AY24" s="68"/>
      <c r="AZ24" s="68"/>
      <c r="BA24" s="104"/>
      <c r="BB24" s="247"/>
      <c r="BC24" s="104"/>
      <c r="BE24" s="69"/>
      <c r="BF24" s="69"/>
      <c r="BH24" s="131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32"/>
      <c r="DB24" s="132"/>
      <c r="DC24" s="132"/>
      <c r="DD24" s="132"/>
      <c r="DE24" s="132"/>
      <c r="DF24" s="132"/>
      <c r="DG24" s="132"/>
      <c r="DH24" s="132"/>
      <c r="DI24" s="132"/>
      <c r="DJ24" s="132"/>
      <c r="DK24" s="132"/>
      <c r="DL24" s="132"/>
      <c r="DM24" s="132"/>
      <c r="DN24" s="132"/>
      <c r="DO24" s="132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132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  <c r="FI24" s="132"/>
      <c r="FJ24" s="132"/>
      <c r="FK24" s="132"/>
      <c r="FL24" s="132"/>
      <c r="FM24" s="132"/>
      <c r="FN24" s="132"/>
      <c r="FO24" s="132"/>
      <c r="FP24" s="132"/>
      <c r="FQ24" s="132"/>
      <c r="FR24" s="132"/>
      <c r="FS24" s="132"/>
      <c r="FT24" s="132"/>
      <c r="FU24" s="132"/>
      <c r="FV24" s="132"/>
      <c r="FW24" s="132"/>
      <c r="FX24" s="132"/>
      <c r="FY24" s="132"/>
      <c r="FZ24" s="132"/>
      <c r="GA24" s="132"/>
      <c r="GB24" s="132"/>
      <c r="GC24" s="132"/>
      <c r="GD24" s="132"/>
      <c r="GE24" s="132"/>
      <c r="GF24" s="132"/>
      <c r="GG24" s="132"/>
      <c r="GH24" s="132"/>
      <c r="GI24" s="132"/>
      <c r="GJ24" s="132"/>
      <c r="GK24" s="132"/>
      <c r="GL24" s="132"/>
      <c r="GM24" s="132"/>
      <c r="GN24" s="132"/>
      <c r="GO24" s="132"/>
      <c r="GP24" s="132"/>
      <c r="GQ24" s="132"/>
      <c r="GR24" s="132"/>
      <c r="GS24" s="132"/>
      <c r="GT24" s="132"/>
      <c r="GU24" s="132"/>
      <c r="GV24" s="132"/>
      <c r="GW24" s="132"/>
      <c r="GX24" s="132"/>
      <c r="GY24" s="132"/>
      <c r="GZ24" s="132"/>
      <c r="HA24" s="132"/>
      <c r="HB24" s="132"/>
      <c r="HC24" s="132"/>
      <c r="HD24" s="132"/>
      <c r="HE24" s="132"/>
      <c r="HF24" s="132"/>
      <c r="HG24" s="132"/>
      <c r="HH24" s="132"/>
      <c r="HI24" s="132"/>
      <c r="HJ24" s="132"/>
      <c r="HK24" s="132"/>
      <c r="HL24" s="132"/>
      <c r="HM24" s="132"/>
      <c r="HN24" s="132"/>
      <c r="HO24" s="132"/>
      <c r="HP24" s="132"/>
      <c r="HQ24" s="132"/>
      <c r="HR24" s="132"/>
      <c r="HS24" s="132"/>
      <c r="HT24" s="132"/>
      <c r="HU24" s="132"/>
      <c r="HV24" s="132"/>
      <c r="HW24" s="132"/>
      <c r="HX24" s="132"/>
      <c r="HY24" s="132"/>
      <c r="HZ24" s="132"/>
      <c r="IA24" s="132"/>
      <c r="IB24" s="132"/>
      <c r="IC24" s="132"/>
      <c r="ID24" s="132"/>
      <c r="IE24" s="132"/>
      <c r="IF24" s="132"/>
      <c r="IG24" s="132"/>
      <c r="IH24" s="132"/>
      <c r="II24" s="132"/>
      <c r="IJ24" s="132"/>
      <c r="IK24" s="132"/>
      <c r="IL24" s="132"/>
      <c r="IM24" s="132"/>
      <c r="IN24" s="132"/>
      <c r="IO24" s="132"/>
      <c r="IP24" s="132"/>
      <c r="IQ24" s="132"/>
      <c r="IR24" s="132"/>
      <c r="IS24" s="132"/>
      <c r="IT24" s="132"/>
      <c r="IU24" s="132"/>
      <c r="IV24" s="132"/>
      <c r="IW24" s="132"/>
      <c r="IX24" s="132"/>
      <c r="IY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  <c r="JO24" s="132"/>
      <c r="JP24" s="132"/>
      <c r="JQ24" s="132"/>
      <c r="JR24" s="132"/>
      <c r="JS24" s="132"/>
      <c r="JT24" s="132"/>
      <c r="JU24" s="132"/>
      <c r="JV24" s="132"/>
      <c r="JW24" s="132"/>
      <c r="JX24" s="132"/>
      <c r="JY24" s="132"/>
      <c r="JZ24" s="132"/>
      <c r="KA24" s="132"/>
      <c r="KB24" s="132"/>
      <c r="KC24" s="132"/>
      <c r="KD24" s="132"/>
      <c r="KE24" s="132"/>
      <c r="KF24" s="132"/>
      <c r="KG24" s="132"/>
      <c r="KH24" s="132"/>
      <c r="KI24" s="132"/>
      <c r="KJ24" s="132"/>
      <c r="KK24" s="132"/>
      <c r="KL24" s="132"/>
      <c r="KM24" s="132"/>
      <c r="KN24" s="132"/>
      <c r="KO24" s="132"/>
      <c r="KP24" s="132"/>
      <c r="KQ24" s="132"/>
      <c r="KR24" s="132"/>
      <c r="KS24" s="132"/>
      <c r="KT24" s="132"/>
      <c r="KU24" s="132"/>
      <c r="KV24" s="132"/>
      <c r="KW24" s="132"/>
      <c r="KX24" s="132"/>
      <c r="KY24" s="132"/>
      <c r="KZ24" s="132"/>
      <c r="LA24" s="132"/>
      <c r="LB24" s="132"/>
      <c r="LC24" s="132"/>
      <c r="LD24" s="132"/>
      <c r="LE24" s="132"/>
      <c r="LF24" s="132"/>
      <c r="LG24" s="132"/>
      <c r="LH24" s="132"/>
      <c r="LI24" s="132"/>
      <c r="LJ24" s="132"/>
      <c r="LK24" s="132"/>
      <c r="LL24" s="132"/>
      <c r="LM24" s="132"/>
      <c r="LN24" s="132"/>
      <c r="LO24" s="132"/>
      <c r="LP24" s="132"/>
      <c r="LQ24" s="132"/>
      <c r="LR24" s="132"/>
      <c r="LS24" s="132"/>
      <c r="LT24" s="132"/>
      <c r="LU24" s="132"/>
      <c r="LV24" s="132"/>
      <c r="LW24" s="132"/>
      <c r="LX24" s="132"/>
      <c r="LY24" s="132"/>
      <c r="LZ24" s="132"/>
      <c r="MA24" s="262"/>
      <c r="MB24" s="262"/>
      <c r="MC24" s="262"/>
      <c r="MD24" s="262"/>
      <c r="ME24" s="262"/>
      <c r="MF24" s="262"/>
      <c r="MG24" s="262"/>
      <c r="MH24" s="262"/>
      <c r="MI24" s="262"/>
      <c r="MJ24" s="262"/>
      <c r="MK24" s="262"/>
      <c r="ML24" s="262"/>
      <c r="MM24" s="262"/>
      <c r="MN24" s="262"/>
      <c r="MO24" s="262"/>
      <c r="MP24" s="262"/>
      <c r="MQ24" s="262"/>
      <c r="MR24" s="262"/>
      <c r="MS24" s="262"/>
      <c r="MT24" s="262"/>
      <c r="MU24" s="262"/>
      <c r="MV24" s="262"/>
      <c r="MW24" s="262"/>
      <c r="MX24" s="262"/>
      <c r="MY24" s="262"/>
      <c r="MZ24" s="262"/>
      <c r="NA24" s="262"/>
      <c r="NB24" s="262"/>
      <c r="NC24" s="262"/>
      <c r="ND24" s="262"/>
      <c r="NE24" s="262"/>
      <c r="NF24" s="262"/>
      <c r="NG24" s="262"/>
      <c r="NH24" s="262"/>
      <c r="NI24" s="262"/>
      <c r="NJ24" s="262"/>
      <c r="NK24" s="262"/>
      <c r="NL24" s="262"/>
      <c r="NM24" s="262"/>
      <c r="NN24" s="262"/>
      <c r="NO24" s="262"/>
      <c r="NP24" s="262"/>
      <c r="NQ24" s="262"/>
      <c r="NR24" s="262"/>
      <c r="NS24" s="262"/>
      <c r="NT24" s="262"/>
      <c r="NU24" s="262"/>
      <c r="NV24" s="262"/>
      <c r="NW24" s="262"/>
      <c r="NX24" s="262"/>
      <c r="NY24" s="262"/>
      <c r="NZ24" s="262"/>
      <c r="OA24" s="262"/>
      <c r="OB24" s="262"/>
      <c r="OC24" s="262"/>
      <c r="OD24" s="262"/>
      <c r="OE24" s="262"/>
      <c r="OF24" s="262"/>
      <c r="OG24" s="262"/>
      <c r="OH24" s="262"/>
      <c r="OI24" s="262"/>
      <c r="OJ24" s="262"/>
      <c r="OK24" s="262"/>
      <c r="OL24" s="262"/>
      <c r="OM24" s="262"/>
      <c r="ON24" s="262"/>
      <c r="OO24" s="262"/>
      <c r="OP24" s="262"/>
      <c r="OQ24" s="262"/>
      <c r="OR24" s="262"/>
      <c r="OS24" s="262"/>
      <c r="OT24" s="262"/>
      <c r="OU24" s="262"/>
      <c r="OV24" s="262"/>
      <c r="OW24" s="262"/>
      <c r="OX24" s="262"/>
      <c r="OY24" s="262"/>
      <c r="OZ24" s="262"/>
      <c r="PA24" s="262"/>
      <c r="PB24" s="262"/>
      <c r="PC24" s="262"/>
      <c r="PD24" s="262"/>
      <c r="PE24" s="262"/>
      <c r="PF24" s="262"/>
      <c r="PG24" s="262"/>
      <c r="PH24" s="262"/>
      <c r="PI24" s="262"/>
      <c r="PJ24" s="262"/>
      <c r="PK24" s="262"/>
      <c r="PL24" s="262"/>
      <c r="PM24" s="262"/>
      <c r="PN24" s="262"/>
      <c r="PO24" s="262"/>
      <c r="PP24" s="262"/>
      <c r="PQ24" s="262"/>
      <c r="PR24" s="262"/>
      <c r="PS24" s="262"/>
      <c r="PT24" s="262"/>
      <c r="PU24" s="262"/>
      <c r="PV24" s="262"/>
      <c r="PW24" s="262"/>
      <c r="PX24" s="262"/>
      <c r="PY24" s="262"/>
      <c r="PZ24" s="262"/>
      <c r="QA24" s="262"/>
      <c r="QB24" s="262"/>
      <c r="QC24" s="262"/>
      <c r="QD24" s="262"/>
      <c r="QE24" s="262"/>
      <c r="QF24" s="262"/>
      <c r="QG24" s="262"/>
      <c r="QH24" s="262"/>
      <c r="QI24" s="262"/>
    </row>
    <row r="25" ht="21.0" customHeight="1">
      <c r="B25" s="68"/>
      <c r="C25" s="68"/>
      <c r="D25" s="68"/>
      <c r="E25" s="68"/>
      <c r="F25" s="68"/>
      <c r="G25" s="68"/>
      <c r="H25" s="104"/>
      <c r="I25" s="277"/>
      <c r="J25" s="271"/>
      <c r="K25" s="271"/>
      <c r="L25" s="271"/>
      <c r="M25" s="271"/>
      <c r="N25" s="271"/>
      <c r="O25" s="271"/>
      <c r="P25" s="104"/>
      <c r="R25" s="68"/>
      <c r="S25" s="68"/>
      <c r="T25" s="68"/>
      <c r="U25" s="68"/>
      <c r="V25" s="68"/>
      <c r="W25" s="68"/>
      <c r="X25" s="104"/>
      <c r="Z25" s="68"/>
      <c r="AA25" s="68"/>
      <c r="AB25" s="68"/>
      <c r="AC25" s="68"/>
      <c r="AD25" s="68"/>
      <c r="AE25" s="68"/>
      <c r="AH25" s="68"/>
      <c r="AI25" s="68"/>
      <c r="AJ25" s="68"/>
      <c r="AK25" s="68"/>
      <c r="AL25" s="68"/>
      <c r="AM25" s="68"/>
      <c r="AN25" s="104"/>
      <c r="AP25" s="68"/>
      <c r="AQ25" s="68"/>
      <c r="AR25" s="68"/>
      <c r="AS25" s="68"/>
      <c r="AT25" s="68"/>
      <c r="AU25" s="68"/>
      <c r="AV25" s="104"/>
      <c r="AX25" s="68"/>
      <c r="AY25" s="68"/>
      <c r="AZ25" s="68"/>
      <c r="BA25" s="104"/>
      <c r="BB25" s="104"/>
      <c r="BC25" s="104"/>
      <c r="BE25" s="69"/>
      <c r="BF25" s="69"/>
      <c r="BH25" s="131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132"/>
      <c r="GM25" s="132"/>
      <c r="GN25" s="132"/>
      <c r="GO25" s="132"/>
      <c r="GP25" s="132"/>
      <c r="GQ25" s="132"/>
      <c r="GR25" s="132"/>
      <c r="GS25" s="132"/>
      <c r="GT25" s="132"/>
      <c r="GU25" s="132"/>
      <c r="GV25" s="132"/>
      <c r="GW25" s="132"/>
      <c r="GX25" s="132"/>
      <c r="GY25" s="132"/>
      <c r="GZ25" s="132"/>
      <c r="HA25" s="132"/>
      <c r="HB25" s="132"/>
      <c r="HC25" s="132"/>
      <c r="HD25" s="132"/>
      <c r="HE25" s="132"/>
      <c r="HF25" s="132"/>
      <c r="HG25" s="132"/>
      <c r="HH25" s="132"/>
      <c r="HI25" s="132"/>
      <c r="HJ25" s="132"/>
      <c r="HK25" s="132"/>
      <c r="HL25" s="132"/>
      <c r="HM25" s="132"/>
      <c r="HN25" s="132"/>
      <c r="HO25" s="132"/>
      <c r="HP25" s="132"/>
      <c r="HQ25" s="132"/>
      <c r="HR25" s="132"/>
      <c r="HS25" s="132"/>
      <c r="HT25" s="132"/>
      <c r="HU25" s="132"/>
      <c r="HV25" s="132"/>
      <c r="HW25" s="132"/>
      <c r="HX25" s="132"/>
      <c r="HY25" s="132"/>
      <c r="HZ25" s="132"/>
      <c r="IA25" s="132"/>
      <c r="IB25" s="132"/>
      <c r="IC25" s="132"/>
      <c r="ID25" s="132"/>
      <c r="IE25" s="132"/>
      <c r="IF25" s="132"/>
      <c r="IG25" s="132"/>
      <c r="IH25" s="132"/>
      <c r="II25" s="132"/>
      <c r="IJ25" s="132"/>
      <c r="IK25" s="132"/>
      <c r="IL25" s="132"/>
      <c r="IM25" s="132"/>
      <c r="IN25" s="132"/>
      <c r="IO25" s="132"/>
      <c r="IP25" s="132"/>
      <c r="IQ25" s="132"/>
      <c r="IR25" s="132"/>
      <c r="IS25" s="132"/>
      <c r="IT25" s="132"/>
      <c r="IU25" s="13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  <c r="JO25" s="132"/>
      <c r="JP25" s="132"/>
      <c r="JQ25" s="132"/>
      <c r="JR25" s="132"/>
      <c r="JS25" s="132"/>
      <c r="JT25" s="132"/>
      <c r="JU25" s="132"/>
      <c r="JV25" s="132"/>
      <c r="JW25" s="132"/>
      <c r="JX25" s="132"/>
      <c r="JY25" s="132"/>
      <c r="JZ25" s="132"/>
      <c r="KA25" s="132"/>
      <c r="KB25" s="132"/>
      <c r="KC25" s="132"/>
      <c r="KD25" s="132"/>
      <c r="KE25" s="132"/>
      <c r="KF25" s="132"/>
      <c r="KG25" s="132"/>
      <c r="KH25" s="132"/>
      <c r="KI25" s="132"/>
      <c r="KJ25" s="132"/>
      <c r="KK25" s="132"/>
      <c r="KL25" s="132"/>
      <c r="KM25" s="132"/>
      <c r="KN25" s="132"/>
      <c r="KO25" s="132"/>
      <c r="KP25" s="132"/>
      <c r="KQ25" s="132"/>
      <c r="KR25" s="132"/>
      <c r="KS25" s="132"/>
      <c r="KT25" s="132"/>
      <c r="KU25" s="132"/>
      <c r="KV25" s="132"/>
      <c r="KW25" s="132"/>
      <c r="KX25" s="132"/>
      <c r="KY25" s="132"/>
      <c r="KZ25" s="132"/>
      <c r="LA25" s="132"/>
      <c r="LB25" s="132"/>
      <c r="LC25" s="132"/>
      <c r="LD25" s="132"/>
      <c r="LE25" s="132"/>
      <c r="LF25" s="132"/>
      <c r="LG25" s="132"/>
      <c r="LH25" s="132"/>
      <c r="LI25" s="132"/>
      <c r="LJ25" s="132"/>
      <c r="LK25" s="132"/>
      <c r="LL25" s="132"/>
      <c r="LM25" s="132"/>
      <c r="LN25" s="132"/>
      <c r="LO25" s="132"/>
      <c r="LP25" s="132"/>
      <c r="LQ25" s="132"/>
      <c r="LR25" s="132"/>
      <c r="LS25" s="132"/>
      <c r="LT25" s="132"/>
      <c r="LU25" s="132"/>
      <c r="LV25" s="132"/>
      <c r="LW25" s="132"/>
      <c r="LX25" s="132"/>
      <c r="LY25" s="132"/>
      <c r="LZ25" s="132"/>
      <c r="MA25" s="262"/>
      <c r="MB25" s="262"/>
      <c r="MC25" s="262"/>
      <c r="MD25" s="262"/>
      <c r="ME25" s="262"/>
      <c r="MF25" s="262"/>
      <c r="MG25" s="262"/>
      <c r="MH25" s="262"/>
      <c r="MI25" s="262"/>
      <c r="MJ25" s="262"/>
      <c r="MK25" s="262"/>
      <c r="ML25" s="262"/>
      <c r="MM25" s="262"/>
      <c r="MN25" s="262"/>
      <c r="MO25" s="262"/>
      <c r="MP25" s="262"/>
      <c r="MQ25" s="262"/>
      <c r="MR25" s="262"/>
      <c r="MS25" s="262"/>
      <c r="MT25" s="262"/>
      <c r="MU25" s="262"/>
      <c r="MV25" s="262"/>
      <c r="MW25" s="262"/>
      <c r="MX25" s="262"/>
      <c r="MY25" s="262"/>
      <c r="MZ25" s="262"/>
      <c r="NA25" s="262"/>
      <c r="NB25" s="262"/>
      <c r="NC25" s="262"/>
      <c r="ND25" s="262"/>
      <c r="NE25" s="262"/>
      <c r="NF25" s="262"/>
      <c r="NG25" s="262"/>
      <c r="NH25" s="262"/>
      <c r="NI25" s="262"/>
      <c r="NJ25" s="262"/>
      <c r="NK25" s="262"/>
      <c r="NL25" s="262"/>
      <c r="NM25" s="262"/>
      <c r="NN25" s="262"/>
      <c r="NO25" s="262"/>
      <c r="NP25" s="262"/>
      <c r="NQ25" s="262"/>
      <c r="NR25" s="262"/>
      <c r="NS25" s="262"/>
      <c r="NT25" s="262"/>
      <c r="NU25" s="262"/>
      <c r="NV25" s="262"/>
      <c r="NW25" s="262"/>
      <c r="NX25" s="262"/>
      <c r="NY25" s="262"/>
      <c r="NZ25" s="262"/>
      <c r="OA25" s="262"/>
      <c r="OB25" s="262"/>
      <c r="OC25" s="262"/>
      <c r="OD25" s="262"/>
      <c r="OE25" s="262"/>
      <c r="OF25" s="262"/>
      <c r="OG25" s="262"/>
      <c r="OH25" s="262"/>
      <c r="OI25" s="262"/>
      <c r="OJ25" s="262"/>
      <c r="OK25" s="262"/>
      <c r="OL25" s="262"/>
      <c r="OM25" s="262"/>
      <c r="ON25" s="262"/>
      <c r="OO25" s="262"/>
      <c r="OP25" s="262"/>
      <c r="OQ25" s="262"/>
      <c r="OR25" s="262"/>
      <c r="OS25" s="262"/>
      <c r="OT25" s="262"/>
      <c r="OU25" s="262"/>
      <c r="OV25" s="262"/>
      <c r="OW25" s="262"/>
      <c r="OX25" s="262"/>
      <c r="OY25" s="262"/>
      <c r="OZ25" s="262"/>
      <c r="PA25" s="262"/>
      <c r="PB25" s="262"/>
      <c r="PC25" s="262"/>
      <c r="PD25" s="262"/>
      <c r="PE25" s="262"/>
      <c r="PF25" s="262"/>
      <c r="PG25" s="262"/>
      <c r="PH25" s="262"/>
      <c r="PI25" s="262"/>
      <c r="PJ25" s="262"/>
      <c r="PK25" s="262"/>
      <c r="PL25" 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s="262"/>
      <c r="PW25" s="262"/>
      <c r="PX25" s="262"/>
      <c r="PY25" s="262"/>
      <c r="PZ25" s="262"/>
      <c r="QA25" s="262"/>
      <c r="QB25" s="262"/>
      <c r="QC25" s="262"/>
      <c r="QD25" s="262"/>
      <c r="QE25" s="262"/>
      <c r="QF25" s="262"/>
      <c r="QG25" s="262"/>
      <c r="QH25" s="262"/>
      <c r="QI25" s="262"/>
    </row>
    <row r="26" ht="21.0" customHeight="1">
      <c r="A26" s="243" t="s">
        <v>39</v>
      </c>
      <c r="B26" s="244" t="str">
        <f t="shared" ref="B26:B27" si="54">+B7</f>
        <v>Viernes</v>
      </c>
      <c r="C26" s="46"/>
      <c r="D26" s="68"/>
      <c r="E26" s="68"/>
      <c r="F26" s="68"/>
      <c r="G26" s="68"/>
      <c r="I26" s="243" t="s">
        <v>39</v>
      </c>
      <c r="J26" s="244" t="str">
        <f t="shared" ref="J26:J27" si="55">+J7</f>
        <v>Sabado</v>
      </c>
      <c r="K26" s="46"/>
      <c r="L26" s="68"/>
      <c r="M26" s="68"/>
      <c r="N26" s="68"/>
      <c r="O26" s="68"/>
      <c r="Q26" s="243" t="s">
        <v>39</v>
      </c>
      <c r="R26" s="244" t="str">
        <f t="shared" ref="R26:R27" si="56">+R7</f>
        <v>Domingo</v>
      </c>
      <c r="S26" s="46"/>
      <c r="T26" s="68"/>
      <c r="U26" s="68"/>
      <c r="V26" s="68"/>
      <c r="W26" s="68"/>
      <c r="Y26" s="243" t="s">
        <v>39</v>
      </c>
      <c r="Z26" s="244" t="str">
        <f t="shared" ref="Z26:Z27" si="57">+Z7</f>
        <v>Lunes</v>
      </c>
      <c r="AA26" s="46"/>
      <c r="AB26" s="68"/>
      <c r="AC26" s="68"/>
      <c r="AD26" s="68"/>
      <c r="AE26" s="68"/>
      <c r="AG26" s="243" t="s">
        <v>39</v>
      </c>
      <c r="AH26" s="244" t="str">
        <f t="shared" ref="AH26:AH27" si="58">+AH7</f>
        <v>Martes</v>
      </c>
      <c r="AI26" s="46"/>
      <c r="AJ26" s="68"/>
      <c r="AK26" s="68"/>
      <c r="AL26" s="68"/>
      <c r="AM26" s="68"/>
      <c r="AO26" s="243" t="s">
        <v>39</v>
      </c>
      <c r="AP26" s="244" t="str">
        <f t="shared" ref="AP26:AP27" si="59">+AP7</f>
        <v>Miercoles</v>
      </c>
      <c r="AQ26" s="46"/>
      <c r="AR26" s="68"/>
      <c r="AS26" s="68"/>
      <c r="AT26" s="68"/>
      <c r="AU26" s="68"/>
      <c r="AW26" s="243" t="s">
        <v>39</v>
      </c>
      <c r="AX26" s="244" t="str">
        <f t="shared" ref="AX26:AX27" si="60">+AX7</f>
        <v>Jueves</v>
      </c>
      <c r="AY26" s="46"/>
      <c r="AZ26" s="68"/>
      <c r="BA26" s="158"/>
      <c r="BB26" s="104"/>
      <c r="BC26" s="104"/>
      <c r="BE26" s="69"/>
      <c r="BF26" s="69"/>
      <c r="BH26" s="131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32"/>
      <c r="DB26" s="132"/>
      <c r="DC26" s="132"/>
      <c r="DD26" s="132"/>
      <c r="DE26" s="132"/>
      <c r="DF26" s="132"/>
      <c r="DG26" s="132"/>
      <c r="DH26" s="132"/>
      <c r="DI26" s="132"/>
      <c r="DJ26" s="132"/>
      <c r="DK26" s="132"/>
      <c r="DL26" s="132"/>
      <c r="DM26" s="132"/>
      <c r="DN26" s="132"/>
      <c r="DO26" s="132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2"/>
      <c r="EA26" s="132"/>
      <c r="EB26" s="132"/>
      <c r="EC26" s="132"/>
      <c r="ED26" s="132"/>
      <c r="EE26" s="132"/>
      <c r="EF26" s="132"/>
      <c r="EG26" s="132"/>
      <c r="EH26" s="132"/>
      <c r="EI26" s="132"/>
      <c r="EJ26" s="132"/>
      <c r="EK26" s="132"/>
      <c r="EL26" s="132"/>
      <c r="EM26" s="132"/>
      <c r="EN26" s="132"/>
      <c r="EO26" s="132"/>
      <c r="EP26" s="132"/>
      <c r="EQ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  <c r="FD26" s="132"/>
      <c r="FE26" s="132"/>
      <c r="FF26" s="132"/>
      <c r="FG26" s="132"/>
      <c r="FH26" s="132"/>
      <c r="FI26" s="132"/>
      <c r="FJ26" s="132"/>
      <c r="FK26" s="132"/>
      <c r="FL26" s="132"/>
      <c r="FM26" s="132"/>
      <c r="FN26" s="132"/>
      <c r="FO26" s="132"/>
      <c r="FP26" s="132"/>
      <c r="FQ26" s="132"/>
      <c r="FR26" s="132"/>
      <c r="FS26" s="132"/>
      <c r="FT26" s="132"/>
      <c r="FU26" s="132"/>
      <c r="FV26" s="132"/>
      <c r="FW26" s="132"/>
      <c r="FX26" s="132"/>
      <c r="FY26" s="132"/>
      <c r="FZ26" s="132"/>
      <c r="GA26" s="132"/>
      <c r="GB26" s="132"/>
      <c r="GC26" s="132"/>
      <c r="GD26" s="132"/>
      <c r="GE26" s="132"/>
      <c r="GF26" s="132"/>
      <c r="GG26" s="132"/>
      <c r="GH26" s="132"/>
      <c r="GI26" s="132"/>
      <c r="GJ26" s="132"/>
      <c r="GK26" s="132"/>
      <c r="GL26" s="132"/>
      <c r="GM26" s="132"/>
      <c r="GN26" s="132"/>
      <c r="GO26" s="132"/>
      <c r="GP26" s="132"/>
      <c r="GQ26" s="132"/>
      <c r="GR26" s="132"/>
      <c r="GS26" s="132"/>
      <c r="GT26" s="132"/>
      <c r="GU26" s="132"/>
      <c r="GV26" s="132"/>
      <c r="GW26" s="132"/>
      <c r="GX26" s="132"/>
      <c r="GY26" s="132"/>
      <c r="GZ26" s="132"/>
      <c r="HA26" s="132"/>
      <c r="HB26" s="132"/>
      <c r="HC26" s="132"/>
      <c r="HD26" s="132"/>
      <c r="HE26" s="132"/>
      <c r="HF26" s="132"/>
      <c r="HG26" s="132"/>
      <c r="HH26" s="132"/>
      <c r="HI26" s="132"/>
      <c r="HJ26" s="132"/>
      <c r="HK26" s="132"/>
      <c r="HL26" s="132"/>
      <c r="HM26" s="132"/>
      <c r="HN26" s="132"/>
      <c r="HO26" s="132"/>
      <c r="HP26" s="132"/>
      <c r="HQ26" s="132"/>
      <c r="HR26" s="132"/>
      <c r="HS26" s="132"/>
      <c r="HT26" s="132"/>
      <c r="HU26" s="132"/>
      <c r="HV26" s="132"/>
      <c r="HW26" s="132"/>
      <c r="HX26" s="132"/>
      <c r="HY26" s="132"/>
      <c r="HZ26" s="132"/>
      <c r="IA26" s="132"/>
      <c r="IB26" s="132"/>
      <c r="IC26" s="132"/>
      <c r="ID26" s="132"/>
      <c r="IE26" s="132"/>
      <c r="IF26" s="132"/>
      <c r="IG26" s="132"/>
      <c r="IH26" s="132"/>
      <c r="II26" s="132"/>
      <c r="IJ26" s="132"/>
      <c r="IK26" s="132"/>
      <c r="IL26" s="132"/>
      <c r="IM26" s="132"/>
      <c r="IN26" s="132"/>
      <c r="IO26" s="132"/>
      <c r="IP26" s="132"/>
      <c r="IQ26" s="132"/>
      <c r="IR26" s="132"/>
      <c r="IS26" s="132"/>
      <c r="IT26" s="132"/>
      <c r="IU26" s="132"/>
      <c r="IV26" s="132"/>
      <c r="IW26" s="132"/>
      <c r="IX26" s="132"/>
      <c r="IY26" s="132"/>
      <c r="IZ26" s="132"/>
      <c r="JA26" s="132"/>
      <c r="JB26" s="132"/>
      <c r="JC26" s="132"/>
      <c r="JD26" s="132"/>
      <c r="JE26" s="132"/>
      <c r="JF26" s="132"/>
      <c r="JG26" s="132"/>
      <c r="JH26" s="132"/>
      <c r="JI26" s="132"/>
      <c r="JJ26" s="132"/>
      <c r="JK26" s="132"/>
      <c r="JL26" s="132"/>
      <c r="JM26" s="132"/>
      <c r="JN26" s="132"/>
      <c r="JO26" s="132"/>
      <c r="JP26" s="132"/>
      <c r="JQ26" s="132"/>
      <c r="JR26" s="132"/>
      <c r="JS26" s="132"/>
      <c r="JT26" s="132"/>
      <c r="JU26" s="132"/>
      <c r="JV26" s="132"/>
      <c r="JW26" s="132"/>
      <c r="JX26" s="132"/>
      <c r="JY26" s="132"/>
      <c r="JZ26" s="132"/>
      <c r="KA26" s="132"/>
      <c r="KB26" s="132"/>
      <c r="KC26" s="132"/>
      <c r="KD26" s="132"/>
      <c r="KE26" s="132"/>
      <c r="KF26" s="132"/>
      <c r="KG26" s="132"/>
      <c r="KH26" s="132"/>
      <c r="KI26" s="132"/>
      <c r="KJ26" s="132"/>
      <c r="KK26" s="132"/>
      <c r="KL26" s="132"/>
      <c r="KM26" s="132"/>
      <c r="KN26" s="132"/>
      <c r="KO26" s="132"/>
      <c r="KP26" s="132"/>
      <c r="KQ26" s="132"/>
      <c r="KR26" s="132"/>
      <c r="KS26" s="132"/>
      <c r="KT26" s="132"/>
      <c r="KU26" s="132"/>
      <c r="KV26" s="132"/>
      <c r="KW26" s="132"/>
      <c r="KX26" s="132"/>
      <c r="KY26" s="132"/>
      <c r="KZ26" s="132"/>
      <c r="LA26" s="132"/>
      <c r="LB26" s="132"/>
      <c r="LC26" s="132"/>
      <c r="LD26" s="132"/>
      <c r="LE26" s="132"/>
      <c r="LF26" s="132"/>
      <c r="LG26" s="132"/>
      <c r="LH26" s="132"/>
      <c r="LI26" s="132"/>
      <c r="LJ26" s="132"/>
      <c r="LK26" s="132"/>
      <c r="LL26" s="132"/>
      <c r="LM26" s="132"/>
      <c r="LN26" s="132"/>
      <c r="LO26" s="132"/>
      <c r="LP26" s="132"/>
      <c r="LQ26" s="132"/>
      <c r="LR26" s="132"/>
      <c r="LS26" s="132"/>
      <c r="LT26" s="132"/>
      <c r="LU26" s="132"/>
      <c r="LV26" s="132"/>
      <c r="LW26" s="132"/>
      <c r="LX26" s="132"/>
      <c r="LY26" s="132"/>
      <c r="LZ26" s="132"/>
      <c r="MA26" s="262"/>
      <c r="MB26" s="262"/>
      <c r="MC26" s="262"/>
      <c r="MD26" s="262"/>
      <c r="ME26" s="262"/>
      <c r="MF26" s="262"/>
      <c r="MG26" s="262"/>
      <c r="MH26" s="262"/>
      <c r="MI26" s="262"/>
      <c r="MJ26" s="262"/>
      <c r="MK26" s="262"/>
      <c r="ML26" s="262"/>
      <c r="MM26" s="262"/>
      <c r="MN26" s="262"/>
      <c r="MO26" s="262"/>
      <c r="MP26" s="262"/>
      <c r="MQ26" s="262"/>
      <c r="MR26" s="262"/>
      <c r="MS26" s="262"/>
      <c r="MT26" s="262"/>
      <c r="MU26" s="262"/>
      <c r="MV26" s="262"/>
      <c r="MW26" s="262"/>
      <c r="MX26" s="262"/>
      <c r="MY26" s="262"/>
      <c r="MZ26" s="262"/>
      <c r="NA26" s="262"/>
      <c r="NB26" s="262"/>
      <c r="NC26" s="262"/>
      <c r="ND26" s="262"/>
      <c r="NE26" s="262"/>
      <c r="NF26" s="262"/>
      <c r="NG26" s="262"/>
      <c r="NH26" s="262"/>
      <c r="NI26" s="262"/>
      <c r="NJ26" s="262"/>
      <c r="NK26" s="262"/>
      <c r="NL26" s="262"/>
      <c r="NM26" s="262"/>
      <c r="NN26" s="262"/>
      <c r="NO26" s="262"/>
      <c r="NP26" s="262"/>
      <c r="NQ26" s="262"/>
      <c r="NR26" s="262"/>
      <c r="NS26" s="262"/>
      <c r="NT26" s="262"/>
      <c r="NU26" s="262"/>
      <c r="NV26" s="262"/>
      <c r="NW26" s="262"/>
      <c r="NX26" s="262"/>
      <c r="NY26" s="262"/>
      <c r="NZ26" s="262"/>
      <c r="OA26" s="262"/>
      <c r="OB26" s="262"/>
      <c r="OC26" s="262"/>
      <c r="OD26" s="262"/>
      <c r="OE26" s="262"/>
      <c r="OF26" s="262"/>
      <c r="OG26" s="262"/>
      <c r="OH26" s="262"/>
      <c r="OI26" s="262"/>
      <c r="OJ26" s="262"/>
      <c r="OK26" s="262"/>
      <c r="OL26" s="262"/>
      <c r="OM26" s="262"/>
      <c r="ON26" s="262"/>
      <c r="OO26" s="262"/>
      <c r="OP26" s="262"/>
      <c r="OQ26" s="262"/>
      <c r="OR26" s="262"/>
      <c r="OS26" s="262"/>
      <c r="OT26" s="262"/>
      <c r="OU26" s="262"/>
      <c r="OV26" s="262"/>
      <c r="OW26" s="262"/>
      <c r="OX26" s="262"/>
      <c r="OY26" s="262"/>
      <c r="OZ26" s="262"/>
      <c r="PA26" s="262"/>
      <c r="PB26" s="262"/>
      <c r="PC26" s="262"/>
      <c r="PD26" s="262"/>
      <c r="PE26" s="262"/>
      <c r="PF26" s="262"/>
      <c r="PG26" s="262"/>
      <c r="PH26" s="262"/>
      <c r="PI26" s="262"/>
      <c r="PJ26" s="262"/>
      <c r="PK26" s="262"/>
      <c r="PL26" s="262"/>
      <c r="PM26" s="262"/>
      <c r="PN26" s="262"/>
      <c r="PO26" s="262"/>
      <c r="PP26" s="262"/>
      <c r="PQ26" s="262"/>
      <c r="PR26" s="262"/>
      <c r="PS26" s="262"/>
      <c r="PT26" s="262"/>
      <c r="PU26" s="262"/>
      <c r="PV26" s="262"/>
      <c r="PW26" s="262"/>
      <c r="PX26" s="262"/>
      <c r="PY26" s="262"/>
      <c r="PZ26" s="262"/>
      <c r="QA26" s="262"/>
      <c r="QB26" s="262"/>
      <c r="QC26" s="262"/>
      <c r="QD26" s="262"/>
      <c r="QE26" s="262"/>
      <c r="QF26" s="262"/>
      <c r="QG26" s="262"/>
      <c r="QH26" s="262"/>
      <c r="QI26" s="262"/>
    </row>
    <row r="27" ht="21.0" customHeight="1">
      <c r="A27" s="248" t="s">
        <v>13</v>
      </c>
      <c r="B27" s="263">
        <f t="shared" si="54"/>
        <v>4</v>
      </c>
      <c r="C27" s="68"/>
      <c r="D27" s="68"/>
      <c r="E27" s="68"/>
      <c r="F27" s="68"/>
      <c r="G27" s="68"/>
      <c r="I27" s="248" t="s">
        <v>13</v>
      </c>
      <c r="J27" s="263">
        <f t="shared" si="55"/>
        <v>4</v>
      </c>
      <c r="K27" s="68"/>
      <c r="L27" s="68"/>
      <c r="M27" s="68"/>
      <c r="N27" s="68"/>
      <c r="O27" s="68"/>
      <c r="Q27" s="248" t="s">
        <v>13</v>
      </c>
      <c r="R27" s="263">
        <f t="shared" si="56"/>
        <v>4</v>
      </c>
      <c r="S27" s="68"/>
      <c r="T27" s="68"/>
      <c r="U27" s="68"/>
      <c r="V27" s="68"/>
      <c r="W27" s="68"/>
      <c r="Y27" s="248" t="s">
        <v>13</v>
      </c>
      <c r="Z27" s="263">
        <f t="shared" si="57"/>
        <v>4</v>
      </c>
      <c r="AA27" s="68"/>
      <c r="AB27" s="68"/>
      <c r="AC27" s="68"/>
      <c r="AD27" s="68"/>
      <c r="AE27" s="68"/>
      <c r="AG27" s="248" t="s">
        <v>13</v>
      </c>
      <c r="AH27" s="263">
        <f t="shared" si="58"/>
        <v>4</v>
      </c>
      <c r="AI27" s="68"/>
      <c r="AJ27" s="68"/>
      <c r="AK27" s="68"/>
      <c r="AL27" s="68"/>
      <c r="AM27" s="68"/>
      <c r="AO27" s="248" t="s">
        <v>13</v>
      </c>
      <c r="AP27" s="263">
        <f t="shared" si="59"/>
        <v>4</v>
      </c>
      <c r="AQ27" s="68"/>
      <c r="AR27" s="68"/>
      <c r="AS27" s="68"/>
      <c r="AT27" s="68"/>
      <c r="AU27" s="68"/>
      <c r="AW27" s="248" t="s">
        <v>13</v>
      </c>
      <c r="AX27" s="263">
        <f t="shared" si="60"/>
        <v>4</v>
      </c>
      <c r="AY27" s="68"/>
      <c r="AZ27" s="68"/>
      <c r="BA27" s="247"/>
      <c r="BB27" s="104"/>
      <c r="BC27" s="104"/>
      <c r="BE27" s="69"/>
      <c r="BF27" s="69"/>
      <c r="BH27" s="131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/>
      <c r="CU27" s="132"/>
      <c r="CV27" s="132"/>
      <c r="CW27" s="132"/>
      <c r="CX27" s="132"/>
      <c r="CY27" s="132"/>
      <c r="CZ27" s="132"/>
      <c r="DA27" s="132"/>
      <c r="DB27" s="132"/>
      <c r="DC27" s="132"/>
      <c r="DD27" s="132"/>
      <c r="DE27" s="132"/>
      <c r="DF27" s="132"/>
      <c r="DG27" s="132"/>
      <c r="DH27" s="132"/>
      <c r="DI27" s="132"/>
      <c r="DJ27" s="132"/>
      <c r="DK27" s="132"/>
      <c r="DL27" s="132"/>
      <c r="DM27" s="132"/>
      <c r="DN27" s="132"/>
      <c r="DO27" s="132"/>
      <c r="DP27" s="132"/>
      <c r="DQ27" s="132"/>
      <c r="DR27" s="132"/>
      <c r="DS27" s="132"/>
      <c r="DT27" s="132"/>
      <c r="DU27" s="132"/>
      <c r="DV27" s="132"/>
      <c r="DW27" s="132"/>
      <c r="DX27" s="132"/>
      <c r="DY27" s="132"/>
      <c r="DZ27" s="132"/>
      <c r="EA27" s="132"/>
      <c r="EB27" s="132"/>
      <c r="EC27" s="132"/>
      <c r="ED27" s="132"/>
      <c r="EE27" s="132"/>
      <c r="EF27" s="132"/>
      <c r="EG27" s="132"/>
      <c r="EH27" s="132"/>
      <c r="EI27" s="132"/>
      <c r="EJ27" s="132"/>
      <c r="EK27" s="132"/>
      <c r="EL27" s="132"/>
      <c r="EM27" s="132"/>
      <c r="EN27" s="132"/>
      <c r="EO27" s="132"/>
      <c r="EP27" s="132"/>
      <c r="EQ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  <c r="FD27" s="132"/>
      <c r="FE27" s="132"/>
      <c r="FF27" s="132"/>
      <c r="FG27" s="132"/>
      <c r="FH27" s="132"/>
      <c r="FI27" s="132"/>
      <c r="FJ27" s="132"/>
      <c r="FK27" s="132"/>
      <c r="FL27" s="132"/>
      <c r="FM27" s="132"/>
      <c r="FN27" s="132"/>
      <c r="FO27" s="132"/>
      <c r="FP27" s="132"/>
      <c r="FQ27" s="132"/>
      <c r="FR27" s="132"/>
      <c r="FS27" s="132"/>
      <c r="FT27" s="132"/>
      <c r="FU27" s="132"/>
      <c r="FV27" s="132"/>
      <c r="FW27" s="132"/>
      <c r="FX27" s="132"/>
      <c r="FY27" s="132"/>
      <c r="FZ27" s="132"/>
      <c r="GA27" s="132"/>
      <c r="GB27" s="132"/>
      <c r="GC27" s="132"/>
      <c r="GD27" s="132"/>
      <c r="GE27" s="132"/>
      <c r="GF27" s="132"/>
      <c r="GG27" s="132"/>
      <c r="GH27" s="132"/>
      <c r="GI27" s="132"/>
      <c r="GJ27" s="132"/>
      <c r="GK27" s="132"/>
      <c r="GL27" s="132"/>
      <c r="GM27" s="132"/>
      <c r="GN27" s="132"/>
      <c r="GO27" s="132"/>
      <c r="GP27" s="132"/>
      <c r="GQ27" s="132"/>
      <c r="GR27" s="132"/>
      <c r="GS27" s="132"/>
      <c r="GT27" s="132"/>
      <c r="GU27" s="132"/>
      <c r="GV27" s="132"/>
      <c r="GW27" s="132"/>
      <c r="GX27" s="132"/>
      <c r="GY27" s="132"/>
      <c r="GZ27" s="132"/>
      <c r="HA27" s="132"/>
      <c r="HB27" s="132"/>
      <c r="HC27" s="132"/>
      <c r="HD27" s="132"/>
      <c r="HE27" s="132"/>
      <c r="HF27" s="132"/>
      <c r="HG27" s="132"/>
      <c r="HH27" s="132"/>
      <c r="HI27" s="132"/>
      <c r="HJ27" s="132"/>
      <c r="HK27" s="132"/>
      <c r="HL27" s="132"/>
      <c r="HM27" s="132"/>
      <c r="HN27" s="132"/>
      <c r="HO27" s="132"/>
      <c r="HP27" s="132"/>
      <c r="HQ27" s="132"/>
      <c r="HR27" s="132"/>
      <c r="HS27" s="132"/>
      <c r="HT27" s="132"/>
      <c r="HU27" s="132"/>
      <c r="HV27" s="132"/>
      <c r="HW27" s="132"/>
      <c r="HX27" s="132"/>
      <c r="HY27" s="132"/>
      <c r="HZ27" s="132"/>
      <c r="IA27" s="132"/>
      <c r="IB27" s="132"/>
      <c r="IC27" s="132"/>
      <c r="ID27" s="132"/>
      <c r="IE27" s="132"/>
      <c r="IF27" s="132"/>
      <c r="IG27" s="132"/>
      <c r="IH27" s="132"/>
      <c r="II27" s="132"/>
      <c r="IJ27" s="132"/>
      <c r="IK27" s="132"/>
      <c r="IL27" s="132"/>
      <c r="IM27" s="132"/>
      <c r="IN27" s="132"/>
      <c r="IO27" s="132"/>
      <c r="IP27" s="132"/>
      <c r="IQ27" s="132"/>
      <c r="IR27" s="132"/>
      <c r="IS27" s="132"/>
      <c r="IT27" s="132"/>
      <c r="IU27" s="132"/>
      <c r="IV27" s="132"/>
      <c r="IW27" s="132"/>
      <c r="IX27" s="132"/>
      <c r="IY27" s="132"/>
      <c r="IZ27" s="132"/>
      <c r="JA27" s="132"/>
      <c r="JB27" s="132"/>
      <c r="JC27" s="132"/>
      <c r="JD27" s="132"/>
      <c r="JE27" s="132"/>
      <c r="JF27" s="132"/>
      <c r="JG27" s="132"/>
      <c r="JH27" s="132"/>
      <c r="JI27" s="132"/>
      <c r="JJ27" s="132"/>
      <c r="JK27" s="132"/>
      <c r="JL27" s="132"/>
      <c r="JM27" s="132"/>
      <c r="JN27" s="132"/>
      <c r="JO27" s="132"/>
      <c r="JP27" s="132"/>
      <c r="JQ27" s="132"/>
      <c r="JR27" s="132"/>
      <c r="JS27" s="132"/>
      <c r="JT27" s="132"/>
      <c r="JU27" s="132"/>
      <c r="JV27" s="132"/>
      <c r="JW27" s="132"/>
      <c r="JX27" s="132"/>
      <c r="JY27" s="132"/>
      <c r="JZ27" s="132"/>
      <c r="KA27" s="132"/>
      <c r="KB27" s="132"/>
      <c r="KC27" s="132"/>
      <c r="KD27" s="132"/>
      <c r="KE27" s="132"/>
      <c r="KF27" s="132"/>
      <c r="KG27" s="132"/>
      <c r="KH27" s="132"/>
      <c r="KI27" s="132"/>
      <c r="KJ27" s="132"/>
      <c r="KK27" s="132"/>
      <c r="KL27" s="132"/>
      <c r="KM27" s="132"/>
      <c r="KN27" s="132"/>
      <c r="KO27" s="132"/>
      <c r="KP27" s="132"/>
      <c r="KQ27" s="132"/>
      <c r="KR27" s="132"/>
      <c r="KS27" s="132"/>
      <c r="KT27" s="132"/>
      <c r="KU27" s="132"/>
      <c r="KV27" s="132"/>
      <c r="KW27" s="132"/>
      <c r="KX27" s="132"/>
      <c r="KY27" s="132"/>
      <c r="KZ27" s="132"/>
      <c r="LA27" s="132"/>
      <c r="LB27" s="132"/>
      <c r="LC27" s="132"/>
      <c r="LD27" s="132"/>
      <c r="LE27" s="132"/>
      <c r="LF27" s="132"/>
      <c r="LG27" s="132"/>
      <c r="LH27" s="132"/>
      <c r="LI27" s="132"/>
      <c r="LJ27" s="132"/>
      <c r="LK27" s="132"/>
      <c r="LL27" s="132"/>
      <c r="LM27" s="132"/>
      <c r="LN27" s="132"/>
      <c r="LO27" s="132"/>
      <c r="LP27" s="132"/>
      <c r="LQ27" s="132"/>
      <c r="LR27" s="132"/>
      <c r="LS27" s="132"/>
      <c r="LT27" s="132"/>
      <c r="LU27" s="132"/>
      <c r="LV27" s="132"/>
      <c r="LW27" s="132"/>
      <c r="LX27" s="132"/>
      <c r="LY27" s="132"/>
      <c r="LZ27" s="132"/>
      <c r="MA27" s="262"/>
      <c r="MB27" s="262"/>
      <c r="MC27" s="262"/>
      <c r="MD27" s="262"/>
      <c r="ME27" s="262"/>
      <c r="MF27" s="262"/>
      <c r="MG27" s="262"/>
      <c r="MH27" s="262"/>
      <c r="MI27" s="262"/>
      <c r="MJ27" s="262"/>
      <c r="MK27" s="262"/>
      <c r="ML27" s="262"/>
      <c r="MM27" s="262"/>
      <c r="MN27" s="262"/>
      <c r="MO27" s="262"/>
      <c r="MP27" s="262"/>
      <c r="MQ27" s="262"/>
      <c r="MR27" s="262"/>
      <c r="MS27" s="262"/>
      <c r="MT27" s="262"/>
      <c r="MU27" s="262"/>
      <c r="MV27" s="262"/>
      <c r="MW27" s="262"/>
      <c r="MX27" s="262"/>
      <c r="MY27" s="262"/>
      <c r="MZ27" s="262"/>
      <c r="NA27" s="262"/>
      <c r="NB27" s="262"/>
      <c r="NC27" s="262"/>
      <c r="ND27" s="262"/>
      <c r="NE27" s="262"/>
      <c r="NF27" s="262"/>
      <c r="NG27" s="262"/>
      <c r="NH27" s="262"/>
      <c r="NI27" s="262"/>
      <c r="NJ27" s="262"/>
      <c r="NK27" s="262"/>
      <c r="NL27" s="262"/>
      <c r="NM27" s="262"/>
      <c r="NN27" s="262"/>
      <c r="NO27" s="262"/>
      <c r="NP27" s="262"/>
      <c r="NQ27" s="262"/>
      <c r="NR27" s="262"/>
      <c r="NS27" s="262"/>
      <c r="NT27" s="262"/>
      <c r="NU27" s="262"/>
      <c r="NV27" s="262"/>
      <c r="NW27" s="262"/>
      <c r="NX27" s="262"/>
      <c r="NY27" s="262"/>
      <c r="NZ27" s="262"/>
      <c r="OA27" s="262"/>
      <c r="OB27" s="262"/>
      <c r="OC27" s="262"/>
      <c r="OD27" s="262"/>
      <c r="OE27" s="262"/>
      <c r="OF27" s="262"/>
      <c r="OG27" s="262"/>
      <c r="OH27" s="262"/>
      <c r="OI27" s="262"/>
      <c r="OJ27" s="262"/>
      <c r="OK27" s="262"/>
      <c r="OL27" s="262"/>
      <c r="OM27" s="262"/>
      <c r="ON27" s="262"/>
      <c r="OO27" s="262"/>
      <c r="OP27" s="262"/>
      <c r="OQ27" s="262"/>
      <c r="OR27" s="262"/>
      <c r="OS27" s="262"/>
      <c r="OT27" s="262"/>
      <c r="OU27" s="262"/>
      <c r="OV27" s="262"/>
      <c r="OW27" s="262"/>
      <c r="OX27" s="262"/>
      <c r="OY27" s="262"/>
      <c r="OZ27" s="262"/>
      <c r="PA27" s="262"/>
      <c r="PB27" s="262"/>
      <c r="PC27" s="262"/>
      <c r="PD27" s="262"/>
      <c r="PE27" s="262"/>
      <c r="PF27" s="262"/>
      <c r="PG27" s="262"/>
      <c r="PH27" s="262"/>
      <c r="PI27" s="262"/>
      <c r="PJ27" s="262"/>
      <c r="PK27" s="262"/>
      <c r="PL27" s="262"/>
      <c r="PM27" s="262"/>
      <c r="PN27" s="262"/>
      <c r="PO27" s="262"/>
      <c r="PP27" s="262"/>
      <c r="PQ27" s="262"/>
      <c r="PR27" s="262"/>
      <c r="PS27" s="262"/>
      <c r="PT27" s="262"/>
      <c r="PU27" s="262"/>
      <c r="PV27" s="262"/>
      <c r="PW27" s="262"/>
      <c r="PX27" s="262"/>
      <c r="PY27" s="262"/>
      <c r="PZ27" s="262"/>
      <c r="QA27" s="262"/>
      <c r="QB27" s="262"/>
      <c r="QC27" s="262"/>
      <c r="QD27" s="262"/>
      <c r="QE27" s="262"/>
      <c r="QF27" s="262"/>
      <c r="QG27" s="262"/>
      <c r="QH27" s="262"/>
      <c r="QI27" s="262"/>
    </row>
    <row r="28" ht="21.0" customHeight="1">
      <c r="A28" s="272" t="s">
        <v>40</v>
      </c>
      <c r="B28" s="265"/>
      <c r="C28" s="265"/>
      <c r="D28" s="89">
        <f>+IF($B$4=4,'Proyeccion Comidas'!E84)</f>
        <v>0</v>
      </c>
      <c r="E28" s="265"/>
      <c r="F28" s="91">
        <f>+IF($B$4=4,'Proyeccion Comidas'!E96)</f>
        <v>0</v>
      </c>
      <c r="G28" s="265"/>
      <c r="H28" s="273"/>
      <c r="I28" s="272" t="s">
        <v>40</v>
      </c>
      <c r="J28" s="265"/>
      <c r="K28" s="265"/>
      <c r="L28" s="89">
        <f>+IF($B$4=4,'Proyeccion Comidas'!I84)</f>
        <v>0</v>
      </c>
      <c r="M28" s="265"/>
      <c r="N28" s="91">
        <f>+IF($B$4=4,'Proyeccion Comidas'!I96)</f>
        <v>0</v>
      </c>
      <c r="O28" s="265"/>
      <c r="P28" s="273"/>
      <c r="Q28" s="272" t="s">
        <v>40</v>
      </c>
      <c r="R28" s="265"/>
      <c r="S28" s="265"/>
      <c r="T28" s="89">
        <f>+IF($B$4=4,'Proyeccion Comidas'!M84)</f>
        <v>0</v>
      </c>
      <c r="U28" s="265"/>
      <c r="V28" s="91">
        <f>+IF($B$4=4,'Proyeccion Comidas'!M96)</f>
        <v>0</v>
      </c>
      <c r="W28" s="265"/>
      <c r="X28" s="273"/>
      <c r="Y28" s="272" t="s">
        <v>40</v>
      </c>
      <c r="Z28" s="265"/>
      <c r="AA28" s="265"/>
      <c r="AB28" s="89">
        <f>+IF($B$4=4,'Proyeccion Comidas'!Q84)</f>
        <v>0</v>
      </c>
      <c r="AC28" s="265"/>
      <c r="AD28" s="91">
        <f>+IF($B$4=4,'Proyeccion Comidas'!Q96)</f>
        <v>0</v>
      </c>
      <c r="AE28" s="265"/>
      <c r="AF28" s="273"/>
      <c r="AG28" s="272" t="s">
        <v>40</v>
      </c>
      <c r="AH28" s="265"/>
      <c r="AI28" s="265"/>
      <c r="AJ28" s="89">
        <f>+IF($B$4=4,'Proyeccion Comidas'!U84)</f>
        <v>0</v>
      </c>
      <c r="AK28" s="265"/>
      <c r="AL28" s="91">
        <f>+IF($B$4=4,'Proyeccion Comidas'!U96)</f>
        <v>0</v>
      </c>
      <c r="AM28" s="265"/>
      <c r="AN28" s="273"/>
      <c r="AO28" s="272" t="s">
        <v>40</v>
      </c>
      <c r="AP28" s="265"/>
      <c r="AQ28" s="265"/>
      <c r="AR28" s="89">
        <f>+IF($B$4=4,'Proyeccion Comidas'!Y84)</f>
        <v>0</v>
      </c>
      <c r="AS28" s="265"/>
      <c r="AT28" s="91">
        <f>+IF($B$4=4,'Proyeccion Comidas'!Y96)</f>
        <v>0</v>
      </c>
      <c r="AU28" s="265"/>
      <c r="AV28" s="273"/>
      <c r="AW28" s="272" t="s">
        <v>40</v>
      </c>
      <c r="AX28" s="265"/>
      <c r="AY28" s="253"/>
      <c r="AZ28" s="89">
        <f>+IF($B$4=4,'Proyeccion Comidas'!AC84)</f>
        <v>0</v>
      </c>
      <c r="BA28" s="294"/>
      <c r="BB28" s="186">
        <f>+IF($B$4=4,'Proyeccion Comidas'!AC96)</f>
        <v>0</v>
      </c>
      <c r="BC28" s="294"/>
      <c r="BE28" s="69"/>
      <c r="BF28" s="69"/>
      <c r="BH28" s="131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/>
      <c r="CW28" s="132"/>
      <c r="CX28" s="132"/>
      <c r="CY28" s="132"/>
      <c r="CZ28" s="132"/>
      <c r="DA28" s="132"/>
      <c r="DB28" s="132"/>
      <c r="DC28" s="132"/>
      <c r="DD28" s="132"/>
      <c r="DE28" s="132"/>
      <c r="DF28" s="132"/>
      <c r="DG28" s="132"/>
      <c r="DH28" s="132"/>
      <c r="DI28" s="132"/>
      <c r="DJ28" s="132"/>
      <c r="DK28" s="132"/>
      <c r="DL28" s="132"/>
      <c r="DM28" s="132"/>
      <c r="DN28" s="132"/>
      <c r="DO28" s="132"/>
      <c r="DP28" s="132"/>
      <c r="DQ28" s="132"/>
      <c r="DR28" s="132"/>
      <c r="DS28" s="132"/>
      <c r="DT28" s="132"/>
      <c r="DU28" s="132"/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F28" s="132"/>
      <c r="EG28" s="132"/>
      <c r="EH28" s="132"/>
      <c r="EI28" s="132"/>
      <c r="EJ28" s="132"/>
      <c r="EK28" s="132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  <c r="FI28" s="132"/>
      <c r="FJ28" s="132"/>
      <c r="FK28" s="132"/>
      <c r="FL28" s="132"/>
      <c r="FM28" s="132"/>
      <c r="FN28" s="132"/>
      <c r="FO28" s="132"/>
      <c r="FP28" s="132"/>
      <c r="FQ28" s="132"/>
      <c r="FR28" s="132"/>
      <c r="FS28" s="132"/>
      <c r="FT28" s="132"/>
      <c r="FU28" s="132"/>
      <c r="FV28" s="132"/>
      <c r="FW28" s="132"/>
      <c r="FX28" s="132"/>
      <c r="FY28" s="132"/>
      <c r="FZ28" s="132"/>
      <c r="GA28" s="132"/>
      <c r="GB28" s="132"/>
      <c r="GC28" s="132"/>
      <c r="GD28" s="132"/>
      <c r="GE28" s="132"/>
      <c r="GF28" s="132"/>
      <c r="GG28" s="132"/>
      <c r="GH28" s="132"/>
      <c r="GI28" s="132"/>
      <c r="GJ28" s="132"/>
      <c r="GK28" s="132"/>
      <c r="GL28" s="132"/>
      <c r="GM28" s="132"/>
      <c r="GN28" s="132"/>
      <c r="GO28" s="132"/>
      <c r="GP28" s="132"/>
      <c r="GQ28" s="132"/>
      <c r="GR28" s="132"/>
      <c r="GS28" s="132"/>
      <c r="GT28" s="132"/>
      <c r="GU28" s="132"/>
      <c r="GV28" s="132"/>
      <c r="GW28" s="132"/>
      <c r="GX28" s="132"/>
      <c r="GY28" s="132"/>
      <c r="GZ28" s="132"/>
      <c r="HA28" s="132"/>
      <c r="HB28" s="132"/>
      <c r="HC28" s="132"/>
      <c r="HD28" s="132"/>
      <c r="HE28" s="132"/>
      <c r="HF28" s="132"/>
      <c r="HG28" s="132"/>
      <c r="HH28" s="132"/>
      <c r="HI28" s="132"/>
      <c r="HJ28" s="132"/>
      <c r="HK28" s="132"/>
      <c r="HL28" s="132"/>
      <c r="HM28" s="132"/>
      <c r="HN28" s="132"/>
      <c r="HO28" s="132"/>
      <c r="HP28" s="132"/>
      <c r="HQ28" s="132"/>
      <c r="HR28" s="132"/>
      <c r="HS28" s="132"/>
      <c r="HT28" s="132"/>
      <c r="HU28" s="132"/>
      <c r="HV28" s="132"/>
      <c r="HW28" s="132"/>
      <c r="HX28" s="132"/>
      <c r="HY28" s="132"/>
      <c r="HZ28" s="132"/>
      <c r="IA28" s="132"/>
      <c r="IB28" s="132"/>
      <c r="IC28" s="132"/>
      <c r="ID28" s="132"/>
      <c r="IE28" s="132"/>
      <c r="IF28" s="132"/>
      <c r="IG28" s="132"/>
      <c r="IH28" s="132"/>
      <c r="II28" s="132"/>
      <c r="IJ28" s="132"/>
      <c r="IK28" s="132"/>
      <c r="IL28" s="132"/>
      <c r="IM28" s="132"/>
      <c r="IN28" s="132"/>
      <c r="IO28" s="132"/>
      <c r="IP28" s="132"/>
      <c r="IQ28" s="132"/>
      <c r="IR28" s="132"/>
      <c r="IS28" s="132"/>
      <c r="IT28" s="132"/>
      <c r="IU28" s="132"/>
      <c r="IV28" s="132"/>
      <c r="IW28" s="132"/>
      <c r="IX28" s="132"/>
      <c r="IY28" s="132"/>
      <c r="IZ28" s="132"/>
      <c r="JA28" s="132"/>
      <c r="JB28" s="132"/>
      <c r="JC28" s="132"/>
      <c r="JD28" s="132"/>
      <c r="JE28" s="132"/>
      <c r="JF28" s="132"/>
      <c r="JG28" s="132"/>
      <c r="JH28" s="132"/>
      <c r="JI28" s="132"/>
      <c r="JJ28" s="132"/>
      <c r="JK28" s="132"/>
      <c r="JL28" s="132"/>
      <c r="JM28" s="132"/>
      <c r="JN28" s="132"/>
      <c r="JO28" s="132"/>
      <c r="JP28" s="132"/>
      <c r="JQ28" s="132"/>
      <c r="JR28" s="132"/>
      <c r="JS28" s="132"/>
      <c r="JT28" s="132"/>
      <c r="JU28" s="132"/>
      <c r="JV28" s="132"/>
      <c r="JW28" s="132"/>
      <c r="JX28" s="132"/>
      <c r="JY28" s="132"/>
      <c r="JZ28" s="132"/>
      <c r="KA28" s="132"/>
      <c r="KB28" s="132"/>
      <c r="KC28" s="132"/>
      <c r="KD28" s="132"/>
      <c r="KE28" s="132"/>
      <c r="KF28" s="132"/>
      <c r="KG28" s="132"/>
      <c r="KH28" s="132"/>
      <c r="KI28" s="132"/>
      <c r="KJ28" s="132"/>
      <c r="KK28" s="132"/>
      <c r="KL28" s="132"/>
      <c r="KM28" s="132"/>
      <c r="KN28" s="132"/>
      <c r="KO28" s="132"/>
      <c r="KP28" s="132"/>
      <c r="KQ28" s="132"/>
      <c r="KR28" s="132"/>
      <c r="KS28" s="132"/>
      <c r="KT28" s="132"/>
      <c r="KU28" s="132"/>
      <c r="KV28" s="132"/>
      <c r="KW28" s="132"/>
      <c r="KX28" s="132"/>
      <c r="KY28" s="132"/>
      <c r="KZ28" s="132"/>
      <c r="LA28" s="132"/>
      <c r="LB28" s="132"/>
      <c r="LC28" s="132"/>
      <c r="LD28" s="132"/>
      <c r="LE28" s="132"/>
      <c r="LF28" s="132"/>
      <c r="LG28" s="132"/>
      <c r="LH28" s="132"/>
      <c r="LI28" s="132"/>
      <c r="LJ28" s="132"/>
      <c r="LK28" s="132"/>
      <c r="LL28" s="132"/>
      <c r="LM28" s="132"/>
      <c r="LN28" s="132"/>
      <c r="LO28" s="132"/>
      <c r="LP28" s="132"/>
      <c r="LQ28" s="132"/>
      <c r="LR28" s="132"/>
      <c r="LS28" s="132"/>
      <c r="LT28" s="132"/>
      <c r="LU28" s="132"/>
      <c r="LV28" s="132"/>
      <c r="LW28" s="132"/>
      <c r="LX28" s="132"/>
      <c r="LY28" s="132"/>
      <c r="LZ28" s="132"/>
      <c r="MA28" s="262"/>
      <c r="MB28" s="262"/>
      <c r="MC28" s="262"/>
      <c r="MD28" s="262"/>
      <c r="ME28" s="262"/>
      <c r="MF28" s="262"/>
      <c r="MG28" s="262"/>
      <c r="MH28" s="262"/>
      <c r="MI28" s="262"/>
      <c r="MJ28" s="262"/>
      <c r="MK28" s="262"/>
      <c r="ML28" s="262"/>
      <c r="MM28" s="262"/>
      <c r="MN28" s="262"/>
      <c r="MO28" s="262"/>
      <c r="MP28" s="262"/>
      <c r="MQ28" s="262"/>
      <c r="MR28" s="262"/>
      <c r="MS28" s="262"/>
      <c r="MT28" s="262"/>
      <c r="MU28" s="262"/>
      <c r="MV28" s="262"/>
      <c r="MW28" s="262"/>
      <c r="MX28" s="262"/>
      <c r="MY28" s="262"/>
      <c r="MZ28" s="262"/>
      <c r="NA28" s="262"/>
      <c r="NB28" s="262"/>
      <c r="NC28" s="262"/>
      <c r="ND28" s="262"/>
      <c r="NE28" s="262"/>
      <c r="NF28" s="262"/>
      <c r="NG28" s="262"/>
      <c r="NH28" s="262"/>
      <c r="NI28" s="262"/>
      <c r="NJ28" s="262"/>
      <c r="NK28" s="262"/>
      <c r="NL28" s="262"/>
      <c r="NM28" s="262"/>
      <c r="NN28" s="262"/>
      <c r="NO28" s="262"/>
      <c r="NP28" s="262"/>
      <c r="NQ28" s="262"/>
      <c r="NR28" s="262"/>
      <c r="NS28" s="262"/>
      <c r="NT28" s="262"/>
      <c r="NU28" s="262"/>
      <c r="NV28" s="262"/>
      <c r="NW28" s="262"/>
      <c r="NX28" s="262"/>
      <c r="NY28" s="262"/>
      <c r="NZ28" s="262"/>
      <c r="OA28" s="262"/>
      <c r="OB28" s="262"/>
      <c r="OC28" s="262"/>
      <c r="OD28" s="262"/>
      <c r="OE28" s="262"/>
      <c r="OF28" s="262"/>
      <c r="OG28" s="262"/>
      <c r="OH28" s="262"/>
      <c r="OI28" s="262"/>
      <c r="OJ28" s="262"/>
      <c r="OK28" s="262"/>
      <c r="OL28" s="262"/>
      <c r="OM28" s="262"/>
      <c r="ON28" s="262"/>
      <c r="OO28" s="262"/>
      <c r="OP28" s="262"/>
      <c r="OQ28" s="262"/>
      <c r="OR28" s="262"/>
      <c r="OS28" s="262"/>
      <c r="OT28" s="262"/>
      <c r="OU28" s="262"/>
      <c r="OV28" s="262"/>
      <c r="OW28" s="262"/>
      <c r="OX28" s="262"/>
      <c r="OY28" s="262"/>
      <c r="OZ28" s="262"/>
      <c r="PA28" s="262"/>
      <c r="PB28" s="262"/>
      <c r="PC28" s="262"/>
      <c r="PD28" s="262"/>
      <c r="PE28" s="262"/>
      <c r="PF28" s="262"/>
      <c r="PG28" s="262"/>
      <c r="PH28" s="262"/>
      <c r="PI28" s="262"/>
      <c r="PJ28" s="262"/>
      <c r="PK28" s="262"/>
      <c r="PL28" s="262"/>
      <c r="PM28" s="262"/>
      <c r="PN28" s="262"/>
      <c r="PO28" s="262"/>
      <c r="PP28" s="262"/>
      <c r="PQ28" s="262"/>
      <c r="PR28" s="262"/>
      <c r="PS28" s="262"/>
      <c r="PT28" s="262"/>
      <c r="PU28" s="262"/>
      <c r="PV28" s="262"/>
      <c r="PW28" s="262"/>
      <c r="PX28" s="262"/>
      <c r="PY28" s="262"/>
      <c r="PZ28" s="262"/>
      <c r="QA28" s="262"/>
      <c r="QB28" s="262"/>
      <c r="QC28" s="262"/>
      <c r="QD28" s="262"/>
      <c r="QE28" s="262"/>
      <c r="QF28" s="262"/>
      <c r="QG28" s="262"/>
      <c r="QH28" s="262"/>
      <c r="QI28" s="262"/>
    </row>
    <row r="29" ht="21.0" customHeight="1">
      <c r="A29" s="166" t="s">
        <v>103</v>
      </c>
      <c r="B29" s="266"/>
      <c r="C29" s="266"/>
      <c r="D29" s="266"/>
      <c r="E29" s="266"/>
      <c r="F29" s="266"/>
      <c r="G29" s="266"/>
      <c r="H29" s="313"/>
      <c r="I29" s="166" t="s">
        <v>103</v>
      </c>
      <c r="J29" s="266"/>
      <c r="K29" s="266"/>
      <c r="L29" s="266"/>
      <c r="M29" s="266"/>
      <c r="N29" s="266"/>
      <c r="O29" s="266"/>
      <c r="P29" s="168"/>
      <c r="Q29" s="166" t="s">
        <v>103</v>
      </c>
      <c r="R29" s="266"/>
      <c r="S29" s="266"/>
      <c r="T29" s="266"/>
      <c r="U29" s="266"/>
      <c r="V29" s="266"/>
      <c r="W29" s="266"/>
      <c r="X29" s="168"/>
      <c r="Y29" s="166" t="s">
        <v>103</v>
      </c>
      <c r="Z29" s="266"/>
      <c r="AA29" s="266"/>
      <c r="AB29" s="266"/>
      <c r="AC29" s="266"/>
      <c r="AD29" s="266"/>
      <c r="AE29" s="266"/>
      <c r="AF29" s="168"/>
      <c r="AG29" s="166" t="s">
        <v>103</v>
      </c>
      <c r="AH29" s="266"/>
      <c r="AI29" s="266"/>
      <c r="AJ29" s="266"/>
      <c r="AK29" s="266"/>
      <c r="AL29" s="266"/>
      <c r="AM29" s="266"/>
      <c r="AN29" s="314"/>
      <c r="AO29" s="166" t="s">
        <v>103</v>
      </c>
      <c r="AP29" s="266"/>
      <c r="AQ29" s="266"/>
      <c r="AR29" s="266"/>
      <c r="AS29" s="266"/>
      <c r="AT29" s="266"/>
      <c r="AU29" s="266"/>
      <c r="AV29" s="168"/>
      <c r="AW29" s="166" t="s">
        <v>103</v>
      </c>
      <c r="AX29" s="266"/>
      <c r="AY29" s="266"/>
      <c r="AZ29" s="266"/>
      <c r="BA29" s="168"/>
      <c r="BB29" s="313"/>
      <c r="BC29" s="168"/>
      <c r="BD29" s="170"/>
      <c r="BE29" s="69"/>
      <c r="BF29" s="69"/>
      <c r="BG29" s="170"/>
      <c r="BH29" s="171"/>
      <c r="BI29" s="172"/>
      <c r="BJ29" s="172"/>
      <c r="BK29" s="172"/>
      <c r="BL29" s="172"/>
      <c r="BM29" s="172"/>
      <c r="BN29" s="172"/>
      <c r="BO29" s="172"/>
      <c r="BP29" s="172"/>
      <c r="BQ29" s="172"/>
      <c r="BR29" s="172"/>
      <c r="BS29" s="172"/>
      <c r="BT29" s="172"/>
      <c r="BU29" s="172"/>
      <c r="BV29" s="172"/>
      <c r="BW29" s="172"/>
      <c r="BX29" s="172"/>
      <c r="BY29" s="172"/>
      <c r="BZ29" s="172"/>
      <c r="CA29" s="172"/>
      <c r="CB29" s="172"/>
      <c r="CC29" s="172"/>
      <c r="CD29" s="172"/>
      <c r="CE29" s="172"/>
      <c r="CF29" s="172"/>
      <c r="CG29" s="172"/>
      <c r="CH29" s="172"/>
      <c r="CI29" s="172"/>
      <c r="CJ29" s="172"/>
      <c r="CK29" s="172"/>
      <c r="CL29" s="172"/>
      <c r="CM29" s="172"/>
      <c r="CN29" s="172"/>
      <c r="CO29" s="172"/>
      <c r="CP29" s="172"/>
      <c r="CQ29" s="172"/>
      <c r="CR29" s="172"/>
      <c r="CS29" s="172"/>
      <c r="CT29" s="172"/>
      <c r="CU29" s="172"/>
      <c r="CV29" s="172"/>
      <c r="CW29" s="172"/>
      <c r="CX29" s="172"/>
      <c r="CY29" s="172"/>
      <c r="CZ29" s="172"/>
      <c r="DA29" s="172"/>
      <c r="DB29" s="172"/>
      <c r="DC29" s="172"/>
      <c r="DD29" s="172"/>
      <c r="DE29" s="172"/>
      <c r="DF29" s="172"/>
      <c r="DG29" s="172"/>
      <c r="DH29" s="172"/>
      <c r="DI29" s="172"/>
      <c r="DJ29" s="172"/>
      <c r="DK29" s="172"/>
      <c r="DL29" s="172"/>
      <c r="DM29" s="172"/>
      <c r="DN29" s="172"/>
      <c r="DO29" s="172"/>
      <c r="DP29" s="172"/>
      <c r="DQ29" s="172"/>
      <c r="DR29" s="172"/>
      <c r="DS29" s="172"/>
      <c r="DT29" s="172"/>
      <c r="DU29" s="172"/>
      <c r="DV29" s="172"/>
      <c r="DW29" s="172"/>
      <c r="DX29" s="172"/>
      <c r="DY29" s="172"/>
      <c r="DZ29" s="172"/>
      <c r="EA29" s="172"/>
      <c r="EB29" s="172"/>
      <c r="EC29" s="172"/>
      <c r="ED29" s="172"/>
      <c r="EE29" s="172"/>
      <c r="EF29" s="172"/>
      <c r="EG29" s="172"/>
      <c r="EH29" s="172"/>
      <c r="EI29" s="172"/>
      <c r="EJ29" s="172"/>
      <c r="EK29" s="172"/>
      <c r="EL29" s="172"/>
      <c r="EM29" s="172"/>
      <c r="EN29" s="172"/>
      <c r="EO29" s="172"/>
      <c r="EP29" s="172"/>
      <c r="EQ29" s="172"/>
      <c r="ER29" s="172"/>
      <c r="ES29" s="172"/>
      <c r="ET29" s="172"/>
      <c r="EU29" s="172"/>
      <c r="EV29" s="172"/>
      <c r="EW29" s="172"/>
      <c r="EX29" s="172"/>
      <c r="EY29" s="172"/>
      <c r="EZ29" s="172"/>
      <c r="FA29" s="172"/>
      <c r="FB29" s="172"/>
      <c r="FC29" s="172"/>
      <c r="FD29" s="172"/>
      <c r="FE29" s="172"/>
      <c r="FF29" s="172"/>
      <c r="FG29" s="172"/>
      <c r="FH29" s="172"/>
      <c r="FI29" s="172"/>
      <c r="FJ29" s="172"/>
      <c r="FK29" s="172"/>
      <c r="FL29" s="172"/>
      <c r="FM29" s="172"/>
      <c r="FN29" s="172"/>
      <c r="FO29" s="172"/>
      <c r="FP29" s="172"/>
      <c r="FQ29" s="172"/>
      <c r="FR29" s="172"/>
      <c r="FS29" s="172"/>
      <c r="FT29" s="172"/>
      <c r="FU29" s="172"/>
      <c r="FV29" s="172"/>
      <c r="FW29" s="172"/>
      <c r="FX29" s="172"/>
      <c r="FY29" s="172"/>
      <c r="FZ29" s="172"/>
      <c r="GA29" s="172"/>
      <c r="GB29" s="172"/>
      <c r="GC29" s="172"/>
      <c r="GD29" s="172"/>
      <c r="GE29" s="172"/>
      <c r="GF29" s="172"/>
      <c r="GG29" s="172"/>
      <c r="GH29" s="172"/>
      <c r="GI29" s="172"/>
      <c r="GJ29" s="172"/>
      <c r="GK29" s="172"/>
      <c r="GL29" s="172"/>
      <c r="GM29" s="172"/>
      <c r="GN29" s="172"/>
      <c r="GO29" s="172"/>
      <c r="GP29" s="172"/>
      <c r="GQ29" s="172"/>
      <c r="GR29" s="172"/>
      <c r="GS29" s="172"/>
      <c r="GT29" s="172"/>
      <c r="GU29" s="172"/>
      <c r="GV29" s="172"/>
      <c r="GW29" s="172"/>
      <c r="GX29" s="172"/>
      <c r="GY29" s="172"/>
      <c r="GZ29" s="172"/>
      <c r="HA29" s="172"/>
      <c r="HB29" s="172"/>
      <c r="HC29" s="172"/>
      <c r="HD29" s="172"/>
      <c r="HE29" s="172"/>
      <c r="HF29" s="172"/>
      <c r="HG29" s="172"/>
      <c r="HH29" s="172"/>
      <c r="HI29" s="172"/>
      <c r="HJ29" s="172"/>
      <c r="HK29" s="172"/>
      <c r="HL29" s="172"/>
      <c r="HM29" s="172"/>
      <c r="HN29" s="172"/>
      <c r="HO29" s="172"/>
      <c r="HP29" s="172"/>
      <c r="HQ29" s="172"/>
      <c r="HR29" s="172"/>
      <c r="HS29" s="172"/>
      <c r="HT29" s="172"/>
      <c r="HU29" s="172"/>
      <c r="HV29" s="172"/>
      <c r="HW29" s="172"/>
      <c r="HX29" s="172"/>
      <c r="HY29" s="172"/>
      <c r="HZ29" s="172"/>
      <c r="IA29" s="172"/>
      <c r="IB29" s="172"/>
      <c r="IC29" s="172"/>
      <c r="ID29" s="172"/>
      <c r="IE29" s="172"/>
      <c r="IF29" s="172"/>
      <c r="IG29" s="172"/>
      <c r="IH29" s="172"/>
      <c r="II29" s="172"/>
      <c r="IJ29" s="172"/>
      <c r="IK29" s="172"/>
      <c r="IL29" s="172"/>
      <c r="IM29" s="172"/>
      <c r="IN29" s="172"/>
      <c r="IO29" s="172"/>
      <c r="IP29" s="172"/>
      <c r="IQ29" s="172"/>
      <c r="IR29" s="172"/>
      <c r="IS29" s="172"/>
      <c r="IT29" s="172"/>
      <c r="IU29" s="172"/>
      <c r="IV29" s="172"/>
      <c r="IW29" s="172"/>
      <c r="IX29" s="172"/>
      <c r="IY29" s="172"/>
      <c r="IZ29" s="172"/>
      <c r="JA29" s="172"/>
      <c r="JB29" s="172"/>
      <c r="JC29" s="172"/>
      <c r="JD29" s="172"/>
      <c r="JE29" s="172"/>
      <c r="JF29" s="172"/>
      <c r="JG29" s="172"/>
      <c r="JH29" s="172"/>
      <c r="JI29" s="172"/>
      <c r="JJ29" s="172"/>
      <c r="JK29" s="172"/>
      <c r="JL29" s="172"/>
      <c r="JM29" s="172"/>
      <c r="JN29" s="172"/>
      <c r="JO29" s="172"/>
      <c r="JP29" s="172"/>
      <c r="JQ29" s="172"/>
      <c r="JR29" s="172"/>
      <c r="JS29" s="172"/>
      <c r="JT29" s="172"/>
      <c r="JU29" s="172"/>
      <c r="JV29" s="172"/>
      <c r="JW29" s="172"/>
      <c r="JX29" s="172"/>
      <c r="JY29" s="172"/>
      <c r="JZ29" s="172"/>
      <c r="KA29" s="172"/>
      <c r="KB29" s="172"/>
      <c r="KC29" s="172"/>
      <c r="KD29" s="172"/>
      <c r="KE29" s="172"/>
      <c r="KF29" s="172"/>
      <c r="KG29" s="172"/>
      <c r="KH29" s="172"/>
      <c r="KI29" s="172"/>
      <c r="KJ29" s="172"/>
      <c r="KK29" s="172"/>
      <c r="KL29" s="172"/>
      <c r="KM29" s="172"/>
      <c r="KN29" s="172"/>
      <c r="KO29" s="172"/>
      <c r="KP29" s="172"/>
      <c r="KQ29" s="172"/>
      <c r="KR29" s="172"/>
      <c r="KS29" s="172"/>
      <c r="KT29" s="172"/>
      <c r="KU29" s="172"/>
      <c r="KV29" s="172"/>
      <c r="KW29" s="172"/>
      <c r="KX29" s="172"/>
      <c r="KY29" s="172"/>
      <c r="KZ29" s="172"/>
      <c r="LA29" s="172"/>
      <c r="LB29" s="172"/>
      <c r="LC29" s="172"/>
      <c r="LD29" s="172"/>
      <c r="LE29" s="172"/>
      <c r="LF29" s="172"/>
      <c r="LG29" s="172"/>
      <c r="LH29" s="172"/>
      <c r="LI29" s="172"/>
      <c r="LJ29" s="172"/>
      <c r="LK29" s="172"/>
      <c r="LL29" s="172"/>
      <c r="LM29" s="172"/>
      <c r="LN29" s="172"/>
      <c r="LO29" s="172"/>
      <c r="LP29" s="172"/>
      <c r="LQ29" s="172"/>
      <c r="LR29" s="172"/>
      <c r="LS29" s="172"/>
      <c r="LT29" s="172"/>
      <c r="LU29" s="172"/>
      <c r="LV29" s="172"/>
      <c r="LW29" s="172"/>
      <c r="LX29" s="172"/>
      <c r="LY29" s="172"/>
      <c r="LZ29" s="172"/>
      <c r="MA29" s="267"/>
      <c r="MB29" s="267"/>
      <c r="MC29" s="267"/>
      <c r="MD29" s="267"/>
      <c r="ME29" s="267"/>
      <c r="MF29" s="267"/>
      <c r="MG29" s="267"/>
      <c r="MH29" s="267"/>
      <c r="MI29" s="267"/>
      <c r="MJ29" s="267"/>
      <c r="MK29" s="267"/>
      <c r="ML29" s="267"/>
      <c r="MM29" s="267"/>
      <c r="MN29" s="267"/>
      <c r="MO29" s="267"/>
      <c r="MP29" s="267"/>
      <c r="MQ29" s="267"/>
      <c r="MR29" s="267"/>
      <c r="MS29" s="267"/>
      <c r="MT29" s="267"/>
      <c r="MU29" s="267"/>
      <c r="MV29" s="267"/>
      <c r="MW29" s="267"/>
      <c r="MX29" s="267"/>
      <c r="MY29" s="267"/>
      <c r="MZ29" s="267"/>
      <c r="NA29" s="267"/>
      <c r="NB29" s="267"/>
      <c r="NC29" s="267"/>
      <c r="ND29" s="267"/>
      <c r="NE29" s="267"/>
      <c r="NF29" s="267"/>
      <c r="NG29" s="267"/>
      <c r="NH29" s="267"/>
      <c r="NI29" s="267"/>
      <c r="NJ29" s="267"/>
      <c r="NK29" s="267"/>
      <c r="NL29" s="267"/>
      <c r="NM29" s="267"/>
      <c r="NN29" s="267"/>
      <c r="NO29" s="267"/>
      <c r="NP29" s="267"/>
      <c r="NQ29" s="267"/>
      <c r="NR29" s="267"/>
      <c r="NS29" s="267"/>
      <c r="NT29" s="267"/>
      <c r="NU29" s="267"/>
      <c r="NV29" s="267"/>
      <c r="NW29" s="267"/>
      <c r="NX29" s="267"/>
      <c r="NY29" s="267"/>
      <c r="NZ29" s="267"/>
      <c r="OA29" s="267"/>
      <c r="OB29" s="267"/>
      <c r="OC29" s="267"/>
      <c r="OD29" s="267"/>
      <c r="OE29" s="267"/>
      <c r="OF29" s="267"/>
      <c r="OG29" s="267"/>
      <c r="OH29" s="267"/>
      <c r="OI29" s="267"/>
      <c r="OJ29" s="267"/>
      <c r="OK29" s="267"/>
      <c r="OL29" s="267"/>
      <c r="OM29" s="267"/>
      <c r="ON29" s="267"/>
      <c r="OO29" s="267"/>
      <c r="OP29" s="267"/>
      <c r="OQ29" s="267"/>
      <c r="OR29" s="267"/>
      <c r="OS29" s="267"/>
      <c r="OT29" s="267"/>
      <c r="OU29" s="267"/>
      <c r="OV29" s="267"/>
      <c r="OW29" s="267"/>
      <c r="OX29" s="267"/>
      <c r="OY29" s="267"/>
      <c r="OZ29" s="267"/>
      <c r="PA29" s="267"/>
      <c r="PB29" s="267"/>
      <c r="PC29" s="267"/>
      <c r="PD29" s="267"/>
      <c r="PE29" s="267"/>
      <c r="PF29" s="267"/>
      <c r="PG29" s="267"/>
      <c r="PH29" s="267"/>
      <c r="PI29" s="267"/>
      <c r="PJ29" s="267"/>
      <c r="PK29" s="267"/>
      <c r="PL29" s="267"/>
      <c r="PM29" s="267"/>
      <c r="PN29" s="267"/>
      <c r="PO29" s="267"/>
      <c r="PP29" s="267"/>
      <c r="PQ29" s="267"/>
      <c r="PR29" s="267"/>
      <c r="PS29" s="267"/>
      <c r="PT29" s="267"/>
      <c r="PU29" s="267"/>
      <c r="PV29" s="267"/>
      <c r="PW29" s="267"/>
      <c r="PX29" s="267"/>
      <c r="PY29" s="267"/>
      <c r="PZ29" s="267"/>
      <c r="QA29" s="267"/>
      <c r="QB29" s="267"/>
      <c r="QC29" s="267"/>
      <c r="QD29" s="267"/>
      <c r="QE29" s="267"/>
      <c r="QF29" s="267"/>
      <c r="QG29" s="267"/>
      <c r="QH29" s="267"/>
      <c r="QI29" s="267"/>
    </row>
    <row r="30" ht="21.0" customHeight="1">
      <c r="A30" s="105" t="s">
        <v>56</v>
      </c>
      <c r="B30" s="106" t="s">
        <v>57</v>
      </c>
      <c r="C30" s="107" t="s">
        <v>58</v>
      </c>
      <c r="D30" s="108" t="s">
        <v>59</v>
      </c>
      <c r="E30" s="109" t="s">
        <v>60</v>
      </c>
      <c r="F30" s="108" t="s">
        <v>61</v>
      </c>
      <c r="G30" s="109" t="s">
        <v>60</v>
      </c>
      <c r="H30" s="104"/>
      <c r="I30" s="105" t="s">
        <v>56</v>
      </c>
      <c r="J30" s="106" t="s">
        <v>57</v>
      </c>
      <c r="K30" s="107" t="s">
        <v>58</v>
      </c>
      <c r="L30" s="108" t="s">
        <v>59</v>
      </c>
      <c r="M30" s="109" t="s">
        <v>60</v>
      </c>
      <c r="N30" s="108" t="s">
        <v>61</v>
      </c>
      <c r="O30" s="109" t="s">
        <v>60</v>
      </c>
      <c r="P30" s="104"/>
      <c r="Q30" s="105" t="s">
        <v>56</v>
      </c>
      <c r="R30" s="106" t="s">
        <v>57</v>
      </c>
      <c r="S30" s="107" t="s">
        <v>58</v>
      </c>
      <c r="T30" s="108" t="s">
        <v>59</v>
      </c>
      <c r="U30" s="109" t="s">
        <v>60</v>
      </c>
      <c r="V30" s="108" t="s">
        <v>61</v>
      </c>
      <c r="W30" s="109" t="s">
        <v>60</v>
      </c>
      <c r="X30" s="104"/>
      <c r="Y30" s="105" t="s">
        <v>56</v>
      </c>
      <c r="Z30" s="106" t="s">
        <v>57</v>
      </c>
      <c r="AA30" s="107" t="s">
        <v>58</v>
      </c>
      <c r="AB30" s="108" t="s">
        <v>59</v>
      </c>
      <c r="AC30" s="109" t="s">
        <v>60</v>
      </c>
      <c r="AD30" s="108" t="s">
        <v>61</v>
      </c>
      <c r="AE30" s="109" t="s">
        <v>60</v>
      </c>
      <c r="AF30" s="104"/>
      <c r="AG30" s="105" t="s">
        <v>56</v>
      </c>
      <c r="AH30" s="106" t="s">
        <v>57</v>
      </c>
      <c r="AI30" s="107" t="s">
        <v>58</v>
      </c>
      <c r="AJ30" s="108" t="s">
        <v>59</v>
      </c>
      <c r="AK30" s="109" t="s">
        <v>60</v>
      </c>
      <c r="AL30" s="108" t="s">
        <v>61</v>
      </c>
      <c r="AM30" s="109" t="s">
        <v>60</v>
      </c>
      <c r="AN30" s="104"/>
      <c r="AO30" s="105" t="s">
        <v>56</v>
      </c>
      <c r="AP30" s="106" t="s">
        <v>57</v>
      </c>
      <c r="AQ30" s="107" t="s">
        <v>58</v>
      </c>
      <c r="AR30" s="108" t="s">
        <v>59</v>
      </c>
      <c r="AS30" s="109" t="s">
        <v>60</v>
      </c>
      <c r="AT30" s="108" t="s">
        <v>61</v>
      </c>
      <c r="AU30" s="109" t="s">
        <v>60</v>
      </c>
      <c r="AV30" s="104"/>
      <c r="AW30" s="105" t="s">
        <v>56</v>
      </c>
      <c r="AX30" s="106" t="s">
        <v>57</v>
      </c>
      <c r="AY30" s="107" t="s">
        <v>58</v>
      </c>
      <c r="AZ30" s="108" t="s">
        <v>59</v>
      </c>
      <c r="BA30" s="109" t="s">
        <v>60</v>
      </c>
      <c r="BB30" s="108" t="s">
        <v>61</v>
      </c>
      <c r="BC30" s="109" t="s">
        <v>60</v>
      </c>
      <c r="BE30" s="69"/>
      <c r="BF30" s="69"/>
      <c r="BH30" s="131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/>
      <c r="CY30" s="132"/>
      <c r="CZ30" s="132"/>
      <c r="DA30" s="132"/>
      <c r="DB30" s="132"/>
      <c r="DC30" s="132"/>
      <c r="DD30" s="132"/>
      <c r="DE30" s="132"/>
      <c r="DF30" s="132"/>
      <c r="DG30" s="132"/>
      <c r="DH30" s="132"/>
      <c r="DI30" s="132"/>
      <c r="DJ30" s="132"/>
      <c r="DK30" s="132"/>
      <c r="DL30" s="132"/>
      <c r="DM30" s="132"/>
      <c r="DN30" s="132"/>
      <c r="DO30" s="132"/>
      <c r="DP30" s="132"/>
      <c r="DQ30" s="132"/>
      <c r="DR30" s="132"/>
      <c r="DS30" s="132"/>
      <c r="DT30" s="132"/>
      <c r="DU30" s="132"/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F30" s="132"/>
      <c r="EG30" s="132"/>
      <c r="EH30" s="132"/>
      <c r="EI30" s="132"/>
      <c r="EJ30" s="132"/>
      <c r="EK30" s="132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  <c r="FI30" s="132"/>
      <c r="FJ30" s="132"/>
      <c r="FK30" s="132"/>
      <c r="FL30" s="132"/>
      <c r="FM30" s="132"/>
      <c r="FN30" s="132"/>
      <c r="FO30" s="132"/>
      <c r="FP30" s="132"/>
      <c r="FQ30" s="132"/>
      <c r="FR30" s="132"/>
      <c r="FS30" s="132"/>
      <c r="FT30" s="132"/>
      <c r="FU30" s="132"/>
      <c r="FV30" s="132"/>
      <c r="FW30" s="132"/>
      <c r="FX30" s="132"/>
      <c r="FY30" s="132"/>
      <c r="FZ30" s="132"/>
      <c r="GA30" s="132"/>
      <c r="GB30" s="132"/>
      <c r="GC30" s="132"/>
      <c r="GD30" s="132"/>
      <c r="GE30" s="132"/>
      <c r="GF30" s="132"/>
      <c r="GG30" s="132"/>
      <c r="GH30" s="132"/>
      <c r="GI30" s="132"/>
      <c r="GJ30" s="132"/>
      <c r="GK30" s="132"/>
      <c r="GL30" s="132"/>
      <c r="GM30" s="132"/>
      <c r="GN30" s="132"/>
      <c r="GO30" s="132"/>
      <c r="GP30" s="132"/>
      <c r="GQ30" s="132"/>
      <c r="GR30" s="132"/>
      <c r="GS30" s="132"/>
      <c r="GT30" s="132"/>
      <c r="GU30" s="132"/>
      <c r="GV30" s="132"/>
      <c r="GW30" s="132"/>
      <c r="GX30" s="132"/>
      <c r="GY30" s="132"/>
      <c r="GZ30" s="132"/>
      <c r="HA30" s="132"/>
      <c r="HB30" s="132"/>
      <c r="HC30" s="132"/>
      <c r="HD30" s="132"/>
      <c r="HE30" s="132"/>
      <c r="HF30" s="132"/>
      <c r="HG30" s="132"/>
      <c r="HH30" s="132"/>
      <c r="HI30" s="132"/>
      <c r="HJ30" s="132"/>
      <c r="HK30" s="132"/>
      <c r="HL30" s="132"/>
      <c r="HM30" s="132"/>
      <c r="HN30" s="132"/>
      <c r="HO30" s="132"/>
      <c r="HP30" s="132"/>
      <c r="HQ30" s="132"/>
      <c r="HR30" s="132"/>
      <c r="HS30" s="132"/>
      <c r="HT30" s="132"/>
      <c r="HU30" s="132"/>
      <c r="HV30" s="132"/>
      <c r="HW30" s="132"/>
      <c r="HX30" s="132"/>
      <c r="HY30" s="132"/>
      <c r="HZ30" s="132"/>
      <c r="IA30" s="132"/>
      <c r="IB30" s="132"/>
      <c r="IC30" s="132"/>
      <c r="ID30" s="132"/>
      <c r="IE30" s="132"/>
      <c r="IF30" s="132"/>
      <c r="IG30" s="132"/>
      <c r="IH30" s="132"/>
      <c r="II30" s="132"/>
      <c r="IJ30" s="132"/>
      <c r="IK30" s="132"/>
      <c r="IL30" s="132"/>
      <c r="IM30" s="132"/>
      <c r="IN30" s="132"/>
      <c r="IO30" s="132"/>
      <c r="IP30" s="132"/>
      <c r="IQ30" s="132"/>
      <c r="IR30" s="132"/>
      <c r="IS30" s="132"/>
      <c r="IT30" s="132"/>
      <c r="IU30" s="132"/>
      <c r="IV30" s="132"/>
      <c r="IW30" s="132"/>
      <c r="IX30" s="132"/>
      <c r="IY30" s="132"/>
      <c r="IZ30" s="132"/>
      <c r="JA30" s="132"/>
      <c r="JB30" s="132"/>
      <c r="JC30" s="132"/>
      <c r="JD30" s="132"/>
      <c r="JE30" s="132"/>
      <c r="JF30" s="132"/>
      <c r="JG30" s="132"/>
      <c r="JH30" s="132"/>
      <c r="JI30" s="132"/>
      <c r="JJ30" s="132"/>
      <c r="JK30" s="132"/>
      <c r="JL30" s="132"/>
      <c r="JM30" s="132"/>
      <c r="JN30" s="132"/>
      <c r="JO30" s="132"/>
      <c r="JP30" s="132"/>
      <c r="JQ30" s="132"/>
      <c r="JR30" s="132"/>
      <c r="JS30" s="132"/>
      <c r="JT30" s="132"/>
      <c r="JU30" s="132"/>
      <c r="JV30" s="132"/>
      <c r="JW30" s="132"/>
      <c r="JX30" s="132"/>
      <c r="JY30" s="132"/>
      <c r="JZ30" s="132"/>
      <c r="KA30" s="132"/>
      <c r="KB30" s="132"/>
      <c r="KC30" s="132"/>
      <c r="KD30" s="132"/>
      <c r="KE30" s="132"/>
      <c r="KF30" s="132"/>
      <c r="KG30" s="132"/>
      <c r="KH30" s="132"/>
      <c r="KI30" s="132"/>
      <c r="KJ30" s="132"/>
      <c r="KK30" s="132"/>
      <c r="KL30" s="132"/>
      <c r="KM30" s="132"/>
      <c r="KN30" s="132"/>
      <c r="KO30" s="132"/>
      <c r="KP30" s="132"/>
      <c r="KQ30" s="132"/>
      <c r="KR30" s="132"/>
      <c r="KS30" s="132"/>
      <c r="KT30" s="132"/>
      <c r="KU30" s="132"/>
      <c r="KV30" s="132"/>
      <c r="KW30" s="132"/>
      <c r="KX30" s="132"/>
      <c r="KY30" s="132"/>
      <c r="KZ30" s="132"/>
      <c r="LA30" s="132"/>
      <c r="LB30" s="132"/>
      <c r="LC30" s="132"/>
      <c r="LD30" s="132"/>
      <c r="LE30" s="132"/>
      <c r="LF30" s="132"/>
      <c r="LG30" s="132"/>
      <c r="LH30" s="132"/>
      <c r="LI30" s="132"/>
      <c r="LJ30" s="132"/>
      <c r="LK30" s="132"/>
      <c r="LL30" s="132"/>
      <c r="LM30" s="132"/>
      <c r="LN30" s="132"/>
      <c r="LO30" s="132"/>
      <c r="LP30" s="132"/>
      <c r="LQ30" s="132"/>
      <c r="LR30" s="132"/>
      <c r="LS30" s="132"/>
      <c r="LT30" s="132"/>
      <c r="LU30" s="132"/>
      <c r="LV30" s="132"/>
      <c r="LW30" s="132"/>
      <c r="LX30" s="132"/>
      <c r="LY30" s="132"/>
      <c r="LZ30" s="132"/>
      <c r="MA30" s="262"/>
      <c r="MB30" s="262"/>
      <c r="MC30" s="262"/>
      <c r="MD30" s="262"/>
      <c r="ME30" s="262"/>
      <c r="MF30" s="262"/>
      <c r="MG30" s="262"/>
      <c r="MH30" s="262"/>
      <c r="MI30" s="262"/>
      <c r="MJ30" s="262"/>
      <c r="MK30" s="262"/>
      <c r="ML30" s="262"/>
      <c r="MM30" s="262"/>
      <c r="MN30" s="262"/>
      <c r="MO30" s="262"/>
      <c r="MP30" s="262"/>
      <c r="MQ30" s="262"/>
      <c r="MR30" s="262"/>
      <c r="MS30" s="262"/>
      <c r="MT30" s="262"/>
      <c r="MU30" s="262"/>
      <c r="MV30" s="262"/>
      <c r="MW30" s="262"/>
      <c r="MX30" s="262"/>
      <c r="MY30" s="262"/>
      <c r="MZ30" s="262"/>
      <c r="NA30" s="262"/>
      <c r="NB30" s="262"/>
      <c r="NC30" s="262"/>
      <c r="ND30" s="262"/>
      <c r="NE30" s="262"/>
      <c r="NF30" s="262"/>
      <c r="NG30" s="262"/>
      <c r="NH30" s="262"/>
      <c r="NI30" s="262"/>
      <c r="NJ30" s="262"/>
      <c r="NK30" s="262"/>
      <c r="NL30" s="262"/>
      <c r="NM30" s="262"/>
      <c r="NN30" s="262"/>
      <c r="NO30" s="262"/>
      <c r="NP30" s="262"/>
      <c r="NQ30" s="262"/>
      <c r="NR30" s="262"/>
      <c r="NS30" s="262"/>
      <c r="NT30" s="262"/>
      <c r="NU30" s="262"/>
      <c r="NV30" s="262"/>
      <c r="NW30" s="262"/>
      <c r="NX30" s="262"/>
      <c r="NY30" s="262"/>
      <c r="NZ30" s="262"/>
      <c r="OA30" s="262"/>
      <c r="OB30" s="262"/>
      <c r="OC30" s="262"/>
      <c r="OD30" s="262"/>
      <c r="OE30" s="262"/>
      <c r="OF30" s="262"/>
      <c r="OG30" s="262"/>
      <c r="OH30" s="262"/>
      <c r="OI30" s="262"/>
      <c r="OJ30" s="262"/>
      <c r="OK30" s="262"/>
      <c r="OL30" s="262"/>
      <c r="OM30" s="262"/>
      <c r="ON30" s="262"/>
      <c r="OO30" s="262"/>
      <c r="OP30" s="262"/>
      <c r="OQ30" s="262"/>
      <c r="OR30" s="262"/>
      <c r="OS30" s="262"/>
      <c r="OT30" s="262"/>
      <c r="OU30" s="262"/>
      <c r="OV30" s="262"/>
      <c r="OW30" s="262"/>
      <c r="OX30" s="262"/>
      <c r="OY30" s="262"/>
      <c r="OZ30" s="262"/>
      <c r="PA30" s="262"/>
      <c r="PB30" s="262"/>
      <c r="PC30" s="262"/>
      <c r="PD30" s="262"/>
      <c r="PE30" s="262"/>
      <c r="PF30" s="262"/>
      <c r="PG30" s="262"/>
      <c r="PH30" s="262"/>
      <c r="PI30" s="262"/>
      <c r="PJ30" s="262"/>
      <c r="PK30" s="262"/>
      <c r="PL30" s="262"/>
      <c r="PM30" s="262"/>
      <c r="PN30" s="262"/>
      <c r="PO30" s="262"/>
      <c r="PP30" s="262"/>
      <c r="PQ30" s="262"/>
      <c r="PR30" s="262"/>
      <c r="PS30" s="262"/>
      <c r="PT30" s="262"/>
      <c r="PU30" s="262"/>
      <c r="PV30" s="262"/>
      <c r="PW30" s="262"/>
      <c r="PX30" s="262"/>
      <c r="PY30" s="262"/>
      <c r="PZ30" s="262"/>
      <c r="QA30" s="262"/>
      <c r="QB30" s="262"/>
      <c r="QC30" s="262"/>
      <c r="QD30" s="262"/>
      <c r="QE30" s="262"/>
      <c r="QF30" s="262"/>
      <c r="QG30" s="262"/>
      <c r="QH30" s="262"/>
      <c r="QI30" s="262"/>
    </row>
    <row r="31" ht="21.0" customHeight="1">
      <c r="A31" s="125" t="s">
        <v>66</v>
      </c>
      <c r="B31" s="68">
        <f t="shared" ref="B31:B39" si="62">+E31+G31</f>
        <v>0</v>
      </c>
      <c r="C31" s="261" t="s">
        <v>63</v>
      </c>
      <c r="D31" s="303">
        <v>16.0</v>
      </c>
      <c r="E31" s="261">
        <f t="shared" ref="E31:E32" si="63">+D$28*D31/500</f>
        <v>0</v>
      </c>
      <c r="F31" s="304">
        <v>16.0</v>
      </c>
      <c r="G31" s="261">
        <f t="shared" ref="G31:G32" si="64">+F$28*F31/500</f>
        <v>0</v>
      </c>
      <c r="H31" s="104"/>
      <c r="I31" s="305" t="s">
        <v>173</v>
      </c>
      <c r="J31" s="68">
        <f t="shared" ref="J31:J39" si="65">+M31+O31</f>
        <v>0</v>
      </c>
      <c r="K31" s="306" t="s">
        <v>79</v>
      </c>
      <c r="L31" s="303">
        <v>1.0</v>
      </c>
      <c r="M31" s="261">
        <f t="shared" ref="M31:M39" si="66">+L$28*L31</f>
        <v>0</v>
      </c>
      <c r="N31" s="304">
        <v>1.0</v>
      </c>
      <c r="O31" s="261">
        <f t="shared" ref="O31:O39" si="67">+N$28*N31</f>
        <v>0</v>
      </c>
      <c r="P31" s="104"/>
      <c r="Q31" s="305" t="s">
        <v>104</v>
      </c>
      <c r="R31" s="68">
        <f t="shared" ref="R31:R39" si="68">+U31+W31</f>
        <v>0</v>
      </c>
      <c r="S31" s="306" t="s">
        <v>63</v>
      </c>
      <c r="T31" s="303">
        <v>21.0</v>
      </c>
      <c r="U31" s="261">
        <f>+T$28*T31/500</f>
        <v>0</v>
      </c>
      <c r="V31" s="304">
        <v>21.0</v>
      </c>
      <c r="W31" s="261">
        <f>+V$28*V31/500</f>
        <v>0</v>
      </c>
      <c r="X31" s="271"/>
      <c r="Y31" s="125" t="s">
        <v>66</v>
      </c>
      <c r="Z31" s="68">
        <f t="shared" ref="Z31:Z39" si="69">+AC31+AE31</f>
        <v>0</v>
      </c>
      <c r="AA31" s="261" t="s">
        <v>63</v>
      </c>
      <c r="AB31" s="303">
        <v>16.0</v>
      </c>
      <c r="AC31" s="261">
        <f t="shared" ref="AC31:AC32" si="70">+AB$28*AB31/500</f>
        <v>0</v>
      </c>
      <c r="AD31" s="304">
        <v>16.0</v>
      </c>
      <c r="AE31" s="261">
        <f t="shared" ref="AE31:AE32" si="71">+AD$28*AD31/500</f>
        <v>0</v>
      </c>
      <c r="AF31" s="104"/>
      <c r="AG31" s="305" t="s">
        <v>66</v>
      </c>
      <c r="AH31" s="68">
        <f t="shared" ref="AH31:AH39" si="72">+AK31+AM31</f>
        <v>0</v>
      </c>
      <c r="AI31" s="306" t="s">
        <v>63</v>
      </c>
      <c r="AJ31" s="303">
        <v>16.0</v>
      </c>
      <c r="AK31" s="261">
        <f>+AJ$28*AJ31/500</f>
        <v>0</v>
      </c>
      <c r="AL31" s="304">
        <v>16.0</v>
      </c>
      <c r="AM31" s="261">
        <f>+AL$28*AL31/500</f>
        <v>0</v>
      </c>
      <c r="AN31" s="104"/>
      <c r="AO31" s="305" t="s">
        <v>105</v>
      </c>
      <c r="AP31" s="68">
        <f t="shared" ref="AP31:AP39" si="73">+AS31+AU31</f>
        <v>0</v>
      </c>
      <c r="AQ31" s="306" t="s">
        <v>79</v>
      </c>
      <c r="AR31" s="303">
        <v>1.0</v>
      </c>
      <c r="AS31" s="261">
        <f>+AR$28*AR31</f>
        <v>0</v>
      </c>
      <c r="AT31" s="304">
        <v>1.0</v>
      </c>
      <c r="AU31" s="261">
        <f>+AT$28*AT31</f>
        <v>0</v>
      </c>
      <c r="AV31" s="271"/>
      <c r="AW31" s="305" t="s">
        <v>223</v>
      </c>
      <c r="AX31" s="68">
        <f t="shared" ref="AX31:AX39" si="74">+BA31+BC31</f>
        <v>0</v>
      </c>
      <c r="AY31" s="306" t="s">
        <v>179</v>
      </c>
      <c r="AZ31" s="303">
        <v>15.0</v>
      </c>
      <c r="BA31" s="268">
        <f>+AZ$28*AZ31/330</f>
        <v>0</v>
      </c>
      <c r="BB31" s="315">
        <v>15.0</v>
      </c>
      <c r="BC31" s="268">
        <f>+BB$28*BB31/330</f>
        <v>0</v>
      </c>
      <c r="BE31" s="69"/>
      <c r="BF31" s="69"/>
      <c r="BH31" s="131">
        <f t="shared" ref="BH31:BH39" si="75">+IF($A31=$BH$11,($E31+$G31))+IF($I31=$BH$11,($M31+$O31))+IF($Q31=$BH$11,($U31+$W31))+IF($Y31=$BH$11,($AC31+$AE31))+IF($AG31=$BH$11,($AK31+$AM31))+IF($AO31=$BH$11,($AS31+$AU31))+IF($AW31=$BH$11,($BA31+$BC31))</f>
        <v>0</v>
      </c>
      <c r="BI31" s="132">
        <f t="shared" ref="BI31:BI39" si="76">+IF($A31=$BI$11,($E31+$G31))+IF($I31=$BI$11,($M31+$O31))+IF($Q31=$BI$11,($U31+$W31))+IF($Y31=$BI$11,($AC31+$AE31))+IF($AG31=$BI$11,($AK31+$AM31))+IF($AO31=$BI$11,($AS31+$AU31))+IF($AW31=$BI$11,($BA31+$BC31))</f>
        <v>0</v>
      </c>
      <c r="BJ31" s="132">
        <f t="shared" ref="BJ31:QI31" si="61">+IF($A31=BJ$11,($E31+$G31))+IF($I31=BJ$11,($M31+$O31))+IF($Q31=BJ$11,($U31+$W31))+IF($Y31=BJ$11,($AC31+$AE31))+IF($AG31=BJ$11,($AK31+$AM31))+IF($AO31=BJ$11,($AS31+$AU31))+IF($AW31=BJ$11,($BA31+$BC31))</f>
        <v>0</v>
      </c>
      <c r="BK31" s="132">
        <f t="shared" si="61"/>
        <v>0</v>
      </c>
      <c r="BL31" s="132">
        <f t="shared" si="61"/>
        <v>0</v>
      </c>
      <c r="BM31" s="132">
        <f t="shared" si="61"/>
        <v>0</v>
      </c>
      <c r="BN31" s="132">
        <f t="shared" si="61"/>
        <v>0</v>
      </c>
      <c r="BO31" s="132">
        <f t="shared" si="61"/>
        <v>0</v>
      </c>
      <c r="BP31" s="132">
        <f t="shared" si="61"/>
        <v>0</v>
      </c>
      <c r="BQ31" s="132">
        <f t="shared" si="61"/>
        <v>0</v>
      </c>
      <c r="BR31" s="132">
        <f t="shared" si="61"/>
        <v>0</v>
      </c>
      <c r="BS31" s="132">
        <f t="shared" si="61"/>
        <v>0</v>
      </c>
      <c r="BT31" s="132">
        <f t="shared" si="61"/>
        <v>0</v>
      </c>
      <c r="BU31" s="132">
        <f t="shared" si="61"/>
        <v>0</v>
      </c>
      <c r="BV31" s="132">
        <f t="shared" si="61"/>
        <v>0</v>
      </c>
      <c r="BW31" s="132">
        <f t="shared" si="61"/>
        <v>0</v>
      </c>
      <c r="BX31" s="132">
        <f t="shared" si="61"/>
        <v>0</v>
      </c>
      <c r="BY31" s="132">
        <f t="shared" si="61"/>
        <v>0</v>
      </c>
      <c r="BZ31" s="132">
        <f t="shared" si="61"/>
        <v>0</v>
      </c>
      <c r="CA31" s="132">
        <f t="shared" si="61"/>
        <v>0</v>
      </c>
      <c r="CB31" s="132">
        <f t="shared" si="61"/>
        <v>0</v>
      </c>
      <c r="CC31" s="132">
        <f t="shared" si="61"/>
        <v>0</v>
      </c>
      <c r="CD31" s="132">
        <f t="shared" si="61"/>
        <v>0</v>
      </c>
      <c r="CE31" s="132">
        <f t="shared" si="61"/>
        <v>0</v>
      </c>
      <c r="CF31" s="132">
        <f t="shared" si="61"/>
        <v>0</v>
      </c>
      <c r="CG31" s="132">
        <f t="shared" si="61"/>
        <v>0</v>
      </c>
      <c r="CH31" s="132">
        <f t="shared" si="61"/>
        <v>0</v>
      </c>
      <c r="CI31" s="132">
        <f t="shared" si="61"/>
        <v>0</v>
      </c>
      <c r="CJ31" s="132">
        <f t="shared" si="61"/>
        <v>0</v>
      </c>
      <c r="CK31" s="132">
        <f t="shared" si="61"/>
        <v>0</v>
      </c>
      <c r="CL31" s="132">
        <f t="shared" si="61"/>
        <v>0</v>
      </c>
      <c r="CM31" s="132">
        <f t="shared" si="61"/>
        <v>0</v>
      </c>
      <c r="CN31" s="132">
        <f t="shared" si="61"/>
        <v>0</v>
      </c>
      <c r="CO31" s="132">
        <f t="shared" si="61"/>
        <v>0</v>
      </c>
      <c r="CP31" s="132">
        <f t="shared" si="61"/>
        <v>0</v>
      </c>
      <c r="CQ31" s="132">
        <f t="shared" si="61"/>
        <v>0</v>
      </c>
      <c r="CR31" s="132">
        <f t="shared" si="61"/>
        <v>0</v>
      </c>
      <c r="CS31" s="132">
        <f t="shared" si="61"/>
        <v>0</v>
      </c>
      <c r="CT31" s="132">
        <f t="shared" si="61"/>
        <v>0</v>
      </c>
      <c r="CU31" s="132">
        <f t="shared" si="61"/>
        <v>0</v>
      </c>
      <c r="CV31" s="132">
        <f t="shared" si="61"/>
        <v>0</v>
      </c>
      <c r="CW31" s="132">
        <f t="shared" si="61"/>
        <v>0</v>
      </c>
      <c r="CX31" s="132">
        <f t="shared" si="61"/>
        <v>0</v>
      </c>
      <c r="CY31" s="132">
        <f t="shared" si="61"/>
        <v>0</v>
      </c>
      <c r="CZ31" s="132">
        <f t="shared" si="61"/>
        <v>0</v>
      </c>
      <c r="DA31" s="132">
        <f t="shared" si="61"/>
        <v>0</v>
      </c>
      <c r="DB31" s="132">
        <f t="shared" si="61"/>
        <v>0</v>
      </c>
      <c r="DC31" s="132">
        <f t="shared" si="61"/>
        <v>0</v>
      </c>
      <c r="DD31" s="132">
        <f t="shared" si="61"/>
        <v>0</v>
      </c>
      <c r="DE31" s="132">
        <f t="shared" si="61"/>
        <v>0</v>
      </c>
      <c r="DF31" s="132">
        <f t="shared" si="61"/>
        <v>0</v>
      </c>
      <c r="DG31" s="132">
        <f t="shared" si="61"/>
        <v>0</v>
      </c>
      <c r="DH31" s="132">
        <f t="shared" si="61"/>
        <v>0</v>
      </c>
      <c r="DI31" s="132">
        <f t="shared" si="61"/>
        <v>0</v>
      </c>
      <c r="DJ31" s="132">
        <f t="shared" si="61"/>
        <v>0</v>
      </c>
      <c r="DK31" s="132">
        <f t="shared" si="61"/>
        <v>0</v>
      </c>
      <c r="DL31" s="132">
        <f t="shared" si="61"/>
        <v>0</v>
      </c>
      <c r="DM31" s="132">
        <f t="shared" si="61"/>
        <v>0</v>
      </c>
      <c r="DN31" s="132">
        <f t="shared" si="61"/>
        <v>0</v>
      </c>
      <c r="DO31" s="132">
        <f t="shared" si="61"/>
        <v>0</v>
      </c>
      <c r="DP31" s="132">
        <f t="shared" si="61"/>
        <v>0</v>
      </c>
      <c r="DQ31" s="132">
        <f t="shared" si="61"/>
        <v>0</v>
      </c>
      <c r="DR31" s="132">
        <f t="shared" si="61"/>
        <v>0</v>
      </c>
      <c r="DS31" s="132">
        <f t="shared" si="61"/>
        <v>0</v>
      </c>
      <c r="DT31" s="132">
        <f t="shared" si="61"/>
        <v>0</v>
      </c>
      <c r="DU31" s="132">
        <f t="shared" si="61"/>
        <v>0</v>
      </c>
      <c r="DV31" s="132">
        <f t="shared" si="61"/>
        <v>0</v>
      </c>
      <c r="DW31" s="132">
        <f t="shared" si="61"/>
        <v>0</v>
      </c>
      <c r="DX31" s="132">
        <f t="shared" si="61"/>
        <v>0</v>
      </c>
      <c r="DY31" s="132">
        <f t="shared" si="61"/>
        <v>0</v>
      </c>
      <c r="DZ31" s="132">
        <f t="shared" si="61"/>
        <v>0</v>
      </c>
      <c r="EA31" s="132">
        <f t="shared" si="61"/>
        <v>0</v>
      </c>
      <c r="EB31" s="132">
        <f t="shared" si="61"/>
        <v>0</v>
      </c>
      <c r="EC31" s="132">
        <f t="shared" si="61"/>
        <v>0</v>
      </c>
      <c r="ED31" s="132">
        <f t="shared" si="61"/>
        <v>0</v>
      </c>
      <c r="EE31" s="132">
        <f t="shared" si="61"/>
        <v>0</v>
      </c>
      <c r="EF31" s="132">
        <f t="shared" si="61"/>
        <v>0</v>
      </c>
      <c r="EG31" s="132">
        <f t="shared" si="61"/>
        <v>0</v>
      </c>
      <c r="EH31" s="132">
        <f t="shared" si="61"/>
        <v>0</v>
      </c>
      <c r="EI31" s="132">
        <f t="shared" si="61"/>
        <v>0</v>
      </c>
      <c r="EJ31" s="132">
        <f t="shared" si="61"/>
        <v>0</v>
      </c>
      <c r="EK31" s="132">
        <f t="shared" si="61"/>
        <v>0</v>
      </c>
      <c r="EL31" s="132">
        <f t="shared" si="61"/>
        <v>0</v>
      </c>
      <c r="EM31" s="132">
        <f t="shared" si="61"/>
        <v>0</v>
      </c>
      <c r="EN31" s="132">
        <f t="shared" si="61"/>
        <v>0</v>
      </c>
      <c r="EO31" s="132">
        <f t="shared" si="61"/>
        <v>0</v>
      </c>
      <c r="EP31" s="132">
        <f t="shared" si="61"/>
        <v>0</v>
      </c>
      <c r="EQ31" s="132">
        <f t="shared" si="61"/>
        <v>0</v>
      </c>
      <c r="ER31" s="132">
        <f t="shared" si="61"/>
        <v>0</v>
      </c>
      <c r="ES31" s="132">
        <f t="shared" si="61"/>
        <v>0</v>
      </c>
      <c r="ET31" s="132">
        <f t="shared" si="61"/>
        <v>0</v>
      </c>
      <c r="EU31" s="132">
        <f t="shared" si="61"/>
        <v>0</v>
      </c>
      <c r="EV31" s="132">
        <f t="shared" si="61"/>
        <v>0</v>
      </c>
      <c r="EW31" s="132">
        <f t="shared" si="61"/>
        <v>0</v>
      </c>
      <c r="EX31" s="132">
        <f t="shared" si="61"/>
        <v>0</v>
      </c>
      <c r="EY31" s="132">
        <f t="shared" si="61"/>
        <v>0</v>
      </c>
      <c r="EZ31" s="132">
        <f t="shared" si="61"/>
        <v>0</v>
      </c>
      <c r="FA31" s="132">
        <f t="shared" si="61"/>
        <v>0</v>
      </c>
      <c r="FB31" s="132">
        <f t="shared" si="61"/>
        <v>0</v>
      </c>
      <c r="FC31" s="132">
        <f t="shared" si="61"/>
        <v>0</v>
      </c>
      <c r="FD31" s="132">
        <f t="shared" si="61"/>
        <v>0</v>
      </c>
      <c r="FE31" s="132">
        <f t="shared" si="61"/>
        <v>0</v>
      </c>
      <c r="FF31" s="132">
        <f t="shared" si="61"/>
        <v>0</v>
      </c>
      <c r="FG31" s="132">
        <f t="shared" si="61"/>
        <v>0</v>
      </c>
      <c r="FH31" s="132">
        <f t="shared" si="61"/>
        <v>0</v>
      </c>
      <c r="FI31" s="132">
        <f t="shared" si="61"/>
        <v>0</v>
      </c>
      <c r="FJ31" s="132">
        <f t="shared" si="61"/>
        <v>0</v>
      </c>
      <c r="FK31" s="132">
        <f t="shared" si="61"/>
        <v>0</v>
      </c>
      <c r="FL31" s="132">
        <f t="shared" si="61"/>
        <v>0</v>
      </c>
      <c r="FM31" s="132">
        <f t="shared" si="61"/>
        <v>0</v>
      </c>
      <c r="FN31" s="132">
        <f t="shared" si="61"/>
        <v>0</v>
      </c>
      <c r="FO31" s="132">
        <f t="shared" si="61"/>
        <v>0</v>
      </c>
      <c r="FP31" s="132">
        <f t="shared" si="61"/>
        <v>0</v>
      </c>
      <c r="FQ31" s="132">
        <f t="shared" si="61"/>
        <v>0</v>
      </c>
      <c r="FR31" s="132">
        <f t="shared" si="61"/>
        <v>0</v>
      </c>
      <c r="FS31" s="132">
        <f t="shared" si="61"/>
        <v>0</v>
      </c>
      <c r="FT31" s="132">
        <f t="shared" si="61"/>
        <v>0</v>
      </c>
      <c r="FU31" s="132">
        <f t="shared" si="61"/>
        <v>0</v>
      </c>
      <c r="FV31" s="132">
        <f t="shared" si="61"/>
        <v>0</v>
      </c>
      <c r="FW31" s="132">
        <f t="shared" si="61"/>
        <v>0</v>
      </c>
      <c r="FX31" s="132">
        <f t="shared" si="61"/>
        <v>0</v>
      </c>
      <c r="FY31" s="132">
        <f t="shared" si="61"/>
        <v>0</v>
      </c>
      <c r="FZ31" s="132">
        <f t="shared" si="61"/>
        <v>0</v>
      </c>
      <c r="GA31" s="132">
        <f t="shared" si="61"/>
        <v>0</v>
      </c>
      <c r="GB31" s="132">
        <f t="shared" si="61"/>
        <v>0</v>
      </c>
      <c r="GC31" s="132">
        <f t="shared" si="61"/>
        <v>0</v>
      </c>
      <c r="GD31" s="132">
        <f t="shared" si="61"/>
        <v>0</v>
      </c>
      <c r="GE31" s="132">
        <f t="shared" si="61"/>
        <v>0</v>
      </c>
      <c r="GF31" s="132">
        <f t="shared" si="61"/>
        <v>0</v>
      </c>
      <c r="GG31" s="132">
        <f t="shared" si="61"/>
        <v>0</v>
      </c>
      <c r="GH31" s="132">
        <f t="shared" si="61"/>
        <v>0</v>
      </c>
      <c r="GI31" s="132">
        <f t="shared" si="61"/>
        <v>0</v>
      </c>
      <c r="GJ31" s="132">
        <f t="shared" si="61"/>
        <v>0</v>
      </c>
      <c r="GK31" s="132">
        <f t="shared" si="61"/>
        <v>0</v>
      </c>
      <c r="GL31" s="132">
        <f t="shared" si="61"/>
        <v>0</v>
      </c>
      <c r="GM31" s="132">
        <f t="shared" si="61"/>
        <v>0</v>
      </c>
      <c r="GN31" s="132">
        <f t="shared" si="61"/>
        <v>0</v>
      </c>
      <c r="GO31" s="132">
        <f t="shared" si="61"/>
        <v>0</v>
      </c>
      <c r="GP31" s="132">
        <f t="shared" si="61"/>
        <v>0</v>
      </c>
      <c r="GQ31" s="132">
        <f t="shared" si="61"/>
        <v>0</v>
      </c>
      <c r="GR31" s="132">
        <f t="shared" si="61"/>
        <v>0</v>
      </c>
      <c r="GS31" s="132">
        <f t="shared" si="61"/>
        <v>0</v>
      </c>
      <c r="GT31" s="132">
        <f t="shared" si="61"/>
        <v>0</v>
      </c>
      <c r="GU31" s="132">
        <f t="shared" si="61"/>
        <v>0</v>
      </c>
      <c r="GV31" s="132">
        <f t="shared" si="61"/>
        <v>0</v>
      </c>
      <c r="GW31" s="132">
        <f t="shared" si="61"/>
        <v>0</v>
      </c>
      <c r="GX31" s="132">
        <f t="shared" si="61"/>
        <v>0</v>
      </c>
      <c r="GY31" s="132">
        <f t="shared" si="61"/>
        <v>0</v>
      </c>
      <c r="GZ31" s="132">
        <f t="shared" si="61"/>
        <v>0</v>
      </c>
      <c r="HA31" s="132">
        <f t="shared" si="61"/>
        <v>0</v>
      </c>
      <c r="HB31" s="132">
        <f t="shared" si="61"/>
        <v>0</v>
      </c>
      <c r="HC31" s="132">
        <f t="shared" si="61"/>
        <v>0</v>
      </c>
      <c r="HD31" s="132">
        <f t="shared" si="61"/>
        <v>0</v>
      </c>
      <c r="HE31" s="132">
        <f t="shared" si="61"/>
        <v>0</v>
      </c>
      <c r="HF31" s="132">
        <f t="shared" si="61"/>
        <v>0</v>
      </c>
      <c r="HG31" s="132">
        <f t="shared" si="61"/>
        <v>0</v>
      </c>
      <c r="HH31" s="132">
        <f t="shared" si="61"/>
        <v>0</v>
      </c>
      <c r="HI31" s="132">
        <f t="shared" si="61"/>
        <v>0</v>
      </c>
      <c r="HJ31" s="132">
        <f t="shared" si="61"/>
        <v>0</v>
      </c>
      <c r="HK31" s="132">
        <f t="shared" si="61"/>
        <v>0</v>
      </c>
      <c r="HL31" s="132">
        <f t="shared" si="61"/>
        <v>0</v>
      </c>
      <c r="HM31" s="132">
        <f t="shared" si="61"/>
        <v>0</v>
      </c>
      <c r="HN31" s="132">
        <f t="shared" si="61"/>
        <v>0</v>
      </c>
      <c r="HO31" s="132">
        <f t="shared" si="61"/>
        <v>0</v>
      </c>
      <c r="HP31" s="132">
        <f t="shared" si="61"/>
        <v>0</v>
      </c>
      <c r="HQ31" s="132">
        <f t="shared" si="61"/>
        <v>0</v>
      </c>
      <c r="HR31" s="132">
        <f t="shared" si="61"/>
        <v>0</v>
      </c>
      <c r="HS31" s="132">
        <f t="shared" si="61"/>
        <v>0</v>
      </c>
      <c r="HT31" s="132">
        <f t="shared" si="61"/>
        <v>0</v>
      </c>
      <c r="HU31" s="132">
        <f t="shared" si="61"/>
        <v>0</v>
      </c>
      <c r="HV31" s="132">
        <f t="shared" si="61"/>
        <v>0</v>
      </c>
      <c r="HW31" s="132">
        <f t="shared" si="61"/>
        <v>0</v>
      </c>
      <c r="HX31" s="132">
        <f t="shared" si="61"/>
        <v>0</v>
      </c>
      <c r="HY31" s="132">
        <f t="shared" si="61"/>
        <v>0</v>
      </c>
      <c r="HZ31" s="132">
        <f t="shared" si="61"/>
        <v>0</v>
      </c>
      <c r="IA31" s="132">
        <f t="shared" si="61"/>
        <v>0</v>
      </c>
      <c r="IB31" s="132">
        <f t="shared" si="61"/>
        <v>0</v>
      </c>
      <c r="IC31" s="132">
        <f t="shared" si="61"/>
        <v>0</v>
      </c>
      <c r="ID31" s="132">
        <f t="shared" si="61"/>
        <v>0</v>
      </c>
      <c r="IE31" s="132">
        <f t="shared" si="61"/>
        <v>0</v>
      </c>
      <c r="IF31" s="132">
        <f t="shared" si="61"/>
        <v>0</v>
      </c>
      <c r="IG31" s="132">
        <f t="shared" si="61"/>
        <v>0</v>
      </c>
      <c r="IH31" s="132">
        <f t="shared" si="61"/>
        <v>0</v>
      </c>
      <c r="II31" s="132">
        <f t="shared" si="61"/>
        <v>0</v>
      </c>
      <c r="IJ31" s="132">
        <f t="shared" si="61"/>
        <v>0</v>
      </c>
      <c r="IK31" s="132">
        <f t="shared" si="61"/>
        <v>0</v>
      </c>
      <c r="IL31" s="132">
        <f t="shared" si="61"/>
        <v>0</v>
      </c>
      <c r="IM31" s="132">
        <f t="shared" si="61"/>
        <v>0</v>
      </c>
      <c r="IN31" s="132">
        <f t="shared" si="61"/>
        <v>0</v>
      </c>
      <c r="IO31" s="132">
        <f t="shared" si="61"/>
        <v>0</v>
      </c>
      <c r="IP31" s="132">
        <f t="shared" si="61"/>
        <v>0</v>
      </c>
      <c r="IQ31" s="132">
        <f t="shared" si="61"/>
        <v>0</v>
      </c>
      <c r="IR31" s="132">
        <f t="shared" si="61"/>
        <v>0</v>
      </c>
      <c r="IS31" s="132">
        <f t="shared" si="61"/>
        <v>0</v>
      </c>
      <c r="IT31" s="132">
        <f t="shared" si="61"/>
        <v>0</v>
      </c>
      <c r="IU31" s="132">
        <f t="shared" si="61"/>
        <v>0</v>
      </c>
      <c r="IV31" s="132">
        <f t="shared" si="61"/>
        <v>0</v>
      </c>
      <c r="IW31" s="132">
        <f t="shared" si="61"/>
        <v>0</v>
      </c>
      <c r="IX31" s="132">
        <f t="shared" si="61"/>
        <v>0</v>
      </c>
      <c r="IY31" s="132">
        <f t="shared" si="61"/>
        <v>0</v>
      </c>
      <c r="IZ31" s="132">
        <f t="shared" si="61"/>
        <v>0</v>
      </c>
      <c r="JA31" s="132">
        <f t="shared" si="61"/>
        <v>0</v>
      </c>
      <c r="JB31" s="132">
        <f t="shared" si="61"/>
        <v>0</v>
      </c>
      <c r="JC31" s="132">
        <f t="shared" si="61"/>
        <v>0</v>
      </c>
      <c r="JD31" s="132">
        <f t="shared" si="61"/>
        <v>0</v>
      </c>
      <c r="JE31" s="132">
        <f t="shared" si="61"/>
        <v>0</v>
      </c>
      <c r="JF31" s="132">
        <f t="shared" si="61"/>
        <v>0</v>
      </c>
      <c r="JG31" s="132">
        <f t="shared" si="61"/>
        <v>0</v>
      </c>
      <c r="JH31" s="132">
        <f t="shared" si="61"/>
        <v>0</v>
      </c>
      <c r="JI31" s="132">
        <f t="shared" si="61"/>
        <v>0</v>
      </c>
      <c r="JJ31" s="132">
        <f t="shared" si="61"/>
        <v>0</v>
      </c>
      <c r="JK31" s="132">
        <f t="shared" si="61"/>
        <v>0</v>
      </c>
      <c r="JL31" s="132">
        <f t="shared" si="61"/>
        <v>0</v>
      </c>
      <c r="JM31" s="132">
        <f t="shared" si="61"/>
        <v>0</v>
      </c>
      <c r="JN31" s="132">
        <f t="shared" si="61"/>
        <v>0</v>
      </c>
      <c r="JO31" s="132">
        <f t="shared" si="61"/>
        <v>0</v>
      </c>
      <c r="JP31" s="132">
        <f t="shared" si="61"/>
        <v>0</v>
      </c>
      <c r="JQ31" s="132">
        <f t="shared" si="61"/>
        <v>0</v>
      </c>
      <c r="JR31" s="132">
        <f t="shared" si="61"/>
        <v>0</v>
      </c>
      <c r="JS31" s="132">
        <f t="shared" si="61"/>
        <v>0</v>
      </c>
      <c r="JT31" s="132">
        <f t="shared" si="61"/>
        <v>0</v>
      </c>
      <c r="JU31" s="132">
        <f t="shared" si="61"/>
        <v>0</v>
      </c>
      <c r="JV31" s="132">
        <f t="shared" si="61"/>
        <v>0</v>
      </c>
      <c r="JW31" s="132">
        <f t="shared" si="61"/>
        <v>0</v>
      </c>
      <c r="JX31" s="132">
        <f t="shared" si="61"/>
        <v>0</v>
      </c>
      <c r="JY31" s="132">
        <f t="shared" si="61"/>
        <v>0</v>
      </c>
      <c r="JZ31" s="132">
        <f t="shared" si="61"/>
        <v>0</v>
      </c>
      <c r="KA31" s="132">
        <f t="shared" si="61"/>
        <v>0</v>
      </c>
      <c r="KB31" s="132">
        <f t="shared" si="61"/>
        <v>0</v>
      </c>
      <c r="KC31" s="132">
        <f t="shared" si="61"/>
        <v>0</v>
      </c>
      <c r="KD31" s="132">
        <f t="shared" si="61"/>
        <v>0</v>
      </c>
      <c r="KE31" s="132">
        <f t="shared" si="61"/>
        <v>0</v>
      </c>
      <c r="KF31" s="132">
        <f t="shared" si="61"/>
        <v>0</v>
      </c>
      <c r="KG31" s="132">
        <f t="shared" si="61"/>
        <v>0</v>
      </c>
      <c r="KH31" s="132">
        <f t="shared" si="61"/>
        <v>0</v>
      </c>
      <c r="KI31" s="132">
        <f t="shared" si="61"/>
        <v>0</v>
      </c>
      <c r="KJ31" s="132">
        <f t="shared" si="61"/>
        <v>0</v>
      </c>
      <c r="KK31" s="132">
        <f t="shared" si="61"/>
        <v>0</v>
      </c>
      <c r="KL31" s="132">
        <f t="shared" si="61"/>
        <v>0</v>
      </c>
      <c r="KM31" s="132">
        <f t="shared" si="61"/>
        <v>0</v>
      </c>
      <c r="KN31" s="132">
        <f t="shared" si="61"/>
        <v>0</v>
      </c>
      <c r="KO31" s="132">
        <f t="shared" si="61"/>
        <v>0</v>
      </c>
      <c r="KP31" s="132">
        <f t="shared" si="61"/>
        <v>0</v>
      </c>
      <c r="KQ31" s="132">
        <f t="shared" si="61"/>
        <v>0</v>
      </c>
      <c r="KR31" s="132">
        <f t="shared" si="61"/>
        <v>0</v>
      </c>
      <c r="KS31" s="132">
        <f t="shared" si="61"/>
        <v>0</v>
      </c>
      <c r="KT31" s="132">
        <f t="shared" si="61"/>
        <v>0</v>
      </c>
      <c r="KU31" s="132">
        <f t="shared" si="61"/>
        <v>0</v>
      </c>
      <c r="KV31" s="132">
        <f t="shared" si="61"/>
        <v>0</v>
      </c>
      <c r="KW31" s="132">
        <f t="shared" si="61"/>
        <v>0</v>
      </c>
      <c r="KX31" s="132">
        <f t="shared" si="61"/>
        <v>0</v>
      </c>
      <c r="KY31" s="132">
        <f t="shared" si="61"/>
        <v>0</v>
      </c>
      <c r="KZ31" s="132">
        <f t="shared" si="61"/>
        <v>0</v>
      </c>
      <c r="LA31" s="132">
        <f t="shared" si="61"/>
        <v>0</v>
      </c>
      <c r="LB31" s="132">
        <f t="shared" si="61"/>
        <v>0</v>
      </c>
      <c r="LC31" s="132">
        <f t="shared" si="61"/>
        <v>0</v>
      </c>
      <c r="LD31" s="132">
        <f t="shared" si="61"/>
        <v>0</v>
      </c>
      <c r="LE31" s="132">
        <f t="shared" si="61"/>
        <v>0</v>
      </c>
      <c r="LF31" s="132">
        <f t="shared" si="61"/>
        <v>0</v>
      </c>
      <c r="LG31" s="132">
        <f t="shared" si="61"/>
        <v>0</v>
      </c>
      <c r="LH31" s="132">
        <f t="shared" si="61"/>
        <v>0</v>
      </c>
      <c r="LI31" s="132">
        <f t="shared" si="61"/>
        <v>0</v>
      </c>
      <c r="LJ31" s="132">
        <f t="shared" si="61"/>
        <v>0</v>
      </c>
      <c r="LK31" s="132">
        <f t="shared" si="61"/>
        <v>0</v>
      </c>
      <c r="LL31" s="132">
        <f t="shared" si="61"/>
        <v>0</v>
      </c>
      <c r="LM31" s="132">
        <f t="shared" si="61"/>
        <v>0</v>
      </c>
      <c r="LN31" s="132">
        <f t="shared" si="61"/>
        <v>0</v>
      </c>
      <c r="LO31" s="132">
        <f t="shared" si="61"/>
        <v>0</v>
      </c>
      <c r="LP31" s="132">
        <f t="shared" si="61"/>
        <v>0</v>
      </c>
      <c r="LQ31" s="132">
        <f t="shared" si="61"/>
        <v>0</v>
      </c>
      <c r="LR31" s="132">
        <f t="shared" si="61"/>
        <v>0</v>
      </c>
      <c r="LS31" s="132">
        <f t="shared" si="61"/>
        <v>0</v>
      </c>
      <c r="LT31" s="132">
        <f t="shared" si="61"/>
        <v>0</v>
      </c>
      <c r="LU31" s="132">
        <f t="shared" si="61"/>
        <v>0</v>
      </c>
      <c r="LV31" s="132">
        <f t="shared" si="61"/>
        <v>0</v>
      </c>
      <c r="LW31" s="132">
        <f t="shared" si="61"/>
        <v>0</v>
      </c>
      <c r="LX31" s="132">
        <f t="shared" si="61"/>
        <v>0</v>
      </c>
      <c r="LY31" s="132">
        <f t="shared" si="61"/>
        <v>0</v>
      </c>
      <c r="LZ31" s="132">
        <f t="shared" si="61"/>
        <v>0</v>
      </c>
      <c r="MA31" s="262">
        <f t="shared" si="61"/>
        <v>0</v>
      </c>
      <c r="MB31" s="262">
        <f t="shared" si="61"/>
        <v>0</v>
      </c>
      <c r="MC31" s="262">
        <f t="shared" si="61"/>
        <v>0</v>
      </c>
      <c r="MD31" s="262">
        <f t="shared" si="61"/>
        <v>0</v>
      </c>
      <c r="ME31" s="262">
        <f t="shared" si="61"/>
        <v>0</v>
      </c>
      <c r="MF31" s="262">
        <f t="shared" si="61"/>
        <v>0</v>
      </c>
      <c r="MG31" s="262">
        <f t="shared" si="61"/>
        <v>0</v>
      </c>
      <c r="MH31" s="262">
        <f t="shared" si="61"/>
        <v>0</v>
      </c>
      <c r="MI31" s="262">
        <f t="shared" si="61"/>
        <v>0</v>
      </c>
      <c r="MJ31" s="262">
        <f t="shared" si="61"/>
        <v>0</v>
      </c>
      <c r="MK31" s="262">
        <f t="shared" si="61"/>
        <v>0</v>
      </c>
      <c r="ML31" s="262">
        <f t="shared" si="61"/>
        <v>0</v>
      </c>
      <c r="MM31" s="262">
        <f t="shared" si="61"/>
        <v>0</v>
      </c>
      <c r="MN31" s="262">
        <f t="shared" si="61"/>
        <v>0</v>
      </c>
      <c r="MO31" s="262">
        <f t="shared" si="61"/>
        <v>0</v>
      </c>
      <c r="MP31" s="262">
        <f t="shared" si="61"/>
        <v>0</v>
      </c>
      <c r="MQ31" s="262">
        <f t="shared" si="61"/>
        <v>0</v>
      </c>
      <c r="MR31" s="262">
        <f t="shared" si="61"/>
        <v>0</v>
      </c>
      <c r="MS31" s="262">
        <f t="shared" si="61"/>
        <v>0</v>
      </c>
      <c r="MT31" s="262">
        <f t="shared" si="61"/>
        <v>0</v>
      </c>
      <c r="MU31" s="262">
        <f t="shared" si="61"/>
        <v>0</v>
      </c>
      <c r="MV31" s="262">
        <f t="shared" si="61"/>
        <v>0</v>
      </c>
      <c r="MW31" s="262">
        <f t="shared" si="61"/>
        <v>0</v>
      </c>
      <c r="MX31" s="262">
        <f t="shared" si="61"/>
        <v>0</v>
      </c>
      <c r="MY31" s="262">
        <f t="shared" si="61"/>
        <v>0</v>
      </c>
      <c r="MZ31" s="262">
        <f t="shared" si="61"/>
        <v>0</v>
      </c>
      <c r="NA31" s="262">
        <f t="shared" si="61"/>
        <v>0</v>
      </c>
      <c r="NB31" s="262">
        <f t="shared" si="61"/>
        <v>0</v>
      </c>
      <c r="NC31" s="262">
        <f t="shared" si="61"/>
        <v>0</v>
      </c>
      <c r="ND31" s="262">
        <f t="shared" si="61"/>
        <v>0</v>
      </c>
      <c r="NE31" s="262">
        <f t="shared" si="61"/>
        <v>0</v>
      </c>
      <c r="NF31" s="262">
        <f t="shared" si="61"/>
        <v>0</v>
      </c>
      <c r="NG31" s="262">
        <f t="shared" si="61"/>
        <v>0</v>
      </c>
      <c r="NH31" s="262">
        <f t="shared" si="61"/>
        <v>0</v>
      </c>
      <c r="NI31" s="262">
        <f t="shared" si="61"/>
        <v>0</v>
      </c>
      <c r="NJ31" s="262">
        <f t="shared" si="61"/>
        <v>0</v>
      </c>
      <c r="NK31" s="262">
        <f t="shared" si="61"/>
        <v>0</v>
      </c>
      <c r="NL31" s="262">
        <f t="shared" si="61"/>
        <v>0</v>
      </c>
      <c r="NM31" s="262">
        <f t="shared" si="61"/>
        <v>0</v>
      </c>
      <c r="NN31" s="262">
        <f t="shared" si="61"/>
        <v>0</v>
      </c>
      <c r="NO31" s="262">
        <f t="shared" si="61"/>
        <v>0</v>
      </c>
      <c r="NP31" s="262">
        <f t="shared" si="61"/>
        <v>0</v>
      </c>
      <c r="NQ31" s="262">
        <f t="shared" si="61"/>
        <v>0</v>
      </c>
      <c r="NR31" s="262">
        <f t="shared" si="61"/>
        <v>0</v>
      </c>
      <c r="NS31" s="262">
        <f t="shared" si="61"/>
        <v>0</v>
      </c>
      <c r="NT31" s="262">
        <f t="shared" si="61"/>
        <v>0</v>
      </c>
      <c r="NU31" s="262">
        <f t="shared" si="61"/>
        <v>0</v>
      </c>
      <c r="NV31" s="262">
        <f t="shared" si="61"/>
        <v>0</v>
      </c>
      <c r="NW31" s="262">
        <f t="shared" si="61"/>
        <v>0</v>
      </c>
      <c r="NX31" s="262">
        <f t="shared" si="61"/>
        <v>0</v>
      </c>
      <c r="NY31" s="262">
        <f t="shared" si="61"/>
        <v>0</v>
      </c>
      <c r="NZ31" s="262">
        <f t="shared" si="61"/>
        <v>0</v>
      </c>
      <c r="OA31" s="262">
        <f t="shared" si="61"/>
        <v>0</v>
      </c>
      <c r="OB31" s="262">
        <f t="shared" si="61"/>
        <v>0</v>
      </c>
      <c r="OC31" s="262">
        <f t="shared" si="61"/>
        <v>0</v>
      </c>
      <c r="OD31" s="262">
        <f t="shared" si="61"/>
        <v>0</v>
      </c>
      <c r="OE31" s="262">
        <f t="shared" si="61"/>
        <v>0</v>
      </c>
      <c r="OF31" s="262">
        <f t="shared" si="61"/>
        <v>0</v>
      </c>
      <c r="OG31" s="262">
        <f t="shared" si="61"/>
        <v>0</v>
      </c>
      <c r="OH31" s="262">
        <f t="shared" si="61"/>
        <v>0</v>
      </c>
      <c r="OI31" s="262">
        <f t="shared" si="61"/>
        <v>0</v>
      </c>
      <c r="OJ31" s="262">
        <f t="shared" si="61"/>
        <v>0</v>
      </c>
      <c r="OK31" s="262">
        <f t="shared" si="61"/>
        <v>0</v>
      </c>
      <c r="OL31" s="262">
        <f t="shared" si="61"/>
        <v>0</v>
      </c>
      <c r="OM31" s="262">
        <f t="shared" si="61"/>
        <v>0</v>
      </c>
      <c r="ON31" s="262">
        <f t="shared" si="61"/>
        <v>0</v>
      </c>
      <c r="OO31" s="262">
        <f t="shared" si="61"/>
        <v>0</v>
      </c>
      <c r="OP31" s="262">
        <f t="shared" si="61"/>
        <v>0</v>
      </c>
      <c r="OQ31" s="262">
        <f t="shared" si="61"/>
        <v>0</v>
      </c>
      <c r="OR31" s="262">
        <f t="shared" si="61"/>
        <v>0</v>
      </c>
      <c r="OS31" s="262">
        <f t="shared" si="61"/>
        <v>0</v>
      </c>
      <c r="OT31" s="262">
        <f t="shared" si="61"/>
        <v>0</v>
      </c>
      <c r="OU31" s="262">
        <f t="shared" si="61"/>
        <v>0</v>
      </c>
      <c r="OV31" s="262">
        <f t="shared" si="61"/>
        <v>0</v>
      </c>
      <c r="OW31" s="262">
        <f t="shared" si="61"/>
        <v>0</v>
      </c>
      <c r="OX31" s="262">
        <f t="shared" si="61"/>
        <v>0</v>
      </c>
      <c r="OY31" s="262">
        <f t="shared" si="61"/>
        <v>0</v>
      </c>
      <c r="OZ31" s="262">
        <f t="shared" si="61"/>
        <v>0</v>
      </c>
      <c r="PA31" s="262">
        <f t="shared" si="61"/>
        <v>0</v>
      </c>
      <c r="PB31" s="262">
        <f t="shared" si="61"/>
        <v>0</v>
      </c>
      <c r="PC31" s="262">
        <f t="shared" si="61"/>
        <v>0</v>
      </c>
      <c r="PD31" s="262">
        <f t="shared" si="61"/>
        <v>0</v>
      </c>
      <c r="PE31" s="262">
        <f t="shared" si="61"/>
        <v>0</v>
      </c>
      <c r="PF31" s="262">
        <f t="shared" si="61"/>
        <v>0</v>
      </c>
      <c r="PG31" s="262">
        <f t="shared" si="61"/>
        <v>0</v>
      </c>
      <c r="PH31" s="262">
        <f t="shared" si="61"/>
        <v>0</v>
      </c>
      <c r="PI31" s="262">
        <f t="shared" si="61"/>
        <v>0</v>
      </c>
      <c r="PJ31" s="262">
        <f t="shared" si="61"/>
        <v>0</v>
      </c>
      <c r="PK31" s="262">
        <f t="shared" si="61"/>
        <v>0</v>
      </c>
      <c r="PL31" s="262">
        <f t="shared" si="61"/>
        <v>0</v>
      </c>
      <c r="PM31" s="262">
        <f t="shared" si="61"/>
        <v>0</v>
      </c>
      <c r="PN31" s="262">
        <f t="shared" si="61"/>
        <v>0</v>
      </c>
      <c r="PO31" s="262">
        <f t="shared" si="61"/>
        <v>0</v>
      </c>
      <c r="PP31" s="262">
        <f t="shared" si="61"/>
        <v>0</v>
      </c>
      <c r="PQ31" s="262">
        <f t="shared" si="61"/>
        <v>0</v>
      </c>
      <c r="PR31" s="262">
        <f t="shared" si="61"/>
        <v>0</v>
      </c>
      <c r="PS31" s="262">
        <f t="shared" si="61"/>
        <v>0</v>
      </c>
      <c r="PT31" s="262">
        <f t="shared" si="61"/>
        <v>0</v>
      </c>
      <c r="PU31" s="262">
        <f t="shared" si="61"/>
        <v>0</v>
      </c>
      <c r="PV31" s="262">
        <f t="shared" si="61"/>
        <v>0</v>
      </c>
      <c r="PW31" s="262">
        <f t="shared" si="61"/>
        <v>0</v>
      </c>
      <c r="PX31" s="262">
        <f t="shared" si="61"/>
        <v>0</v>
      </c>
      <c r="PY31" s="262">
        <f t="shared" si="61"/>
        <v>0</v>
      </c>
      <c r="PZ31" s="262">
        <f t="shared" si="61"/>
        <v>0</v>
      </c>
      <c r="QA31" s="262">
        <f t="shared" si="61"/>
        <v>0</v>
      </c>
      <c r="QB31" s="262">
        <f t="shared" si="61"/>
        <v>0</v>
      </c>
      <c r="QC31" s="262">
        <f t="shared" si="61"/>
        <v>0</v>
      </c>
      <c r="QD31" s="262">
        <f t="shared" si="61"/>
        <v>0</v>
      </c>
      <c r="QE31" s="262">
        <f t="shared" si="61"/>
        <v>0</v>
      </c>
      <c r="QF31" s="262">
        <f t="shared" si="61"/>
        <v>0</v>
      </c>
      <c r="QG31" s="262">
        <f t="shared" si="61"/>
        <v>0</v>
      </c>
      <c r="QH31" s="262">
        <f t="shared" si="61"/>
        <v>0</v>
      </c>
      <c r="QI31" s="262">
        <f t="shared" si="61"/>
        <v>0</v>
      </c>
    </row>
    <row r="32" ht="21.0" customHeight="1">
      <c r="A32" s="125" t="s">
        <v>152</v>
      </c>
      <c r="B32" s="68">
        <f t="shared" si="62"/>
        <v>0</v>
      </c>
      <c r="C32" s="261" t="s">
        <v>63</v>
      </c>
      <c r="D32" s="303">
        <v>75.0</v>
      </c>
      <c r="E32" s="261">
        <f t="shared" si="63"/>
        <v>0</v>
      </c>
      <c r="F32" s="304">
        <v>75.0</v>
      </c>
      <c r="G32" s="261">
        <f t="shared" si="64"/>
        <v>0</v>
      </c>
      <c r="H32" s="271"/>
      <c r="I32" s="305" t="s">
        <v>87</v>
      </c>
      <c r="J32" s="68">
        <f t="shared" si="65"/>
        <v>0</v>
      </c>
      <c r="K32" s="306" t="s">
        <v>79</v>
      </c>
      <c r="L32" s="303">
        <v>1.0</v>
      </c>
      <c r="M32" s="261">
        <f t="shared" si="66"/>
        <v>0</v>
      </c>
      <c r="N32" s="304">
        <v>1.0</v>
      </c>
      <c r="O32" s="261">
        <f t="shared" si="67"/>
        <v>0</v>
      </c>
      <c r="P32" s="104"/>
      <c r="Q32" s="305" t="s">
        <v>75</v>
      </c>
      <c r="R32" s="68">
        <f t="shared" si="68"/>
        <v>0</v>
      </c>
      <c r="S32" s="306" t="s">
        <v>74</v>
      </c>
      <c r="T32" s="303">
        <v>100.0</v>
      </c>
      <c r="U32" s="261">
        <f>+T$28*T32/900</f>
        <v>0</v>
      </c>
      <c r="V32" s="304">
        <v>200.0</v>
      </c>
      <c r="W32" s="261">
        <f>+V$28*V32/900</f>
        <v>0</v>
      </c>
      <c r="X32" s="271"/>
      <c r="Y32" s="125" t="s">
        <v>107</v>
      </c>
      <c r="Z32" s="68">
        <f t="shared" si="69"/>
        <v>0</v>
      </c>
      <c r="AA32" s="261" t="s">
        <v>63</v>
      </c>
      <c r="AB32" s="303">
        <v>90.0</v>
      </c>
      <c r="AC32" s="261">
        <f t="shared" si="70"/>
        <v>0</v>
      </c>
      <c r="AD32" s="304">
        <v>90.0</v>
      </c>
      <c r="AE32" s="261">
        <f t="shared" si="71"/>
        <v>0</v>
      </c>
      <c r="AF32" s="104"/>
      <c r="AG32" s="305" t="s">
        <v>73</v>
      </c>
      <c r="AH32" s="68">
        <f t="shared" si="72"/>
        <v>0</v>
      </c>
      <c r="AI32" s="306" t="s">
        <v>74</v>
      </c>
      <c r="AJ32" s="303">
        <v>7.5</v>
      </c>
      <c r="AK32" s="261">
        <f>+AJ$28*AJ32/900</f>
        <v>0</v>
      </c>
      <c r="AL32" s="304">
        <v>7.5</v>
      </c>
      <c r="AM32" s="261">
        <f>+AL$28*AL32/900</f>
        <v>0</v>
      </c>
      <c r="AN32" s="271"/>
      <c r="AO32" s="305" t="s">
        <v>75</v>
      </c>
      <c r="AP32" s="68">
        <f t="shared" si="73"/>
        <v>0</v>
      </c>
      <c r="AQ32" s="306" t="s">
        <v>74</v>
      </c>
      <c r="AR32" s="303">
        <v>100.0</v>
      </c>
      <c r="AS32" s="261">
        <f>+AR$28*AR32/900</f>
        <v>0</v>
      </c>
      <c r="AT32" s="304">
        <v>200.0</v>
      </c>
      <c r="AU32" s="261">
        <f>+AT$28*AT32/900</f>
        <v>0</v>
      </c>
      <c r="AV32" s="271"/>
      <c r="AW32" s="305" t="s">
        <v>75</v>
      </c>
      <c r="AX32" s="68">
        <f t="shared" si="74"/>
        <v>0</v>
      </c>
      <c r="AY32" s="306" t="s">
        <v>74</v>
      </c>
      <c r="AZ32" s="303">
        <v>100.0</v>
      </c>
      <c r="BA32" s="261">
        <f>+AZ$28*AZ32/900</f>
        <v>0</v>
      </c>
      <c r="BB32" s="104">
        <v>120.0</v>
      </c>
      <c r="BC32" s="261">
        <f>+BB$28*BB32/900</f>
        <v>0</v>
      </c>
      <c r="BE32" s="69"/>
      <c r="BF32" s="69"/>
      <c r="BH32" s="131">
        <f t="shared" si="75"/>
        <v>0</v>
      </c>
      <c r="BI32" s="132">
        <f t="shared" si="76"/>
        <v>0</v>
      </c>
      <c r="BJ32" s="132">
        <f t="shared" ref="BJ32:QI32" si="77">+IF($A32=BJ$11,($E32+$G32))+IF($I32=BJ$11,($M32+$O32))+IF($Q32=BJ$11,($U32+$W32))+IF($Y32=BJ$11,($AC32+$AE32))+IF($AG32=BJ$11,($AK32+$AM32))+IF($AO32=BJ$11,($AS32+$AU32))+IF($AW32=BJ$11,($BA32+$BC32))</f>
        <v>0</v>
      </c>
      <c r="BK32" s="132">
        <f t="shared" si="77"/>
        <v>0</v>
      </c>
      <c r="BL32" s="132">
        <f t="shared" si="77"/>
        <v>0</v>
      </c>
      <c r="BM32" s="132">
        <f t="shared" si="77"/>
        <v>0</v>
      </c>
      <c r="BN32" s="132">
        <f t="shared" si="77"/>
        <v>0</v>
      </c>
      <c r="BO32" s="132">
        <f t="shared" si="77"/>
        <v>0</v>
      </c>
      <c r="BP32" s="132">
        <f t="shared" si="77"/>
        <v>0</v>
      </c>
      <c r="BQ32" s="132">
        <f t="shared" si="77"/>
        <v>0</v>
      </c>
      <c r="BR32" s="132">
        <f t="shared" si="77"/>
        <v>0</v>
      </c>
      <c r="BS32" s="132">
        <f t="shared" si="77"/>
        <v>0</v>
      </c>
      <c r="BT32" s="132">
        <f t="shared" si="77"/>
        <v>0</v>
      </c>
      <c r="BU32" s="132">
        <f t="shared" si="77"/>
        <v>0</v>
      </c>
      <c r="BV32" s="132">
        <f t="shared" si="77"/>
        <v>0</v>
      </c>
      <c r="BW32" s="132">
        <f t="shared" si="77"/>
        <v>0</v>
      </c>
      <c r="BX32" s="132">
        <f t="shared" si="77"/>
        <v>0</v>
      </c>
      <c r="BY32" s="132">
        <f t="shared" si="77"/>
        <v>0</v>
      </c>
      <c r="BZ32" s="132">
        <f t="shared" si="77"/>
        <v>0</v>
      </c>
      <c r="CA32" s="132">
        <f t="shared" si="77"/>
        <v>0</v>
      </c>
      <c r="CB32" s="132">
        <f t="shared" si="77"/>
        <v>0</v>
      </c>
      <c r="CC32" s="132">
        <f t="shared" si="77"/>
        <v>0</v>
      </c>
      <c r="CD32" s="132">
        <f t="shared" si="77"/>
        <v>0</v>
      </c>
      <c r="CE32" s="132">
        <f t="shared" si="77"/>
        <v>0</v>
      </c>
      <c r="CF32" s="132">
        <f t="shared" si="77"/>
        <v>0</v>
      </c>
      <c r="CG32" s="132">
        <f t="shared" si="77"/>
        <v>0</v>
      </c>
      <c r="CH32" s="132">
        <f t="shared" si="77"/>
        <v>0</v>
      </c>
      <c r="CI32" s="132">
        <f t="shared" si="77"/>
        <v>0</v>
      </c>
      <c r="CJ32" s="132">
        <f t="shared" si="77"/>
        <v>0</v>
      </c>
      <c r="CK32" s="132">
        <f t="shared" si="77"/>
        <v>0</v>
      </c>
      <c r="CL32" s="132">
        <f t="shared" si="77"/>
        <v>0</v>
      </c>
      <c r="CM32" s="132">
        <f t="shared" si="77"/>
        <v>0</v>
      </c>
      <c r="CN32" s="132">
        <f t="shared" si="77"/>
        <v>0</v>
      </c>
      <c r="CO32" s="132">
        <f t="shared" si="77"/>
        <v>0</v>
      </c>
      <c r="CP32" s="132">
        <f t="shared" si="77"/>
        <v>0</v>
      </c>
      <c r="CQ32" s="132">
        <f t="shared" si="77"/>
        <v>0</v>
      </c>
      <c r="CR32" s="132">
        <f t="shared" si="77"/>
        <v>0</v>
      </c>
      <c r="CS32" s="132">
        <f t="shared" si="77"/>
        <v>0</v>
      </c>
      <c r="CT32" s="132">
        <f t="shared" si="77"/>
        <v>0</v>
      </c>
      <c r="CU32" s="132">
        <f t="shared" si="77"/>
        <v>0</v>
      </c>
      <c r="CV32" s="132">
        <f t="shared" si="77"/>
        <v>0</v>
      </c>
      <c r="CW32" s="132">
        <f t="shared" si="77"/>
        <v>0</v>
      </c>
      <c r="CX32" s="132">
        <f t="shared" si="77"/>
        <v>0</v>
      </c>
      <c r="CY32" s="132">
        <f t="shared" si="77"/>
        <v>0</v>
      </c>
      <c r="CZ32" s="132">
        <f t="shared" si="77"/>
        <v>0</v>
      </c>
      <c r="DA32" s="132">
        <f t="shared" si="77"/>
        <v>0</v>
      </c>
      <c r="DB32" s="132">
        <f t="shared" si="77"/>
        <v>0</v>
      </c>
      <c r="DC32" s="132">
        <f t="shared" si="77"/>
        <v>0</v>
      </c>
      <c r="DD32" s="132">
        <f t="shared" si="77"/>
        <v>0</v>
      </c>
      <c r="DE32" s="132">
        <f t="shared" si="77"/>
        <v>0</v>
      </c>
      <c r="DF32" s="132">
        <f t="shared" si="77"/>
        <v>0</v>
      </c>
      <c r="DG32" s="132">
        <f t="shared" si="77"/>
        <v>0</v>
      </c>
      <c r="DH32" s="132">
        <f t="shared" si="77"/>
        <v>0</v>
      </c>
      <c r="DI32" s="132">
        <f t="shared" si="77"/>
        <v>0</v>
      </c>
      <c r="DJ32" s="132">
        <f t="shared" si="77"/>
        <v>0</v>
      </c>
      <c r="DK32" s="132">
        <f t="shared" si="77"/>
        <v>0</v>
      </c>
      <c r="DL32" s="132">
        <f t="shared" si="77"/>
        <v>0</v>
      </c>
      <c r="DM32" s="132">
        <f t="shared" si="77"/>
        <v>0</v>
      </c>
      <c r="DN32" s="132">
        <f t="shared" si="77"/>
        <v>0</v>
      </c>
      <c r="DO32" s="132">
        <f t="shared" si="77"/>
        <v>0</v>
      </c>
      <c r="DP32" s="132">
        <f t="shared" si="77"/>
        <v>0</v>
      </c>
      <c r="DQ32" s="132">
        <f t="shared" si="77"/>
        <v>0</v>
      </c>
      <c r="DR32" s="132">
        <f t="shared" si="77"/>
        <v>0</v>
      </c>
      <c r="DS32" s="132">
        <f t="shared" si="77"/>
        <v>0</v>
      </c>
      <c r="DT32" s="132">
        <f t="shared" si="77"/>
        <v>0</v>
      </c>
      <c r="DU32" s="132">
        <f t="shared" si="77"/>
        <v>0</v>
      </c>
      <c r="DV32" s="132">
        <f t="shared" si="77"/>
        <v>0</v>
      </c>
      <c r="DW32" s="132">
        <f t="shared" si="77"/>
        <v>0</v>
      </c>
      <c r="DX32" s="132">
        <f t="shared" si="77"/>
        <v>0</v>
      </c>
      <c r="DY32" s="132">
        <f t="shared" si="77"/>
        <v>0</v>
      </c>
      <c r="DZ32" s="132">
        <f t="shared" si="77"/>
        <v>0</v>
      </c>
      <c r="EA32" s="132">
        <f t="shared" si="77"/>
        <v>0</v>
      </c>
      <c r="EB32" s="132">
        <f t="shared" si="77"/>
        <v>0</v>
      </c>
      <c r="EC32" s="132">
        <f t="shared" si="77"/>
        <v>0</v>
      </c>
      <c r="ED32" s="132">
        <f t="shared" si="77"/>
        <v>0</v>
      </c>
      <c r="EE32" s="132">
        <f t="shared" si="77"/>
        <v>0</v>
      </c>
      <c r="EF32" s="132">
        <f t="shared" si="77"/>
        <v>0</v>
      </c>
      <c r="EG32" s="132">
        <f t="shared" si="77"/>
        <v>0</v>
      </c>
      <c r="EH32" s="132">
        <f t="shared" si="77"/>
        <v>0</v>
      </c>
      <c r="EI32" s="132">
        <f t="shared" si="77"/>
        <v>0</v>
      </c>
      <c r="EJ32" s="132">
        <f t="shared" si="77"/>
        <v>0</v>
      </c>
      <c r="EK32" s="132">
        <f t="shared" si="77"/>
        <v>0</v>
      </c>
      <c r="EL32" s="132">
        <f t="shared" si="77"/>
        <v>0</v>
      </c>
      <c r="EM32" s="132">
        <f t="shared" si="77"/>
        <v>0</v>
      </c>
      <c r="EN32" s="132">
        <f t="shared" si="77"/>
        <v>0</v>
      </c>
      <c r="EO32" s="132">
        <f t="shared" si="77"/>
        <v>0</v>
      </c>
      <c r="EP32" s="132">
        <f t="shared" si="77"/>
        <v>0</v>
      </c>
      <c r="EQ32" s="132">
        <f t="shared" si="77"/>
        <v>0</v>
      </c>
      <c r="ER32" s="132">
        <f t="shared" si="77"/>
        <v>0</v>
      </c>
      <c r="ES32" s="132">
        <f t="shared" si="77"/>
        <v>0</v>
      </c>
      <c r="ET32" s="132">
        <f t="shared" si="77"/>
        <v>0</v>
      </c>
      <c r="EU32" s="132">
        <f t="shared" si="77"/>
        <v>0</v>
      </c>
      <c r="EV32" s="132">
        <f t="shared" si="77"/>
        <v>0</v>
      </c>
      <c r="EW32" s="132">
        <f t="shared" si="77"/>
        <v>0</v>
      </c>
      <c r="EX32" s="132">
        <f t="shared" si="77"/>
        <v>0</v>
      </c>
      <c r="EY32" s="132">
        <f t="shared" si="77"/>
        <v>0</v>
      </c>
      <c r="EZ32" s="132">
        <f t="shared" si="77"/>
        <v>0</v>
      </c>
      <c r="FA32" s="132">
        <f t="shared" si="77"/>
        <v>0</v>
      </c>
      <c r="FB32" s="132">
        <f t="shared" si="77"/>
        <v>0</v>
      </c>
      <c r="FC32" s="132">
        <f t="shared" si="77"/>
        <v>0</v>
      </c>
      <c r="FD32" s="132">
        <f t="shared" si="77"/>
        <v>0</v>
      </c>
      <c r="FE32" s="132">
        <f t="shared" si="77"/>
        <v>0</v>
      </c>
      <c r="FF32" s="132">
        <f t="shared" si="77"/>
        <v>0</v>
      </c>
      <c r="FG32" s="132">
        <f t="shared" si="77"/>
        <v>0</v>
      </c>
      <c r="FH32" s="132">
        <f t="shared" si="77"/>
        <v>0</v>
      </c>
      <c r="FI32" s="132">
        <f t="shared" si="77"/>
        <v>0</v>
      </c>
      <c r="FJ32" s="132">
        <f t="shared" si="77"/>
        <v>0</v>
      </c>
      <c r="FK32" s="132">
        <f t="shared" si="77"/>
        <v>0</v>
      </c>
      <c r="FL32" s="132">
        <f t="shared" si="77"/>
        <v>0</v>
      </c>
      <c r="FM32" s="132">
        <f t="shared" si="77"/>
        <v>0</v>
      </c>
      <c r="FN32" s="132">
        <f t="shared" si="77"/>
        <v>0</v>
      </c>
      <c r="FO32" s="132">
        <f t="shared" si="77"/>
        <v>0</v>
      </c>
      <c r="FP32" s="132">
        <f t="shared" si="77"/>
        <v>0</v>
      </c>
      <c r="FQ32" s="132">
        <f t="shared" si="77"/>
        <v>0</v>
      </c>
      <c r="FR32" s="132">
        <f t="shared" si="77"/>
        <v>0</v>
      </c>
      <c r="FS32" s="132">
        <f t="shared" si="77"/>
        <v>0</v>
      </c>
      <c r="FT32" s="132">
        <f t="shared" si="77"/>
        <v>0</v>
      </c>
      <c r="FU32" s="132">
        <f t="shared" si="77"/>
        <v>0</v>
      </c>
      <c r="FV32" s="132">
        <f t="shared" si="77"/>
        <v>0</v>
      </c>
      <c r="FW32" s="132">
        <f t="shared" si="77"/>
        <v>0</v>
      </c>
      <c r="FX32" s="132">
        <f t="shared" si="77"/>
        <v>0</v>
      </c>
      <c r="FY32" s="132">
        <f t="shared" si="77"/>
        <v>0</v>
      </c>
      <c r="FZ32" s="132">
        <f t="shared" si="77"/>
        <v>0</v>
      </c>
      <c r="GA32" s="132">
        <f t="shared" si="77"/>
        <v>0</v>
      </c>
      <c r="GB32" s="132">
        <f t="shared" si="77"/>
        <v>0</v>
      </c>
      <c r="GC32" s="132">
        <f t="shared" si="77"/>
        <v>0</v>
      </c>
      <c r="GD32" s="132">
        <f t="shared" si="77"/>
        <v>0</v>
      </c>
      <c r="GE32" s="132">
        <f t="shared" si="77"/>
        <v>0</v>
      </c>
      <c r="GF32" s="132">
        <f t="shared" si="77"/>
        <v>0</v>
      </c>
      <c r="GG32" s="132">
        <f t="shared" si="77"/>
        <v>0</v>
      </c>
      <c r="GH32" s="132">
        <f t="shared" si="77"/>
        <v>0</v>
      </c>
      <c r="GI32" s="132">
        <f t="shared" si="77"/>
        <v>0</v>
      </c>
      <c r="GJ32" s="132">
        <f t="shared" si="77"/>
        <v>0</v>
      </c>
      <c r="GK32" s="132">
        <f t="shared" si="77"/>
        <v>0</v>
      </c>
      <c r="GL32" s="132">
        <f t="shared" si="77"/>
        <v>0</v>
      </c>
      <c r="GM32" s="132">
        <f t="shared" si="77"/>
        <v>0</v>
      </c>
      <c r="GN32" s="132">
        <f t="shared" si="77"/>
        <v>0</v>
      </c>
      <c r="GO32" s="132">
        <f t="shared" si="77"/>
        <v>0</v>
      </c>
      <c r="GP32" s="132">
        <f t="shared" si="77"/>
        <v>0</v>
      </c>
      <c r="GQ32" s="132">
        <f t="shared" si="77"/>
        <v>0</v>
      </c>
      <c r="GR32" s="132">
        <f t="shared" si="77"/>
        <v>0</v>
      </c>
      <c r="GS32" s="132">
        <f t="shared" si="77"/>
        <v>0</v>
      </c>
      <c r="GT32" s="132">
        <f t="shared" si="77"/>
        <v>0</v>
      </c>
      <c r="GU32" s="132">
        <f t="shared" si="77"/>
        <v>0</v>
      </c>
      <c r="GV32" s="132">
        <f t="shared" si="77"/>
        <v>0</v>
      </c>
      <c r="GW32" s="132">
        <f t="shared" si="77"/>
        <v>0</v>
      </c>
      <c r="GX32" s="132">
        <f t="shared" si="77"/>
        <v>0</v>
      </c>
      <c r="GY32" s="132">
        <f t="shared" si="77"/>
        <v>0</v>
      </c>
      <c r="GZ32" s="132">
        <f t="shared" si="77"/>
        <v>0</v>
      </c>
      <c r="HA32" s="132">
        <f t="shared" si="77"/>
        <v>0</v>
      </c>
      <c r="HB32" s="132">
        <f t="shared" si="77"/>
        <v>0</v>
      </c>
      <c r="HC32" s="132">
        <f t="shared" si="77"/>
        <v>0</v>
      </c>
      <c r="HD32" s="132">
        <f t="shared" si="77"/>
        <v>0</v>
      </c>
      <c r="HE32" s="132">
        <f t="shared" si="77"/>
        <v>0</v>
      </c>
      <c r="HF32" s="132">
        <f t="shared" si="77"/>
        <v>0</v>
      </c>
      <c r="HG32" s="132">
        <f t="shared" si="77"/>
        <v>0</v>
      </c>
      <c r="HH32" s="132">
        <f t="shared" si="77"/>
        <v>0</v>
      </c>
      <c r="HI32" s="132">
        <f t="shared" si="77"/>
        <v>0</v>
      </c>
      <c r="HJ32" s="132">
        <f t="shared" si="77"/>
        <v>0</v>
      </c>
      <c r="HK32" s="132">
        <f t="shared" si="77"/>
        <v>0</v>
      </c>
      <c r="HL32" s="132">
        <f t="shared" si="77"/>
        <v>0</v>
      </c>
      <c r="HM32" s="132">
        <f t="shared" si="77"/>
        <v>0</v>
      </c>
      <c r="HN32" s="132">
        <f t="shared" si="77"/>
        <v>0</v>
      </c>
      <c r="HO32" s="132">
        <f t="shared" si="77"/>
        <v>0</v>
      </c>
      <c r="HP32" s="132">
        <f t="shared" si="77"/>
        <v>0</v>
      </c>
      <c r="HQ32" s="132">
        <f t="shared" si="77"/>
        <v>0</v>
      </c>
      <c r="HR32" s="132">
        <f t="shared" si="77"/>
        <v>0</v>
      </c>
      <c r="HS32" s="132">
        <f t="shared" si="77"/>
        <v>0</v>
      </c>
      <c r="HT32" s="132">
        <f t="shared" si="77"/>
        <v>0</v>
      </c>
      <c r="HU32" s="132">
        <f t="shared" si="77"/>
        <v>0</v>
      </c>
      <c r="HV32" s="132">
        <f t="shared" si="77"/>
        <v>0</v>
      </c>
      <c r="HW32" s="132">
        <f t="shared" si="77"/>
        <v>0</v>
      </c>
      <c r="HX32" s="132">
        <f t="shared" si="77"/>
        <v>0</v>
      </c>
      <c r="HY32" s="132">
        <f t="shared" si="77"/>
        <v>0</v>
      </c>
      <c r="HZ32" s="132">
        <f t="shared" si="77"/>
        <v>0</v>
      </c>
      <c r="IA32" s="132">
        <f t="shared" si="77"/>
        <v>0</v>
      </c>
      <c r="IB32" s="132">
        <f t="shared" si="77"/>
        <v>0</v>
      </c>
      <c r="IC32" s="132">
        <f t="shared" si="77"/>
        <v>0</v>
      </c>
      <c r="ID32" s="132">
        <f t="shared" si="77"/>
        <v>0</v>
      </c>
      <c r="IE32" s="132">
        <f t="shared" si="77"/>
        <v>0</v>
      </c>
      <c r="IF32" s="132">
        <f t="shared" si="77"/>
        <v>0</v>
      </c>
      <c r="IG32" s="132">
        <f t="shared" si="77"/>
        <v>0</v>
      </c>
      <c r="IH32" s="132">
        <f t="shared" si="77"/>
        <v>0</v>
      </c>
      <c r="II32" s="132">
        <f t="shared" si="77"/>
        <v>0</v>
      </c>
      <c r="IJ32" s="132">
        <f t="shared" si="77"/>
        <v>0</v>
      </c>
      <c r="IK32" s="132">
        <f t="shared" si="77"/>
        <v>0</v>
      </c>
      <c r="IL32" s="132">
        <f t="shared" si="77"/>
        <v>0</v>
      </c>
      <c r="IM32" s="132">
        <f t="shared" si="77"/>
        <v>0</v>
      </c>
      <c r="IN32" s="132">
        <f t="shared" si="77"/>
        <v>0</v>
      </c>
      <c r="IO32" s="132">
        <f t="shared" si="77"/>
        <v>0</v>
      </c>
      <c r="IP32" s="132">
        <f t="shared" si="77"/>
        <v>0</v>
      </c>
      <c r="IQ32" s="132">
        <f t="shared" si="77"/>
        <v>0</v>
      </c>
      <c r="IR32" s="132">
        <f t="shared" si="77"/>
        <v>0</v>
      </c>
      <c r="IS32" s="132">
        <f t="shared" si="77"/>
        <v>0</v>
      </c>
      <c r="IT32" s="132">
        <f t="shared" si="77"/>
        <v>0</v>
      </c>
      <c r="IU32" s="132">
        <f t="shared" si="77"/>
        <v>0</v>
      </c>
      <c r="IV32" s="132">
        <f t="shared" si="77"/>
        <v>0</v>
      </c>
      <c r="IW32" s="132">
        <f t="shared" si="77"/>
        <v>0</v>
      </c>
      <c r="IX32" s="132">
        <f t="shared" si="77"/>
        <v>0</v>
      </c>
      <c r="IY32" s="132">
        <f t="shared" si="77"/>
        <v>0</v>
      </c>
      <c r="IZ32" s="132">
        <f t="shared" si="77"/>
        <v>0</v>
      </c>
      <c r="JA32" s="132">
        <f t="shared" si="77"/>
        <v>0</v>
      </c>
      <c r="JB32" s="132">
        <f t="shared" si="77"/>
        <v>0</v>
      </c>
      <c r="JC32" s="132">
        <f t="shared" si="77"/>
        <v>0</v>
      </c>
      <c r="JD32" s="132">
        <f t="shared" si="77"/>
        <v>0</v>
      </c>
      <c r="JE32" s="132">
        <f t="shared" si="77"/>
        <v>0</v>
      </c>
      <c r="JF32" s="132">
        <f t="shared" si="77"/>
        <v>0</v>
      </c>
      <c r="JG32" s="132">
        <f t="shared" si="77"/>
        <v>0</v>
      </c>
      <c r="JH32" s="132">
        <f t="shared" si="77"/>
        <v>0</v>
      </c>
      <c r="JI32" s="132">
        <f t="shared" si="77"/>
        <v>0</v>
      </c>
      <c r="JJ32" s="132">
        <f t="shared" si="77"/>
        <v>0</v>
      </c>
      <c r="JK32" s="132">
        <f t="shared" si="77"/>
        <v>0</v>
      </c>
      <c r="JL32" s="132">
        <f t="shared" si="77"/>
        <v>0</v>
      </c>
      <c r="JM32" s="132">
        <f t="shared" si="77"/>
        <v>0</v>
      </c>
      <c r="JN32" s="132">
        <f t="shared" si="77"/>
        <v>0</v>
      </c>
      <c r="JO32" s="132">
        <f t="shared" si="77"/>
        <v>0</v>
      </c>
      <c r="JP32" s="132">
        <f t="shared" si="77"/>
        <v>0</v>
      </c>
      <c r="JQ32" s="132">
        <f t="shared" si="77"/>
        <v>0</v>
      </c>
      <c r="JR32" s="132">
        <f t="shared" si="77"/>
        <v>0</v>
      </c>
      <c r="JS32" s="132">
        <f t="shared" si="77"/>
        <v>0</v>
      </c>
      <c r="JT32" s="132">
        <f t="shared" si="77"/>
        <v>0</v>
      </c>
      <c r="JU32" s="132">
        <f t="shared" si="77"/>
        <v>0</v>
      </c>
      <c r="JV32" s="132">
        <f t="shared" si="77"/>
        <v>0</v>
      </c>
      <c r="JW32" s="132">
        <f t="shared" si="77"/>
        <v>0</v>
      </c>
      <c r="JX32" s="132">
        <f t="shared" si="77"/>
        <v>0</v>
      </c>
      <c r="JY32" s="132">
        <f t="shared" si="77"/>
        <v>0</v>
      </c>
      <c r="JZ32" s="132">
        <f t="shared" si="77"/>
        <v>0</v>
      </c>
      <c r="KA32" s="132">
        <f t="shared" si="77"/>
        <v>0</v>
      </c>
      <c r="KB32" s="132">
        <f t="shared" si="77"/>
        <v>0</v>
      </c>
      <c r="KC32" s="132">
        <f t="shared" si="77"/>
        <v>0</v>
      </c>
      <c r="KD32" s="132">
        <f t="shared" si="77"/>
        <v>0</v>
      </c>
      <c r="KE32" s="132">
        <f t="shared" si="77"/>
        <v>0</v>
      </c>
      <c r="KF32" s="132">
        <f t="shared" si="77"/>
        <v>0</v>
      </c>
      <c r="KG32" s="132">
        <f t="shared" si="77"/>
        <v>0</v>
      </c>
      <c r="KH32" s="132">
        <f t="shared" si="77"/>
        <v>0</v>
      </c>
      <c r="KI32" s="132">
        <f t="shared" si="77"/>
        <v>0</v>
      </c>
      <c r="KJ32" s="132">
        <f t="shared" si="77"/>
        <v>0</v>
      </c>
      <c r="KK32" s="132">
        <f t="shared" si="77"/>
        <v>0</v>
      </c>
      <c r="KL32" s="132">
        <f t="shared" si="77"/>
        <v>0</v>
      </c>
      <c r="KM32" s="132">
        <f t="shared" si="77"/>
        <v>0</v>
      </c>
      <c r="KN32" s="132">
        <f t="shared" si="77"/>
        <v>0</v>
      </c>
      <c r="KO32" s="132">
        <f t="shared" si="77"/>
        <v>0</v>
      </c>
      <c r="KP32" s="132">
        <f t="shared" si="77"/>
        <v>0</v>
      </c>
      <c r="KQ32" s="132">
        <f t="shared" si="77"/>
        <v>0</v>
      </c>
      <c r="KR32" s="132">
        <f t="shared" si="77"/>
        <v>0</v>
      </c>
      <c r="KS32" s="132">
        <f t="shared" si="77"/>
        <v>0</v>
      </c>
      <c r="KT32" s="132">
        <f t="shared" si="77"/>
        <v>0</v>
      </c>
      <c r="KU32" s="132">
        <f t="shared" si="77"/>
        <v>0</v>
      </c>
      <c r="KV32" s="132">
        <f t="shared" si="77"/>
        <v>0</v>
      </c>
      <c r="KW32" s="132">
        <f t="shared" si="77"/>
        <v>0</v>
      </c>
      <c r="KX32" s="132">
        <f t="shared" si="77"/>
        <v>0</v>
      </c>
      <c r="KY32" s="132">
        <f t="shared" si="77"/>
        <v>0</v>
      </c>
      <c r="KZ32" s="132">
        <f t="shared" si="77"/>
        <v>0</v>
      </c>
      <c r="LA32" s="132">
        <f t="shared" si="77"/>
        <v>0</v>
      </c>
      <c r="LB32" s="132">
        <f t="shared" si="77"/>
        <v>0</v>
      </c>
      <c r="LC32" s="132">
        <f t="shared" si="77"/>
        <v>0</v>
      </c>
      <c r="LD32" s="132">
        <f t="shared" si="77"/>
        <v>0</v>
      </c>
      <c r="LE32" s="132">
        <f t="shared" si="77"/>
        <v>0</v>
      </c>
      <c r="LF32" s="132">
        <f t="shared" si="77"/>
        <v>0</v>
      </c>
      <c r="LG32" s="132">
        <f t="shared" si="77"/>
        <v>0</v>
      </c>
      <c r="LH32" s="132">
        <f t="shared" si="77"/>
        <v>0</v>
      </c>
      <c r="LI32" s="132">
        <f t="shared" si="77"/>
        <v>0</v>
      </c>
      <c r="LJ32" s="132">
        <f t="shared" si="77"/>
        <v>0</v>
      </c>
      <c r="LK32" s="132">
        <f t="shared" si="77"/>
        <v>0</v>
      </c>
      <c r="LL32" s="132">
        <f t="shared" si="77"/>
        <v>0</v>
      </c>
      <c r="LM32" s="132">
        <f t="shared" si="77"/>
        <v>0</v>
      </c>
      <c r="LN32" s="132">
        <f t="shared" si="77"/>
        <v>0</v>
      </c>
      <c r="LO32" s="132">
        <f t="shared" si="77"/>
        <v>0</v>
      </c>
      <c r="LP32" s="132">
        <f t="shared" si="77"/>
        <v>0</v>
      </c>
      <c r="LQ32" s="132">
        <f t="shared" si="77"/>
        <v>0</v>
      </c>
      <c r="LR32" s="132">
        <f t="shared" si="77"/>
        <v>0</v>
      </c>
      <c r="LS32" s="132">
        <f t="shared" si="77"/>
        <v>0</v>
      </c>
      <c r="LT32" s="132">
        <f t="shared" si="77"/>
        <v>0</v>
      </c>
      <c r="LU32" s="132">
        <f t="shared" si="77"/>
        <v>0</v>
      </c>
      <c r="LV32" s="132">
        <f t="shared" si="77"/>
        <v>0</v>
      </c>
      <c r="LW32" s="132">
        <f t="shared" si="77"/>
        <v>0</v>
      </c>
      <c r="LX32" s="132">
        <f t="shared" si="77"/>
        <v>0</v>
      </c>
      <c r="LY32" s="132">
        <f t="shared" si="77"/>
        <v>0</v>
      </c>
      <c r="LZ32" s="132">
        <f t="shared" si="77"/>
        <v>0</v>
      </c>
      <c r="MA32" s="262">
        <f t="shared" si="77"/>
        <v>0</v>
      </c>
      <c r="MB32" s="262">
        <f t="shared" si="77"/>
        <v>0</v>
      </c>
      <c r="MC32" s="262">
        <f t="shared" si="77"/>
        <v>0</v>
      </c>
      <c r="MD32" s="262">
        <f t="shared" si="77"/>
        <v>0</v>
      </c>
      <c r="ME32" s="262">
        <f t="shared" si="77"/>
        <v>0</v>
      </c>
      <c r="MF32" s="262">
        <f t="shared" si="77"/>
        <v>0</v>
      </c>
      <c r="MG32" s="262">
        <f t="shared" si="77"/>
        <v>0</v>
      </c>
      <c r="MH32" s="262">
        <f t="shared" si="77"/>
        <v>0</v>
      </c>
      <c r="MI32" s="262">
        <f t="shared" si="77"/>
        <v>0</v>
      </c>
      <c r="MJ32" s="262">
        <f t="shared" si="77"/>
        <v>0</v>
      </c>
      <c r="MK32" s="262">
        <f t="shared" si="77"/>
        <v>0</v>
      </c>
      <c r="ML32" s="262">
        <f t="shared" si="77"/>
        <v>0</v>
      </c>
      <c r="MM32" s="262">
        <f t="shared" si="77"/>
        <v>0</v>
      </c>
      <c r="MN32" s="262">
        <f t="shared" si="77"/>
        <v>0</v>
      </c>
      <c r="MO32" s="262">
        <f t="shared" si="77"/>
        <v>0</v>
      </c>
      <c r="MP32" s="262">
        <f t="shared" si="77"/>
        <v>0</v>
      </c>
      <c r="MQ32" s="262">
        <f t="shared" si="77"/>
        <v>0</v>
      </c>
      <c r="MR32" s="262">
        <f t="shared" si="77"/>
        <v>0</v>
      </c>
      <c r="MS32" s="262">
        <f t="shared" si="77"/>
        <v>0</v>
      </c>
      <c r="MT32" s="262">
        <f t="shared" si="77"/>
        <v>0</v>
      </c>
      <c r="MU32" s="262">
        <f t="shared" si="77"/>
        <v>0</v>
      </c>
      <c r="MV32" s="262">
        <f t="shared" si="77"/>
        <v>0</v>
      </c>
      <c r="MW32" s="262">
        <f t="shared" si="77"/>
        <v>0</v>
      </c>
      <c r="MX32" s="262">
        <f t="shared" si="77"/>
        <v>0</v>
      </c>
      <c r="MY32" s="262">
        <f t="shared" si="77"/>
        <v>0</v>
      </c>
      <c r="MZ32" s="262">
        <f t="shared" si="77"/>
        <v>0</v>
      </c>
      <c r="NA32" s="262">
        <f t="shared" si="77"/>
        <v>0</v>
      </c>
      <c r="NB32" s="262">
        <f t="shared" si="77"/>
        <v>0</v>
      </c>
      <c r="NC32" s="262">
        <f t="shared" si="77"/>
        <v>0</v>
      </c>
      <c r="ND32" s="262">
        <f t="shared" si="77"/>
        <v>0</v>
      </c>
      <c r="NE32" s="262">
        <f t="shared" si="77"/>
        <v>0</v>
      </c>
      <c r="NF32" s="262">
        <f t="shared" si="77"/>
        <v>0</v>
      </c>
      <c r="NG32" s="262">
        <f t="shared" si="77"/>
        <v>0</v>
      </c>
      <c r="NH32" s="262">
        <f t="shared" si="77"/>
        <v>0</v>
      </c>
      <c r="NI32" s="262">
        <f t="shared" si="77"/>
        <v>0</v>
      </c>
      <c r="NJ32" s="262">
        <f t="shared" si="77"/>
        <v>0</v>
      </c>
      <c r="NK32" s="262">
        <f t="shared" si="77"/>
        <v>0</v>
      </c>
      <c r="NL32" s="262">
        <f t="shared" si="77"/>
        <v>0</v>
      </c>
      <c r="NM32" s="262">
        <f t="shared" si="77"/>
        <v>0</v>
      </c>
      <c r="NN32" s="262">
        <f t="shared" si="77"/>
        <v>0</v>
      </c>
      <c r="NO32" s="262">
        <f t="shared" si="77"/>
        <v>0</v>
      </c>
      <c r="NP32" s="262">
        <f t="shared" si="77"/>
        <v>0</v>
      </c>
      <c r="NQ32" s="262">
        <f t="shared" si="77"/>
        <v>0</v>
      </c>
      <c r="NR32" s="262">
        <f t="shared" si="77"/>
        <v>0</v>
      </c>
      <c r="NS32" s="262">
        <f t="shared" si="77"/>
        <v>0</v>
      </c>
      <c r="NT32" s="262">
        <f t="shared" si="77"/>
        <v>0</v>
      </c>
      <c r="NU32" s="262">
        <f t="shared" si="77"/>
        <v>0</v>
      </c>
      <c r="NV32" s="262">
        <f t="shared" si="77"/>
        <v>0</v>
      </c>
      <c r="NW32" s="262">
        <f t="shared" si="77"/>
        <v>0</v>
      </c>
      <c r="NX32" s="262">
        <f t="shared" si="77"/>
        <v>0</v>
      </c>
      <c r="NY32" s="262">
        <f t="shared" si="77"/>
        <v>0</v>
      </c>
      <c r="NZ32" s="262">
        <f t="shared" si="77"/>
        <v>0</v>
      </c>
      <c r="OA32" s="262">
        <f t="shared" si="77"/>
        <v>0</v>
      </c>
      <c r="OB32" s="262">
        <f t="shared" si="77"/>
        <v>0</v>
      </c>
      <c r="OC32" s="262">
        <f t="shared" si="77"/>
        <v>0</v>
      </c>
      <c r="OD32" s="262">
        <f t="shared" si="77"/>
        <v>0</v>
      </c>
      <c r="OE32" s="262">
        <f t="shared" si="77"/>
        <v>0</v>
      </c>
      <c r="OF32" s="262">
        <f t="shared" si="77"/>
        <v>0</v>
      </c>
      <c r="OG32" s="262">
        <f t="shared" si="77"/>
        <v>0</v>
      </c>
      <c r="OH32" s="262">
        <f t="shared" si="77"/>
        <v>0</v>
      </c>
      <c r="OI32" s="262">
        <f t="shared" si="77"/>
        <v>0</v>
      </c>
      <c r="OJ32" s="262">
        <f t="shared" si="77"/>
        <v>0</v>
      </c>
      <c r="OK32" s="262">
        <f t="shared" si="77"/>
        <v>0</v>
      </c>
      <c r="OL32" s="262">
        <f t="shared" si="77"/>
        <v>0</v>
      </c>
      <c r="OM32" s="262">
        <f t="shared" si="77"/>
        <v>0</v>
      </c>
      <c r="ON32" s="262">
        <f t="shared" si="77"/>
        <v>0</v>
      </c>
      <c r="OO32" s="262">
        <f t="shared" si="77"/>
        <v>0</v>
      </c>
      <c r="OP32" s="262">
        <f t="shared" si="77"/>
        <v>0</v>
      </c>
      <c r="OQ32" s="262">
        <f t="shared" si="77"/>
        <v>0</v>
      </c>
      <c r="OR32" s="262">
        <f t="shared" si="77"/>
        <v>0</v>
      </c>
      <c r="OS32" s="262">
        <f t="shared" si="77"/>
        <v>0</v>
      </c>
      <c r="OT32" s="262">
        <f t="shared" si="77"/>
        <v>0</v>
      </c>
      <c r="OU32" s="262">
        <f t="shared" si="77"/>
        <v>0</v>
      </c>
      <c r="OV32" s="262">
        <f t="shared" si="77"/>
        <v>0</v>
      </c>
      <c r="OW32" s="262">
        <f t="shared" si="77"/>
        <v>0</v>
      </c>
      <c r="OX32" s="262">
        <f t="shared" si="77"/>
        <v>0</v>
      </c>
      <c r="OY32" s="262">
        <f t="shared" si="77"/>
        <v>0</v>
      </c>
      <c r="OZ32" s="262">
        <f t="shared" si="77"/>
        <v>0</v>
      </c>
      <c r="PA32" s="262">
        <f t="shared" si="77"/>
        <v>0</v>
      </c>
      <c r="PB32" s="262">
        <f t="shared" si="77"/>
        <v>0</v>
      </c>
      <c r="PC32" s="262">
        <f t="shared" si="77"/>
        <v>0</v>
      </c>
      <c r="PD32" s="262">
        <f t="shared" si="77"/>
        <v>0</v>
      </c>
      <c r="PE32" s="262">
        <f t="shared" si="77"/>
        <v>0</v>
      </c>
      <c r="PF32" s="262">
        <f t="shared" si="77"/>
        <v>0</v>
      </c>
      <c r="PG32" s="262">
        <f t="shared" si="77"/>
        <v>0</v>
      </c>
      <c r="PH32" s="262">
        <f t="shared" si="77"/>
        <v>0</v>
      </c>
      <c r="PI32" s="262">
        <f t="shared" si="77"/>
        <v>0</v>
      </c>
      <c r="PJ32" s="262">
        <f t="shared" si="77"/>
        <v>0</v>
      </c>
      <c r="PK32" s="262">
        <f t="shared" si="77"/>
        <v>0</v>
      </c>
      <c r="PL32" s="262">
        <f t="shared" si="77"/>
        <v>0</v>
      </c>
      <c r="PM32" s="262">
        <f t="shared" si="77"/>
        <v>0</v>
      </c>
      <c r="PN32" s="262">
        <f t="shared" si="77"/>
        <v>0</v>
      </c>
      <c r="PO32" s="262">
        <f t="shared" si="77"/>
        <v>0</v>
      </c>
      <c r="PP32" s="262">
        <f t="shared" si="77"/>
        <v>0</v>
      </c>
      <c r="PQ32" s="262">
        <f t="shared" si="77"/>
        <v>0</v>
      </c>
      <c r="PR32" s="262">
        <f t="shared" si="77"/>
        <v>0</v>
      </c>
      <c r="PS32" s="262">
        <f t="shared" si="77"/>
        <v>0</v>
      </c>
      <c r="PT32" s="262">
        <f t="shared" si="77"/>
        <v>0</v>
      </c>
      <c r="PU32" s="262">
        <f t="shared" si="77"/>
        <v>0</v>
      </c>
      <c r="PV32" s="262">
        <f t="shared" si="77"/>
        <v>0</v>
      </c>
      <c r="PW32" s="262">
        <f t="shared" si="77"/>
        <v>0</v>
      </c>
      <c r="PX32" s="262">
        <f t="shared" si="77"/>
        <v>0</v>
      </c>
      <c r="PY32" s="262">
        <f t="shared" si="77"/>
        <v>0</v>
      </c>
      <c r="PZ32" s="262">
        <f t="shared" si="77"/>
        <v>0</v>
      </c>
      <c r="QA32" s="262">
        <f t="shared" si="77"/>
        <v>0</v>
      </c>
      <c r="QB32" s="262">
        <f t="shared" si="77"/>
        <v>0</v>
      </c>
      <c r="QC32" s="262">
        <f t="shared" si="77"/>
        <v>0</v>
      </c>
      <c r="QD32" s="262">
        <f t="shared" si="77"/>
        <v>0</v>
      </c>
      <c r="QE32" s="262">
        <f t="shared" si="77"/>
        <v>0</v>
      </c>
      <c r="QF32" s="262">
        <f t="shared" si="77"/>
        <v>0</v>
      </c>
      <c r="QG32" s="262">
        <f t="shared" si="77"/>
        <v>0</v>
      </c>
      <c r="QH32" s="262">
        <f t="shared" si="77"/>
        <v>0</v>
      </c>
      <c r="QI32" s="262">
        <f t="shared" si="77"/>
        <v>0</v>
      </c>
    </row>
    <row r="33" ht="21.0" customHeight="1">
      <c r="A33" s="125"/>
      <c r="B33" s="68">
        <f t="shared" si="62"/>
        <v>0</v>
      </c>
      <c r="C33" s="261" t="s">
        <v>79</v>
      </c>
      <c r="D33" s="303">
        <v>1.0</v>
      </c>
      <c r="E33" s="261">
        <f t="shared" ref="E33:E39" si="79">+D$28*D33</f>
        <v>0</v>
      </c>
      <c r="F33" s="304">
        <v>1.0</v>
      </c>
      <c r="G33" s="261">
        <f t="shared" ref="G33:G39" si="80">+F$28*F33</f>
        <v>0</v>
      </c>
      <c r="H33" s="271"/>
      <c r="I33" s="310"/>
      <c r="J33" s="68">
        <f t="shared" si="65"/>
        <v>0</v>
      </c>
      <c r="K33" s="306"/>
      <c r="L33" s="303"/>
      <c r="M33" s="261">
        <f t="shared" si="66"/>
        <v>0</v>
      </c>
      <c r="N33" s="304"/>
      <c r="O33" s="261">
        <f t="shared" si="67"/>
        <v>0</v>
      </c>
      <c r="P33" s="104"/>
      <c r="Q33" s="310"/>
      <c r="R33" s="68">
        <f t="shared" si="68"/>
        <v>0</v>
      </c>
      <c r="S33" s="306"/>
      <c r="T33" s="311"/>
      <c r="U33" s="261">
        <f t="shared" ref="U33:U39" si="81">+T$28*T33</f>
        <v>0</v>
      </c>
      <c r="V33" s="296"/>
      <c r="W33" s="261">
        <f t="shared" ref="W33:W39" si="82">+V$28*V33</f>
        <v>0</v>
      </c>
      <c r="X33" s="271"/>
      <c r="Y33" s="305" t="s">
        <v>111</v>
      </c>
      <c r="Z33" s="68">
        <f t="shared" si="69"/>
        <v>0</v>
      </c>
      <c r="AA33" s="306" t="s">
        <v>228</v>
      </c>
      <c r="AB33" s="303">
        <v>1.0</v>
      </c>
      <c r="AC33" s="269">
        <f>+AB$28*AB33</f>
        <v>0</v>
      </c>
      <c r="AD33" s="304">
        <v>1.0</v>
      </c>
      <c r="AE33" s="269">
        <f>+AD$28*AD33</f>
        <v>0</v>
      </c>
      <c r="AF33" s="104"/>
      <c r="AG33" s="305" t="s">
        <v>113</v>
      </c>
      <c r="AH33" s="68">
        <f t="shared" si="72"/>
        <v>0</v>
      </c>
      <c r="AI33" s="306" t="s">
        <v>79</v>
      </c>
      <c r="AJ33" s="303">
        <v>1.0</v>
      </c>
      <c r="AK33" s="261">
        <f>+AJ$28*AJ33</f>
        <v>0</v>
      </c>
      <c r="AL33" s="304">
        <v>1.0</v>
      </c>
      <c r="AM33" s="261">
        <f>+AL$28*AL33</f>
        <v>0</v>
      </c>
      <c r="AN33" s="271"/>
      <c r="AO33" s="310"/>
      <c r="AP33" s="68">
        <f t="shared" si="73"/>
        <v>0</v>
      </c>
      <c r="AQ33" s="306"/>
      <c r="AR33" s="311"/>
      <c r="AS33" s="261">
        <f t="shared" ref="AS33:AS39" si="83">+AR$28*AR33</f>
        <v>0</v>
      </c>
      <c r="AT33" s="296"/>
      <c r="AU33" s="261">
        <f t="shared" ref="AU33:AU39" si="84">+AT$28*AT33</f>
        <v>0</v>
      </c>
      <c r="AV33" s="271"/>
      <c r="AW33" s="305" t="s">
        <v>202</v>
      </c>
      <c r="AX33" s="68">
        <f t="shared" si="74"/>
        <v>0</v>
      </c>
      <c r="AY33" s="306" t="s">
        <v>79</v>
      </c>
      <c r="AZ33" s="303">
        <v>17.0</v>
      </c>
      <c r="BA33" s="261">
        <f>+AZ$28*AZ33/500</f>
        <v>0</v>
      </c>
      <c r="BB33" s="104">
        <v>17.0</v>
      </c>
      <c r="BC33" s="261">
        <f>+BB$28*BB33/500</f>
        <v>0</v>
      </c>
      <c r="BE33" s="69"/>
      <c r="BF33" s="69"/>
      <c r="BH33" s="131">
        <f t="shared" si="75"/>
        <v>0</v>
      </c>
      <c r="BI33" s="132">
        <f t="shared" si="76"/>
        <v>0</v>
      </c>
      <c r="BJ33" s="132">
        <f t="shared" ref="BJ33:QI33" si="78">+IF($A33=BJ$11,($E33+$G33))+IF($I33=BJ$11,($M33+$O33))+IF($Q33=BJ$11,($U33+$W33))+IF($Y33=BJ$11,($AC33+$AE33))+IF($AG33=BJ$11,($AK33+$AM33))+IF($AO33=BJ$11,($AS33+$AU33))+IF($AW33=BJ$11,($BA33+$BC33))</f>
        <v>0</v>
      </c>
      <c r="BK33" s="132">
        <f t="shared" si="78"/>
        <v>0</v>
      </c>
      <c r="BL33" s="132">
        <f t="shared" si="78"/>
        <v>0</v>
      </c>
      <c r="BM33" s="132">
        <f t="shared" si="78"/>
        <v>0</v>
      </c>
      <c r="BN33" s="132">
        <f t="shared" si="78"/>
        <v>0</v>
      </c>
      <c r="BO33" s="132">
        <f t="shared" si="78"/>
        <v>0</v>
      </c>
      <c r="BP33" s="132">
        <f t="shared" si="78"/>
        <v>0</v>
      </c>
      <c r="BQ33" s="132">
        <f t="shared" si="78"/>
        <v>0</v>
      </c>
      <c r="BR33" s="132">
        <f t="shared" si="78"/>
        <v>0</v>
      </c>
      <c r="BS33" s="132">
        <f t="shared" si="78"/>
        <v>0</v>
      </c>
      <c r="BT33" s="132">
        <f t="shared" si="78"/>
        <v>0</v>
      </c>
      <c r="BU33" s="132">
        <f t="shared" si="78"/>
        <v>0</v>
      </c>
      <c r="BV33" s="132">
        <f t="shared" si="78"/>
        <v>0</v>
      </c>
      <c r="BW33" s="132">
        <f t="shared" si="78"/>
        <v>0</v>
      </c>
      <c r="BX33" s="132">
        <f t="shared" si="78"/>
        <v>0</v>
      </c>
      <c r="BY33" s="132">
        <f t="shared" si="78"/>
        <v>0</v>
      </c>
      <c r="BZ33" s="132">
        <f t="shared" si="78"/>
        <v>0</v>
      </c>
      <c r="CA33" s="132">
        <f t="shared" si="78"/>
        <v>0</v>
      </c>
      <c r="CB33" s="132">
        <f t="shared" si="78"/>
        <v>0</v>
      </c>
      <c r="CC33" s="132">
        <f t="shared" si="78"/>
        <v>0</v>
      </c>
      <c r="CD33" s="132">
        <f t="shared" si="78"/>
        <v>0</v>
      </c>
      <c r="CE33" s="132">
        <f t="shared" si="78"/>
        <v>0</v>
      </c>
      <c r="CF33" s="132">
        <f t="shared" si="78"/>
        <v>0</v>
      </c>
      <c r="CG33" s="132">
        <f t="shared" si="78"/>
        <v>0</v>
      </c>
      <c r="CH33" s="132">
        <f t="shared" si="78"/>
        <v>0</v>
      </c>
      <c r="CI33" s="132">
        <f t="shared" si="78"/>
        <v>0</v>
      </c>
      <c r="CJ33" s="132">
        <f t="shared" si="78"/>
        <v>0</v>
      </c>
      <c r="CK33" s="132">
        <f t="shared" si="78"/>
        <v>0</v>
      </c>
      <c r="CL33" s="132">
        <f t="shared" si="78"/>
        <v>0</v>
      </c>
      <c r="CM33" s="132">
        <f t="shared" si="78"/>
        <v>0</v>
      </c>
      <c r="CN33" s="132">
        <f t="shared" si="78"/>
        <v>0</v>
      </c>
      <c r="CO33" s="132">
        <f t="shared" si="78"/>
        <v>0</v>
      </c>
      <c r="CP33" s="132">
        <f t="shared" si="78"/>
        <v>0</v>
      </c>
      <c r="CQ33" s="132">
        <f t="shared" si="78"/>
        <v>0</v>
      </c>
      <c r="CR33" s="132">
        <f t="shared" si="78"/>
        <v>0</v>
      </c>
      <c r="CS33" s="132">
        <f t="shared" si="78"/>
        <v>0</v>
      </c>
      <c r="CT33" s="132">
        <f t="shared" si="78"/>
        <v>0</v>
      </c>
      <c r="CU33" s="132">
        <f t="shared" si="78"/>
        <v>0</v>
      </c>
      <c r="CV33" s="132">
        <f t="shared" si="78"/>
        <v>0</v>
      </c>
      <c r="CW33" s="132">
        <f t="shared" si="78"/>
        <v>0</v>
      </c>
      <c r="CX33" s="132">
        <f t="shared" si="78"/>
        <v>0</v>
      </c>
      <c r="CY33" s="132">
        <f t="shared" si="78"/>
        <v>0</v>
      </c>
      <c r="CZ33" s="132">
        <f t="shared" si="78"/>
        <v>0</v>
      </c>
      <c r="DA33" s="132">
        <f t="shared" si="78"/>
        <v>0</v>
      </c>
      <c r="DB33" s="132">
        <f t="shared" si="78"/>
        <v>0</v>
      </c>
      <c r="DC33" s="132">
        <f t="shared" si="78"/>
        <v>0</v>
      </c>
      <c r="DD33" s="132">
        <f t="shared" si="78"/>
        <v>0</v>
      </c>
      <c r="DE33" s="132">
        <f t="shared" si="78"/>
        <v>0</v>
      </c>
      <c r="DF33" s="132">
        <f t="shared" si="78"/>
        <v>0</v>
      </c>
      <c r="DG33" s="132">
        <f t="shared" si="78"/>
        <v>0</v>
      </c>
      <c r="DH33" s="132">
        <f t="shared" si="78"/>
        <v>0</v>
      </c>
      <c r="DI33" s="132">
        <f t="shared" si="78"/>
        <v>0</v>
      </c>
      <c r="DJ33" s="132">
        <f t="shared" si="78"/>
        <v>0</v>
      </c>
      <c r="DK33" s="132">
        <f t="shared" si="78"/>
        <v>0</v>
      </c>
      <c r="DL33" s="132">
        <f t="shared" si="78"/>
        <v>0</v>
      </c>
      <c r="DM33" s="132">
        <f t="shared" si="78"/>
        <v>0</v>
      </c>
      <c r="DN33" s="132">
        <f t="shared" si="78"/>
        <v>0</v>
      </c>
      <c r="DO33" s="132">
        <f t="shared" si="78"/>
        <v>0</v>
      </c>
      <c r="DP33" s="132">
        <f t="shared" si="78"/>
        <v>0</v>
      </c>
      <c r="DQ33" s="132">
        <f t="shared" si="78"/>
        <v>0</v>
      </c>
      <c r="DR33" s="132">
        <f t="shared" si="78"/>
        <v>0</v>
      </c>
      <c r="DS33" s="132">
        <f t="shared" si="78"/>
        <v>0</v>
      </c>
      <c r="DT33" s="132">
        <f t="shared" si="78"/>
        <v>0</v>
      </c>
      <c r="DU33" s="132">
        <f t="shared" si="78"/>
        <v>0</v>
      </c>
      <c r="DV33" s="132">
        <f t="shared" si="78"/>
        <v>0</v>
      </c>
      <c r="DW33" s="132">
        <f t="shared" si="78"/>
        <v>0</v>
      </c>
      <c r="DX33" s="132">
        <f t="shared" si="78"/>
        <v>0</v>
      </c>
      <c r="DY33" s="132">
        <f t="shared" si="78"/>
        <v>0</v>
      </c>
      <c r="DZ33" s="132">
        <f t="shared" si="78"/>
        <v>0</v>
      </c>
      <c r="EA33" s="132">
        <f t="shared" si="78"/>
        <v>0</v>
      </c>
      <c r="EB33" s="132">
        <f t="shared" si="78"/>
        <v>0</v>
      </c>
      <c r="EC33" s="132">
        <f t="shared" si="78"/>
        <v>0</v>
      </c>
      <c r="ED33" s="132">
        <f t="shared" si="78"/>
        <v>0</v>
      </c>
      <c r="EE33" s="132">
        <f t="shared" si="78"/>
        <v>0</v>
      </c>
      <c r="EF33" s="132">
        <f t="shared" si="78"/>
        <v>0</v>
      </c>
      <c r="EG33" s="132">
        <f t="shared" si="78"/>
        <v>0</v>
      </c>
      <c r="EH33" s="132">
        <f t="shared" si="78"/>
        <v>0</v>
      </c>
      <c r="EI33" s="132">
        <f t="shared" si="78"/>
        <v>0</v>
      </c>
      <c r="EJ33" s="132">
        <f t="shared" si="78"/>
        <v>0</v>
      </c>
      <c r="EK33" s="132">
        <f t="shared" si="78"/>
        <v>0</v>
      </c>
      <c r="EL33" s="132">
        <f t="shared" si="78"/>
        <v>0</v>
      </c>
      <c r="EM33" s="132">
        <f t="shared" si="78"/>
        <v>0</v>
      </c>
      <c r="EN33" s="132">
        <f t="shared" si="78"/>
        <v>0</v>
      </c>
      <c r="EO33" s="132">
        <f t="shared" si="78"/>
        <v>0</v>
      </c>
      <c r="EP33" s="132">
        <f t="shared" si="78"/>
        <v>0</v>
      </c>
      <c r="EQ33" s="132">
        <f t="shared" si="78"/>
        <v>0</v>
      </c>
      <c r="ER33" s="132">
        <f t="shared" si="78"/>
        <v>0</v>
      </c>
      <c r="ES33" s="132">
        <f t="shared" si="78"/>
        <v>0</v>
      </c>
      <c r="ET33" s="132">
        <f t="shared" si="78"/>
        <v>0</v>
      </c>
      <c r="EU33" s="132">
        <f t="shared" si="78"/>
        <v>0</v>
      </c>
      <c r="EV33" s="132">
        <f t="shared" si="78"/>
        <v>0</v>
      </c>
      <c r="EW33" s="132">
        <f t="shared" si="78"/>
        <v>0</v>
      </c>
      <c r="EX33" s="132">
        <f t="shared" si="78"/>
        <v>0</v>
      </c>
      <c r="EY33" s="132">
        <f t="shared" si="78"/>
        <v>0</v>
      </c>
      <c r="EZ33" s="132">
        <f t="shared" si="78"/>
        <v>0</v>
      </c>
      <c r="FA33" s="132">
        <f t="shared" si="78"/>
        <v>0</v>
      </c>
      <c r="FB33" s="132">
        <f t="shared" si="78"/>
        <v>0</v>
      </c>
      <c r="FC33" s="132">
        <f t="shared" si="78"/>
        <v>0</v>
      </c>
      <c r="FD33" s="132">
        <f t="shared" si="78"/>
        <v>0</v>
      </c>
      <c r="FE33" s="132">
        <f t="shared" si="78"/>
        <v>0</v>
      </c>
      <c r="FF33" s="132">
        <f t="shared" si="78"/>
        <v>0</v>
      </c>
      <c r="FG33" s="132">
        <f t="shared" si="78"/>
        <v>0</v>
      </c>
      <c r="FH33" s="132">
        <f t="shared" si="78"/>
        <v>0</v>
      </c>
      <c r="FI33" s="132">
        <f t="shared" si="78"/>
        <v>0</v>
      </c>
      <c r="FJ33" s="132">
        <f t="shared" si="78"/>
        <v>0</v>
      </c>
      <c r="FK33" s="132">
        <f t="shared" si="78"/>
        <v>0</v>
      </c>
      <c r="FL33" s="132">
        <f t="shared" si="78"/>
        <v>0</v>
      </c>
      <c r="FM33" s="132">
        <f t="shared" si="78"/>
        <v>0</v>
      </c>
      <c r="FN33" s="132">
        <f t="shared" si="78"/>
        <v>0</v>
      </c>
      <c r="FO33" s="132">
        <f t="shared" si="78"/>
        <v>0</v>
      </c>
      <c r="FP33" s="132">
        <f t="shared" si="78"/>
        <v>0</v>
      </c>
      <c r="FQ33" s="132">
        <f t="shared" si="78"/>
        <v>0</v>
      </c>
      <c r="FR33" s="132">
        <f t="shared" si="78"/>
        <v>0</v>
      </c>
      <c r="FS33" s="132">
        <f t="shared" si="78"/>
        <v>0</v>
      </c>
      <c r="FT33" s="132">
        <f t="shared" si="78"/>
        <v>0</v>
      </c>
      <c r="FU33" s="132">
        <f t="shared" si="78"/>
        <v>0</v>
      </c>
      <c r="FV33" s="132">
        <f t="shared" si="78"/>
        <v>0</v>
      </c>
      <c r="FW33" s="132">
        <f t="shared" si="78"/>
        <v>0</v>
      </c>
      <c r="FX33" s="132">
        <f t="shared" si="78"/>
        <v>0</v>
      </c>
      <c r="FY33" s="132">
        <f t="shared" si="78"/>
        <v>0</v>
      </c>
      <c r="FZ33" s="132">
        <f t="shared" si="78"/>
        <v>0</v>
      </c>
      <c r="GA33" s="132">
        <f t="shared" si="78"/>
        <v>0</v>
      </c>
      <c r="GB33" s="132">
        <f t="shared" si="78"/>
        <v>0</v>
      </c>
      <c r="GC33" s="132">
        <f t="shared" si="78"/>
        <v>0</v>
      </c>
      <c r="GD33" s="132">
        <f t="shared" si="78"/>
        <v>0</v>
      </c>
      <c r="GE33" s="132">
        <f t="shared" si="78"/>
        <v>0</v>
      </c>
      <c r="GF33" s="132">
        <f t="shared" si="78"/>
        <v>0</v>
      </c>
      <c r="GG33" s="132">
        <f t="shared" si="78"/>
        <v>0</v>
      </c>
      <c r="GH33" s="132">
        <f t="shared" si="78"/>
        <v>0</v>
      </c>
      <c r="GI33" s="132">
        <f t="shared" si="78"/>
        <v>0</v>
      </c>
      <c r="GJ33" s="132">
        <f t="shared" si="78"/>
        <v>0</v>
      </c>
      <c r="GK33" s="132">
        <f t="shared" si="78"/>
        <v>0</v>
      </c>
      <c r="GL33" s="132">
        <f t="shared" si="78"/>
        <v>0</v>
      </c>
      <c r="GM33" s="132">
        <f t="shared" si="78"/>
        <v>0</v>
      </c>
      <c r="GN33" s="132">
        <f t="shared" si="78"/>
        <v>0</v>
      </c>
      <c r="GO33" s="132">
        <f t="shared" si="78"/>
        <v>0</v>
      </c>
      <c r="GP33" s="132">
        <f t="shared" si="78"/>
        <v>0</v>
      </c>
      <c r="GQ33" s="132">
        <f t="shared" si="78"/>
        <v>0</v>
      </c>
      <c r="GR33" s="132">
        <f t="shared" si="78"/>
        <v>0</v>
      </c>
      <c r="GS33" s="132">
        <f t="shared" si="78"/>
        <v>0</v>
      </c>
      <c r="GT33" s="132">
        <f t="shared" si="78"/>
        <v>0</v>
      </c>
      <c r="GU33" s="132">
        <f t="shared" si="78"/>
        <v>0</v>
      </c>
      <c r="GV33" s="132">
        <f t="shared" si="78"/>
        <v>0</v>
      </c>
      <c r="GW33" s="132">
        <f t="shared" si="78"/>
        <v>0</v>
      </c>
      <c r="GX33" s="132">
        <f t="shared" si="78"/>
        <v>0</v>
      </c>
      <c r="GY33" s="132">
        <f t="shared" si="78"/>
        <v>0</v>
      </c>
      <c r="GZ33" s="132">
        <f t="shared" si="78"/>
        <v>0</v>
      </c>
      <c r="HA33" s="132">
        <f t="shared" si="78"/>
        <v>0</v>
      </c>
      <c r="HB33" s="132">
        <f t="shared" si="78"/>
        <v>0</v>
      </c>
      <c r="HC33" s="132">
        <f t="shared" si="78"/>
        <v>0</v>
      </c>
      <c r="HD33" s="132">
        <f t="shared" si="78"/>
        <v>0</v>
      </c>
      <c r="HE33" s="132">
        <f t="shared" si="78"/>
        <v>0</v>
      </c>
      <c r="HF33" s="132">
        <f t="shared" si="78"/>
        <v>0</v>
      </c>
      <c r="HG33" s="132">
        <f t="shared" si="78"/>
        <v>0</v>
      </c>
      <c r="HH33" s="132">
        <f t="shared" si="78"/>
        <v>0</v>
      </c>
      <c r="HI33" s="132">
        <f t="shared" si="78"/>
        <v>0</v>
      </c>
      <c r="HJ33" s="132">
        <f t="shared" si="78"/>
        <v>0</v>
      </c>
      <c r="HK33" s="132">
        <f t="shared" si="78"/>
        <v>0</v>
      </c>
      <c r="HL33" s="132">
        <f t="shared" si="78"/>
        <v>0</v>
      </c>
      <c r="HM33" s="132">
        <f t="shared" si="78"/>
        <v>0</v>
      </c>
      <c r="HN33" s="132">
        <f t="shared" si="78"/>
        <v>0</v>
      </c>
      <c r="HO33" s="132">
        <f t="shared" si="78"/>
        <v>0</v>
      </c>
      <c r="HP33" s="132">
        <f t="shared" si="78"/>
        <v>0</v>
      </c>
      <c r="HQ33" s="132">
        <f t="shared" si="78"/>
        <v>0</v>
      </c>
      <c r="HR33" s="132">
        <f t="shared" si="78"/>
        <v>0</v>
      </c>
      <c r="HS33" s="132">
        <f t="shared" si="78"/>
        <v>0</v>
      </c>
      <c r="HT33" s="132">
        <f t="shared" si="78"/>
        <v>0</v>
      </c>
      <c r="HU33" s="132">
        <f t="shared" si="78"/>
        <v>0</v>
      </c>
      <c r="HV33" s="132">
        <f t="shared" si="78"/>
        <v>0</v>
      </c>
      <c r="HW33" s="132">
        <f t="shared" si="78"/>
        <v>0</v>
      </c>
      <c r="HX33" s="132">
        <f t="shared" si="78"/>
        <v>0</v>
      </c>
      <c r="HY33" s="132">
        <f t="shared" si="78"/>
        <v>0</v>
      </c>
      <c r="HZ33" s="132">
        <f t="shared" si="78"/>
        <v>0</v>
      </c>
      <c r="IA33" s="132">
        <f t="shared" si="78"/>
        <v>0</v>
      </c>
      <c r="IB33" s="132">
        <f t="shared" si="78"/>
        <v>0</v>
      </c>
      <c r="IC33" s="132">
        <f t="shared" si="78"/>
        <v>0</v>
      </c>
      <c r="ID33" s="132">
        <f t="shared" si="78"/>
        <v>0</v>
      </c>
      <c r="IE33" s="132">
        <f t="shared" si="78"/>
        <v>0</v>
      </c>
      <c r="IF33" s="132">
        <f t="shared" si="78"/>
        <v>0</v>
      </c>
      <c r="IG33" s="132">
        <f t="shared" si="78"/>
        <v>0</v>
      </c>
      <c r="IH33" s="132">
        <f t="shared" si="78"/>
        <v>0</v>
      </c>
      <c r="II33" s="132">
        <f t="shared" si="78"/>
        <v>0</v>
      </c>
      <c r="IJ33" s="132">
        <f t="shared" si="78"/>
        <v>0</v>
      </c>
      <c r="IK33" s="132">
        <f t="shared" si="78"/>
        <v>0</v>
      </c>
      <c r="IL33" s="132">
        <f t="shared" si="78"/>
        <v>0</v>
      </c>
      <c r="IM33" s="132">
        <f t="shared" si="78"/>
        <v>0</v>
      </c>
      <c r="IN33" s="132">
        <f t="shared" si="78"/>
        <v>0</v>
      </c>
      <c r="IO33" s="132">
        <f t="shared" si="78"/>
        <v>0</v>
      </c>
      <c r="IP33" s="132">
        <f t="shared" si="78"/>
        <v>0</v>
      </c>
      <c r="IQ33" s="132">
        <f t="shared" si="78"/>
        <v>0</v>
      </c>
      <c r="IR33" s="132">
        <f t="shared" si="78"/>
        <v>0</v>
      </c>
      <c r="IS33" s="132">
        <f t="shared" si="78"/>
        <v>0</v>
      </c>
      <c r="IT33" s="132">
        <f t="shared" si="78"/>
        <v>0</v>
      </c>
      <c r="IU33" s="132">
        <f t="shared" si="78"/>
        <v>0</v>
      </c>
      <c r="IV33" s="132">
        <f t="shared" si="78"/>
        <v>0</v>
      </c>
      <c r="IW33" s="132">
        <f t="shared" si="78"/>
        <v>0</v>
      </c>
      <c r="IX33" s="132">
        <f t="shared" si="78"/>
        <v>0</v>
      </c>
      <c r="IY33" s="132">
        <f t="shared" si="78"/>
        <v>0</v>
      </c>
      <c r="IZ33" s="132">
        <f t="shared" si="78"/>
        <v>0</v>
      </c>
      <c r="JA33" s="132">
        <f t="shared" si="78"/>
        <v>0</v>
      </c>
      <c r="JB33" s="132">
        <f t="shared" si="78"/>
        <v>0</v>
      </c>
      <c r="JC33" s="132">
        <f t="shared" si="78"/>
        <v>0</v>
      </c>
      <c r="JD33" s="132">
        <f t="shared" si="78"/>
        <v>0</v>
      </c>
      <c r="JE33" s="132">
        <f t="shared" si="78"/>
        <v>0</v>
      </c>
      <c r="JF33" s="132">
        <f t="shared" si="78"/>
        <v>0</v>
      </c>
      <c r="JG33" s="132">
        <f t="shared" si="78"/>
        <v>0</v>
      </c>
      <c r="JH33" s="132">
        <f t="shared" si="78"/>
        <v>0</v>
      </c>
      <c r="JI33" s="132">
        <f t="shared" si="78"/>
        <v>0</v>
      </c>
      <c r="JJ33" s="132">
        <f t="shared" si="78"/>
        <v>0</v>
      </c>
      <c r="JK33" s="132">
        <f t="shared" si="78"/>
        <v>0</v>
      </c>
      <c r="JL33" s="132">
        <f t="shared" si="78"/>
        <v>0</v>
      </c>
      <c r="JM33" s="132">
        <f t="shared" si="78"/>
        <v>0</v>
      </c>
      <c r="JN33" s="132">
        <f t="shared" si="78"/>
        <v>0</v>
      </c>
      <c r="JO33" s="132">
        <f t="shared" si="78"/>
        <v>0</v>
      </c>
      <c r="JP33" s="132">
        <f t="shared" si="78"/>
        <v>0</v>
      </c>
      <c r="JQ33" s="132">
        <f t="shared" si="78"/>
        <v>0</v>
      </c>
      <c r="JR33" s="132">
        <f t="shared" si="78"/>
        <v>0</v>
      </c>
      <c r="JS33" s="132">
        <f t="shared" si="78"/>
        <v>0</v>
      </c>
      <c r="JT33" s="132">
        <f t="shared" si="78"/>
        <v>0</v>
      </c>
      <c r="JU33" s="132">
        <f t="shared" si="78"/>
        <v>0</v>
      </c>
      <c r="JV33" s="132">
        <f t="shared" si="78"/>
        <v>0</v>
      </c>
      <c r="JW33" s="132">
        <f t="shared" si="78"/>
        <v>0</v>
      </c>
      <c r="JX33" s="132">
        <f t="shared" si="78"/>
        <v>0</v>
      </c>
      <c r="JY33" s="132">
        <f t="shared" si="78"/>
        <v>0</v>
      </c>
      <c r="JZ33" s="132">
        <f t="shared" si="78"/>
        <v>0</v>
      </c>
      <c r="KA33" s="132">
        <f t="shared" si="78"/>
        <v>0</v>
      </c>
      <c r="KB33" s="132">
        <f t="shared" si="78"/>
        <v>0</v>
      </c>
      <c r="KC33" s="132">
        <f t="shared" si="78"/>
        <v>0</v>
      </c>
      <c r="KD33" s="132">
        <f t="shared" si="78"/>
        <v>0</v>
      </c>
      <c r="KE33" s="132">
        <f t="shared" si="78"/>
        <v>0</v>
      </c>
      <c r="KF33" s="132">
        <f t="shared" si="78"/>
        <v>0</v>
      </c>
      <c r="KG33" s="132">
        <f t="shared" si="78"/>
        <v>0</v>
      </c>
      <c r="KH33" s="132">
        <f t="shared" si="78"/>
        <v>0</v>
      </c>
      <c r="KI33" s="132">
        <f t="shared" si="78"/>
        <v>0</v>
      </c>
      <c r="KJ33" s="132">
        <f t="shared" si="78"/>
        <v>0</v>
      </c>
      <c r="KK33" s="132">
        <f t="shared" si="78"/>
        <v>0</v>
      </c>
      <c r="KL33" s="132">
        <f t="shared" si="78"/>
        <v>0</v>
      </c>
      <c r="KM33" s="132">
        <f t="shared" si="78"/>
        <v>0</v>
      </c>
      <c r="KN33" s="132">
        <f t="shared" si="78"/>
        <v>0</v>
      </c>
      <c r="KO33" s="132">
        <f t="shared" si="78"/>
        <v>0</v>
      </c>
      <c r="KP33" s="132">
        <f t="shared" si="78"/>
        <v>0</v>
      </c>
      <c r="KQ33" s="132">
        <f t="shared" si="78"/>
        <v>0</v>
      </c>
      <c r="KR33" s="132">
        <f t="shared" si="78"/>
        <v>0</v>
      </c>
      <c r="KS33" s="132">
        <f t="shared" si="78"/>
        <v>0</v>
      </c>
      <c r="KT33" s="132">
        <f t="shared" si="78"/>
        <v>0</v>
      </c>
      <c r="KU33" s="132">
        <f t="shared" si="78"/>
        <v>0</v>
      </c>
      <c r="KV33" s="132">
        <f t="shared" si="78"/>
        <v>0</v>
      </c>
      <c r="KW33" s="132">
        <f t="shared" si="78"/>
        <v>0</v>
      </c>
      <c r="KX33" s="132">
        <f t="shared" si="78"/>
        <v>0</v>
      </c>
      <c r="KY33" s="132">
        <f t="shared" si="78"/>
        <v>0</v>
      </c>
      <c r="KZ33" s="132">
        <f t="shared" si="78"/>
        <v>0</v>
      </c>
      <c r="LA33" s="132">
        <f t="shared" si="78"/>
        <v>0</v>
      </c>
      <c r="LB33" s="132">
        <f t="shared" si="78"/>
        <v>0</v>
      </c>
      <c r="LC33" s="132">
        <f t="shared" si="78"/>
        <v>0</v>
      </c>
      <c r="LD33" s="132">
        <f t="shared" si="78"/>
        <v>0</v>
      </c>
      <c r="LE33" s="132">
        <f t="shared" si="78"/>
        <v>0</v>
      </c>
      <c r="LF33" s="132">
        <f t="shared" si="78"/>
        <v>0</v>
      </c>
      <c r="LG33" s="132">
        <f t="shared" si="78"/>
        <v>0</v>
      </c>
      <c r="LH33" s="132">
        <f t="shared" si="78"/>
        <v>0</v>
      </c>
      <c r="LI33" s="132">
        <f t="shared" si="78"/>
        <v>0</v>
      </c>
      <c r="LJ33" s="132">
        <f t="shared" si="78"/>
        <v>0</v>
      </c>
      <c r="LK33" s="132">
        <f t="shared" si="78"/>
        <v>0</v>
      </c>
      <c r="LL33" s="132">
        <f t="shared" si="78"/>
        <v>0</v>
      </c>
      <c r="LM33" s="132">
        <f t="shared" si="78"/>
        <v>0</v>
      </c>
      <c r="LN33" s="132">
        <f t="shared" si="78"/>
        <v>0</v>
      </c>
      <c r="LO33" s="132">
        <f t="shared" si="78"/>
        <v>0</v>
      </c>
      <c r="LP33" s="132">
        <f t="shared" si="78"/>
        <v>0</v>
      </c>
      <c r="LQ33" s="132">
        <f t="shared" si="78"/>
        <v>0</v>
      </c>
      <c r="LR33" s="132">
        <f t="shared" si="78"/>
        <v>0</v>
      </c>
      <c r="LS33" s="132">
        <f t="shared" si="78"/>
        <v>0</v>
      </c>
      <c r="LT33" s="132">
        <f t="shared" si="78"/>
        <v>0</v>
      </c>
      <c r="LU33" s="132">
        <f t="shared" si="78"/>
        <v>0</v>
      </c>
      <c r="LV33" s="132">
        <f t="shared" si="78"/>
        <v>0</v>
      </c>
      <c r="LW33" s="132">
        <f t="shared" si="78"/>
        <v>0</v>
      </c>
      <c r="LX33" s="132">
        <f t="shared" si="78"/>
        <v>0</v>
      </c>
      <c r="LY33" s="132">
        <f t="shared" si="78"/>
        <v>0</v>
      </c>
      <c r="LZ33" s="132">
        <f t="shared" si="78"/>
        <v>0</v>
      </c>
      <c r="MA33" s="262">
        <f t="shared" si="78"/>
        <v>0</v>
      </c>
      <c r="MB33" s="262">
        <f t="shared" si="78"/>
        <v>0</v>
      </c>
      <c r="MC33" s="262">
        <f t="shared" si="78"/>
        <v>0</v>
      </c>
      <c r="MD33" s="262">
        <f t="shared" si="78"/>
        <v>0</v>
      </c>
      <c r="ME33" s="262">
        <f t="shared" si="78"/>
        <v>0</v>
      </c>
      <c r="MF33" s="262">
        <f t="shared" si="78"/>
        <v>0</v>
      </c>
      <c r="MG33" s="262">
        <f t="shared" si="78"/>
        <v>0</v>
      </c>
      <c r="MH33" s="262">
        <f t="shared" si="78"/>
        <v>0</v>
      </c>
      <c r="MI33" s="262">
        <f t="shared" si="78"/>
        <v>0</v>
      </c>
      <c r="MJ33" s="262">
        <f t="shared" si="78"/>
        <v>0</v>
      </c>
      <c r="MK33" s="262">
        <f t="shared" si="78"/>
        <v>0</v>
      </c>
      <c r="ML33" s="262">
        <f t="shared" si="78"/>
        <v>0</v>
      </c>
      <c r="MM33" s="262">
        <f t="shared" si="78"/>
        <v>0</v>
      </c>
      <c r="MN33" s="262">
        <f t="shared" si="78"/>
        <v>0</v>
      </c>
      <c r="MO33" s="262">
        <f t="shared" si="78"/>
        <v>0</v>
      </c>
      <c r="MP33" s="262">
        <f t="shared" si="78"/>
        <v>0</v>
      </c>
      <c r="MQ33" s="262">
        <f t="shared" si="78"/>
        <v>0</v>
      </c>
      <c r="MR33" s="262">
        <f t="shared" si="78"/>
        <v>0</v>
      </c>
      <c r="MS33" s="262">
        <f t="shared" si="78"/>
        <v>0</v>
      </c>
      <c r="MT33" s="262">
        <f t="shared" si="78"/>
        <v>0</v>
      </c>
      <c r="MU33" s="262">
        <f t="shared" si="78"/>
        <v>0</v>
      </c>
      <c r="MV33" s="262">
        <f t="shared" si="78"/>
        <v>0</v>
      </c>
      <c r="MW33" s="262">
        <f t="shared" si="78"/>
        <v>0</v>
      </c>
      <c r="MX33" s="262">
        <f t="shared" si="78"/>
        <v>0</v>
      </c>
      <c r="MY33" s="262">
        <f t="shared" si="78"/>
        <v>0</v>
      </c>
      <c r="MZ33" s="262">
        <f t="shared" si="78"/>
        <v>0</v>
      </c>
      <c r="NA33" s="262">
        <f t="shared" si="78"/>
        <v>0</v>
      </c>
      <c r="NB33" s="262">
        <f t="shared" si="78"/>
        <v>0</v>
      </c>
      <c r="NC33" s="262">
        <f t="shared" si="78"/>
        <v>0</v>
      </c>
      <c r="ND33" s="262">
        <f t="shared" si="78"/>
        <v>0</v>
      </c>
      <c r="NE33" s="262">
        <f t="shared" si="78"/>
        <v>0</v>
      </c>
      <c r="NF33" s="262">
        <f t="shared" si="78"/>
        <v>0</v>
      </c>
      <c r="NG33" s="262">
        <f t="shared" si="78"/>
        <v>0</v>
      </c>
      <c r="NH33" s="262">
        <f t="shared" si="78"/>
        <v>0</v>
      </c>
      <c r="NI33" s="262">
        <f t="shared" si="78"/>
        <v>0</v>
      </c>
      <c r="NJ33" s="262">
        <f t="shared" si="78"/>
        <v>0</v>
      </c>
      <c r="NK33" s="262">
        <f t="shared" si="78"/>
        <v>0</v>
      </c>
      <c r="NL33" s="262">
        <f t="shared" si="78"/>
        <v>0</v>
      </c>
      <c r="NM33" s="262">
        <f t="shared" si="78"/>
        <v>0</v>
      </c>
      <c r="NN33" s="262">
        <f t="shared" si="78"/>
        <v>0</v>
      </c>
      <c r="NO33" s="262">
        <f t="shared" si="78"/>
        <v>0</v>
      </c>
      <c r="NP33" s="262">
        <f t="shared" si="78"/>
        <v>0</v>
      </c>
      <c r="NQ33" s="262">
        <f t="shared" si="78"/>
        <v>0</v>
      </c>
      <c r="NR33" s="262">
        <f t="shared" si="78"/>
        <v>0</v>
      </c>
      <c r="NS33" s="262">
        <f t="shared" si="78"/>
        <v>0</v>
      </c>
      <c r="NT33" s="262">
        <f t="shared" si="78"/>
        <v>0</v>
      </c>
      <c r="NU33" s="262">
        <f t="shared" si="78"/>
        <v>0</v>
      </c>
      <c r="NV33" s="262">
        <f t="shared" si="78"/>
        <v>0</v>
      </c>
      <c r="NW33" s="262">
        <f t="shared" si="78"/>
        <v>0</v>
      </c>
      <c r="NX33" s="262">
        <f t="shared" si="78"/>
        <v>0</v>
      </c>
      <c r="NY33" s="262">
        <f t="shared" si="78"/>
        <v>0</v>
      </c>
      <c r="NZ33" s="262">
        <f t="shared" si="78"/>
        <v>0</v>
      </c>
      <c r="OA33" s="262">
        <f t="shared" si="78"/>
        <v>0</v>
      </c>
      <c r="OB33" s="262">
        <f t="shared" si="78"/>
        <v>0</v>
      </c>
      <c r="OC33" s="262">
        <f t="shared" si="78"/>
        <v>0</v>
      </c>
      <c r="OD33" s="262">
        <f t="shared" si="78"/>
        <v>0</v>
      </c>
      <c r="OE33" s="262">
        <f t="shared" si="78"/>
        <v>0</v>
      </c>
      <c r="OF33" s="262">
        <f t="shared" si="78"/>
        <v>0</v>
      </c>
      <c r="OG33" s="262">
        <f t="shared" si="78"/>
        <v>0</v>
      </c>
      <c r="OH33" s="262">
        <f t="shared" si="78"/>
        <v>0</v>
      </c>
      <c r="OI33" s="262">
        <f t="shared" si="78"/>
        <v>0</v>
      </c>
      <c r="OJ33" s="262">
        <f t="shared" si="78"/>
        <v>0</v>
      </c>
      <c r="OK33" s="262">
        <f t="shared" si="78"/>
        <v>0</v>
      </c>
      <c r="OL33" s="262">
        <f t="shared" si="78"/>
        <v>0</v>
      </c>
      <c r="OM33" s="262">
        <f t="shared" si="78"/>
        <v>0</v>
      </c>
      <c r="ON33" s="262">
        <f t="shared" si="78"/>
        <v>0</v>
      </c>
      <c r="OO33" s="262">
        <f t="shared" si="78"/>
        <v>0</v>
      </c>
      <c r="OP33" s="262">
        <f t="shared" si="78"/>
        <v>0</v>
      </c>
      <c r="OQ33" s="262">
        <f t="shared" si="78"/>
        <v>0</v>
      </c>
      <c r="OR33" s="262">
        <f t="shared" si="78"/>
        <v>0</v>
      </c>
      <c r="OS33" s="262">
        <f t="shared" si="78"/>
        <v>0</v>
      </c>
      <c r="OT33" s="262">
        <f t="shared" si="78"/>
        <v>0</v>
      </c>
      <c r="OU33" s="262">
        <f t="shared" si="78"/>
        <v>0</v>
      </c>
      <c r="OV33" s="262">
        <f t="shared" si="78"/>
        <v>0</v>
      </c>
      <c r="OW33" s="262">
        <f t="shared" si="78"/>
        <v>0</v>
      </c>
      <c r="OX33" s="262">
        <f t="shared" si="78"/>
        <v>0</v>
      </c>
      <c r="OY33" s="262">
        <f t="shared" si="78"/>
        <v>0</v>
      </c>
      <c r="OZ33" s="262">
        <f t="shared" si="78"/>
        <v>0</v>
      </c>
      <c r="PA33" s="262">
        <f t="shared" si="78"/>
        <v>0</v>
      </c>
      <c r="PB33" s="262">
        <f t="shared" si="78"/>
        <v>0</v>
      </c>
      <c r="PC33" s="262">
        <f t="shared" si="78"/>
        <v>0</v>
      </c>
      <c r="PD33" s="262">
        <f t="shared" si="78"/>
        <v>0</v>
      </c>
      <c r="PE33" s="262">
        <f t="shared" si="78"/>
        <v>0</v>
      </c>
      <c r="PF33" s="262">
        <f t="shared" si="78"/>
        <v>0</v>
      </c>
      <c r="PG33" s="262">
        <f t="shared" si="78"/>
        <v>0</v>
      </c>
      <c r="PH33" s="262">
        <f t="shared" si="78"/>
        <v>0</v>
      </c>
      <c r="PI33" s="262">
        <f t="shared" si="78"/>
        <v>0</v>
      </c>
      <c r="PJ33" s="262">
        <f t="shared" si="78"/>
        <v>0</v>
      </c>
      <c r="PK33" s="262">
        <f t="shared" si="78"/>
        <v>0</v>
      </c>
      <c r="PL33" s="262">
        <f t="shared" si="78"/>
        <v>0</v>
      </c>
      <c r="PM33" s="262">
        <f t="shared" si="78"/>
        <v>0</v>
      </c>
      <c r="PN33" s="262">
        <f t="shared" si="78"/>
        <v>0</v>
      </c>
      <c r="PO33" s="262">
        <f t="shared" si="78"/>
        <v>0</v>
      </c>
      <c r="PP33" s="262">
        <f t="shared" si="78"/>
        <v>0</v>
      </c>
      <c r="PQ33" s="262">
        <f t="shared" si="78"/>
        <v>0</v>
      </c>
      <c r="PR33" s="262">
        <f t="shared" si="78"/>
        <v>0</v>
      </c>
      <c r="PS33" s="262">
        <f t="shared" si="78"/>
        <v>0</v>
      </c>
      <c r="PT33" s="262">
        <f t="shared" si="78"/>
        <v>0</v>
      </c>
      <c r="PU33" s="262">
        <f t="shared" si="78"/>
        <v>0</v>
      </c>
      <c r="PV33" s="262">
        <f t="shared" si="78"/>
        <v>0</v>
      </c>
      <c r="PW33" s="262">
        <f t="shared" si="78"/>
        <v>0</v>
      </c>
      <c r="PX33" s="262">
        <f t="shared" si="78"/>
        <v>0</v>
      </c>
      <c r="PY33" s="262">
        <f t="shared" si="78"/>
        <v>0</v>
      </c>
      <c r="PZ33" s="262">
        <f t="shared" si="78"/>
        <v>0</v>
      </c>
      <c r="QA33" s="262">
        <f t="shared" si="78"/>
        <v>0</v>
      </c>
      <c r="QB33" s="262">
        <f t="shared" si="78"/>
        <v>0</v>
      </c>
      <c r="QC33" s="262">
        <f t="shared" si="78"/>
        <v>0</v>
      </c>
      <c r="QD33" s="262">
        <f t="shared" si="78"/>
        <v>0</v>
      </c>
      <c r="QE33" s="262">
        <f t="shared" si="78"/>
        <v>0</v>
      </c>
      <c r="QF33" s="262">
        <f t="shared" si="78"/>
        <v>0</v>
      </c>
      <c r="QG33" s="262">
        <f t="shared" si="78"/>
        <v>0</v>
      </c>
      <c r="QH33" s="262">
        <f t="shared" si="78"/>
        <v>0</v>
      </c>
      <c r="QI33" s="262">
        <f t="shared" si="78"/>
        <v>0</v>
      </c>
    </row>
    <row r="34" ht="21.0" customHeight="1">
      <c r="A34" s="310"/>
      <c r="B34" s="68">
        <f t="shared" si="62"/>
        <v>0</v>
      </c>
      <c r="C34" s="311"/>
      <c r="D34" s="311"/>
      <c r="E34" s="261">
        <f t="shared" si="79"/>
        <v>0</v>
      </c>
      <c r="F34" s="296"/>
      <c r="G34" s="261">
        <f t="shared" si="80"/>
        <v>0</v>
      </c>
      <c r="H34" s="271"/>
      <c r="I34" s="305"/>
      <c r="J34" s="68">
        <f t="shared" si="65"/>
        <v>0</v>
      </c>
      <c r="K34" s="306"/>
      <c r="L34" s="303"/>
      <c r="M34" s="261">
        <f t="shared" si="66"/>
        <v>0</v>
      </c>
      <c r="N34" s="304"/>
      <c r="O34" s="261">
        <f t="shared" si="67"/>
        <v>0</v>
      </c>
      <c r="P34" s="154"/>
      <c r="Q34" s="132"/>
      <c r="R34" s="68">
        <f t="shared" si="68"/>
        <v>0</v>
      </c>
      <c r="S34" s="270"/>
      <c r="T34" s="270"/>
      <c r="U34" s="261">
        <f t="shared" si="81"/>
        <v>0</v>
      </c>
      <c r="V34" s="68"/>
      <c r="W34" s="261">
        <f t="shared" si="82"/>
        <v>0</v>
      </c>
      <c r="X34" s="271"/>
      <c r="Y34" s="125" t="s">
        <v>75</v>
      </c>
      <c r="Z34" s="68">
        <f t="shared" si="69"/>
        <v>0</v>
      </c>
      <c r="AA34" s="261" t="s">
        <v>74</v>
      </c>
      <c r="AB34" s="303">
        <v>100.0</v>
      </c>
      <c r="AC34" s="261">
        <f>+AB$28*AB34/900</f>
        <v>0</v>
      </c>
      <c r="AD34" s="304">
        <v>120.0</v>
      </c>
      <c r="AE34" s="261">
        <f>+AD$28*AD34/900</f>
        <v>0</v>
      </c>
      <c r="AF34" s="104"/>
      <c r="AG34" s="305" t="s">
        <v>106</v>
      </c>
      <c r="AH34" s="68">
        <f t="shared" si="72"/>
        <v>0</v>
      </c>
      <c r="AI34" s="306" t="s">
        <v>63</v>
      </c>
      <c r="AJ34" s="303">
        <v>60.0</v>
      </c>
      <c r="AK34" s="261">
        <f>+AJ$28*AJ34/500</f>
        <v>0</v>
      </c>
      <c r="AL34" s="304">
        <v>60.0</v>
      </c>
      <c r="AM34" s="261">
        <f>+AL$28*AL34/500</f>
        <v>0</v>
      </c>
      <c r="AN34" s="271"/>
      <c r="AO34" s="305"/>
      <c r="AP34" s="68">
        <f t="shared" si="73"/>
        <v>0</v>
      </c>
      <c r="AQ34" s="306"/>
      <c r="AR34" s="306"/>
      <c r="AS34" s="261">
        <f t="shared" si="83"/>
        <v>0</v>
      </c>
      <c r="AT34" s="271"/>
      <c r="AU34" s="261">
        <f t="shared" si="84"/>
        <v>0</v>
      </c>
      <c r="AV34" s="271"/>
      <c r="AW34" s="310"/>
      <c r="AX34" s="68">
        <f t="shared" si="74"/>
        <v>0</v>
      </c>
      <c r="AY34" s="306"/>
      <c r="AZ34" s="311"/>
      <c r="BA34" s="261">
        <f t="shared" ref="BA34:BA39" si="86">+AZ$28*AZ34</f>
        <v>0</v>
      </c>
      <c r="BB34" s="104"/>
      <c r="BC34" s="261">
        <f t="shared" ref="BC34:BC39" si="87">+BB$28*BB34</f>
        <v>0</v>
      </c>
      <c r="BE34" s="69"/>
      <c r="BF34" s="69"/>
      <c r="BH34" s="131">
        <f t="shared" si="75"/>
        <v>0</v>
      </c>
      <c r="BI34" s="132">
        <f t="shared" si="76"/>
        <v>0</v>
      </c>
      <c r="BJ34" s="132">
        <f t="shared" ref="BJ34:QI34" si="85">+IF($A34=BJ$11,($E34+$G34))+IF($I34=BJ$11,($M34+$O34))+IF($Q34=BJ$11,($U34+$W34))+IF($Y34=BJ$11,($AC34+$AE34))+IF($AG34=BJ$11,($AK34+$AM34))+IF($AO34=BJ$11,($AS34+$AU34))+IF($AW34=BJ$11,($BA34+$BC34))</f>
        <v>0</v>
      </c>
      <c r="BK34" s="132">
        <f t="shared" si="85"/>
        <v>0</v>
      </c>
      <c r="BL34" s="132">
        <f t="shared" si="85"/>
        <v>0</v>
      </c>
      <c r="BM34" s="132">
        <f t="shared" si="85"/>
        <v>0</v>
      </c>
      <c r="BN34" s="132">
        <f t="shared" si="85"/>
        <v>0</v>
      </c>
      <c r="BO34" s="132">
        <f t="shared" si="85"/>
        <v>0</v>
      </c>
      <c r="BP34" s="132">
        <f t="shared" si="85"/>
        <v>0</v>
      </c>
      <c r="BQ34" s="132">
        <f t="shared" si="85"/>
        <v>0</v>
      </c>
      <c r="BR34" s="132">
        <f t="shared" si="85"/>
        <v>0</v>
      </c>
      <c r="BS34" s="132">
        <f t="shared" si="85"/>
        <v>0</v>
      </c>
      <c r="BT34" s="132">
        <f t="shared" si="85"/>
        <v>0</v>
      </c>
      <c r="BU34" s="132">
        <f t="shared" si="85"/>
        <v>0</v>
      </c>
      <c r="BV34" s="132">
        <f t="shared" si="85"/>
        <v>0</v>
      </c>
      <c r="BW34" s="132">
        <f t="shared" si="85"/>
        <v>0</v>
      </c>
      <c r="BX34" s="132">
        <f t="shared" si="85"/>
        <v>0</v>
      </c>
      <c r="BY34" s="132">
        <f t="shared" si="85"/>
        <v>0</v>
      </c>
      <c r="BZ34" s="132">
        <f t="shared" si="85"/>
        <v>0</v>
      </c>
      <c r="CA34" s="132">
        <f t="shared" si="85"/>
        <v>0</v>
      </c>
      <c r="CB34" s="132">
        <f t="shared" si="85"/>
        <v>0</v>
      </c>
      <c r="CC34" s="132">
        <f t="shared" si="85"/>
        <v>0</v>
      </c>
      <c r="CD34" s="132">
        <f t="shared" si="85"/>
        <v>0</v>
      </c>
      <c r="CE34" s="132">
        <f t="shared" si="85"/>
        <v>0</v>
      </c>
      <c r="CF34" s="132">
        <f t="shared" si="85"/>
        <v>0</v>
      </c>
      <c r="CG34" s="132">
        <f t="shared" si="85"/>
        <v>0</v>
      </c>
      <c r="CH34" s="132">
        <f t="shared" si="85"/>
        <v>0</v>
      </c>
      <c r="CI34" s="132">
        <f t="shared" si="85"/>
        <v>0</v>
      </c>
      <c r="CJ34" s="132">
        <f t="shared" si="85"/>
        <v>0</v>
      </c>
      <c r="CK34" s="132">
        <f t="shared" si="85"/>
        <v>0</v>
      </c>
      <c r="CL34" s="132">
        <f t="shared" si="85"/>
        <v>0</v>
      </c>
      <c r="CM34" s="132">
        <f t="shared" si="85"/>
        <v>0</v>
      </c>
      <c r="CN34" s="132">
        <f t="shared" si="85"/>
        <v>0</v>
      </c>
      <c r="CO34" s="132">
        <f t="shared" si="85"/>
        <v>0</v>
      </c>
      <c r="CP34" s="132">
        <f t="shared" si="85"/>
        <v>0</v>
      </c>
      <c r="CQ34" s="132">
        <f t="shared" si="85"/>
        <v>0</v>
      </c>
      <c r="CR34" s="132">
        <f t="shared" si="85"/>
        <v>0</v>
      </c>
      <c r="CS34" s="132">
        <f t="shared" si="85"/>
        <v>0</v>
      </c>
      <c r="CT34" s="132">
        <f t="shared" si="85"/>
        <v>0</v>
      </c>
      <c r="CU34" s="132">
        <f t="shared" si="85"/>
        <v>0</v>
      </c>
      <c r="CV34" s="132">
        <f t="shared" si="85"/>
        <v>0</v>
      </c>
      <c r="CW34" s="132">
        <f t="shared" si="85"/>
        <v>0</v>
      </c>
      <c r="CX34" s="132">
        <f t="shared" si="85"/>
        <v>0</v>
      </c>
      <c r="CY34" s="132">
        <f t="shared" si="85"/>
        <v>0</v>
      </c>
      <c r="CZ34" s="132">
        <f t="shared" si="85"/>
        <v>0</v>
      </c>
      <c r="DA34" s="132">
        <f t="shared" si="85"/>
        <v>0</v>
      </c>
      <c r="DB34" s="132">
        <f t="shared" si="85"/>
        <v>0</v>
      </c>
      <c r="DC34" s="132">
        <f t="shared" si="85"/>
        <v>0</v>
      </c>
      <c r="DD34" s="132">
        <f t="shared" si="85"/>
        <v>0</v>
      </c>
      <c r="DE34" s="132">
        <f t="shared" si="85"/>
        <v>0</v>
      </c>
      <c r="DF34" s="132">
        <f t="shared" si="85"/>
        <v>0</v>
      </c>
      <c r="DG34" s="132">
        <f t="shared" si="85"/>
        <v>0</v>
      </c>
      <c r="DH34" s="132">
        <f t="shared" si="85"/>
        <v>0</v>
      </c>
      <c r="DI34" s="132">
        <f t="shared" si="85"/>
        <v>0</v>
      </c>
      <c r="DJ34" s="132">
        <f t="shared" si="85"/>
        <v>0</v>
      </c>
      <c r="DK34" s="132">
        <f t="shared" si="85"/>
        <v>0</v>
      </c>
      <c r="DL34" s="132">
        <f t="shared" si="85"/>
        <v>0</v>
      </c>
      <c r="DM34" s="132">
        <f t="shared" si="85"/>
        <v>0</v>
      </c>
      <c r="DN34" s="132">
        <f t="shared" si="85"/>
        <v>0</v>
      </c>
      <c r="DO34" s="132">
        <f t="shared" si="85"/>
        <v>0</v>
      </c>
      <c r="DP34" s="132">
        <f t="shared" si="85"/>
        <v>0</v>
      </c>
      <c r="DQ34" s="132">
        <f t="shared" si="85"/>
        <v>0</v>
      </c>
      <c r="DR34" s="132">
        <f t="shared" si="85"/>
        <v>0</v>
      </c>
      <c r="DS34" s="132">
        <f t="shared" si="85"/>
        <v>0</v>
      </c>
      <c r="DT34" s="132">
        <f t="shared" si="85"/>
        <v>0</v>
      </c>
      <c r="DU34" s="132">
        <f t="shared" si="85"/>
        <v>0</v>
      </c>
      <c r="DV34" s="132">
        <f t="shared" si="85"/>
        <v>0</v>
      </c>
      <c r="DW34" s="132">
        <f t="shared" si="85"/>
        <v>0</v>
      </c>
      <c r="DX34" s="132">
        <f t="shared" si="85"/>
        <v>0</v>
      </c>
      <c r="DY34" s="132">
        <f t="shared" si="85"/>
        <v>0</v>
      </c>
      <c r="DZ34" s="132">
        <f t="shared" si="85"/>
        <v>0</v>
      </c>
      <c r="EA34" s="132">
        <f t="shared" si="85"/>
        <v>0</v>
      </c>
      <c r="EB34" s="132">
        <f t="shared" si="85"/>
        <v>0</v>
      </c>
      <c r="EC34" s="132">
        <f t="shared" si="85"/>
        <v>0</v>
      </c>
      <c r="ED34" s="132">
        <f t="shared" si="85"/>
        <v>0</v>
      </c>
      <c r="EE34" s="132">
        <f t="shared" si="85"/>
        <v>0</v>
      </c>
      <c r="EF34" s="132">
        <f t="shared" si="85"/>
        <v>0</v>
      </c>
      <c r="EG34" s="132">
        <f t="shared" si="85"/>
        <v>0</v>
      </c>
      <c r="EH34" s="132">
        <f t="shared" si="85"/>
        <v>0</v>
      </c>
      <c r="EI34" s="132">
        <f t="shared" si="85"/>
        <v>0</v>
      </c>
      <c r="EJ34" s="132">
        <f t="shared" si="85"/>
        <v>0</v>
      </c>
      <c r="EK34" s="132">
        <f t="shared" si="85"/>
        <v>0</v>
      </c>
      <c r="EL34" s="132">
        <f t="shared" si="85"/>
        <v>0</v>
      </c>
      <c r="EM34" s="132">
        <f t="shared" si="85"/>
        <v>0</v>
      </c>
      <c r="EN34" s="132">
        <f t="shared" si="85"/>
        <v>0</v>
      </c>
      <c r="EO34" s="132">
        <f t="shared" si="85"/>
        <v>0</v>
      </c>
      <c r="EP34" s="132">
        <f t="shared" si="85"/>
        <v>0</v>
      </c>
      <c r="EQ34" s="132">
        <f t="shared" si="85"/>
        <v>0</v>
      </c>
      <c r="ER34" s="132">
        <f t="shared" si="85"/>
        <v>0</v>
      </c>
      <c r="ES34" s="132">
        <f t="shared" si="85"/>
        <v>0</v>
      </c>
      <c r="ET34" s="132">
        <f t="shared" si="85"/>
        <v>0</v>
      </c>
      <c r="EU34" s="132">
        <f t="shared" si="85"/>
        <v>0</v>
      </c>
      <c r="EV34" s="132">
        <f t="shared" si="85"/>
        <v>0</v>
      </c>
      <c r="EW34" s="132">
        <f t="shared" si="85"/>
        <v>0</v>
      </c>
      <c r="EX34" s="132">
        <f t="shared" si="85"/>
        <v>0</v>
      </c>
      <c r="EY34" s="132">
        <f t="shared" si="85"/>
        <v>0</v>
      </c>
      <c r="EZ34" s="132">
        <f t="shared" si="85"/>
        <v>0</v>
      </c>
      <c r="FA34" s="132">
        <f t="shared" si="85"/>
        <v>0</v>
      </c>
      <c r="FB34" s="132">
        <f t="shared" si="85"/>
        <v>0</v>
      </c>
      <c r="FC34" s="132">
        <f t="shared" si="85"/>
        <v>0</v>
      </c>
      <c r="FD34" s="132">
        <f t="shared" si="85"/>
        <v>0</v>
      </c>
      <c r="FE34" s="132">
        <f t="shared" si="85"/>
        <v>0</v>
      </c>
      <c r="FF34" s="132">
        <f t="shared" si="85"/>
        <v>0</v>
      </c>
      <c r="FG34" s="132">
        <f t="shared" si="85"/>
        <v>0</v>
      </c>
      <c r="FH34" s="132">
        <f t="shared" si="85"/>
        <v>0</v>
      </c>
      <c r="FI34" s="132">
        <f t="shared" si="85"/>
        <v>0</v>
      </c>
      <c r="FJ34" s="132">
        <f t="shared" si="85"/>
        <v>0</v>
      </c>
      <c r="FK34" s="132">
        <f t="shared" si="85"/>
        <v>0</v>
      </c>
      <c r="FL34" s="132">
        <f t="shared" si="85"/>
        <v>0</v>
      </c>
      <c r="FM34" s="132">
        <f t="shared" si="85"/>
        <v>0</v>
      </c>
      <c r="FN34" s="132">
        <f t="shared" si="85"/>
        <v>0</v>
      </c>
      <c r="FO34" s="132">
        <f t="shared" si="85"/>
        <v>0</v>
      </c>
      <c r="FP34" s="132">
        <f t="shared" si="85"/>
        <v>0</v>
      </c>
      <c r="FQ34" s="132">
        <f t="shared" si="85"/>
        <v>0</v>
      </c>
      <c r="FR34" s="132">
        <f t="shared" si="85"/>
        <v>0</v>
      </c>
      <c r="FS34" s="132">
        <f t="shared" si="85"/>
        <v>0</v>
      </c>
      <c r="FT34" s="132">
        <f t="shared" si="85"/>
        <v>0</v>
      </c>
      <c r="FU34" s="132">
        <f t="shared" si="85"/>
        <v>0</v>
      </c>
      <c r="FV34" s="132">
        <f t="shared" si="85"/>
        <v>0</v>
      </c>
      <c r="FW34" s="132">
        <f t="shared" si="85"/>
        <v>0</v>
      </c>
      <c r="FX34" s="132">
        <f t="shared" si="85"/>
        <v>0</v>
      </c>
      <c r="FY34" s="132">
        <f t="shared" si="85"/>
        <v>0</v>
      </c>
      <c r="FZ34" s="132">
        <f t="shared" si="85"/>
        <v>0</v>
      </c>
      <c r="GA34" s="132">
        <f t="shared" si="85"/>
        <v>0</v>
      </c>
      <c r="GB34" s="132">
        <f t="shared" si="85"/>
        <v>0</v>
      </c>
      <c r="GC34" s="132">
        <f t="shared" si="85"/>
        <v>0</v>
      </c>
      <c r="GD34" s="132">
        <f t="shared" si="85"/>
        <v>0</v>
      </c>
      <c r="GE34" s="132">
        <f t="shared" si="85"/>
        <v>0</v>
      </c>
      <c r="GF34" s="132">
        <f t="shared" si="85"/>
        <v>0</v>
      </c>
      <c r="GG34" s="132">
        <f t="shared" si="85"/>
        <v>0</v>
      </c>
      <c r="GH34" s="132">
        <f t="shared" si="85"/>
        <v>0</v>
      </c>
      <c r="GI34" s="132">
        <f t="shared" si="85"/>
        <v>0</v>
      </c>
      <c r="GJ34" s="132">
        <f t="shared" si="85"/>
        <v>0</v>
      </c>
      <c r="GK34" s="132">
        <f t="shared" si="85"/>
        <v>0</v>
      </c>
      <c r="GL34" s="132">
        <f t="shared" si="85"/>
        <v>0</v>
      </c>
      <c r="GM34" s="132">
        <f t="shared" si="85"/>
        <v>0</v>
      </c>
      <c r="GN34" s="132">
        <f t="shared" si="85"/>
        <v>0</v>
      </c>
      <c r="GO34" s="132">
        <f t="shared" si="85"/>
        <v>0</v>
      </c>
      <c r="GP34" s="132">
        <f t="shared" si="85"/>
        <v>0</v>
      </c>
      <c r="GQ34" s="132">
        <f t="shared" si="85"/>
        <v>0</v>
      </c>
      <c r="GR34" s="132">
        <f t="shared" si="85"/>
        <v>0</v>
      </c>
      <c r="GS34" s="132">
        <f t="shared" si="85"/>
        <v>0</v>
      </c>
      <c r="GT34" s="132">
        <f t="shared" si="85"/>
        <v>0</v>
      </c>
      <c r="GU34" s="132">
        <f t="shared" si="85"/>
        <v>0</v>
      </c>
      <c r="GV34" s="132">
        <f t="shared" si="85"/>
        <v>0</v>
      </c>
      <c r="GW34" s="132">
        <f t="shared" si="85"/>
        <v>0</v>
      </c>
      <c r="GX34" s="132">
        <f t="shared" si="85"/>
        <v>0</v>
      </c>
      <c r="GY34" s="132">
        <f t="shared" si="85"/>
        <v>0</v>
      </c>
      <c r="GZ34" s="132">
        <f t="shared" si="85"/>
        <v>0</v>
      </c>
      <c r="HA34" s="132">
        <f t="shared" si="85"/>
        <v>0</v>
      </c>
      <c r="HB34" s="132">
        <f t="shared" si="85"/>
        <v>0</v>
      </c>
      <c r="HC34" s="132">
        <f t="shared" si="85"/>
        <v>0</v>
      </c>
      <c r="HD34" s="132">
        <f t="shared" si="85"/>
        <v>0</v>
      </c>
      <c r="HE34" s="132">
        <f t="shared" si="85"/>
        <v>0</v>
      </c>
      <c r="HF34" s="132">
        <f t="shared" si="85"/>
        <v>0</v>
      </c>
      <c r="HG34" s="132">
        <f t="shared" si="85"/>
        <v>0</v>
      </c>
      <c r="HH34" s="132">
        <f t="shared" si="85"/>
        <v>0</v>
      </c>
      <c r="HI34" s="132">
        <f t="shared" si="85"/>
        <v>0</v>
      </c>
      <c r="HJ34" s="132">
        <f t="shared" si="85"/>
        <v>0</v>
      </c>
      <c r="HK34" s="132">
        <f t="shared" si="85"/>
        <v>0</v>
      </c>
      <c r="HL34" s="132">
        <f t="shared" si="85"/>
        <v>0</v>
      </c>
      <c r="HM34" s="132">
        <f t="shared" si="85"/>
        <v>0</v>
      </c>
      <c r="HN34" s="132">
        <f t="shared" si="85"/>
        <v>0</v>
      </c>
      <c r="HO34" s="132">
        <f t="shared" si="85"/>
        <v>0</v>
      </c>
      <c r="HP34" s="132">
        <f t="shared" si="85"/>
        <v>0</v>
      </c>
      <c r="HQ34" s="132">
        <f t="shared" si="85"/>
        <v>0</v>
      </c>
      <c r="HR34" s="132">
        <f t="shared" si="85"/>
        <v>0</v>
      </c>
      <c r="HS34" s="132">
        <f t="shared" si="85"/>
        <v>0</v>
      </c>
      <c r="HT34" s="132">
        <f t="shared" si="85"/>
        <v>0</v>
      </c>
      <c r="HU34" s="132">
        <f t="shared" si="85"/>
        <v>0</v>
      </c>
      <c r="HV34" s="132">
        <f t="shared" si="85"/>
        <v>0</v>
      </c>
      <c r="HW34" s="132">
        <f t="shared" si="85"/>
        <v>0</v>
      </c>
      <c r="HX34" s="132">
        <f t="shared" si="85"/>
        <v>0</v>
      </c>
      <c r="HY34" s="132">
        <f t="shared" si="85"/>
        <v>0</v>
      </c>
      <c r="HZ34" s="132">
        <f t="shared" si="85"/>
        <v>0</v>
      </c>
      <c r="IA34" s="132">
        <f t="shared" si="85"/>
        <v>0</v>
      </c>
      <c r="IB34" s="132">
        <f t="shared" si="85"/>
        <v>0</v>
      </c>
      <c r="IC34" s="132">
        <f t="shared" si="85"/>
        <v>0</v>
      </c>
      <c r="ID34" s="132">
        <f t="shared" si="85"/>
        <v>0</v>
      </c>
      <c r="IE34" s="132">
        <f t="shared" si="85"/>
        <v>0</v>
      </c>
      <c r="IF34" s="132">
        <f t="shared" si="85"/>
        <v>0</v>
      </c>
      <c r="IG34" s="132">
        <f t="shared" si="85"/>
        <v>0</v>
      </c>
      <c r="IH34" s="132">
        <f t="shared" si="85"/>
        <v>0</v>
      </c>
      <c r="II34" s="132">
        <f t="shared" si="85"/>
        <v>0</v>
      </c>
      <c r="IJ34" s="132">
        <f t="shared" si="85"/>
        <v>0</v>
      </c>
      <c r="IK34" s="132">
        <f t="shared" si="85"/>
        <v>0</v>
      </c>
      <c r="IL34" s="132">
        <f t="shared" si="85"/>
        <v>0</v>
      </c>
      <c r="IM34" s="132">
        <f t="shared" si="85"/>
        <v>0</v>
      </c>
      <c r="IN34" s="132">
        <f t="shared" si="85"/>
        <v>0</v>
      </c>
      <c r="IO34" s="132">
        <f t="shared" si="85"/>
        <v>0</v>
      </c>
      <c r="IP34" s="132">
        <f t="shared" si="85"/>
        <v>0</v>
      </c>
      <c r="IQ34" s="132">
        <f t="shared" si="85"/>
        <v>0</v>
      </c>
      <c r="IR34" s="132">
        <f t="shared" si="85"/>
        <v>0</v>
      </c>
      <c r="IS34" s="132">
        <f t="shared" si="85"/>
        <v>0</v>
      </c>
      <c r="IT34" s="132">
        <f t="shared" si="85"/>
        <v>0</v>
      </c>
      <c r="IU34" s="132">
        <f t="shared" si="85"/>
        <v>0</v>
      </c>
      <c r="IV34" s="132">
        <f t="shared" si="85"/>
        <v>0</v>
      </c>
      <c r="IW34" s="132">
        <f t="shared" si="85"/>
        <v>0</v>
      </c>
      <c r="IX34" s="132">
        <f t="shared" si="85"/>
        <v>0</v>
      </c>
      <c r="IY34" s="132">
        <f t="shared" si="85"/>
        <v>0</v>
      </c>
      <c r="IZ34" s="132">
        <f t="shared" si="85"/>
        <v>0</v>
      </c>
      <c r="JA34" s="132">
        <f t="shared" si="85"/>
        <v>0</v>
      </c>
      <c r="JB34" s="132">
        <f t="shared" si="85"/>
        <v>0</v>
      </c>
      <c r="JC34" s="132">
        <f t="shared" si="85"/>
        <v>0</v>
      </c>
      <c r="JD34" s="132">
        <f t="shared" si="85"/>
        <v>0</v>
      </c>
      <c r="JE34" s="132">
        <f t="shared" si="85"/>
        <v>0</v>
      </c>
      <c r="JF34" s="132">
        <f t="shared" si="85"/>
        <v>0</v>
      </c>
      <c r="JG34" s="132">
        <f t="shared" si="85"/>
        <v>0</v>
      </c>
      <c r="JH34" s="132">
        <f t="shared" si="85"/>
        <v>0</v>
      </c>
      <c r="JI34" s="132">
        <f t="shared" si="85"/>
        <v>0</v>
      </c>
      <c r="JJ34" s="132">
        <f t="shared" si="85"/>
        <v>0</v>
      </c>
      <c r="JK34" s="132">
        <f t="shared" si="85"/>
        <v>0</v>
      </c>
      <c r="JL34" s="132">
        <f t="shared" si="85"/>
        <v>0</v>
      </c>
      <c r="JM34" s="132">
        <f t="shared" si="85"/>
        <v>0</v>
      </c>
      <c r="JN34" s="132">
        <f t="shared" si="85"/>
        <v>0</v>
      </c>
      <c r="JO34" s="132">
        <f t="shared" si="85"/>
        <v>0</v>
      </c>
      <c r="JP34" s="132">
        <f t="shared" si="85"/>
        <v>0</v>
      </c>
      <c r="JQ34" s="132">
        <f t="shared" si="85"/>
        <v>0</v>
      </c>
      <c r="JR34" s="132">
        <f t="shared" si="85"/>
        <v>0</v>
      </c>
      <c r="JS34" s="132">
        <f t="shared" si="85"/>
        <v>0</v>
      </c>
      <c r="JT34" s="132">
        <f t="shared" si="85"/>
        <v>0</v>
      </c>
      <c r="JU34" s="132">
        <f t="shared" si="85"/>
        <v>0</v>
      </c>
      <c r="JV34" s="132">
        <f t="shared" si="85"/>
        <v>0</v>
      </c>
      <c r="JW34" s="132">
        <f t="shared" si="85"/>
        <v>0</v>
      </c>
      <c r="JX34" s="132">
        <f t="shared" si="85"/>
        <v>0</v>
      </c>
      <c r="JY34" s="132">
        <f t="shared" si="85"/>
        <v>0</v>
      </c>
      <c r="JZ34" s="132">
        <f t="shared" si="85"/>
        <v>0</v>
      </c>
      <c r="KA34" s="132">
        <f t="shared" si="85"/>
        <v>0</v>
      </c>
      <c r="KB34" s="132">
        <f t="shared" si="85"/>
        <v>0</v>
      </c>
      <c r="KC34" s="132">
        <f t="shared" si="85"/>
        <v>0</v>
      </c>
      <c r="KD34" s="132">
        <f t="shared" si="85"/>
        <v>0</v>
      </c>
      <c r="KE34" s="132">
        <f t="shared" si="85"/>
        <v>0</v>
      </c>
      <c r="KF34" s="132">
        <f t="shared" si="85"/>
        <v>0</v>
      </c>
      <c r="KG34" s="132">
        <f t="shared" si="85"/>
        <v>0</v>
      </c>
      <c r="KH34" s="132">
        <f t="shared" si="85"/>
        <v>0</v>
      </c>
      <c r="KI34" s="132">
        <f t="shared" si="85"/>
        <v>0</v>
      </c>
      <c r="KJ34" s="132">
        <f t="shared" si="85"/>
        <v>0</v>
      </c>
      <c r="KK34" s="132">
        <f t="shared" si="85"/>
        <v>0</v>
      </c>
      <c r="KL34" s="132">
        <f t="shared" si="85"/>
        <v>0</v>
      </c>
      <c r="KM34" s="132">
        <f t="shared" si="85"/>
        <v>0</v>
      </c>
      <c r="KN34" s="132">
        <f t="shared" si="85"/>
        <v>0</v>
      </c>
      <c r="KO34" s="132">
        <f t="shared" si="85"/>
        <v>0</v>
      </c>
      <c r="KP34" s="132">
        <f t="shared" si="85"/>
        <v>0</v>
      </c>
      <c r="KQ34" s="132">
        <f t="shared" si="85"/>
        <v>0</v>
      </c>
      <c r="KR34" s="132">
        <f t="shared" si="85"/>
        <v>0</v>
      </c>
      <c r="KS34" s="132">
        <f t="shared" si="85"/>
        <v>0</v>
      </c>
      <c r="KT34" s="132">
        <f t="shared" si="85"/>
        <v>0</v>
      </c>
      <c r="KU34" s="132">
        <f t="shared" si="85"/>
        <v>0</v>
      </c>
      <c r="KV34" s="132">
        <f t="shared" si="85"/>
        <v>0</v>
      </c>
      <c r="KW34" s="132">
        <f t="shared" si="85"/>
        <v>0</v>
      </c>
      <c r="KX34" s="132">
        <f t="shared" si="85"/>
        <v>0</v>
      </c>
      <c r="KY34" s="132">
        <f t="shared" si="85"/>
        <v>0</v>
      </c>
      <c r="KZ34" s="132">
        <f t="shared" si="85"/>
        <v>0</v>
      </c>
      <c r="LA34" s="132">
        <f t="shared" si="85"/>
        <v>0</v>
      </c>
      <c r="LB34" s="132">
        <f t="shared" si="85"/>
        <v>0</v>
      </c>
      <c r="LC34" s="132">
        <f t="shared" si="85"/>
        <v>0</v>
      </c>
      <c r="LD34" s="132">
        <f t="shared" si="85"/>
        <v>0</v>
      </c>
      <c r="LE34" s="132">
        <f t="shared" si="85"/>
        <v>0</v>
      </c>
      <c r="LF34" s="132">
        <f t="shared" si="85"/>
        <v>0</v>
      </c>
      <c r="LG34" s="132">
        <f t="shared" si="85"/>
        <v>0</v>
      </c>
      <c r="LH34" s="132">
        <f t="shared" si="85"/>
        <v>0</v>
      </c>
      <c r="LI34" s="132">
        <f t="shared" si="85"/>
        <v>0</v>
      </c>
      <c r="LJ34" s="132">
        <f t="shared" si="85"/>
        <v>0</v>
      </c>
      <c r="LK34" s="132">
        <f t="shared" si="85"/>
        <v>0</v>
      </c>
      <c r="LL34" s="132">
        <f t="shared" si="85"/>
        <v>0</v>
      </c>
      <c r="LM34" s="132">
        <f t="shared" si="85"/>
        <v>0</v>
      </c>
      <c r="LN34" s="132">
        <f t="shared" si="85"/>
        <v>0</v>
      </c>
      <c r="LO34" s="132">
        <f t="shared" si="85"/>
        <v>0</v>
      </c>
      <c r="LP34" s="132">
        <f t="shared" si="85"/>
        <v>0</v>
      </c>
      <c r="LQ34" s="132">
        <f t="shared" si="85"/>
        <v>0</v>
      </c>
      <c r="LR34" s="132">
        <f t="shared" si="85"/>
        <v>0</v>
      </c>
      <c r="LS34" s="132">
        <f t="shared" si="85"/>
        <v>0</v>
      </c>
      <c r="LT34" s="132">
        <f t="shared" si="85"/>
        <v>0</v>
      </c>
      <c r="LU34" s="132">
        <f t="shared" si="85"/>
        <v>0</v>
      </c>
      <c r="LV34" s="132">
        <f t="shared" si="85"/>
        <v>0</v>
      </c>
      <c r="LW34" s="132">
        <f t="shared" si="85"/>
        <v>0</v>
      </c>
      <c r="LX34" s="132">
        <f t="shared" si="85"/>
        <v>0</v>
      </c>
      <c r="LY34" s="132">
        <f t="shared" si="85"/>
        <v>0</v>
      </c>
      <c r="LZ34" s="132">
        <f t="shared" si="85"/>
        <v>0</v>
      </c>
      <c r="MA34" s="262">
        <f t="shared" si="85"/>
        <v>0</v>
      </c>
      <c r="MB34" s="262">
        <f t="shared" si="85"/>
        <v>0</v>
      </c>
      <c r="MC34" s="262">
        <f t="shared" si="85"/>
        <v>0</v>
      </c>
      <c r="MD34" s="262">
        <f t="shared" si="85"/>
        <v>0</v>
      </c>
      <c r="ME34" s="262">
        <f t="shared" si="85"/>
        <v>0</v>
      </c>
      <c r="MF34" s="262">
        <f t="shared" si="85"/>
        <v>0</v>
      </c>
      <c r="MG34" s="262">
        <f t="shared" si="85"/>
        <v>0</v>
      </c>
      <c r="MH34" s="262">
        <f t="shared" si="85"/>
        <v>0</v>
      </c>
      <c r="MI34" s="262">
        <f t="shared" si="85"/>
        <v>0</v>
      </c>
      <c r="MJ34" s="262">
        <f t="shared" si="85"/>
        <v>0</v>
      </c>
      <c r="MK34" s="262">
        <f t="shared" si="85"/>
        <v>0</v>
      </c>
      <c r="ML34" s="262">
        <f t="shared" si="85"/>
        <v>0</v>
      </c>
      <c r="MM34" s="262">
        <f t="shared" si="85"/>
        <v>0</v>
      </c>
      <c r="MN34" s="262">
        <f t="shared" si="85"/>
        <v>0</v>
      </c>
      <c r="MO34" s="262">
        <f t="shared" si="85"/>
        <v>0</v>
      </c>
      <c r="MP34" s="262">
        <f t="shared" si="85"/>
        <v>0</v>
      </c>
      <c r="MQ34" s="262">
        <f t="shared" si="85"/>
        <v>0</v>
      </c>
      <c r="MR34" s="262">
        <f t="shared" si="85"/>
        <v>0</v>
      </c>
      <c r="MS34" s="262">
        <f t="shared" si="85"/>
        <v>0</v>
      </c>
      <c r="MT34" s="262">
        <f t="shared" si="85"/>
        <v>0</v>
      </c>
      <c r="MU34" s="262">
        <f t="shared" si="85"/>
        <v>0</v>
      </c>
      <c r="MV34" s="262">
        <f t="shared" si="85"/>
        <v>0</v>
      </c>
      <c r="MW34" s="262">
        <f t="shared" si="85"/>
        <v>0</v>
      </c>
      <c r="MX34" s="262">
        <f t="shared" si="85"/>
        <v>0</v>
      </c>
      <c r="MY34" s="262">
        <f t="shared" si="85"/>
        <v>0</v>
      </c>
      <c r="MZ34" s="262">
        <f t="shared" si="85"/>
        <v>0</v>
      </c>
      <c r="NA34" s="262">
        <f t="shared" si="85"/>
        <v>0</v>
      </c>
      <c r="NB34" s="262">
        <f t="shared" si="85"/>
        <v>0</v>
      </c>
      <c r="NC34" s="262">
        <f t="shared" si="85"/>
        <v>0</v>
      </c>
      <c r="ND34" s="262">
        <f t="shared" si="85"/>
        <v>0</v>
      </c>
      <c r="NE34" s="262">
        <f t="shared" si="85"/>
        <v>0</v>
      </c>
      <c r="NF34" s="262">
        <f t="shared" si="85"/>
        <v>0</v>
      </c>
      <c r="NG34" s="262">
        <f t="shared" si="85"/>
        <v>0</v>
      </c>
      <c r="NH34" s="262">
        <f t="shared" si="85"/>
        <v>0</v>
      </c>
      <c r="NI34" s="262">
        <f t="shared" si="85"/>
        <v>0</v>
      </c>
      <c r="NJ34" s="262">
        <f t="shared" si="85"/>
        <v>0</v>
      </c>
      <c r="NK34" s="262">
        <f t="shared" si="85"/>
        <v>0</v>
      </c>
      <c r="NL34" s="262">
        <f t="shared" si="85"/>
        <v>0</v>
      </c>
      <c r="NM34" s="262">
        <f t="shared" si="85"/>
        <v>0</v>
      </c>
      <c r="NN34" s="262">
        <f t="shared" si="85"/>
        <v>0</v>
      </c>
      <c r="NO34" s="262">
        <f t="shared" si="85"/>
        <v>0</v>
      </c>
      <c r="NP34" s="262">
        <f t="shared" si="85"/>
        <v>0</v>
      </c>
      <c r="NQ34" s="262">
        <f t="shared" si="85"/>
        <v>0</v>
      </c>
      <c r="NR34" s="262">
        <f t="shared" si="85"/>
        <v>0</v>
      </c>
      <c r="NS34" s="262">
        <f t="shared" si="85"/>
        <v>0</v>
      </c>
      <c r="NT34" s="262">
        <f t="shared" si="85"/>
        <v>0</v>
      </c>
      <c r="NU34" s="262">
        <f t="shared" si="85"/>
        <v>0</v>
      </c>
      <c r="NV34" s="262">
        <f t="shared" si="85"/>
        <v>0</v>
      </c>
      <c r="NW34" s="262">
        <f t="shared" si="85"/>
        <v>0</v>
      </c>
      <c r="NX34" s="262">
        <f t="shared" si="85"/>
        <v>0</v>
      </c>
      <c r="NY34" s="262">
        <f t="shared" si="85"/>
        <v>0</v>
      </c>
      <c r="NZ34" s="262">
        <f t="shared" si="85"/>
        <v>0</v>
      </c>
      <c r="OA34" s="262">
        <f t="shared" si="85"/>
        <v>0</v>
      </c>
      <c r="OB34" s="262">
        <f t="shared" si="85"/>
        <v>0</v>
      </c>
      <c r="OC34" s="262">
        <f t="shared" si="85"/>
        <v>0</v>
      </c>
      <c r="OD34" s="262">
        <f t="shared" si="85"/>
        <v>0</v>
      </c>
      <c r="OE34" s="262">
        <f t="shared" si="85"/>
        <v>0</v>
      </c>
      <c r="OF34" s="262">
        <f t="shared" si="85"/>
        <v>0</v>
      </c>
      <c r="OG34" s="262">
        <f t="shared" si="85"/>
        <v>0</v>
      </c>
      <c r="OH34" s="262">
        <f t="shared" si="85"/>
        <v>0</v>
      </c>
      <c r="OI34" s="262">
        <f t="shared" si="85"/>
        <v>0</v>
      </c>
      <c r="OJ34" s="262">
        <f t="shared" si="85"/>
        <v>0</v>
      </c>
      <c r="OK34" s="262">
        <f t="shared" si="85"/>
        <v>0</v>
      </c>
      <c r="OL34" s="262">
        <f t="shared" si="85"/>
        <v>0</v>
      </c>
      <c r="OM34" s="262">
        <f t="shared" si="85"/>
        <v>0</v>
      </c>
      <c r="ON34" s="262">
        <f t="shared" si="85"/>
        <v>0</v>
      </c>
      <c r="OO34" s="262">
        <f t="shared" si="85"/>
        <v>0</v>
      </c>
      <c r="OP34" s="262">
        <f t="shared" si="85"/>
        <v>0</v>
      </c>
      <c r="OQ34" s="262">
        <f t="shared" si="85"/>
        <v>0</v>
      </c>
      <c r="OR34" s="262">
        <f t="shared" si="85"/>
        <v>0</v>
      </c>
      <c r="OS34" s="262">
        <f t="shared" si="85"/>
        <v>0</v>
      </c>
      <c r="OT34" s="262">
        <f t="shared" si="85"/>
        <v>0</v>
      </c>
      <c r="OU34" s="262">
        <f t="shared" si="85"/>
        <v>0</v>
      </c>
      <c r="OV34" s="262">
        <f t="shared" si="85"/>
        <v>0</v>
      </c>
      <c r="OW34" s="262">
        <f t="shared" si="85"/>
        <v>0</v>
      </c>
      <c r="OX34" s="262">
        <f t="shared" si="85"/>
        <v>0</v>
      </c>
      <c r="OY34" s="262">
        <f t="shared" si="85"/>
        <v>0</v>
      </c>
      <c r="OZ34" s="262">
        <f t="shared" si="85"/>
        <v>0</v>
      </c>
      <c r="PA34" s="262">
        <f t="shared" si="85"/>
        <v>0</v>
      </c>
      <c r="PB34" s="262">
        <f t="shared" si="85"/>
        <v>0</v>
      </c>
      <c r="PC34" s="262">
        <f t="shared" si="85"/>
        <v>0</v>
      </c>
      <c r="PD34" s="262">
        <f t="shared" si="85"/>
        <v>0</v>
      </c>
      <c r="PE34" s="262">
        <f t="shared" si="85"/>
        <v>0</v>
      </c>
      <c r="PF34" s="262">
        <f t="shared" si="85"/>
        <v>0</v>
      </c>
      <c r="PG34" s="262">
        <f t="shared" si="85"/>
        <v>0</v>
      </c>
      <c r="PH34" s="262">
        <f t="shared" si="85"/>
        <v>0</v>
      </c>
      <c r="PI34" s="262">
        <f t="shared" si="85"/>
        <v>0</v>
      </c>
      <c r="PJ34" s="262">
        <f t="shared" si="85"/>
        <v>0</v>
      </c>
      <c r="PK34" s="262">
        <f t="shared" si="85"/>
        <v>0</v>
      </c>
      <c r="PL34" s="262">
        <f t="shared" si="85"/>
        <v>0</v>
      </c>
      <c r="PM34" s="262">
        <f t="shared" si="85"/>
        <v>0</v>
      </c>
      <c r="PN34" s="262">
        <f t="shared" si="85"/>
        <v>0</v>
      </c>
      <c r="PO34" s="262">
        <f t="shared" si="85"/>
        <v>0</v>
      </c>
      <c r="PP34" s="262">
        <f t="shared" si="85"/>
        <v>0</v>
      </c>
      <c r="PQ34" s="262">
        <f t="shared" si="85"/>
        <v>0</v>
      </c>
      <c r="PR34" s="262">
        <f t="shared" si="85"/>
        <v>0</v>
      </c>
      <c r="PS34" s="262">
        <f t="shared" si="85"/>
        <v>0</v>
      </c>
      <c r="PT34" s="262">
        <f t="shared" si="85"/>
        <v>0</v>
      </c>
      <c r="PU34" s="262">
        <f t="shared" si="85"/>
        <v>0</v>
      </c>
      <c r="PV34" s="262">
        <f t="shared" si="85"/>
        <v>0</v>
      </c>
      <c r="PW34" s="262">
        <f t="shared" si="85"/>
        <v>0</v>
      </c>
      <c r="PX34" s="262">
        <f t="shared" si="85"/>
        <v>0</v>
      </c>
      <c r="PY34" s="262">
        <f t="shared" si="85"/>
        <v>0</v>
      </c>
      <c r="PZ34" s="262">
        <f t="shared" si="85"/>
        <v>0</v>
      </c>
      <c r="QA34" s="262">
        <f t="shared" si="85"/>
        <v>0</v>
      </c>
      <c r="QB34" s="262">
        <f t="shared" si="85"/>
        <v>0</v>
      </c>
      <c r="QC34" s="262">
        <f t="shared" si="85"/>
        <v>0</v>
      </c>
      <c r="QD34" s="262">
        <f t="shared" si="85"/>
        <v>0</v>
      </c>
      <c r="QE34" s="262">
        <f t="shared" si="85"/>
        <v>0</v>
      </c>
      <c r="QF34" s="262">
        <f t="shared" si="85"/>
        <v>0</v>
      </c>
      <c r="QG34" s="262">
        <f t="shared" si="85"/>
        <v>0</v>
      </c>
      <c r="QH34" s="262">
        <f t="shared" si="85"/>
        <v>0</v>
      </c>
      <c r="QI34" s="262">
        <f t="shared" si="85"/>
        <v>0</v>
      </c>
    </row>
    <row r="35" ht="21.0" customHeight="1">
      <c r="A35" s="310"/>
      <c r="B35" s="68">
        <f t="shared" si="62"/>
        <v>0</v>
      </c>
      <c r="C35" s="311"/>
      <c r="D35" s="311"/>
      <c r="E35" s="261">
        <f t="shared" si="79"/>
        <v>0</v>
      </c>
      <c r="F35" s="296"/>
      <c r="G35" s="261">
        <f t="shared" si="80"/>
        <v>0</v>
      </c>
      <c r="H35" s="271"/>
      <c r="I35" s="132"/>
      <c r="J35" s="68">
        <f t="shared" si="65"/>
        <v>0</v>
      </c>
      <c r="K35" s="270"/>
      <c r="L35" s="270"/>
      <c r="M35" s="261">
        <f t="shared" si="66"/>
        <v>0</v>
      </c>
      <c r="N35" s="68"/>
      <c r="O35" s="261">
        <f t="shared" si="67"/>
        <v>0</v>
      </c>
      <c r="P35" s="271"/>
      <c r="Q35" s="132"/>
      <c r="R35" s="68">
        <f t="shared" si="68"/>
        <v>0</v>
      </c>
      <c r="S35" s="270"/>
      <c r="T35" s="270"/>
      <c r="U35" s="261">
        <f t="shared" si="81"/>
        <v>0</v>
      </c>
      <c r="V35" s="68"/>
      <c r="W35" s="261">
        <f t="shared" si="82"/>
        <v>0</v>
      </c>
      <c r="X35" s="271"/>
      <c r="Y35" s="310"/>
      <c r="Z35" s="68">
        <f t="shared" si="69"/>
        <v>0</v>
      </c>
      <c r="AA35" s="306"/>
      <c r="AB35" s="311"/>
      <c r="AC35" s="261">
        <f t="shared" ref="AC35:AC39" si="89">+AB$28*AB35</f>
        <v>0</v>
      </c>
      <c r="AD35" s="296"/>
      <c r="AE35" s="261">
        <f t="shared" ref="AE35:AE39" si="90">+AD$28*AD35</f>
        <v>0</v>
      </c>
      <c r="AF35" s="104"/>
      <c r="AG35" s="305" t="s">
        <v>75</v>
      </c>
      <c r="AH35" s="68">
        <f t="shared" si="72"/>
        <v>0</v>
      </c>
      <c r="AI35" s="306" t="s">
        <v>74</v>
      </c>
      <c r="AJ35" s="303">
        <v>100.0</v>
      </c>
      <c r="AK35" s="261">
        <f>+AJ$28*AJ35/900</f>
        <v>0</v>
      </c>
      <c r="AL35" s="304">
        <v>120.0</v>
      </c>
      <c r="AM35" s="261">
        <f>+AL$28*AL35/900</f>
        <v>0</v>
      </c>
      <c r="AN35" s="271"/>
      <c r="AO35" s="132"/>
      <c r="AP35" s="68">
        <f t="shared" si="73"/>
        <v>0</v>
      </c>
      <c r="AQ35" s="270"/>
      <c r="AR35" s="270"/>
      <c r="AS35" s="261">
        <f t="shared" si="83"/>
        <v>0</v>
      </c>
      <c r="AT35" s="68"/>
      <c r="AU35" s="261">
        <f t="shared" si="84"/>
        <v>0</v>
      </c>
      <c r="AW35" s="132"/>
      <c r="AX35" s="68">
        <f t="shared" si="74"/>
        <v>0</v>
      </c>
      <c r="AY35" s="270"/>
      <c r="AZ35" s="270"/>
      <c r="BA35" s="261">
        <f t="shared" si="86"/>
        <v>0</v>
      </c>
      <c r="BB35" s="104"/>
      <c r="BC35" s="261">
        <f t="shared" si="87"/>
        <v>0</v>
      </c>
      <c r="BE35" s="69"/>
      <c r="BF35" s="69"/>
      <c r="BH35" s="131">
        <f t="shared" si="75"/>
        <v>0</v>
      </c>
      <c r="BI35" s="132">
        <f t="shared" si="76"/>
        <v>0</v>
      </c>
      <c r="BJ35" s="132">
        <f t="shared" ref="BJ35:QI35" si="88">+IF($A35=BJ$11,($E35+$G35))+IF($I35=BJ$11,($M35+$O35))+IF($Q35=BJ$11,($U35+$W35))+IF($Y35=BJ$11,($AC35+$AE35))+IF($AG35=BJ$11,($AK35+$AM35))+IF($AO35=BJ$11,($AS35+$AU35))+IF($AW35=BJ$11,($BA35+$BC35))</f>
        <v>0</v>
      </c>
      <c r="BK35" s="132">
        <f t="shared" si="88"/>
        <v>0</v>
      </c>
      <c r="BL35" s="132">
        <f t="shared" si="88"/>
        <v>0</v>
      </c>
      <c r="BM35" s="132">
        <f t="shared" si="88"/>
        <v>0</v>
      </c>
      <c r="BN35" s="132">
        <f t="shared" si="88"/>
        <v>0</v>
      </c>
      <c r="BO35" s="132">
        <f t="shared" si="88"/>
        <v>0</v>
      </c>
      <c r="BP35" s="132">
        <f t="shared" si="88"/>
        <v>0</v>
      </c>
      <c r="BQ35" s="132">
        <f t="shared" si="88"/>
        <v>0</v>
      </c>
      <c r="BR35" s="132">
        <f t="shared" si="88"/>
        <v>0</v>
      </c>
      <c r="BS35" s="132">
        <f t="shared" si="88"/>
        <v>0</v>
      </c>
      <c r="BT35" s="132">
        <f t="shared" si="88"/>
        <v>0</v>
      </c>
      <c r="BU35" s="132">
        <f t="shared" si="88"/>
        <v>0</v>
      </c>
      <c r="BV35" s="132">
        <f t="shared" si="88"/>
        <v>0</v>
      </c>
      <c r="BW35" s="132">
        <f t="shared" si="88"/>
        <v>0</v>
      </c>
      <c r="BX35" s="132">
        <f t="shared" si="88"/>
        <v>0</v>
      </c>
      <c r="BY35" s="132">
        <f t="shared" si="88"/>
        <v>0</v>
      </c>
      <c r="BZ35" s="132">
        <f t="shared" si="88"/>
        <v>0</v>
      </c>
      <c r="CA35" s="132">
        <f t="shared" si="88"/>
        <v>0</v>
      </c>
      <c r="CB35" s="132">
        <f t="shared" si="88"/>
        <v>0</v>
      </c>
      <c r="CC35" s="132">
        <f t="shared" si="88"/>
        <v>0</v>
      </c>
      <c r="CD35" s="132">
        <f t="shared" si="88"/>
        <v>0</v>
      </c>
      <c r="CE35" s="132">
        <f t="shared" si="88"/>
        <v>0</v>
      </c>
      <c r="CF35" s="132">
        <f t="shared" si="88"/>
        <v>0</v>
      </c>
      <c r="CG35" s="132">
        <f t="shared" si="88"/>
        <v>0</v>
      </c>
      <c r="CH35" s="132">
        <f t="shared" si="88"/>
        <v>0</v>
      </c>
      <c r="CI35" s="132">
        <f t="shared" si="88"/>
        <v>0</v>
      </c>
      <c r="CJ35" s="132">
        <f t="shared" si="88"/>
        <v>0</v>
      </c>
      <c r="CK35" s="132">
        <f t="shared" si="88"/>
        <v>0</v>
      </c>
      <c r="CL35" s="132">
        <f t="shared" si="88"/>
        <v>0</v>
      </c>
      <c r="CM35" s="132">
        <f t="shared" si="88"/>
        <v>0</v>
      </c>
      <c r="CN35" s="132">
        <f t="shared" si="88"/>
        <v>0</v>
      </c>
      <c r="CO35" s="132">
        <f t="shared" si="88"/>
        <v>0</v>
      </c>
      <c r="CP35" s="132">
        <f t="shared" si="88"/>
        <v>0</v>
      </c>
      <c r="CQ35" s="132">
        <f t="shared" si="88"/>
        <v>0</v>
      </c>
      <c r="CR35" s="132">
        <f t="shared" si="88"/>
        <v>0</v>
      </c>
      <c r="CS35" s="132">
        <f t="shared" si="88"/>
        <v>0</v>
      </c>
      <c r="CT35" s="132">
        <f t="shared" si="88"/>
        <v>0</v>
      </c>
      <c r="CU35" s="132">
        <f t="shared" si="88"/>
        <v>0</v>
      </c>
      <c r="CV35" s="132">
        <f t="shared" si="88"/>
        <v>0</v>
      </c>
      <c r="CW35" s="132">
        <f t="shared" si="88"/>
        <v>0</v>
      </c>
      <c r="CX35" s="132">
        <f t="shared" si="88"/>
        <v>0</v>
      </c>
      <c r="CY35" s="132">
        <f t="shared" si="88"/>
        <v>0</v>
      </c>
      <c r="CZ35" s="132">
        <f t="shared" si="88"/>
        <v>0</v>
      </c>
      <c r="DA35" s="132">
        <f t="shared" si="88"/>
        <v>0</v>
      </c>
      <c r="DB35" s="132">
        <f t="shared" si="88"/>
        <v>0</v>
      </c>
      <c r="DC35" s="132">
        <f t="shared" si="88"/>
        <v>0</v>
      </c>
      <c r="DD35" s="132">
        <f t="shared" si="88"/>
        <v>0</v>
      </c>
      <c r="DE35" s="132">
        <f t="shared" si="88"/>
        <v>0</v>
      </c>
      <c r="DF35" s="132">
        <f t="shared" si="88"/>
        <v>0</v>
      </c>
      <c r="DG35" s="132">
        <f t="shared" si="88"/>
        <v>0</v>
      </c>
      <c r="DH35" s="132">
        <f t="shared" si="88"/>
        <v>0</v>
      </c>
      <c r="DI35" s="132">
        <f t="shared" si="88"/>
        <v>0</v>
      </c>
      <c r="DJ35" s="132">
        <f t="shared" si="88"/>
        <v>0</v>
      </c>
      <c r="DK35" s="132">
        <f t="shared" si="88"/>
        <v>0</v>
      </c>
      <c r="DL35" s="132">
        <f t="shared" si="88"/>
        <v>0</v>
      </c>
      <c r="DM35" s="132">
        <f t="shared" si="88"/>
        <v>0</v>
      </c>
      <c r="DN35" s="132">
        <f t="shared" si="88"/>
        <v>0</v>
      </c>
      <c r="DO35" s="132">
        <f t="shared" si="88"/>
        <v>0</v>
      </c>
      <c r="DP35" s="132">
        <f t="shared" si="88"/>
        <v>0</v>
      </c>
      <c r="DQ35" s="132">
        <f t="shared" si="88"/>
        <v>0</v>
      </c>
      <c r="DR35" s="132">
        <f t="shared" si="88"/>
        <v>0</v>
      </c>
      <c r="DS35" s="132">
        <f t="shared" si="88"/>
        <v>0</v>
      </c>
      <c r="DT35" s="132">
        <f t="shared" si="88"/>
        <v>0</v>
      </c>
      <c r="DU35" s="132">
        <f t="shared" si="88"/>
        <v>0</v>
      </c>
      <c r="DV35" s="132">
        <f t="shared" si="88"/>
        <v>0</v>
      </c>
      <c r="DW35" s="132">
        <f t="shared" si="88"/>
        <v>0</v>
      </c>
      <c r="DX35" s="132">
        <f t="shared" si="88"/>
        <v>0</v>
      </c>
      <c r="DY35" s="132">
        <f t="shared" si="88"/>
        <v>0</v>
      </c>
      <c r="DZ35" s="132">
        <f t="shared" si="88"/>
        <v>0</v>
      </c>
      <c r="EA35" s="132">
        <f t="shared" si="88"/>
        <v>0</v>
      </c>
      <c r="EB35" s="132">
        <f t="shared" si="88"/>
        <v>0</v>
      </c>
      <c r="EC35" s="132">
        <f t="shared" si="88"/>
        <v>0</v>
      </c>
      <c r="ED35" s="132">
        <f t="shared" si="88"/>
        <v>0</v>
      </c>
      <c r="EE35" s="132">
        <f t="shared" si="88"/>
        <v>0</v>
      </c>
      <c r="EF35" s="132">
        <f t="shared" si="88"/>
        <v>0</v>
      </c>
      <c r="EG35" s="132">
        <f t="shared" si="88"/>
        <v>0</v>
      </c>
      <c r="EH35" s="132">
        <f t="shared" si="88"/>
        <v>0</v>
      </c>
      <c r="EI35" s="132">
        <f t="shared" si="88"/>
        <v>0</v>
      </c>
      <c r="EJ35" s="132">
        <f t="shared" si="88"/>
        <v>0</v>
      </c>
      <c r="EK35" s="132">
        <f t="shared" si="88"/>
        <v>0</v>
      </c>
      <c r="EL35" s="132">
        <f t="shared" si="88"/>
        <v>0</v>
      </c>
      <c r="EM35" s="132">
        <f t="shared" si="88"/>
        <v>0</v>
      </c>
      <c r="EN35" s="132">
        <f t="shared" si="88"/>
        <v>0</v>
      </c>
      <c r="EO35" s="132">
        <f t="shared" si="88"/>
        <v>0</v>
      </c>
      <c r="EP35" s="132">
        <f t="shared" si="88"/>
        <v>0</v>
      </c>
      <c r="EQ35" s="132">
        <f t="shared" si="88"/>
        <v>0</v>
      </c>
      <c r="ER35" s="132">
        <f t="shared" si="88"/>
        <v>0</v>
      </c>
      <c r="ES35" s="132">
        <f t="shared" si="88"/>
        <v>0</v>
      </c>
      <c r="ET35" s="132">
        <f t="shared" si="88"/>
        <v>0</v>
      </c>
      <c r="EU35" s="132">
        <f t="shared" si="88"/>
        <v>0</v>
      </c>
      <c r="EV35" s="132">
        <f t="shared" si="88"/>
        <v>0</v>
      </c>
      <c r="EW35" s="132">
        <f t="shared" si="88"/>
        <v>0</v>
      </c>
      <c r="EX35" s="132">
        <f t="shared" si="88"/>
        <v>0</v>
      </c>
      <c r="EY35" s="132">
        <f t="shared" si="88"/>
        <v>0</v>
      </c>
      <c r="EZ35" s="132">
        <f t="shared" si="88"/>
        <v>0</v>
      </c>
      <c r="FA35" s="132">
        <f t="shared" si="88"/>
        <v>0</v>
      </c>
      <c r="FB35" s="132">
        <f t="shared" si="88"/>
        <v>0</v>
      </c>
      <c r="FC35" s="132">
        <f t="shared" si="88"/>
        <v>0</v>
      </c>
      <c r="FD35" s="132">
        <f t="shared" si="88"/>
        <v>0</v>
      </c>
      <c r="FE35" s="132">
        <f t="shared" si="88"/>
        <v>0</v>
      </c>
      <c r="FF35" s="132">
        <f t="shared" si="88"/>
        <v>0</v>
      </c>
      <c r="FG35" s="132">
        <f t="shared" si="88"/>
        <v>0</v>
      </c>
      <c r="FH35" s="132">
        <f t="shared" si="88"/>
        <v>0</v>
      </c>
      <c r="FI35" s="132">
        <f t="shared" si="88"/>
        <v>0</v>
      </c>
      <c r="FJ35" s="132">
        <f t="shared" si="88"/>
        <v>0</v>
      </c>
      <c r="FK35" s="132">
        <f t="shared" si="88"/>
        <v>0</v>
      </c>
      <c r="FL35" s="132">
        <f t="shared" si="88"/>
        <v>0</v>
      </c>
      <c r="FM35" s="132">
        <f t="shared" si="88"/>
        <v>0</v>
      </c>
      <c r="FN35" s="132">
        <f t="shared" si="88"/>
        <v>0</v>
      </c>
      <c r="FO35" s="132">
        <f t="shared" si="88"/>
        <v>0</v>
      </c>
      <c r="FP35" s="132">
        <f t="shared" si="88"/>
        <v>0</v>
      </c>
      <c r="FQ35" s="132">
        <f t="shared" si="88"/>
        <v>0</v>
      </c>
      <c r="FR35" s="132">
        <f t="shared" si="88"/>
        <v>0</v>
      </c>
      <c r="FS35" s="132">
        <f t="shared" si="88"/>
        <v>0</v>
      </c>
      <c r="FT35" s="132">
        <f t="shared" si="88"/>
        <v>0</v>
      </c>
      <c r="FU35" s="132">
        <f t="shared" si="88"/>
        <v>0</v>
      </c>
      <c r="FV35" s="132">
        <f t="shared" si="88"/>
        <v>0</v>
      </c>
      <c r="FW35" s="132">
        <f t="shared" si="88"/>
        <v>0</v>
      </c>
      <c r="FX35" s="132">
        <f t="shared" si="88"/>
        <v>0</v>
      </c>
      <c r="FY35" s="132">
        <f t="shared" si="88"/>
        <v>0</v>
      </c>
      <c r="FZ35" s="132">
        <f t="shared" si="88"/>
        <v>0</v>
      </c>
      <c r="GA35" s="132">
        <f t="shared" si="88"/>
        <v>0</v>
      </c>
      <c r="GB35" s="132">
        <f t="shared" si="88"/>
        <v>0</v>
      </c>
      <c r="GC35" s="132">
        <f t="shared" si="88"/>
        <v>0</v>
      </c>
      <c r="GD35" s="132">
        <f t="shared" si="88"/>
        <v>0</v>
      </c>
      <c r="GE35" s="132">
        <f t="shared" si="88"/>
        <v>0</v>
      </c>
      <c r="GF35" s="132">
        <f t="shared" si="88"/>
        <v>0</v>
      </c>
      <c r="GG35" s="132">
        <f t="shared" si="88"/>
        <v>0</v>
      </c>
      <c r="GH35" s="132">
        <f t="shared" si="88"/>
        <v>0</v>
      </c>
      <c r="GI35" s="132">
        <f t="shared" si="88"/>
        <v>0</v>
      </c>
      <c r="GJ35" s="132">
        <f t="shared" si="88"/>
        <v>0</v>
      </c>
      <c r="GK35" s="132">
        <f t="shared" si="88"/>
        <v>0</v>
      </c>
      <c r="GL35" s="132">
        <f t="shared" si="88"/>
        <v>0</v>
      </c>
      <c r="GM35" s="132">
        <f t="shared" si="88"/>
        <v>0</v>
      </c>
      <c r="GN35" s="132">
        <f t="shared" si="88"/>
        <v>0</v>
      </c>
      <c r="GO35" s="132">
        <f t="shared" si="88"/>
        <v>0</v>
      </c>
      <c r="GP35" s="132">
        <f t="shared" si="88"/>
        <v>0</v>
      </c>
      <c r="GQ35" s="132">
        <f t="shared" si="88"/>
        <v>0</v>
      </c>
      <c r="GR35" s="132">
        <f t="shared" si="88"/>
        <v>0</v>
      </c>
      <c r="GS35" s="132">
        <f t="shared" si="88"/>
        <v>0</v>
      </c>
      <c r="GT35" s="132">
        <f t="shared" si="88"/>
        <v>0</v>
      </c>
      <c r="GU35" s="132">
        <f t="shared" si="88"/>
        <v>0</v>
      </c>
      <c r="GV35" s="132">
        <f t="shared" si="88"/>
        <v>0</v>
      </c>
      <c r="GW35" s="132">
        <f t="shared" si="88"/>
        <v>0</v>
      </c>
      <c r="GX35" s="132">
        <f t="shared" si="88"/>
        <v>0</v>
      </c>
      <c r="GY35" s="132">
        <f t="shared" si="88"/>
        <v>0</v>
      </c>
      <c r="GZ35" s="132">
        <f t="shared" si="88"/>
        <v>0</v>
      </c>
      <c r="HA35" s="132">
        <f t="shared" si="88"/>
        <v>0</v>
      </c>
      <c r="HB35" s="132">
        <f t="shared" si="88"/>
        <v>0</v>
      </c>
      <c r="HC35" s="132">
        <f t="shared" si="88"/>
        <v>0</v>
      </c>
      <c r="HD35" s="132">
        <f t="shared" si="88"/>
        <v>0</v>
      </c>
      <c r="HE35" s="132">
        <f t="shared" si="88"/>
        <v>0</v>
      </c>
      <c r="HF35" s="132">
        <f t="shared" si="88"/>
        <v>0</v>
      </c>
      <c r="HG35" s="132">
        <f t="shared" si="88"/>
        <v>0</v>
      </c>
      <c r="HH35" s="132">
        <f t="shared" si="88"/>
        <v>0</v>
      </c>
      <c r="HI35" s="132">
        <f t="shared" si="88"/>
        <v>0</v>
      </c>
      <c r="HJ35" s="132">
        <f t="shared" si="88"/>
        <v>0</v>
      </c>
      <c r="HK35" s="132">
        <f t="shared" si="88"/>
        <v>0</v>
      </c>
      <c r="HL35" s="132">
        <f t="shared" si="88"/>
        <v>0</v>
      </c>
      <c r="HM35" s="132">
        <f t="shared" si="88"/>
        <v>0</v>
      </c>
      <c r="HN35" s="132">
        <f t="shared" si="88"/>
        <v>0</v>
      </c>
      <c r="HO35" s="132">
        <f t="shared" si="88"/>
        <v>0</v>
      </c>
      <c r="HP35" s="132">
        <f t="shared" si="88"/>
        <v>0</v>
      </c>
      <c r="HQ35" s="132">
        <f t="shared" si="88"/>
        <v>0</v>
      </c>
      <c r="HR35" s="132">
        <f t="shared" si="88"/>
        <v>0</v>
      </c>
      <c r="HS35" s="132">
        <f t="shared" si="88"/>
        <v>0</v>
      </c>
      <c r="HT35" s="132">
        <f t="shared" si="88"/>
        <v>0</v>
      </c>
      <c r="HU35" s="132">
        <f t="shared" si="88"/>
        <v>0</v>
      </c>
      <c r="HV35" s="132">
        <f t="shared" si="88"/>
        <v>0</v>
      </c>
      <c r="HW35" s="132">
        <f t="shared" si="88"/>
        <v>0</v>
      </c>
      <c r="HX35" s="132">
        <f t="shared" si="88"/>
        <v>0</v>
      </c>
      <c r="HY35" s="132">
        <f t="shared" si="88"/>
        <v>0</v>
      </c>
      <c r="HZ35" s="132">
        <f t="shared" si="88"/>
        <v>0</v>
      </c>
      <c r="IA35" s="132">
        <f t="shared" si="88"/>
        <v>0</v>
      </c>
      <c r="IB35" s="132">
        <f t="shared" si="88"/>
        <v>0</v>
      </c>
      <c r="IC35" s="132">
        <f t="shared" si="88"/>
        <v>0</v>
      </c>
      <c r="ID35" s="132">
        <f t="shared" si="88"/>
        <v>0</v>
      </c>
      <c r="IE35" s="132">
        <f t="shared" si="88"/>
        <v>0</v>
      </c>
      <c r="IF35" s="132">
        <f t="shared" si="88"/>
        <v>0</v>
      </c>
      <c r="IG35" s="132">
        <f t="shared" si="88"/>
        <v>0</v>
      </c>
      <c r="IH35" s="132">
        <f t="shared" si="88"/>
        <v>0</v>
      </c>
      <c r="II35" s="132">
        <f t="shared" si="88"/>
        <v>0</v>
      </c>
      <c r="IJ35" s="132">
        <f t="shared" si="88"/>
        <v>0</v>
      </c>
      <c r="IK35" s="132">
        <f t="shared" si="88"/>
        <v>0</v>
      </c>
      <c r="IL35" s="132">
        <f t="shared" si="88"/>
        <v>0</v>
      </c>
      <c r="IM35" s="132">
        <f t="shared" si="88"/>
        <v>0</v>
      </c>
      <c r="IN35" s="132">
        <f t="shared" si="88"/>
        <v>0</v>
      </c>
      <c r="IO35" s="132">
        <f t="shared" si="88"/>
        <v>0</v>
      </c>
      <c r="IP35" s="132">
        <f t="shared" si="88"/>
        <v>0</v>
      </c>
      <c r="IQ35" s="132">
        <f t="shared" si="88"/>
        <v>0</v>
      </c>
      <c r="IR35" s="132">
        <f t="shared" si="88"/>
        <v>0</v>
      </c>
      <c r="IS35" s="132">
        <f t="shared" si="88"/>
        <v>0</v>
      </c>
      <c r="IT35" s="132">
        <f t="shared" si="88"/>
        <v>0</v>
      </c>
      <c r="IU35" s="132">
        <f t="shared" si="88"/>
        <v>0</v>
      </c>
      <c r="IV35" s="132">
        <f t="shared" si="88"/>
        <v>0</v>
      </c>
      <c r="IW35" s="132">
        <f t="shared" si="88"/>
        <v>0</v>
      </c>
      <c r="IX35" s="132">
        <f t="shared" si="88"/>
        <v>0</v>
      </c>
      <c r="IY35" s="132">
        <f t="shared" si="88"/>
        <v>0</v>
      </c>
      <c r="IZ35" s="132">
        <f t="shared" si="88"/>
        <v>0</v>
      </c>
      <c r="JA35" s="132">
        <f t="shared" si="88"/>
        <v>0</v>
      </c>
      <c r="JB35" s="132">
        <f t="shared" si="88"/>
        <v>0</v>
      </c>
      <c r="JC35" s="132">
        <f t="shared" si="88"/>
        <v>0</v>
      </c>
      <c r="JD35" s="132">
        <f t="shared" si="88"/>
        <v>0</v>
      </c>
      <c r="JE35" s="132">
        <f t="shared" si="88"/>
        <v>0</v>
      </c>
      <c r="JF35" s="132">
        <f t="shared" si="88"/>
        <v>0</v>
      </c>
      <c r="JG35" s="132">
        <f t="shared" si="88"/>
        <v>0</v>
      </c>
      <c r="JH35" s="132">
        <f t="shared" si="88"/>
        <v>0</v>
      </c>
      <c r="JI35" s="132">
        <f t="shared" si="88"/>
        <v>0</v>
      </c>
      <c r="JJ35" s="132">
        <f t="shared" si="88"/>
        <v>0</v>
      </c>
      <c r="JK35" s="132">
        <f t="shared" si="88"/>
        <v>0</v>
      </c>
      <c r="JL35" s="132">
        <f t="shared" si="88"/>
        <v>0</v>
      </c>
      <c r="JM35" s="132">
        <f t="shared" si="88"/>
        <v>0</v>
      </c>
      <c r="JN35" s="132">
        <f t="shared" si="88"/>
        <v>0</v>
      </c>
      <c r="JO35" s="132">
        <f t="shared" si="88"/>
        <v>0</v>
      </c>
      <c r="JP35" s="132">
        <f t="shared" si="88"/>
        <v>0</v>
      </c>
      <c r="JQ35" s="132">
        <f t="shared" si="88"/>
        <v>0</v>
      </c>
      <c r="JR35" s="132">
        <f t="shared" si="88"/>
        <v>0</v>
      </c>
      <c r="JS35" s="132">
        <f t="shared" si="88"/>
        <v>0</v>
      </c>
      <c r="JT35" s="132">
        <f t="shared" si="88"/>
        <v>0</v>
      </c>
      <c r="JU35" s="132">
        <f t="shared" si="88"/>
        <v>0</v>
      </c>
      <c r="JV35" s="132">
        <f t="shared" si="88"/>
        <v>0</v>
      </c>
      <c r="JW35" s="132">
        <f t="shared" si="88"/>
        <v>0</v>
      </c>
      <c r="JX35" s="132">
        <f t="shared" si="88"/>
        <v>0</v>
      </c>
      <c r="JY35" s="132">
        <f t="shared" si="88"/>
        <v>0</v>
      </c>
      <c r="JZ35" s="132">
        <f t="shared" si="88"/>
        <v>0</v>
      </c>
      <c r="KA35" s="132">
        <f t="shared" si="88"/>
        <v>0</v>
      </c>
      <c r="KB35" s="132">
        <f t="shared" si="88"/>
        <v>0</v>
      </c>
      <c r="KC35" s="132">
        <f t="shared" si="88"/>
        <v>0</v>
      </c>
      <c r="KD35" s="132">
        <f t="shared" si="88"/>
        <v>0</v>
      </c>
      <c r="KE35" s="132">
        <f t="shared" si="88"/>
        <v>0</v>
      </c>
      <c r="KF35" s="132">
        <f t="shared" si="88"/>
        <v>0</v>
      </c>
      <c r="KG35" s="132">
        <f t="shared" si="88"/>
        <v>0</v>
      </c>
      <c r="KH35" s="132">
        <f t="shared" si="88"/>
        <v>0</v>
      </c>
      <c r="KI35" s="132">
        <f t="shared" si="88"/>
        <v>0</v>
      </c>
      <c r="KJ35" s="132">
        <f t="shared" si="88"/>
        <v>0</v>
      </c>
      <c r="KK35" s="132">
        <f t="shared" si="88"/>
        <v>0</v>
      </c>
      <c r="KL35" s="132">
        <f t="shared" si="88"/>
        <v>0</v>
      </c>
      <c r="KM35" s="132">
        <f t="shared" si="88"/>
        <v>0</v>
      </c>
      <c r="KN35" s="132">
        <f t="shared" si="88"/>
        <v>0</v>
      </c>
      <c r="KO35" s="132">
        <f t="shared" si="88"/>
        <v>0</v>
      </c>
      <c r="KP35" s="132">
        <f t="shared" si="88"/>
        <v>0</v>
      </c>
      <c r="KQ35" s="132">
        <f t="shared" si="88"/>
        <v>0</v>
      </c>
      <c r="KR35" s="132">
        <f t="shared" si="88"/>
        <v>0</v>
      </c>
      <c r="KS35" s="132">
        <f t="shared" si="88"/>
        <v>0</v>
      </c>
      <c r="KT35" s="132">
        <f t="shared" si="88"/>
        <v>0</v>
      </c>
      <c r="KU35" s="132">
        <f t="shared" si="88"/>
        <v>0</v>
      </c>
      <c r="KV35" s="132">
        <f t="shared" si="88"/>
        <v>0</v>
      </c>
      <c r="KW35" s="132">
        <f t="shared" si="88"/>
        <v>0</v>
      </c>
      <c r="KX35" s="132">
        <f t="shared" si="88"/>
        <v>0</v>
      </c>
      <c r="KY35" s="132">
        <f t="shared" si="88"/>
        <v>0</v>
      </c>
      <c r="KZ35" s="132">
        <f t="shared" si="88"/>
        <v>0</v>
      </c>
      <c r="LA35" s="132">
        <f t="shared" si="88"/>
        <v>0</v>
      </c>
      <c r="LB35" s="132">
        <f t="shared" si="88"/>
        <v>0</v>
      </c>
      <c r="LC35" s="132">
        <f t="shared" si="88"/>
        <v>0</v>
      </c>
      <c r="LD35" s="132">
        <f t="shared" si="88"/>
        <v>0</v>
      </c>
      <c r="LE35" s="132">
        <f t="shared" si="88"/>
        <v>0</v>
      </c>
      <c r="LF35" s="132">
        <f t="shared" si="88"/>
        <v>0</v>
      </c>
      <c r="LG35" s="132">
        <f t="shared" si="88"/>
        <v>0</v>
      </c>
      <c r="LH35" s="132">
        <f t="shared" si="88"/>
        <v>0</v>
      </c>
      <c r="LI35" s="132">
        <f t="shared" si="88"/>
        <v>0</v>
      </c>
      <c r="LJ35" s="132">
        <f t="shared" si="88"/>
        <v>0</v>
      </c>
      <c r="LK35" s="132">
        <f t="shared" si="88"/>
        <v>0</v>
      </c>
      <c r="LL35" s="132">
        <f t="shared" si="88"/>
        <v>0</v>
      </c>
      <c r="LM35" s="132">
        <f t="shared" si="88"/>
        <v>0</v>
      </c>
      <c r="LN35" s="132">
        <f t="shared" si="88"/>
        <v>0</v>
      </c>
      <c r="LO35" s="132">
        <f t="shared" si="88"/>
        <v>0</v>
      </c>
      <c r="LP35" s="132">
        <f t="shared" si="88"/>
        <v>0</v>
      </c>
      <c r="LQ35" s="132">
        <f t="shared" si="88"/>
        <v>0</v>
      </c>
      <c r="LR35" s="132">
        <f t="shared" si="88"/>
        <v>0</v>
      </c>
      <c r="LS35" s="132">
        <f t="shared" si="88"/>
        <v>0</v>
      </c>
      <c r="LT35" s="132">
        <f t="shared" si="88"/>
        <v>0</v>
      </c>
      <c r="LU35" s="132">
        <f t="shared" si="88"/>
        <v>0</v>
      </c>
      <c r="LV35" s="132">
        <f t="shared" si="88"/>
        <v>0</v>
      </c>
      <c r="LW35" s="132">
        <f t="shared" si="88"/>
        <v>0</v>
      </c>
      <c r="LX35" s="132">
        <f t="shared" si="88"/>
        <v>0</v>
      </c>
      <c r="LY35" s="132">
        <f t="shared" si="88"/>
        <v>0</v>
      </c>
      <c r="LZ35" s="132">
        <f t="shared" si="88"/>
        <v>0</v>
      </c>
      <c r="MA35" s="262">
        <f t="shared" si="88"/>
        <v>0</v>
      </c>
      <c r="MB35" s="262">
        <f t="shared" si="88"/>
        <v>0</v>
      </c>
      <c r="MC35" s="262">
        <f t="shared" si="88"/>
        <v>0</v>
      </c>
      <c r="MD35" s="262">
        <f t="shared" si="88"/>
        <v>0</v>
      </c>
      <c r="ME35" s="262">
        <f t="shared" si="88"/>
        <v>0</v>
      </c>
      <c r="MF35" s="262">
        <f t="shared" si="88"/>
        <v>0</v>
      </c>
      <c r="MG35" s="262">
        <f t="shared" si="88"/>
        <v>0</v>
      </c>
      <c r="MH35" s="262">
        <f t="shared" si="88"/>
        <v>0</v>
      </c>
      <c r="MI35" s="262">
        <f t="shared" si="88"/>
        <v>0</v>
      </c>
      <c r="MJ35" s="262">
        <f t="shared" si="88"/>
        <v>0</v>
      </c>
      <c r="MK35" s="262">
        <f t="shared" si="88"/>
        <v>0</v>
      </c>
      <c r="ML35" s="262">
        <f t="shared" si="88"/>
        <v>0</v>
      </c>
      <c r="MM35" s="262">
        <f t="shared" si="88"/>
        <v>0</v>
      </c>
      <c r="MN35" s="262">
        <f t="shared" si="88"/>
        <v>0</v>
      </c>
      <c r="MO35" s="262">
        <f t="shared" si="88"/>
        <v>0</v>
      </c>
      <c r="MP35" s="262">
        <f t="shared" si="88"/>
        <v>0</v>
      </c>
      <c r="MQ35" s="262">
        <f t="shared" si="88"/>
        <v>0</v>
      </c>
      <c r="MR35" s="262">
        <f t="shared" si="88"/>
        <v>0</v>
      </c>
      <c r="MS35" s="262">
        <f t="shared" si="88"/>
        <v>0</v>
      </c>
      <c r="MT35" s="262">
        <f t="shared" si="88"/>
        <v>0</v>
      </c>
      <c r="MU35" s="262">
        <f t="shared" si="88"/>
        <v>0</v>
      </c>
      <c r="MV35" s="262">
        <f t="shared" si="88"/>
        <v>0</v>
      </c>
      <c r="MW35" s="262">
        <f t="shared" si="88"/>
        <v>0</v>
      </c>
      <c r="MX35" s="262">
        <f t="shared" si="88"/>
        <v>0</v>
      </c>
      <c r="MY35" s="262">
        <f t="shared" si="88"/>
        <v>0</v>
      </c>
      <c r="MZ35" s="262">
        <f t="shared" si="88"/>
        <v>0</v>
      </c>
      <c r="NA35" s="262">
        <f t="shared" si="88"/>
        <v>0</v>
      </c>
      <c r="NB35" s="262">
        <f t="shared" si="88"/>
        <v>0</v>
      </c>
      <c r="NC35" s="262">
        <f t="shared" si="88"/>
        <v>0</v>
      </c>
      <c r="ND35" s="262">
        <f t="shared" si="88"/>
        <v>0</v>
      </c>
      <c r="NE35" s="262">
        <f t="shared" si="88"/>
        <v>0</v>
      </c>
      <c r="NF35" s="262">
        <f t="shared" si="88"/>
        <v>0</v>
      </c>
      <c r="NG35" s="262">
        <f t="shared" si="88"/>
        <v>0</v>
      </c>
      <c r="NH35" s="262">
        <f t="shared" si="88"/>
        <v>0</v>
      </c>
      <c r="NI35" s="262">
        <f t="shared" si="88"/>
        <v>0</v>
      </c>
      <c r="NJ35" s="262">
        <f t="shared" si="88"/>
        <v>0</v>
      </c>
      <c r="NK35" s="262">
        <f t="shared" si="88"/>
        <v>0</v>
      </c>
      <c r="NL35" s="262">
        <f t="shared" si="88"/>
        <v>0</v>
      </c>
      <c r="NM35" s="262">
        <f t="shared" si="88"/>
        <v>0</v>
      </c>
      <c r="NN35" s="262">
        <f t="shared" si="88"/>
        <v>0</v>
      </c>
      <c r="NO35" s="262">
        <f t="shared" si="88"/>
        <v>0</v>
      </c>
      <c r="NP35" s="262">
        <f t="shared" si="88"/>
        <v>0</v>
      </c>
      <c r="NQ35" s="262">
        <f t="shared" si="88"/>
        <v>0</v>
      </c>
      <c r="NR35" s="262">
        <f t="shared" si="88"/>
        <v>0</v>
      </c>
      <c r="NS35" s="262">
        <f t="shared" si="88"/>
        <v>0</v>
      </c>
      <c r="NT35" s="262">
        <f t="shared" si="88"/>
        <v>0</v>
      </c>
      <c r="NU35" s="262">
        <f t="shared" si="88"/>
        <v>0</v>
      </c>
      <c r="NV35" s="262">
        <f t="shared" si="88"/>
        <v>0</v>
      </c>
      <c r="NW35" s="262">
        <f t="shared" si="88"/>
        <v>0</v>
      </c>
      <c r="NX35" s="262">
        <f t="shared" si="88"/>
        <v>0</v>
      </c>
      <c r="NY35" s="262">
        <f t="shared" si="88"/>
        <v>0</v>
      </c>
      <c r="NZ35" s="262">
        <f t="shared" si="88"/>
        <v>0</v>
      </c>
      <c r="OA35" s="262">
        <f t="shared" si="88"/>
        <v>0</v>
      </c>
      <c r="OB35" s="262">
        <f t="shared" si="88"/>
        <v>0</v>
      </c>
      <c r="OC35" s="262">
        <f t="shared" si="88"/>
        <v>0</v>
      </c>
      <c r="OD35" s="262">
        <f t="shared" si="88"/>
        <v>0</v>
      </c>
      <c r="OE35" s="262">
        <f t="shared" si="88"/>
        <v>0</v>
      </c>
      <c r="OF35" s="262">
        <f t="shared" si="88"/>
        <v>0</v>
      </c>
      <c r="OG35" s="262">
        <f t="shared" si="88"/>
        <v>0</v>
      </c>
      <c r="OH35" s="262">
        <f t="shared" si="88"/>
        <v>0</v>
      </c>
      <c r="OI35" s="262">
        <f t="shared" si="88"/>
        <v>0</v>
      </c>
      <c r="OJ35" s="262">
        <f t="shared" si="88"/>
        <v>0</v>
      </c>
      <c r="OK35" s="262">
        <f t="shared" si="88"/>
        <v>0</v>
      </c>
      <c r="OL35" s="262">
        <f t="shared" si="88"/>
        <v>0</v>
      </c>
      <c r="OM35" s="262">
        <f t="shared" si="88"/>
        <v>0</v>
      </c>
      <c r="ON35" s="262">
        <f t="shared" si="88"/>
        <v>0</v>
      </c>
      <c r="OO35" s="262">
        <f t="shared" si="88"/>
        <v>0</v>
      </c>
      <c r="OP35" s="262">
        <f t="shared" si="88"/>
        <v>0</v>
      </c>
      <c r="OQ35" s="262">
        <f t="shared" si="88"/>
        <v>0</v>
      </c>
      <c r="OR35" s="262">
        <f t="shared" si="88"/>
        <v>0</v>
      </c>
      <c r="OS35" s="262">
        <f t="shared" si="88"/>
        <v>0</v>
      </c>
      <c r="OT35" s="262">
        <f t="shared" si="88"/>
        <v>0</v>
      </c>
      <c r="OU35" s="262">
        <f t="shared" si="88"/>
        <v>0</v>
      </c>
      <c r="OV35" s="262">
        <f t="shared" si="88"/>
        <v>0</v>
      </c>
      <c r="OW35" s="262">
        <f t="shared" si="88"/>
        <v>0</v>
      </c>
      <c r="OX35" s="262">
        <f t="shared" si="88"/>
        <v>0</v>
      </c>
      <c r="OY35" s="262">
        <f t="shared" si="88"/>
        <v>0</v>
      </c>
      <c r="OZ35" s="262">
        <f t="shared" si="88"/>
        <v>0</v>
      </c>
      <c r="PA35" s="262">
        <f t="shared" si="88"/>
        <v>0</v>
      </c>
      <c r="PB35" s="262">
        <f t="shared" si="88"/>
        <v>0</v>
      </c>
      <c r="PC35" s="262">
        <f t="shared" si="88"/>
        <v>0</v>
      </c>
      <c r="PD35" s="262">
        <f t="shared" si="88"/>
        <v>0</v>
      </c>
      <c r="PE35" s="262">
        <f t="shared" si="88"/>
        <v>0</v>
      </c>
      <c r="PF35" s="262">
        <f t="shared" si="88"/>
        <v>0</v>
      </c>
      <c r="PG35" s="262">
        <f t="shared" si="88"/>
        <v>0</v>
      </c>
      <c r="PH35" s="262">
        <f t="shared" si="88"/>
        <v>0</v>
      </c>
      <c r="PI35" s="262">
        <f t="shared" si="88"/>
        <v>0</v>
      </c>
      <c r="PJ35" s="262">
        <f t="shared" si="88"/>
        <v>0</v>
      </c>
      <c r="PK35" s="262">
        <f t="shared" si="88"/>
        <v>0</v>
      </c>
      <c r="PL35" s="262">
        <f t="shared" si="88"/>
        <v>0</v>
      </c>
      <c r="PM35" s="262">
        <f t="shared" si="88"/>
        <v>0</v>
      </c>
      <c r="PN35" s="262">
        <f t="shared" si="88"/>
        <v>0</v>
      </c>
      <c r="PO35" s="262">
        <f t="shared" si="88"/>
        <v>0</v>
      </c>
      <c r="PP35" s="262">
        <f t="shared" si="88"/>
        <v>0</v>
      </c>
      <c r="PQ35" s="262">
        <f t="shared" si="88"/>
        <v>0</v>
      </c>
      <c r="PR35" s="262">
        <f t="shared" si="88"/>
        <v>0</v>
      </c>
      <c r="PS35" s="262">
        <f t="shared" si="88"/>
        <v>0</v>
      </c>
      <c r="PT35" s="262">
        <f t="shared" si="88"/>
        <v>0</v>
      </c>
      <c r="PU35" s="262">
        <f t="shared" si="88"/>
        <v>0</v>
      </c>
      <c r="PV35" s="262">
        <f t="shared" si="88"/>
        <v>0</v>
      </c>
      <c r="PW35" s="262">
        <f t="shared" si="88"/>
        <v>0</v>
      </c>
      <c r="PX35" s="262">
        <f t="shared" si="88"/>
        <v>0</v>
      </c>
      <c r="PY35" s="262">
        <f t="shared" si="88"/>
        <v>0</v>
      </c>
      <c r="PZ35" s="262">
        <f t="shared" si="88"/>
        <v>0</v>
      </c>
      <c r="QA35" s="262">
        <f t="shared" si="88"/>
        <v>0</v>
      </c>
      <c r="QB35" s="262">
        <f t="shared" si="88"/>
        <v>0</v>
      </c>
      <c r="QC35" s="262">
        <f t="shared" si="88"/>
        <v>0</v>
      </c>
      <c r="QD35" s="262">
        <f t="shared" si="88"/>
        <v>0</v>
      </c>
      <c r="QE35" s="262">
        <f t="shared" si="88"/>
        <v>0</v>
      </c>
      <c r="QF35" s="262">
        <f t="shared" si="88"/>
        <v>0</v>
      </c>
      <c r="QG35" s="262">
        <f t="shared" si="88"/>
        <v>0</v>
      </c>
      <c r="QH35" s="262">
        <f t="shared" si="88"/>
        <v>0</v>
      </c>
      <c r="QI35" s="262">
        <f t="shared" si="88"/>
        <v>0</v>
      </c>
    </row>
    <row r="36" ht="21.0" customHeight="1">
      <c r="A36" s="132"/>
      <c r="B36" s="68">
        <f t="shared" si="62"/>
        <v>0</v>
      </c>
      <c r="C36" s="270"/>
      <c r="D36" s="270"/>
      <c r="E36" s="261">
        <f t="shared" si="79"/>
        <v>0</v>
      </c>
      <c r="F36" s="68"/>
      <c r="G36" s="261">
        <f t="shared" si="80"/>
        <v>0</v>
      </c>
      <c r="H36" s="271"/>
      <c r="I36" s="132"/>
      <c r="J36" s="68">
        <f t="shared" si="65"/>
        <v>0</v>
      </c>
      <c r="K36" s="270"/>
      <c r="L36" s="270"/>
      <c r="M36" s="261">
        <f t="shared" si="66"/>
        <v>0</v>
      </c>
      <c r="N36" s="68"/>
      <c r="O36" s="261">
        <f t="shared" si="67"/>
        <v>0</v>
      </c>
      <c r="P36" s="271"/>
      <c r="Q36" s="132"/>
      <c r="R36" s="68">
        <f t="shared" si="68"/>
        <v>0</v>
      </c>
      <c r="S36" s="270"/>
      <c r="T36" s="270"/>
      <c r="U36" s="261">
        <f t="shared" si="81"/>
        <v>0</v>
      </c>
      <c r="V36" s="68"/>
      <c r="W36" s="261">
        <f t="shared" si="82"/>
        <v>0</v>
      </c>
      <c r="X36" s="271"/>
      <c r="Y36" s="310"/>
      <c r="Z36" s="68">
        <f t="shared" si="69"/>
        <v>0</v>
      </c>
      <c r="AA36" s="306"/>
      <c r="AB36" s="311"/>
      <c r="AC36" s="261">
        <f t="shared" si="89"/>
        <v>0</v>
      </c>
      <c r="AD36" s="296"/>
      <c r="AE36" s="261">
        <f t="shared" si="90"/>
        <v>0</v>
      </c>
      <c r="AF36" s="104"/>
      <c r="AG36" s="310"/>
      <c r="AH36" s="68">
        <f t="shared" si="72"/>
        <v>0</v>
      </c>
      <c r="AI36" s="306"/>
      <c r="AJ36" s="311"/>
      <c r="AK36" s="261">
        <f t="shared" ref="AK36:AK39" si="92">+AJ$28*AJ36</f>
        <v>0</v>
      </c>
      <c r="AL36" s="296"/>
      <c r="AM36" s="261">
        <f t="shared" ref="AM36:AM39" si="93">+AL$28*AL36</f>
        <v>0</v>
      </c>
      <c r="AN36" s="271"/>
      <c r="AO36" s="132"/>
      <c r="AP36" s="68">
        <f t="shared" si="73"/>
        <v>0</v>
      </c>
      <c r="AQ36" s="270"/>
      <c r="AR36" s="270"/>
      <c r="AS36" s="261">
        <f t="shared" si="83"/>
        <v>0</v>
      </c>
      <c r="AT36" s="68"/>
      <c r="AU36" s="261">
        <f t="shared" si="84"/>
        <v>0</v>
      </c>
      <c r="AW36" s="132"/>
      <c r="AX36" s="68">
        <f t="shared" si="74"/>
        <v>0</v>
      </c>
      <c r="AY36" s="270"/>
      <c r="AZ36" s="270"/>
      <c r="BA36" s="261">
        <f t="shared" si="86"/>
        <v>0</v>
      </c>
      <c r="BB36" s="104"/>
      <c r="BC36" s="261">
        <f t="shared" si="87"/>
        <v>0</v>
      </c>
      <c r="BE36" s="69"/>
      <c r="BF36" s="69"/>
      <c r="BH36" s="131">
        <f t="shared" si="75"/>
        <v>0</v>
      </c>
      <c r="BI36" s="132">
        <f t="shared" si="76"/>
        <v>0</v>
      </c>
      <c r="BJ36" s="132">
        <f t="shared" ref="BJ36:QI36" si="91">+IF($A36=BJ$11,($E36+$G36))+IF($I36=BJ$11,($M36+$O36))+IF($Q36=BJ$11,($U36+$W36))+IF($Y36=BJ$11,($AC36+$AE36))+IF($AG36=BJ$11,($AK36+$AM36))+IF($AO36=BJ$11,($AS36+$AU36))+IF($AW36=BJ$11,($BA36+$BC36))</f>
        <v>0</v>
      </c>
      <c r="BK36" s="132">
        <f t="shared" si="91"/>
        <v>0</v>
      </c>
      <c r="BL36" s="132">
        <f t="shared" si="91"/>
        <v>0</v>
      </c>
      <c r="BM36" s="132">
        <f t="shared" si="91"/>
        <v>0</v>
      </c>
      <c r="BN36" s="132">
        <f t="shared" si="91"/>
        <v>0</v>
      </c>
      <c r="BO36" s="132">
        <f t="shared" si="91"/>
        <v>0</v>
      </c>
      <c r="BP36" s="132">
        <f t="shared" si="91"/>
        <v>0</v>
      </c>
      <c r="BQ36" s="132">
        <f t="shared" si="91"/>
        <v>0</v>
      </c>
      <c r="BR36" s="132">
        <f t="shared" si="91"/>
        <v>0</v>
      </c>
      <c r="BS36" s="132">
        <f t="shared" si="91"/>
        <v>0</v>
      </c>
      <c r="BT36" s="132">
        <f t="shared" si="91"/>
        <v>0</v>
      </c>
      <c r="BU36" s="132">
        <f t="shared" si="91"/>
        <v>0</v>
      </c>
      <c r="BV36" s="132">
        <f t="shared" si="91"/>
        <v>0</v>
      </c>
      <c r="BW36" s="132">
        <f t="shared" si="91"/>
        <v>0</v>
      </c>
      <c r="BX36" s="132">
        <f t="shared" si="91"/>
        <v>0</v>
      </c>
      <c r="BY36" s="132">
        <f t="shared" si="91"/>
        <v>0</v>
      </c>
      <c r="BZ36" s="132">
        <f t="shared" si="91"/>
        <v>0</v>
      </c>
      <c r="CA36" s="132">
        <f t="shared" si="91"/>
        <v>0</v>
      </c>
      <c r="CB36" s="132">
        <f t="shared" si="91"/>
        <v>0</v>
      </c>
      <c r="CC36" s="132">
        <f t="shared" si="91"/>
        <v>0</v>
      </c>
      <c r="CD36" s="132">
        <f t="shared" si="91"/>
        <v>0</v>
      </c>
      <c r="CE36" s="132">
        <f t="shared" si="91"/>
        <v>0</v>
      </c>
      <c r="CF36" s="132">
        <f t="shared" si="91"/>
        <v>0</v>
      </c>
      <c r="CG36" s="132">
        <f t="shared" si="91"/>
        <v>0</v>
      </c>
      <c r="CH36" s="132">
        <f t="shared" si="91"/>
        <v>0</v>
      </c>
      <c r="CI36" s="132">
        <f t="shared" si="91"/>
        <v>0</v>
      </c>
      <c r="CJ36" s="132">
        <f t="shared" si="91"/>
        <v>0</v>
      </c>
      <c r="CK36" s="132">
        <f t="shared" si="91"/>
        <v>0</v>
      </c>
      <c r="CL36" s="132">
        <f t="shared" si="91"/>
        <v>0</v>
      </c>
      <c r="CM36" s="132">
        <f t="shared" si="91"/>
        <v>0</v>
      </c>
      <c r="CN36" s="132">
        <f t="shared" si="91"/>
        <v>0</v>
      </c>
      <c r="CO36" s="132">
        <f t="shared" si="91"/>
        <v>0</v>
      </c>
      <c r="CP36" s="132">
        <f t="shared" si="91"/>
        <v>0</v>
      </c>
      <c r="CQ36" s="132">
        <f t="shared" si="91"/>
        <v>0</v>
      </c>
      <c r="CR36" s="132">
        <f t="shared" si="91"/>
        <v>0</v>
      </c>
      <c r="CS36" s="132">
        <f t="shared" si="91"/>
        <v>0</v>
      </c>
      <c r="CT36" s="132">
        <f t="shared" si="91"/>
        <v>0</v>
      </c>
      <c r="CU36" s="132">
        <f t="shared" si="91"/>
        <v>0</v>
      </c>
      <c r="CV36" s="132">
        <f t="shared" si="91"/>
        <v>0</v>
      </c>
      <c r="CW36" s="132">
        <f t="shared" si="91"/>
        <v>0</v>
      </c>
      <c r="CX36" s="132">
        <f t="shared" si="91"/>
        <v>0</v>
      </c>
      <c r="CY36" s="132">
        <f t="shared" si="91"/>
        <v>0</v>
      </c>
      <c r="CZ36" s="132">
        <f t="shared" si="91"/>
        <v>0</v>
      </c>
      <c r="DA36" s="132">
        <f t="shared" si="91"/>
        <v>0</v>
      </c>
      <c r="DB36" s="132">
        <f t="shared" si="91"/>
        <v>0</v>
      </c>
      <c r="DC36" s="132">
        <f t="shared" si="91"/>
        <v>0</v>
      </c>
      <c r="DD36" s="132">
        <f t="shared" si="91"/>
        <v>0</v>
      </c>
      <c r="DE36" s="132">
        <f t="shared" si="91"/>
        <v>0</v>
      </c>
      <c r="DF36" s="132">
        <f t="shared" si="91"/>
        <v>0</v>
      </c>
      <c r="DG36" s="132">
        <f t="shared" si="91"/>
        <v>0</v>
      </c>
      <c r="DH36" s="132">
        <f t="shared" si="91"/>
        <v>0</v>
      </c>
      <c r="DI36" s="132">
        <f t="shared" si="91"/>
        <v>0</v>
      </c>
      <c r="DJ36" s="132">
        <f t="shared" si="91"/>
        <v>0</v>
      </c>
      <c r="DK36" s="132">
        <f t="shared" si="91"/>
        <v>0</v>
      </c>
      <c r="DL36" s="132">
        <f t="shared" si="91"/>
        <v>0</v>
      </c>
      <c r="DM36" s="132">
        <f t="shared" si="91"/>
        <v>0</v>
      </c>
      <c r="DN36" s="132">
        <f t="shared" si="91"/>
        <v>0</v>
      </c>
      <c r="DO36" s="132">
        <f t="shared" si="91"/>
        <v>0</v>
      </c>
      <c r="DP36" s="132">
        <f t="shared" si="91"/>
        <v>0</v>
      </c>
      <c r="DQ36" s="132">
        <f t="shared" si="91"/>
        <v>0</v>
      </c>
      <c r="DR36" s="132">
        <f t="shared" si="91"/>
        <v>0</v>
      </c>
      <c r="DS36" s="132">
        <f t="shared" si="91"/>
        <v>0</v>
      </c>
      <c r="DT36" s="132">
        <f t="shared" si="91"/>
        <v>0</v>
      </c>
      <c r="DU36" s="132">
        <f t="shared" si="91"/>
        <v>0</v>
      </c>
      <c r="DV36" s="132">
        <f t="shared" si="91"/>
        <v>0</v>
      </c>
      <c r="DW36" s="132">
        <f t="shared" si="91"/>
        <v>0</v>
      </c>
      <c r="DX36" s="132">
        <f t="shared" si="91"/>
        <v>0</v>
      </c>
      <c r="DY36" s="132">
        <f t="shared" si="91"/>
        <v>0</v>
      </c>
      <c r="DZ36" s="132">
        <f t="shared" si="91"/>
        <v>0</v>
      </c>
      <c r="EA36" s="132">
        <f t="shared" si="91"/>
        <v>0</v>
      </c>
      <c r="EB36" s="132">
        <f t="shared" si="91"/>
        <v>0</v>
      </c>
      <c r="EC36" s="132">
        <f t="shared" si="91"/>
        <v>0</v>
      </c>
      <c r="ED36" s="132">
        <f t="shared" si="91"/>
        <v>0</v>
      </c>
      <c r="EE36" s="132">
        <f t="shared" si="91"/>
        <v>0</v>
      </c>
      <c r="EF36" s="132">
        <f t="shared" si="91"/>
        <v>0</v>
      </c>
      <c r="EG36" s="132">
        <f t="shared" si="91"/>
        <v>0</v>
      </c>
      <c r="EH36" s="132">
        <f t="shared" si="91"/>
        <v>0</v>
      </c>
      <c r="EI36" s="132">
        <f t="shared" si="91"/>
        <v>0</v>
      </c>
      <c r="EJ36" s="132">
        <f t="shared" si="91"/>
        <v>0</v>
      </c>
      <c r="EK36" s="132">
        <f t="shared" si="91"/>
        <v>0</v>
      </c>
      <c r="EL36" s="132">
        <f t="shared" si="91"/>
        <v>0</v>
      </c>
      <c r="EM36" s="132">
        <f t="shared" si="91"/>
        <v>0</v>
      </c>
      <c r="EN36" s="132">
        <f t="shared" si="91"/>
        <v>0</v>
      </c>
      <c r="EO36" s="132">
        <f t="shared" si="91"/>
        <v>0</v>
      </c>
      <c r="EP36" s="132">
        <f t="shared" si="91"/>
        <v>0</v>
      </c>
      <c r="EQ36" s="132">
        <f t="shared" si="91"/>
        <v>0</v>
      </c>
      <c r="ER36" s="132">
        <f t="shared" si="91"/>
        <v>0</v>
      </c>
      <c r="ES36" s="132">
        <f t="shared" si="91"/>
        <v>0</v>
      </c>
      <c r="ET36" s="132">
        <f t="shared" si="91"/>
        <v>0</v>
      </c>
      <c r="EU36" s="132">
        <f t="shared" si="91"/>
        <v>0</v>
      </c>
      <c r="EV36" s="132">
        <f t="shared" si="91"/>
        <v>0</v>
      </c>
      <c r="EW36" s="132">
        <f t="shared" si="91"/>
        <v>0</v>
      </c>
      <c r="EX36" s="132">
        <f t="shared" si="91"/>
        <v>0</v>
      </c>
      <c r="EY36" s="132">
        <f t="shared" si="91"/>
        <v>0</v>
      </c>
      <c r="EZ36" s="132">
        <f t="shared" si="91"/>
        <v>0</v>
      </c>
      <c r="FA36" s="132">
        <f t="shared" si="91"/>
        <v>0</v>
      </c>
      <c r="FB36" s="132">
        <f t="shared" si="91"/>
        <v>0</v>
      </c>
      <c r="FC36" s="132">
        <f t="shared" si="91"/>
        <v>0</v>
      </c>
      <c r="FD36" s="132">
        <f t="shared" si="91"/>
        <v>0</v>
      </c>
      <c r="FE36" s="132">
        <f t="shared" si="91"/>
        <v>0</v>
      </c>
      <c r="FF36" s="132">
        <f t="shared" si="91"/>
        <v>0</v>
      </c>
      <c r="FG36" s="132">
        <f t="shared" si="91"/>
        <v>0</v>
      </c>
      <c r="FH36" s="132">
        <f t="shared" si="91"/>
        <v>0</v>
      </c>
      <c r="FI36" s="132">
        <f t="shared" si="91"/>
        <v>0</v>
      </c>
      <c r="FJ36" s="132">
        <f t="shared" si="91"/>
        <v>0</v>
      </c>
      <c r="FK36" s="132">
        <f t="shared" si="91"/>
        <v>0</v>
      </c>
      <c r="FL36" s="132">
        <f t="shared" si="91"/>
        <v>0</v>
      </c>
      <c r="FM36" s="132">
        <f t="shared" si="91"/>
        <v>0</v>
      </c>
      <c r="FN36" s="132">
        <f t="shared" si="91"/>
        <v>0</v>
      </c>
      <c r="FO36" s="132">
        <f t="shared" si="91"/>
        <v>0</v>
      </c>
      <c r="FP36" s="132">
        <f t="shared" si="91"/>
        <v>0</v>
      </c>
      <c r="FQ36" s="132">
        <f t="shared" si="91"/>
        <v>0</v>
      </c>
      <c r="FR36" s="132">
        <f t="shared" si="91"/>
        <v>0</v>
      </c>
      <c r="FS36" s="132">
        <f t="shared" si="91"/>
        <v>0</v>
      </c>
      <c r="FT36" s="132">
        <f t="shared" si="91"/>
        <v>0</v>
      </c>
      <c r="FU36" s="132">
        <f t="shared" si="91"/>
        <v>0</v>
      </c>
      <c r="FV36" s="132">
        <f t="shared" si="91"/>
        <v>0</v>
      </c>
      <c r="FW36" s="132">
        <f t="shared" si="91"/>
        <v>0</v>
      </c>
      <c r="FX36" s="132">
        <f t="shared" si="91"/>
        <v>0</v>
      </c>
      <c r="FY36" s="132">
        <f t="shared" si="91"/>
        <v>0</v>
      </c>
      <c r="FZ36" s="132">
        <f t="shared" si="91"/>
        <v>0</v>
      </c>
      <c r="GA36" s="132">
        <f t="shared" si="91"/>
        <v>0</v>
      </c>
      <c r="GB36" s="132">
        <f t="shared" si="91"/>
        <v>0</v>
      </c>
      <c r="GC36" s="132">
        <f t="shared" si="91"/>
        <v>0</v>
      </c>
      <c r="GD36" s="132">
        <f t="shared" si="91"/>
        <v>0</v>
      </c>
      <c r="GE36" s="132">
        <f t="shared" si="91"/>
        <v>0</v>
      </c>
      <c r="GF36" s="132">
        <f t="shared" si="91"/>
        <v>0</v>
      </c>
      <c r="GG36" s="132">
        <f t="shared" si="91"/>
        <v>0</v>
      </c>
      <c r="GH36" s="132">
        <f t="shared" si="91"/>
        <v>0</v>
      </c>
      <c r="GI36" s="132">
        <f t="shared" si="91"/>
        <v>0</v>
      </c>
      <c r="GJ36" s="132">
        <f t="shared" si="91"/>
        <v>0</v>
      </c>
      <c r="GK36" s="132">
        <f t="shared" si="91"/>
        <v>0</v>
      </c>
      <c r="GL36" s="132">
        <f t="shared" si="91"/>
        <v>0</v>
      </c>
      <c r="GM36" s="132">
        <f t="shared" si="91"/>
        <v>0</v>
      </c>
      <c r="GN36" s="132">
        <f t="shared" si="91"/>
        <v>0</v>
      </c>
      <c r="GO36" s="132">
        <f t="shared" si="91"/>
        <v>0</v>
      </c>
      <c r="GP36" s="132">
        <f t="shared" si="91"/>
        <v>0</v>
      </c>
      <c r="GQ36" s="132">
        <f t="shared" si="91"/>
        <v>0</v>
      </c>
      <c r="GR36" s="132">
        <f t="shared" si="91"/>
        <v>0</v>
      </c>
      <c r="GS36" s="132">
        <f t="shared" si="91"/>
        <v>0</v>
      </c>
      <c r="GT36" s="132">
        <f t="shared" si="91"/>
        <v>0</v>
      </c>
      <c r="GU36" s="132">
        <f t="shared" si="91"/>
        <v>0</v>
      </c>
      <c r="GV36" s="132">
        <f t="shared" si="91"/>
        <v>0</v>
      </c>
      <c r="GW36" s="132">
        <f t="shared" si="91"/>
        <v>0</v>
      </c>
      <c r="GX36" s="132">
        <f t="shared" si="91"/>
        <v>0</v>
      </c>
      <c r="GY36" s="132">
        <f t="shared" si="91"/>
        <v>0</v>
      </c>
      <c r="GZ36" s="132">
        <f t="shared" si="91"/>
        <v>0</v>
      </c>
      <c r="HA36" s="132">
        <f t="shared" si="91"/>
        <v>0</v>
      </c>
      <c r="HB36" s="132">
        <f t="shared" si="91"/>
        <v>0</v>
      </c>
      <c r="HC36" s="132">
        <f t="shared" si="91"/>
        <v>0</v>
      </c>
      <c r="HD36" s="132">
        <f t="shared" si="91"/>
        <v>0</v>
      </c>
      <c r="HE36" s="132">
        <f t="shared" si="91"/>
        <v>0</v>
      </c>
      <c r="HF36" s="132">
        <f t="shared" si="91"/>
        <v>0</v>
      </c>
      <c r="HG36" s="132">
        <f t="shared" si="91"/>
        <v>0</v>
      </c>
      <c r="HH36" s="132">
        <f t="shared" si="91"/>
        <v>0</v>
      </c>
      <c r="HI36" s="132">
        <f t="shared" si="91"/>
        <v>0</v>
      </c>
      <c r="HJ36" s="132">
        <f t="shared" si="91"/>
        <v>0</v>
      </c>
      <c r="HK36" s="132">
        <f t="shared" si="91"/>
        <v>0</v>
      </c>
      <c r="HL36" s="132">
        <f t="shared" si="91"/>
        <v>0</v>
      </c>
      <c r="HM36" s="132">
        <f t="shared" si="91"/>
        <v>0</v>
      </c>
      <c r="HN36" s="132">
        <f t="shared" si="91"/>
        <v>0</v>
      </c>
      <c r="HO36" s="132">
        <f t="shared" si="91"/>
        <v>0</v>
      </c>
      <c r="HP36" s="132">
        <f t="shared" si="91"/>
        <v>0</v>
      </c>
      <c r="HQ36" s="132">
        <f t="shared" si="91"/>
        <v>0</v>
      </c>
      <c r="HR36" s="132">
        <f t="shared" si="91"/>
        <v>0</v>
      </c>
      <c r="HS36" s="132">
        <f t="shared" si="91"/>
        <v>0</v>
      </c>
      <c r="HT36" s="132">
        <f t="shared" si="91"/>
        <v>0</v>
      </c>
      <c r="HU36" s="132">
        <f t="shared" si="91"/>
        <v>0</v>
      </c>
      <c r="HV36" s="132">
        <f t="shared" si="91"/>
        <v>0</v>
      </c>
      <c r="HW36" s="132">
        <f t="shared" si="91"/>
        <v>0</v>
      </c>
      <c r="HX36" s="132">
        <f t="shared" si="91"/>
        <v>0</v>
      </c>
      <c r="HY36" s="132">
        <f t="shared" si="91"/>
        <v>0</v>
      </c>
      <c r="HZ36" s="132">
        <f t="shared" si="91"/>
        <v>0</v>
      </c>
      <c r="IA36" s="132">
        <f t="shared" si="91"/>
        <v>0</v>
      </c>
      <c r="IB36" s="132">
        <f t="shared" si="91"/>
        <v>0</v>
      </c>
      <c r="IC36" s="132">
        <f t="shared" si="91"/>
        <v>0</v>
      </c>
      <c r="ID36" s="132">
        <f t="shared" si="91"/>
        <v>0</v>
      </c>
      <c r="IE36" s="132">
        <f t="shared" si="91"/>
        <v>0</v>
      </c>
      <c r="IF36" s="132">
        <f t="shared" si="91"/>
        <v>0</v>
      </c>
      <c r="IG36" s="132">
        <f t="shared" si="91"/>
        <v>0</v>
      </c>
      <c r="IH36" s="132">
        <f t="shared" si="91"/>
        <v>0</v>
      </c>
      <c r="II36" s="132">
        <f t="shared" si="91"/>
        <v>0</v>
      </c>
      <c r="IJ36" s="132">
        <f t="shared" si="91"/>
        <v>0</v>
      </c>
      <c r="IK36" s="132">
        <f t="shared" si="91"/>
        <v>0</v>
      </c>
      <c r="IL36" s="132">
        <f t="shared" si="91"/>
        <v>0</v>
      </c>
      <c r="IM36" s="132">
        <f t="shared" si="91"/>
        <v>0</v>
      </c>
      <c r="IN36" s="132">
        <f t="shared" si="91"/>
        <v>0</v>
      </c>
      <c r="IO36" s="132">
        <f t="shared" si="91"/>
        <v>0</v>
      </c>
      <c r="IP36" s="132">
        <f t="shared" si="91"/>
        <v>0</v>
      </c>
      <c r="IQ36" s="132">
        <f t="shared" si="91"/>
        <v>0</v>
      </c>
      <c r="IR36" s="132">
        <f t="shared" si="91"/>
        <v>0</v>
      </c>
      <c r="IS36" s="132">
        <f t="shared" si="91"/>
        <v>0</v>
      </c>
      <c r="IT36" s="132">
        <f t="shared" si="91"/>
        <v>0</v>
      </c>
      <c r="IU36" s="132">
        <f t="shared" si="91"/>
        <v>0</v>
      </c>
      <c r="IV36" s="132">
        <f t="shared" si="91"/>
        <v>0</v>
      </c>
      <c r="IW36" s="132">
        <f t="shared" si="91"/>
        <v>0</v>
      </c>
      <c r="IX36" s="132">
        <f t="shared" si="91"/>
        <v>0</v>
      </c>
      <c r="IY36" s="132">
        <f t="shared" si="91"/>
        <v>0</v>
      </c>
      <c r="IZ36" s="132">
        <f t="shared" si="91"/>
        <v>0</v>
      </c>
      <c r="JA36" s="132">
        <f t="shared" si="91"/>
        <v>0</v>
      </c>
      <c r="JB36" s="132">
        <f t="shared" si="91"/>
        <v>0</v>
      </c>
      <c r="JC36" s="132">
        <f t="shared" si="91"/>
        <v>0</v>
      </c>
      <c r="JD36" s="132">
        <f t="shared" si="91"/>
        <v>0</v>
      </c>
      <c r="JE36" s="132">
        <f t="shared" si="91"/>
        <v>0</v>
      </c>
      <c r="JF36" s="132">
        <f t="shared" si="91"/>
        <v>0</v>
      </c>
      <c r="JG36" s="132">
        <f t="shared" si="91"/>
        <v>0</v>
      </c>
      <c r="JH36" s="132">
        <f t="shared" si="91"/>
        <v>0</v>
      </c>
      <c r="JI36" s="132">
        <f t="shared" si="91"/>
        <v>0</v>
      </c>
      <c r="JJ36" s="132">
        <f t="shared" si="91"/>
        <v>0</v>
      </c>
      <c r="JK36" s="132">
        <f t="shared" si="91"/>
        <v>0</v>
      </c>
      <c r="JL36" s="132">
        <f t="shared" si="91"/>
        <v>0</v>
      </c>
      <c r="JM36" s="132">
        <f t="shared" si="91"/>
        <v>0</v>
      </c>
      <c r="JN36" s="132">
        <f t="shared" si="91"/>
        <v>0</v>
      </c>
      <c r="JO36" s="132">
        <f t="shared" si="91"/>
        <v>0</v>
      </c>
      <c r="JP36" s="132">
        <f t="shared" si="91"/>
        <v>0</v>
      </c>
      <c r="JQ36" s="132">
        <f t="shared" si="91"/>
        <v>0</v>
      </c>
      <c r="JR36" s="132">
        <f t="shared" si="91"/>
        <v>0</v>
      </c>
      <c r="JS36" s="132">
        <f t="shared" si="91"/>
        <v>0</v>
      </c>
      <c r="JT36" s="132">
        <f t="shared" si="91"/>
        <v>0</v>
      </c>
      <c r="JU36" s="132">
        <f t="shared" si="91"/>
        <v>0</v>
      </c>
      <c r="JV36" s="132">
        <f t="shared" si="91"/>
        <v>0</v>
      </c>
      <c r="JW36" s="132">
        <f t="shared" si="91"/>
        <v>0</v>
      </c>
      <c r="JX36" s="132">
        <f t="shared" si="91"/>
        <v>0</v>
      </c>
      <c r="JY36" s="132">
        <f t="shared" si="91"/>
        <v>0</v>
      </c>
      <c r="JZ36" s="132">
        <f t="shared" si="91"/>
        <v>0</v>
      </c>
      <c r="KA36" s="132">
        <f t="shared" si="91"/>
        <v>0</v>
      </c>
      <c r="KB36" s="132">
        <f t="shared" si="91"/>
        <v>0</v>
      </c>
      <c r="KC36" s="132">
        <f t="shared" si="91"/>
        <v>0</v>
      </c>
      <c r="KD36" s="132">
        <f t="shared" si="91"/>
        <v>0</v>
      </c>
      <c r="KE36" s="132">
        <f t="shared" si="91"/>
        <v>0</v>
      </c>
      <c r="KF36" s="132">
        <f t="shared" si="91"/>
        <v>0</v>
      </c>
      <c r="KG36" s="132">
        <f t="shared" si="91"/>
        <v>0</v>
      </c>
      <c r="KH36" s="132">
        <f t="shared" si="91"/>
        <v>0</v>
      </c>
      <c r="KI36" s="132">
        <f t="shared" si="91"/>
        <v>0</v>
      </c>
      <c r="KJ36" s="132">
        <f t="shared" si="91"/>
        <v>0</v>
      </c>
      <c r="KK36" s="132">
        <f t="shared" si="91"/>
        <v>0</v>
      </c>
      <c r="KL36" s="132">
        <f t="shared" si="91"/>
        <v>0</v>
      </c>
      <c r="KM36" s="132">
        <f t="shared" si="91"/>
        <v>0</v>
      </c>
      <c r="KN36" s="132">
        <f t="shared" si="91"/>
        <v>0</v>
      </c>
      <c r="KO36" s="132">
        <f t="shared" si="91"/>
        <v>0</v>
      </c>
      <c r="KP36" s="132">
        <f t="shared" si="91"/>
        <v>0</v>
      </c>
      <c r="KQ36" s="132">
        <f t="shared" si="91"/>
        <v>0</v>
      </c>
      <c r="KR36" s="132">
        <f t="shared" si="91"/>
        <v>0</v>
      </c>
      <c r="KS36" s="132">
        <f t="shared" si="91"/>
        <v>0</v>
      </c>
      <c r="KT36" s="132">
        <f t="shared" si="91"/>
        <v>0</v>
      </c>
      <c r="KU36" s="132">
        <f t="shared" si="91"/>
        <v>0</v>
      </c>
      <c r="KV36" s="132">
        <f t="shared" si="91"/>
        <v>0</v>
      </c>
      <c r="KW36" s="132">
        <f t="shared" si="91"/>
        <v>0</v>
      </c>
      <c r="KX36" s="132">
        <f t="shared" si="91"/>
        <v>0</v>
      </c>
      <c r="KY36" s="132">
        <f t="shared" si="91"/>
        <v>0</v>
      </c>
      <c r="KZ36" s="132">
        <f t="shared" si="91"/>
        <v>0</v>
      </c>
      <c r="LA36" s="132">
        <f t="shared" si="91"/>
        <v>0</v>
      </c>
      <c r="LB36" s="132">
        <f t="shared" si="91"/>
        <v>0</v>
      </c>
      <c r="LC36" s="132">
        <f t="shared" si="91"/>
        <v>0</v>
      </c>
      <c r="LD36" s="132">
        <f t="shared" si="91"/>
        <v>0</v>
      </c>
      <c r="LE36" s="132">
        <f t="shared" si="91"/>
        <v>0</v>
      </c>
      <c r="LF36" s="132">
        <f t="shared" si="91"/>
        <v>0</v>
      </c>
      <c r="LG36" s="132">
        <f t="shared" si="91"/>
        <v>0</v>
      </c>
      <c r="LH36" s="132">
        <f t="shared" si="91"/>
        <v>0</v>
      </c>
      <c r="LI36" s="132">
        <f t="shared" si="91"/>
        <v>0</v>
      </c>
      <c r="LJ36" s="132">
        <f t="shared" si="91"/>
        <v>0</v>
      </c>
      <c r="LK36" s="132">
        <f t="shared" si="91"/>
        <v>0</v>
      </c>
      <c r="LL36" s="132">
        <f t="shared" si="91"/>
        <v>0</v>
      </c>
      <c r="LM36" s="132">
        <f t="shared" si="91"/>
        <v>0</v>
      </c>
      <c r="LN36" s="132">
        <f t="shared" si="91"/>
        <v>0</v>
      </c>
      <c r="LO36" s="132">
        <f t="shared" si="91"/>
        <v>0</v>
      </c>
      <c r="LP36" s="132">
        <f t="shared" si="91"/>
        <v>0</v>
      </c>
      <c r="LQ36" s="132">
        <f t="shared" si="91"/>
        <v>0</v>
      </c>
      <c r="LR36" s="132">
        <f t="shared" si="91"/>
        <v>0</v>
      </c>
      <c r="LS36" s="132">
        <f t="shared" si="91"/>
        <v>0</v>
      </c>
      <c r="LT36" s="132">
        <f t="shared" si="91"/>
        <v>0</v>
      </c>
      <c r="LU36" s="132">
        <f t="shared" si="91"/>
        <v>0</v>
      </c>
      <c r="LV36" s="132">
        <f t="shared" si="91"/>
        <v>0</v>
      </c>
      <c r="LW36" s="132">
        <f t="shared" si="91"/>
        <v>0</v>
      </c>
      <c r="LX36" s="132">
        <f t="shared" si="91"/>
        <v>0</v>
      </c>
      <c r="LY36" s="132">
        <f t="shared" si="91"/>
        <v>0</v>
      </c>
      <c r="LZ36" s="132">
        <f t="shared" si="91"/>
        <v>0</v>
      </c>
      <c r="MA36" s="262">
        <f t="shared" si="91"/>
        <v>0</v>
      </c>
      <c r="MB36" s="262">
        <f t="shared" si="91"/>
        <v>0</v>
      </c>
      <c r="MC36" s="262">
        <f t="shared" si="91"/>
        <v>0</v>
      </c>
      <c r="MD36" s="262">
        <f t="shared" si="91"/>
        <v>0</v>
      </c>
      <c r="ME36" s="262">
        <f t="shared" si="91"/>
        <v>0</v>
      </c>
      <c r="MF36" s="262">
        <f t="shared" si="91"/>
        <v>0</v>
      </c>
      <c r="MG36" s="262">
        <f t="shared" si="91"/>
        <v>0</v>
      </c>
      <c r="MH36" s="262">
        <f t="shared" si="91"/>
        <v>0</v>
      </c>
      <c r="MI36" s="262">
        <f t="shared" si="91"/>
        <v>0</v>
      </c>
      <c r="MJ36" s="262">
        <f t="shared" si="91"/>
        <v>0</v>
      </c>
      <c r="MK36" s="262">
        <f t="shared" si="91"/>
        <v>0</v>
      </c>
      <c r="ML36" s="262">
        <f t="shared" si="91"/>
        <v>0</v>
      </c>
      <c r="MM36" s="262">
        <f t="shared" si="91"/>
        <v>0</v>
      </c>
      <c r="MN36" s="262">
        <f t="shared" si="91"/>
        <v>0</v>
      </c>
      <c r="MO36" s="262">
        <f t="shared" si="91"/>
        <v>0</v>
      </c>
      <c r="MP36" s="262">
        <f t="shared" si="91"/>
        <v>0</v>
      </c>
      <c r="MQ36" s="262">
        <f t="shared" si="91"/>
        <v>0</v>
      </c>
      <c r="MR36" s="262">
        <f t="shared" si="91"/>
        <v>0</v>
      </c>
      <c r="MS36" s="262">
        <f t="shared" si="91"/>
        <v>0</v>
      </c>
      <c r="MT36" s="262">
        <f t="shared" si="91"/>
        <v>0</v>
      </c>
      <c r="MU36" s="262">
        <f t="shared" si="91"/>
        <v>0</v>
      </c>
      <c r="MV36" s="262">
        <f t="shared" si="91"/>
        <v>0</v>
      </c>
      <c r="MW36" s="262">
        <f t="shared" si="91"/>
        <v>0</v>
      </c>
      <c r="MX36" s="262">
        <f t="shared" si="91"/>
        <v>0</v>
      </c>
      <c r="MY36" s="262">
        <f t="shared" si="91"/>
        <v>0</v>
      </c>
      <c r="MZ36" s="262">
        <f t="shared" si="91"/>
        <v>0</v>
      </c>
      <c r="NA36" s="262">
        <f t="shared" si="91"/>
        <v>0</v>
      </c>
      <c r="NB36" s="262">
        <f t="shared" si="91"/>
        <v>0</v>
      </c>
      <c r="NC36" s="262">
        <f t="shared" si="91"/>
        <v>0</v>
      </c>
      <c r="ND36" s="262">
        <f t="shared" si="91"/>
        <v>0</v>
      </c>
      <c r="NE36" s="262">
        <f t="shared" si="91"/>
        <v>0</v>
      </c>
      <c r="NF36" s="262">
        <f t="shared" si="91"/>
        <v>0</v>
      </c>
      <c r="NG36" s="262">
        <f t="shared" si="91"/>
        <v>0</v>
      </c>
      <c r="NH36" s="262">
        <f t="shared" si="91"/>
        <v>0</v>
      </c>
      <c r="NI36" s="262">
        <f t="shared" si="91"/>
        <v>0</v>
      </c>
      <c r="NJ36" s="262">
        <f t="shared" si="91"/>
        <v>0</v>
      </c>
      <c r="NK36" s="262">
        <f t="shared" si="91"/>
        <v>0</v>
      </c>
      <c r="NL36" s="262">
        <f t="shared" si="91"/>
        <v>0</v>
      </c>
      <c r="NM36" s="262">
        <f t="shared" si="91"/>
        <v>0</v>
      </c>
      <c r="NN36" s="262">
        <f t="shared" si="91"/>
        <v>0</v>
      </c>
      <c r="NO36" s="262">
        <f t="shared" si="91"/>
        <v>0</v>
      </c>
      <c r="NP36" s="262">
        <f t="shared" si="91"/>
        <v>0</v>
      </c>
      <c r="NQ36" s="262">
        <f t="shared" si="91"/>
        <v>0</v>
      </c>
      <c r="NR36" s="262">
        <f t="shared" si="91"/>
        <v>0</v>
      </c>
      <c r="NS36" s="262">
        <f t="shared" si="91"/>
        <v>0</v>
      </c>
      <c r="NT36" s="262">
        <f t="shared" si="91"/>
        <v>0</v>
      </c>
      <c r="NU36" s="262">
        <f t="shared" si="91"/>
        <v>0</v>
      </c>
      <c r="NV36" s="262">
        <f t="shared" si="91"/>
        <v>0</v>
      </c>
      <c r="NW36" s="262">
        <f t="shared" si="91"/>
        <v>0</v>
      </c>
      <c r="NX36" s="262">
        <f t="shared" si="91"/>
        <v>0</v>
      </c>
      <c r="NY36" s="262">
        <f t="shared" si="91"/>
        <v>0</v>
      </c>
      <c r="NZ36" s="262">
        <f t="shared" si="91"/>
        <v>0</v>
      </c>
      <c r="OA36" s="262">
        <f t="shared" si="91"/>
        <v>0</v>
      </c>
      <c r="OB36" s="262">
        <f t="shared" si="91"/>
        <v>0</v>
      </c>
      <c r="OC36" s="262">
        <f t="shared" si="91"/>
        <v>0</v>
      </c>
      <c r="OD36" s="262">
        <f t="shared" si="91"/>
        <v>0</v>
      </c>
      <c r="OE36" s="262">
        <f t="shared" si="91"/>
        <v>0</v>
      </c>
      <c r="OF36" s="262">
        <f t="shared" si="91"/>
        <v>0</v>
      </c>
      <c r="OG36" s="262">
        <f t="shared" si="91"/>
        <v>0</v>
      </c>
      <c r="OH36" s="262">
        <f t="shared" si="91"/>
        <v>0</v>
      </c>
      <c r="OI36" s="262">
        <f t="shared" si="91"/>
        <v>0</v>
      </c>
      <c r="OJ36" s="262">
        <f t="shared" si="91"/>
        <v>0</v>
      </c>
      <c r="OK36" s="262">
        <f t="shared" si="91"/>
        <v>0</v>
      </c>
      <c r="OL36" s="262">
        <f t="shared" si="91"/>
        <v>0</v>
      </c>
      <c r="OM36" s="262">
        <f t="shared" si="91"/>
        <v>0</v>
      </c>
      <c r="ON36" s="262">
        <f t="shared" si="91"/>
        <v>0</v>
      </c>
      <c r="OO36" s="262">
        <f t="shared" si="91"/>
        <v>0</v>
      </c>
      <c r="OP36" s="262">
        <f t="shared" si="91"/>
        <v>0</v>
      </c>
      <c r="OQ36" s="262">
        <f t="shared" si="91"/>
        <v>0</v>
      </c>
      <c r="OR36" s="262">
        <f t="shared" si="91"/>
        <v>0</v>
      </c>
      <c r="OS36" s="262">
        <f t="shared" si="91"/>
        <v>0</v>
      </c>
      <c r="OT36" s="262">
        <f t="shared" si="91"/>
        <v>0</v>
      </c>
      <c r="OU36" s="262">
        <f t="shared" si="91"/>
        <v>0</v>
      </c>
      <c r="OV36" s="262">
        <f t="shared" si="91"/>
        <v>0</v>
      </c>
      <c r="OW36" s="262">
        <f t="shared" si="91"/>
        <v>0</v>
      </c>
      <c r="OX36" s="262">
        <f t="shared" si="91"/>
        <v>0</v>
      </c>
      <c r="OY36" s="262">
        <f t="shared" si="91"/>
        <v>0</v>
      </c>
      <c r="OZ36" s="262">
        <f t="shared" si="91"/>
        <v>0</v>
      </c>
      <c r="PA36" s="262">
        <f t="shared" si="91"/>
        <v>0</v>
      </c>
      <c r="PB36" s="262">
        <f t="shared" si="91"/>
        <v>0</v>
      </c>
      <c r="PC36" s="262">
        <f t="shared" si="91"/>
        <v>0</v>
      </c>
      <c r="PD36" s="262">
        <f t="shared" si="91"/>
        <v>0</v>
      </c>
      <c r="PE36" s="262">
        <f t="shared" si="91"/>
        <v>0</v>
      </c>
      <c r="PF36" s="262">
        <f t="shared" si="91"/>
        <v>0</v>
      </c>
      <c r="PG36" s="262">
        <f t="shared" si="91"/>
        <v>0</v>
      </c>
      <c r="PH36" s="262">
        <f t="shared" si="91"/>
        <v>0</v>
      </c>
      <c r="PI36" s="262">
        <f t="shared" si="91"/>
        <v>0</v>
      </c>
      <c r="PJ36" s="262">
        <f t="shared" si="91"/>
        <v>0</v>
      </c>
      <c r="PK36" s="262">
        <f t="shared" si="91"/>
        <v>0</v>
      </c>
      <c r="PL36" s="262">
        <f t="shared" si="91"/>
        <v>0</v>
      </c>
      <c r="PM36" s="262">
        <f t="shared" si="91"/>
        <v>0</v>
      </c>
      <c r="PN36" s="262">
        <f t="shared" si="91"/>
        <v>0</v>
      </c>
      <c r="PO36" s="262">
        <f t="shared" si="91"/>
        <v>0</v>
      </c>
      <c r="PP36" s="262">
        <f t="shared" si="91"/>
        <v>0</v>
      </c>
      <c r="PQ36" s="262">
        <f t="shared" si="91"/>
        <v>0</v>
      </c>
      <c r="PR36" s="262">
        <f t="shared" si="91"/>
        <v>0</v>
      </c>
      <c r="PS36" s="262">
        <f t="shared" si="91"/>
        <v>0</v>
      </c>
      <c r="PT36" s="262">
        <f t="shared" si="91"/>
        <v>0</v>
      </c>
      <c r="PU36" s="262">
        <f t="shared" si="91"/>
        <v>0</v>
      </c>
      <c r="PV36" s="262">
        <f t="shared" si="91"/>
        <v>0</v>
      </c>
      <c r="PW36" s="262">
        <f t="shared" si="91"/>
        <v>0</v>
      </c>
      <c r="PX36" s="262">
        <f t="shared" si="91"/>
        <v>0</v>
      </c>
      <c r="PY36" s="262">
        <f t="shared" si="91"/>
        <v>0</v>
      </c>
      <c r="PZ36" s="262">
        <f t="shared" si="91"/>
        <v>0</v>
      </c>
      <c r="QA36" s="262">
        <f t="shared" si="91"/>
        <v>0</v>
      </c>
      <c r="QB36" s="262">
        <f t="shared" si="91"/>
        <v>0</v>
      </c>
      <c r="QC36" s="262">
        <f t="shared" si="91"/>
        <v>0</v>
      </c>
      <c r="QD36" s="262">
        <f t="shared" si="91"/>
        <v>0</v>
      </c>
      <c r="QE36" s="262">
        <f t="shared" si="91"/>
        <v>0</v>
      </c>
      <c r="QF36" s="262">
        <f t="shared" si="91"/>
        <v>0</v>
      </c>
      <c r="QG36" s="262">
        <f t="shared" si="91"/>
        <v>0</v>
      </c>
      <c r="QH36" s="262">
        <f t="shared" si="91"/>
        <v>0</v>
      </c>
      <c r="QI36" s="262">
        <f t="shared" si="91"/>
        <v>0</v>
      </c>
    </row>
    <row r="37" ht="21.0" customHeight="1">
      <c r="A37" s="132"/>
      <c r="B37" s="68">
        <f t="shared" si="62"/>
        <v>0</v>
      </c>
      <c r="C37" s="270"/>
      <c r="D37" s="270"/>
      <c r="E37" s="261">
        <f t="shared" si="79"/>
        <v>0</v>
      </c>
      <c r="F37" s="68"/>
      <c r="G37" s="261">
        <f t="shared" si="80"/>
        <v>0</v>
      </c>
      <c r="H37" s="271"/>
      <c r="I37" s="132"/>
      <c r="J37" s="68">
        <f t="shared" si="65"/>
        <v>0</v>
      </c>
      <c r="K37" s="270"/>
      <c r="L37" s="270"/>
      <c r="M37" s="261">
        <f t="shared" si="66"/>
        <v>0</v>
      </c>
      <c r="N37" s="68"/>
      <c r="O37" s="261">
        <f t="shared" si="67"/>
        <v>0</v>
      </c>
      <c r="P37" s="271"/>
      <c r="Q37" s="132"/>
      <c r="R37" s="68">
        <f t="shared" si="68"/>
        <v>0</v>
      </c>
      <c r="S37" s="270"/>
      <c r="T37" s="270"/>
      <c r="U37" s="261">
        <f t="shared" si="81"/>
        <v>0</v>
      </c>
      <c r="V37" s="68"/>
      <c r="W37" s="261">
        <f t="shared" si="82"/>
        <v>0</v>
      </c>
      <c r="X37" s="271"/>
      <c r="Y37" s="132"/>
      <c r="Z37" s="68">
        <f t="shared" si="69"/>
        <v>0</v>
      </c>
      <c r="AA37" s="270"/>
      <c r="AB37" s="270"/>
      <c r="AC37" s="261">
        <f t="shared" si="89"/>
        <v>0</v>
      </c>
      <c r="AD37" s="68"/>
      <c r="AE37" s="261">
        <f t="shared" si="90"/>
        <v>0</v>
      </c>
      <c r="AF37" s="158"/>
      <c r="AG37" s="310"/>
      <c r="AH37" s="68">
        <f t="shared" si="72"/>
        <v>0</v>
      </c>
      <c r="AI37" s="306"/>
      <c r="AJ37" s="311"/>
      <c r="AK37" s="261">
        <f t="shared" si="92"/>
        <v>0</v>
      </c>
      <c r="AL37" s="296"/>
      <c r="AM37" s="261">
        <f t="shared" si="93"/>
        <v>0</v>
      </c>
      <c r="AN37" s="271"/>
      <c r="AO37" s="132"/>
      <c r="AP37" s="68">
        <f t="shared" si="73"/>
        <v>0</v>
      </c>
      <c r="AQ37" s="270"/>
      <c r="AR37" s="270"/>
      <c r="AS37" s="261">
        <f t="shared" si="83"/>
        <v>0</v>
      </c>
      <c r="AT37" s="68"/>
      <c r="AU37" s="261">
        <f t="shared" si="84"/>
        <v>0</v>
      </c>
      <c r="AW37" s="132"/>
      <c r="AX37" s="68">
        <f t="shared" si="74"/>
        <v>0</v>
      </c>
      <c r="AY37" s="270"/>
      <c r="AZ37" s="270"/>
      <c r="BA37" s="261">
        <f t="shared" si="86"/>
        <v>0</v>
      </c>
      <c r="BB37" s="104"/>
      <c r="BC37" s="261">
        <f t="shared" si="87"/>
        <v>0</v>
      </c>
      <c r="BE37" s="69"/>
      <c r="BF37" s="69"/>
      <c r="BH37" s="131">
        <f t="shared" si="75"/>
        <v>0</v>
      </c>
      <c r="BI37" s="132">
        <f t="shared" si="76"/>
        <v>0</v>
      </c>
      <c r="BJ37" s="132">
        <f t="shared" ref="BJ37:QI37" si="94">+IF($A37=BJ$11,($E37+$G37))+IF($I37=BJ$11,($M37+$O37))+IF($Q37=BJ$11,($U37+$W37))+IF($Y37=BJ$11,($AC37+$AE37))+IF($AG37=BJ$11,($AK37+$AM37))+IF($AO37=BJ$11,($AS37+$AU37))+IF($AW37=BJ$11,($BA37+$BC37))</f>
        <v>0</v>
      </c>
      <c r="BK37" s="132">
        <f t="shared" si="94"/>
        <v>0</v>
      </c>
      <c r="BL37" s="132">
        <f t="shared" si="94"/>
        <v>0</v>
      </c>
      <c r="BM37" s="132">
        <f t="shared" si="94"/>
        <v>0</v>
      </c>
      <c r="BN37" s="132">
        <f t="shared" si="94"/>
        <v>0</v>
      </c>
      <c r="BO37" s="132">
        <f t="shared" si="94"/>
        <v>0</v>
      </c>
      <c r="BP37" s="132">
        <f t="shared" si="94"/>
        <v>0</v>
      </c>
      <c r="BQ37" s="132">
        <f t="shared" si="94"/>
        <v>0</v>
      </c>
      <c r="BR37" s="132">
        <f t="shared" si="94"/>
        <v>0</v>
      </c>
      <c r="BS37" s="132">
        <f t="shared" si="94"/>
        <v>0</v>
      </c>
      <c r="BT37" s="132">
        <f t="shared" si="94"/>
        <v>0</v>
      </c>
      <c r="BU37" s="132">
        <f t="shared" si="94"/>
        <v>0</v>
      </c>
      <c r="BV37" s="132">
        <f t="shared" si="94"/>
        <v>0</v>
      </c>
      <c r="BW37" s="132">
        <f t="shared" si="94"/>
        <v>0</v>
      </c>
      <c r="BX37" s="132">
        <f t="shared" si="94"/>
        <v>0</v>
      </c>
      <c r="BY37" s="132">
        <f t="shared" si="94"/>
        <v>0</v>
      </c>
      <c r="BZ37" s="132">
        <f t="shared" si="94"/>
        <v>0</v>
      </c>
      <c r="CA37" s="132">
        <f t="shared" si="94"/>
        <v>0</v>
      </c>
      <c r="CB37" s="132">
        <f t="shared" si="94"/>
        <v>0</v>
      </c>
      <c r="CC37" s="132">
        <f t="shared" si="94"/>
        <v>0</v>
      </c>
      <c r="CD37" s="132">
        <f t="shared" si="94"/>
        <v>0</v>
      </c>
      <c r="CE37" s="132">
        <f t="shared" si="94"/>
        <v>0</v>
      </c>
      <c r="CF37" s="132">
        <f t="shared" si="94"/>
        <v>0</v>
      </c>
      <c r="CG37" s="132">
        <f t="shared" si="94"/>
        <v>0</v>
      </c>
      <c r="CH37" s="132">
        <f t="shared" si="94"/>
        <v>0</v>
      </c>
      <c r="CI37" s="132">
        <f t="shared" si="94"/>
        <v>0</v>
      </c>
      <c r="CJ37" s="132">
        <f t="shared" si="94"/>
        <v>0</v>
      </c>
      <c r="CK37" s="132">
        <f t="shared" si="94"/>
        <v>0</v>
      </c>
      <c r="CL37" s="132">
        <f t="shared" si="94"/>
        <v>0</v>
      </c>
      <c r="CM37" s="132">
        <f t="shared" si="94"/>
        <v>0</v>
      </c>
      <c r="CN37" s="132">
        <f t="shared" si="94"/>
        <v>0</v>
      </c>
      <c r="CO37" s="132">
        <f t="shared" si="94"/>
        <v>0</v>
      </c>
      <c r="CP37" s="132">
        <f t="shared" si="94"/>
        <v>0</v>
      </c>
      <c r="CQ37" s="132">
        <f t="shared" si="94"/>
        <v>0</v>
      </c>
      <c r="CR37" s="132">
        <f t="shared" si="94"/>
        <v>0</v>
      </c>
      <c r="CS37" s="132">
        <f t="shared" si="94"/>
        <v>0</v>
      </c>
      <c r="CT37" s="132">
        <f t="shared" si="94"/>
        <v>0</v>
      </c>
      <c r="CU37" s="132">
        <f t="shared" si="94"/>
        <v>0</v>
      </c>
      <c r="CV37" s="132">
        <f t="shared" si="94"/>
        <v>0</v>
      </c>
      <c r="CW37" s="132">
        <f t="shared" si="94"/>
        <v>0</v>
      </c>
      <c r="CX37" s="132">
        <f t="shared" si="94"/>
        <v>0</v>
      </c>
      <c r="CY37" s="132">
        <f t="shared" si="94"/>
        <v>0</v>
      </c>
      <c r="CZ37" s="132">
        <f t="shared" si="94"/>
        <v>0</v>
      </c>
      <c r="DA37" s="132">
        <f t="shared" si="94"/>
        <v>0</v>
      </c>
      <c r="DB37" s="132">
        <f t="shared" si="94"/>
        <v>0</v>
      </c>
      <c r="DC37" s="132">
        <f t="shared" si="94"/>
        <v>0</v>
      </c>
      <c r="DD37" s="132">
        <f t="shared" si="94"/>
        <v>0</v>
      </c>
      <c r="DE37" s="132">
        <f t="shared" si="94"/>
        <v>0</v>
      </c>
      <c r="DF37" s="132">
        <f t="shared" si="94"/>
        <v>0</v>
      </c>
      <c r="DG37" s="132">
        <f t="shared" si="94"/>
        <v>0</v>
      </c>
      <c r="DH37" s="132">
        <f t="shared" si="94"/>
        <v>0</v>
      </c>
      <c r="DI37" s="132">
        <f t="shared" si="94"/>
        <v>0</v>
      </c>
      <c r="DJ37" s="132">
        <f t="shared" si="94"/>
        <v>0</v>
      </c>
      <c r="DK37" s="132">
        <f t="shared" si="94"/>
        <v>0</v>
      </c>
      <c r="DL37" s="132">
        <f t="shared" si="94"/>
        <v>0</v>
      </c>
      <c r="DM37" s="132">
        <f t="shared" si="94"/>
        <v>0</v>
      </c>
      <c r="DN37" s="132">
        <f t="shared" si="94"/>
        <v>0</v>
      </c>
      <c r="DO37" s="132">
        <f t="shared" si="94"/>
        <v>0</v>
      </c>
      <c r="DP37" s="132">
        <f t="shared" si="94"/>
        <v>0</v>
      </c>
      <c r="DQ37" s="132">
        <f t="shared" si="94"/>
        <v>0</v>
      </c>
      <c r="DR37" s="132">
        <f t="shared" si="94"/>
        <v>0</v>
      </c>
      <c r="DS37" s="132">
        <f t="shared" si="94"/>
        <v>0</v>
      </c>
      <c r="DT37" s="132">
        <f t="shared" si="94"/>
        <v>0</v>
      </c>
      <c r="DU37" s="132">
        <f t="shared" si="94"/>
        <v>0</v>
      </c>
      <c r="DV37" s="132">
        <f t="shared" si="94"/>
        <v>0</v>
      </c>
      <c r="DW37" s="132">
        <f t="shared" si="94"/>
        <v>0</v>
      </c>
      <c r="DX37" s="132">
        <f t="shared" si="94"/>
        <v>0</v>
      </c>
      <c r="DY37" s="132">
        <f t="shared" si="94"/>
        <v>0</v>
      </c>
      <c r="DZ37" s="132">
        <f t="shared" si="94"/>
        <v>0</v>
      </c>
      <c r="EA37" s="132">
        <f t="shared" si="94"/>
        <v>0</v>
      </c>
      <c r="EB37" s="132">
        <f t="shared" si="94"/>
        <v>0</v>
      </c>
      <c r="EC37" s="132">
        <f t="shared" si="94"/>
        <v>0</v>
      </c>
      <c r="ED37" s="132">
        <f t="shared" si="94"/>
        <v>0</v>
      </c>
      <c r="EE37" s="132">
        <f t="shared" si="94"/>
        <v>0</v>
      </c>
      <c r="EF37" s="132">
        <f t="shared" si="94"/>
        <v>0</v>
      </c>
      <c r="EG37" s="132">
        <f t="shared" si="94"/>
        <v>0</v>
      </c>
      <c r="EH37" s="132">
        <f t="shared" si="94"/>
        <v>0</v>
      </c>
      <c r="EI37" s="132">
        <f t="shared" si="94"/>
        <v>0</v>
      </c>
      <c r="EJ37" s="132">
        <f t="shared" si="94"/>
        <v>0</v>
      </c>
      <c r="EK37" s="132">
        <f t="shared" si="94"/>
        <v>0</v>
      </c>
      <c r="EL37" s="132">
        <f t="shared" si="94"/>
        <v>0</v>
      </c>
      <c r="EM37" s="132">
        <f t="shared" si="94"/>
        <v>0</v>
      </c>
      <c r="EN37" s="132">
        <f t="shared" si="94"/>
        <v>0</v>
      </c>
      <c r="EO37" s="132">
        <f t="shared" si="94"/>
        <v>0</v>
      </c>
      <c r="EP37" s="132">
        <f t="shared" si="94"/>
        <v>0</v>
      </c>
      <c r="EQ37" s="132">
        <f t="shared" si="94"/>
        <v>0</v>
      </c>
      <c r="ER37" s="132">
        <f t="shared" si="94"/>
        <v>0</v>
      </c>
      <c r="ES37" s="132">
        <f t="shared" si="94"/>
        <v>0</v>
      </c>
      <c r="ET37" s="132">
        <f t="shared" si="94"/>
        <v>0</v>
      </c>
      <c r="EU37" s="132">
        <f t="shared" si="94"/>
        <v>0</v>
      </c>
      <c r="EV37" s="132">
        <f t="shared" si="94"/>
        <v>0</v>
      </c>
      <c r="EW37" s="132">
        <f t="shared" si="94"/>
        <v>0</v>
      </c>
      <c r="EX37" s="132">
        <f t="shared" si="94"/>
        <v>0</v>
      </c>
      <c r="EY37" s="132">
        <f t="shared" si="94"/>
        <v>0</v>
      </c>
      <c r="EZ37" s="132">
        <f t="shared" si="94"/>
        <v>0</v>
      </c>
      <c r="FA37" s="132">
        <f t="shared" si="94"/>
        <v>0</v>
      </c>
      <c r="FB37" s="132">
        <f t="shared" si="94"/>
        <v>0</v>
      </c>
      <c r="FC37" s="132">
        <f t="shared" si="94"/>
        <v>0</v>
      </c>
      <c r="FD37" s="132">
        <f t="shared" si="94"/>
        <v>0</v>
      </c>
      <c r="FE37" s="132">
        <f t="shared" si="94"/>
        <v>0</v>
      </c>
      <c r="FF37" s="132">
        <f t="shared" si="94"/>
        <v>0</v>
      </c>
      <c r="FG37" s="132">
        <f t="shared" si="94"/>
        <v>0</v>
      </c>
      <c r="FH37" s="132">
        <f t="shared" si="94"/>
        <v>0</v>
      </c>
      <c r="FI37" s="132">
        <f t="shared" si="94"/>
        <v>0</v>
      </c>
      <c r="FJ37" s="132">
        <f t="shared" si="94"/>
        <v>0</v>
      </c>
      <c r="FK37" s="132">
        <f t="shared" si="94"/>
        <v>0</v>
      </c>
      <c r="FL37" s="132">
        <f t="shared" si="94"/>
        <v>0</v>
      </c>
      <c r="FM37" s="132">
        <f t="shared" si="94"/>
        <v>0</v>
      </c>
      <c r="FN37" s="132">
        <f t="shared" si="94"/>
        <v>0</v>
      </c>
      <c r="FO37" s="132">
        <f t="shared" si="94"/>
        <v>0</v>
      </c>
      <c r="FP37" s="132">
        <f t="shared" si="94"/>
        <v>0</v>
      </c>
      <c r="FQ37" s="132">
        <f t="shared" si="94"/>
        <v>0</v>
      </c>
      <c r="FR37" s="132">
        <f t="shared" si="94"/>
        <v>0</v>
      </c>
      <c r="FS37" s="132">
        <f t="shared" si="94"/>
        <v>0</v>
      </c>
      <c r="FT37" s="132">
        <f t="shared" si="94"/>
        <v>0</v>
      </c>
      <c r="FU37" s="132">
        <f t="shared" si="94"/>
        <v>0</v>
      </c>
      <c r="FV37" s="132">
        <f t="shared" si="94"/>
        <v>0</v>
      </c>
      <c r="FW37" s="132">
        <f t="shared" si="94"/>
        <v>0</v>
      </c>
      <c r="FX37" s="132">
        <f t="shared" si="94"/>
        <v>0</v>
      </c>
      <c r="FY37" s="132">
        <f t="shared" si="94"/>
        <v>0</v>
      </c>
      <c r="FZ37" s="132">
        <f t="shared" si="94"/>
        <v>0</v>
      </c>
      <c r="GA37" s="132">
        <f t="shared" si="94"/>
        <v>0</v>
      </c>
      <c r="GB37" s="132">
        <f t="shared" si="94"/>
        <v>0</v>
      </c>
      <c r="GC37" s="132">
        <f t="shared" si="94"/>
        <v>0</v>
      </c>
      <c r="GD37" s="132">
        <f t="shared" si="94"/>
        <v>0</v>
      </c>
      <c r="GE37" s="132">
        <f t="shared" si="94"/>
        <v>0</v>
      </c>
      <c r="GF37" s="132">
        <f t="shared" si="94"/>
        <v>0</v>
      </c>
      <c r="GG37" s="132">
        <f t="shared" si="94"/>
        <v>0</v>
      </c>
      <c r="GH37" s="132">
        <f t="shared" si="94"/>
        <v>0</v>
      </c>
      <c r="GI37" s="132">
        <f t="shared" si="94"/>
        <v>0</v>
      </c>
      <c r="GJ37" s="132">
        <f t="shared" si="94"/>
        <v>0</v>
      </c>
      <c r="GK37" s="132">
        <f t="shared" si="94"/>
        <v>0</v>
      </c>
      <c r="GL37" s="132">
        <f t="shared" si="94"/>
        <v>0</v>
      </c>
      <c r="GM37" s="132">
        <f t="shared" si="94"/>
        <v>0</v>
      </c>
      <c r="GN37" s="132">
        <f t="shared" si="94"/>
        <v>0</v>
      </c>
      <c r="GO37" s="132">
        <f t="shared" si="94"/>
        <v>0</v>
      </c>
      <c r="GP37" s="132">
        <f t="shared" si="94"/>
        <v>0</v>
      </c>
      <c r="GQ37" s="132">
        <f t="shared" si="94"/>
        <v>0</v>
      </c>
      <c r="GR37" s="132">
        <f t="shared" si="94"/>
        <v>0</v>
      </c>
      <c r="GS37" s="132">
        <f t="shared" si="94"/>
        <v>0</v>
      </c>
      <c r="GT37" s="132">
        <f t="shared" si="94"/>
        <v>0</v>
      </c>
      <c r="GU37" s="132">
        <f t="shared" si="94"/>
        <v>0</v>
      </c>
      <c r="GV37" s="132">
        <f t="shared" si="94"/>
        <v>0</v>
      </c>
      <c r="GW37" s="132">
        <f t="shared" si="94"/>
        <v>0</v>
      </c>
      <c r="GX37" s="132">
        <f t="shared" si="94"/>
        <v>0</v>
      </c>
      <c r="GY37" s="132">
        <f t="shared" si="94"/>
        <v>0</v>
      </c>
      <c r="GZ37" s="132">
        <f t="shared" si="94"/>
        <v>0</v>
      </c>
      <c r="HA37" s="132">
        <f t="shared" si="94"/>
        <v>0</v>
      </c>
      <c r="HB37" s="132">
        <f t="shared" si="94"/>
        <v>0</v>
      </c>
      <c r="HC37" s="132">
        <f t="shared" si="94"/>
        <v>0</v>
      </c>
      <c r="HD37" s="132">
        <f t="shared" si="94"/>
        <v>0</v>
      </c>
      <c r="HE37" s="132">
        <f t="shared" si="94"/>
        <v>0</v>
      </c>
      <c r="HF37" s="132">
        <f t="shared" si="94"/>
        <v>0</v>
      </c>
      <c r="HG37" s="132">
        <f t="shared" si="94"/>
        <v>0</v>
      </c>
      <c r="HH37" s="132">
        <f t="shared" si="94"/>
        <v>0</v>
      </c>
      <c r="HI37" s="132">
        <f t="shared" si="94"/>
        <v>0</v>
      </c>
      <c r="HJ37" s="132">
        <f t="shared" si="94"/>
        <v>0</v>
      </c>
      <c r="HK37" s="132">
        <f t="shared" si="94"/>
        <v>0</v>
      </c>
      <c r="HL37" s="132">
        <f t="shared" si="94"/>
        <v>0</v>
      </c>
      <c r="HM37" s="132">
        <f t="shared" si="94"/>
        <v>0</v>
      </c>
      <c r="HN37" s="132">
        <f t="shared" si="94"/>
        <v>0</v>
      </c>
      <c r="HO37" s="132">
        <f t="shared" si="94"/>
        <v>0</v>
      </c>
      <c r="HP37" s="132">
        <f t="shared" si="94"/>
        <v>0</v>
      </c>
      <c r="HQ37" s="132">
        <f t="shared" si="94"/>
        <v>0</v>
      </c>
      <c r="HR37" s="132">
        <f t="shared" si="94"/>
        <v>0</v>
      </c>
      <c r="HS37" s="132">
        <f t="shared" si="94"/>
        <v>0</v>
      </c>
      <c r="HT37" s="132">
        <f t="shared" si="94"/>
        <v>0</v>
      </c>
      <c r="HU37" s="132">
        <f t="shared" si="94"/>
        <v>0</v>
      </c>
      <c r="HV37" s="132">
        <f t="shared" si="94"/>
        <v>0</v>
      </c>
      <c r="HW37" s="132">
        <f t="shared" si="94"/>
        <v>0</v>
      </c>
      <c r="HX37" s="132">
        <f t="shared" si="94"/>
        <v>0</v>
      </c>
      <c r="HY37" s="132">
        <f t="shared" si="94"/>
        <v>0</v>
      </c>
      <c r="HZ37" s="132">
        <f t="shared" si="94"/>
        <v>0</v>
      </c>
      <c r="IA37" s="132">
        <f t="shared" si="94"/>
        <v>0</v>
      </c>
      <c r="IB37" s="132">
        <f t="shared" si="94"/>
        <v>0</v>
      </c>
      <c r="IC37" s="132">
        <f t="shared" si="94"/>
        <v>0</v>
      </c>
      <c r="ID37" s="132">
        <f t="shared" si="94"/>
        <v>0</v>
      </c>
      <c r="IE37" s="132">
        <f t="shared" si="94"/>
        <v>0</v>
      </c>
      <c r="IF37" s="132">
        <f t="shared" si="94"/>
        <v>0</v>
      </c>
      <c r="IG37" s="132">
        <f t="shared" si="94"/>
        <v>0</v>
      </c>
      <c r="IH37" s="132">
        <f t="shared" si="94"/>
        <v>0</v>
      </c>
      <c r="II37" s="132">
        <f t="shared" si="94"/>
        <v>0</v>
      </c>
      <c r="IJ37" s="132">
        <f t="shared" si="94"/>
        <v>0</v>
      </c>
      <c r="IK37" s="132">
        <f t="shared" si="94"/>
        <v>0</v>
      </c>
      <c r="IL37" s="132">
        <f t="shared" si="94"/>
        <v>0</v>
      </c>
      <c r="IM37" s="132">
        <f t="shared" si="94"/>
        <v>0</v>
      </c>
      <c r="IN37" s="132">
        <f t="shared" si="94"/>
        <v>0</v>
      </c>
      <c r="IO37" s="132">
        <f t="shared" si="94"/>
        <v>0</v>
      </c>
      <c r="IP37" s="132">
        <f t="shared" si="94"/>
        <v>0</v>
      </c>
      <c r="IQ37" s="132">
        <f t="shared" si="94"/>
        <v>0</v>
      </c>
      <c r="IR37" s="132">
        <f t="shared" si="94"/>
        <v>0</v>
      </c>
      <c r="IS37" s="132">
        <f t="shared" si="94"/>
        <v>0</v>
      </c>
      <c r="IT37" s="132">
        <f t="shared" si="94"/>
        <v>0</v>
      </c>
      <c r="IU37" s="132">
        <f t="shared" si="94"/>
        <v>0</v>
      </c>
      <c r="IV37" s="132">
        <f t="shared" si="94"/>
        <v>0</v>
      </c>
      <c r="IW37" s="132">
        <f t="shared" si="94"/>
        <v>0</v>
      </c>
      <c r="IX37" s="132">
        <f t="shared" si="94"/>
        <v>0</v>
      </c>
      <c r="IY37" s="132">
        <f t="shared" si="94"/>
        <v>0</v>
      </c>
      <c r="IZ37" s="132">
        <f t="shared" si="94"/>
        <v>0</v>
      </c>
      <c r="JA37" s="132">
        <f t="shared" si="94"/>
        <v>0</v>
      </c>
      <c r="JB37" s="132">
        <f t="shared" si="94"/>
        <v>0</v>
      </c>
      <c r="JC37" s="132">
        <f t="shared" si="94"/>
        <v>0</v>
      </c>
      <c r="JD37" s="132">
        <f t="shared" si="94"/>
        <v>0</v>
      </c>
      <c r="JE37" s="132">
        <f t="shared" si="94"/>
        <v>0</v>
      </c>
      <c r="JF37" s="132">
        <f t="shared" si="94"/>
        <v>0</v>
      </c>
      <c r="JG37" s="132">
        <f t="shared" si="94"/>
        <v>0</v>
      </c>
      <c r="JH37" s="132">
        <f t="shared" si="94"/>
        <v>0</v>
      </c>
      <c r="JI37" s="132">
        <f t="shared" si="94"/>
        <v>0</v>
      </c>
      <c r="JJ37" s="132">
        <f t="shared" si="94"/>
        <v>0</v>
      </c>
      <c r="JK37" s="132">
        <f t="shared" si="94"/>
        <v>0</v>
      </c>
      <c r="JL37" s="132">
        <f t="shared" si="94"/>
        <v>0</v>
      </c>
      <c r="JM37" s="132">
        <f t="shared" si="94"/>
        <v>0</v>
      </c>
      <c r="JN37" s="132">
        <f t="shared" si="94"/>
        <v>0</v>
      </c>
      <c r="JO37" s="132">
        <f t="shared" si="94"/>
        <v>0</v>
      </c>
      <c r="JP37" s="132">
        <f t="shared" si="94"/>
        <v>0</v>
      </c>
      <c r="JQ37" s="132">
        <f t="shared" si="94"/>
        <v>0</v>
      </c>
      <c r="JR37" s="132">
        <f t="shared" si="94"/>
        <v>0</v>
      </c>
      <c r="JS37" s="132">
        <f t="shared" si="94"/>
        <v>0</v>
      </c>
      <c r="JT37" s="132">
        <f t="shared" si="94"/>
        <v>0</v>
      </c>
      <c r="JU37" s="132">
        <f t="shared" si="94"/>
        <v>0</v>
      </c>
      <c r="JV37" s="132">
        <f t="shared" si="94"/>
        <v>0</v>
      </c>
      <c r="JW37" s="132">
        <f t="shared" si="94"/>
        <v>0</v>
      </c>
      <c r="JX37" s="132">
        <f t="shared" si="94"/>
        <v>0</v>
      </c>
      <c r="JY37" s="132">
        <f t="shared" si="94"/>
        <v>0</v>
      </c>
      <c r="JZ37" s="132">
        <f t="shared" si="94"/>
        <v>0</v>
      </c>
      <c r="KA37" s="132">
        <f t="shared" si="94"/>
        <v>0</v>
      </c>
      <c r="KB37" s="132">
        <f t="shared" si="94"/>
        <v>0</v>
      </c>
      <c r="KC37" s="132">
        <f t="shared" si="94"/>
        <v>0</v>
      </c>
      <c r="KD37" s="132">
        <f t="shared" si="94"/>
        <v>0</v>
      </c>
      <c r="KE37" s="132">
        <f t="shared" si="94"/>
        <v>0</v>
      </c>
      <c r="KF37" s="132">
        <f t="shared" si="94"/>
        <v>0</v>
      </c>
      <c r="KG37" s="132">
        <f t="shared" si="94"/>
        <v>0</v>
      </c>
      <c r="KH37" s="132">
        <f t="shared" si="94"/>
        <v>0</v>
      </c>
      <c r="KI37" s="132">
        <f t="shared" si="94"/>
        <v>0</v>
      </c>
      <c r="KJ37" s="132">
        <f t="shared" si="94"/>
        <v>0</v>
      </c>
      <c r="KK37" s="132">
        <f t="shared" si="94"/>
        <v>0</v>
      </c>
      <c r="KL37" s="132">
        <f t="shared" si="94"/>
        <v>0</v>
      </c>
      <c r="KM37" s="132">
        <f t="shared" si="94"/>
        <v>0</v>
      </c>
      <c r="KN37" s="132">
        <f t="shared" si="94"/>
        <v>0</v>
      </c>
      <c r="KO37" s="132">
        <f t="shared" si="94"/>
        <v>0</v>
      </c>
      <c r="KP37" s="132">
        <f t="shared" si="94"/>
        <v>0</v>
      </c>
      <c r="KQ37" s="132">
        <f t="shared" si="94"/>
        <v>0</v>
      </c>
      <c r="KR37" s="132">
        <f t="shared" si="94"/>
        <v>0</v>
      </c>
      <c r="KS37" s="132">
        <f t="shared" si="94"/>
        <v>0</v>
      </c>
      <c r="KT37" s="132">
        <f t="shared" si="94"/>
        <v>0</v>
      </c>
      <c r="KU37" s="132">
        <f t="shared" si="94"/>
        <v>0</v>
      </c>
      <c r="KV37" s="132">
        <f t="shared" si="94"/>
        <v>0</v>
      </c>
      <c r="KW37" s="132">
        <f t="shared" si="94"/>
        <v>0</v>
      </c>
      <c r="KX37" s="132">
        <f t="shared" si="94"/>
        <v>0</v>
      </c>
      <c r="KY37" s="132">
        <f t="shared" si="94"/>
        <v>0</v>
      </c>
      <c r="KZ37" s="132">
        <f t="shared" si="94"/>
        <v>0</v>
      </c>
      <c r="LA37" s="132">
        <f t="shared" si="94"/>
        <v>0</v>
      </c>
      <c r="LB37" s="132">
        <f t="shared" si="94"/>
        <v>0</v>
      </c>
      <c r="LC37" s="132">
        <f t="shared" si="94"/>
        <v>0</v>
      </c>
      <c r="LD37" s="132">
        <f t="shared" si="94"/>
        <v>0</v>
      </c>
      <c r="LE37" s="132">
        <f t="shared" si="94"/>
        <v>0</v>
      </c>
      <c r="LF37" s="132">
        <f t="shared" si="94"/>
        <v>0</v>
      </c>
      <c r="LG37" s="132">
        <f t="shared" si="94"/>
        <v>0</v>
      </c>
      <c r="LH37" s="132">
        <f t="shared" si="94"/>
        <v>0</v>
      </c>
      <c r="LI37" s="132">
        <f t="shared" si="94"/>
        <v>0</v>
      </c>
      <c r="LJ37" s="132">
        <f t="shared" si="94"/>
        <v>0</v>
      </c>
      <c r="LK37" s="132">
        <f t="shared" si="94"/>
        <v>0</v>
      </c>
      <c r="LL37" s="132">
        <f t="shared" si="94"/>
        <v>0</v>
      </c>
      <c r="LM37" s="132">
        <f t="shared" si="94"/>
        <v>0</v>
      </c>
      <c r="LN37" s="132">
        <f t="shared" si="94"/>
        <v>0</v>
      </c>
      <c r="LO37" s="132">
        <f t="shared" si="94"/>
        <v>0</v>
      </c>
      <c r="LP37" s="132">
        <f t="shared" si="94"/>
        <v>0</v>
      </c>
      <c r="LQ37" s="132">
        <f t="shared" si="94"/>
        <v>0</v>
      </c>
      <c r="LR37" s="132">
        <f t="shared" si="94"/>
        <v>0</v>
      </c>
      <c r="LS37" s="132">
        <f t="shared" si="94"/>
        <v>0</v>
      </c>
      <c r="LT37" s="132">
        <f t="shared" si="94"/>
        <v>0</v>
      </c>
      <c r="LU37" s="132">
        <f t="shared" si="94"/>
        <v>0</v>
      </c>
      <c r="LV37" s="132">
        <f t="shared" si="94"/>
        <v>0</v>
      </c>
      <c r="LW37" s="132">
        <f t="shared" si="94"/>
        <v>0</v>
      </c>
      <c r="LX37" s="132">
        <f t="shared" si="94"/>
        <v>0</v>
      </c>
      <c r="LY37" s="132">
        <f t="shared" si="94"/>
        <v>0</v>
      </c>
      <c r="LZ37" s="132">
        <f t="shared" si="94"/>
        <v>0</v>
      </c>
      <c r="MA37" s="262">
        <f t="shared" si="94"/>
        <v>0</v>
      </c>
      <c r="MB37" s="262">
        <f t="shared" si="94"/>
        <v>0</v>
      </c>
      <c r="MC37" s="262">
        <f t="shared" si="94"/>
        <v>0</v>
      </c>
      <c r="MD37" s="262">
        <f t="shared" si="94"/>
        <v>0</v>
      </c>
      <c r="ME37" s="262">
        <f t="shared" si="94"/>
        <v>0</v>
      </c>
      <c r="MF37" s="262">
        <f t="shared" si="94"/>
        <v>0</v>
      </c>
      <c r="MG37" s="262">
        <f t="shared" si="94"/>
        <v>0</v>
      </c>
      <c r="MH37" s="262">
        <f t="shared" si="94"/>
        <v>0</v>
      </c>
      <c r="MI37" s="262">
        <f t="shared" si="94"/>
        <v>0</v>
      </c>
      <c r="MJ37" s="262">
        <f t="shared" si="94"/>
        <v>0</v>
      </c>
      <c r="MK37" s="262">
        <f t="shared" si="94"/>
        <v>0</v>
      </c>
      <c r="ML37" s="262">
        <f t="shared" si="94"/>
        <v>0</v>
      </c>
      <c r="MM37" s="262">
        <f t="shared" si="94"/>
        <v>0</v>
      </c>
      <c r="MN37" s="262">
        <f t="shared" si="94"/>
        <v>0</v>
      </c>
      <c r="MO37" s="262">
        <f t="shared" si="94"/>
        <v>0</v>
      </c>
      <c r="MP37" s="262">
        <f t="shared" si="94"/>
        <v>0</v>
      </c>
      <c r="MQ37" s="262">
        <f t="shared" si="94"/>
        <v>0</v>
      </c>
      <c r="MR37" s="262">
        <f t="shared" si="94"/>
        <v>0</v>
      </c>
      <c r="MS37" s="262">
        <f t="shared" si="94"/>
        <v>0</v>
      </c>
      <c r="MT37" s="262">
        <f t="shared" si="94"/>
        <v>0</v>
      </c>
      <c r="MU37" s="262">
        <f t="shared" si="94"/>
        <v>0</v>
      </c>
      <c r="MV37" s="262">
        <f t="shared" si="94"/>
        <v>0</v>
      </c>
      <c r="MW37" s="262">
        <f t="shared" si="94"/>
        <v>0</v>
      </c>
      <c r="MX37" s="262">
        <f t="shared" si="94"/>
        <v>0</v>
      </c>
      <c r="MY37" s="262">
        <f t="shared" si="94"/>
        <v>0</v>
      </c>
      <c r="MZ37" s="262">
        <f t="shared" si="94"/>
        <v>0</v>
      </c>
      <c r="NA37" s="262">
        <f t="shared" si="94"/>
        <v>0</v>
      </c>
      <c r="NB37" s="262">
        <f t="shared" si="94"/>
        <v>0</v>
      </c>
      <c r="NC37" s="262">
        <f t="shared" si="94"/>
        <v>0</v>
      </c>
      <c r="ND37" s="262">
        <f t="shared" si="94"/>
        <v>0</v>
      </c>
      <c r="NE37" s="262">
        <f t="shared" si="94"/>
        <v>0</v>
      </c>
      <c r="NF37" s="262">
        <f t="shared" si="94"/>
        <v>0</v>
      </c>
      <c r="NG37" s="262">
        <f t="shared" si="94"/>
        <v>0</v>
      </c>
      <c r="NH37" s="262">
        <f t="shared" si="94"/>
        <v>0</v>
      </c>
      <c r="NI37" s="262">
        <f t="shared" si="94"/>
        <v>0</v>
      </c>
      <c r="NJ37" s="262">
        <f t="shared" si="94"/>
        <v>0</v>
      </c>
      <c r="NK37" s="262">
        <f t="shared" si="94"/>
        <v>0</v>
      </c>
      <c r="NL37" s="262">
        <f t="shared" si="94"/>
        <v>0</v>
      </c>
      <c r="NM37" s="262">
        <f t="shared" si="94"/>
        <v>0</v>
      </c>
      <c r="NN37" s="262">
        <f t="shared" si="94"/>
        <v>0</v>
      </c>
      <c r="NO37" s="262">
        <f t="shared" si="94"/>
        <v>0</v>
      </c>
      <c r="NP37" s="262">
        <f t="shared" si="94"/>
        <v>0</v>
      </c>
      <c r="NQ37" s="262">
        <f t="shared" si="94"/>
        <v>0</v>
      </c>
      <c r="NR37" s="262">
        <f t="shared" si="94"/>
        <v>0</v>
      </c>
      <c r="NS37" s="262">
        <f t="shared" si="94"/>
        <v>0</v>
      </c>
      <c r="NT37" s="262">
        <f t="shared" si="94"/>
        <v>0</v>
      </c>
      <c r="NU37" s="262">
        <f t="shared" si="94"/>
        <v>0</v>
      </c>
      <c r="NV37" s="262">
        <f t="shared" si="94"/>
        <v>0</v>
      </c>
      <c r="NW37" s="262">
        <f t="shared" si="94"/>
        <v>0</v>
      </c>
      <c r="NX37" s="262">
        <f t="shared" si="94"/>
        <v>0</v>
      </c>
      <c r="NY37" s="262">
        <f t="shared" si="94"/>
        <v>0</v>
      </c>
      <c r="NZ37" s="262">
        <f t="shared" si="94"/>
        <v>0</v>
      </c>
      <c r="OA37" s="262">
        <f t="shared" si="94"/>
        <v>0</v>
      </c>
      <c r="OB37" s="262">
        <f t="shared" si="94"/>
        <v>0</v>
      </c>
      <c r="OC37" s="262">
        <f t="shared" si="94"/>
        <v>0</v>
      </c>
      <c r="OD37" s="262">
        <f t="shared" si="94"/>
        <v>0</v>
      </c>
      <c r="OE37" s="262">
        <f t="shared" si="94"/>
        <v>0</v>
      </c>
      <c r="OF37" s="262">
        <f t="shared" si="94"/>
        <v>0</v>
      </c>
      <c r="OG37" s="262">
        <f t="shared" si="94"/>
        <v>0</v>
      </c>
      <c r="OH37" s="262">
        <f t="shared" si="94"/>
        <v>0</v>
      </c>
      <c r="OI37" s="262">
        <f t="shared" si="94"/>
        <v>0</v>
      </c>
      <c r="OJ37" s="262">
        <f t="shared" si="94"/>
        <v>0</v>
      </c>
      <c r="OK37" s="262">
        <f t="shared" si="94"/>
        <v>0</v>
      </c>
      <c r="OL37" s="262">
        <f t="shared" si="94"/>
        <v>0</v>
      </c>
      <c r="OM37" s="262">
        <f t="shared" si="94"/>
        <v>0</v>
      </c>
      <c r="ON37" s="262">
        <f t="shared" si="94"/>
        <v>0</v>
      </c>
      <c r="OO37" s="262">
        <f t="shared" si="94"/>
        <v>0</v>
      </c>
      <c r="OP37" s="262">
        <f t="shared" si="94"/>
        <v>0</v>
      </c>
      <c r="OQ37" s="262">
        <f t="shared" si="94"/>
        <v>0</v>
      </c>
      <c r="OR37" s="262">
        <f t="shared" si="94"/>
        <v>0</v>
      </c>
      <c r="OS37" s="262">
        <f t="shared" si="94"/>
        <v>0</v>
      </c>
      <c r="OT37" s="262">
        <f t="shared" si="94"/>
        <v>0</v>
      </c>
      <c r="OU37" s="262">
        <f t="shared" si="94"/>
        <v>0</v>
      </c>
      <c r="OV37" s="262">
        <f t="shared" si="94"/>
        <v>0</v>
      </c>
      <c r="OW37" s="262">
        <f t="shared" si="94"/>
        <v>0</v>
      </c>
      <c r="OX37" s="262">
        <f t="shared" si="94"/>
        <v>0</v>
      </c>
      <c r="OY37" s="262">
        <f t="shared" si="94"/>
        <v>0</v>
      </c>
      <c r="OZ37" s="262">
        <f t="shared" si="94"/>
        <v>0</v>
      </c>
      <c r="PA37" s="262">
        <f t="shared" si="94"/>
        <v>0</v>
      </c>
      <c r="PB37" s="262">
        <f t="shared" si="94"/>
        <v>0</v>
      </c>
      <c r="PC37" s="262">
        <f t="shared" si="94"/>
        <v>0</v>
      </c>
      <c r="PD37" s="262">
        <f t="shared" si="94"/>
        <v>0</v>
      </c>
      <c r="PE37" s="262">
        <f t="shared" si="94"/>
        <v>0</v>
      </c>
      <c r="PF37" s="262">
        <f t="shared" si="94"/>
        <v>0</v>
      </c>
      <c r="PG37" s="262">
        <f t="shared" si="94"/>
        <v>0</v>
      </c>
      <c r="PH37" s="262">
        <f t="shared" si="94"/>
        <v>0</v>
      </c>
      <c r="PI37" s="262">
        <f t="shared" si="94"/>
        <v>0</v>
      </c>
      <c r="PJ37" s="262">
        <f t="shared" si="94"/>
        <v>0</v>
      </c>
      <c r="PK37" s="262">
        <f t="shared" si="94"/>
        <v>0</v>
      </c>
      <c r="PL37" s="262">
        <f t="shared" si="94"/>
        <v>0</v>
      </c>
      <c r="PM37" s="262">
        <f t="shared" si="94"/>
        <v>0</v>
      </c>
      <c r="PN37" s="262">
        <f t="shared" si="94"/>
        <v>0</v>
      </c>
      <c r="PO37" s="262">
        <f t="shared" si="94"/>
        <v>0</v>
      </c>
      <c r="PP37" s="262">
        <f t="shared" si="94"/>
        <v>0</v>
      </c>
      <c r="PQ37" s="262">
        <f t="shared" si="94"/>
        <v>0</v>
      </c>
      <c r="PR37" s="262">
        <f t="shared" si="94"/>
        <v>0</v>
      </c>
      <c r="PS37" s="262">
        <f t="shared" si="94"/>
        <v>0</v>
      </c>
      <c r="PT37" s="262">
        <f t="shared" si="94"/>
        <v>0</v>
      </c>
      <c r="PU37" s="262">
        <f t="shared" si="94"/>
        <v>0</v>
      </c>
      <c r="PV37" s="262">
        <f t="shared" si="94"/>
        <v>0</v>
      </c>
      <c r="PW37" s="262">
        <f t="shared" si="94"/>
        <v>0</v>
      </c>
      <c r="PX37" s="262">
        <f t="shared" si="94"/>
        <v>0</v>
      </c>
      <c r="PY37" s="262">
        <f t="shared" si="94"/>
        <v>0</v>
      </c>
      <c r="PZ37" s="262">
        <f t="shared" si="94"/>
        <v>0</v>
      </c>
      <c r="QA37" s="262">
        <f t="shared" si="94"/>
        <v>0</v>
      </c>
      <c r="QB37" s="262">
        <f t="shared" si="94"/>
        <v>0</v>
      </c>
      <c r="QC37" s="262">
        <f t="shared" si="94"/>
        <v>0</v>
      </c>
      <c r="QD37" s="262">
        <f t="shared" si="94"/>
        <v>0</v>
      </c>
      <c r="QE37" s="262">
        <f t="shared" si="94"/>
        <v>0</v>
      </c>
      <c r="QF37" s="262">
        <f t="shared" si="94"/>
        <v>0</v>
      </c>
      <c r="QG37" s="262">
        <f t="shared" si="94"/>
        <v>0</v>
      </c>
      <c r="QH37" s="262">
        <f t="shared" si="94"/>
        <v>0</v>
      </c>
      <c r="QI37" s="262">
        <f t="shared" si="94"/>
        <v>0</v>
      </c>
    </row>
    <row r="38" ht="21.0" customHeight="1">
      <c r="A38" s="132"/>
      <c r="B38" s="68">
        <f t="shared" si="62"/>
        <v>0</v>
      </c>
      <c r="C38" s="270"/>
      <c r="D38" s="270"/>
      <c r="E38" s="261">
        <f t="shared" si="79"/>
        <v>0</v>
      </c>
      <c r="F38" s="68"/>
      <c r="G38" s="261">
        <f t="shared" si="80"/>
        <v>0</v>
      </c>
      <c r="H38" s="271"/>
      <c r="I38" s="132"/>
      <c r="J38" s="68">
        <f t="shared" si="65"/>
        <v>0</v>
      </c>
      <c r="K38" s="270"/>
      <c r="L38" s="270"/>
      <c r="M38" s="261">
        <f t="shared" si="66"/>
        <v>0</v>
      </c>
      <c r="N38" s="68"/>
      <c r="O38" s="261">
        <f t="shared" si="67"/>
        <v>0</v>
      </c>
      <c r="P38" s="271"/>
      <c r="Q38" s="132"/>
      <c r="R38" s="68">
        <f t="shared" si="68"/>
        <v>0</v>
      </c>
      <c r="S38" s="270"/>
      <c r="T38" s="270"/>
      <c r="U38" s="261">
        <f t="shared" si="81"/>
        <v>0</v>
      </c>
      <c r="V38" s="68"/>
      <c r="W38" s="261">
        <f t="shared" si="82"/>
        <v>0</v>
      </c>
      <c r="X38" s="271"/>
      <c r="Y38" s="132"/>
      <c r="Z38" s="68">
        <f t="shared" si="69"/>
        <v>0</v>
      </c>
      <c r="AA38" s="270"/>
      <c r="AB38" s="270"/>
      <c r="AC38" s="261">
        <f t="shared" si="89"/>
        <v>0</v>
      </c>
      <c r="AD38" s="68"/>
      <c r="AE38" s="261">
        <f t="shared" si="90"/>
        <v>0</v>
      </c>
      <c r="AF38" s="158"/>
      <c r="AG38" s="310"/>
      <c r="AH38" s="68">
        <f t="shared" si="72"/>
        <v>0</v>
      </c>
      <c r="AI38" s="306"/>
      <c r="AJ38" s="311"/>
      <c r="AK38" s="261">
        <f t="shared" si="92"/>
        <v>0</v>
      </c>
      <c r="AL38" s="296"/>
      <c r="AM38" s="261">
        <f t="shared" si="93"/>
        <v>0</v>
      </c>
      <c r="AN38" s="271"/>
      <c r="AO38" s="132"/>
      <c r="AP38" s="68">
        <f t="shared" si="73"/>
        <v>0</v>
      </c>
      <c r="AQ38" s="270"/>
      <c r="AR38" s="270"/>
      <c r="AS38" s="261">
        <f t="shared" si="83"/>
        <v>0</v>
      </c>
      <c r="AT38" s="68"/>
      <c r="AU38" s="261">
        <f t="shared" si="84"/>
        <v>0</v>
      </c>
      <c r="AW38" s="132"/>
      <c r="AX38" s="68">
        <f t="shared" si="74"/>
        <v>0</v>
      </c>
      <c r="AY38" s="270"/>
      <c r="AZ38" s="270"/>
      <c r="BA38" s="261">
        <f t="shared" si="86"/>
        <v>0</v>
      </c>
      <c r="BB38" s="104"/>
      <c r="BC38" s="261">
        <f t="shared" si="87"/>
        <v>0</v>
      </c>
      <c r="BE38" s="69"/>
      <c r="BF38" s="69"/>
      <c r="BH38" s="131">
        <f t="shared" si="75"/>
        <v>0</v>
      </c>
      <c r="BI38" s="132">
        <f t="shared" si="76"/>
        <v>0</v>
      </c>
      <c r="BJ38" s="132">
        <f t="shared" ref="BJ38:QI38" si="95">+IF($A38=BJ$11,($E38+$G38))+IF($I38=BJ$11,($M38+$O38))+IF($Q38=BJ$11,($U38+$W38))+IF($Y38=BJ$11,($AC38+$AE38))+IF($AG38=BJ$11,($AK38+$AM38))+IF($AO38=BJ$11,($AS38+$AU38))+IF($AW38=BJ$11,($BA38+$BC38))</f>
        <v>0</v>
      </c>
      <c r="BK38" s="132">
        <f t="shared" si="95"/>
        <v>0</v>
      </c>
      <c r="BL38" s="132">
        <f t="shared" si="95"/>
        <v>0</v>
      </c>
      <c r="BM38" s="132">
        <f t="shared" si="95"/>
        <v>0</v>
      </c>
      <c r="BN38" s="132">
        <f t="shared" si="95"/>
        <v>0</v>
      </c>
      <c r="BO38" s="132">
        <f t="shared" si="95"/>
        <v>0</v>
      </c>
      <c r="BP38" s="132">
        <f t="shared" si="95"/>
        <v>0</v>
      </c>
      <c r="BQ38" s="132">
        <f t="shared" si="95"/>
        <v>0</v>
      </c>
      <c r="BR38" s="132">
        <f t="shared" si="95"/>
        <v>0</v>
      </c>
      <c r="BS38" s="132">
        <f t="shared" si="95"/>
        <v>0</v>
      </c>
      <c r="BT38" s="132">
        <f t="shared" si="95"/>
        <v>0</v>
      </c>
      <c r="BU38" s="132">
        <f t="shared" si="95"/>
        <v>0</v>
      </c>
      <c r="BV38" s="132">
        <f t="shared" si="95"/>
        <v>0</v>
      </c>
      <c r="BW38" s="132">
        <f t="shared" si="95"/>
        <v>0</v>
      </c>
      <c r="BX38" s="132">
        <f t="shared" si="95"/>
        <v>0</v>
      </c>
      <c r="BY38" s="132">
        <f t="shared" si="95"/>
        <v>0</v>
      </c>
      <c r="BZ38" s="132">
        <f t="shared" si="95"/>
        <v>0</v>
      </c>
      <c r="CA38" s="132">
        <f t="shared" si="95"/>
        <v>0</v>
      </c>
      <c r="CB38" s="132">
        <f t="shared" si="95"/>
        <v>0</v>
      </c>
      <c r="CC38" s="132">
        <f t="shared" si="95"/>
        <v>0</v>
      </c>
      <c r="CD38" s="132">
        <f t="shared" si="95"/>
        <v>0</v>
      </c>
      <c r="CE38" s="132">
        <f t="shared" si="95"/>
        <v>0</v>
      </c>
      <c r="CF38" s="132">
        <f t="shared" si="95"/>
        <v>0</v>
      </c>
      <c r="CG38" s="132">
        <f t="shared" si="95"/>
        <v>0</v>
      </c>
      <c r="CH38" s="132">
        <f t="shared" si="95"/>
        <v>0</v>
      </c>
      <c r="CI38" s="132">
        <f t="shared" si="95"/>
        <v>0</v>
      </c>
      <c r="CJ38" s="132">
        <f t="shared" si="95"/>
        <v>0</v>
      </c>
      <c r="CK38" s="132">
        <f t="shared" si="95"/>
        <v>0</v>
      </c>
      <c r="CL38" s="132">
        <f t="shared" si="95"/>
        <v>0</v>
      </c>
      <c r="CM38" s="132">
        <f t="shared" si="95"/>
        <v>0</v>
      </c>
      <c r="CN38" s="132">
        <f t="shared" si="95"/>
        <v>0</v>
      </c>
      <c r="CO38" s="132">
        <f t="shared" si="95"/>
        <v>0</v>
      </c>
      <c r="CP38" s="132">
        <f t="shared" si="95"/>
        <v>0</v>
      </c>
      <c r="CQ38" s="132">
        <f t="shared" si="95"/>
        <v>0</v>
      </c>
      <c r="CR38" s="132">
        <f t="shared" si="95"/>
        <v>0</v>
      </c>
      <c r="CS38" s="132">
        <f t="shared" si="95"/>
        <v>0</v>
      </c>
      <c r="CT38" s="132">
        <f t="shared" si="95"/>
        <v>0</v>
      </c>
      <c r="CU38" s="132">
        <f t="shared" si="95"/>
        <v>0</v>
      </c>
      <c r="CV38" s="132">
        <f t="shared" si="95"/>
        <v>0</v>
      </c>
      <c r="CW38" s="132">
        <f t="shared" si="95"/>
        <v>0</v>
      </c>
      <c r="CX38" s="132">
        <f t="shared" si="95"/>
        <v>0</v>
      </c>
      <c r="CY38" s="132">
        <f t="shared" si="95"/>
        <v>0</v>
      </c>
      <c r="CZ38" s="132">
        <f t="shared" si="95"/>
        <v>0</v>
      </c>
      <c r="DA38" s="132">
        <f t="shared" si="95"/>
        <v>0</v>
      </c>
      <c r="DB38" s="132">
        <f t="shared" si="95"/>
        <v>0</v>
      </c>
      <c r="DC38" s="132">
        <f t="shared" si="95"/>
        <v>0</v>
      </c>
      <c r="DD38" s="132">
        <f t="shared" si="95"/>
        <v>0</v>
      </c>
      <c r="DE38" s="132">
        <f t="shared" si="95"/>
        <v>0</v>
      </c>
      <c r="DF38" s="132">
        <f t="shared" si="95"/>
        <v>0</v>
      </c>
      <c r="DG38" s="132">
        <f t="shared" si="95"/>
        <v>0</v>
      </c>
      <c r="DH38" s="132">
        <f t="shared" si="95"/>
        <v>0</v>
      </c>
      <c r="DI38" s="132">
        <f t="shared" si="95"/>
        <v>0</v>
      </c>
      <c r="DJ38" s="132">
        <f t="shared" si="95"/>
        <v>0</v>
      </c>
      <c r="DK38" s="132">
        <f t="shared" si="95"/>
        <v>0</v>
      </c>
      <c r="DL38" s="132">
        <f t="shared" si="95"/>
        <v>0</v>
      </c>
      <c r="DM38" s="132">
        <f t="shared" si="95"/>
        <v>0</v>
      </c>
      <c r="DN38" s="132">
        <f t="shared" si="95"/>
        <v>0</v>
      </c>
      <c r="DO38" s="132">
        <f t="shared" si="95"/>
        <v>0</v>
      </c>
      <c r="DP38" s="132">
        <f t="shared" si="95"/>
        <v>0</v>
      </c>
      <c r="DQ38" s="132">
        <f t="shared" si="95"/>
        <v>0</v>
      </c>
      <c r="DR38" s="132">
        <f t="shared" si="95"/>
        <v>0</v>
      </c>
      <c r="DS38" s="132">
        <f t="shared" si="95"/>
        <v>0</v>
      </c>
      <c r="DT38" s="132">
        <f t="shared" si="95"/>
        <v>0</v>
      </c>
      <c r="DU38" s="132">
        <f t="shared" si="95"/>
        <v>0</v>
      </c>
      <c r="DV38" s="132">
        <f t="shared" si="95"/>
        <v>0</v>
      </c>
      <c r="DW38" s="132">
        <f t="shared" si="95"/>
        <v>0</v>
      </c>
      <c r="DX38" s="132">
        <f t="shared" si="95"/>
        <v>0</v>
      </c>
      <c r="DY38" s="132">
        <f t="shared" si="95"/>
        <v>0</v>
      </c>
      <c r="DZ38" s="132">
        <f t="shared" si="95"/>
        <v>0</v>
      </c>
      <c r="EA38" s="132">
        <f t="shared" si="95"/>
        <v>0</v>
      </c>
      <c r="EB38" s="132">
        <f t="shared" si="95"/>
        <v>0</v>
      </c>
      <c r="EC38" s="132">
        <f t="shared" si="95"/>
        <v>0</v>
      </c>
      <c r="ED38" s="132">
        <f t="shared" si="95"/>
        <v>0</v>
      </c>
      <c r="EE38" s="132">
        <f t="shared" si="95"/>
        <v>0</v>
      </c>
      <c r="EF38" s="132">
        <f t="shared" si="95"/>
        <v>0</v>
      </c>
      <c r="EG38" s="132">
        <f t="shared" si="95"/>
        <v>0</v>
      </c>
      <c r="EH38" s="132">
        <f t="shared" si="95"/>
        <v>0</v>
      </c>
      <c r="EI38" s="132">
        <f t="shared" si="95"/>
        <v>0</v>
      </c>
      <c r="EJ38" s="132">
        <f t="shared" si="95"/>
        <v>0</v>
      </c>
      <c r="EK38" s="132">
        <f t="shared" si="95"/>
        <v>0</v>
      </c>
      <c r="EL38" s="132">
        <f t="shared" si="95"/>
        <v>0</v>
      </c>
      <c r="EM38" s="132">
        <f t="shared" si="95"/>
        <v>0</v>
      </c>
      <c r="EN38" s="132">
        <f t="shared" si="95"/>
        <v>0</v>
      </c>
      <c r="EO38" s="132">
        <f t="shared" si="95"/>
        <v>0</v>
      </c>
      <c r="EP38" s="132">
        <f t="shared" si="95"/>
        <v>0</v>
      </c>
      <c r="EQ38" s="132">
        <f t="shared" si="95"/>
        <v>0</v>
      </c>
      <c r="ER38" s="132">
        <f t="shared" si="95"/>
        <v>0</v>
      </c>
      <c r="ES38" s="132">
        <f t="shared" si="95"/>
        <v>0</v>
      </c>
      <c r="ET38" s="132">
        <f t="shared" si="95"/>
        <v>0</v>
      </c>
      <c r="EU38" s="132">
        <f t="shared" si="95"/>
        <v>0</v>
      </c>
      <c r="EV38" s="132">
        <f t="shared" si="95"/>
        <v>0</v>
      </c>
      <c r="EW38" s="132">
        <f t="shared" si="95"/>
        <v>0</v>
      </c>
      <c r="EX38" s="132">
        <f t="shared" si="95"/>
        <v>0</v>
      </c>
      <c r="EY38" s="132">
        <f t="shared" si="95"/>
        <v>0</v>
      </c>
      <c r="EZ38" s="132">
        <f t="shared" si="95"/>
        <v>0</v>
      </c>
      <c r="FA38" s="132">
        <f t="shared" si="95"/>
        <v>0</v>
      </c>
      <c r="FB38" s="132">
        <f t="shared" si="95"/>
        <v>0</v>
      </c>
      <c r="FC38" s="132">
        <f t="shared" si="95"/>
        <v>0</v>
      </c>
      <c r="FD38" s="132">
        <f t="shared" si="95"/>
        <v>0</v>
      </c>
      <c r="FE38" s="132">
        <f t="shared" si="95"/>
        <v>0</v>
      </c>
      <c r="FF38" s="132">
        <f t="shared" si="95"/>
        <v>0</v>
      </c>
      <c r="FG38" s="132">
        <f t="shared" si="95"/>
        <v>0</v>
      </c>
      <c r="FH38" s="132">
        <f t="shared" si="95"/>
        <v>0</v>
      </c>
      <c r="FI38" s="132">
        <f t="shared" si="95"/>
        <v>0</v>
      </c>
      <c r="FJ38" s="132">
        <f t="shared" si="95"/>
        <v>0</v>
      </c>
      <c r="FK38" s="132">
        <f t="shared" si="95"/>
        <v>0</v>
      </c>
      <c r="FL38" s="132">
        <f t="shared" si="95"/>
        <v>0</v>
      </c>
      <c r="FM38" s="132">
        <f t="shared" si="95"/>
        <v>0</v>
      </c>
      <c r="FN38" s="132">
        <f t="shared" si="95"/>
        <v>0</v>
      </c>
      <c r="FO38" s="132">
        <f t="shared" si="95"/>
        <v>0</v>
      </c>
      <c r="FP38" s="132">
        <f t="shared" si="95"/>
        <v>0</v>
      </c>
      <c r="FQ38" s="132">
        <f t="shared" si="95"/>
        <v>0</v>
      </c>
      <c r="FR38" s="132">
        <f t="shared" si="95"/>
        <v>0</v>
      </c>
      <c r="FS38" s="132">
        <f t="shared" si="95"/>
        <v>0</v>
      </c>
      <c r="FT38" s="132">
        <f t="shared" si="95"/>
        <v>0</v>
      </c>
      <c r="FU38" s="132">
        <f t="shared" si="95"/>
        <v>0</v>
      </c>
      <c r="FV38" s="132">
        <f t="shared" si="95"/>
        <v>0</v>
      </c>
      <c r="FW38" s="132">
        <f t="shared" si="95"/>
        <v>0</v>
      </c>
      <c r="FX38" s="132">
        <f t="shared" si="95"/>
        <v>0</v>
      </c>
      <c r="FY38" s="132">
        <f t="shared" si="95"/>
        <v>0</v>
      </c>
      <c r="FZ38" s="132">
        <f t="shared" si="95"/>
        <v>0</v>
      </c>
      <c r="GA38" s="132">
        <f t="shared" si="95"/>
        <v>0</v>
      </c>
      <c r="GB38" s="132">
        <f t="shared" si="95"/>
        <v>0</v>
      </c>
      <c r="GC38" s="132">
        <f t="shared" si="95"/>
        <v>0</v>
      </c>
      <c r="GD38" s="132">
        <f t="shared" si="95"/>
        <v>0</v>
      </c>
      <c r="GE38" s="132">
        <f t="shared" si="95"/>
        <v>0</v>
      </c>
      <c r="GF38" s="132">
        <f t="shared" si="95"/>
        <v>0</v>
      </c>
      <c r="GG38" s="132">
        <f t="shared" si="95"/>
        <v>0</v>
      </c>
      <c r="GH38" s="132">
        <f t="shared" si="95"/>
        <v>0</v>
      </c>
      <c r="GI38" s="132">
        <f t="shared" si="95"/>
        <v>0</v>
      </c>
      <c r="GJ38" s="132">
        <f t="shared" si="95"/>
        <v>0</v>
      </c>
      <c r="GK38" s="132">
        <f t="shared" si="95"/>
        <v>0</v>
      </c>
      <c r="GL38" s="132">
        <f t="shared" si="95"/>
        <v>0</v>
      </c>
      <c r="GM38" s="132">
        <f t="shared" si="95"/>
        <v>0</v>
      </c>
      <c r="GN38" s="132">
        <f t="shared" si="95"/>
        <v>0</v>
      </c>
      <c r="GO38" s="132">
        <f t="shared" si="95"/>
        <v>0</v>
      </c>
      <c r="GP38" s="132">
        <f t="shared" si="95"/>
        <v>0</v>
      </c>
      <c r="GQ38" s="132">
        <f t="shared" si="95"/>
        <v>0</v>
      </c>
      <c r="GR38" s="132">
        <f t="shared" si="95"/>
        <v>0</v>
      </c>
      <c r="GS38" s="132">
        <f t="shared" si="95"/>
        <v>0</v>
      </c>
      <c r="GT38" s="132">
        <f t="shared" si="95"/>
        <v>0</v>
      </c>
      <c r="GU38" s="132">
        <f t="shared" si="95"/>
        <v>0</v>
      </c>
      <c r="GV38" s="132">
        <f t="shared" si="95"/>
        <v>0</v>
      </c>
      <c r="GW38" s="132">
        <f t="shared" si="95"/>
        <v>0</v>
      </c>
      <c r="GX38" s="132">
        <f t="shared" si="95"/>
        <v>0</v>
      </c>
      <c r="GY38" s="132">
        <f t="shared" si="95"/>
        <v>0</v>
      </c>
      <c r="GZ38" s="132">
        <f t="shared" si="95"/>
        <v>0</v>
      </c>
      <c r="HA38" s="132">
        <f t="shared" si="95"/>
        <v>0</v>
      </c>
      <c r="HB38" s="132">
        <f t="shared" si="95"/>
        <v>0</v>
      </c>
      <c r="HC38" s="132">
        <f t="shared" si="95"/>
        <v>0</v>
      </c>
      <c r="HD38" s="132">
        <f t="shared" si="95"/>
        <v>0</v>
      </c>
      <c r="HE38" s="132">
        <f t="shared" si="95"/>
        <v>0</v>
      </c>
      <c r="HF38" s="132">
        <f t="shared" si="95"/>
        <v>0</v>
      </c>
      <c r="HG38" s="132">
        <f t="shared" si="95"/>
        <v>0</v>
      </c>
      <c r="HH38" s="132">
        <f t="shared" si="95"/>
        <v>0</v>
      </c>
      <c r="HI38" s="132">
        <f t="shared" si="95"/>
        <v>0</v>
      </c>
      <c r="HJ38" s="132">
        <f t="shared" si="95"/>
        <v>0</v>
      </c>
      <c r="HK38" s="132">
        <f t="shared" si="95"/>
        <v>0</v>
      </c>
      <c r="HL38" s="132">
        <f t="shared" si="95"/>
        <v>0</v>
      </c>
      <c r="HM38" s="132">
        <f t="shared" si="95"/>
        <v>0</v>
      </c>
      <c r="HN38" s="132">
        <f t="shared" si="95"/>
        <v>0</v>
      </c>
      <c r="HO38" s="132">
        <f t="shared" si="95"/>
        <v>0</v>
      </c>
      <c r="HP38" s="132">
        <f t="shared" si="95"/>
        <v>0</v>
      </c>
      <c r="HQ38" s="132">
        <f t="shared" si="95"/>
        <v>0</v>
      </c>
      <c r="HR38" s="132">
        <f t="shared" si="95"/>
        <v>0</v>
      </c>
      <c r="HS38" s="132">
        <f t="shared" si="95"/>
        <v>0</v>
      </c>
      <c r="HT38" s="132">
        <f t="shared" si="95"/>
        <v>0</v>
      </c>
      <c r="HU38" s="132">
        <f t="shared" si="95"/>
        <v>0</v>
      </c>
      <c r="HV38" s="132">
        <f t="shared" si="95"/>
        <v>0</v>
      </c>
      <c r="HW38" s="132">
        <f t="shared" si="95"/>
        <v>0</v>
      </c>
      <c r="HX38" s="132">
        <f t="shared" si="95"/>
        <v>0</v>
      </c>
      <c r="HY38" s="132">
        <f t="shared" si="95"/>
        <v>0</v>
      </c>
      <c r="HZ38" s="132">
        <f t="shared" si="95"/>
        <v>0</v>
      </c>
      <c r="IA38" s="132">
        <f t="shared" si="95"/>
        <v>0</v>
      </c>
      <c r="IB38" s="132">
        <f t="shared" si="95"/>
        <v>0</v>
      </c>
      <c r="IC38" s="132">
        <f t="shared" si="95"/>
        <v>0</v>
      </c>
      <c r="ID38" s="132">
        <f t="shared" si="95"/>
        <v>0</v>
      </c>
      <c r="IE38" s="132">
        <f t="shared" si="95"/>
        <v>0</v>
      </c>
      <c r="IF38" s="132">
        <f t="shared" si="95"/>
        <v>0</v>
      </c>
      <c r="IG38" s="132">
        <f t="shared" si="95"/>
        <v>0</v>
      </c>
      <c r="IH38" s="132">
        <f t="shared" si="95"/>
        <v>0</v>
      </c>
      <c r="II38" s="132">
        <f t="shared" si="95"/>
        <v>0</v>
      </c>
      <c r="IJ38" s="132">
        <f t="shared" si="95"/>
        <v>0</v>
      </c>
      <c r="IK38" s="132">
        <f t="shared" si="95"/>
        <v>0</v>
      </c>
      <c r="IL38" s="132">
        <f t="shared" si="95"/>
        <v>0</v>
      </c>
      <c r="IM38" s="132">
        <f t="shared" si="95"/>
        <v>0</v>
      </c>
      <c r="IN38" s="132">
        <f t="shared" si="95"/>
        <v>0</v>
      </c>
      <c r="IO38" s="132">
        <f t="shared" si="95"/>
        <v>0</v>
      </c>
      <c r="IP38" s="132">
        <f t="shared" si="95"/>
        <v>0</v>
      </c>
      <c r="IQ38" s="132">
        <f t="shared" si="95"/>
        <v>0</v>
      </c>
      <c r="IR38" s="132">
        <f t="shared" si="95"/>
        <v>0</v>
      </c>
      <c r="IS38" s="132">
        <f t="shared" si="95"/>
        <v>0</v>
      </c>
      <c r="IT38" s="132">
        <f t="shared" si="95"/>
        <v>0</v>
      </c>
      <c r="IU38" s="132">
        <f t="shared" si="95"/>
        <v>0</v>
      </c>
      <c r="IV38" s="132">
        <f t="shared" si="95"/>
        <v>0</v>
      </c>
      <c r="IW38" s="132">
        <f t="shared" si="95"/>
        <v>0</v>
      </c>
      <c r="IX38" s="132">
        <f t="shared" si="95"/>
        <v>0</v>
      </c>
      <c r="IY38" s="132">
        <f t="shared" si="95"/>
        <v>0</v>
      </c>
      <c r="IZ38" s="132">
        <f t="shared" si="95"/>
        <v>0</v>
      </c>
      <c r="JA38" s="132">
        <f t="shared" si="95"/>
        <v>0</v>
      </c>
      <c r="JB38" s="132">
        <f t="shared" si="95"/>
        <v>0</v>
      </c>
      <c r="JC38" s="132">
        <f t="shared" si="95"/>
        <v>0</v>
      </c>
      <c r="JD38" s="132">
        <f t="shared" si="95"/>
        <v>0</v>
      </c>
      <c r="JE38" s="132">
        <f t="shared" si="95"/>
        <v>0</v>
      </c>
      <c r="JF38" s="132">
        <f t="shared" si="95"/>
        <v>0</v>
      </c>
      <c r="JG38" s="132">
        <f t="shared" si="95"/>
        <v>0</v>
      </c>
      <c r="JH38" s="132">
        <f t="shared" si="95"/>
        <v>0</v>
      </c>
      <c r="JI38" s="132">
        <f t="shared" si="95"/>
        <v>0</v>
      </c>
      <c r="JJ38" s="132">
        <f t="shared" si="95"/>
        <v>0</v>
      </c>
      <c r="JK38" s="132">
        <f t="shared" si="95"/>
        <v>0</v>
      </c>
      <c r="JL38" s="132">
        <f t="shared" si="95"/>
        <v>0</v>
      </c>
      <c r="JM38" s="132">
        <f t="shared" si="95"/>
        <v>0</v>
      </c>
      <c r="JN38" s="132">
        <f t="shared" si="95"/>
        <v>0</v>
      </c>
      <c r="JO38" s="132">
        <f t="shared" si="95"/>
        <v>0</v>
      </c>
      <c r="JP38" s="132">
        <f t="shared" si="95"/>
        <v>0</v>
      </c>
      <c r="JQ38" s="132">
        <f t="shared" si="95"/>
        <v>0</v>
      </c>
      <c r="JR38" s="132">
        <f t="shared" si="95"/>
        <v>0</v>
      </c>
      <c r="JS38" s="132">
        <f t="shared" si="95"/>
        <v>0</v>
      </c>
      <c r="JT38" s="132">
        <f t="shared" si="95"/>
        <v>0</v>
      </c>
      <c r="JU38" s="132">
        <f t="shared" si="95"/>
        <v>0</v>
      </c>
      <c r="JV38" s="132">
        <f t="shared" si="95"/>
        <v>0</v>
      </c>
      <c r="JW38" s="132">
        <f t="shared" si="95"/>
        <v>0</v>
      </c>
      <c r="JX38" s="132">
        <f t="shared" si="95"/>
        <v>0</v>
      </c>
      <c r="JY38" s="132">
        <f t="shared" si="95"/>
        <v>0</v>
      </c>
      <c r="JZ38" s="132">
        <f t="shared" si="95"/>
        <v>0</v>
      </c>
      <c r="KA38" s="132">
        <f t="shared" si="95"/>
        <v>0</v>
      </c>
      <c r="KB38" s="132">
        <f t="shared" si="95"/>
        <v>0</v>
      </c>
      <c r="KC38" s="132">
        <f t="shared" si="95"/>
        <v>0</v>
      </c>
      <c r="KD38" s="132">
        <f t="shared" si="95"/>
        <v>0</v>
      </c>
      <c r="KE38" s="132">
        <f t="shared" si="95"/>
        <v>0</v>
      </c>
      <c r="KF38" s="132">
        <f t="shared" si="95"/>
        <v>0</v>
      </c>
      <c r="KG38" s="132">
        <f t="shared" si="95"/>
        <v>0</v>
      </c>
      <c r="KH38" s="132">
        <f t="shared" si="95"/>
        <v>0</v>
      </c>
      <c r="KI38" s="132">
        <f t="shared" si="95"/>
        <v>0</v>
      </c>
      <c r="KJ38" s="132">
        <f t="shared" si="95"/>
        <v>0</v>
      </c>
      <c r="KK38" s="132">
        <f t="shared" si="95"/>
        <v>0</v>
      </c>
      <c r="KL38" s="132">
        <f t="shared" si="95"/>
        <v>0</v>
      </c>
      <c r="KM38" s="132">
        <f t="shared" si="95"/>
        <v>0</v>
      </c>
      <c r="KN38" s="132">
        <f t="shared" si="95"/>
        <v>0</v>
      </c>
      <c r="KO38" s="132">
        <f t="shared" si="95"/>
        <v>0</v>
      </c>
      <c r="KP38" s="132">
        <f t="shared" si="95"/>
        <v>0</v>
      </c>
      <c r="KQ38" s="132">
        <f t="shared" si="95"/>
        <v>0</v>
      </c>
      <c r="KR38" s="132">
        <f t="shared" si="95"/>
        <v>0</v>
      </c>
      <c r="KS38" s="132">
        <f t="shared" si="95"/>
        <v>0</v>
      </c>
      <c r="KT38" s="132">
        <f t="shared" si="95"/>
        <v>0</v>
      </c>
      <c r="KU38" s="132">
        <f t="shared" si="95"/>
        <v>0</v>
      </c>
      <c r="KV38" s="132">
        <f t="shared" si="95"/>
        <v>0</v>
      </c>
      <c r="KW38" s="132">
        <f t="shared" si="95"/>
        <v>0</v>
      </c>
      <c r="KX38" s="132">
        <f t="shared" si="95"/>
        <v>0</v>
      </c>
      <c r="KY38" s="132">
        <f t="shared" si="95"/>
        <v>0</v>
      </c>
      <c r="KZ38" s="132">
        <f t="shared" si="95"/>
        <v>0</v>
      </c>
      <c r="LA38" s="132">
        <f t="shared" si="95"/>
        <v>0</v>
      </c>
      <c r="LB38" s="132">
        <f t="shared" si="95"/>
        <v>0</v>
      </c>
      <c r="LC38" s="132">
        <f t="shared" si="95"/>
        <v>0</v>
      </c>
      <c r="LD38" s="132">
        <f t="shared" si="95"/>
        <v>0</v>
      </c>
      <c r="LE38" s="132">
        <f t="shared" si="95"/>
        <v>0</v>
      </c>
      <c r="LF38" s="132">
        <f t="shared" si="95"/>
        <v>0</v>
      </c>
      <c r="LG38" s="132">
        <f t="shared" si="95"/>
        <v>0</v>
      </c>
      <c r="LH38" s="132">
        <f t="shared" si="95"/>
        <v>0</v>
      </c>
      <c r="LI38" s="132">
        <f t="shared" si="95"/>
        <v>0</v>
      </c>
      <c r="LJ38" s="132">
        <f t="shared" si="95"/>
        <v>0</v>
      </c>
      <c r="LK38" s="132">
        <f t="shared" si="95"/>
        <v>0</v>
      </c>
      <c r="LL38" s="132">
        <f t="shared" si="95"/>
        <v>0</v>
      </c>
      <c r="LM38" s="132">
        <f t="shared" si="95"/>
        <v>0</v>
      </c>
      <c r="LN38" s="132">
        <f t="shared" si="95"/>
        <v>0</v>
      </c>
      <c r="LO38" s="132">
        <f t="shared" si="95"/>
        <v>0</v>
      </c>
      <c r="LP38" s="132">
        <f t="shared" si="95"/>
        <v>0</v>
      </c>
      <c r="LQ38" s="132">
        <f t="shared" si="95"/>
        <v>0</v>
      </c>
      <c r="LR38" s="132">
        <f t="shared" si="95"/>
        <v>0</v>
      </c>
      <c r="LS38" s="132">
        <f t="shared" si="95"/>
        <v>0</v>
      </c>
      <c r="LT38" s="132">
        <f t="shared" si="95"/>
        <v>0</v>
      </c>
      <c r="LU38" s="132">
        <f t="shared" si="95"/>
        <v>0</v>
      </c>
      <c r="LV38" s="132">
        <f t="shared" si="95"/>
        <v>0</v>
      </c>
      <c r="LW38" s="132">
        <f t="shared" si="95"/>
        <v>0</v>
      </c>
      <c r="LX38" s="132">
        <f t="shared" si="95"/>
        <v>0</v>
      </c>
      <c r="LY38" s="132">
        <f t="shared" si="95"/>
        <v>0</v>
      </c>
      <c r="LZ38" s="132">
        <f t="shared" si="95"/>
        <v>0</v>
      </c>
      <c r="MA38" s="262">
        <f t="shared" si="95"/>
        <v>0</v>
      </c>
      <c r="MB38" s="262">
        <f t="shared" si="95"/>
        <v>0</v>
      </c>
      <c r="MC38" s="262">
        <f t="shared" si="95"/>
        <v>0</v>
      </c>
      <c r="MD38" s="262">
        <f t="shared" si="95"/>
        <v>0</v>
      </c>
      <c r="ME38" s="262">
        <f t="shared" si="95"/>
        <v>0</v>
      </c>
      <c r="MF38" s="262">
        <f t="shared" si="95"/>
        <v>0</v>
      </c>
      <c r="MG38" s="262">
        <f t="shared" si="95"/>
        <v>0</v>
      </c>
      <c r="MH38" s="262">
        <f t="shared" si="95"/>
        <v>0</v>
      </c>
      <c r="MI38" s="262">
        <f t="shared" si="95"/>
        <v>0</v>
      </c>
      <c r="MJ38" s="262">
        <f t="shared" si="95"/>
        <v>0</v>
      </c>
      <c r="MK38" s="262">
        <f t="shared" si="95"/>
        <v>0</v>
      </c>
      <c r="ML38" s="262">
        <f t="shared" si="95"/>
        <v>0</v>
      </c>
      <c r="MM38" s="262">
        <f t="shared" si="95"/>
        <v>0</v>
      </c>
      <c r="MN38" s="262">
        <f t="shared" si="95"/>
        <v>0</v>
      </c>
      <c r="MO38" s="262">
        <f t="shared" si="95"/>
        <v>0</v>
      </c>
      <c r="MP38" s="262">
        <f t="shared" si="95"/>
        <v>0</v>
      </c>
      <c r="MQ38" s="262">
        <f t="shared" si="95"/>
        <v>0</v>
      </c>
      <c r="MR38" s="262">
        <f t="shared" si="95"/>
        <v>0</v>
      </c>
      <c r="MS38" s="262">
        <f t="shared" si="95"/>
        <v>0</v>
      </c>
      <c r="MT38" s="262">
        <f t="shared" si="95"/>
        <v>0</v>
      </c>
      <c r="MU38" s="262">
        <f t="shared" si="95"/>
        <v>0</v>
      </c>
      <c r="MV38" s="262">
        <f t="shared" si="95"/>
        <v>0</v>
      </c>
      <c r="MW38" s="262">
        <f t="shared" si="95"/>
        <v>0</v>
      </c>
      <c r="MX38" s="262">
        <f t="shared" si="95"/>
        <v>0</v>
      </c>
      <c r="MY38" s="262">
        <f t="shared" si="95"/>
        <v>0</v>
      </c>
      <c r="MZ38" s="262">
        <f t="shared" si="95"/>
        <v>0</v>
      </c>
      <c r="NA38" s="262">
        <f t="shared" si="95"/>
        <v>0</v>
      </c>
      <c r="NB38" s="262">
        <f t="shared" si="95"/>
        <v>0</v>
      </c>
      <c r="NC38" s="262">
        <f t="shared" si="95"/>
        <v>0</v>
      </c>
      <c r="ND38" s="262">
        <f t="shared" si="95"/>
        <v>0</v>
      </c>
      <c r="NE38" s="262">
        <f t="shared" si="95"/>
        <v>0</v>
      </c>
      <c r="NF38" s="262">
        <f t="shared" si="95"/>
        <v>0</v>
      </c>
      <c r="NG38" s="262">
        <f t="shared" si="95"/>
        <v>0</v>
      </c>
      <c r="NH38" s="262">
        <f t="shared" si="95"/>
        <v>0</v>
      </c>
      <c r="NI38" s="262">
        <f t="shared" si="95"/>
        <v>0</v>
      </c>
      <c r="NJ38" s="262">
        <f t="shared" si="95"/>
        <v>0</v>
      </c>
      <c r="NK38" s="262">
        <f t="shared" si="95"/>
        <v>0</v>
      </c>
      <c r="NL38" s="262">
        <f t="shared" si="95"/>
        <v>0</v>
      </c>
      <c r="NM38" s="262">
        <f t="shared" si="95"/>
        <v>0</v>
      </c>
      <c r="NN38" s="262">
        <f t="shared" si="95"/>
        <v>0</v>
      </c>
      <c r="NO38" s="262">
        <f t="shared" si="95"/>
        <v>0</v>
      </c>
      <c r="NP38" s="262">
        <f t="shared" si="95"/>
        <v>0</v>
      </c>
      <c r="NQ38" s="262">
        <f t="shared" si="95"/>
        <v>0</v>
      </c>
      <c r="NR38" s="262">
        <f t="shared" si="95"/>
        <v>0</v>
      </c>
      <c r="NS38" s="262">
        <f t="shared" si="95"/>
        <v>0</v>
      </c>
      <c r="NT38" s="262">
        <f t="shared" si="95"/>
        <v>0</v>
      </c>
      <c r="NU38" s="262">
        <f t="shared" si="95"/>
        <v>0</v>
      </c>
      <c r="NV38" s="262">
        <f t="shared" si="95"/>
        <v>0</v>
      </c>
      <c r="NW38" s="262">
        <f t="shared" si="95"/>
        <v>0</v>
      </c>
      <c r="NX38" s="262">
        <f t="shared" si="95"/>
        <v>0</v>
      </c>
      <c r="NY38" s="262">
        <f t="shared" si="95"/>
        <v>0</v>
      </c>
      <c r="NZ38" s="262">
        <f t="shared" si="95"/>
        <v>0</v>
      </c>
      <c r="OA38" s="262">
        <f t="shared" si="95"/>
        <v>0</v>
      </c>
      <c r="OB38" s="262">
        <f t="shared" si="95"/>
        <v>0</v>
      </c>
      <c r="OC38" s="262">
        <f t="shared" si="95"/>
        <v>0</v>
      </c>
      <c r="OD38" s="262">
        <f t="shared" si="95"/>
        <v>0</v>
      </c>
      <c r="OE38" s="262">
        <f t="shared" si="95"/>
        <v>0</v>
      </c>
      <c r="OF38" s="262">
        <f t="shared" si="95"/>
        <v>0</v>
      </c>
      <c r="OG38" s="262">
        <f t="shared" si="95"/>
        <v>0</v>
      </c>
      <c r="OH38" s="262">
        <f t="shared" si="95"/>
        <v>0</v>
      </c>
      <c r="OI38" s="262">
        <f t="shared" si="95"/>
        <v>0</v>
      </c>
      <c r="OJ38" s="262">
        <f t="shared" si="95"/>
        <v>0</v>
      </c>
      <c r="OK38" s="262">
        <f t="shared" si="95"/>
        <v>0</v>
      </c>
      <c r="OL38" s="262">
        <f t="shared" si="95"/>
        <v>0</v>
      </c>
      <c r="OM38" s="262">
        <f t="shared" si="95"/>
        <v>0</v>
      </c>
      <c r="ON38" s="262">
        <f t="shared" si="95"/>
        <v>0</v>
      </c>
      <c r="OO38" s="262">
        <f t="shared" si="95"/>
        <v>0</v>
      </c>
      <c r="OP38" s="262">
        <f t="shared" si="95"/>
        <v>0</v>
      </c>
      <c r="OQ38" s="262">
        <f t="shared" si="95"/>
        <v>0</v>
      </c>
      <c r="OR38" s="262">
        <f t="shared" si="95"/>
        <v>0</v>
      </c>
      <c r="OS38" s="262">
        <f t="shared" si="95"/>
        <v>0</v>
      </c>
      <c r="OT38" s="262">
        <f t="shared" si="95"/>
        <v>0</v>
      </c>
      <c r="OU38" s="262">
        <f t="shared" si="95"/>
        <v>0</v>
      </c>
      <c r="OV38" s="262">
        <f t="shared" si="95"/>
        <v>0</v>
      </c>
      <c r="OW38" s="262">
        <f t="shared" si="95"/>
        <v>0</v>
      </c>
      <c r="OX38" s="262">
        <f t="shared" si="95"/>
        <v>0</v>
      </c>
      <c r="OY38" s="262">
        <f t="shared" si="95"/>
        <v>0</v>
      </c>
      <c r="OZ38" s="262">
        <f t="shared" si="95"/>
        <v>0</v>
      </c>
      <c r="PA38" s="262">
        <f t="shared" si="95"/>
        <v>0</v>
      </c>
      <c r="PB38" s="262">
        <f t="shared" si="95"/>
        <v>0</v>
      </c>
      <c r="PC38" s="262">
        <f t="shared" si="95"/>
        <v>0</v>
      </c>
      <c r="PD38" s="262">
        <f t="shared" si="95"/>
        <v>0</v>
      </c>
      <c r="PE38" s="262">
        <f t="shared" si="95"/>
        <v>0</v>
      </c>
      <c r="PF38" s="262">
        <f t="shared" si="95"/>
        <v>0</v>
      </c>
      <c r="PG38" s="262">
        <f t="shared" si="95"/>
        <v>0</v>
      </c>
      <c r="PH38" s="262">
        <f t="shared" si="95"/>
        <v>0</v>
      </c>
      <c r="PI38" s="262">
        <f t="shared" si="95"/>
        <v>0</v>
      </c>
      <c r="PJ38" s="262">
        <f t="shared" si="95"/>
        <v>0</v>
      </c>
      <c r="PK38" s="262">
        <f t="shared" si="95"/>
        <v>0</v>
      </c>
      <c r="PL38" s="262">
        <f t="shared" si="95"/>
        <v>0</v>
      </c>
      <c r="PM38" s="262">
        <f t="shared" si="95"/>
        <v>0</v>
      </c>
      <c r="PN38" s="262">
        <f t="shared" si="95"/>
        <v>0</v>
      </c>
      <c r="PO38" s="262">
        <f t="shared" si="95"/>
        <v>0</v>
      </c>
      <c r="PP38" s="262">
        <f t="shared" si="95"/>
        <v>0</v>
      </c>
      <c r="PQ38" s="262">
        <f t="shared" si="95"/>
        <v>0</v>
      </c>
      <c r="PR38" s="262">
        <f t="shared" si="95"/>
        <v>0</v>
      </c>
      <c r="PS38" s="262">
        <f t="shared" si="95"/>
        <v>0</v>
      </c>
      <c r="PT38" s="262">
        <f t="shared" si="95"/>
        <v>0</v>
      </c>
      <c r="PU38" s="262">
        <f t="shared" si="95"/>
        <v>0</v>
      </c>
      <c r="PV38" s="262">
        <f t="shared" si="95"/>
        <v>0</v>
      </c>
      <c r="PW38" s="262">
        <f t="shared" si="95"/>
        <v>0</v>
      </c>
      <c r="PX38" s="262">
        <f t="shared" si="95"/>
        <v>0</v>
      </c>
      <c r="PY38" s="262">
        <f t="shared" si="95"/>
        <v>0</v>
      </c>
      <c r="PZ38" s="262">
        <f t="shared" si="95"/>
        <v>0</v>
      </c>
      <c r="QA38" s="262">
        <f t="shared" si="95"/>
        <v>0</v>
      </c>
      <c r="QB38" s="262">
        <f t="shared" si="95"/>
        <v>0</v>
      </c>
      <c r="QC38" s="262">
        <f t="shared" si="95"/>
        <v>0</v>
      </c>
      <c r="QD38" s="262">
        <f t="shared" si="95"/>
        <v>0</v>
      </c>
      <c r="QE38" s="262">
        <f t="shared" si="95"/>
        <v>0</v>
      </c>
      <c r="QF38" s="262">
        <f t="shared" si="95"/>
        <v>0</v>
      </c>
      <c r="QG38" s="262">
        <f t="shared" si="95"/>
        <v>0</v>
      </c>
      <c r="QH38" s="262">
        <f t="shared" si="95"/>
        <v>0</v>
      </c>
      <c r="QI38" s="262">
        <f t="shared" si="95"/>
        <v>0</v>
      </c>
    </row>
    <row r="39" ht="21.0" customHeight="1">
      <c r="A39" s="132"/>
      <c r="B39" s="68">
        <f t="shared" si="62"/>
        <v>0</v>
      </c>
      <c r="C39" s="270"/>
      <c r="D39" s="270"/>
      <c r="E39" s="261">
        <f t="shared" si="79"/>
        <v>0</v>
      </c>
      <c r="F39" s="68"/>
      <c r="G39" s="261">
        <f t="shared" si="80"/>
        <v>0</v>
      </c>
      <c r="H39" s="271"/>
      <c r="I39" s="132"/>
      <c r="J39" s="68">
        <f t="shared" si="65"/>
        <v>0</v>
      </c>
      <c r="K39" s="270"/>
      <c r="L39" s="270"/>
      <c r="M39" s="261">
        <f t="shared" si="66"/>
        <v>0</v>
      </c>
      <c r="N39" s="68"/>
      <c r="O39" s="261">
        <f t="shared" si="67"/>
        <v>0</v>
      </c>
      <c r="P39" s="271"/>
      <c r="Q39" s="132"/>
      <c r="R39" s="68">
        <f t="shared" si="68"/>
        <v>0</v>
      </c>
      <c r="S39" s="270"/>
      <c r="T39" s="270"/>
      <c r="U39" s="261">
        <f t="shared" si="81"/>
        <v>0</v>
      </c>
      <c r="V39" s="68"/>
      <c r="W39" s="261">
        <f t="shared" si="82"/>
        <v>0</v>
      </c>
      <c r="X39" s="271"/>
      <c r="Y39" s="132"/>
      <c r="Z39" s="68">
        <f t="shared" si="69"/>
        <v>0</v>
      </c>
      <c r="AA39" s="270"/>
      <c r="AB39" s="270"/>
      <c r="AC39" s="261">
        <f t="shared" si="89"/>
        <v>0</v>
      </c>
      <c r="AD39" s="68"/>
      <c r="AE39" s="261">
        <f t="shared" si="90"/>
        <v>0</v>
      </c>
      <c r="AF39" s="158"/>
      <c r="AG39" s="310"/>
      <c r="AH39" s="68">
        <f t="shared" si="72"/>
        <v>0</v>
      </c>
      <c r="AI39" s="306"/>
      <c r="AJ39" s="311"/>
      <c r="AK39" s="261">
        <f t="shared" si="92"/>
        <v>0</v>
      </c>
      <c r="AL39" s="296"/>
      <c r="AM39" s="261">
        <f t="shared" si="93"/>
        <v>0</v>
      </c>
      <c r="AN39" s="271"/>
      <c r="AO39" s="132"/>
      <c r="AP39" s="68">
        <f t="shared" si="73"/>
        <v>0</v>
      </c>
      <c r="AQ39" s="270"/>
      <c r="AR39" s="270"/>
      <c r="AS39" s="261">
        <f t="shared" si="83"/>
        <v>0</v>
      </c>
      <c r="AT39" s="68"/>
      <c r="AU39" s="261">
        <f t="shared" si="84"/>
        <v>0</v>
      </c>
      <c r="AW39" s="132"/>
      <c r="AX39" s="68">
        <f t="shared" si="74"/>
        <v>0</v>
      </c>
      <c r="AY39" s="270"/>
      <c r="AZ39" s="270"/>
      <c r="BA39" s="261">
        <f t="shared" si="86"/>
        <v>0</v>
      </c>
      <c r="BB39" s="104"/>
      <c r="BC39" s="261">
        <f t="shared" si="87"/>
        <v>0</v>
      </c>
      <c r="BE39" s="69"/>
      <c r="BF39" s="69"/>
      <c r="BH39" s="131">
        <f t="shared" si="75"/>
        <v>0</v>
      </c>
      <c r="BI39" s="132">
        <f t="shared" si="76"/>
        <v>0</v>
      </c>
      <c r="BJ39" s="132">
        <f t="shared" ref="BJ39:QI39" si="96">+IF($A39=BJ$11,($E39+$G39))+IF($I39=BJ$11,($M39+$O39))+IF($Q39=BJ$11,($U39+$W39))+IF($Y39=BJ$11,($AC39+$AE39))+IF($AG39=BJ$11,($AK39+$AM39))+IF($AO39=BJ$11,($AS39+$AU39))+IF($AW39=BJ$11,($BA39+$BC39))</f>
        <v>0</v>
      </c>
      <c r="BK39" s="132">
        <f t="shared" si="96"/>
        <v>0</v>
      </c>
      <c r="BL39" s="132">
        <f t="shared" si="96"/>
        <v>0</v>
      </c>
      <c r="BM39" s="132">
        <f t="shared" si="96"/>
        <v>0</v>
      </c>
      <c r="BN39" s="132">
        <f t="shared" si="96"/>
        <v>0</v>
      </c>
      <c r="BO39" s="132">
        <f t="shared" si="96"/>
        <v>0</v>
      </c>
      <c r="BP39" s="132">
        <f t="shared" si="96"/>
        <v>0</v>
      </c>
      <c r="BQ39" s="132">
        <f t="shared" si="96"/>
        <v>0</v>
      </c>
      <c r="BR39" s="132">
        <f t="shared" si="96"/>
        <v>0</v>
      </c>
      <c r="BS39" s="132">
        <f t="shared" si="96"/>
        <v>0</v>
      </c>
      <c r="BT39" s="132">
        <f t="shared" si="96"/>
        <v>0</v>
      </c>
      <c r="BU39" s="132">
        <f t="shared" si="96"/>
        <v>0</v>
      </c>
      <c r="BV39" s="132">
        <f t="shared" si="96"/>
        <v>0</v>
      </c>
      <c r="BW39" s="132">
        <f t="shared" si="96"/>
        <v>0</v>
      </c>
      <c r="BX39" s="132">
        <f t="shared" si="96"/>
        <v>0</v>
      </c>
      <c r="BY39" s="132">
        <f t="shared" si="96"/>
        <v>0</v>
      </c>
      <c r="BZ39" s="132">
        <f t="shared" si="96"/>
        <v>0</v>
      </c>
      <c r="CA39" s="132">
        <f t="shared" si="96"/>
        <v>0</v>
      </c>
      <c r="CB39" s="132">
        <f t="shared" si="96"/>
        <v>0</v>
      </c>
      <c r="CC39" s="132">
        <f t="shared" si="96"/>
        <v>0</v>
      </c>
      <c r="CD39" s="132">
        <f t="shared" si="96"/>
        <v>0</v>
      </c>
      <c r="CE39" s="132">
        <f t="shared" si="96"/>
        <v>0</v>
      </c>
      <c r="CF39" s="132">
        <f t="shared" si="96"/>
        <v>0</v>
      </c>
      <c r="CG39" s="132">
        <f t="shared" si="96"/>
        <v>0</v>
      </c>
      <c r="CH39" s="132">
        <f t="shared" si="96"/>
        <v>0</v>
      </c>
      <c r="CI39" s="132">
        <f t="shared" si="96"/>
        <v>0</v>
      </c>
      <c r="CJ39" s="132">
        <f t="shared" si="96"/>
        <v>0</v>
      </c>
      <c r="CK39" s="132">
        <f t="shared" si="96"/>
        <v>0</v>
      </c>
      <c r="CL39" s="132">
        <f t="shared" si="96"/>
        <v>0</v>
      </c>
      <c r="CM39" s="132">
        <f t="shared" si="96"/>
        <v>0</v>
      </c>
      <c r="CN39" s="132">
        <f t="shared" si="96"/>
        <v>0</v>
      </c>
      <c r="CO39" s="132">
        <f t="shared" si="96"/>
        <v>0</v>
      </c>
      <c r="CP39" s="132">
        <f t="shared" si="96"/>
        <v>0</v>
      </c>
      <c r="CQ39" s="132">
        <f t="shared" si="96"/>
        <v>0</v>
      </c>
      <c r="CR39" s="132">
        <f t="shared" si="96"/>
        <v>0</v>
      </c>
      <c r="CS39" s="132">
        <f t="shared" si="96"/>
        <v>0</v>
      </c>
      <c r="CT39" s="132">
        <f t="shared" si="96"/>
        <v>0</v>
      </c>
      <c r="CU39" s="132">
        <f t="shared" si="96"/>
        <v>0</v>
      </c>
      <c r="CV39" s="132">
        <f t="shared" si="96"/>
        <v>0</v>
      </c>
      <c r="CW39" s="132">
        <f t="shared" si="96"/>
        <v>0</v>
      </c>
      <c r="CX39" s="132">
        <f t="shared" si="96"/>
        <v>0</v>
      </c>
      <c r="CY39" s="132">
        <f t="shared" si="96"/>
        <v>0</v>
      </c>
      <c r="CZ39" s="132">
        <f t="shared" si="96"/>
        <v>0</v>
      </c>
      <c r="DA39" s="132">
        <f t="shared" si="96"/>
        <v>0</v>
      </c>
      <c r="DB39" s="132">
        <f t="shared" si="96"/>
        <v>0</v>
      </c>
      <c r="DC39" s="132">
        <f t="shared" si="96"/>
        <v>0</v>
      </c>
      <c r="DD39" s="132">
        <f t="shared" si="96"/>
        <v>0</v>
      </c>
      <c r="DE39" s="132">
        <f t="shared" si="96"/>
        <v>0</v>
      </c>
      <c r="DF39" s="132">
        <f t="shared" si="96"/>
        <v>0</v>
      </c>
      <c r="DG39" s="132">
        <f t="shared" si="96"/>
        <v>0</v>
      </c>
      <c r="DH39" s="132">
        <f t="shared" si="96"/>
        <v>0</v>
      </c>
      <c r="DI39" s="132">
        <f t="shared" si="96"/>
        <v>0</v>
      </c>
      <c r="DJ39" s="132">
        <f t="shared" si="96"/>
        <v>0</v>
      </c>
      <c r="DK39" s="132">
        <f t="shared" si="96"/>
        <v>0</v>
      </c>
      <c r="DL39" s="132">
        <f t="shared" si="96"/>
        <v>0</v>
      </c>
      <c r="DM39" s="132">
        <f t="shared" si="96"/>
        <v>0</v>
      </c>
      <c r="DN39" s="132">
        <f t="shared" si="96"/>
        <v>0</v>
      </c>
      <c r="DO39" s="132">
        <f t="shared" si="96"/>
        <v>0</v>
      </c>
      <c r="DP39" s="132">
        <f t="shared" si="96"/>
        <v>0</v>
      </c>
      <c r="DQ39" s="132">
        <f t="shared" si="96"/>
        <v>0</v>
      </c>
      <c r="DR39" s="132">
        <f t="shared" si="96"/>
        <v>0</v>
      </c>
      <c r="DS39" s="132">
        <f t="shared" si="96"/>
        <v>0</v>
      </c>
      <c r="DT39" s="132">
        <f t="shared" si="96"/>
        <v>0</v>
      </c>
      <c r="DU39" s="132">
        <f t="shared" si="96"/>
        <v>0</v>
      </c>
      <c r="DV39" s="132">
        <f t="shared" si="96"/>
        <v>0</v>
      </c>
      <c r="DW39" s="132">
        <f t="shared" si="96"/>
        <v>0</v>
      </c>
      <c r="DX39" s="132">
        <f t="shared" si="96"/>
        <v>0</v>
      </c>
      <c r="DY39" s="132">
        <f t="shared" si="96"/>
        <v>0</v>
      </c>
      <c r="DZ39" s="132">
        <f t="shared" si="96"/>
        <v>0</v>
      </c>
      <c r="EA39" s="132">
        <f t="shared" si="96"/>
        <v>0</v>
      </c>
      <c r="EB39" s="132">
        <f t="shared" si="96"/>
        <v>0</v>
      </c>
      <c r="EC39" s="132">
        <f t="shared" si="96"/>
        <v>0</v>
      </c>
      <c r="ED39" s="132">
        <f t="shared" si="96"/>
        <v>0</v>
      </c>
      <c r="EE39" s="132">
        <f t="shared" si="96"/>
        <v>0</v>
      </c>
      <c r="EF39" s="132">
        <f t="shared" si="96"/>
        <v>0</v>
      </c>
      <c r="EG39" s="132">
        <f t="shared" si="96"/>
        <v>0</v>
      </c>
      <c r="EH39" s="132">
        <f t="shared" si="96"/>
        <v>0</v>
      </c>
      <c r="EI39" s="132">
        <f t="shared" si="96"/>
        <v>0</v>
      </c>
      <c r="EJ39" s="132">
        <f t="shared" si="96"/>
        <v>0</v>
      </c>
      <c r="EK39" s="132">
        <f t="shared" si="96"/>
        <v>0</v>
      </c>
      <c r="EL39" s="132">
        <f t="shared" si="96"/>
        <v>0</v>
      </c>
      <c r="EM39" s="132">
        <f t="shared" si="96"/>
        <v>0</v>
      </c>
      <c r="EN39" s="132">
        <f t="shared" si="96"/>
        <v>0</v>
      </c>
      <c r="EO39" s="132">
        <f t="shared" si="96"/>
        <v>0</v>
      </c>
      <c r="EP39" s="132">
        <f t="shared" si="96"/>
        <v>0</v>
      </c>
      <c r="EQ39" s="132">
        <f t="shared" si="96"/>
        <v>0</v>
      </c>
      <c r="ER39" s="132">
        <f t="shared" si="96"/>
        <v>0</v>
      </c>
      <c r="ES39" s="132">
        <f t="shared" si="96"/>
        <v>0</v>
      </c>
      <c r="ET39" s="132">
        <f t="shared" si="96"/>
        <v>0</v>
      </c>
      <c r="EU39" s="132">
        <f t="shared" si="96"/>
        <v>0</v>
      </c>
      <c r="EV39" s="132">
        <f t="shared" si="96"/>
        <v>0</v>
      </c>
      <c r="EW39" s="132">
        <f t="shared" si="96"/>
        <v>0</v>
      </c>
      <c r="EX39" s="132">
        <f t="shared" si="96"/>
        <v>0</v>
      </c>
      <c r="EY39" s="132">
        <f t="shared" si="96"/>
        <v>0</v>
      </c>
      <c r="EZ39" s="132">
        <f t="shared" si="96"/>
        <v>0</v>
      </c>
      <c r="FA39" s="132">
        <f t="shared" si="96"/>
        <v>0</v>
      </c>
      <c r="FB39" s="132">
        <f t="shared" si="96"/>
        <v>0</v>
      </c>
      <c r="FC39" s="132">
        <f t="shared" si="96"/>
        <v>0</v>
      </c>
      <c r="FD39" s="132">
        <f t="shared" si="96"/>
        <v>0</v>
      </c>
      <c r="FE39" s="132">
        <f t="shared" si="96"/>
        <v>0</v>
      </c>
      <c r="FF39" s="132">
        <f t="shared" si="96"/>
        <v>0</v>
      </c>
      <c r="FG39" s="132">
        <f t="shared" si="96"/>
        <v>0</v>
      </c>
      <c r="FH39" s="132">
        <f t="shared" si="96"/>
        <v>0</v>
      </c>
      <c r="FI39" s="132">
        <f t="shared" si="96"/>
        <v>0</v>
      </c>
      <c r="FJ39" s="132">
        <f t="shared" si="96"/>
        <v>0</v>
      </c>
      <c r="FK39" s="132">
        <f t="shared" si="96"/>
        <v>0</v>
      </c>
      <c r="FL39" s="132">
        <f t="shared" si="96"/>
        <v>0</v>
      </c>
      <c r="FM39" s="132">
        <f t="shared" si="96"/>
        <v>0</v>
      </c>
      <c r="FN39" s="132">
        <f t="shared" si="96"/>
        <v>0</v>
      </c>
      <c r="FO39" s="132">
        <f t="shared" si="96"/>
        <v>0</v>
      </c>
      <c r="FP39" s="132">
        <f t="shared" si="96"/>
        <v>0</v>
      </c>
      <c r="FQ39" s="132">
        <f t="shared" si="96"/>
        <v>0</v>
      </c>
      <c r="FR39" s="132">
        <f t="shared" si="96"/>
        <v>0</v>
      </c>
      <c r="FS39" s="132">
        <f t="shared" si="96"/>
        <v>0</v>
      </c>
      <c r="FT39" s="132">
        <f t="shared" si="96"/>
        <v>0</v>
      </c>
      <c r="FU39" s="132">
        <f t="shared" si="96"/>
        <v>0</v>
      </c>
      <c r="FV39" s="132">
        <f t="shared" si="96"/>
        <v>0</v>
      </c>
      <c r="FW39" s="132">
        <f t="shared" si="96"/>
        <v>0</v>
      </c>
      <c r="FX39" s="132">
        <f t="shared" si="96"/>
        <v>0</v>
      </c>
      <c r="FY39" s="132">
        <f t="shared" si="96"/>
        <v>0</v>
      </c>
      <c r="FZ39" s="132">
        <f t="shared" si="96"/>
        <v>0</v>
      </c>
      <c r="GA39" s="132">
        <f t="shared" si="96"/>
        <v>0</v>
      </c>
      <c r="GB39" s="132">
        <f t="shared" si="96"/>
        <v>0</v>
      </c>
      <c r="GC39" s="132">
        <f t="shared" si="96"/>
        <v>0</v>
      </c>
      <c r="GD39" s="132">
        <f t="shared" si="96"/>
        <v>0</v>
      </c>
      <c r="GE39" s="132">
        <f t="shared" si="96"/>
        <v>0</v>
      </c>
      <c r="GF39" s="132">
        <f t="shared" si="96"/>
        <v>0</v>
      </c>
      <c r="GG39" s="132">
        <f t="shared" si="96"/>
        <v>0</v>
      </c>
      <c r="GH39" s="132">
        <f t="shared" si="96"/>
        <v>0</v>
      </c>
      <c r="GI39" s="132">
        <f t="shared" si="96"/>
        <v>0</v>
      </c>
      <c r="GJ39" s="132">
        <f t="shared" si="96"/>
        <v>0</v>
      </c>
      <c r="GK39" s="132">
        <f t="shared" si="96"/>
        <v>0</v>
      </c>
      <c r="GL39" s="132">
        <f t="shared" si="96"/>
        <v>0</v>
      </c>
      <c r="GM39" s="132">
        <f t="shared" si="96"/>
        <v>0</v>
      </c>
      <c r="GN39" s="132">
        <f t="shared" si="96"/>
        <v>0</v>
      </c>
      <c r="GO39" s="132">
        <f t="shared" si="96"/>
        <v>0</v>
      </c>
      <c r="GP39" s="132">
        <f t="shared" si="96"/>
        <v>0</v>
      </c>
      <c r="GQ39" s="132">
        <f t="shared" si="96"/>
        <v>0</v>
      </c>
      <c r="GR39" s="132">
        <f t="shared" si="96"/>
        <v>0</v>
      </c>
      <c r="GS39" s="132">
        <f t="shared" si="96"/>
        <v>0</v>
      </c>
      <c r="GT39" s="132">
        <f t="shared" si="96"/>
        <v>0</v>
      </c>
      <c r="GU39" s="132">
        <f t="shared" si="96"/>
        <v>0</v>
      </c>
      <c r="GV39" s="132">
        <f t="shared" si="96"/>
        <v>0</v>
      </c>
      <c r="GW39" s="132">
        <f t="shared" si="96"/>
        <v>0</v>
      </c>
      <c r="GX39" s="132">
        <f t="shared" si="96"/>
        <v>0</v>
      </c>
      <c r="GY39" s="132">
        <f t="shared" si="96"/>
        <v>0</v>
      </c>
      <c r="GZ39" s="132">
        <f t="shared" si="96"/>
        <v>0</v>
      </c>
      <c r="HA39" s="132">
        <f t="shared" si="96"/>
        <v>0</v>
      </c>
      <c r="HB39" s="132">
        <f t="shared" si="96"/>
        <v>0</v>
      </c>
      <c r="HC39" s="132">
        <f t="shared" si="96"/>
        <v>0</v>
      </c>
      <c r="HD39" s="132">
        <f t="shared" si="96"/>
        <v>0</v>
      </c>
      <c r="HE39" s="132">
        <f t="shared" si="96"/>
        <v>0</v>
      </c>
      <c r="HF39" s="132">
        <f t="shared" si="96"/>
        <v>0</v>
      </c>
      <c r="HG39" s="132">
        <f t="shared" si="96"/>
        <v>0</v>
      </c>
      <c r="HH39" s="132">
        <f t="shared" si="96"/>
        <v>0</v>
      </c>
      <c r="HI39" s="132">
        <f t="shared" si="96"/>
        <v>0</v>
      </c>
      <c r="HJ39" s="132">
        <f t="shared" si="96"/>
        <v>0</v>
      </c>
      <c r="HK39" s="132">
        <f t="shared" si="96"/>
        <v>0</v>
      </c>
      <c r="HL39" s="132">
        <f t="shared" si="96"/>
        <v>0</v>
      </c>
      <c r="HM39" s="132">
        <f t="shared" si="96"/>
        <v>0</v>
      </c>
      <c r="HN39" s="132">
        <f t="shared" si="96"/>
        <v>0</v>
      </c>
      <c r="HO39" s="132">
        <f t="shared" si="96"/>
        <v>0</v>
      </c>
      <c r="HP39" s="132">
        <f t="shared" si="96"/>
        <v>0</v>
      </c>
      <c r="HQ39" s="132">
        <f t="shared" si="96"/>
        <v>0</v>
      </c>
      <c r="HR39" s="132">
        <f t="shared" si="96"/>
        <v>0</v>
      </c>
      <c r="HS39" s="132">
        <f t="shared" si="96"/>
        <v>0</v>
      </c>
      <c r="HT39" s="132">
        <f t="shared" si="96"/>
        <v>0</v>
      </c>
      <c r="HU39" s="132">
        <f t="shared" si="96"/>
        <v>0</v>
      </c>
      <c r="HV39" s="132">
        <f t="shared" si="96"/>
        <v>0</v>
      </c>
      <c r="HW39" s="132">
        <f t="shared" si="96"/>
        <v>0</v>
      </c>
      <c r="HX39" s="132">
        <f t="shared" si="96"/>
        <v>0</v>
      </c>
      <c r="HY39" s="132">
        <f t="shared" si="96"/>
        <v>0</v>
      </c>
      <c r="HZ39" s="132">
        <f t="shared" si="96"/>
        <v>0</v>
      </c>
      <c r="IA39" s="132">
        <f t="shared" si="96"/>
        <v>0</v>
      </c>
      <c r="IB39" s="132">
        <f t="shared" si="96"/>
        <v>0</v>
      </c>
      <c r="IC39" s="132">
        <f t="shared" si="96"/>
        <v>0</v>
      </c>
      <c r="ID39" s="132">
        <f t="shared" si="96"/>
        <v>0</v>
      </c>
      <c r="IE39" s="132">
        <f t="shared" si="96"/>
        <v>0</v>
      </c>
      <c r="IF39" s="132">
        <f t="shared" si="96"/>
        <v>0</v>
      </c>
      <c r="IG39" s="132">
        <f t="shared" si="96"/>
        <v>0</v>
      </c>
      <c r="IH39" s="132">
        <f t="shared" si="96"/>
        <v>0</v>
      </c>
      <c r="II39" s="132">
        <f t="shared" si="96"/>
        <v>0</v>
      </c>
      <c r="IJ39" s="132">
        <f t="shared" si="96"/>
        <v>0</v>
      </c>
      <c r="IK39" s="132">
        <f t="shared" si="96"/>
        <v>0</v>
      </c>
      <c r="IL39" s="132">
        <f t="shared" si="96"/>
        <v>0</v>
      </c>
      <c r="IM39" s="132">
        <f t="shared" si="96"/>
        <v>0</v>
      </c>
      <c r="IN39" s="132">
        <f t="shared" si="96"/>
        <v>0</v>
      </c>
      <c r="IO39" s="132">
        <f t="shared" si="96"/>
        <v>0</v>
      </c>
      <c r="IP39" s="132">
        <f t="shared" si="96"/>
        <v>0</v>
      </c>
      <c r="IQ39" s="132">
        <f t="shared" si="96"/>
        <v>0</v>
      </c>
      <c r="IR39" s="132">
        <f t="shared" si="96"/>
        <v>0</v>
      </c>
      <c r="IS39" s="132">
        <f t="shared" si="96"/>
        <v>0</v>
      </c>
      <c r="IT39" s="132">
        <f t="shared" si="96"/>
        <v>0</v>
      </c>
      <c r="IU39" s="132">
        <f t="shared" si="96"/>
        <v>0</v>
      </c>
      <c r="IV39" s="132">
        <f t="shared" si="96"/>
        <v>0</v>
      </c>
      <c r="IW39" s="132">
        <f t="shared" si="96"/>
        <v>0</v>
      </c>
      <c r="IX39" s="132">
        <f t="shared" si="96"/>
        <v>0</v>
      </c>
      <c r="IY39" s="132">
        <f t="shared" si="96"/>
        <v>0</v>
      </c>
      <c r="IZ39" s="132">
        <f t="shared" si="96"/>
        <v>0</v>
      </c>
      <c r="JA39" s="132">
        <f t="shared" si="96"/>
        <v>0</v>
      </c>
      <c r="JB39" s="132">
        <f t="shared" si="96"/>
        <v>0</v>
      </c>
      <c r="JC39" s="132">
        <f t="shared" si="96"/>
        <v>0</v>
      </c>
      <c r="JD39" s="132">
        <f t="shared" si="96"/>
        <v>0</v>
      </c>
      <c r="JE39" s="132">
        <f t="shared" si="96"/>
        <v>0</v>
      </c>
      <c r="JF39" s="132">
        <f t="shared" si="96"/>
        <v>0</v>
      </c>
      <c r="JG39" s="132">
        <f t="shared" si="96"/>
        <v>0</v>
      </c>
      <c r="JH39" s="132">
        <f t="shared" si="96"/>
        <v>0</v>
      </c>
      <c r="JI39" s="132">
        <f t="shared" si="96"/>
        <v>0</v>
      </c>
      <c r="JJ39" s="132">
        <f t="shared" si="96"/>
        <v>0</v>
      </c>
      <c r="JK39" s="132">
        <f t="shared" si="96"/>
        <v>0</v>
      </c>
      <c r="JL39" s="132">
        <f t="shared" si="96"/>
        <v>0</v>
      </c>
      <c r="JM39" s="132">
        <f t="shared" si="96"/>
        <v>0</v>
      </c>
      <c r="JN39" s="132">
        <f t="shared" si="96"/>
        <v>0</v>
      </c>
      <c r="JO39" s="132">
        <f t="shared" si="96"/>
        <v>0</v>
      </c>
      <c r="JP39" s="132">
        <f t="shared" si="96"/>
        <v>0</v>
      </c>
      <c r="JQ39" s="132">
        <f t="shared" si="96"/>
        <v>0</v>
      </c>
      <c r="JR39" s="132">
        <f t="shared" si="96"/>
        <v>0</v>
      </c>
      <c r="JS39" s="132">
        <f t="shared" si="96"/>
        <v>0</v>
      </c>
      <c r="JT39" s="132">
        <f t="shared" si="96"/>
        <v>0</v>
      </c>
      <c r="JU39" s="132">
        <f t="shared" si="96"/>
        <v>0</v>
      </c>
      <c r="JV39" s="132">
        <f t="shared" si="96"/>
        <v>0</v>
      </c>
      <c r="JW39" s="132">
        <f t="shared" si="96"/>
        <v>0</v>
      </c>
      <c r="JX39" s="132">
        <f t="shared" si="96"/>
        <v>0</v>
      </c>
      <c r="JY39" s="132">
        <f t="shared" si="96"/>
        <v>0</v>
      </c>
      <c r="JZ39" s="132">
        <f t="shared" si="96"/>
        <v>0</v>
      </c>
      <c r="KA39" s="132">
        <f t="shared" si="96"/>
        <v>0</v>
      </c>
      <c r="KB39" s="132">
        <f t="shared" si="96"/>
        <v>0</v>
      </c>
      <c r="KC39" s="132">
        <f t="shared" si="96"/>
        <v>0</v>
      </c>
      <c r="KD39" s="132">
        <f t="shared" si="96"/>
        <v>0</v>
      </c>
      <c r="KE39" s="132">
        <f t="shared" si="96"/>
        <v>0</v>
      </c>
      <c r="KF39" s="132">
        <f t="shared" si="96"/>
        <v>0</v>
      </c>
      <c r="KG39" s="132">
        <f t="shared" si="96"/>
        <v>0</v>
      </c>
      <c r="KH39" s="132">
        <f t="shared" si="96"/>
        <v>0</v>
      </c>
      <c r="KI39" s="132">
        <f t="shared" si="96"/>
        <v>0</v>
      </c>
      <c r="KJ39" s="132">
        <f t="shared" si="96"/>
        <v>0</v>
      </c>
      <c r="KK39" s="132">
        <f t="shared" si="96"/>
        <v>0</v>
      </c>
      <c r="KL39" s="132">
        <f t="shared" si="96"/>
        <v>0</v>
      </c>
      <c r="KM39" s="132">
        <f t="shared" si="96"/>
        <v>0</v>
      </c>
      <c r="KN39" s="132">
        <f t="shared" si="96"/>
        <v>0</v>
      </c>
      <c r="KO39" s="132">
        <f t="shared" si="96"/>
        <v>0</v>
      </c>
      <c r="KP39" s="132">
        <f t="shared" si="96"/>
        <v>0</v>
      </c>
      <c r="KQ39" s="132">
        <f t="shared" si="96"/>
        <v>0</v>
      </c>
      <c r="KR39" s="132">
        <f t="shared" si="96"/>
        <v>0</v>
      </c>
      <c r="KS39" s="132">
        <f t="shared" si="96"/>
        <v>0</v>
      </c>
      <c r="KT39" s="132">
        <f t="shared" si="96"/>
        <v>0</v>
      </c>
      <c r="KU39" s="132">
        <f t="shared" si="96"/>
        <v>0</v>
      </c>
      <c r="KV39" s="132">
        <f t="shared" si="96"/>
        <v>0</v>
      </c>
      <c r="KW39" s="132">
        <f t="shared" si="96"/>
        <v>0</v>
      </c>
      <c r="KX39" s="132">
        <f t="shared" si="96"/>
        <v>0</v>
      </c>
      <c r="KY39" s="132">
        <f t="shared" si="96"/>
        <v>0</v>
      </c>
      <c r="KZ39" s="132">
        <f t="shared" si="96"/>
        <v>0</v>
      </c>
      <c r="LA39" s="132">
        <f t="shared" si="96"/>
        <v>0</v>
      </c>
      <c r="LB39" s="132">
        <f t="shared" si="96"/>
        <v>0</v>
      </c>
      <c r="LC39" s="132">
        <f t="shared" si="96"/>
        <v>0</v>
      </c>
      <c r="LD39" s="132">
        <f t="shared" si="96"/>
        <v>0</v>
      </c>
      <c r="LE39" s="132">
        <f t="shared" si="96"/>
        <v>0</v>
      </c>
      <c r="LF39" s="132">
        <f t="shared" si="96"/>
        <v>0</v>
      </c>
      <c r="LG39" s="132">
        <f t="shared" si="96"/>
        <v>0</v>
      </c>
      <c r="LH39" s="132">
        <f t="shared" si="96"/>
        <v>0</v>
      </c>
      <c r="LI39" s="132">
        <f t="shared" si="96"/>
        <v>0</v>
      </c>
      <c r="LJ39" s="132">
        <f t="shared" si="96"/>
        <v>0</v>
      </c>
      <c r="LK39" s="132">
        <f t="shared" si="96"/>
        <v>0</v>
      </c>
      <c r="LL39" s="132">
        <f t="shared" si="96"/>
        <v>0</v>
      </c>
      <c r="LM39" s="132">
        <f t="shared" si="96"/>
        <v>0</v>
      </c>
      <c r="LN39" s="132">
        <f t="shared" si="96"/>
        <v>0</v>
      </c>
      <c r="LO39" s="132">
        <f t="shared" si="96"/>
        <v>0</v>
      </c>
      <c r="LP39" s="132">
        <f t="shared" si="96"/>
        <v>0</v>
      </c>
      <c r="LQ39" s="132">
        <f t="shared" si="96"/>
        <v>0</v>
      </c>
      <c r="LR39" s="132">
        <f t="shared" si="96"/>
        <v>0</v>
      </c>
      <c r="LS39" s="132">
        <f t="shared" si="96"/>
        <v>0</v>
      </c>
      <c r="LT39" s="132">
        <f t="shared" si="96"/>
        <v>0</v>
      </c>
      <c r="LU39" s="132">
        <f t="shared" si="96"/>
        <v>0</v>
      </c>
      <c r="LV39" s="132">
        <f t="shared" si="96"/>
        <v>0</v>
      </c>
      <c r="LW39" s="132">
        <f t="shared" si="96"/>
        <v>0</v>
      </c>
      <c r="LX39" s="132">
        <f t="shared" si="96"/>
        <v>0</v>
      </c>
      <c r="LY39" s="132">
        <f t="shared" si="96"/>
        <v>0</v>
      </c>
      <c r="LZ39" s="132">
        <f t="shared" si="96"/>
        <v>0</v>
      </c>
      <c r="MA39" s="262">
        <f t="shared" si="96"/>
        <v>0</v>
      </c>
      <c r="MB39" s="262">
        <f t="shared" si="96"/>
        <v>0</v>
      </c>
      <c r="MC39" s="262">
        <f t="shared" si="96"/>
        <v>0</v>
      </c>
      <c r="MD39" s="262">
        <f t="shared" si="96"/>
        <v>0</v>
      </c>
      <c r="ME39" s="262">
        <f t="shared" si="96"/>
        <v>0</v>
      </c>
      <c r="MF39" s="262">
        <f t="shared" si="96"/>
        <v>0</v>
      </c>
      <c r="MG39" s="262">
        <f t="shared" si="96"/>
        <v>0</v>
      </c>
      <c r="MH39" s="262">
        <f t="shared" si="96"/>
        <v>0</v>
      </c>
      <c r="MI39" s="262">
        <f t="shared" si="96"/>
        <v>0</v>
      </c>
      <c r="MJ39" s="262">
        <f t="shared" si="96"/>
        <v>0</v>
      </c>
      <c r="MK39" s="262">
        <f t="shared" si="96"/>
        <v>0</v>
      </c>
      <c r="ML39" s="262">
        <f t="shared" si="96"/>
        <v>0</v>
      </c>
      <c r="MM39" s="262">
        <f t="shared" si="96"/>
        <v>0</v>
      </c>
      <c r="MN39" s="262">
        <f t="shared" si="96"/>
        <v>0</v>
      </c>
      <c r="MO39" s="262">
        <f t="shared" si="96"/>
        <v>0</v>
      </c>
      <c r="MP39" s="262">
        <f t="shared" si="96"/>
        <v>0</v>
      </c>
      <c r="MQ39" s="262">
        <f t="shared" si="96"/>
        <v>0</v>
      </c>
      <c r="MR39" s="262">
        <f t="shared" si="96"/>
        <v>0</v>
      </c>
      <c r="MS39" s="262">
        <f t="shared" si="96"/>
        <v>0</v>
      </c>
      <c r="MT39" s="262">
        <f t="shared" si="96"/>
        <v>0</v>
      </c>
      <c r="MU39" s="262">
        <f t="shared" si="96"/>
        <v>0</v>
      </c>
      <c r="MV39" s="262">
        <f t="shared" si="96"/>
        <v>0</v>
      </c>
      <c r="MW39" s="262">
        <f t="shared" si="96"/>
        <v>0</v>
      </c>
      <c r="MX39" s="262">
        <f t="shared" si="96"/>
        <v>0</v>
      </c>
      <c r="MY39" s="262">
        <f t="shared" si="96"/>
        <v>0</v>
      </c>
      <c r="MZ39" s="262">
        <f t="shared" si="96"/>
        <v>0</v>
      </c>
      <c r="NA39" s="262">
        <f t="shared" si="96"/>
        <v>0</v>
      </c>
      <c r="NB39" s="262">
        <f t="shared" si="96"/>
        <v>0</v>
      </c>
      <c r="NC39" s="262">
        <f t="shared" si="96"/>
        <v>0</v>
      </c>
      <c r="ND39" s="262">
        <f t="shared" si="96"/>
        <v>0</v>
      </c>
      <c r="NE39" s="262">
        <f t="shared" si="96"/>
        <v>0</v>
      </c>
      <c r="NF39" s="262">
        <f t="shared" si="96"/>
        <v>0</v>
      </c>
      <c r="NG39" s="262">
        <f t="shared" si="96"/>
        <v>0</v>
      </c>
      <c r="NH39" s="262">
        <f t="shared" si="96"/>
        <v>0</v>
      </c>
      <c r="NI39" s="262">
        <f t="shared" si="96"/>
        <v>0</v>
      </c>
      <c r="NJ39" s="262">
        <f t="shared" si="96"/>
        <v>0</v>
      </c>
      <c r="NK39" s="262">
        <f t="shared" si="96"/>
        <v>0</v>
      </c>
      <c r="NL39" s="262">
        <f t="shared" si="96"/>
        <v>0</v>
      </c>
      <c r="NM39" s="262">
        <f t="shared" si="96"/>
        <v>0</v>
      </c>
      <c r="NN39" s="262">
        <f t="shared" si="96"/>
        <v>0</v>
      </c>
      <c r="NO39" s="262">
        <f t="shared" si="96"/>
        <v>0</v>
      </c>
      <c r="NP39" s="262">
        <f t="shared" si="96"/>
        <v>0</v>
      </c>
      <c r="NQ39" s="262">
        <f t="shared" si="96"/>
        <v>0</v>
      </c>
      <c r="NR39" s="262">
        <f t="shared" si="96"/>
        <v>0</v>
      </c>
      <c r="NS39" s="262">
        <f t="shared" si="96"/>
        <v>0</v>
      </c>
      <c r="NT39" s="262">
        <f t="shared" si="96"/>
        <v>0</v>
      </c>
      <c r="NU39" s="262">
        <f t="shared" si="96"/>
        <v>0</v>
      </c>
      <c r="NV39" s="262">
        <f t="shared" si="96"/>
        <v>0</v>
      </c>
      <c r="NW39" s="262">
        <f t="shared" si="96"/>
        <v>0</v>
      </c>
      <c r="NX39" s="262">
        <f t="shared" si="96"/>
        <v>0</v>
      </c>
      <c r="NY39" s="262">
        <f t="shared" si="96"/>
        <v>0</v>
      </c>
      <c r="NZ39" s="262">
        <f t="shared" si="96"/>
        <v>0</v>
      </c>
      <c r="OA39" s="262">
        <f t="shared" si="96"/>
        <v>0</v>
      </c>
      <c r="OB39" s="262">
        <f t="shared" si="96"/>
        <v>0</v>
      </c>
      <c r="OC39" s="262">
        <f t="shared" si="96"/>
        <v>0</v>
      </c>
      <c r="OD39" s="262">
        <f t="shared" si="96"/>
        <v>0</v>
      </c>
      <c r="OE39" s="262">
        <f t="shared" si="96"/>
        <v>0</v>
      </c>
      <c r="OF39" s="262">
        <f t="shared" si="96"/>
        <v>0</v>
      </c>
      <c r="OG39" s="262">
        <f t="shared" si="96"/>
        <v>0</v>
      </c>
      <c r="OH39" s="262">
        <f t="shared" si="96"/>
        <v>0</v>
      </c>
      <c r="OI39" s="262">
        <f t="shared" si="96"/>
        <v>0</v>
      </c>
      <c r="OJ39" s="262">
        <f t="shared" si="96"/>
        <v>0</v>
      </c>
      <c r="OK39" s="262">
        <f t="shared" si="96"/>
        <v>0</v>
      </c>
      <c r="OL39" s="262">
        <f t="shared" si="96"/>
        <v>0</v>
      </c>
      <c r="OM39" s="262">
        <f t="shared" si="96"/>
        <v>0</v>
      </c>
      <c r="ON39" s="262">
        <f t="shared" si="96"/>
        <v>0</v>
      </c>
      <c r="OO39" s="262">
        <f t="shared" si="96"/>
        <v>0</v>
      </c>
      <c r="OP39" s="262">
        <f t="shared" si="96"/>
        <v>0</v>
      </c>
      <c r="OQ39" s="262">
        <f t="shared" si="96"/>
        <v>0</v>
      </c>
      <c r="OR39" s="262">
        <f t="shared" si="96"/>
        <v>0</v>
      </c>
      <c r="OS39" s="262">
        <f t="shared" si="96"/>
        <v>0</v>
      </c>
      <c r="OT39" s="262">
        <f t="shared" si="96"/>
        <v>0</v>
      </c>
      <c r="OU39" s="262">
        <f t="shared" si="96"/>
        <v>0</v>
      </c>
      <c r="OV39" s="262">
        <f t="shared" si="96"/>
        <v>0</v>
      </c>
      <c r="OW39" s="262">
        <f t="shared" si="96"/>
        <v>0</v>
      </c>
      <c r="OX39" s="262">
        <f t="shared" si="96"/>
        <v>0</v>
      </c>
      <c r="OY39" s="262">
        <f t="shared" si="96"/>
        <v>0</v>
      </c>
      <c r="OZ39" s="262">
        <f t="shared" si="96"/>
        <v>0</v>
      </c>
      <c r="PA39" s="262">
        <f t="shared" si="96"/>
        <v>0</v>
      </c>
      <c r="PB39" s="262">
        <f t="shared" si="96"/>
        <v>0</v>
      </c>
      <c r="PC39" s="262">
        <f t="shared" si="96"/>
        <v>0</v>
      </c>
      <c r="PD39" s="262">
        <f t="shared" si="96"/>
        <v>0</v>
      </c>
      <c r="PE39" s="262">
        <f t="shared" si="96"/>
        <v>0</v>
      </c>
      <c r="PF39" s="262">
        <f t="shared" si="96"/>
        <v>0</v>
      </c>
      <c r="PG39" s="262">
        <f t="shared" si="96"/>
        <v>0</v>
      </c>
      <c r="PH39" s="262">
        <f t="shared" si="96"/>
        <v>0</v>
      </c>
      <c r="PI39" s="262">
        <f t="shared" si="96"/>
        <v>0</v>
      </c>
      <c r="PJ39" s="262">
        <f t="shared" si="96"/>
        <v>0</v>
      </c>
      <c r="PK39" s="262">
        <f t="shared" si="96"/>
        <v>0</v>
      </c>
      <c r="PL39" s="262">
        <f t="shared" si="96"/>
        <v>0</v>
      </c>
      <c r="PM39" s="262">
        <f t="shared" si="96"/>
        <v>0</v>
      </c>
      <c r="PN39" s="262">
        <f t="shared" si="96"/>
        <v>0</v>
      </c>
      <c r="PO39" s="262">
        <f t="shared" si="96"/>
        <v>0</v>
      </c>
      <c r="PP39" s="262">
        <f t="shared" si="96"/>
        <v>0</v>
      </c>
      <c r="PQ39" s="262">
        <f t="shared" si="96"/>
        <v>0</v>
      </c>
      <c r="PR39" s="262">
        <f t="shared" si="96"/>
        <v>0</v>
      </c>
      <c r="PS39" s="262">
        <f t="shared" si="96"/>
        <v>0</v>
      </c>
      <c r="PT39" s="262">
        <f t="shared" si="96"/>
        <v>0</v>
      </c>
      <c r="PU39" s="262">
        <f t="shared" si="96"/>
        <v>0</v>
      </c>
      <c r="PV39" s="262">
        <f t="shared" si="96"/>
        <v>0</v>
      </c>
      <c r="PW39" s="262">
        <f t="shared" si="96"/>
        <v>0</v>
      </c>
      <c r="PX39" s="262">
        <f t="shared" si="96"/>
        <v>0</v>
      </c>
      <c r="PY39" s="262">
        <f t="shared" si="96"/>
        <v>0</v>
      </c>
      <c r="PZ39" s="262">
        <f t="shared" si="96"/>
        <v>0</v>
      </c>
      <c r="QA39" s="262">
        <f t="shared" si="96"/>
        <v>0</v>
      </c>
      <c r="QB39" s="262">
        <f t="shared" si="96"/>
        <v>0</v>
      </c>
      <c r="QC39" s="262">
        <f t="shared" si="96"/>
        <v>0</v>
      </c>
      <c r="QD39" s="262">
        <f t="shared" si="96"/>
        <v>0</v>
      </c>
      <c r="QE39" s="262">
        <f t="shared" si="96"/>
        <v>0</v>
      </c>
      <c r="QF39" s="262">
        <f t="shared" si="96"/>
        <v>0</v>
      </c>
      <c r="QG39" s="262">
        <f t="shared" si="96"/>
        <v>0</v>
      </c>
      <c r="QH39" s="262">
        <f t="shared" si="96"/>
        <v>0</v>
      </c>
      <c r="QI39" s="262">
        <f t="shared" si="96"/>
        <v>0</v>
      </c>
    </row>
    <row r="40" ht="21.0" customHeight="1">
      <c r="A40" s="9"/>
      <c r="B40" s="68"/>
      <c r="C40" s="68"/>
      <c r="D40" s="68"/>
      <c r="E40" s="68"/>
      <c r="F40" s="68"/>
      <c r="G40" s="68"/>
      <c r="H40" s="271"/>
      <c r="I40" s="9"/>
      <c r="J40" s="68"/>
      <c r="K40" s="68"/>
      <c r="L40" s="68"/>
      <c r="M40" s="68"/>
      <c r="N40" s="68"/>
      <c r="O40" s="68"/>
      <c r="P40" s="271"/>
      <c r="Q40" s="9"/>
      <c r="R40" s="68"/>
      <c r="S40" s="68"/>
      <c r="T40" s="68"/>
      <c r="U40" s="68"/>
      <c r="V40" s="68"/>
      <c r="W40" s="68"/>
      <c r="X40" s="271"/>
      <c r="Y40" s="9"/>
      <c r="Z40" s="68"/>
      <c r="AA40" s="68"/>
      <c r="AB40" s="68"/>
      <c r="AC40" s="68"/>
      <c r="AD40" s="68"/>
      <c r="AE40" s="68"/>
      <c r="AF40" s="158"/>
      <c r="AG40" s="312"/>
      <c r="AH40" s="271"/>
      <c r="AI40" s="271"/>
      <c r="AJ40" s="296"/>
      <c r="AK40" s="296"/>
      <c r="AL40" s="296"/>
      <c r="AM40" s="296"/>
      <c r="AN40" s="271"/>
      <c r="AO40" s="9"/>
      <c r="AP40" s="68"/>
      <c r="AQ40" s="68"/>
      <c r="AR40" s="68"/>
      <c r="AS40" s="68"/>
      <c r="AT40" s="68"/>
      <c r="AU40" s="68"/>
      <c r="AW40" s="9"/>
      <c r="AX40" s="68"/>
      <c r="AY40" s="68"/>
      <c r="AZ40" s="68"/>
      <c r="BA40" s="271"/>
      <c r="BB40" s="104"/>
      <c r="BC40" s="104"/>
      <c r="BE40" s="69"/>
      <c r="BF40" s="69"/>
      <c r="BH40" s="131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2"/>
      <c r="CI40" s="132"/>
      <c r="CJ40" s="132"/>
      <c r="CK40" s="132"/>
      <c r="CL40" s="132"/>
      <c r="CM40" s="132"/>
      <c r="CN40" s="132"/>
      <c r="CO40" s="132"/>
      <c r="CP40" s="132"/>
      <c r="CQ40" s="132"/>
      <c r="CR40" s="132"/>
      <c r="CS40" s="132"/>
      <c r="CT40" s="132"/>
      <c r="CU40" s="132"/>
      <c r="CV40" s="132"/>
      <c r="CW40" s="132"/>
      <c r="CX40" s="132"/>
      <c r="CY40" s="132"/>
      <c r="CZ40" s="132"/>
      <c r="DA40" s="132"/>
      <c r="DB40" s="132"/>
      <c r="DC40" s="132"/>
      <c r="DD40" s="132"/>
      <c r="DE40" s="132"/>
      <c r="DF40" s="132"/>
      <c r="DG40" s="132"/>
      <c r="DH40" s="132"/>
      <c r="DI40" s="132"/>
      <c r="DJ40" s="132"/>
      <c r="DK40" s="132"/>
      <c r="DL40" s="132"/>
      <c r="DM40" s="132"/>
      <c r="DN40" s="132"/>
      <c r="DO40" s="132"/>
      <c r="DP40" s="132"/>
      <c r="DQ40" s="132"/>
      <c r="DR40" s="132"/>
      <c r="DS40" s="132"/>
      <c r="DT40" s="132"/>
      <c r="DU40" s="132"/>
      <c r="DV40" s="132"/>
      <c r="DW40" s="132"/>
      <c r="DX40" s="132"/>
      <c r="DY40" s="132"/>
      <c r="DZ40" s="132"/>
      <c r="EA40" s="132"/>
      <c r="EB40" s="132"/>
      <c r="EC40" s="132"/>
      <c r="ED40" s="132"/>
      <c r="EE40" s="132"/>
      <c r="EF40" s="132"/>
      <c r="EG40" s="132"/>
      <c r="EH40" s="132"/>
      <c r="EI40" s="132"/>
      <c r="EJ40" s="132"/>
      <c r="EK40" s="132"/>
      <c r="EL40" s="132"/>
      <c r="EM40" s="132"/>
      <c r="EN40" s="132"/>
      <c r="EO40" s="132"/>
      <c r="EP40" s="132"/>
      <c r="EQ40" s="132"/>
      <c r="ER40" s="132"/>
      <c r="ES40" s="132"/>
      <c r="ET40" s="132"/>
      <c r="EU40" s="132"/>
      <c r="EV40" s="132"/>
      <c r="EW40" s="132"/>
      <c r="EX40" s="132"/>
      <c r="EY40" s="132"/>
      <c r="EZ40" s="132"/>
      <c r="FA40" s="132"/>
      <c r="FB40" s="132"/>
      <c r="FC40" s="132"/>
      <c r="FD40" s="132"/>
      <c r="FE40" s="132"/>
      <c r="FF40" s="132"/>
      <c r="FG40" s="132"/>
      <c r="FH40" s="132"/>
      <c r="FI40" s="132"/>
      <c r="FJ40" s="132"/>
      <c r="FK40" s="132"/>
      <c r="FL40" s="132"/>
      <c r="FM40" s="132"/>
      <c r="FN40" s="132"/>
      <c r="FO40" s="132"/>
      <c r="FP40" s="132"/>
      <c r="FQ40" s="132"/>
      <c r="FR40" s="132"/>
      <c r="FS40" s="132"/>
      <c r="FT40" s="132"/>
      <c r="FU40" s="132"/>
      <c r="FV40" s="132"/>
      <c r="FW40" s="132"/>
      <c r="FX40" s="132"/>
      <c r="FY40" s="132"/>
      <c r="FZ40" s="132"/>
      <c r="GA40" s="132"/>
      <c r="GB40" s="132"/>
      <c r="GC40" s="132"/>
      <c r="GD40" s="132"/>
      <c r="GE40" s="132"/>
      <c r="GF40" s="132"/>
      <c r="GG40" s="132"/>
      <c r="GH40" s="132"/>
      <c r="GI40" s="132"/>
      <c r="GJ40" s="132"/>
      <c r="GK40" s="132"/>
      <c r="GL40" s="132"/>
      <c r="GM40" s="132"/>
      <c r="GN40" s="132"/>
      <c r="GO40" s="132"/>
      <c r="GP40" s="132"/>
      <c r="GQ40" s="132"/>
      <c r="GR40" s="132"/>
      <c r="GS40" s="132"/>
      <c r="GT40" s="132"/>
      <c r="GU40" s="132"/>
      <c r="GV40" s="132"/>
      <c r="GW40" s="132"/>
      <c r="GX40" s="132"/>
      <c r="GY40" s="132"/>
      <c r="GZ40" s="132"/>
      <c r="HA40" s="132"/>
      <c r="HB40" s="132"/>
      <c r="HC40" s="132"/>
      <c r="HD40" s="132"/>
      <c r="HE40" s="132"/>
      <c r="HF40" s="132"/>
      <c r="HG40" s="132"/>
      <c r="HH40" s="132"/>
      <c r="HI40" s="132"/>
      <c r="HJ40" s="132"/>
      <c r="HK40" s="132"/>
      <c r="HL40" s="132"/>
      <c r="HM40" s="132"/>
      <c r="HN40" s="132"/>
      <c r="HO40" s="132"/>
      <c r="HP40" s="132"/>
      <c r="HQ40" s="132"/>
      <c r="HR40" s="132"/>
      <c r="HS40" s="132"/>
      <c r="HT40" s="132"/>
      <c r="HU40" s="132"/>
      <c r="HV40" s="132"/>
      <c r="HW40" s="132"/>
      <c r="HX40" s="132"/>
      <c r="HY40" s="132"/>
      <c r="HZ40" s="132"/>
      <c r="IA40" s="132"/>
      <c r="IB40" s="132"/>
      <c r="IC40" s="132"/>
      <c r="ID40" s="132"/>
      <c r="IE40" s="132"/>
      <c r="IF40" s="132"/>
      <c r="IG40" s="132"/>
      <c r="IH40" s="132"/>
      <c r="II40" s="132"/>
      <c r="IJ40" s="132"/>
      <c r="IK40" s="132"/>
      <c r="IL40" s="132"/>
      <c r="IM40" s="132"/>
      <c r="IN40" s="132"/>
      <c r="IO40" s="132"/>
      <c r="IP40" s="132"/>
      <c r="IQ40" s="132"/>
      <c r="IR40" s="132"/>
      <c r="IS40" s="132"/>
      <c r="IT40" s="132"/>
      <c r="IU40" s="132"/>
      <c r="IV40" s="132"/>
      <c r="IW40" s="132"/>
      <c r="IX40" s="132"/>
      <c r="IY40" s="132"/>
      <c r="IZ40" s="132"/>
      <c r="JA40" s="132"/>
      <c r="JB40" s="132"/>
      <c r="JC40" s="132"/>
      <c r="JD40" s="132"/>
      <c r="JE40" s="132"/>
      <c r="JF40" s="132"/>
      <c r="JG40" s="132"/>
      <c r="JH40" s="132"/>
      <c r="JI40" s="132"/>
      <c r="JJ40" s="132"/>
      <c r="JK40" s="132"/>
      <c r="JL40" s="132"/>
      <c r="JM40" s="132"/>
      <c r="JN40" s="132"/>
      <c r="JO40" s="132"/>
      <c r="JP40" s="132"/>
      <c r="JQ40" s="132"/>
      <c r="JR40" s="132"/>
      <c r="JS40" s="132"/>
      <c r="JT40" s="132"/>
      <c r="JU40" s="132"/>
      <c r="JV40" s="132"/>
      <c r="JW40" s="132"/>
      <c r="JX40" s="132"/>
      <c r="JY40" s="132"/>
      <c r="JZ40" s="132"/>
      <c r="KA40" s="132"/>
      <c r="KB40" s="132"/>
      <c r="KC40" s="132"/>
      <c r="KD40" s="132"/>
      <c r="KE40" s="132"/>
      <c r="KF40" s="132"/>
      <c r="KG40" s="132"/>
      <c r="KH40" s="132"/>
      <c r="KI40" s="132"/>
      <c r="KJ40" s="132"/>
      <c r="KK40" s="132"/>
      <c r="KL40" s="132"/>
      <c r="KM40" s="132"/>
      <c r="KN40" s="132"/>
      <c r="KO40" s="132"/>
      <c r="KP40" s="132"/>
      <c r="KQ40" s="132"/>
      <c r="KR40" s="132"/>
      <c r="KS40" s="132"/>
      <c r="KT40" s="132"/>
      <c r="KU40" s="132"/>
      <c r="KV40" s="132"/>
      <c r="KW40" s="132"/>
      <c r="KX40" s="132"/>
      <c r="KY40" s="132"/>
      <c r="KZ40" s="132"/>
      <c r="LA40" s="132"/>
      <c r="LB40" s="132"/>
      <c r="LC40" s="132"/>
      <c r="LD40" s="132"/>
      <c r="LE40" s="132"/>
      <c r="LF40" s="132"/>
      <c r="LG40" s="132"/>
      <c r="LH40" s="132"/>
      <c r="LI40" s="132"/>
      <c r="LJ40" s="132"/>
      <c r="LK40" s="132"/>
      <c r="LL40" s="132"/>
      <c r="LM40" s="132"/>
      <c r="LN40" s="132"/>
      <c r="LO40" s="132"/>
      <c r="LP40" s="132"/>
      <c r="LQ40" s="132"/>
      <c r="LR40" s="132"/>
      <c r="LS40" s="132"/>
      <c r="LT40" s="132"/>
      <c r="LU40" s="132"/>
      <c r="LV40" s="132"/>
      <c r="LW40" s="132"/>
      <c r="LX40" s="132"/>
      <c r="LY40" s="132"/>
      <c r="LZ40" s="132"/>
      <c r="MA40" s="262"/>
      <c r="MB40" s="262"/>
      <c r="MC40" s="262"/>
      <c r="MD40" s="262"/>
      <c r="ME40" s="262"/>
      <c r="MF40" s="262"/>
      <c r="MG40" s="262"/>
      <c r="MH40" s="262"/>
      <c r="MI40" s="262"/>
      <c r="MJ40" s="262"/>
      <c r="MK40" s="262"/>
      <c r="ML40" s="262"/>
      <c r="MM40" s="262"/>
      <c r="MN40" s="262"/>
      <c r="MO40" s="262"/>
      <c r="MP40" s="262"/>
      <c r="MQ40" s="262"/>
      <c r="MR40" s="262"/>
      <c r="MS40" s="262"/>
      <c r="MT40" s="262"/>
      <c r="MU40" s="262"/>
      <c r="MV40" s="262"/>
      <c r="MW40" s="262"/>
      <c r="MX40" s="262"/>
      <c r="MY40" s="262"/>
      <c r="MZ40" s="262"/>
      <c r="NA40" s="262"/>
      <c r="NB40" s="262"/>
      <c r="NC40" s="262"/>
      <c r="ND40" s="262"/>
      <c r="NE40" s="262"/>
      <c r="NF40" s="262"/>
      <c r="NG40" s="262"/>
      <c r="NH40" s="262"/>
      <c r="NI40" s="262"/>
      <c r="NJ40" s="262"/>
      <c r="NK40" s="262"/>
      <c r="NL40" s="262"/>
      <c r="NM40" s="262"/>
      <c r="NN40" s="262"/>
      <c r="NO40" s="262"/>
      <c r="NP40" s="262"/>
      <c r="NQ40" s="262"/>
      <c r="NR40" s="262"/>
      <c r="NS40" s="262"/>
      <c r="NT40" s="262"/>
      <c r="NU40" s="262"/>
      <c r="NV40" s="262"/>
      <c r="NW40" s="262"/>
      <c r="NX40" s="262"/>
      <c r="NY40" s="262"/>
      <c r="NZ40" s="262"/>
      <c r="OA40" s="262"/>
      <c r="OB40" s="262"/>
      <c r="OC40" s="262"/>
      <c r="OD40" s="262"/>
      <c r="OE40" s="262"/>
      <c r="OF40" s="262"/>
      <c r="OG40" s="262"/>
      <c r="OH40" s="262"/>
      <c r="OI40" s="262"/>
      <c r="OJ40" s="262"/>
      <c r="OK40" s="262"/>
      <c r="OL40" s="262"/>
      <c r="OM40" s="262"/>
      <c r="ON40" s="262"/>
      <c r="OO40" s="262"/>
      <c r="OP40" s="262"/>
      <c r="OQ40" s="262"/>
      <c r="OR40" s="262"/>
      <c r="OS40" s="262"/>
      <c r="OT40" s="262"/>
      <c r="OU40" s="262"/>
      <c r="OV40" s="262"/>
      <c r="OW40" s="262"/>
      <c r="OX40" s="262"/>
      <c r="OY40" s="262"/>
      <c r="OZ40" s="262"/>
      <c r="PA40" s="262"/>
      <c r="PB40" s="262"/>
      <c r="PC40" s="262"/>
      <c r="PD40" s="262"/>
      <c r="PE40" s="262"/>
      <c r="PF40" s="262"/>
      <c r="PG40" s="262"/>
      <c r="PH40" s="262"/>
      <c r="PI40" s="262"/>
      <c r="PJ40" s="262"/>
      <c r="PK40" s="262"/>
      <c r="PL40" s="262"/>
      <c r="PM40" s="262"/>
      <c r="PN40" s="262"/>
      <c r="PO40" s="262"/>
      <c r="PP40" s="262"/>
      <c r="PQ40" s="262"/>
      <c r="PR40" s="262"/>
      <c r="PS40" s="262"/>
      <c r="PT40" s="262"/>
      <c r="PU40" s="262"/>
      <c r="PV40" s="262"/>
      <c r="PW40" s="262"/>
      <c r="PX40" s="262"/>
      <c r="PY40" s="262"/>
      <c r="PZ40" s="262"/>
      <c r="QA40" s="262"/>
      <c r="QB40" s="262"/>
      <c r="QC40" s="262"/>
      <c r="QD40" s="262"/>
      <c r="QE40" s="262"/>
      <c r="QF40" s="262"/>
      <c r="QG40" s="262"/>
      <c r="QH40" s="262"/>
      <c r="QI40" s="262"/>
    </row>
    <row r="41" ht="21.0" customHeight="1">
      <c r="A41" s="9"/>
      <c r="B41" s="68"/>
      <c r="C41" s="68"/>
      <c r="D41" s="68"/>
      <c r="E41" s="68"/>
      <c r="F41" s="68"/>
      <c r="G41" s="68"/>
      <c r="H41" s="271"/>
      <c r="I41" s="9"/>
      <c r="J41" s="68"/>
      <c r="K41" s="68"/>
      <c r="L41" s="68"/>
      <c r="M41" s="68"/>
      <c r="N41" s="68"/>
      <c r="O41" s="68"/>
      <c r="P41" s="271"/>
      <c r="Q41" s="9"/>
      <c r="R41" s="68"/>
      <c r="S41" s="68"/>
      <c r="T41" s="68"/>
      <c r="U41" s="68"/>
      <c r="V41" s="68"/>
      <c r="W41" s="68"/>
      <c r="X41" s="271"/>
      <c r="Y41" s="9"/>
      <c r="Z41" s="68"/>
      <c r="AA41" s="68"/>
      <c r="AB41" s="68"/>
      <c r="AC41" s="68"/>
      <c r="AD41" s="68"/>
      <c r="AE41" s="68"/>
      <c r="AF41" s="158"/>
      <c r="AG41" s="312"/>
      <c r="AH41" s="271"/>
      <c r="AI41" s="271"/>
      <c r="AJ41" s="296"/>
      <c r="AK41" s="296"/>
      <c r="AL41" s="296"/>
      <c r="AM41" s="296"/>
      <c r="AN41" s="271"/>
      <c r="AO41" s="9"/>
      <c r="AP41" s="68"/>
      <c r="AQ41" s="68"/>
      <c r="AR41" s="68"/>
      <c r="AS41" s="68"/>
      <c r="AT41" s="68"/>
      <c r="AU41" s="68"/>
      <c r="AW41" s="9"/>
      <c r="AX41" s="68"/>
      <c r="AY41" s="68"/>
      <c r="AZ41" s="68"/>
      <c r="BA41" s="271"/>
      <c r="BB41" s="104"/>
      <c r="BC41" s="104"/>
      <c r="BE41" s="69"/>
      <c r="BF41" s="69"/>
      <c r="BH41" s="131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2"/>
      <c r="CI41" s="132"/>
      <c r="CJ41" s="132"/>
      <c r="CK41" s="132"/>
      <c r="CL41" s="132"/>
      <c r="CM41" s="132"/>
      <c r="CN41" s="132"/>
      <c r="CO41" s="132"/>
      <c r="CP41" s="132"/>
      <c r="CQ41" s="132"/>
      <c r="CR41" s="132"/>
      <c r="CS41" s="132"/>
      <c r="CT41" s="132"/>
      <c r="CU41" s="132"/>
      <c r="CV41" s="132"/>
      <c r="CW41" s="132"/>
      <c r="CX41" s="132"/>
      <c r="CY41" s="132"/>
      <c r="CZ41" s="132"/>
      <c r="DA41" s="132"/>
      <c r="DB41" s="132"/>
      <c r="DC41" s="132"/>
      <c r="DD41" s="132"/>
      <c r="DE41" s="132"/>
      <c r="DF41" s="132"/>
      <c r="DG41" s="132"/>
      <c r="DH41" s="132"/>
      <c r="DI41" s="132"/>
      <c r="DJ41" s="132"/>
      <c r="DK41" s="132"/>
      <c r="DL41" s="132"/>
      <c r="DM41" s="132"/>
      <c r="DN41" s="132"/>
      <c r="DO41" s="132"/>
      <c r="DP41" s="132"/>
      <c r="DQ41" s="132"/>
      <c r="DR41" s="132"/>
      <c r="DS41" s="132"/>
      <c r="DT41" s="132"/>
      <c r="DU41" s="132"/>
      <c r="DV41" s="132"/>
      <c r="DW41" s="132"/>
      <c r="DX41" s="132"/>
      <c r="DY41" s="132"/>
      <c r="DZ41" s="132"/>
      <c r="EA41" s="132"/>
      <c r="EB41" s="132"/>
      <c r="EC41" s="132"/>
      <c r="ED41" s="132"/>
      <c r="EE41" s="132"/>
      <c r="EF41" s="132"/>
      <c r="EG41" s="132"/>
      <c r="EH41" s="132"/>
      <c r="EI41" s="132"/>
      <c r="EJ41" s="132"/>
      <c r="EK41" s="132"/>
      <c r="EL41" s="132"/>
      <c r="EM41" s="132"/>
      <c r="EN41" s="132"/>
      <c r="EO41" s="132"/>
      <c r="EP41" s="132"/>
      <c r="EQ41" s="132"/>
      <c r="ER41" s="132"/>
      <c r="ES41" s="132"/>
      <c r="ET41" s="132"/>
      <c r="EU41" s="132"/>
      <c r="EV41" s="132"/>
      <c r="EW41" s="132"/>
      <c r="EX41" s="132"/>
      <c r="EY41" s="132"/>
      <c r="EZ41" s="132"/>
      <c r="FA41" s="132"/>
      <c r="FB41" s="132"/>
      <c r="FC41" s="132"/>
      <c r="FD41" s="132"/>
      <c r="FE41" s="132"/>
      <c r="FF41" s="132"/>
      <c r="FG41" s="132"/>
      <c r="FH41" s="132"/>
      <c r="FI41" s="132"/>
      <c r="FJ41" s="132"/>
      <c r="FK41" s="132"/>
      <c r="FL41" s="132"/>
      <c r="FM41" s="132"/>
      <c r="FN41" s="132"/>
      <c r="FO41" s="132"/>
      <c r="FP41" s="132"/>
      <c r="FQ41" s="132"/>
      <c r="FR41" s="132"/>
      <c r="FS41" s="132"/>
      <c r="FT41" s="132"/>
      <c r="FU41" s="132"/>
      <c r="FV41" s="132"/>
      <c r="FW41" s="132"/>
      <c r="FX41" s="132"/>
      <c r="FY41" s="132"/>
      <c r="FZ41" s="132"/>
      <c r="GA41" s="132"/>
      <c r="GB41" s="132"/>
      <c r="GC41" s="132"/>
      <c r="GD41" s="132"/>
      <c r="GE41" s="132"/>
      <c r="GF41" s="132"/>
      <c r="GG41" s="132"/>
      <c r="GH41" s="132"/>
      <c r="GI41" s="132"/>
      <c r="GJ41" s="132"/>
      <c r="GK41" s="132"/>
      <c r="GL41" s="132"/>
      <c r="GM41" s="132"/>
      <c r="GN41" s="132"/>
      <c r="GO41" s="132"/>
      <c r="GP41" s="132"/>
      <c r="GQ41" s="132"/>
      <c r="GR41" s="132"/>
      <c r="GS41" s="132"/>
      <c r="GT41" s="132"/>
      <c r="GU41" s="132"/>
      <c r="GV41" s="132"/>
      <c r="GW41" s="132"/>
      <c r="GX41" s="132"/>
      <c r="GY41" s="132"/>
      <c r="GZ41" s="132"/>
      <c r="HA41" s="132"/>
      <c r="HB41" s="132"/>
      <c r="HC41" s="132"/>
      <c r="HD41" s="132"/>
      <c r="HE41" s="132"/>
      <c r="HF41" s="132"/>
      <c r="HG41" s="132"/>
      <c r="HH41" s="132"/>
      <c r="HI41" s="132"/>
      <c r="HJ41" s="132"/>
      <c r="HK41" s="132"/>
      <c r="HL41" s="132"/>
      <c r="HM41" s="132"/>
      <c r="HN41" s="132"/>
      <c r="HO41" s="132"/>
      <c r="HP41" s="132"/>
      <c r="HQ41" s="132"/>
      <c r="HR41" s="132"/>
      <c r="HS41" s="132"/>
      <c r="HT41" s="132"/>
      <c r="HU41" s="132"/>
      <c r="HV41" s="132"/>
      <c r="HW41" s="132"/>
      <c r="HX41" s="132"/>
      <c r="HY41" s="132"/>
      <c r="HZ41" s="132"/>
      <c r="IA41" s="132"/>
      <c r="IB41" s="132"/>
      <c r="IC41" s="132"/>
      <c r="ID41" s="132"/>
      <c r="IE41" s="132"/>
      <c r="IF41" s="132"/>
      <c r="IG41" s="132"/>
      <c r="IH41" s="132"/>
      <c r="II41" s="132"/>
      <c r="IJ41" s="132"/>
      <c r="IK41" s="132"/>
      <c r="IL41" s="132"/>
      <c r="IM41" s="132"/>
      <c r="IN41" s="132"/>
      <c r="IO41" s="132"/>
      <c r="IP41" s="132"/>
      <c r="IQ41" s="132"/>
      <c r="IR41" s="132"/>
      <c r="IS41" s="132"/>
      <c r="IT41" s="132"/>
      <c r="IU41" s="132"/>
      <c r="IV41" s="132"/>
      <c r="IW41" s="132"/>
      <c r="IX41" s="132"/>
      <c r="IY41" s="132"/>
      <c r="IZ41" s="132"/>
      <c r="JA41" s="132"/>
      <c r="JB41" s="132"/>
      <c r="JC41" s="132"/>
      <c r="JD41" s="132"/>
      <c r="JE41" s="132"/>
      <c r="JF41" s="132"/>
      <c r="JG41" s="132"/>
      <c r="JH41" s="132"/>
      <c r="JI41" s="132"/>
      <c r="JJ41" s="132"/>
      <c r="JK41" s="132"/>
      <c r="JL41" s="132"/>
      <c r="JM41" s="132"/>
      <c r="JN41" s="132"/>
      <c r="JO41" s="132"/>
      <c r="JP41" s="132"/>
      <c r="JQ41" s="132"/>
      <c r="JR41" s="132"/>
      <c r="JS41" s="132"/>
      <c r="JT41" s="132"/>
      <c r="JU41" s="132"/>
      <c r="JV41" s="132"/>
      <c r="JW41" s="132"/>
      <c r="JX41" s="132"/>
      <c r="JY41" s="132"/>
      <c r="JZ41" s="132"/>
      <c r="KA41" s="132"/>
      <c r="KB41" s="132"/>
      <c r="KC41" s="132"/>
      <c r="KD41" s="132"/>
      <c r="KE41" s="132"/>
      <c r="KF41" s="132"/>
      <c r="KG41" s="132"/>
      <c r="KH41" s="132"/>
      <c r="KI41" s="132"/>
      <c r="KJ41" s="132"/>
      <c r="KK41" s="132"/>
      <c r="KL41" s="132"/>
      <c r="KM41" s="132"/>
      <c r="KN41" s="132"/>
      <c r="KO41" s="132"/>
      <c r="KP41" s="132"/>
      <c r="KQ41" s="132"/>
      <c r="KR41" s="132"/>
      <c r="KS41" s="132"/>
      <c r="KT41" s="132"/>
      <c r="KU41" s="132"/>
      <c r="KV41" s="132"/>
      <c r="KW41" s="132"/>
      <c r="KX41" s="132"/>
      <c r="KY41" s="132"/>
      <c r="KZ41" s="132"/>
      <c r="LA41" s="132"/>
      <c r="LB41" s="132"/>
      <c r="LC41" s="132"/>
      <c r="LD41" s="132"/>
      <c r="LE41" s="132"/>
      <c r="LF41" s="132"/>
      <c r="LG41" s="132"/>
      <c r="LH41" s="132"/>
      <c r="LI41" s="132"/>
      <c r="LJ41" s="132"/>
      <c r="LK41" s="132"/>
      <c r="LL41" s="132"/>
      <c r="LM41" s="132"/>
      <c r="LN41" s="132"/>
      <c r="LO41" s="132"/>
      <c r="LP41" s="132"/>
      <c r="LQ41" s="132"/>
      <c r="LR41" s="132"/>
      <c r="LS41" s="132"/>
      <c r="LT41" s="132"/>
      <c r="LU41" s="132"/>
      <c r="LV41" s="132"/>
      <c r="LW41" s="132"/>
      <c r="LX41" s="132"/>
      <c r="LY41" s="132"/>
      <c r="LZ41" s="132"/>
      <c r="MA41" s="262"/>
      <c r="MB41" s="262"/>
      <c r="MC41" s="262"/>
      <c r="MD41" s="262"/>
      <c r="ME41" s="262"/>
      <c r="MF41" s="262"/>
      <c r="MG41" s="262"/>
      <c r="MH41" s="262"/>
      <c r="MI41" s="262"/>
      <c r="MJ41" s="262"/>
      <c r="MK41" s="262"/>
      <c r="ML41" s="262"/>
      <c r="MM41" s="262"/>
      <c r="MN41" s="262"/>
      <c r="MO41" s="262"/>
      <c r="MP41" s="262"/>
      <c r="MQ41" s="262"/>
      <c r="MR41" s="262"/>
      <c r="MS41" s="262"/>
      <c r="MT41" s="262"/>
      <c r="MU41" s="262"/>
      <c r="MV41" s="262"/>
      <c r="MW41" s="262"/>
      <c r="MX41" s="262"/>
      <c r="MY41" s="262"/>
      <c r="MZ41" s="262"/>
      <c r="NA41" s="262"/>
      <c r="NB41" s="262"/>
      <c r="NC41" s="262"/>
      <c r="ND41" s="262"/>
      <c r="NE41" s="262"/>
      <c r="NF41" s="262"/>
      <c r="NG41" s="262"/>
      <c r="NH41" s="262"/>
      <c r="NI41" s="262"/>
      <c r="NJ41" s="262"/>
      <c r="NK41" s="262"/>
      <c r="NL41" s="262"/>
      <c r="NM41" s="262"/>
      <c r="NN41" s="262"/>
      <c r="NO41" s="262"/>
      <c r="NP41" s="262"/>
      <c r="NQ41" s="262"/>
      <c r="NR41" s="262"/>
      <c r="NS41" s="262"/>
      <c r="NT41" s="262"/>
      <c r="NU41" s="262"/>
      <c r="NV41" s="262"/>
      <c r="NW41" s="262"/>
      <c r="NX41" s="262"/>
      <c r="NY41" s="262"/>
      <c r="NZ41" s="262"/>
      <c r="OA41" s="262"/>
      <c r="OB41" s="262"/>
      <c r="OC41" s="262"/>
      <c r="OD41" s="262"/>
      <c r="OE41" s="262"/>
      <c r="OF41" s="262"/>
      <c r="OG41" s="262"/>
      <c r="OH41" s="262"/>
      <c r="OI41" s="262"/>
      <c r="OJ41" s="262"/>
      <c r="OK41" s="262"/>
      <c r="OL41" s="262"/>
      <c r="OM41" s="262"/>
      <c r="ON41" s="262"/>
      <c r="OO41" s="262"/>
      <c r="OP41" s="262"/>
      <c r="OQ41" s="262"/>
      <c r="OR41" s="262"/>
      <c r="OS41" s="262"/>
      <c r="OT41" s="262"/>
      <c r="OU41" s="262"/>
      <c r="OV41" s="262"/>
      <c r="OW41" s="262"/>
      <c r="OX41" s="262"/>
      <c r="OY41" s="262"/>
      <c r="OZ41" s="262"/>
      <c r="PA41" s="262"/>
      <c r="PB41" s="262"/>
      <c r="PC41" s="262"/>
      <c r="PD41" s="262"/>
      <c r="PE41" s="262"/>
      <c r="PF41" s="262"/>
      <c r="PG41" s="262"/>
      <c r="PH41" s="262"/>
      <c r="PI41" s="262"/>
      <c r="PJ41" s="262"/>
      <c r="PK41" s="262"/>
      <c r="PL41" s="262"/>
      <c r="PM41" s="262"/>
      <c r="PN41" s="262"/>
      <c r="PO41" s="262"/>
      <c r="PP41" s="262"/>
      <c r="PQ41" s="262"/>
      <c r="PR41" s="262"/>
      <c r="PS41" s="262"/>
      <c r="PT41" s="262"/>
      <c r="PU41" s="262"/>
      <c r="PV41" s="262"/>
      <c r="PW41" s="262"/>
      <c r="PX41" s="262"/>
      <c r="PY41" s="262"/>
      <c r="PZ41" s="262"/>
      <c r="QA41" s="262"/>
      <c r="QB41" s="262"/>
      <c r="QC41" s="262"/>
      <c r="QD41" s="262"/>
      <c r="QE41" s="262"/>
      <c r="QF41" s="262"/>
      <c r="QG41" s="262"/>
      <c r="QH41" s="262"/>
      <c r="QI41" s="262"/>
    </row>
    <row r="42" ht="21.0" customHeight="1">
      <c r="A42" s="9"/>
      <c r="B42" s="68"/>
      <c r="C42" s="68"/>
      <c r="D42" s="68"/>
      <c r="E42" s="68"/>
      <c r="F42" s="68"/>
      <c r="G42" s="68"/>
      <c r="H42" s="271"/>
      <c r="I42" s="9"/>
      <c r="J42" s="68"/>
      <c r="K42" s="68"/>
      <c r="L42" s="68"/>
      <c r="M42" s="68"/>
      <c r="N42" s="68"/>
      <c r="O42" s="68"/>
      <c r="P42" s="271"/>
      <c r="Q42" s="9"/>
      <c r="R42" s="68"/>
      <c r="S42" s="68"/>
      <c r="T42" s="68"/>
      <c r="U42" s="68"/>
      <c r="V42" s="68"/>
      <c r="W42" s="68"/>
      <c r="X42" s="271"/>
      <c r="Y42" s="9"/>
      <c r="Z42" s="68"/>
      <c r="AA42" s="68"/>
      <c r="AB42" s="68"/>
      <c r="AC42" s="68"/>
      <c r="AD42" s="68"/>
      <c r="AE42" s="68"/>
      <c r="AF42" s="158"/>
      <c r="AG42" s="312"/>
      <c r="AH42" s="271"/>
      <c r="AI42" s="271"/>
      <c r="AJ42" s="296"/>
      <c r="AK42" s="296"/>
      <c r="AL42" s="296"/>
      <c r="AM42" s="296"/>
      <c r="AN42" s="271"/>
      <c r="AO42" s="9"/>
      <c r="AP42" s="68"/>
      <c r="AQ42" s="68"/>
      <c r="AR42" s="68"/>
      <c r="AS42" s="68"/>
      <c r="AT42" s="68"/>
      <c r="AU42" s="68"/>
      <c r="AW42" s="9"/>
      <c r="AX42" s="68"/>
      <c r="AY42" s="68"/>
      <c r="AZ42" s="68"/>
      <c r="BA42" s="271"/>
      <c r="BB42" s="104"/>
      <c r="BC42" s="104"/>
      <c r="BE42" s="69"/>
      <c r="BF42" s="69"/>
      <c r="BH42" s="131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2"/>
      <c r="CI42" s="132"/>
      <c r="CJ42" s="132"/>
      <c r="CK42" s="132"/>
      <c r="CL42" s="132"/>
      <c r="CM42" s="132"/>
      <c r="CN42" s="132"/>
      <c r="CO42" s="132"/>
      <c r="CP42" s="132"/>
      <c r="CQ42" s="132"/>
      <c r="CR42" s="132"/>
      <c r="CS42" s="132"/>
      <c r="CT42" s="132"/>
      <c r="CU42" s="132"/>
      <c r="CV42" s="132"/>
      <c r="CW42" s="132"/>
      <c r="CX42" s="132"/>
      <c r="CY42" s="132"/>
      <c r="CZ42" s="132"/>
      <c r="DA42" s="132"/>
      <c r="DB42" s="132"/>
      <c r="DC42" s="132"/>
      <c r="DD42" s="132"/>
      <c r="DE42" s="132"/>
      <c r="DF42" s="132"/>
      <c r="DG42" s="132"/>
      <c r="DH42" s="132"/>
      <c r="DI42" s="132"/>
      <c r="DJ42" s="132"/>
      <c r="DK42" s="132"/>
      <c r="DL42" s="132"/>
      <c r="DM42" s="132"/>
      <c r="DN42" s="132"/>
      <c r="DO42" s="132"/>
      <c r="DP42" s="132"/>
      <c r="DQ42" s="132"/>
      <c r="DR42" s="132"/>
      <c r="DS42" s="132"/>
      <c r="DT42" s="132"/>
      <c r="DU42" s="132"/>
      <c r="DV42" s="132"/>
      <c r="DW42" s="132"/>
      <c r="DX42" s="132"/>
      <c r="DY42" s="132"/>
      <c r="DZ42" s="132"/>
      <c r="EA42" s="132"/>
      <c r="EB42" s="132"/>
      <c r="EC42" s="132"/>
      <c r="ED42" s="132"/>
      <c r="EE42" s="132"/>
      <c r="EF42" s="132"/>
      <c r="EG42" s="132"/>
      <c r="EH42" s="132"/>
      <c r="EI42" s="132"/>
      <c r="EJ42" s="132"/>
      <c r="EK42" s="132"/>
      <c r="EL42" s="132"/>
      <c r="EM42" s="132"/>
      <c r="EN42" s="132"/>
      <c r="EO42" s="132"/>
      <c r="EP42" s="132"/>
      <c r="EQ42" s="132"/>
      <c r="ER42" s="132"/>
      <c r="ES42" s="132"/>
      <c r="ET42" s="132"/>
      <c r="EU42" s="132"/>
      <c r="EV42" s="132"/>
      <c r="EW42" s="132"/>
      <c r="EX42" s="132"/>
      <c r="EY42" s="132"/>
      <c r="EZ42" s="132"/>
      <c r="FA42" s="132"/>
      <c r="FB42" s="132"/>
      <c r="FC42" s="132"/>
      <c r="FD42" s="132"/>
      <c r="FE42" s="132"/>
      <c r="FF42" s="132"/>
      <c r="FG42" s="132"/>
      <c r="FH42" s="132"/>
      <c r="FI42" s="132"/>
      <c r="FJ42" s="132"/>
      <c r="FK42" s="132"/>
      <c r="FL42" s="132"/>
      <c r="FM42" s="132"/>
      <c r="FN42" s="132"/>
      <c r="FO42" s="132"/>
      <c r="FP42" s="132"/>
      <c r="FQ42" s="132"/>
      <c r="FR42" s="132"/>
      <c r="FS42" s="132"/>
      <c r="FT42" s="132"/>
      <c r="FU42" s="132"/>
      <c r="FV42" s="132"/>
      <c r="FW42" s="132"/>
      <c r="FX42" s="132"/>
      <c r="FY42" s="132"/>
      <c r="FZ42" s="132"/>
      <c r="GA42" s="132"/>
      <c r="GB42" s="132"/>
      <c r="GC42" s="132"/>
      <c r="GD42" s="132"/>
      <c r="GE42" s="132"/>
      <c r="GF42" s="132"/>
      <c r="GG42" s="132"/>
      <c r="GH42" s="132"/>
      <c r="GI42" s="132"/>
      <c r="GJ42" s="132"/>
      <c r="GK42" s="132"/>
      <c r="GL42" s="132"/>
      <c r="GM42" s="132"/>
      <c r="GN42" s="132"/>
      <c r="GO42" s="132"/>
      <c r="GP42" s="132"/>
      <c r="GQ42" s="132"/>
      <c r="GR42" s="132"/>
      <c r="GS42" s="132"/>
      <c r="GT42" s="132"/>
      <c r="GU42" s="132"/>
      <c r="GV42" s="132"/>
      <c r="GW42" s="132"/>
      <c r="GX42" s="132"/>
      <c r="GY42" s="132"/>
      <c r="GZ42" s="132"/>
      <c r="HA42" s="132"/>
      <c r="HB42" s="132"/>
      <c r="HC42" s="132"/>
      <c r="HD42" s="132"/>
      <c r="HE42" s="132"/>
      <c r="HF42" s="132"/>
      <c r="HG42" s="132"/>
      <c r="HH42" s="132"/>
      <c r="HI42" s="132"/>
      <c r="HJ42" s="132"/>
      <c r="HK42" s="132"/>
      <c r="HL42" s="132"/>
      <c r="HM42" s="132"/>
      <c r="HN42" s="132"/>
      <c r="HO42" s="132"/>
      <c r="HP42" s="132"/>
      <c r="HQ42" s="132"/>
      <c r="HR42" s="132"/>
      <c r="HS42" s="132"/>
      <c r="HT42" s="132"/>
      <c r="HU42" s="132"/>
      <c r="HV42" s="132"/>
      <c r="HW42" s="132"/>
      <c r="HX42" s="132"/>
      <c r="HY42" s="132"/>
      <c r="HZ42" s="132"/>
      <c r="IA42" s="132"/>
      <c r="IB42" s="132"/>
      <c r="IC42" s="132"/>
      <c r="ID42" s="132"/>
      <c r="IE42" s="132"/>
      <c r="IF42" s="132"/>
      <c r="IG42" s="132"/>
      <c r="IH42" s="132"/>
      <c r="II42" s="132"/>
      <c r="IJ42" s="132"/>
      <c r="IK42" s="132"/>
      <c r="IL42" s="132"/>
      <c r="IM42" s="132"/>
      <c r="IN42" s="132"/>
      <c r="IO42" s="132"/>
      <c r="IP42" s="132"/>
      <c r="IQ42" s="132"/>
      <c r="IR42" s="132"/>
      <c r="IS42" s="132"/>
      <c r="IT42" s="132"/>
      <c r="IU42" s="132"/>
      <c r="IV42" s="132"/>
      <c r="IW42" s="132"/>
      <c r="IX42" s="132"/>
      <c r="IY42" s="132"/>
      <c r="IZ42" s="132"/>
      <c r="JA42" s="132"/>
      <c r="JB42" s="132"/>
      <c r="JC42" s="132"/>
      <c r="JD42" s="132"/>
      <c r="JE42" s="132"/>
      <c r="JF42" s="132"/>
      <c r="JG42" s="132"/>
      <c r="JH42" s="132"/>
      <c r="JI42" s="132"/>
      <c r="JJ42" s="132"/>
      <c r="JK42" s="132"/>
      <c r="JL42" s="132"/>
      <c r="JM42" s="132"/>
      <c r="JN42" s="132"/>
      <c r="JO42" s="132"/>
      <c r="JP42" s="132"/>
      <c r="JQ42" s="132"/>
      <c r="JR42" s="132"/>
      <c r="JS42" s="132"/>
      <c r="JT42" s="132"/>
      <c r="JU42" s="132"/>
      <c r="JV42" s="132"/>
      <c r="JW42" s="132"/>
      <c r="JX42" s="132"/>
      <c r="JY42" s="132"/>
      <c r="JZ42" s="132"/>
      <c r="KA42" s="132"/>
      <c r="KB42" s="132"/>
      <c r="KC42" s="132"/>
      <c r="KD42" s="132"/>
      <c r="KE42" s="132"/>
      <c r="KF42" s="132"/>
      <c r="KG42" s="132"/>
      <c r="KH42" s="132"/>
      <c r="KI42" s="132"/>
      <c r="KJ42" s="132"/>
      <c r="KK42" s="132"/>
      <c r="KL42" s="132"/>
      <c r="KM42" s="132"/>
      <c r="KN42" s="132"/>
      <c r="KO42" s="132"/>
      <c r="KP42" s="132"/>
      <c r="KQ42" s="132"/>
      <c r="KR42" s="132"/>
      <c r="KS42" s="132"/>
      <c r="KT42" s="132"/>
      <c r="KU42" s="132"/>
      <c r="KV42" s="132"/>
      <c r="KW42" s="132"/>
      <c r="KX42" s="132"/>
      <c r="KY42" s="132"/>
      <c r="KZ42" s="132"/>
      <c r="LA42" s="132"/>
      <c r="LB42" s="132"/>
      <c r="LC42" s="132"/>
      <c r="LD42" s="132"/>
      <c r="LE42" s="132"/>
      <c r="LF42" s="132"/>
      <c r="LG42" s="132"/>
      <c r="LH42" s="132"/>
      <c r="LI42" s="132"/>
      <c r="LJ42" s="132"/>
      <c r="LK42" s="132"/>
      <c r="LL42" s="132"/>
      <c r="LM42" s="132"/>
      <c r="LN42" s="132"/>
      <c r="LO42" s="132"/>
      <c r="LP42" s="132"/>
      <c r="LQ42" s="132"/>
      <c r="LR42" s="132"/>
      <c r="LS42" s="132"/>
      <c r="LT42" s="132"/>
      <c r="LU42" s="132"/>
      <c r="LV42" s="132"/>
      <c r="LW42" s="132"/>
      <c r="LX42" s="132"/>
      <c r="LY42" s="132"/>
      <c r="LZ42" s="132"/>
      <c r="MA42" s="262"/>
      <c r="MB42" s="262"/>
      <c r="MC42" s="262"/>
      <c r="MD42" s="262"/>
      <c r="ME42" s="262"/>
      <c r="MF42" s="262"/>
      <c r="MG42" s="262"/>
      <c r="MH42" s="262"/>
      <c r="MI42" s="262"/>
      <c r="MJ42" s="262"/>
      <c r="MK42" s="262"/>
      <c r="ML42" s="262"/>
      <c r="MM42" s="262"/>
      <c r="MN42" s="262"/>
      <c r="MO42" s="262"/>
      <c r="MP42" s="262"/>
      <c r="MQ42" s="262"/>
      <c r="MR42" s="262"/>
      <c r="MS42" s="262"/>
      <c r="MT42" s="262"/>
      <c r="MU42" s="262"/>
      <c r="MV42" s="262"/>
      <c r="MW42" s="262"/>
      <c r="MX42" s="262"/>
      <c r="MY42" s="262"/>
      <c r="MZ42" s="262"/>
      <c r="NA42" s="262"/>
      <c r="NB42" s="262"/>
      <c r="NC42" s="262"/>
      <c r="ND42" s="262"/>
      <c r="NE42" s="262"/>
      <c r="NF42" s="262"/>
      <c r="NG42" s="262"/>
      <c r="NH42" s="262"/>
      <c r="NI42" s="262"/>
      <c r="NJ42" s="262"/>
      <c r="NK42" s="262"/>
      <c r="NL42" s="262"/>
      <c r="NM42" s="262"/>
      <c r="NN42" s="262"/>
      <c r="NO42" s="262"/>
      <c r="NP42" s="262"/>
      <c r="NQ42" s="262"/>
      <c r="NR42" s="262"/>
      <c r="NS42" s="262"/>
      <c r="NT42" s="262"/>
      <c r="NU42" s="262"/>
      <c r="NV42" s="262"/>
      <c r="NW42" s="262"/>
      <c r="NX42" s="262"/>
      <c r="NY42" s="262"/>
      <c r="NZ42" s="262"/>
      <c r="OA42" s="262"/>
      <c r="OB42" s="262"/>
      <c r="OC42" s="262"/>
      <c r="OD42" s="262"/>
      <c r="OE42" s="262"/>
      <c r="OF42" s="262"/>
      <c r="OG42" s="262"/>
      <c r="OH42" s="262"/>
      <c r="OI42" s="262"/>
      <c r="OJ42" s="262"/>
      <c r="OK42" s="262"/>
      <c r="OL42" s="262"/>
      <c r="OM42" s="262"/>
      <c r="ON42" s="262"/>
      <c r="OO42" s="262"/>
      <c r="OP42" s="262"/>
      <c r="OQ42" s="262"/>
      <c r="OR42" s="262"/>
      <c r="OS42" s="262"/>
      <c r="OT42" s="262"/>
      <c r="OU42" s="262"/>
      <c r="OV42" s="262"/>
      <c r="OW42" s="262"/>
      <c r="OX42" s="262"/>
      <c r="OY42" s="262"/>
      <c r="OZ42" s="262"/>
      <c r="PA42" s="262"/>
      <c r="PB42" s="262"/>
      <c r="PC42" s="262"/>
      <c r="PD42" s="262"/>
      <c r="PE42" s="262"/>
      <c r="PF42" s="262"/>
      <c r="PG42" s="262"/>
      <c r="PH42" s="262"/>
      <c r="PI42" s="262"/>
      <c r="PJ42" s="262"/>
      <c r="PK42" s="262"/>
      <c r="PL42" s="262"/>
      <c r="PM42" s="262"/>
      <c r="PN42" s="262"/>
      <c r="PO42" s="262"/>
      <c r="PP42" s="262"/>
      <c r="PQ42" s="262"/>
      <c r="PR42" s="262"/>
      <c r="PS42" s="262"/>
      <c r="PT42" s="262"/>
      <c r="PU42" s="262"/>
      <c r="PV42" s="262"/>
      <c r="PW42" s="262"/>
      <c r="PX42" s="262"/>
      <c r="PY42" s="262"/>
      <c r="PZ42" s="262"/>
      <c r="QA42" s="262"/>
      <c r="QB42" s="262"/>
      <c r="QC42" s="262"/>
      <c r="QD42" s="262"/>
      <c r="QE42" s="262"/>
      <c r="QF42" s="262"/>
      <c r="QG42" s="262"/>
      <c r="QH42" s="262"/>
      <c r="QI42" s="262"/>
    </row>
    <row r="43" ht="21.0" customHeight="1">
      <c r="B43" s="68"/>
      <c r="C43" s="68"/>
      <c r="D43" s="68"/>
      <c r="E43" s="68"/>
      <c r="F43" s="68"/>
      <c r="G43" s="68"/>
      <c r="H43" s="271"/>
      <c r="J43" s="68"/>
      <c r="K43" s="68"/>
      <c r="L43" s="68"/>
      <c r="M43" s="68"/>
      <c r="N43" s="68"/>
      <c r="O43" s="68"/>
      <c r="P43" s="271"/>
      <c r="R43" s="68"/>
      <c r="S43" s="68"/>
      <c r="T43" s="68"/>
      <c r="U43" s="68"/>
      <c r="V43" s="68"/>
      <c r="W43" s="68"/>
      <c r="X43" s="271"/>
      <c r="Z43" s="68"/>
      <c r="AA43" s="68"/>
      <c r="AB43" s="68"/>
      <c r="AC43" s="68"/>
      <c r="AD43" s="68"/>
      <c r="AE43" s="68"/>
      <c r="AF43" s="247"/>
      <c r="AG43" s="277"/>
      <c r="AH43" s="271"/>
      <c r="AI43" s="271"/>
      <c r="AJ43" s="271"/>
      <c r="AK43" s="271"/>
      <c r="AL43" s="271"/>
      <c r="AM43" s="271"/>
      <c r="AN43" s="271"/>
      <c r="AP43" s="68"/>
      <c r="AQ43" s="68"/>
      <c r="AR43" s="68"/>
      <c r="AS43" s="68"/>
      <c r="AT43" s="68"/>
      <c r="AU43" s="68"/>
      <c r="AX43" s="68"/>
      <c r="AY43" s="68"/>
      <c r="AZ43" s="68"/>
      <c r="BA43" s="271"/>
      <c r="BB43" s="104"/>
      <c r="BC43" s="104"/>
      <c r="BE43" s="69"/>
      <c r="BF43" s="69"/>
      <c r="BH43" s="131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  <c r="CE43" s="132"/>
      <c r="CF43" s="132"/>
      <c r="CG43" s="132"/>
      <c r="CH43" s="132"/>
      <c r="CI43" s="132"/>
      <c r="CJ43" s="132"/>
      <c r="CK43" s="132"/>
      <c r="CL43" s="132"/>
      <c r="CM43" s="132"/>
      <c r="CN43" s="132"/>
      <c r="CO43" s="132"/>
      <c r="CP43" s="132"/>
      <c r="CQ43" s="132"/>
      <c r="CR43" s="132"/>
      <c r="CS43" s="132"/>
      <c r="CT43" s="132"/>
      <c r="CU43" s="132"/>
      <c r="CV43" s="132"/>
      <c r="CW43" s="132"/>
      <c r="CX43" s="132"/>
      <c r="CY43" s="132"/>
      <c r="CZ43" s="132"/>
      <c r="DA43" s="132"/>
      <c r="DB43" s="132"/>
      <c r="DC43" s="132"/>
      <c r="DD43" s="132"/>
      <c r="DE43" s="132"/>
      <c r="DF43" s="132"/>
      <c r="DG43" s="132"/>
      <c r="DH43" s="132"/>
      <c r="DI43" s="132"/>
      <c r="DJ43" s="132"/>
      <c r="DK43" s="132"/>
      <c r="DL43" s="132"/>
      <c r="DM43" s="132"/>
      <c r="DN43" s="132"/>
      <c r="DO43" s="132"/>
      <c r="DP43" s="132"/>
      <c r="DQ43" s="132"/>
      <c r="DR43" s="132"/>
      <c r="DS43" s="132"/>
      <c r="DT43" s="132"/>
      <c r="DU43" s="132"/>
      <c r="DV43" s="132"/>
      <c r="DW43" s="132"/>
      <c r="DX43" s="132"/>
      <c r="DY43" s="132"/>
      <c r="DZ43" s="132"/>
      <c r="EA43" s="132"/>
      <c r="EB43" s="132"/>
      <c r="EC43" s="132"/>
      <c r="ED43" s="132"/>
      <c r="EE43" s="132"/>
      <c r="EF43" s="132"/>
      <c r="EG43" s="132"/>
      <c r="EH43" s="132"/>
      <c r="EI43" s="132"/>
      <c r="EJ43" s="132"/>
      <c r="EK43" s="132"/>
      <c r="EL43" s="132"/>
      <c r="EM43" s="132"/>
      <c r="EN43" s="132"/>
      <c r="EO43" s="132"/>
      <c r="EP43" s="132"/>
      <c r="EQ43" s="132"/>
      <c r="ER43" s="132"/>
      <c r="ES43" s="132"/>
      <c r="ET43" s="132"/>
      <c r="EU43" s="132"/>
      <c r="EV43" s="132"/>
      <c r="EW43" s="132"/>
      <c r="EX43" s="132"/>
      <c r="EY43" s="132"/>
      <c r="EZ43" s="132"/>
      <c r="FA43" s="132"/>
      <c r="FB43" s="132"/>
      <c r="FC43" s="132"/>
      <c r="FD43" s="132"/>
      <c r="FE43" s="132"/>
      <c r="FF43" s="132"/>
      <c r="FG43" s="132"/>
      <c r="FH43" s="132"/>
      <c r="FI43" s="132"/>
      <c r="FJ43" s="132"/>
      <c r="FK43" s="132"/>
      <c r="FL43" s="132"/>
      <c r="FM43" s="132"/>
      <c r="FN43" s="132"/>
      <c r="FO43" s="132"/>
      <c r="FP43" s="132"/>
      <c r="FQ43" s="132"/>
      <c r="FR43" s="132"/>
      <c r="FS43" s="132"/>
      <c r="FT43" s="132"/>
      <c r="FU43" s="132"/>
      <c r="FV43" s="132"/>
      <c r="FW43" s="132"/>
      <c r="FX43" s="132"/>
      <c r="FY43" s="132"/>
      <c r="FZ43" s="132"/>
      <c r="GA43" s="132"/>
      <c r="GB43" s="132"/>
      <c r="GC43" s="132"/>
      <c r="GD43" s="132"/>
      <c r="GE43" s="132"/>
      <c r="GF43" s="132"/>
      <c r="GG43" s="132"/>
      <c r="GH43" s="132"/>
      <c r="GI43" s="132"/>
      <c r="GJ43" s="132"/>
      <c r="GK43" s="132"/>
      <c r="GL43" s="132"/>
      <c r="GM43" s="132"/>
      <c r="GN43" s="132"/>
      <c r="GO43" s="132"/>
      <c r="GP43" s="132"/>
      <c r="GQ43" s="132"/>
      <c r="GR43" s="132"/>
      <c r="GS43" s="132"/>
      <c r="GT43" s="132"/>
      <c r="GU43" s="132"/>
      <c r="GV43" s="132"/>
      <c r="GW43" s="132"/>
      <c r="GX43" s="132"/>
      <c r="GY43" s="132"/>
      <c r="GZ43" s="132"/>
      <c r="HA43" s="132"/>
      <c r="HB43" s="132"/>
      <c r="HC43" s="132"/>
      <c r="HD43" s="132"/>
      <c r="HE43" s="132"/>
      <c r="HF43" s="132"/>
      <c r="HG43" s="132"/>
      <c r="HH43" s="132"/>
      <c r="HI43" s="132"/>
      <c r="HJ43" s="132"/>
      <c r="HK43" s="132"/>
      <c r="HL43" s="132"/>
      <c r="HM43" s="132"/>
      <c r="HN43" s="132"/>
      <c r="HO43" s="132"/>
      <c r="HP43" s="132"/>
      <c r="HQ43" s="132"/>
      <c r="HR43" s="132"/>
      <c r="HS43" s="132"/>
      <c r="HT43" s="132"/>
      <c r="HU43" s="132"/>
      <c r="HV43" s="132"/>
      <c r="HW43" s="132"/>
      <c r="HX43" s="132"/>
      <c r="HY43" s="132"/>
      <c r="HZ43" s="132"/>
      <c r="IA43" s="132"/>
      <c r="IB43" s="132"/>
      <c r="IC43" s="132"/>
      <c r="ID43" s="132"/>
      <c r="IE43" s="132"/>
      <c r="IF43" s="132"/>
      <c r="IG43" s="132"/>
      <c r="IH43" s="132"/>
      <c r="II43" s="132"/>
      <c r="IJ43" s="132"/>
      <c r="IK43" s="132"/>
      <c r="IL43" s="132"/>
      <c r="IM43" s="132"/>
      <c r="IN43" s="132"/>
      <c r="IO43" s="132"/>
      <c r="IP43" s="132"/>
      <c r="IQ43" s="132"/>
      <c r="IR43" s="132"/>
      <c r="IS43" s="132"/>
      <c r="IT43" s="132"/>
      <c r="IU43" s="132"/>
      <c r="IV43" s="132"/>
      <c r="IW43" s="132"/>
      <c r="IX43" s="132"/>
      <c r="IY43" s="132"/>
      <c r="IZ43" s="132"/>
      <c r="JA43" s="132"/>
      <c r="JB43" s="132"/>
      <c r="JC43" s="132"/>
      <c r="JD43" s="132"/>
      <c r="JE43" s="132"/>
      <c r="JF43" s="132"/>
      <c r="JG43" s="132"/>
      <c r="JH43" s="132"/>
      <c r="JI43" s="132"/>
      <c r="JJ43" s="132"/>
      <c r="JK43" s="132"/>
      <c r="JL43" s="132"/>
      <c r="JM43" s="132"/>
      <c r="JN43" s="132"/>
      <c r="JO43" s="132"/>
      <c r="JP43" s="132"/>
      <c r="JQ43" s="132"/>
      <c r="JR43" s="132"/>
      <c r="JS43" s="132"/>
      <c r="JT43" s="132"/>
      <c r="JU43" s="132"/>
      <c r="JV43" s="132"/>
      <c r="JW43" s="132"/>
      <c r="JX43" s="132"/>
      <c r="JY43" s="132"/>
      <c r="JZ43" s="132"/>
      <c r="KA43" s="132"/>
      <c r="KB43" s="132"/>
      <c r="KC43" s="132"/>
      <c r="KD43" s="132"/>
      <c r="KE43" s="132"/>
      <c r="KF43" s="132"/>
      <c r="KG43" s="132"/>
      <c r="KH43" s="132"/>
      <c r="KI43" s="132"/>
      <c r="KJ43" s="132"/>
      <c r="KK43" s="132"/>
      <c r="KL43" s="132"/>
      <c r="KM43" s="132"/>
      <c r="KN43" s="132"/>
      <c r="KO43" s="132"/>
      <c r="KP43" s="132"/>
      <c r="KQ43" s="132"/>
      <c r="KR43" s="132"/>
      <c r="KS43" s="132"/>
      <c r="KT43" s="132"/>
      <c r="KU43" s="132"/>
      <c r="KV43" s="132"/>
      <c r="KW43" s="132"/>
      <c r="KX43" s="132"/>
      <c r="KY43" s="132"/>
      <c r="KZ43" s="132"/>
      <c r="LA43" s="132"/>
      <c r="LB43" s="132"/>
      <c r="LC43" s="132"/>
      <c r="LD43" s="132"/>
      <c r="LE43" s="132"/>
      <c r="LF43" s="132"/>
      <c r="LG43" s="132"/>
      <c r="LH43" s="132"/>
      <c r="LI43" s="132"/>
      <c r="LJ43" s="132"/>
      <c r="LK43" s="132"/>
      <c r="LL43" s="132"/>
      <c r="LM43" s="132"/>
      <c r="LN43" s="132"/>
      <c r="LO43" s="132"/>
      <c r="LP43" s="132"/>
      <c r="LQ43" s="132"/>
      <c r="LR43" s="132"/>
      <c r="LS43" s="132"/>
      <c r="LT43" s="132"/>
      <c r="LU43" s="132"/>
      <c r="LV43" s="132"/>
      <c r="LW43" s="132"/>
      <c r="LX43" s="132"/>
      <c r="LY43" s="132"/>
      <c r="LZ43" s="132"/>
      <c r="MA43" s="262"/>
      <c r="MB43" s="262"/>
      <c r="MC43" s="262"/>
      <c r="MD43" s="262"/>
      <c r="ME43" s="262"/>
      <c r="MF43" s="262"/>
      <c r="MG43" s="262"/>
      <c r="MH43" s="262"/>
      <c r="MI43" s="262"/>
      <c r="MJ43" s="262"/>
      <c r="MK43" s="262"/>
      <c r="ML43" s="262"/>
      <c r="MM43" s="262"/>
      <c r="MN43" s="262"/>
      <c r="MO43" s="262"/>
      <c r="MP43" s="262"/>
      <c r="MQ43" s="262"/>
      <c r="MR43" s="262"/>
      <c r="MS43" s="262"/>
      <c r="MT43" s="262"/>
      <c r="MU43" s="262"/>
      <c r="MV43" s="262"/>
      <c r="MW43" s="262"/>
      <c r="MX43" s="262"/>
      <c r="MY43" s="262"/>
      <c r="MZ43" s="262"/>
      <c r="NA43" s="262"/>
      <c r="NB43" s="262"/>
      <c r="NC43" s="262"/>
      <c r="ND43" s="262"/>
      <c r="NE43" s="262"/>
      <c r="NF43" s="262"/>
      <c r="NG43" s="262"/>
      <c r="NH43" s="262"/>
      <c r="NI43" s="262"/>
      <c r="NJ43" s="262"/>
      <c r="NK43" s="262"/>
      <c r="NL43" s="262"/>
      <c r="NM43" s="262"/>
      <c r="NN43" s="262"/>
      <c r="NO43" s="262"/>
      <c r="NP43" s="262"/>
      <c r="NQ43" s="262"/>
      <c r="NR43" s="262"/>
      <c r="NS43" s="262"/>
      <c r="NT43" s="262"/>
      <c r="NU43" s="262"/>
      <c r="NV43" s="262"/>
      <c r="NW43" s="262"/>
      <c r="NX43" s="262"/>
      <c r="NY43" s="262"/>
      <c r="NZ43" s="262"/>
      <c r="OA43" s="262"/>
      <c r="OB43" s="262"/>
      <c r="OC43" s="262"/>
      <c r="OD43" s="262"/>
      <c r="OE43" s="262"/>
      <c r="OF43" s="262"/>
      <c r="OG43" s="262"/>
      <c r="OH43" s="262"/>
      <c r="OI43" s="262"/>
      <c r="OJ43" s="262"/>
      <c r="OK43" s="262"/>
      <c r="OL43" s="262"/>
      <c r="OM43" s="262"/>
      <c r="ON43" s="262"/>
      <c r="OO43" s="262"/>
      <c r="OP43" s="262"/>
      <c r="OQ43" s="262"/>
      <c r="OR43" s="262"/>
      <c r="OS43" s="262"/>
      <c r="OT43" s="262"/>
      <c r="OU43" s="262"/>
      <c r="OV43" s="262"/>
      <c r="OW43" s="262"/>
      <c r="OX43" s="262"/>
      <c r="OY43" s="262"/>
      <c r="OZ43" s="262"/>
      <c r="PA43" s="262"/>
      <c r="PB43" s="262"/>
      <c r="PC43" s="262"/>
      <c r="PD43" s="262"/>
      <c r="PE43" s="262"/>
      <c r="PF43" s="262"/>
      <c r="PG43" s="262"/>
      <c r="PH43" s="262"/>
      <c r="PI43" s="262"/>
      <c r="PJ43" s="262"/>
      <c r="PK43" s="262"/>
      <c r="PL43" s="262"/>
      <c r="PM43" s="262"/>
      <c r="PN43" s="262"/>
      <c r="PO43" s="262"/>
      <c r="PP43" s="262"/>
      <c r="PQ43" s="262"/>
      <c r="PR43" s="262"/>
      <c r="PS43" s="262"/>
      <c r="PT43" s="262"/>
      <c r="PU43" s="262"/>
      <c r="PV43" s="262"/>
      <c r="PW43" s="262"/>
      <c r="PX43" s="262"/>
      <c r="PY43" s="262"/>
      <c r="PZ43" s="262"/>
      <c r="QA43" s="262"/>
      <c r="QB43" s="262"/>
      <c r="QC43" s="262"/>
      <c r="QD43" s="262"/>
      <c r="QE43" s="262"/>
      <c r="QF43" s="262"/>
      <c r="QG43" s="262"/>
      <c r="QH43" s="262"/>
      <c r="QI43" s="262"/>
    </row>
    <row r="44" ht="21.0" customHeight="1">
      <c r="A44" s="243" t="s">
        <v>39</v>
      </c>
      <c r="B44" s="244" t="str">
        <f t="shared" ref="B44:B45" si="97">+B26</f>
        <v>Viernes</v>
      </c>
      <c r="C44" s="46"/>
      <c r="D44" s="68"/>
      <c r="E44" s="68"/>
      <c r="F44" s="68"/>
      <c r="G44" s="68"/>
      <c r="I44" s="243" t="s">
        <v>39</v>
      </c>
      <c r="J44" s="244" t="str">
        <f t="shared" ref="J44:J45" si="98">+J26</f>
        <v>Sabado</v>
      </c>
      <c r="K44" s="46"/>
      <c r="L44" s="68"/>
      <c r="M44" s="68"/>
      <c r="N44" s="68"/>
      <c r="O44" s="68"/>
      <c r="Q44" s="243" t="s">
        <v>39</v>
      </c>
      <c r="R44" s="244" t="str">
        <f t="shared" ref="R44:R45" si="99">+R26</f>
        <v>Domingo</v>
      </c>
      <c r="S44" s="46"/>
      <c r="T44" s="68"/>
      <c r="U44" s="68"/>
      <c r="V44" s="68"/>
      <c r="W44" s="68"/>
      <c r="Y44" s="243" t="s">
        <v>39</v>
      </c>
      <c r="Z44" s="244" t="str">
        <f t="shared" ref="Z44:Z45" si="100">+Z26</f>
        <v>Lunes</v>
      </c>
      <c r="AA44" s="46"/>
      <c r="AB44" s="68"/>
      <c r="AC44" s="68"/>
      <c r="AD44" s="68"/>
      <c r="AE44" s="68"/>
      <c r="AG44" s="243" t="s">
        <v>39</v>
      </c>
      <c r="AH44" s="244" t="str">
        <f t="shared" ref="AH44:AH45" si="101">+AH26</f>
        <v>Martes</v>
      </c>
      <c r="AI44" s="46"/>
      <c r="AJ44" s="68"/>
      <c r="AK44" s="68"/>
      <c r="AL44" s="68"/>
      <c r="AM44" s="68"/>
      <c r="AO44" s="243" t="s">
        <v>39</v>
      </c>
      <c r="AP44" s="244" t="str">
        <f t="shared" ref="AP44:AP45" si="102">+AP26</f>
        <v>Miercoles</v>
      </c>
      <c r="AQ44" s="46"/>
      <c r="AR44" s="68"/>
      <c r="AS44" s="68"/>
      <c r="AT44" s="68"/>
      <c r="AU44" s="68"/>
      <c r="AW44" s="243" t="s">
        <v>39</v>
      </c>
      <c r="AX44" s="244" t="str">
        <f t="shared" ref="AX44:AX45" si="103">+AX26</f>
        <v>Jueves</v>
      </c>
      <c r="AY44" s="46"/>
      <c r="AZ44" s="68"/>
      <c r="BA44" s="271"/>
      <c r="BB44" s="104"/>
      <c r="BC44" s="104"/>
      <c r="BE44" s="69"/>
      <c r="BF44" s="69"/>
      <c r="BH44" s="131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  <c r="CE44" s="132"/>
      <c r="CF44" s="132"/>
      <c r="CG44" s="132"/>
      <c r="CH44" s="132"/>
      <c r="CI44" s="132"/>
      <c r="CJ44" s="132"/>
      <c r="CK44" s="132"/>
      <c r="CL44" s="132"/>
      <c r="CM44" s="132"/>
      <c r="CN44" s="132"/>
      <c r="CO44" s="132"/>
      <c r="CP44" s="132"/>
      <c r="CQ44" s="132"/>
      <c r="CR44" s="132"/>
      <c r="CS44" s="132"/>
      <c r="CT44" s="132"/>
      <c r="CU44" s="132"/>
      <c r="CV44" s="132"/>
      <c r="CW44" s="132"/>
      <c r="CX44" s="132"/>
      <c r="CY44" s="132"/>
      <c r="CZ44" s="132"/>
      <c r="DA44" s="132"/>
      <c r="DB44" s="132"/>
      <c r="DC44" s="132"/>
      <c r="DD44" s="132"/>
      <c r="DE44" s="132"/>
      <c r="DF44" s="132"/>
      <c r="DG44" s="132"/>
      <c r="DH44" s="132"/>
      <c r="DI44" s="132"/>
      <c r="DJ44" s="132"/>
      <c r="DK44" s="132"/>
      <c r="DL44" s="132"/>
      <c r="DM44" s="132"/>
      <c r="DN44" s="132"/>
      <c r="DO44" s="132"/>
      <c r="DP44" s="132"/>
      <c r="DQ44" s="132"/>
      <c r="DR44" s="132"/>
      <c r="DS44" s="132"/>
      <c r="DT44" s="132"/>
      <c r="DU44" s="132"/>
      <c r="DV44" s="132"/>
      <c r="DW44" s="132"/>
      <c r="DX44" s="132"/>
      <c r="DY44" s="132"/>
      <c r="DZ44" s="132"/>
      <c r="EA44" s="132"/>
      <c r="EB44" s="132"/>
      <c r="EC44" s="132"/>
      <c r="ED44" s="132"/>
      <c r="EE44" s="132"/>
      <c r="EF44" s="132"/>
      <c r="EG44" s="132"/>
      <c r="EH44" s="132"/>
      <c r="EI44" s="132"/>
      <c r="EJ44" s="132"/>
      <c r="EK44" s="132"/>
      <c r="EL44" s="132"/>
      <c r="EM44" s="132"/>
      <c r="EN44" s="132"/>
      <c r="EO44" s="132"/>
      <c r="EP44" s="132"/>
      <c r="EQ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  <c r="FD44" s="132"/>
      <c r="FE44" s="132"/>
      <c r="FF44" s="132"/>
      <c r="FG44" s="132"/>
      <c r="FH44" s="132"/>
      <c r="FI44" s="132"/>
      <c r="FJ44" s="132"/>
      <c r="FK44" s="132"/>
      <c r="FL44" s="132"/>
      <c r="FM44" s="132"/>
      <c r="FN44" s="132"/>
      <c r="FO44" s="132"/>
      <c r="FP44" s="132"/>
      <c r="FQ44" s="132"/>
      <c r="FR44" s="132"/>
      <c r="FS44" s="132"/>
      <c r="FT44" s="132"/>
      <c r="FU44" s="132"/>
      <c r="FV44" s="132"/>
      <c r="FW44" s="132"/>
      <c r="FX44" s="132"/>
      <c r="FY44" s="132"/>
      <c r="FZ44" s="132"/>
      <c r="GA44" s="132"/>
      <c r="GB44" s="132"/>
      <c r="GC44" s="132"/>
      <c r="GD44" s="132"/>
      <c r="GE44" s="132"/>
      <c r="GF44" s="132"/>
      <c r="GG44" s="132"/>
      <c r="GH44" s="132"/>
      <c r="GI44" s="132"/>
      <c r="GJ44" s="132"/>
      <c r="GK44" s="132"/>
      <c r="GL44" s="132"/>
      <c r="GM44" s="132"/>
      <c r="GN44" s="132"/>
      <c r="GO44" s="132"/>
      <c r="GP44" s="132"/>
      <c r="GQ44" s="132"/>
      <c r="GR44" s="132"/>
      <c r="GS44" s="132"/>
      <c r="GT44" s="132"/>
      <c r="GU44" s="132"/>
      <c r="GV44" s="132"/>
      <c r="GW44" s="132"/>
      <c r="GX44" s="132"/>
      <c r="GY44" s="132"/>
      <c r="GZ44" s="132"/>
      <c r="HA44" s="132"/>
      <c r="HB44" s="132"/>
      <c r="HC44" s="132"/>
      <c r="HD44" s="132"/>
      <c r="HE44" s="132"/>
      <c r="HF44" s="132"/>
      <c r="HG44" s="132"/>
      <c r="HH44" s="132"/>
      <c r="HI44" s="132"/>
      <c r="HJ44" s="132"/>
      <c r="HK44" s="132"/>
      <c r="HL44" s="132"/>
      <c r="HM44" s="132"/>
      <c r="HN44" s="132"/>
      <c r="HO44" s="132"/>
      <c r="HP44" s="132"/>
      <c r="HQ44" s="132"/>
      <c r="HR44" s="132"/>
      <c r="HS44" s="132"/>
      <c r="HT44" s="132"/>
      <c r="HU44" s="132"/>
      <c r="HV44" s="132"/>
      <c r="HW44" s="132"/>
      <c r="HX44" s="132"/>
      <c r="HY44" s="132"/>
      <c r="HZ44" s="132"/>
      <c r="IA44" s="132"/>
      <c r="IB44" s="132"/>
      <c r="IC44" s="132"/>
      <c r="ID44" s="132"/>
      <c r="IE44" s="132"/>
      <c r="IF44" s="132"/>
      <c r="IG44" s="132"/>
      <c r="IH44" s="132"/>
      <c r="II44" s="132"/>
      <c r="IJ44" s="132"/>
      <c r="IK44" s="132"/>
      <c r="IL44" s="132"/>
      <c r="IM44" s="132"/>
      <c r="IN44" s="132"/>
      <c r="IO44" s="132"/>
      <c r="IP44" s="132"/>
      <c r="IQ44" s="132"/>
      <c r="IR44" s="132"/>
      <c r="IS44" s="132"/>
      <c r="IT44" s="132"/>
      <c r="IU44" s="132"/>
      <c r="IV44" s="132"/>
      <c r="IW44" s="132"/>
      <c r="IX44" s="132"/>
      <c r="IY44" s="132"/>
      <c r="IZ44" s="132"/>
      <c r="JA44" s="132"/>
      <c r="JB44" s="132"/>
      <c r="JC44" s="132"/>
      <c r="JD44" s="132"/>
      <c r="JE44" s="132"/>
      <c r="JF44" s="132"/>
      <c r="JG44" s="132"/>
      <c r="JH44" s="132"/>
      <c r="JI44" s="132"/>
      <c r="JJ44" s="132"/>
      <c r="JK44" s="132"/>
      <c r="JL44" s="132"/>
      <c r="JM44" s="132"/>
      <c r="JN44" s="132"/>
      <c r="JO44" s="132"/>
      <c r="JP44" s="132"/>
      <c r="JQ44" s="132"/>
      <c r="JR44" s="132"/>
      <c r="JS44" s="132"/>
      <c r="JT44" s="132"/>
      <c r="JU44" s="132"/>
      <c r="JV44" s="132"/>
      <c r="JW44" s="132"/>
      <c r="JX44" s="132"/>
      <c r="JY44" s="132"/>
      <c r="JZ44" s="132"/>
      <c r="KA44" s="132"/>
      <c r="KB44" s="132"/>
      <c r="KC44" s="132"/>
      <c r="KD44" s="132"/>
      <c r="KE44" s="132"/>
      <c r="KF44" s="132"/>
      <c r="KG44" s="132"/>
      <c r="KH44" s="132"/>
      <c r="KI44" s="132"/>
      <c r="KJ44" s="132"/>
      <c r="KK44" s="132"/>
      <c r="KL44" s="132"/>
      <c r="KM44" s="132"/>
      <c r="KN44" s="132"/>
      <c r="KO44" s="132"/>
      <c r="KP44" s="132"/>
      <c r="KQ44" s="132"/>
      <c r="KR44" s="132"/>
      <c r="KS44" s="132"/>
      <c r="KT44" s="132"/>
      <c r="KU44" s="132"/>
      <c r="KV44" s="132"/>
      <c r="KW44" s="132"/>
      <c r="KX44" s="132"/>
      <c r="KY44" s="132"/>
      <c r="KZ44" s="132"/>
      <c r="LA44" s="132"/>
      <c r="LB44" s="132"/>
      <c r="LC44" s="132"/>
      <c r="LD44" s="132"/>
      <c r="LE44" s="132"/>
      <c r="LF44" s="132"/>
      <c r="LG44" s="132"/>
      <c r="LH44" s="132"/>
      <c r="LI44" s="132"/>
      <c r="LJ44" s="132"/>
      <c r="LK44" s="132"/>
      <c r="LL44" s="132"/>
      <c r="LM44" s="132"/>
      <c r="LN44" s="132"/>
      <c r="LO44" s="132"/>
      <c r="LP44" s="132"/>
      <c r="LQ44" s="132"/>
      <c r="LR44" s="132"/>
      <c r="LS44" s="132"/>
      <c r="LT44" s="132"/>
      <c r="LU44" s="132"/>
      <c r="LV44" s="132"/>
      <c r="LW44" s="132"/>
      <c r="LX44" s="132"/>
      <c r="LY44" s="132"/>
      <c r="LZ44" s="132"/>
      <c r="MA44" s="262"/>
      <c r="MB44" s="262"/>
      <c r="MC44" s="262"/>
      <c r="MD44" s="262"/>
      <c r="ME44" s="262"/>
      <c r="MF44" s="262"/>
      <c r="MG44" s="262"/>
      <c r="MH44" s="262"/>
      <c r="MI44" s="262"/>
      <c r="MJ44" s="262"/>
      <c r="MK44" s="262"/>
      <c r="ML44" s="262"/>
      <c r="MM44" s="262"/>
      <c r="MN44" s="262"/>
      <c r="MO44" s="262"/>
      <c r="MP44" s="262"/>
      <c r="MQ44" s="262"/>
      <c r="MR44" s="262"/>
      <c r="MS44" s="262"/>
      <c r="MT44" s="262"/>
      <c r="MU44" s="262"/>
      <c r="MV44" s="262"/>
      <c r="MW44" s="262"/>
      <c r="MX44" s="262"/>
      <c r="MY44" s="262"/>
      <c r="MZ44" s="262"/>
      <c r="NA44" s="262"/>
      <c r="NB44" s="262"/>
      <c r="NC44" s="262"/>
      <c r="ND44" s="262"/>
      <c r="NE44" s="262"/>
      <c r="NF44" s="262"/>
      <c r="NG44" s="262"/>
      <c r="NH44" s="262"/>
      <c r="NI44" s="262"/>
      <c r="NJ44" s="262"/>
      <c r="NK44" s="262"/>
      <c r="NL44" s="262"/>
      <c r="NM44" s="262"/>
      <c r="NN44" s="262"/>
      <c r="NO44" s="262"/>
      <c r="NP44" s="262"/>
      <c r="NQ44" s="262"/>
      <c r="NR44" s="262"/>
      <c r="NS44" s="262"/>
      <c r="NT44" s="262"/>
      <c r="NU44" s="262"/>
      <c r="NV44" s="262"/>
      <c r="NW44" s="262"/>
      <c r="NX44" s="262"/>
      <c r="NY44" s="262"/>
      <c r="NZ44" s="262"/>
      <c r="OA44" s="262"/>
      <c r="OB44" s="262"/>
      <c r="OC44" s="262"/>
      <c r="OD44" s="262"/>
      <c r="OE44" s="262"/>
      <c r="OF44" s="262"/>
      <c r="OG44" s="262"/>
      <c r="OH44" s="262"/>
      <c r="OI44" s="262"/>
      <c r="OJ44" s="262"/>
      <c r="OK44" s="262"/>
      <c r="OL44" s="262"/>
      <c r="OM44" s="262"/>
      <c r="ON44" s="262"/>
      <c r="OO44" s="262"/>
      <c r="OP44" s="262"/>
      <c r="OQ44" s="262"/>
      <c r="OR44" s="262"/>
      <c r="OS44" s="262"/>
      <c r="OT44" s="262"/>
      <c r="OU44" s="262"/>
      <c r="OV44" s="262"/>
      <c r="OW44" s="262"/>
      <c r="OX44" s="262"/>
      <c r="OY44" s="262"/>
      <c r="OZ44" s="262"/>
      <c r="PA44" s="262"/>
      <c r="PB44" s="262"/>
      <c r="PC44" s="262"/>
      <c r="PD44" s="262"/>
      <c r="PE44" s="262"/>
      <c r="PF44" s="262"/>
      <c r="PG44" s="262"/>
      <c r="PH44" s="262"/>
      <c r="PI44" s="262"/>
      <c r="PJ44" s="262"/>
      <c r="PK44" s="262"/>
      <c r="PL44" s="262"/>
      <c r="PM44" s="262"/>
      <c r="PN44" s="262"/>
      <c r="PO44" s="262"/>
      <c r="PP44" s="262"/>
      <c r="PQ44" s="262"/>
      <c r="PR44" s="262"/>
      <c r="PS44" s="262"/>
      <c r="PT44" s="262"/>
      <c r="PU44" s="262"/>
      <c r="PV44" s="262"/>
      <c r="PW44" s="262"/>
      <c r="PX44" s="262"/>
      <c r="PY44" s="262"/>
      <c r="PZ44" s="262"/>
      <c r="QA44" s="262"/>
      <c r="QB44" s="262"/>
      <c r="QC44" s="262"/>
      <c r="QD44" s="262"/>
      <c r="QE44" s="262"/>
      <c r="QF44" s="262"/>
      <c r="QG44" s="262"/>
      <c r="QH44" s="262"/>
      <c r="QI44" s="262"/>
    </row>
    <row r="45" ht="21.0" customHeight="1">
      <c r="A45" s="248" t="s">
        <v>13</v>
      </c>
      <c r="B45" s="263">
        <f t="shared" si="97"/>
        <v>4</v>
      </c>
      <c r="C45" s="68"/>
      <c r="D45" s="68"/>
      <c r="E45" s="68"/>
      <c r="F45" s="68"/>
      <c r="G45" s="68"/>
      <c r="I45" s="248" t="s">
        <v>13</v>
      </c>
      <c r="J45" s="263">
        <f t="shared" si="98"/>
        <v>4</v>
      </c>
      <c r="K45" s="68"/>
      <c r="L45" s="68"/>
      <c r="M45" s="68"/>
      <c r="N45" s="68"/>
      <c r="O45" s="68"/>
      <c r="Q45" s="248" t="s">
        <v>13</v>
      </c>
      <c r="R45" s="263">
        <f t="shared" si="99"/>
        <v>4</v>
      </c>
      <c r="S45" s="68"/>
      <c r="T45" s="68"/>
      <c r="U45" s="68"/>
      <c r="V45" s="68"/>
      <c r="W45" s="68"/>
      <c r="Y45" s="248" t="s">
        <v>13</v>
      </c>
      <c r="Z45" s="263">
        <f t="shared" si="100"/>
        <v>4</v>
      </c>
      <c r="AA45" s="68"/>
      <c r="AB45" s="68"/>
      <c r="AC45" s="68"/>
      <c r="AD45" s="68"/>
      <c r="AE45" s="68"/>
      <c r="AG45" s="248" t="s">
        <v>13</v>
      </c>
      <c r="AH45" s="263">
        <f t="shared" si="101"/>
        <v>4</v>
      </c>
      <c r="AI45" s="68"/>
      <c r="AJ45" s="68"/>
      <c r="AK45" s="68"/>
      <c r="AL45" s="68"/>
      <c r="AM45" s="68"/>
      <c r="AO45" s="248" t="s">
        <v>13</v>
      </c>
      <c r="AP45" s="263">
        <f t="shared" si="102"/>
        <v>4</v>
      </c>
      <c r="AQ45" s="68"/>
      <c r="AR45" s="68"/>
      <c r="AS45" s="68"/>
      <c r="AT45" s="68"/>
      <c r="AU45" s="68"/>
      <c r="AW45" s="248" t="s">
        <v>13</v>
      </c>
      <c r="AX45" s="263">
        <f t="shared" si="103"/>
        <v>4</v>
      </c>
      <c r="AY45" s="68"/>
      <c r="AZ45" s="68"/>
      <c r="BA45" s="271"/>
      <c r="BB45" s="104"/>
      <c r="BC45" s="104"/>
      <c r="BE45" s="69"/>
      <c r="BF45" s="69"/>
      <c r="BH45" s="131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  <c r="CE45" s="132"/>
      <c r="CF45" s="132"/>
      <c r="CG45" s="132"/>
      <c r="CH45" s="132"/>
      <c r="CI45" s="132"/>
      <c r="CJ45" s="132"/>
      <c r="CK45" s="132"/>
      <c r="CL45" s="132"/>
      <c r="CM45" s="132"/>
      <c r="CN45" s="132"/>
      <c r="CO45" s="132"/>
      <c r="CP45" s="132"/>
      <c r="CQ45" s="132"/>
      <c r="CR45" s="132"/>
      <c r="CS45" s="132"/>
      <c r="CT45" s="132"/>
      <c r="CU45" s="132"/>
      <c r="CV45" s="132"/>
      <c r="CW45" s="132"/>
      <c r="CX45" s="132"/>
      <c r="CY45" s="132"/>
      <c r="CZ45" s="132"/>
      <c r="DA45" s="132"/>
      <c r="DB45" s="132"/>
      <c r="DC45" s="132"/>
      <c r="DD45" s="132"/>
      <c r="DE45" s="132"/>
      <c r="DF45" s="132"/>
      <c r="DG45" s="132"/>
      <c r="DH45" s="132"/>
      <c r="DI45" s="132"/>
      <c r="DJ45" s="132"/>
      <c r="DK45" s="132"/>
      <c r="DL45" s="132"/>
      <c r="DM45" s="132"/>
      <c r="DN45" s="132"/>
      <c r="DO45" s="132"/>
      <c r="DP45" s="132"/>
      <c r="DQ45" s="132"/>
      <c r="DR45" s="132"/>
      <c r="DS45" s="132"/>
      <c r="DT45" s="132"/>
      <c r="DU45" s="132"/>
      <c r="DV45" s="132"/>
      <c r="DW45" s="132"/>
      <c r="DX45" s="132"/>
      <c r="DY45" s="132"/>
      <c r="DZ45" s="132"/>
      <c r="EA45" s="132"/>
      <c r="EB45" s="132"/>
      <c r="EC45" s="132"/>
      <c r="ED45" s="132"/>
      <c r="EE45" s="132"/>
      <c r="EF45" s="132"/>
      <c r="EG45" s="132"/>
      <c r="EH45" s="132"/>
      <c r="EI45" s="132"/>
      <c r="EJ45" s="132"/>
      <c r="EK45" s="132"/>
      <c r="EL45" s="132"/>
      <c r="EM45" s="132"/>
      <c r="EN45" s="132"/>
      <c r="EO45" s="132"/>
      <c r="EP45" s="132"/>
      <c r="EQ45" s="132"/>
      <c r="ER45" s="132"/>
      <c r="ES45" s="132"/>
      <c r="ET45" s="132"/>
      <c r="EU45" s="132"/>
      <c r="EV45" s="132"/>
      <c r="EW45" s="132"/>
      <c r="EX45" s="132"/>
      <c r="EY45" s="132"/>
      <c r="EZ45" s="132"/>
      <c r="FA45" s="132"/>
      <c r="FB45" s="132"/>
      <c r="FC45" s="132"/>
      <c r="FD45" s="132"/>
      <c r="FE45" s="132"/>
      <c r="FF45" s="132"/>
      <c r="FG45" s="132"/>
      <c r="FH45" s="132"/>
      <c r="FI45" s="132"/>
      <c r="FJ45" s="132"/>
      <c r="FK45" s="132"/>
      <c r="FL45" s="132"/>
      <c r="FM45" s="132"/>
      <c r="FN45" s="132"/>
      <c r="FO45" s="132"/>
      <c r="FP45" s="132"/>
      <c r="FQ45" s="132"/>
      <c r="FR45" s="132"/>
      <c r="FS45" s="132"/>
      <c r="FT45" s="132"/>
      <c r="FU45" s="132"/>
      <c r="FV45" s="132"/>
      <c r="FW45" s="132"/>
      <c r="FX45" s="132"/>
      <c r="FY45" s="132"/>
      <c r="FZ45" s="132"/>
      <c r="GA45" s="132"/>
      <c r="GB45" s="132"/>
      <c r="GC45" s="132"/>
      <c r="GD45" s="132"/>
      <c r="GE45" s="132"/>
      <c r="GF45" s="132"/>
      <c r="GG45" s="132"/>
      <c r="GH45" s="132"/>
      <c r="GI45" s="132"/>
      <c r="GJ45" s="132"/>
      <c r="GK45" s="132"/>
      <c r="GL45" s="132"/>
      <c r="GM45" s="132"/>
      <c r="GN45" s="132"/>
      <c r="GO45" s="132"/>
      <c r="GP45" s="132"/>
      <c r="GQ45" s="132"/>
      <c r="GR45" s="132"/>
      <c r="GS45" s="132"/>
      <c r="GT45" s="132"/>
      <c r="GU45" s="132"/>
      <c r="GV45" s="132"/>
      <c r="GW45" s="132"/>
      <c r="GX45" s="132"/>
      <c r="GY45" s="132"/>
      <c r="GZ45" s="132"/>
      <c r="HA45" s="132"/>
      <c r="HB45" s="132"/>
      <c r="HC45" s="132"/>
      <c r="HD45" s="132"/>
      <c r="HE45" s="132"/>
      <c r="HF45" s="132"/>
      <c r="HG45" s="132"/>
      <c r="HH45" s="132"/>
      <c r="HI45" s="132"/>
      <c r="HJ45" s="132"/>
      <c r="HK45" s="132"/>
      <c r="HL45" s="132"/>
      <c r="HM45" s="132"/>
      <c r="HN45" s="132"/>
      <c r="HO45" s="132"/>
      <c r="HP45" s="132"/>
      <c r="HQ45" s="132"/>
      <c r="HR45" s="132"/>
      <c r="HS45" s="132"/>
      <c r="HT45" s="132"/>
      <c r="HU45" s="132"/>
      <c r="HV45" s="132"/>
      <c r="HW45" s="132"/>
      <c r="HX45" s="132"/>
      <c r="HY45" s="132"/>
      <c r="HZ45" s="132"/>
      <c r="IA45" s="132"/>
      <c r="IB45" s="132"/>
      <c r="IC45" s="132"/>
      <c r="ID45" s="132"/>
      <c r="IE45" s="132"/>
      <c r="IF45" s="132"/>
      <c r="IG45" s="132"/>
      <c r="IH45" s="132"/>
      <c r="II45" s="132"/>
      <c r="IJ45" s="132"/>
      <c r="IK45" s="132"/>
      <c r="IL45" s="132"/>
      <c r="IM45" s="132"/>
      <c r="IN45" s="132"/>
      <c r="IO45" s="132"/>
      <c r="IP45" s="132"/>
      <c r="IQ45" s="132"/>
      <c r="IR45" s="132"/>
      <c r="IS45" s="132"/>
      <c r="IT45" s="132"/>
      <c r="IU45" s="132"/>
      <c r="IV45" s="132"/>
      <c r="IW45" s="132"/>
      <c r="IX45" s="132"/>
      <c r="IY45" s="132"/>
      <c r="IZ45" s="132"/>
      <c r="JA45" s="132"/>
      <c r="JB45" s="132"/>
      <c r="JC45" s="132"/>
      <c r="JD45" s="132"/>
      <c r="JE45" s="132"/>
      <c r="JF45" s="132"/>
      <c r="JG45" s="132"/>
      <c r="JH45" s="132"/>
      <c r="JI45" s="132"/>
      <c r="JJ45" s="132"/>
      <c r="JK45" s="132"/>
      <c r="JL45" s="132"/>
      <c r="JM45" s="132"/>
      <c r="JN45" s="132"/>
      <c r="JO45" s="132"/>
      <c r="JP45" s="132"/>
      <c r="JQ45" s="132"/>
      <c r="JR45" s="132"/>
      <c r="JS45" s="132"/>
      <c r="JT45" s="132"/>
      <c r="JU45" s="132"/>
      <c r="JV45" s="132"/>
      <c r="JW45" s="132"/>
      <c r="JX45" s="132"/>
      <c r="JY45" s="132"/>
      <c r="JZ45" s="132"/>
      <c r="KA45" s="132"/>
      <c r="KB45" s="132"/>
      <c r="KC45" s="132"/>
      <c r="KD45" s="132"/>
      <c r="KE45" s="132"/>
      <c r="KF45" s="132"/>
      <c r="KG45" s="132"/>
      <c r="KH45" s="132"/>
      <c r="KI45" s="132"/>
      <c r="KJ45" s="132"/>
      <c r="KK45" s="132"/>
      <c r="KL45" s="132"/>
      <c r="KM45" s="132"/>
      <c r="KN45" s="132"/>
      <c r="KO45" s="132"/>
      <c r="KP45" s="132"/>
      <c r="KQ45" s="132"/>
      <c r="KR45" s="132"/>
      <c r="KS45" s="132"/>
      <c r="KT45" s="132"/>
      <c r="KU45" s="132"/>
      <c r="KV45" s="132"/>
      <c r="KW45" s="132"/>
      <c r="KX45" s="132"/>
      <c r="KY45" s="132"/>
      <c r="KZ45" s="132"/>
      <c r="LA45" s="132"/>
      <c r="LB45" s="132"/>
      <c r="LC45" s="132"/>
      <c r="LD45" s="132"/>
      <c r="LE45" s="132"/>
      <c r="LF45" s="132"/>
      <c r="LG45" s="132"/>
      <c r="LH45" s="132"/>
      <c r="LI45" s="132"/>
      <c r="LJ45" s="132"/>
      <c r="LK45" s="132"/>
      <c r="LL45" s="132"/>
      <c r="LM45" s="132"/>
      <c r="LN45" s="132"/>
      <c r="LO45" s="132"/>
      <c r="LP45" s="132"/>
      <c r="LQ45" s="132"/>
      <c r="LR45" s="132"/>
      <c r="LS45" s="132"/>
      <c r="LT45" s="132"/>
      <c r="LU45" s="132"/>
      <c r="LV45" s="132"/>
      <c r="LW45" s="132"/>
      <c r="LX45" s="132"/>
      <c r="LY45" s="132"/>
      <c r="LZ45" s="132"/>
      <c r="MA45" s="262"/>
      <c r="MB45" s="262"/>
      <c r="MC45" s="262"/>
      <c r="MD45" s="262"/>
      <c r="ME45" s="262"/>
      <c r="MF45" s="262"/>
      <c r="MG45" s="262"/>
      <c r="MH45" s="262"/>
      <c r="MI45" s="262"/>
      <c r="MJ45" s="262"/>
      <c r="MK45" s="262"/>
      <c r="ML45" s="262"/>
      <c r="MM45" s="262"/>
      <c r="MN45" s="262"/>
      <c r="MO45" s="262"/>
      <c r="MP45" s="262"/>
      <c r="MQ45" s="262"/>
      <c r="MR45" s="262"/>
      <c r="MS45" s="262"/>
      <c r="MT45" s="262"/>
      <c r="MU45" s="262"/>
      <c r="MV45" s="262"/>
      <c r="MW45" s="262"/>
      <c r="MX45" s="262"/>
      <c r="MY45" s="262"/>
      <c r="MZ45" s="262"/>
      <c r="NA45" s="262"/>
      <c r="NB45" s="262"/>
      <c r="NC45" s="262"/>
      <c r="ND45" s="262"/>
      <c r="NE45" s="262"/>
      <c r="NF45" s="262"/>
      <c r="NG45" s="262"/>
      <c r="NH45" s="262"/>
      <c r="NI45" s="262"/>
      <c r="NJ45" s="262"/>
      <c r="NK45" s="262"/>
      <c r="NL45" s="262"/>
      <c r="NM45" s="262"/>
      <c r="NN45" s="262"/>
      <c r="NO45" s="262"/>
      <c r="NP45" s="262"/>
      <c r="NQ45" s="262"/>
      <c r="NR45" s="262"/>
      <c r="NS45" s="262"/>
      <c r="NT45" s="262"/>
      <c r="NU45" s="262"/>
      <c r="NV45" s="262"/>
      <c r="NW45" s="262"/>
      <c r="NX45" s="262"/>
      <c r="NY45" s="262"/>
      <c r="NZ45" s="262"/>
      <c r="OA45" s="262"/>
      <c r="OB45" s="262"/>
      <c r="OC45" s="262"/>
      <c r="OD45" s="262"/>
      <c r="OE45" s="262"/>
      <c r="OF45" s="262"/>
      <c r="OG45" s="262"/>
      <c r="OH45" s="262"/>
      <c r="OI45" s="262"/>
      <c r="OJ45" s="262"/>
      <c r="OK45" s="262"/>
      <c r="OL45" s="262"/>
      <c r="OM45" s="262"/>
      <c r="ON45" s="262"/>
      <c r="OO45" s="262"/>
      <c r="OP45" s="262"/>
      <c r="OQ45" s="262"/>
      <c r="OR45" s="262"/>
      <c r="OS45" s="262"/>
      <c r="OT45" s="262"/>
      <c r="OU45" s="262"/>
      <c r="OV45" s="262"/>
      <c r="OW45" s="262"/>
      <c r="OX45" s="262"/>
      <c r="OY45" s="262"/>
      <c r="OZ45" s="262"/>
      <c r="PA45" s="262"/>
      <c r="PB45" s="262"/>
      <c r="PC45" s="262"/>
      <c r="PD45" s="262"/>
      <c r="PE45" s="262"/>
      <c r="PF45" s="262"/>
      <c r="PG45" s="262"/>
      <c r="PH45" s="262"/>
      <c r="PI45" s="262"/>
      <c r="PJ45" s="262"/>
      <c r="PK45" s="262"/>
      <c r="PL45" s="262"/>
      <c r="PM45" s="262"/>
      <c r="PN45" s="262"/>
      <c r="PO45" s="262"/>
      <c r="PP45" s="262"/>
      <c r="PQ45" s="262"/>
      <c r="PR45" s="262"/>
      <c r="PS45" s="262"/>
      <c r="PT45" s="262"/>
      <c r="PU45" s="262"/>
      <c r="PV45" s="262"/>
      <c r="PW45" s="262"/>
      <c r="PX45" s="262"/>
      <c r="PY45" s="262"/>
      <c r="PZ45" s="262"/>
      <c r="QA45" s="262"/>
      <c r="QB45" s="262"/>
      <c r="QC45" s="262"/>
      <c r="QD45" s="262"/>
      <c r="QE45" s="262"/>
      <c r="QF45" s="262"/>
      <c r="QG45" s="262"/>
      <c r="QH45" s="262"/>
      <c r="QI45" s="262"/>
    </row>
    <row r="46" ht="21.0" customHeight="1">
      <c r="A46" s="272" t="s">
        <v>40</v>
      </c>
      <c r="B46" s="265"/>
      <c r="C46" s="265"/>
      <c r="D46" s="89">
        <f>+IF($B$4=4,'Proyeccion Comidas'!E85)</f>
        <v>0</v>
      </c>
      <c r="E46" s="265"/>
      <c r="F46" s="91">
        <f>+IF($B$4=4,'Proyeccion Comidas'!E97)</f>
        <v>0</v>
      </c>
      <c r="G46" s="265"/>
      <c r="H46" s="273"/>
      <c r="I46" s="272" t="s">
        <v>40</v>
      </c>
      <c r="J46" s="265"/>
      <c r="K46" s="265"/>
      <c r="L46" s="89">
        <f>+IF($B$4=4,'Proyeccion Comidas'!I85)</f>
        <v>0</v>
      </c>
      <c r="M46" s="265"/>
      <c r="N46" s="91">
        <f>+IF($B$4=4,'Proyeccion Comidas'!I97)</f>
        <v>0</v>
      </c>
      <c r="O46" s="265"/>
      <c r="P46" s="273"/>
      <c r="Q46" s="272" t="s">
        <v>40</v>
      </c>
      <c r="R46" s="265"/>
      <c r="S46" s="265"/>
      <c r="T46" s="89">
        <f>+IF($B$4=4,'Proyeccion Comidas'!M85)</f>
        <v>0</v>
      </c>
      <c r="U46" s="265"/>
      <c r="V46" s="91">
        <f>+IF($B$4=4,'Proyeccion Comidas'!M97)</f>
        <v>0</v>
      </c>
      <c r="W46" s="265"/>
      <c r="X46" s="273"/>
      <c r="Y46" s="272" t="s">
        <v>40</v>
      </c>
      <c r="Z46" s="265"/>
      <c r="AA46" s="265"/>
      <c r="AB46" s="89">
        <f>+IF($B$4=4,'Proyeccion Comidas'!Q85)</f>
        <v>0</v>
      </c>
      <c r="AC46" s="265"/>
      <c r="AD46" s="91">
        <f>+IF($B$4=4,'Proyeccion Comidas'!Q97)</f>
        <v>0</v>
      </c>
      <c r="AE46" s="265"/>
      <c r="AF46" s="273"/>
      <c r="AG46" s="272" t="s">
        <v>40</v>
      </c>
      <c r="AH46" s="265"/>
      <c r="AI46" s="265"/>
      <c r="AJ46" s="89">
        <f>+IF($B$4=4,'Proyeccion Comidas'!U85)</f>
        <v>0</v>
      </c>
      <c r="AK46" s="265"/>
      <c r="AL46" s="91">
        <f>+IF($B$4=4,'Proyeccion Comidas'!U97)</f>
        <v>0</v>
      </c>
      <c r="AM46" s="265"/>
      <c r="AN46" s="273"/>
      <c r="AO46" s="272" t="s">
        <v>40</v>
      </c>
      <c r="AP46" s="265"/>
      <c r="AQ46" s="265"/>
      <c r="AR46" s="89">
        <f>+IF($B$4=4,'Proyeccion Comidas'!Y85)</f>
        <v>0</v>
      </c>
      <c r="AS46" s="265"/>
      <c r="AT46" s="91">
        <f>+IF($B$4=4,'Proyeccion Comidas'!Y97)</f>
        <v>0</v>
      </c>
      <c r="AU46" s="68"/>
      <c r="AW46" s="248" t="s">
        <v>40</v>
      </c>
      <c r="AX46" s="68"/>
      <c r="AY46" s="291"/>
      <c r="AZ46" s="316">
        <f>+IF($B$4=4,'Proyeccion Comidas'!AC85)</f>
        <v>0</v>
      </c>
      <c r="BA46" s="154"/>
      <c r="BB46" s="317">
        <f>+IF($B$4=4,'Proyeccion Comidas'!AC97)</f>
        <v>0</v>
      </c>
      <c r="BC46" s="104"/>
      <c r="BE46" s="69"/>
      <c r="BF46" s="69"/>
      <c r="BH46" s="131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  <c r="CE46" s="132"/>
      <c r="CF46" s="132"/>
      <c r="CG46" s="132"/>
      <c r="CH46" s="132"/>
      <c r="CI46" s="132"/>
      <c r="CJ46" s="132"/>
      <c r="CK46" s="132"/>
      <c r="CL46" s="132"/>
      <c r="CM46" s="132"/>
      <c r="CN46" s="132"/>
      <c r="CO46" s="132"/>
      <c r="CP46" s="132"/>
      <c r="CQ46" s="132"/>
      <c r="CR46" s="132"/>
      <c r="CS46" s="132"/>
      <c r="CT46" s="132"/>
      <c r="CU46" s="132"/>
      <c r="CV46" s="132"/>
      <c r="CW46" s="132"/>
      <c r="CX46" s="132"/>
      <c r="CY46" s="132"/>
      <c r="CZ46" s="132"/>
      <c r="DA46" s="132"/>
      <c r="DB46" s="132"/>
      <c r="DC46" s="132"/>
      <c r="DD46" s="132"/>
      <c r="DE46" s="132"/>
      <c r="DF46" s="132"/>
      <c r="DG46" s="132"/>
      <c r="DH46" s="132"/>
      <c r="DI46" s="132"/>
      <c r="DJ46" s="132"/>
      <c r="DK46" s="132"/>
      <c r="DL46" s="132"/>
      <c r="DM46" s="132"/>
      <c r="DN46" s="132"/>
      <c r="DO46" s="132"/>
      <c r="DP46" s="132"/>
      <c r="DQ46" s="132"/>
      <c r="DR46" s="132"/>
      <c r="DS46" s="132"/>
      <c r="DT46" s="132"/>
      <c r="DU46" s="132"/>
      <c r="DV46" s="132"/>
      <c r="DW46" s="132"/>
      <c r="DX46" s="132"/>
      <c r="DY46" s="132"/>
      <c r="DZ46" s="132"/>
      <c r="EA46" s="132"/>
      <c r="EB46" s="132"/>
      <c r="EC46" s="132"/>
      <c r="ED46" s="132"/>
      <c r="EE46" s="132"/>
      <c r="EF46" s="132"/>
      <c r="EG46" s="132"/>
      <c r="EH46" s="132"/>
      <c r="EI46" s="132"/>
      <c r="EJ46" s="132"/>
      <c r="EK46" s="132"/>
      <c r="EL46" s="132"/>
      <c r="EM46" s="132"/>
      <c r="EN46" s="132"/>
      <c r="EO46" s="132"/>
      <c r="EP46" s="132"/>
      <c r="EQ46" s="132"/>
      <c r="ER46" s="132"/>
      <c r="ES46" s="132"/>
      <c r="ET46" s="132"/>
      <c r="EU46" s="132"/>
      <c r="EV46" s="132"/>
      <c r="EW46" s="132"/>
      <c r="EX46" s="132"/>
      <c r="EY46" s="132"/>
      <c r="EZ46" s="132"/>
      <c r="FA46" s="132"/>
      <c r="FB46" s="132"/>
      <c r="FC46" s="132"/>
      <c r="FD46" s="132"/>
      <c r="FE46" s="132"/>
      <c r="FF46" s="132"/>
      <c r="FG46" s="132"/>
      <c r="FH46" s="132"/>
      <c r="FI46" s="132"/>
      <c r="FJ46" s="132"/>
      <c r="FK46" s="132"/>
      <c r="FL46" s="132"/>
      <c r="FM46" s="132"/>
      <c r="FN46" s="132"/>
      <c r="FO46" s="132"/>
      <c r="FP46" s="132"/>
      <c r="FQ46" s="132"/>
      <c r="FR46" s="132"/>
      <c r="FS46" s="132"/>
      <c r="FT46" s="132"/>
      <c r="FU46" s="132"/>
      <c r="FV46" s="132"/>
      <c r="FW46" s="132"/>
      <c r="FX46" s="132"/>
      <c r="FY46" s="132"/>
      <c r="FZ46" s="132"/>
      <c r="GA46" s="132"/>
      <c r="GB46" s="132"/>
      <c r="GC46" s="132"/>
      <c r="GD46" s="132"/>
      <c r="GE46" s="132"/>
      <c r="GF46" s="132"/>
      <c r="GG46" s="132"/>
      <c r="GH46" s="132"/>
      <c r="GI46" s="132"/>
      <c r="GJ46" s="132"/>
      <c r="GK46" s="132"/>
      <c r="GL46" s="132"/>
      <c r="GM46" s="132"/>
      <c r="GN46" s="132"/>
      <c r="GO46" s="132"/>
      <c r="GP46" s="132"/>
      <c r="GQ46" s="132"/>
      <c r="GR46" s="132"/>
      <c r="GS46" s="132"/>
      <c r="GT46" s="132"/>
      <c r="GU46" s="132"/>
      <c r="GV46" s="132"/>
      <c r="GW46" s="132"/>
      <c r="GX46" s="132"/>
      <c r="GY46" s="132"/>
      <c r="GZ46" s="132"/>
      <c r="HA46" s="132"/>
      <c r="HB46" s="132"/>
      <c r="HC46" s="132"/>
      <c r="HD46" s="132"/>
      <c r="HE46" s="132"/>
      <c r="HF46" s="132"/>
      <c r="HG46" s="132"/>
      <c r="HH46" s="132"/>
      <c r="HI46" s="132"/>
      <c r="HJ46" s="132"/>
      <c r="HK46" s="132"/>
      <c r="HL46" s="132"/>
      <c r="HM46" s="132"/>
      <c r="HN46" s="132"/>
      <c r="HO46" s="132"/>
      <c r="HP46" s="132"/>
      <c r="HQ46" s="132"/>
      <c r="HR46" s="132"/>
      <c r="HS46" s="132"/>
      <c r="HT46" s="132"/>
      <c r="HU46" s="132"/>
      <c r="HV46" s="132"/>
      <c r="HW46" s="132"/>
      <c r="HX46" s="132"/>
      <c r="HY46" s="132"/>
      <c r="HZ46" s="132"/>
      <c r="IA46" s="132"/>
      <c r="IB46" s="132"/>
      <c r="IC46" s="132"/>
      <c r="ID46" s="132"/>
      <c r="IE46" s="132"/>
      <c r="IF46" s="132"/>
      <c r="IG46" s="132"/>
      <c r="IH46" s="132"/>
      <c r="II46" s="132"/>
      <c r="IJ46" s="132"/>
      <c r="IK46" s="132"/>
      <c r="IL46" s="132"/>
      <c r="IM46" s="132"/>
      <c r="IN46" s="132"/>
      <c r="IO46" s="132"/>
      <c r="IP46" s="132"/>
      <c r="IQ46" s="132"/>
      <c r="IR46" s="132"/>
      <c r="IS46" s="132"/>
      <c r="IT46" s="132"/>
      <c r="IU46" s="132"/>
      <c r="IV46" s="132"/>
      <c r="IW46" s="132"/>
      <c r="IX46" s="132"/>
      <c r="IY46" s="132"/>
      <c r="IZ46" s="132"/>
      <c r="JA46" s="132"/>
      <c r="JB46" s="132"/>
      <c r="JC46" s="132"/>
      <c r="JD46" s="132"/>
      <c r="JE46" s="132"/>
      <c r="JF46" s="132"/>
      <c r="JG46" s="132"/>
      <c r="JH46" s="132"/>
      <c r="JI46" s="132"/>
      <c r="JJ46" s="132"/>
      <c r="JK46" s="132"/>
      <c r="JL46" s="132"/>
      <c r="JM46" s="132"/>
      <c r="JN46" s="132"/>
      <c r="JO46" s="132"/>
      <c r="JP46" s="132"/>
      <c r="JQ46" s="132"/>
      <c r="JR46" s="132"/>
      <c r="JS46" s="132"/>
      <c r="JT46" s="132"/>
      <c r="JU46" s="132"/>
      <c r="JV46" s="132"/>
      <c r="JW46" s="132"/>
      <c r="JX46" s="132"/>
      <c r="JY46" s="132"/>
      <c r="JZ46" s="132"/>
      <c r="KA46" s="132"/>
      <c r="KB46" s="132"/>
      <c r="KC46" s="132"/>
      <c r="KD46" s="132"/>
      <c r="KE46" s="132"/>
      <c r="KF46" s="132"/>
      <c r="KG46" s="132"/>
      <c r="KH46" s="132"/>
      <c r="KI46" s="132"/>
      <c r="KJ46" s="132"/>
      <c r="KK46" s="132"/>
      <c r="KL46" s="132"/>
      <c r="KM46" s="132"/>
      <c r="KN46" s="132"/>
      <c r="KO46" s="132"/>
      <c r="KP46" s="132"/>
      <c r="KQ46" s="132"/>
      <c r="KR46" s="132"/>
      <c r="KS46" s="132"/>
      <c r="KT46" s="132"/>
      <c r="KU46" s="132"/>
      <c r="KV46" s="132"/>
      <c r="KW46" s="132"/>
      <c r="KX46" s="132"/>
      <c r="KY46" s="132"/>
      <c r="KZ46" s="132"/>
      <c r="LA46" s="132"/>
      <c r="LB46" s="132"/>
      <c r="LC46" s="132"/>
      <c r="LD46" s="132"/>
      <c r="LE46" s="132"/>
      <c r="LF46" s="132"/>
      <c r="LG46" s="132"/>
      <c r="LH46" s="132"/>
      <c r="LI46" s="132"/>
      <c r="LJ46" s="132"/>
      <c r="LK46" s="132"/>
      <c r="LL46" s="132"/>
      <c r="LM46" s="132"/>
      <c r="LN46" s="132"/>
      <c r="LO46" s="132"/>
      <c r="LP46" s="132"/>
      <c r="LQ46" s="132"/>
      <c r="LR46" s="132"/>
      <c r="LS46" s="132"/>
      <c r="LT46" s="132"/>
      <c r="LU46" s="132"/>
      <c r="LV46" s="132"/>
      <c r="LW46" s="132"/>
      <c r="LX46" s="132"/>
      <c r="LY46" s="132"/>
      <c r="LZ46" s="132"/>
      <c r="MA46" s="262"/>
      <c r="MB46" s="262"/>
      <c r="MC46" s="262"/>
      <c r="MD46" s="262"/>
      <c r="ME46" s="262"/>
      <c r="MF46" s="262"/>
      <c r="MG46" s="262"/>
      <c r="MH46" s="262"/>
      <c r="MI46" s="262"/>
      <c r="MJ46" s="262"/>
      <c r="MK46" s="262"/>
      <c r="ML46" s="262"/>
      <c r="MM46" s="262"/>
      <c r="MN46" s="262"/>
      <c r="MO46" s="262"/>
      <c r="MP46" s="262"/>
      <c r="MQ46" s="262"/>
      <c r="MR46" s="262"/>
      <c r="MS46" s="262"/>
      <c r="MT46" s="262"/>
      <c r="MU46" s="262"/>
      <c r="MV46" s="262"/>
      <c r="MW46" s="262"/>
      <c r="MX46" s="262"/>
      <c r="MY46" s="262"/>
      <c r="MZ46" s="262"/>
      <c r="NA46" s="262"/>
      <c r="NB46" s="262"/>
      <c r="NC46" s="262"/>
      <c r="ND46" s="262"/>
      <c r="NE46" s="262"/>
      <c r="NF46" s="262"/>
      <c r="NG46" s="262"/>
      <c r="NH46" s="262"/>
      <c r="NI46" s="262"/>
      <c r="NJ46" s="262"/>
      <c r="NK46" s="262"/>
      <c r="NL46" s="262"/>
      <c r="NM46" s="262"/>
      <c r="NN46" s="262"/>
      <c r="NO46" s="262"/>
      <c r="NP46" s="262"/>
      <c r="NQ46" s="262"/>
      <c r="NR46" s="262"/>
      <c r="NS46" s="262"/>
      <c r="NT46" s="262"/>
      <c r="NU46" s="262"/>
      <c r="NV46" s="262"/>
      <c r="NW46" s="262"/>
      <c r="NX46" s="262"/>
      <c r="NY46" s="262"/>
      <c r="NZ46" s="262"/>
      <c r="OA46" s="262"/>
      <c r="OB46" s="262"/>
      <c r="OC46" s="262"/>
      <c r="OD46" s="262"/>
      <c r="OE46" s="262"/>
      <c r="OF46" s="262"/>
      <c r="OG46" s="262"/>
      <c r="OH46" s="262"/>
      <c r="OI46" s="262"/>
      <c r="OJ46" s="262"/>
      <c r="OK46" s="262"/>
      <c r="OL46" s="262"/>
      <c r="OM46" s="262"/>
      <c r="ON46" s="262"/>
      <c r="OO46" s="262"/>
      <c r="OP46" s="262"/>
      <c r="OQ46" s="262"/>
      <c r="OR46" s="262"/>
      <c r="OS46" s="262"/>
      <c r="OT46" s="262"/>
      <c r="OU46" s="262"/>
      <c r="OV46" s="262"/>
      <c r="OW46" s="262"/>
      <c r="OX46" s="262"/>
      <c r="OY46" s="262"/>
      <c r="OZ46" s="262"/>
      <c r="PA46" s="262"/>
      <c r="PB46" s="262"/>
      <c r="PC46" s="262"/>
      <c r="PD46" s="262"/>
      <c r="PE46" s="262"/>
      <c r="PF46" s="262"/>
      <c r="PG46" s="262"/>
      <c r="PH46" s="262"/>
      <c r="PI46" s="262"/>
      <c r="PJ46" s="262"/>
      <c r="PK46" s="262"/>
      <c r="PL46" s="262"/>
      <c r="PM46" s="262"/>
      <c r="PN46" s="262"/>
      <c r="PO46" s="262"/>
      <c r="PP46" s="262"/>
      <c r="PQ46" s="262"/>
      <c r="PR46" s="262"/>
      <c r="PS46" s="262"/>
      <c r="PT46" s="262"/>
      <c r="PU46" s="262"/>
      <c r="PV46" s="262"/>
      <c r="PW46" s="262"/>
      <c r="PX46" s="262"/>
      <c r="PY46" s="262"/>
      <c r="PZ46" s="262"/>
      <c r="QA46" s="262"/>
      <c r="QB46" s="262"/>
      <c r="QC46" s="262"/>
      <c r="QD46" s="262"/>
      <c r="QE46" s="262"/>
      <c r="QF46" s="262"/>
      <c r="QG46" s="262"/>
      <c r="QH46" s="262"/>
      <c r="QI46" s="262"/>
    </row>
    <row r="47" ht="21.0" customHeight="1">
      <c r="A47" s="187" t="s">
        <v>115</v>
      </c>
      <c r="B47" s="275"/>
      <c r="C47" s="275"/>
      <c r="D47" s="275"/>
      <c r="E47" s="275"/>
      <c r="F47" s="275"/>
      <c r="G47" s="275"/>
      <c r="H47" s="189"/>
      <c r="I47" s="187" t="s">
        <v>115</v>
      </c>
      <c r="J47" s="275"/>
      <c r="K47" s="275"/>
      <c r="L47" s="275"/>
      <c r="M47" s="275"/>
      <c r="N47" s="275"/>
      <c r="O47" s="275"/>
      <c r="P47" s="275"/>
      <c r="Q47" s="187" t="s">
        <v>115</v>
      </c>
      <c r="R47" s="275"/>
      <c r="S47" s="275"/>
      <c r="T47" s="275"/>
      <c r="U47" s="275"/>
      <c r="V47" s="275"/>
      <c r="W47" s="275"/>
      <c r="X47" s="275"/>
      <c r="Y47" s="187" t="s">
        <v>115</v>
      </c>
      <c r="Z47" s="275"/>
      <c r="AA47" s="275"/>
      <c r="AB47" s="275"/>
      <c r="AC47" s="275"/>
      <c r="AD47" s="275"/>
      <c r="AE47" s="275"/>
      <c r="AF47" s="275"/>
      <c r="AG47" s="187" t="s">
        <v>115</v>
      </c>
      <c r="AH47" s="275"/>
      <c r="AI47" s="275"/>
      <c r="AJ47" s="275"/>
      <c r="AK47" s="275"/>
      <c r="AL47" s="275"/>
      <c r="AM47" s="275"/>
      <c r="AN47" s="275"/>
      <c r="AO47" s="187" t="s">
        <v>115</v>
      </c>
      <c r="AP47" s="275"/>
      <c r="AQ47" s="275"/>
      <c r="AR47" s="275"/>
      <c r="AS47" s="275"/>
      <c r="AT47" s="275"/>
      <c r="AU47" s="275"/>
      <c r="AV47" s="275"/>
      <c r="AW47" s="187" t="s">
        <v>115</v>
      </c>
      <c r="AX47" s="275"/>
      <c r="AY47" s="275"/>
      <c r="AZ47" s="275"/>
      <c r="BA47" s="275"/>
      <c r="BB47" s="189"/>
      <c r="BC47" s="189"/>
      <c r="BD47" s="192"/>
      <c r="BE47" s="69"/>
      <c r="BF47" s="69"/>
      <c r="BG47" s="192"/>
      <c r="BH47" s="193"/>
      <c r="BI47" s="194"/>
      <c r="BJ47" s="194"/>
      <c r="BK47" s="194"/>
      <c r="BL47" s="194"/>
      <c r="BM47" s="194"/>
      <c r="BN47" s="194"/>
      <c r="BO47" s="194"/>
      <c r="BP47" s="194"/>
      <c r="BQ47" s="194"/>
      <c r="BR47" s="194"/>
      <c r="BS47" s="194"/>
      <c r="BT47" s="194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94"/>
      <c r="CG47" s="194"/>
      <c r="CH47" s="194"/>
      <c r="CI47" s="194"/>
      <c r="CJ47" s="194"/>
      <c r="CK47" s="194"/>
      <c r="CL47" s="194"/>
      <c r="CM47" s="194"/>
      <c r="CN47" s="194"/>
      <c r="CO47" s="194"/>
      <c r="CP47" s="194"/>
      <c r="CQ47" s="194"/>
      <c r="CR47" s="194"/>
      <c r="CS47" s="194"/>
      <c r="CT47" s="194"/>
      <c r="CU47" s="194"/>
      <c r="CV47" s="194"/>
      <c r="CW47" s="194"/>
      <c r="CX47" s="194"/>
      <c r="CY47" s="194"/>
      <c r="CZ47" s="194"/>
      <c r="DA47" s="194"/>
      <c r="DB47" s="194"/>
      <c r="DC47" s="194"/>
      <c r="DD47" s="194"/>
      <c r="DE47" s="194"/>
      <c r="DF47" s="194"/>
      <c r="DG47" s="194"/>
      <c r="DH47" s="194"/>
      <c r="DI47" s="194"/>
      <c r="DJ47" s="194"/>
      <c r="DK47" s="194"/>
      <c r="DL47" s="194"/>
      <c r="DM47" s="194"/>
      <c r="DN47" s="194"/>
      <c r="DO47" s="194"/>
      <c r="DP47" s="194"/>
      <c r="DQ47" s="194"/>
      <c r="DR47" s="194"/>
      <c r="DS47" s="194"/>
      <c r="DT47" s="194"/>
      <c r="DU47" s="194"/>
      <c r="DV47" s="194"/>
      <c r="DW47" s="194"/>
      <c r="DX47" s="194"/>
      <c r="DY47" s="194"/>
      <c r="DZ47" s="194"/>
      <c r="EA47" s="194"/>
      <c r="EB47" s="194"/>
      <c r="EC47" s="194"/>
      <c r="ED47" s="194"/>
      <c r="EE47" s="194"/>
      <c r="EF47" s="194"/>
      <c r="EG47" s="194"/>
      <c r="EH47" s="194"/>
      <c r="EI47" s="194"/>
      <c r="EJ47" s="194"/>
      <c r="EK47" s="194"/>
      <c r="EL47" s="194"/>
      <c r="EM47" s="194"/>
      <c r="EN47" s="194"/>
      <c r="EO47" s="194"/>
      <c r="EP47" s="194"/>
      <c r="EQ47" s="194"/>
      <c r="ER47" s="194"/>
      <c r="ES47" s="194"/>
      <c r="ET47" s="194"/>
      <c r="EU47" s="194"/>
      <c r="EV47" s="194"/>
      <c r="EW47" s="194"/>
      <c r="EX47" s="194"/>
      <c r="EY47" s="194"/>
      <c r="EZ47" s="194"/>
      <c r="FA47" s="194"/>
      <c r="FB47" s="194"/>
      <c r="FC47" s="194"/>
      <c r="FD47" s="194"/>
      <c r="FE47" s="194"/>
      <c r="FF47" s="194"/>
      <c r="FG47" s="194"/>
      <c r="FH47" s="194"/>
      <c r="FI47" s="194"/>
      <c r="FJ47" s="194"/>
      <c r="FK47" s="194"/>
      <c r="FL47" s="194"/>
      <c r="FM47" s="194"/>
      <c r="FN47" s="194"/>
      <c r="FO47" s="194"/>
      <c r="FP47" s="194"/>
      <c r="FQ47" s="194"/>
      <c r="FR47" s="194"/>
      <c r="FS47" s="194"/>
      <c r="FT47" s="194"/>
      <c r="FU47" s="194"/>
      <c r="FV47" s="194"/>
      <c r="FW47" s="194"/>
      <c r="FX47" s="194"/>
      <c r="FY47" s="194"/>
      <c r="FZ47" s="194"/>
      <c r="GA47" s="194"/>
      <c r="GB47" s="194"/>
      <c r="GC47" s="194"/>
      <c r="GD47" s="194"/>
      <c r="GE47" s="194"/>
      <c r="GF47" s="194"/>
      <c r="GG47" s="194"/>
      <c r="GH47" s="194"/>
      <c r="GI47" s="194"/>
      <c r="GJ47" s="194"/>
      <c r="GK47" s="194"/>
      <c r="GL47" s="194"/>
      <c r="GM47" s="194"/>
      <c r="GN47" s="194"/>
      <c r="GO47" s="194"/>
      <c r="GP47" s="194"/>
      <c r="GQ47" s="194"/>
      <c r="GR47" s="194"/>
      <c r="GS47" s="194"/>
      <c r="GT47" s="194"/>
      <c r="GU47" s="194"/>
      <c r="GV47" s="194"/>
      <c r="GW47" s="194"/>
      <c r="GX47" s="194"/>
      <c r="GY47" s="194"/>
      <c r="GZ47" s="194"/>
      <c r="HA47" s="194"/>
      <c r="HB47" s="194"/>
      <c r="HC47" s="194"/>
      <c r="HD47" s="194"/>
      <c r="HE47" s="194"/>
      <c r="HF47" s="194"/>
      <c r="HG47" s="194"/>
      <c r="HH47" s="194"/>
      <c r="HI47" s="194"/>
      <c r="HJ47" s="194"/>
      <c r="HK47" s="194"/>
      <c r="HL47" s="194"/>
      <c r="HM47" s="194"/>
      <c r="HN47" s="194"/>
      <c r="HO47" s="194"/>
      <c r="HP47" s="194"/>
      <c r="HQ47" s="194"/>
      <c r="HR47" s="194"/>
      <c r="HS47" s="194"/>
      <c r="HT47" s="194"/>
      <c r="HU47" s="194"/>
      <c r="HV47" s="194"/>
      <c r="HW47" s="194"/>
      <c r="HX47" s="194"/>
      <c r="HY47" s="194"/>
      <c r="HZ47" s="194"/>
      <c r="IA47" s="194"/>
      <c r="IB47" s="194"/>
      <c r="IC47" s="194"/>
      <c r="ID47" s="194"/>
      <c r="IE47" s="194"/>
      <c r="IF47" s="194"/>
      <c r="IG47" s="194"/>
      <c r="IH47" s="194"/>
      <c r="II47" s="194"/>
      <c r="IJ47" s="194"/>
      <c r="IK47" s="194"/>
      <c r="IL47" s="194"/>
      <c r="IM47" s="194"/>
      <c r="IN47" s="194"/>
      <c r="IO47" s="194"/>
      <c r="IP47" s="194"/>
      <c r="IQ47" s="194"/>
      <c r="IR47" s="194"/>
      <c r="IS47" s="194"/>
      <c r="IT47" s="194"/>
      <c r="IU47" s="194"/>
      <c r="IV47" s="194"/>
      <c r="IW47" s="194"/>
      <c r="IX47" s="194"/>
      <c r="IY47" s="194"/>
      <c r="IZ47" s="194"/>
      <c r="JA47" s="194"/>
      <c r="JB47" s="194"/>
      <c r="JC47" s="194"/>
      <c r="JD47" s="194"/>
      <c r="JE47" s="194"/>
      <c r="JF47" s="194"/>
      <c r="JG47" s="194"/>
      <c r="JH47" s="194"/>
      <c r="JI47" s="194"/>
      <c r="JJ47" s="194"/>
      <c r="JK47" s="194"/>
      <c r="JL47" s="194"/>
      <c r="JM47" s="194"/>
      <c r="JN47" s="194"/>
      <c r="JO47" s="194"/>
      <c r="JP47" s="194"/>
      <c r="JQ47" s="194"/>
      <c r="JR47" s="194"/>
      <c r="JS47" s="194"/>
      <c r="JT47" s="194"/>
      <c r="JU47" s="194"/>
      <c r="JV47" s="194"/>
      <c r="JW47" s="194"/>
      <c r="JX47" s="194"/>
      <c r="JY47" s="194"/>
      <c r="JZ47" s="194"/>
      <c r="KA47" s="194"/>
      <c r="KB47" s="194"/>
      <c r="KC47" s="194"/>
      <c r="KD47" s="194"/>
      <c r="KE47" s="194"/>
      <c r="KF47" s="194"/>
      <c r="KG47" s="194"/>
      <c r="KH47" s="194"/>
      <c r="KI47" s="194"/>
      <c r="KJ47" s="194"/>
      <c r="KK47" s="194"/>
      <c r="KL47" s="194"/>
      <c r="KM47" s="194"/>
      <c r="KN47" s="194"/>
      <c r="KO47" s="194"/>
      <c r="KP47" s="194"/>
      <c r="KQ47" s="194"/>
      <c r="KR47" s="194"/>
      <c r="KS47" s="194"/>
      <c r="KT47" s="194"/>
      <c r="KU47" s="194"/>
      <c r="KV47" s="194"/>
      <c r="KW47" s="194"/>
      <c r="KX47" s="194"/>
      <c r="KY47" s="194"/>
      <c r="KZ47" s="194"/>
      <c r="LA47" s="194"/>
      <c r="LB47" s="194"/>
      <c r="LC47" s="194"/>
      <c r="LD47" s="194"/>
      <c r="LE47" s="194"/>
      <c r="LF47" s="194"/>
      <c r="LG47" s="194"/>
      <c r="LH47" s="194"/>
      <c r="LI47" s="194"/>
      <c r="LJ47" s="194"/>
      <c r="LK47" s="194"/>
      <c r="LL47" s="194"/>
      <c r="LM47" s="194"/>
      <c r="LN47" s="194"/>
      <c r="LO47" s="194"/>
      <c r="LP47" s="194"/>
      <c r="LQ47" s="194"/>
      <c r="LR47" s="194"/>
      <c r="LS47" s="194"/>
      <c r="LT47" s="194"/>
      <c r="LU47" s="194"/>
      <c r="LV47" s="194"/>
      <c r="LW47" s="194"/>
      <c r="LX47" s="194"/>
      <c r="LY47" s="194"/>
      <c r="LZ47" s="194"/>
      <c r="MA47" s="276"/>
      <c r="MB47" s="276"/>
      <c r="MC47" s="276"/>
      <c r="MD47" s="276"/>
      <c r="ME47" s="276"/>
      <c r="MF47" s="276"/>
      <c r="MG47" s="276"/>
      <c r="MH47" s="276"/>
      <c r="MI47" s="276"/>
      <c r="MJ47" s="276"/>
      <c r="MK47" s="276"/>
      <c r="ML47" s="276"/>
      <c r="MM47" s="276"/>
      <c r="MN47" s="276"/>
      <c r="MO47" s="276"/>
      <c r="MP47" s="276"/>
      <c r="MQ47" s="276"/>
      <c r="MR47" s="276"/>
      <c r="MS47" s="276"/>
      <c r="MT47" s="276"/>
      <c r="MU47" s="276"/>
      <c r="MV47" s="276"/>
      <c r="MW47" s="276"/>
      <c r="MX47" s="276"/>
      <c r="MY47" s="276"/>
      <c r="MZ47" s="276"/>
      <c r="NA47" s="276"/>
      <c r="NB47" s="276"/>
      <c r="NC47" s="276"/>
      <c r="ND47" s="276"/>
      <c r="NE47" s="276"/>
      <c r="NF47" s="276"/>
      <c r="NG47" s="276"/>
      <c r="NH47" s="276"/>
      <c r="NI47" s="276"/>
      <c r="NJ47" s="276"/>
      <c r="NK47" s="276"/>
      <c r="NL47" s="276"/>
      <c r="NM47" s="276"/>
      <c r="NN47" s="276"/>
      <c r="NO47" s="276"/>
      <c r="NP47" s="276"/>
      <c r="NQ47" s="276"/>
      <c r="NR47" s="276"/>
      <c r="NS47" s="276"/>
      <c r="NT47" s="276"/>
      <c r="NU47" s="276"/>
      <c r="NV47" s="276"/>
      <c r="NW47" s="276"/>
      <c r="NX47" s="276"/>
      <c r="NY47" s="276"/>
      <c r="NZ47" s="276"/>
      <c r="OA47" s="276"/>
      <c r="OB47" s="276"/>
      <c r="OC47" s="276"/>
      <c r="OD47" s="276"/>
      <c r="OE47" s="276"/>
      <c r="OF47" s="276"/>
      <c r="OG47" s="276"/>
      <c r="OH47" s="276"/>
      <c r="OI47" s="276"/>
      <c r="OJ47" s="276"/>
      <c r="OK47" s="276"/>
      <c r="OL47" s="276"/>
      <c r="OM47" s="276"/>
      <c r="ON47" s="276"/>
      <c r="OO47" s="276"/>
      <c r="OP47" s="276"/>
      <c r="OQ47" s="276"/>
      <c r="OR47" s="276"/>
      <c r="OS47" s="276"/>
      <c r="OT47" s="276"/>
      <c r="OU47" s="276"/>
      <c r="OV47" s="276"/>
      <c r="OW47" s="276"/>
      <c r="OX47" s="276"/>
      <c r="OY47" s="276"/>
      <c r="OZ47" s="276"/>
      <c r="PA47" s="276"/>
      <c r="PB47" s="276"/>
      <c r="PC47" s="276"/>
      <c r="PD47" s="276"/>
      <c r="PE47" s="276"/>
      <c r="PF47" s="276"/>
      <c r="PG47" s="276"/>
      <c r="PH47" s="276"/>
      <c r="PI47" s="276"/>
      <c r="PJ47" s="276"/>
      <c r="PK47" s="276"/>
      <c r="PL47" s="276"/>
      <c r="PM47" s="276"/>
      <c r="PN47" s="276"/>
      <c r="PO47" s="276"/>
      <c r="PP47" s="276"/>
      <c r="PQ47" s="276"/>
      <c r="PR47" s="276"/>
      <c r="PS47" s="276"/>
      <c r="PT47" s="276"/>
      <c r="PU47" s="276"/>
      <c r="PV47" s="276"/>
      <c r="PW47" s="276"/>
      <c r="PX47" s="276"/>
      <c r="PY47" s="276"/>
      <c r="PZ47" s="276"/>
      <c r="QA47" s="276"/>
      <c r="QB47" s="276"/>
      <c r="QC47" s="276"/>
      <c r="QD47" s="276"/>
      <c r="QE47" s="276"/>
      <c r="QF47" s="276"/>
      <c r="QG47" s="276"/>
      <c r="QH47" s="276"/>
      <c r="QI47" s="276"/>
    </row>
    <row r="48" ht="21.0" customHeight="1">
      <c r="A48" s="105" t="s">
        <v>56</v>
      </c>
      <c r="B48" s="106" t="s">
        <v>57</v>
      </c>
      <c r="C48" s="107" t="s">
        <v>58</v>
      </c>
      <c r="D48" s="108" t="s">
        <v>59</v>
      </c>
      <c r="E48" s="109" t="s">
        <v>60</v>
      </c>
      <c r="F48" s="108" t="s">
        <v>61</v>
      </c>
      <c r="G48" s="109" t="s">
        <v>60</v>
      </c>
      <c r="H48" s="104"/>
      <c r="I48" s="105" t="s">
        <v>56</v>
      </c>
      <c r="J48" s="106" t="s">
        <v>57</v>
      </c>
      <c r="K48" s="107" t="s">
        <v>58</v>
      </c>
      <c r="L48" s="108" t="s">
        <v>59</v>
      </c>
      <c r="M48" s="109" t="s">
        <v>60</v>
      </c>
      <c r="N48" s="108" t="s">
        <v>61</v>
      </c>
      <c r="O48" s="109" t="s">
        <v>60</v>
      </c>
      <c r="P48" s="104"/>
      <c r="Q48" s="105" t="s">
        <v>56</v>
      </c>
      <c r="R48" s="106" t="s">
        <v>57</v>
      </c>
      <c r="S48" s="107" t="s">
        <v>58</v>
      </c>
      <c r="T48" s="108" t="s">
        <v>59</v>
      </c>
      <c r="U48" s="109" t="s">
        <v>60</v>
      </c>
      <c r="V48" s="108" t="s">
        <v>61</v>
      </c>
      <c r="W48" s="109" t="s">
        <v>60</v>
      </c>
      <c r="X48" s="104"/>
      <c r="Y48" s="105" t="s">
        <v>56</v>
      </c>
      <c r="Z48" s="106" t="s">
        <v>57</v>
      </c>
      <c r="AA48" s="107" t="s">
        <v>58</v>
      </c>
      <c r="AB48" s="108" t="s">
        <v>59</v>
      </c>
      <c r="AC48" s="109" t="s">
        <v>60</v>
      </c>
      <c r="AD48" s="108" t="s">
        <v>61</v>
      </c>
      <c r="AE48" s="109" t="s">
        <v>60</v>
      </c>
      <c r="AF48" s="104"/>
      <c r="AG48" s="105" t="s">
        <v>56</v>
      </c>
      <c r="AH48" s="106" t="s">
        <v>57</v>
      </c>
      <c r="AI48" s="107" t="s">
        <v>58</v>
      </c>
      <c r="AJ48" s="108" t="s">
        <v>59</v>
      </c>
      <c r="AK48" s="109" t="s">
        <v>60</v>
      </c>
      <c r="AL48" s="108" t="s">
        <v>61</v>
      </c>
      <c r="AM48" s="109" t="s">
        <v>60</v>
      </c>
      <c r="AN48" s="104"/>
      <c r="AO48" s="105" t="s">
        <v>56</v>
      </c>
      <c r="AP48" s="106" t="s">
        <v>57</v>
      </c>
      <c r="AQ48" s="107" t="s">
        <v>58</v>
      </c>
      <c r="AR48" s="108" t="s">
        <v>59</v>
      </c>
      <c r="AS48" s="109" t="s">
        <v>60</v>
      </c>
      <c r="AT48" s="108" t="s">
        <v>61</v>
      </c>
      <c r="AU48" s="109" t="s">
        <v>60</v>
      </c>
      <c r="AV48" s="104"/>
      <c r="AW48" s="105" t="s">
        <v>56</v>
      </c>
      <c r="AX48" s="106" t="s">
        <v>57</v>
      </c>
      <c r="AY48" s="107" t="s">
        <v>58</v>
      </c>
      <c r="AZ48" s="108" t="s">
        <v>59</v>
      </c>
      <c r="BA48" s="109" t="s">
        <v>60</v>
      </c>
      <c r="BB48" s="108" t="s">
        <v>61</v>
      </c>
      <c r="BC48" s="109" t="s">
        <v>60</v>
      </c>
      <c r="BE48" s="69"/>
      <c r="BF48" s="69"/>
      <c r="BH48" s="131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  <c r="CE48" s="132"/>
      <c r="CF48" s="132"/>
      <c r="CG48" s="132"/>
      <c r="CH48" s="132"/>
      <c r="CI48" s="132"/>
      <c r="CJ48" s="132"/>
      <c r="CK48" s="132"/>
      <c r="CL48" s="132"/>
      <c r="CM48" s="132"/>
      <c r="CN48" s="132"/>
      <c r="CO48" s="132"/>
      <c r="CP48" s="132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32"/>
      <c r="DB48" s="132"/>
      <c r="DC48" s="132"/>
      <c r="DD48" s="132"/>
      <c r="DE48" s="132"/>
      <c r="DF48" s="132"/>
      <c r="DG48" s="132"/>
      <c r="DH48" s="132"/>
      <c r="DI48" s="132"/>
      <c r="DJ48" s="132"/>
      <c r="DK48" s="132"/>
      <c r="DL48" s="132"/>
      <c r="DM48" s="132"/>
      <c r="DN48" s="132"/>
      <c r="DO48" s="132"/>
      <c r="DP48" s="132"/>
      <c r="DQ48" s="132"/>
      <c r="DR48" s="132"/>
      <c r="DS48" s="132"/>
      <c r="DT48" s="132"/>
      <c r="DU48" s="132"/>
      <c r="DV48" s="132"/>
      <c r="DW48" s="132"/>
      <c r="DX48" s="132"/>
      <c r="DY48" s="132"/>
      <c r="DZ48" s="132"/>
      <c r="EA48" s="132"/>
      <c r="EB48" s="132"/>
      <c r="EC48" s="132"/>
      <c r="ED48" s="132"/>
      <c r="EE48" s="132"/>
      <c r="EF48" s="132"/>
      <c r="EG48" s="132"/>
      <c r="EH48" s="132"/>
      <c r="EI48" s="132"/>
      <c r="EJ48" s="132"/>
      <c r="EK48" s="132"/>
      <c r="EL48" s="132"/>
      <c r="EM48" s="132"/>
      <c r="EN48" s="132"/>
      <c r="EO48" s="132"/>
      <c r="EP48" s="132"/>
      <c r="EQ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  <c r="FD48" s="132"/>
      <c r="FE48" s="132"/>
      <c r="FF48" s="132"/>
      <c r="FG48" s="132"/>
      <c r="FH48" s="132"/>
      <c r="FI48" s="132"/>
      <c r="FJ48" s="132"/>
      <c r="FK48" s="132"/>
      <c r="FL48" s="132"/>
      <c r="FM48" s="132"/>
      <c r="FN48" s="132"/>
      <c r="FO48" s="132"/>
      <c r="FP48" s="132"/>
      <c r="FQ48" s="132"/>
      <c r="FR48" s="132"/>
      <c r="FS48" s="132"/>
      <c r="FT48" s="132"/>
      <c r="FU48" s="132"/>
      <c r="FV48" s="132"/>
      <c r="FW48" s="132"/>
      <c r="FX48" s="132"/>
      <c r="FY48" s="132"/>
      <c r="FZ48" s="132"/>
      <c r="GA48" s="132"/>
      <c r="GB48" s="132"/>
      <c r="GC48" s="132"/>
      <c r="GD48" s="132"/>
      <c r="GE48" s="132"/>
      <c r="GF48" s="132"/>
      <c r="GG48" s="132"/>
      <c r="GH48" s="132"/>
      <c r="GI48" s="132"/>
      <c r="GJ48" s="132"/>
      <c r="GK48" s="132"/>
      <c r="GL48" s="132"/>
      <c r="GM48" s="132"/>
      <c r="GN48" s="132"/>
      <c r="GO48" s="132"/>
      <c r="GP48" s="132"/>
      <c r="GQ48" s="132"/>
      <c r="GR48" s="132"/>
      <c r="GS48" s="132"/>
      <c r="GT48" s="132"/>
      <c r="GU48" s="132"/>
      <c r="GV48" s="132"/>
      <c r="GW48" s="132"/>
      <c r="GX48" s="132"/>
      <c r="GY48" s="132"/>
      <c r="GZ48" s="132"/>
      <c r="HA48" s="132"/>
      <c r="HB48" s="132"/>
      <c r="HC48" s="132"/>
      <c r="HD48" s="132"/>
      <c r="HE48" s="132"/>
      <c r="HF48" s="132"/>
      <c r="HG48" s="132"/>
      <c r="HH48" s="132"/>
      <c r="HI48" s="132"/>
      <c r="HJ48" s="132"/>
      <c r="HK48" s="132"/>
      <c r="HL48" s="132"/>
      <c r="HM48" s="132"/>
      <c r="HN48" s="132"/>
      <c r="HO48" s="132"/>
      <c r="HP48" s="132"/>
      <c r="HQ48" s="132"/>
      <c r="HR48" s="132"/>
      <c r="HS48" s="132"/>
      <c r="HT48" s="132"/>
      <c r="HU48" s="132"/>
      <c r="HV48" s="132"/>
      <c r="HW48" s="132"/>
      <c r="HX48" s="132"/>
      <c r="HY48" s="132"/>
      <c r="HZ48" s="132"/>
      <c r="IA48" s="132"/>
      <c r="IB48" s="132"/>
      <c r="IC48" s="132"/>
      <c r="ID48" s="132"/>
      <c r="IE48" s="132"/>
      <c r="IF48" s="132"/>
      <c r="IG48" s="132"/>
      <c r="IH48" s="132"/>
      <c r="II48" s="132"/>
      <c r="IJ48" s="132"/>
      <c r="IK48" s="132"/>
      <c r="IL48" s="132"/>
      <c r="IM48" s="132"/>
      <c r="IN48" s="132"/>
      <c r="IO48" s="132"/>
      <c r="IP48" s="132"/>
      <c r="IQ48" s="132"/>
      <c r="IR48" s="132"/>
      <c r="IS48" s="132"/>
      <c r="IT48" s="132"/>
      <c r="IU48" s="132"/>
      <c r="IV48" s="132"/>
      <c r="IW48" s="132"/>
      <c r="IX48" s="132"/>
      <c r="IY48" s="132"/>
      <c r="IZ48" s="132"/>
      <c r="JA48" s="132"/>
      <c r="JB48" s="132"/>
      <c r="JC48" s="132"/>
      <c r="JD48" s="132"/>
      <c r="JE48" s="132"/>
      <c r="JF48" s="132"/>
      <c r="JG48" s="132"/>
      <c r="JH48" s="132"/>
      <c r="JI48" s="132"/>
      <c r="JJ48" s="132"/>
      <c r="JK48" s="132"/>
      <c r="JL48" s="132"/>
      <c r="JM48" s="132"/>
      <c r="JN48" s="132"/>
      <c r="JO48" s="132"/>
      <c r="JP48" s="132"/>
      <c r="JQ48" s="132"/>
      <c r="JR48" s="132"/>
      <c r="JS48" s="132"/>
      <c r="JT48" s="132"/>
      <c r="JU48" s="132"/>
      <c r="JV48" s="132"/>
      <c r="JW48" s="132"/>
      <c r="JX48" s="132"/>
      <c r="JY48" s="132"/>
      <c r="JZ48" s="132"/>
      <c r="KA48" s="132"/>
      <c r="KB48" s="132"/>
      <c r="KC48" s="132"/>
      <c r="KD48" s="132"/>
      <c r="KE48" s="132"/>
      <c r="KF48" s="132"/>
      <c r="KG48" s="132"/>
      <c r="KH48" s="132"/>
      <c r="KI48" s="132"/>
      <c r="KJ48" s="132"/>
      <c r="KK48" s="132"/>
      <c r="KL48" s="132"/>
      <c r="KM48" s="132"/>
      <c r="KN48" s="132"/>
      <c r="KO48" s="132"/>
      <c r="KP48" s="132"/>
      <c r="KQ48" s="132"/>
      <c r="KR48" s="132"/>
      <c r="KS48" s="132"/>
      <c r="KT48" s="132"/>
      <c r="KU48" s="132"/>
      <c r="KV48" s="132"/>
      <c r="KW48" s="132"/>
      <c r="KX48" s="132"/>
      <c r="KY48" s="132"/>
      <c r="KZ48" s="132"/>
      <c r="LA48" s="132"/>
      <c r="LB48" s="132"/>
      <c r="LC48" s="132"/>
      <c r="LD48" s="132"/>
      <c r="LE48" s="132"/>
      <c r="LF48" s="132"/>
      <c r="LG48" s="132"/>
      <c r="LH48" s="132"/>
      <c r="LI48" s="132"/>
      <c r="LJ48" s="132"/>
      <c r="LK48" s="132"/>
      <c r="LL48" s="132"/>
      <c r="LM48" s="132"/>
      <c r="LN48" s="132"/>
      <c r="LO48" s="132"/>
      <c r="LP48" s="132"/>
      <c r="LQ48" s="132"/>
      <c r="LR48" s="132"/>
      <c r="LS48" s="132"/>
      <c r="LT48" s="132"/>
      <c r="LU48" s="132"/>
      <c r="LV48" s="132"/>
      <c r="LW48" s="132"/>
      <c r="LX48" s="132"/>
      <c r="LY48" s="132"/>
      <c r="LZ48" s="132"/>
      <c r="MA48" s="262"/>
      <c r="MB48" s="262"/>
      <c r="MC48" s="262"/>
      <c r="MD48" s="262"/>
      <c r="ME48" s="262"/>
      <c r="MF48" s="262"/>
      <c r="MG48" s="262"/>
      <c r="MH48" s="262"/>
      <c r="MI48" s="262"/>
      <c r="MJ48" s="262"/>
      <c r="MK48" s="262"/>
      <c r="ML48" s="262"/>
      <c r="MM48" s="262"/>
      <c r="MN48" s="262"/>
      <c r="MO48" s="262"/>
      <c r="MP48" s="262"/>
      <c r="MQ48" s="262"/>
      <c r="MR48" s="262"/>
      <c r="MS48" s="262"/>
      <c r="MT48" s="262"/>
      <c r="MU48" s="262"/>
      <c r="MV48" s="262"/>
      <c r="MW48" s="262"/>
      <c r="MX48" s="262"/>
      <c r="MY48" s="262"/>
      <c r="MZ48" s="262"/>
      <c r="NA48" s="262"/>
      <c r="NB48" s="262"/>
      <c r="NC48" s="262"/>
      <c r="ND48" s="262"/>
      <c r="NE48" s="262"/>
      <c r="NF48" s="262"/>
      <c r="NG48" s="262"/>
      <c r="NH48" s="262"/>
      <c r="NI48" s="262"/>
      <c r="NJ48" s="262"/>
      <c r="NK48" s="262"/>
      <c r="NL48" s="262"/>
      <c r="NM48" s="262"/>
      <c r="NN48" s="262"/>
      <c r="NO48" s="262"/>
      <c r="NP48" s="262"/>
      <c r="NQ48" s="262"/>
      <c r="NR48" s="262"/>
      <c r="NS48" s="262"/>
      <c r="NT48" s="262"/>
      <c r="NU48" s="262"/>
      <c r="NV48" s="262"/>
      <c r="NW48" s="262"/>
      <c r="NX48" s="262"/>
      <c r="NY48" s="262"/>
      <c r="NZ48" s="262"/>
      <c r="OA48" s="262"/>
      <c r="OB48" s="262"/>
      <c r="OC48" s="262"/>
      <c r="OD48" s="262"/>
      <c r="OE48" s="262"/>
      <c r="OF48" s="262"/>
      <c r="OG48" s="262"/>
      <c r="OH48" s="262"/>
      <c r="OI48" s="262"/>
      <c r="OJ48" s="262"/>
      <c r="OK48" s="262"/>
      <c r="OL48" s="262"/>
      <c r="OM48" s="262"/>
      <c r="ON48" s="262"/>
      <c r="OO48" s="262"/>
      <c r="OP48" s="262"/>
      <c r="OQ48" s="262"/>
      <c r="OR48" s="262"/>
      <c r="OS48" s="262"/>
      <c r="OT48" s="262"/>
      <c r="OU48" s="262"/>
      <c r="OV48" s="262"/>
      <c r="OW48" s="262"/>
      <c r="OX48" s="262"/>
      <c r="OY48" s="262"/>
      <c r="OZ48" s="262"/>
      <c r="PA48" s="262"/>
      <c r="PB48" s="262"/>
      <c r="PC48" s="262"/>
      <c r="PD48" s="262"/>
      <c r="PE48" s="262"/>
      <c r="PF48" s="262"/>
      <c r="PG48" s="262"/>
      <c r="PH48" s="262"/>
      <c r="PI48" s="262"/>
      <c r="PJ48" s="262"/>
      <c r="PK48" s="262"/>
      <c r="PL48" s="262"/>
      <c r="PM48" s="262"/>
      <c r="PN48" s="262"/>
      <c r="PO48" s="262"/>
      <c r="PP48" s="262"/>
      <c r="PQ48" s="262"/>
      <c r="PR48" s="262"/>
      <c r="PS48" s="262"/>
      <c r="PT48" s="262"/>
      <c r="PU48" s="262"/>
      <c r="PV48" s="262"/>
      <c r="PW48" s="262"/>
      <c r="PX48" s="262"/>
      <c r="PY48" s="262"/>
      <c r="PZ48" s="262"/>
      <c r="QA48" s="262"/>
      <c r="QB48" s="262"/>
      <c r="QC48" s="262"/>
      <c r="QD48" s="262"/>
      <c r="QE48" s="262"/>
      <c r="QF48" s="262"/>
      <c r="QG48" s="262"/>
      <c r="QH48" s="262"/>
      <c r="QI48" s="262"/>
    </row>
    <row r="49" ht="21.0" customHeight="1">
      <c r="A49" s="120" t="s">
        <v>67</v>
      </c>
      <c r="B49" s="68">
        <f t="shared" ref="B49:B79" si="105">+E49+G49</f>
        <v>0</v>
      </c>
      <c r="C49" s="261" t="s">
        <v>68</v>
      </c>
      <c r="D49" s="303">
        <v>14.0</v>
      </c>
      <c r="E49" s="261">
        <f>+D$46*D49/20000</f>
        <v>0</v>
      </c>
      <c r="F49" s="304">
        <v>14.0</v>
      </c>
      <c r="G49" s="261">
        <f>+F$46*F49/20000</f>
        <v>0</v>
      </c>
      <c r="H49" s="104"/>
      <c r="I49" s="120" t="s">
        <v>67</v>
      </c>
      <c r="J49" s="68">
        <f t="shared" ref="J49:J78" si="106">+M49+O49</f>
        <v>0</v>
      </c>
      <c r="K49" s="261" t="s">
        <v>68</v>
      </c>
      <c r="L49" s="303">
        <v>8.0</v>
      </c>
      <c r="M49" s="261">
        <f>+L$46*L49/20000</f>
        <v>0</v>
      </c>
      <c r="N49" s="304">
        <v>8.0</v>
      </c>
      <c r="O49" s="261">
        <f>+N$46*N49/20000</f>
        <v>0</v>
      </c>
      <c r="P49" s="104"/>
      <c r="Q49" s="120" t="s">
        <v>67</v>
      </c>
      <c r="R49" s="68">
        <f t="shared" ref="R49:R79" si="107">+U49+W49</f>
        <v>0</v>
      </c>
      <c r="S49" s="261" t="s">
        <v>68</v>
      </c>
      <c r="T49" s="303">
        <v>20.0</v>
      </c>
      <c r="U49" s="261">
        <f>+T$46*T49/20000</f>
        <v>0</v>
      </c>
      <c r="V49" s="304">
        <v>20.0</v>
      </c>
      <c r="W49" s="261">
        <f>+V$46*V49/20000</f>
        <v>0</v>
      </c>
      <c r="X49" s="271"/>
      <c r="Y49" s="120" t="s">
        <v>67</v>
      </c>
      <c r="Z49" s="68">
        <f t="shared" ref="Z49:Z72" si="108">+AC49+AE49</f>
        <v>0</v>
      </c>
      <c r="AA49" s="261" t="s">
        <v>68</v>
      </c>
      <c r="AB49" s="303">
        <v>6.0</v>
      </c>
      <c r="AC49" s="261">
        <f>+AB$46*AB49/20000</f>
        <v>0</v>
      </c>
      <c r="AD49" s="304">
        <v>6.0</v>
      </c>
      <c r="AE49" s="261">
        <f>+AD$46*AD49/20000</f>
        <v>0</v>
      </c>
      <c r="AF49" s="271"/>
      <c r="AG49" s="120" t="s">
        <v>67</v>
      </c>
      <c r="AH49" s="68">
        <f t="shared" ref="AH49:AH78" si="109">+AK49+AM49</f>
        <v>0</v>
      </c>
      <c r="AI49" s="261" t="s">
        <v>68</v>
      </c>
      <c r="AJ49" s="303">
        <v>20.0</v>
      </c>
      <c r="AK49" s="261">
        <f>+AJ$46*AJ49/20000</f>
        <v>0</v>
      </c>
      <c r="AL49" s="304">
        <v>20.0</v>
      </c>
      <c r="AM49" s="261">
        <f>+AL$46*AL49/20000</f>
        <v>0</v>
      </c>
      <c r="AN49" s="154"/>
      <c r="AO49" s="120" t="s">
        <v>67</v>
      </c>
      <c r="AP49" s="68">
        <f t="shared" ref="AP49:AP79" si="110">+AS49+AU49</f>
        <v>0</v>
      </c>
      <c r="AQ49" s="306" t="s">
        <v>68</v>
      </c>
      <c r="AR49" s="303">
        <v>20.0</v>
      </c>
      <c r="AS49" s="261">
        <f>+AR$46*AR49/20000</f>
        <v>0</v>
      </c>
      <c r="AT49" s="304">
        <v>20.0</v>
      </c>
      <c r="AU49" s="261">
        <f>+AT$46*AT49/20000</f>
        <v>0</v>
      </c>
      <c r="AV49" s="271"/>
      <c r="AW49" s="120" t="s">
        <v>67</v>
      </c>
      <c r="AX49" s="68">
        <f t="shared" ref="AX49:AX79" si="111">+BA49+BC49</f>
        <v>0</v>
      </c>
      <c r="AY49" s="306" t="s">
        <v>68</v>
      </c>
      <c r="AZ49" s="303">
        <v>14.0</v>
      </c>
      <c r="BA49" s="261">
        <f>+AZ$46*AZ49/20000</f>
        <v>0</v>
      </c>
      <c r="BB49" s="104">
        <v>14.0</v>
      </c>
      <c r="BC49" s="261">
        <f>+BB$46*BB49/20000</f>
        <v>0</v>
      </c>
      <c r="BE49" s="69"/>
      <c r="BF49" s="69"/>
      <c r="BH49" s="131">
        <f t="shared" ref="BH49:BH79" si="112">+IF($A49=$BH$11,($E49+$G49))+IF($I49=$BH$11,($M49+$O49))+IF($Q49=$BH$11,($U49+$W49))+IF($Y49=$BH$11,($AC49+$AE49))+IF($AG49=$BH$11,($AK49+$AM49))+IF($AO49=$BH$11,($AS49+$AU49))+IF($AW49=$BH$11,($BA49+$BC49))</f>
        <v>0</v>
      </c>
      <c r="BI49" s="132">
        <f t="shared" ref="BI49:BI79" si="113">+IF($A49=$BI$11,($E49+$G49))+IF($I49=$BI$11,($M49+$O49))+IF($Q49=$BI$11,($U49+$W49))+IF($Y49=$BI$11,($AC49+$AE49))+IF($AG49=$BI$11,($AK49+$AM49))+IF($AO49=$BI$11,($AS49+$AU49))+IF($AW49=$BI$11,($BA49+$BC49))</f>
        <v>0</v>
      </c>
      <c r="BJ49" s="132">
        <f t="shared" ref="BJ49:QI49" si="104">+IF($A49=BJ$11,($E49+$G49))+IF($I49=BJ$11,($M49+$O49))+IF($Q49=BJ$11,($U49+$W49))+IF($Y49=BJ$11,($AC49+$AE49))+IF($AG49=BJ$11,($AK49+$AM49))+IF($AO49=BJ$11,($AS49+$AU49))+IF($AW49=BJ$11,($BA49+$BC49))</f>
        <v>0</v>
      </c>
      <c r="BK49" s="132">
        <f t="shared" si="104"/>
        <v>0</v>
      </c>
      <c r="BL49" s="132">
        <f t="shared" si="104"/>
        <v>0</v>
      </c>
      <c r="BM49" s="132">
        <f t="shared" si="104"/>
        <v>0</v>
      </c>
      <c r="BN49" s="132">
        <f t="shared" si="104"/>
        <v>0</v>
      </c>
      <c r="BO49" s="132">
        <f t="shared" si="104"/>
        <v>0</v>
      </c>
      <c r="BP49" s="132">
        <f t="shared" si="104"/>
        <v>0</v>
      </c>
      <c r="BQ49" s="132">
        <f t="shared" si="104"/>
        <v>0</v>
      </c>
      <c r="BR49" s="132">
        <f t="shared" si="104"/>
        <v>0</v>
      </c>
      <c r="BS49" s="132">
        <f t="shared" si="104"/>
        <v>0</v>
      </c>
      <c r="BT49" s="132">
        <f t="shared" si="104"/>
        <v>0</v>
      </c>
      <c r="BU49" s="132">
        <f t="shared" si="104"/>
        <v>0</v>
      </c>
      <c r="BV49" s="132">
        <f t="shared" si="104"/>
        <v>0</v>
      </c>
      <c r="BW49" s="132">
        <f t="shared" si="104"/>
        <v>0</v>
      </c>
      <c r="BX49" s="132">
        <f t="shared" si="104"/>
        <v>0</v>
      </c>
      <c r="BY49" s="132">
        <f t="shared" si="104"/>
        <v>0</v>
      </c>
      <c r="BZ49" s="132">
        <f t="shared" si="104"/>
        <v>0</v>
      </c>
      <c r="CA49" s="132">
        <f t="shared" si="104"/>
        <v>0</v>
      </c>
      <c r="CB49" s="132">
        <f t="shared" si="104"/>
        <v>0</v>
      </c>
      <c r="CC49" s="132">
        <f t="shared" si="104"/>
        <v>0</v>
      </c>
      <c r="CD49" s="132">
        <f t="shared" si="104"/>
        <v>0</v>
      </c>
      <c r="CE49" s="132">
        <f t="shared" si="104"/>
        <v>0</v>
      </c>
      <c r="CF49" s="132">
        <f t="shared" si="104"/>
        <v>0</v>
      </c>
      <c r="CG49" s="132">
        <f t="shared" si="104"/>
        <v>0</v>
      </c>
      <c r="CH49" s="132">
        <f t="shared" si="104"/>
        <v>0</v>
      </c>
      <c r="CI49" s="132">
        <f t="shared" si="104"/>
        <v>0</v>
      </c>
      <c r="CJ49" s="132">
        <f t="shared" si="104"/>
        <v>0</v>
      </c>
      <c r="CK49" s="132">
        <f t="shared" si="104"/>
        <v>0</v>
      </c>
      <c r="CL49" s="132">
        <f t="shared" si="104"/>
        <v>0</v>
      </c>
      <c r="CM49" s="132">
        <f t="shared" si="104"/>
        <v>0</v>
      </c>
      <c r="CN49" s="132">
        <f t="shared" si="104"/>
        <v>0</v>
      </c>
      <c r="CO49" s="132">
        <f t="shared" si="104"/>
        <v>0</v>
      </c>
      <c r="CP49" s="132">
        <f t="shared" si="104"/>
        <v>0</v>
      </c>
      <c r="CQ49" s="132">
        <f t="shared" si="104"/>
        <v>0</v>
      </c>
      <c r="CR49" s="132">
        <f t="shared" si="104"/>
        <v>0</v>
      </c>
      <c r="CS49" s="132">
        <f t="shared" si="104"/>
        <v>0</v>
      </c>
      <c r="CT49" s="132">
        <f t="shared" si="104"/>
        <v>0</v>
      </c>
      <c r="CU49" s="132">
        <f t="shared" si="104"/>
        <v>0</v>
      </c>
      <c r="CV49" s="132">
        <f t="shared" si="104"/>
        <v>0</v>
      </c>
      <c r="CW49" s="132">
        <f t="shared" si="104"/>
        <v>0</v>
      </c>
      <c r="CX49" s="132">
        <f t="shared" si="104"/>
        <v>0</v>
      </c>
      <c r="CY49" s="132">
        <f t="shared" si="104"/>
        <v>0</v>
      </c>
      <c r="CZ49" s="132">
        <f t="shared" si="104"/>
        <v>0</v>
      </c>
      <c r="DA49" s="132">
        <f t="shared" si="104"/>
        <v>0</v>
      </c>
      <c r="DB49" s="132">
        <f t="shared" si="104"/>
        <v>0</v>
      </c>
      <c r="DC49" s="132">
        <f t="shared" si="104"/>
        <v>0</v>
      </c>
      <c r="DD49" s="132">
        <f t="shared" si="104"/>
        <v>0</v>
      </c>
      <c r="DE49" s="132">
        <f t="shared" si="104"/>
        <v>0</v>
      </c>
      <c r="DF49" s="132">
        <f t="shared" si="104"/>
        <v>0</v>
      </c>
      <c r="DG49" s="132">
        <f t="shared" si="104"/>
        <v>0</v>
      </c>
      <c r="DH49" s="132">
        <f t="shared" si="104"/>
        <v>0</v>
      </c>
      <c r="DI49" s="132">
        <f t="shared" si="104"/>
        <v>0</v>
      </c>
      <c r="DJ49" s="132">
        <f t="shared" si="104"/>
        <v>0</v>
      </c>
      <c r="DK49" s="132">
        <f t="shared" si="104"/>
        <v>0</v>
      </c>
      <c r="DL49" s="132">
        <f t="shared" si="104"/>
        <v>0</v>
      </c>
      <c r="DM49" s="132">
        <f t="shared" si="104"/>
        <v>0</v>
      </c>
      <c r="DN49" s="132">
        <f t="shared" si="104"/>
        <v>0</v>
      </c>
      <c r="DO49" s="132">
        <f t="shared" si="104"/>
        <v>0</v>
      </c>
      <c r="DP49" s="132">
        <f t="shared" si="104"/>
        <v>0</v>
      </c>
      <c r="DQ49" s="132">
        <f t="shared" si="104"/>
        <v>0</v>
      </c>
      <c r="DR49" s="132">
        <f t="shared" si="104"/>
        <v>0</v>
      </c>
      <c r="DS49" s="132">
        <f t="shared" si="104"/>
        <v>0</v>
      </c>
      <c r="DT49" s="132">
        <f t="shared" si="104"/>
        <v>0</v>
      </c>
      <c r="DU49" s="132">
        <f t="shared" si="104"/>
        <v>0</v>
      </c>
      <c r="DV49" s="132">
        <f t="shared" si="104"/>
        <v>0</v>
      </c>
      <c r="DW49" s="132">
        <f t="shared" si="104"/>
        <v>0</v>
      </c>
      <c r="DX49" s="132">
        <f t="shared" si="104"/>
        <v>0</v>
      </c>
      <c r="DY49" s="132">
        <f t="shared" si="104"/>
        <v>0</v>
      </c>
      <c r="DZ49" s="132">
        <f t="shared" si="104"/>
        <v>0</v>
      </c>
      <c r="EA49" s="132">
        <f t="shared" si="104"/>
        <v>0</v>
      </c>
      <c r="EB49" s="132">
        <f t="shared" si="104"/>
        <v>0</v>
      </c>
      <c r="EC49" s="132">
        <f t="shared" si="104"/>
        <v>0</v>
      </c>
      <c r="ED49" s="132">
        <f t="shared" si="104"/>
        <v>0</v>
      </c>
      <c r="EE49" s="132">
        <f t="shared" si="104"/>
        <v>0</v>
      </c>
      <c r="EF49" s="132">
        <f t="shared" si="104"/>
        <v>0</v>
      </c>
      <c r="EG49" s="132">
        <f t="shared" si="104"/>
        <v>0</v>
      </c>
      <c r="EH49" s="132">
        <f t="shared" si="104"/>
        <v>0</v>
      </c>
      <c r="EI49" s="132">
        <f t="shared" si="104"/>
        <v>0</v>
      </c>
      <c r="EJ49" s="132">
        <f t="shared" si="104"/>
        <v>0</v>
      </c>
      <c r="EK49" s="132">
        <f t="shared" si="104"/>
        <v>0</v>
      </c>
      <c r="EL49" s="132">
        <f t="shared" si="104"/>
        <v>0</v>
      </c>
      <c r="EM49" s="132">
        <f t="shared" si="104"/>
        <v>0</v>
      </c>
      <c r="EN49" s="132">
        <f t="shared" si="104"/>
        <v>0</v>
      </c>
      <c r="EO49" s="132">
        <f t="shared" si="104"/>
        <v>0</v>
      </c>
      <c r="EP49" s="132">
        <f t="shared" si="104"/>
        <v>0</v>
      </c>
      <c r="EQ49" s="132">
        <f t="shared" si="104"/>
        <v>0</v>
      </c>
      <c r="ER49" s="132">
        <f t="shared" si="104"/>
        <v>0</v>
      </c>
      <c r="ES49" s="132">
        <f t="shared" si="104"/>
        <v>0</v>
      </c>
      <c r="ET49" s="132">
        <f t="shared" si="104"/>
        <v>0</v>
      </c>
      <c r="EU49" s="132">
        <f t="shared" si="104"/>
        <v>0</v>
      </c>
      <c r="EV49" s="132">
        <f t="shared" si="104"/>
        <v>0</v>
      </c>
      <c r="EW49" s="132">
        <f t="shared" si="104"/>
        <v>0</v>
      </c>
      <c r="EX49" s="132">
        <f t="shared" si="104"/>
        <v>0</v>
      </c>
      <c r="EY49" s="132">
        <f t="shared" si="104"/>
        <v>0</v>
      </c>
      <c r="EZ49" s="132">
        <f t="shared" si="104"/>
        <v>0</v>
      </c>
      <c r="FA49" s="132">
        <f t="shared" si="104"/>
        <v>0</v>
      </c>
      <c r="FB49" s="132">
        <f t="shared" si="104"/>
        <v>0</v>
      </c>
      <c r="FC49" s="132">
        <f t="shared" si="104"/>
        <v>0</v>
      </c>
      <c r="FD49" s="132">
        <f t="shared" si="104"/>
        <v>0</v>
      </c>
      <c r="FE49" s="132">
        <f t="shared" si="104"/>
        <v>0</v>
      </c>
      <c r="FF49" s="132">
        <f t="shared" si="104"/>
        <v>0</v>
      </c>
      <c r="FG49" s="132">
        <f t="shared" si="104"/>
        <v>0</v>
      </c>
      <c r="FH49" s="132">
        <f t="shared" si="104"/>
        <v>0</v>
      </c>
      <c r="FI49" s="132">
        <f t="shared" si="104"/>
        <v>0</v>
      </c>
      <c r="FJ49" s="132">
        <f t="shared" si="104"/>
        <v>0</v>
      </c>
      <c r="FK49" s="132">
        <f t="shared" si="104"/>
        <v>0</v>
      </c>
      <c r="FL49" s="132">
        <f t="shared" si="104"/>
        <v>0</v>
      </c>
      <c r="FM49" s="132">
        <f t="shared" si="104"/>
        <v>0</v>
      </c>
      <c r="FN49" s="132">
        <f t="shared" si="104"/>
        <v>0</v>
      </c>
      <c r="FO49" s="132">
        <f t="shared" si="104"/>
        <v>0</v>
      </c>
      <c r="FP49" s="132">
        <f t="shared" si="104"/>
        <v>0</v>
      </c>
      <c r="FQ49" s="132">
        <f t="shared" si="104"/>
        <v>0</v>
      </c>
      <c r="FR49" s="132">
        <f t="shared" si="104"/>
        <v>0</v>
      </c>
      <c r="FS49" s="132">
        <f t="shared" si="104"/>
        <v>0</v>
      </c>
      <c r="FT49" s="132">
        <f t="shared" si="104"/>
        <v>0</v>
      </c>
      <c r="FU49" s="132">
        <f t="shared" si="104"/>
        <v>0</v>
      </c>
      <c r="FV49" s="132">
        <f t="shared" si="104"/>
        <v>0</v>
      </c>
      <c r="FW49" s="132">
        <f t="shared" si="104"/>
        <v>0</v>
      </c>
      <c r="FX49" s="132">
        <f t="shared" si="104"/>
        <v>0</v>
      </c>
      <c r="FY49" s="132">
        <f t="shared" si="104"/>
        <v>0</v>
      </c>
      <c r="FZ49" s="132">
        <f t="shared" si="104"/>
        <v>0</v>
      </c>
      <c r="GA49" s="132">
        <f t="shared" si="104"/>
        <v>0</v>
      </c>
      <c r="GB49" s="132">
        <f t="shared" si="104"/>
        <v>0</v>
      </c>
      <c r="GC49" s="132">
        <f t="shared" si="104"/>
        <v>0</v>
      </c>
      <c r="GD49" s="132">
        <f t="shared" si="104"/>
        <v>0</v>
      </c>
      <c r="GE49" s="132">
        <f t="shared" si="104"/>
        <v>0</v>
      </c>
      <c r="GF49" s="132">
        <f t="shared" si="104"/>
        <v>0</v>
      </c>
      <c r="GG49" s="132">
        <f t="shared" si="104"/>
        <v>0</v>
      </c>
      <c r="GH49" s="132">
        <f t="shared" si="104"/>
        <v>0</v>
      </c>
      <c r="GI49" s="132">
        <f t="shared" si="104"/>
        <v>0</v>
      </c>
      <c r="GJ49" s="132">
        <f t="shared" si="104"/>
        <v>0</v>
      </c>
      <c r="GK49" s="132">
        <f t="shared" si="104"/>
        <v>0</v>
      </c>
      <c r="GL49" s="132">
        <f t="shared" si="104"/>
        <v>0</v>
      </c>
      <c r="GM49" s="132">
        <f t="shared" si="104"/>
        <v>0</v>
      </c>
      <c r="GN49" s="132">
        <f t="shared" si="104"/>
        <v>0</v>
      </c>
      <c r="GO49" s="132">
        <f t="shared" si="104"/>
        <v>0</v>
      </c>
      <c r="GP49" s="132">
        <f t="shared" si="104"/>
        <v>0</v>
      </c>
      <c r="GQ49" s="132">
        <f t="shared" si="104"/>
        <v>0</v>
      </c>
      <c r="GR49" s="132">
        <f t="shared" si="104"/>
        <v>0</v>
      </c>
      <c r="GS49" s="132">
        <f t="shared" si="104"/>
        <v>0</v>
      </c>
      <c r="GT49" s="132">
        <f t="shared" si="104"/>
        <v>0</v>
      </c>
      <c r="GU49" s="132">
        <f t="shared" si="104"/>
        <v>0</v>
      </c>
      <c r="GV49" s="132">
        <f t="shared" si="104"/>
        <v>0</v>
      </c>
      <c r="GW49" s="132">
        <f t="shared" si="104"/>
        <v>0</v>
      </c>
      <c r="GX49" s="132">
        <f t="shared" si="104"/>
        <v>0</v>
      </c>
      <c r="GY49" s="132">
        <f t="shared" si="104"/>
        <v>0</v>
      </c>
      <c r="GZ49" s="132">
        <f t="shared" si="104"/>
        <v>0</v>
      </c>
      <c r="HA49" s="132">
        <f t="shared" si="104"/>
        <v>0</v>
      </c>
      <c r="HB49" s="132">
        <f t="shared" si="104"/>
        <v>0</v>
      </c>
      <c r="HC49" s="132">
        <f t="shared" si="104"/>
        <v>0</v>
      </c>
      <c r="HD49" s="132">
        <f t="shared" si="104"/>
        <v>0</v>
      </c>
      <c r="HE49" s="132">
        <f t="shared" si="104"/>
        <v>0</v>
      </c>
      <c r="HF49" s="132">
        <f t="shared" si="104"/>
        <v>0</v>
      </c>
      <c r="HG49" s="132">
        <f t="shared" si="104"/>
        <v>0</v>
      </c>
      <c r="HH49" s="132">
        <f t="shared" si="104"/>
        <v>0</v>
      </c>
      <c r="HI49" s="132">
        <f t="shared" si="104"/>
        <v>0</v>
      </c>
      <c r="HJ49" s="132">
        <f t="shared" si="104"/>
        <v>0</v>
      </c>
      <c r="HK49" s="132">
        <f t="shared" si="104"/>
        <v>0</v>
      </c>
      <c r="HL49" s="132">
        <f t="shared" si="104"/>
        <v>0</v>
      </c>
      <c r="HM49" s="132">
        <f t="shared" si="104"/>
        <v>0</v>
      </c>
      <c r="HN49" s="132">
        <f t="shared" si="104"/>
        <v>0</v>
      </c>
      <c r="HO49" s="132">
        <f t="shared" si="104"/>
        <v>0</v>
      </c>
      <c r="HP49" s="132">
        <f t="shared" si="104"/>
        <v>0</v>
      </c>
      <c r="HQ49" s="132">
        <f t="shared" si="104"/>
        <v>0</v>
      </c>
      <c r="HR49" s="132">
        <f t="shared" si="104"/>
        <v>0</v>
      </c>
      <c r="HS49" s="132">
        <f t="shared" si="104"/>
        <v>0</v>
      </c>
      <c r="HT49" s="132">
        <f t="shared" si="104"/>
        <v>0</v>
      </c>
      <c r="HU49" s="132">
        <f t="shared" si="104"/>
        <v>0</v>
      </c>
      <c r="HV49" s="132">
        <f t="shared" si="104"/>
        <v>0</v>
      </c>
      <c r="HW49" s="132">
        <f t="shared" si="104"/>
        <v>0</v>
      </c>
      <c r="HX49" s="132">
        <f t="shared" si="104"/>
        <v>0</v>
      </c>
      <c r="HY49" s="132">
        <f t="shared" si="104"/>
        <v>0</v>
      </c>
      <c r="HZ49" s="132">
        <f t="shared" si="104"/>
        <v>0</v>
      </c>
      <c r="IA49" s="132">
        <f t="shared" si="104"/>
        <v>0</v>
      </c>
      <c r="IB49" s="132">
        <f t="shared" si="104"/>
        <v>0</v>
      </c>
      <c r="IC49" s="132">
        <f t="shared" si="104"/>
        <v>0</v>
      </c>
      <c r="ID49" s="132">
        <f t="shared" si="104"/>
        <v>0</v>
      </c>
      <c r="IE49" s="132">
        <f t="shared" si="104"/>
        <v>0</v>
      </c>
      <c r="IF49" s="132">
        <f t="shared" si="104"/>
        <v>0</v>
      </c>
      <c r="IG49" s="132">
        <f t="shared" si="104"/>
        <v>0</v>
      </c>
      <c r="IH49" s="132">
        <f t="shared" si="104"/>
        <v>0</v>
      </c>
      <c r="II49" s="132">
        <f t="shared" si="104"/>
        <v>0</v>
      </c>
      <c r="IJ49" s="132">
        <f t="shared" si="104"/>
        <v>0</v>
      </c>
      <c r="IK49" s="132">
        <f t="shared" si="104"/>
        <v>0</v>
      </c>
      <c r="IL49" s="132">
        <f t="shared" si="104"/>
        <v>0</v>
      </c>
      <c r="IM49" s="132">
        <f t="shared" si="104"/>
        <v>0</v>
      </c>
      <c r="IN49" s="132">
        <f t="shared" si="104"/>
        <v>0</v>
      </c>
      <c r="IO49" s="132">
        <f t="shared" si="104"/>
        <v>0</v>
      </c>
      <c r="IP49" s="132">
        <f t="shared" si="104"/>
        <v>0</v>
      </c>
      <c r="IQ49" s="132">
        <f t="shared" si="104"/>
        <v>0</v>
      </c>
      <c r="IR49" s="132">
        <f t="shared" si="104"/>
        <v>0</v>
      </c>
      <c r="IS49" s="132">
        <f t="shared" si="104"/>
        <v>0</v>
      </c>
      <c r="IT49" s="132">
        <f t="shared" si="104"/>
        <v>0</v>
      </c>
      <c r="IU49" s="132">
        <f t="shared" si="104"/>
        <v>0</v>
      </c>
      <c r="IV49" s="132">
        <f t="shared" si="104"/>
        <v>0</v>
      </c>
      <c r="IW49" s="132">
        <f t="shared" si="104"/>
        <v>0</v>
      </c>
      <c r="IX49" s="132">
        <f t="shared" si="104"/>
        <v>0</v>
      </c>
      <c r="IY49" s="132">
        <f t="shared" si="104"/>
        <v>0</v>
      </c>
      <c r="IZ49" s="132">
        <f t="shared" si="104"/>
        <v>0</v>
      </c>
      <c r="JA49" s="132">
        <f t="shared" si="104"/>
        <v>0</v>
      </c>
      <c r="JB49" s="132">
        <f t="shared" si="104"/>
        <v>0</v>
      </c>
      <c r="JC49" s="132">
        <f t="shared" si="104"/>
        <v>0</v>
      </c>
      <c r="JD49" s="132">
        <f t="shared" si="104"/>
        <v>0</v>
      </c>
      <c r="JE49" s="132">
        <f t="shared" si="104"/>
        <v>0</v>
      </c>
      <c r="JF49" s="132">
        <f t="shared" si="104"/>
        <v>0</v>
      </c>
      <c r="JG49" s="132">
        <f t="shared" si="104"/>
        <v>0</v>
      </c>
      <c r="JH49" s="132">
        <f t="shared" si="104"/>
        <v>0</v>
      </c>
      <c r="JI49" s="132">
        <f t="shared" si="104"/>
        <v>0</v>
      </c>
      <c r="JJ49" s="132">
        <f t="shared" si="104"/>
        <v>0</v>
      </c>
      <c r="JK49" s="132">
        <f t="shared" si="104"/>
        <v>0</v>
      </c>
      <c r="JL49" s="132">
        <f t="shared" si="104"/>
        <v>0</v>
      </c>
      <c r="JM49" s="132">
        <f t="shared" si="104"/>
        <v>0</v>
      </c>
      <c r="JN49" s="132">
        <f t="shared" si="104"/>
        <v>0</v>
      </c>
      <c r="JO49" s="132">
        <f t="shared" si="104"/>
        <v>0</v>
      </c>
      <c r="JP49" s="132">
        <f t="shared" si="104"/>
        <v>0</v>
      </c>
      <c r="JQ49" s="132">
        <f t="shared" si="104"/>
        <v>0</v>
      </c>
      <c r="JR49" s="132">
        <f t="shared" si="104"/>
        <v>0</v>
      </c>
      <c r="JS49" s="132">
        <f t="shared" si="104"/>
        <v>0</v>
      </c>
      <c r="JT49" s="132">
        <f t="shared" si="104"/>
        <v>0</v>
      </c>
      <c r="JU49" s="132">
        <f t="shared" si="104"/>
        <v>0</v>
      </c>
      <c r="JV49" s="132">
        <f t="shared" si="104"/>
        <v>0</v>
      </c>
      <c r="JW49" s="132">
        <f t="shared" si="104"/>
        <v>0</v>
      </c>
      <c r="JX49" s="132">
        <f t="shared" si="104"/>
        <v>0</v>
      </c>
      <c r="JY49" s="132">
        <f t="shared" si="104"/>
        <v>0</v>
      </c>
      <c r="JZ49" s="132">
        <f t="shared" si="104"/>
        <v>0</v>
      </c>
      <c r="KA49" s="132">
        <f t="shared" si="104"/>
        <v>0</v>
      </c>
      <c r="KB49" s="132">
        <f t="shared" si="104"/>
        <v>0</v>
      </c>
      <c r="KC49" s="132">
        <f t="shared" si="104"/>
        <v>0</v>
      </c>
      <c r="KD49" s="132">
        <f t="shared" si="104"/>
        <v>0</v>
      </c>
      <c r="KE49" s="132">
        <f t="shared" si="104"/>
        <v>0</v>
      </c>
      <c r="KF49" s="132">
        <f t="shared" si="104"/>
        <v>0</v>
      </c>
      <c r="KG49" s="132">
        <f t="shared" si="104"/>
        <v>0</v>
      </c>
      <c r="KH49" s="132">
        <f t="shared" si="104"/>
        <v>0</v>
      </c>
      <c r="KI49" s="132">
        <f t="shared" si="104"/>
        <v>0</v>
      </c>
      <c r="KJ49" s="132">
        <f t="shared" si="104"/>
        <v>0</v>
      </c>
      <c r="KK49" s="132">
        <f t="shared" si="104"/>
        <v>0</v>
      </c>
      <c r="KL49" s="132">
        <f t="shared" si="104"/>
        <v>0</v>
      </c>
      <c r="KM49" s="132">
        <f t="shared" si="104"/>
        <v>0</v>
      </c>
      <c r="KN49" s="132">
        <f t="shared" si="104"/>
        <v>0</v>
      </c>
      <c r="KO49" s="132">
        <f t="shared" si="104"/>
        <v>0</v>
      </c>
      <c r="KP49" s="132">
        <f t="shared" si="104"/>
        <v>0</v>
      </c>
      <c r="KQ49" s="132">
        <f t="shared" si="104"/>
        <v>0</v>
      </c>
      <c r="KR49" s="132">
        <f t="shared" si="104"/>
        <v>0</v>
      </c>
      <c r="KS49" s="132">
        <f t="shared" si="104"/>
        <v>0</v>
      </c>
      <c r="KT49" s="132">
        <f t="shared" si="104"/>
        <v>0</v>
      </c>
      <c r="KU49" s="132">
        <f t="shared" si="104"/>
        <v>0</v>
      </c>
      <c r="KV49" s="132">
        <f t="shared" si="104"/>
        <v>0</v>
      </c>
      <c r="KW49" s="132">
        <f t="shared" si="104"/>
        <v>0</v>
      </c>
      <c r="KX49" s="132">
        <f t="shared" si="104"/>
        <v>0</v>
      </c>
      <c r="KY49" s="132">
        <f t="shared" si="104"/>
        <v>0</v>
      </c>
      <c r="KZ49" s="132">
        <f t="shared" si="104"/>
        <v>0</v>
      </c>
      <c r="LA49" s="132">
        <f t="shared" si="104"/>
        <v>0</v>
      </c>
      <c r="LB49" s="132">
        <f t="shared" si="104"/>
        <v>0</v>
      </c>
      <c r="LC49" s="132">
        <f t="shared" si="104"/>
        <v>0</v>
      </c>
      <c r="LD49" s="132">
        <f t="shared" si="104"/>
        <v>0</v>
      </c>
      <c r="LE49" s="132">
        <f t="shared" si="104"/>
        <v>0</v>
      </c>
      <c r="LF49" s="132">
        <f t="shared" si="104"/>
        <v>0</v>
      </c>
      <c r="LG49" s="132">
        <f t="shared" si="104"/>
        <v>0</v>
      </c>
      <c r="LH49" s="132">
        <f t="shared" si="104"/>
        <v>0</v>
      </c>
      <c r="LI49" s="132">
        <f t="shared" si="104"/>
        <v>0</v>
      </c>
      <c r="LJ49" s="132">
        <f t="shared" si="104"/>
        <v>0</v>
      </c>
      <c r="LK49" s="132">
        <f t="shared" si="104"/>
        <v>0</v>
      </c>
      <c r="LL49" s="132">
        <f t="shared" si="104"/>
        <v>0</v>
      </c>
      <c r="LM49" s="132">
        <f t="shared" si="104"/>
        <v>0</v>
      </c>
      <c r="LN49" s="132">
        <f t="shared" si="104"/>
        <v>0</v>
      </c>
      <c r="LO49" s="132">
        <f t="shared" si="104"/>
        <v>0</v>
      </c>
      <c r="LP49" s="132">
        <f t="shared" si="104"/>
        <v>0</v>
      </c>
      <c r="LQ49" s="132">
        <f t="shared" si="104"/>
        <v>0</v>
      </c>
      <c r="LR49" s="132">
        <f t="shared" si="104"/>
        <v>0</v>
      </c>
      <c r="LS49" s="132">
        <f t="shared" si="104"/>
        <v>0</v>
      </c>
      <c r="LT49" s="132">
        <f t="shared" si="104"/>
        <v>0</v>
      </c>
      <c r="LU49" s="132">
        <f t="shared" si="104"/>
        <v>0</v>
      </c>
      <c r="LV49" s="132">
        <f t="shared" si="104"/>
        <v>0</v>
      </c>
      <c r="LW49" s="132">
        <f t="shared" si="104"/>
        <v>0</v>
      </c>
      <c r="LX49" s="132">
        <f t="shared" si="104"/>
        <v>0</v>
      </c>
      <c r="LY49" s="132">
        <f t="shared" si="104"/>
        <v>0</v>
      </c>
      <c r="LZ49" s="132">
        <f t="shared" si="104"/>
        <v>0</v>
      </c>
      <c r="MA49" s="262">
        <f t="shared" si="104"/>
        <v>0</v>
      </c>
      <c r="MB49" s="262">
        <f t="shared" si="104"/>
        <v>0</v>
      </c>
      <c r="MC49" s="262">
        <f t="shared" si="104"/>
        <v>0</v>
      </c>
      <c r="MD49" s="262">
        <f t="shared" si="104"/>
        <v>0</v>
      </c>
      <c r="ME49" s="262">
        <f t="shared" si="104"/>
        <v>0</v>
      </c>
      <c r="MF49" s="262">
        <f t="shared" si="104"/>
        <v>0</v>
      </c>
      <c r="MG49" s="262">
        <f t="shared" si="104"/>
        <v>0</v>
      </c>
      <c r="MH49" s="262">
        <f t="shared" si="104"/>
        <v>0</v>
      </c>
      <c r="MI49" s="262">
        <f t="shared" si="104"/>
        <v>0</v>
      </c>
      <c r="MJ49" s="262">
        <f t="shared" si="104"/>
        <v>0</v>
      </c>
      <c r="MK49" s="262">
        <f t="shared" si="104"/>
        <v>0</v>
      </c>
      <c r="ML49" s="262">
        <f t="shared" si="104"/>
        <v>0</v>
      </c>
      <c r="MM49" s="262">
        <f t="shared" si="104"/>
        <v>0</v>
      </c>
      <c r="MN49" s="262">
        <f t="shared" si="104"/>
        <v>0</v>
      </c>
      <c r="MO49" s="262">
        <f t="shared" si="104"/>
        <v>0</v>
      </c>
      <c r="MP49" s="262">
        <f t="shared" si="104"/>
        <v>0</v>
      </c>
      <c r="MQ49" s="262">
        <f t="shared" si="104"/>
        <v>0</v>
      </c>
      <c r="MR49" s="262">
        <f t="shared" si="104"/>
        <v>0</v>
      </c>
      <c r="MS49" s="262">
        <f t="shared" si="104"/>
        <v>0</v>
      </c>
      <c r="MT49" s="262">
        <f t="shared" si="104"/>
        <v>0</v>
      </c>
      <c r="MU49" s="262">
        <f t="shared" si="104"/>
        <v>0</v>
      </c>
      <c r="MV49" s="262">
        <f t="shared" si="104"/>
        <v>0</v>
      </c>
      <c r="MW49" s="262">
        <f t="shared" si="104"/>
        <v>0</v>
      </c>
      <c r="MX49" s="262">
        <f t="shared" si="104"/>
        <v>0</v>
      </c>
      <c r="MY49" s="262">
        <f t="shared" si="104"/>
        <v>0</v>
      </c>
      <c r="MZ49" s="262">
        <f t="shared" si="104"/>
        <v>0</v>
      </c>
      <c r="NA49" s="262">
        <f t="shared" si="104"/>
        <v>0</v>
      </c>
      <c r="NB49" s="262">
        <f t="shared" si="104"/>
        <v>0</v>
      </c>
      <c r="NC49" s="262">
        <f t="shared" si="104"/>
        <v>0</v>
      </c>
      <c r="ND49" s="262">
        <f t="shared" si="104"/>
        <v>0</v>
      </c>
      <c r="NE49" s="262">
        <f t="shared" si="104"/>
        <v>0</v>
      </c>
      <c r="NF49" s="262">
        <f t="shared" si="104"/>
        <v>0</v>
      </c>
      <c r="NG49" s="262">
        <f t="shared" si="104"/>
        <v>0</v>
      </c>
      <c r="NH49" s="262">
        <f t="shared" si="104"/>
        <v>0</v>
      </c>
      <c r="NI49" s="262">
        <f t="shared" si="104"/>
        <v>0</v>
      </c>
      <c r="NJ49" s="262">
        <f t="shared" si="104"/>
        <v>0</v>
      </c>
      <c r="NK49" s="262">
        <f t="shared" si="104"/>
        <v>0</v>
      </c>
      <c r="NL49" s="262">
        <f t="shared" si="104"/>
        <v>0</v>
      </c>
      <c r="NM49" s="262">
        <f t="shared" si="104"/>
        <v>0</v>
      </c>
      <c r="NN49" s="262">
        <f t="shared" si="104"/>
        <v>0</v>
      </c>
      <c r="NO49" s="262">
        <f t="shared" si="104"/>
        <v>0</v>
      </c>
      <c r="NP49" s="262">
        <f t="shared" si="104"/>
        <v>0</v>
      </c>
      <c r="NQ49" s="262">
        <f t="shared" si="104"/>
        <v>0</v>
      </c>
      <c r="NR49" s="262">
        <f t="shared" si="104"/>
        <v>0</v>
      </c>
      <c r="NS49" s="262">
        <f t="shared" si="104"/>
        <v>0</v>
      </c>
      <c r="NT49" s="262">
        <f t="shared" si="104"/>
        <v>0</v>
      </c>
      <c r="NU49" s="262">
        <f t="shared" si="104"/>
        <v>0</v>
      </c>
      <c r="NV49" s="262">
        <f t="shared" si="104"/>
        <v>0</v>
      </c>
      <c r="NW49" s="262">
        <f t="shared" si="104"/>
        <v>0</v>
      </c>
      <c r="NX49" s="262">
        <f t="shared" si="104"/>
        <v>0</v>
      </c>
      <c r="NY49" s="262">
        <f t="shared" si="104"/>
        <v>0</v>
      </c>
      <c r="NZ49" s="262">
        <f t="shared" si="104"/>
        <v>0</v>
      </c>
      <c r="OA49" s="262">
        <f t="shared" si="104"/>
        <v>0</v>
      </c>
      <c r="OB49" s="262">
        <f t="shared" si="104"/>
        <v>0</v>
      </c>
      <c r="OC49" s="262">
        <f t="shared" si="104"/>
        <v>0</v>
      </c>
      <c r="OD49" s="262">
        <f t="shared" si="104"/>
        <v>0</v>
      </c>
      <c r="OE49" s="262">
        <f t="shared" si="104"/>
        <v>0</v>
      </c>
      <c r="OF49" s="262">
        <f t="shared" si="104"/>
        <v>0</v>
      </c>
      <c r="OG49" s="262">
        <f t="shared" si="104"/>
        <v>0</v>
      </c>
      <c r="OH49" s="262">
        <f t="shared" si="104"/>
        <v>0</v>
      </c>
      <c r="OI49" s="262">
        <f t="shared" si="104"/>
        <v>0</v>
      </c>
      <c r="OJ49" s="262">
        <f t="shared" si="104"/>
        <v>0</v>
      </c>
      <c r="OK49" s="262">
        <f t="shared" si="104"/>
        <v>0</v>
      </c>
      <c r="OL49" s="262">
        <f t="shared" si="104"/>
        <v>0</v>
      </c>
      <c r="OM49" s="262">
        <f t="shared" si="104"/>
        <v>0</v>
      </c>
      <c r="ON49" s="262">
        <f t="shared" si="104"/>
        <v>0</v>
      </c>
      <c r="OO49" s="262">
        <f t="shared" si="104"/>
        <v>0</v>
      </c>
      <c r="OP49" s="262">
        <f t="shared" si="104"/>
        <v>0</v>
      </c>
      <c r="OQ49" s="262">
        <f t="shared" si="104"/>
        <v>0</v>
      </c>
      <c r="OR49" s="262">
        <f t="shared" si="104"/>
        <v>0</v>
      </c>
      <c r="OS49" s="262">
        <f t="shared" si="104"/>
        <v>0</v>
      </c>
      <c r="OT49" s="262">
        <f t="shared" si="104"/>
        <v>0</v>
      </c>
      <c r="OU49" s="262">
        <f t="shared" si="104"/>
        <v>0</v>
      </c>
      <c r="OV49" s="262">
        <f t="shared" si="104"/>
        <v>0</v>
      </c>
      <c r="OW49" s="262">
        <f t="shared" si="104"/>
        <v>0</v>
      </c>
      <c r="OX49" s="262">
        <f t="shared" si="104"/>
        <v>0</v>
      </c>
      <c r="OY49" s="262">
        <f t="shared" si="104"/>
        <v>0</v>
      </c>
      <c r="OZ49" s="262">
        <f t="shared" si="104"/>
        <v>0</v>
      </c>
      <c r="PA49" s="262">
        <f t="shared" si="104"/>
        <v>0</v>
      </c>
      <c r="PB49" s="262">
        <f t="shared" si="104"/>
        <v>0</v>
      </c>
      <c r="PC49" s="262">
        <f t="shared" si="104"/>
        <v>0</v>
      </c>
      <c r="PD49" s="262">
        <f t="shared" si="104"/>
        <v>0</v>
      </c>
      <c r="PE49" s="262">
        <f t="shared" si="104"/>
        <v>0</v>
      </c>
      <c r="PF49" s="262">
        <f t="shared" si="104"/>
        <v>0</v>
      </c>
      <c r="PG49" s="262">
        <f t="shared" si="104"/>
        <v>0</v>
      </c>
      <c r="PH49" s="262">
        <f t="shared" si="104"/>
        <v>0</v>
      </c>
      <c r="PI49" s="262">
        <f t="shared" si="104"/>
        <v>0</v>
      </c>
      <c r="PJ49" s="262">
        <f t="shared" si="104"/>
        <v>0</v>
      </c>
      <c r="PK49" s="262">
        <f t="shared" si="104"/>
        <v>0</v>
      </c>
      <c r="PL49" s="262">
        <f t="shared" si="104"/>
        <v>0</v>
      </c>
      <c r="PM49" s="262">
        <f t="shared" si="104"/>
        <v>0</v>
      </c>
      <c r="PN49" s="262">
        <f t="shared" si="104"/>
        <v>0</v>
      </c>
      <c r="PO49" s="262">
        <f t="shared" si="104"/>
        <v>0</v>
      </c>
      <c r="PP49" s="262">
        <f t="shared" si="104"/>
        <v>0</v>
      </c>
      <c r="PQ49" s="262">
        <f t="shared" si="104"/>
        <v>0</v>
      </c>
      <c r="PR49" s="262">
        <f t="shared" si="104"/>
        <v>0</v>
      </c>
      <c r="PS49" s="262">
        <f t="shared" si="104"/>
        <v>0</v>
      </c>
      <c r="PT49" s="262">
        <f t="shared" si="104"/>
        <v>0</v>
      </c>
      <c r="PU49" s="262">
        <f t="shared" si="104"/>
        <v>0</v>
      </c>
      <c r="PV49" s="262">
        <f t="shared" si="104"/>
        <v>0</v>
      </c>
      <c r="PW49" s="262">
        <f t="shared" si="104"/>
        <v>0</v>
      </c>
      <c r="PX49" s="262">
        <f t="shared" si="104"/>
        <v>0</v>
      </c>
      <c r="PY49" s="262">
        <f t="shared" si="104"/>
        <v>0</v>
      </c>
      <c r="PZ49" s="262">
        <f t="shared" si="104"/>
        <v>0</v>
      </c>
      <c r="QA49" s="262">
        <f t="shared" si="104"/>
        <v>0</v>
      </c>
      <c r="QB49" s="262">
        <f t="shared" si="104"/>
        <v>0</v>
      </c>
      <c r="QC49" s="262">
        <f t="shared" si="104"/>
        <v>0</v>
      </c>
      <c r="QD49" s="262">
        <f t="shared" si="104"/>
        <v>0</v>
      </c>
      <c r="QE49" s="262">
        <f t="shared" si="104"/>
        <v>0</v>
      </c>
      <c r="QF49" s="262">
        <f t="shared" si="104"/>
        <v>0</v>
      </c>
      <c r="QG49" s="262">
        <f t="shared" si="104"/>
        <v>0</v>
      </c>
      <c r="QH49" s="262">
        <f t="shared" si="104"/>
        <v>0</v>
      </c>
      <c r="QI49" s="262">
        <f t="shared" si="104"/>
        <v>0</v>
      </c>
    </row>
    <row r="50" ht="21.0" customHeight="1">
      <c r="A50" s="125" t="s">
        <v>116</v>
      </c>
      <c r="B50" s="68">
        <f t="shared" si="105"/>
        <v>0</v>
      </c>
      <c r="C50" s="306" t="s">
        <v>79</v>
      </c>
      <c r="D50" s="303">
        <v>0.15</v>
      </c>
      <c r="E50" s="261">
        <f>+D$46*D50</f>
        <v>0</v>
      </c>
      <c r="F50" s="304">
        <v>0.15</v>
      </c>
      <c r="G50" s="261">
        <f>+F$46*F50</f>
        <v>0</v>
      </c>
      <c r="H50" s="104"/>
      <c r="I50" s="125" t="s">
        <v>117</v>
      </c>
      <c r="J50" s="68">
        <f t="shared" si="106"/>
        <v>0</v>
      </c>
      <c r="K50" s="261" t="s">
        <v>63</v>
      </c>
      <c r="L50" s="303">
        <v>25.0</v>
      </c>
      <c r="M50" s="261">
        <f t="shared" ref="M50:M53" si="115">+L$46*L50/500</f>
        <v>0</v>
      </c>
      <c r="N50" s="304">
        <v>50.0</v>
      </c>
      <c r="O50" s="261">
        <f t="shared" ref="O50:O53" si="116">+N$46*N50/500</f>
        <v>0</v>
      </c>
      <c r="P50" s="104"/>
      <c r="Q50" s="125" t="s">
        <v>117</v>
      </c>
      <c r="R50" s="68">
        <f t="shared" si="107"/>
        <v>0</v>
      </c>
      <c r="S50" s="306" t="s">
        <v>63</v>
      </c>
      <c r="T50" s="303">
        <v>25.0</v>
      </c>
      <c r="U50" s="261">
        <f t="shared" ref="U50:U51" si="117">+T$46*T50/500</f>
        <v>0</v>
      </c>
      <c r="V50" s="304">
        <v>50.0</v>
      </c>
      <c r="W50" s="261">
        <f t="shared" ref="W50:W51" si="118">+V$46*V50/500</f>
        <v>0</v>
      </c>
      <c r="X50" s="104"/>
      <c r="Y50" s="125" t="s">
        <v>122</v>
      </c>
      <c r="Z50" s="68">
        <f t="shared" si="108"/>
        <v>0</v>
      </c>
      <c r="AA50" s="261" t="s">
        <v>63</v>
      </c>
      <c r="AB50" s="303">
        <v>10.0</v>
      </c>
      <c r="AC50" s="261">
        <f t="shared" ref="AC50:AC51" si="119">+AB$46*AB50/500</f>
        <v>0</v>
      </c>
      <c r="AD50" s="304">
        <v>10.0</v>
      </c>
      <c r="AE50" s="261">
        <f t="shared" ref="AE50:AE51" si="120">+AD$46*AD50/500</f>
        <v>0</v>
      </c>
      <c r="AF50" s="271"/>
      <c r="AG50" s="125" t="s">
        <v>119</v>
      </c>
      <c r="AH50" s="68">
        <f t="shared" si="109"/>
        <v>0</v>
      </c>
      <c r="AI50" s="261" t="s">
        <v>63</v>
      </c>
      <c r="AJ50" s="303">
        <v>24.0</v>
      </c>
      <c r="AK50" s="261">
        <f t="shared" ref="AK50:AK53" si="121">+AJ$46*AJ50/500</f>
        <v>0</v>
      </c>
      <c r="AL50" s="304">
        <v>24.0</v>
      </c>
      <c r="AM50" s="261">
        <f t="shared" ref="AM50:AM53" si="122">+AL$46*AL50/500</f>
        <v>0</v>
      </c>
      <c r="AN50" s="154"/>
      <c r="AO50" s="305" t="s">
        <v>117</v>
      </c>
      <c r="AP50" s="68">
        <f t="shared" si="110"/>
        <v>0</v>
      </c>
      <c r="AQ50" s="306" t="s">
        <v>63</v>
      </c>
      <c r="AR50" s="303">
        <v>25.0</v>
      </c>
      <c r="AS50" s="261">
        <f t="shared" ref="AS50:AS52" si="123">+AR$46*AR50/500</f>
        <v>0</v>
      </c>
      <c r="AT50" s="304">
        <v>50.0</v>
      </c>
      <c r="AU50" s="261">
        <f t="shared" ref="AU50:AU52" si="124">+AT$46*AT50/500</f>
        <v>0</v>
      </c>
      <c r="AV50" s="154"/>
      <c r="AW50" s="305" t="s">
        <v>118</v>
      </c>
      <c r="AX50" s="68">
        <f t="shared" si="111"/>
        <v>0</v>
      </c>
      <c r="AY50" s="306" t="s">
        <v>79</v>
      </c>
      <c r="AZ50" s="303">
        <v>1.0</v>
      </c>
      <c r="BA50" s="261">
        <f>+AZ$46*AZ50</f>
        <v>0</v>
      </c>
      <c r="BB50" s="104">
        <v>1.0</v>
      </c>
      <c r="BC50" s="261">
        <f>+BB$46*BB50</f>
        <v>0</v>
      </c>
      <c r="BE50" s="69"/>
      <c r="BF50" s="69"/>
      <c r="BH50" s="131">
        <f t="shared" si="112"/>
        <v>0</v>
      </c>
      <c r="BI50" s="132">
        <f t="shared" si="113"/>
        <v>0</v>
      </c>
      <c r="BJ50" s="132">
        <f t="shared" ref="BJ50:QI50" si="114">+IF($A50=BJ$11,($E50+$G50))+IF($I50=BJ$11,($M50+$O50))+IF($Q50=BJ$11,($U50+$W50))+IF($Y50=BJ$11,($AC50+$AE50))+IF($AG50=BJ$11,($AK50+$AM50))+IF($AO50=BJ$11,($AS50+$AU50))+IF($AW50=BJ$11,($BA50+$BC50))</f>
        <v>0</v>
      </c>
      <c r="BK50" s="132">
        <f t="shared" si="114"/>
        <v>0</v>
      </c>
      <c r="BL50" s="132">
        <f t="shared" si="114"/>
        <v>0</v>
      </c>
      <c r="BM50" s="132">
        <f t="shared" si="114"/>
        <v>0</v>
      </c>
      <c r="BN50" s="132">
        <f t="shared" si="114"/>
        <v>0</v>
      </c>
      <c r="BO50" s="132">
        <f t="shared" si="114"/>
        <v>0</v>
      </c>
      <c r="BP50" s="132">
        <f t="shared" si="114"/>
        <v>0</v>
      </c>
      <c r="BQ50" s="132">
        <f t="shared" si="114"/>
        <v>0</v>
      </c>
      <c r="BR50" s="132">
        <f t="shared" si="114"/>
        <v>0</v>
      </c>
      <c r="BS50" s="132">
        <f t="shared" si="114"/>
        <v>0</v>
      </c>
      <c r="BT50" s="132">
        <f t="shared" si="114"/>
        <v>0</v>
      </c>
      <c r="BU50" s="132">
        <f t="shared" si="114"/>
        <v>0</v>
      </c>
      <c r="BV50" s="132">
        <f t="shared" si="114"/>
        <v>0</v>
      </c>
      <c r="BW50" s="132">
        <f t="shared" si="114"/>
        <v>0</v>
      </c>
      <c r="BX50" s="132">
        <f t="shared" si="114"/>
        <v>0</v>
      </c>
      <c r="BY50" s="132">
        <f t="shared" si="114"/>
        <v>0</v>
      </c>
      <c r="BZ50" s="132">
        <f t="shared" si="114"/>
        <v>0</v>
      </c>
      <c r="CA50" s="132">
        <f t="shared" si="114"/>
        <v>0</v>
      </c>
      <c r="CB50" s="132">
        <f t="shared" si="114"/>
        <v>0</v>
      </c>
      <c r="CC50" s="132">
        <f t="shared" si="114"/>
        <v>0</v>
      </c>
      <c r="CD50" s="132">
        <f t="shared" si="114"/>
        <v>0</v>
      </c>
      <c r="CE50" s="132">
        <f t="shared" si="114"/>
        <v>0</v>
      </c>
      <c r="CF50" s="132">
        <f t="shared" si="114"/>
        <v>0</v>
      </c>
      <c r="CG50" s="132">
        <f t="shared" si="114"/>
        <v>0</v>
      </c>
      <c r="CH50" s="132">
        <f t="shared" si="114"/>
        <v>0</v>
      </c>
      <c r="CI50" s="132">
        <f t="shared" si="114"/>
        <v>0</v>
      </c>
      <c r="CJ50" s="132">
        <f t="shared" si="114"/>
        <v>0</v>
      </c>
      <c r="CK50" s="132">
        <f t="shared" si="114"/>
        <v>0</v>
      </c>
      <c r="CL50" s="132">
        <f t="shared" si="114"/>
        <v>0</v>
      </c>
      <c r="CM50" s="132">
        <f t="shared" si="114"/>
        <v>0</v>
      </c>
      <c r="CN50" s="132">
        <f t="shared" si="114"/>
        <v>0</v>
      </c>
      <c r="CO50" s="132">
        <f t="shared" si="114"/>
        <v>0</v>
      </c>
      <c r="CP50" s="132">
        <f t="shared" si="114"/>
        <v>0</v>
      </c>
      <c r="CQ50" s="132">
        <f t="shared" si="114"/>
        <v>0</v>
      </c>
      <c r="CR50" s="132">
        <f t="shared" si="114"/>
        <v>0</v>
      </c>
      <c r="CS50" s="132">
        <f t="shared" si="114"/>
        <v>0</v>
      </c>
      <c r="CT50" s="132">
        <f t="shared" si="114"/>
        <v>0</v>
      </c>
      <c r="CU50" s="132">
        <f t="shared" si="114"/>
        <v>0</v>
      </c>
      <c r="CV50" s="132">
        <f t="shared" si="114"/>
        <v>0</v>
      </c>
      <c r="CW50" s="132">
        <f t="shared" si="114"/>
        <v>0</v>
      </c>
      <c r="CX50" s="132">
        <f t="shared" si="114"/>
        <v>0</v>
      </c>
      <c r="CY50" s="132">
        <f t="shared" si="114"/>
        <v>0</v>
      </c>
      <c r="CZ50" s="132">
        <f t="shared" si="114"/>
        <v>0</v>
      </c>
      <c r="DA50" s="132">
        <f t="shared" si="114"/>
        <v>0</v>
      </c>
      <c r="DB50" s="132">
        <f t="shared" si="114"/>
        <v>0</v>
      </c>
      <c r="DC50" s="132">
        <f t="shared" si="114"/>
        <v>0</v>
      </c>
      <c r="DD50" s="132">
        <f t="shared" si="114"/>
        <v>0</v>
      </c>
      <c r="DE50" s="132">
        <f t="shared" si="114"/>
        <v>0</v>
      </c>
      <c r="DF50" s="132">
        <f t="shared" si="114"/>
        <v>0</v>
      </c>
      <c r="DG50" s="132">
        <f t="shared" si="114"/>
        <v>0</v>
      </c>
      <c r="DH50" s="132">
        <f t="shared" si="114"/>
        <v>0</v>
      </c>
      <c r="DI50" s="132">
        <f t="shared" si="114"/>
        <v>0</v>
      </c>
      <c r="DJ50" s="132">
        <f t="shared" si="114"/>
        <v>0</v>
      </c>
      <c r="DK50" s="132">
        <f t="shared" si="114"/>
        <v>0</v>
      </c>
      <c r="DL50" s="132">
        <f t="shared" si="114"/>
        <v>0</v>
      </c>
      <c r="DM50" s="132">
        <f t="shared" si="114"/>
        <v>0</v>
      </c>
      <c r="DN50" s="132">
        <f t="shared" si="114"/>
        <v>0</v>
      </c>
      <c r="DO50" s="132">
        <f t="shared" si="114"/>
        <v>0</v>
      </c>
      <c r="DP50" s="132">
        <f t="shared" si="114"/>
        <v>0</v>
      </c>
      <c r="DQ50" s="132">
        <f t="shared" si="114"/>
        <v>0</v>
      </c>
      <c r="DR50" s="132">
        <f t="shared" si="114"/>
        <v>0</v>
      </c>
      <c r="DS50" s="132">
        <f t="shared" si="114"/>
        <v>0</v>
      </c>
      <c r="DT50" s="132">
        <f t="shared" si="114"/>
        <v>0</v>
      </c>
      <c r="DU50" s="132">
        <f t="shared" si="114"/>
        <v>0</v>
      </c>
      <c r="DV50" s="132">
        <f t="shared" si="114"/>
        <v>0</v>
      </c>
      <c r="DW50" s="132">
        <f t="shared" si="114"/>
        <v>0</v>
      </c>
      <c r="DX50" s="132">
        <f t="shared" si="114"/>
        <v>0</v>
      </c>
      <c r="DY50" s="132">
        <f t="shared" si="114"/>
        <v>0</v>
      </c>
      <c r="DZ50" s="132">
        <f t="shared" si="114"/>
        <v>0</v>
      </c>
      <c r="EA50" s="132">
        <f t="shared" si="114"/>
        <v>0</v>
      </c>
      <c r="EB50" s="132">
        <f t="shared" si="114"/>
        <v>0</v>
      </c>
      <c r="EC50" s="132">
        <f t="shared" si="114"/>
        <v>0</v>
      </c>
      <c r="ED50" s="132">
        <f t="shared" si="114"/>
        <v>0</v>
      </c>
      <c r="EE50" s="132">
        <f t="shared" si="114"/>
        <v>0</v>
      </c>
      <c r="EF50" s="132">
        <f t="shared" si="114"/>
        <v>0</v>
      </c>
      <c r="EG50" s="132">
        <f t="shared" si="114"/>
        <v>0</v>
      </c>
      <c r="EH50" s="132">
        <f t="shared" si="114"/>
        <v>0</v>
      </c>
      <c r="EI50" s="132">
        <f t="shared" si="114"/>
        <v>0</v>
      </c>
      <c r="EJ50" s="132">
        <f t="shared" si="114"/>
        <v>0</v>
      </c>
      <c r="EK50" s="132">
        <f t="shared" si="114"/>
        <v>0</v>
      </c>
      <c r="EL50" s="132">
        <f t="shared" si="114"/>
        <v>0</v>
      </c>
      <c r="EM50" s="132">
        <f t="shared" si="114"/>
        <v>0</v>
      </c>
      <c r="EN50" s="132">
        <f t="shared" si="114"/>
        <v>0</v>
      </c>
      <c r="EO50" s="132">
        <f t="shared" si="114"/>
        <v>0</v>
      </c>
      <c r="EP50" s="132">
        <f t="shared" si="114"/>
        <v>0</v>
      </c>
      <c r="EQ50" s="132">
        <f t="shared" si="114"/>
        <v>0</v>
      </c>
      <c r="ER50" s="132">
        <f t="shared" si="114"/>
        <v>0</v>
      </c>
      <c r="ES50" s="132">
        <f t="shared" si="114"/>
        <v>0</v>
      </c>
      <c r="ET50" s="132">
        <f t="shared" si="114"/>
        <v>0</v>
      </c>
      <c r="EU50" s="132">
        <f t="shared" si="114"/>
        <v>0</v>
      </c>
      <c r="EV50" s="132">
        <f t="shared" si="114"/>
        <v>0</v>
      </c>
      <c r="EW50" s="132">
        <f t="shared" si="114"/>
        <v>0</v>
      </c>
      <c r="EX50" s="132">
        <f t="shared" si="114"/>
        <v>0</v>
      </c>
      <c r="EY50" s="132">
        <f t="shared" si="114"/>
        <v>0</v>
      </c>
      <c r="EZ50" s="132">
        <f t="shared" si="114"/>
        <v>0</v>
      </c>
      <c r="FA50" s="132">
        <f t="shared" si="114"/>
        <v>0</v>
      </c>
      <c r="FB50" s="132">
        <f t="shared" si="114"/>
        <v>0</v>
      </c>
      <c r="FC50" s="132">
        <f t="shared" si="114"/>
        <v>0</v>
      </c>
      <c r="FD50" s="132">
        <f t="shared" si="114"/>
        <v>0</v>
      </c>
      <c r="FE50" s="132">
        <f t="shared" si="114"/>
        <v>0</v>
      </c>
      <c r="FF50" s="132">
        <f t="shared" si="114"/>
        <v>0</v>
      </c>
      <c r="FG50" s="132">
        <f t="shared" si="114"/>
        <v>0</v>
      </c>
      <c r="FH50" s="132">
        <f t="shared" si="114"/>
        <v>0</v>
      </c>
      <c r="FI50" s="132">
        <f t="shared" si="114"/>
        <v>0</v>
      </c>
      <c r="FJ50" s="132">
        <f t="shared" si="114"/>
        <v>0</v>
      </c>
      <c r="FK50" s="132">
        <f t="shared" si="114"/>
        <v>0</v>
      </c>
      <c r="FL50" s="132">
        <f t="shared" si="114"/>
        <v>0</v>
      </c>
      <c r="FM50" s="132">
        <f t="shared" si="114"/>
        <v>0</v>
      </c>
      <c r="FN50" s="132">
        <f t="shared" si="114"/>
        <v>0</v>
      </c>
      <c r="FO50" s="132">
        <f t="shared" si="114"/>
        <v>0</v>
      </c>
      <c r="FP50" s="132">
        <f t="shared" si="114"/>
        <v>0</v>
      </c>
      <c r="FQ50" s="132">
        <f t="shared" si="114"/>
        <v>0</v>
      </c>
      <c r="FR50" s="132">
        <f t="shared" si="114"/>
        <v>0</v>
      </c>
      <c r="FS50" s="132">
        <f t="shared" si="114"/>
        <v>0</v>
      </c>
      <c r="FT50" s="132">
        <f t="shared" si="114"/>
        <v>0</v>
      </c>
      <c r="FU50" s="132">
        <f t="shared" si="114"/>
        <v>0</v>
      </c>
      <c r="FV50" s="132">
        <f t="shared" si="114"/>
        <v>0</v>
      </c>
      <c r="FW50" s="132">
        <f t="shared" si="114"/>
        <v>0</v>
      </c>
      <c r="FX50" s="132">
        <f t="shared" si="114"/>
        <v>0</v>
      </c>
      <c r="FY50" s="132">
        <f t="shared" si="114"/>
        <v>0</v>
      </c>
      <c r="FZ50" s="132">
        <f t="shared" si="114"/>
        <v>0</v>
      </c>
      <c r="GA50" s="132">
        <f t="shared" si="114"/>
        <v>0</v>
      </c>
      <c r="GB50" s="132">
        <f t="shared" si="114"/>
        <v>0</v>
      </c>
      <c r="GC50" s="132">
        <f t="shared" si="114"/>
        <v>0</v>
      </c>
      <c r="GD50" s="132">
        <f t="shared" si="114"/>
        <v>0</v>
      </c>
      <c r="GE50" s="132">
        <f t="shared" si="114"/>
        <v>0</v>
      </c>
      <c r="GF50" s="132">
        <f t="shared" si="114"/>
        <v>0</v>
      </c>
      <c r="GG50" s="132">
        <f t="shared" si="114"/>
        <v>0</v>
      </c>
      <c r="GH50" s="132">
        <f t="shared" si="114"/>
        <v>0</v>
      </c>
      <c r="GI50" s="132">
        <f t="shared" si="114"/>
        <v>0</v>
      </c>
      <c r="GJ50" s="132">
        <f t="shared" si="114"/>
        <v>0</v>
      </c>
      <c r="GK50" s="132">
        <f t="shared" si="114"/>
        <v>0</v>
      </c>
      <c r="GL50" s="132">
        <f t="shared" si="114"/>
        <v>0</v>
      </c>
      <c r="GM50" s="132">
        <f t="shared" si="114"/>
        <v>0</v>
      </c>
      <c r="GN50" s="132">
        <f t="shared" si="114"/>
        <v>0</v>
      </c>
      <c r="GO50" s="132">
        <f t="shared" si="114"/>
        <v>0</v>
      </c>
      <c r="GP50" s="132">
        <f t="shared" si="114"/>
        <v>0</v>
      </c>
      <c r="GQ50" s="132">
        <f t="shared" si="114"/>
        <v>0</v>
      </c>
      <c r="GR50" s="132">
        <f t="shared" si="114"/>
        <v>0</v>
      </c>
      <c r="GS50" s="132">
        <f t="shared" si="114"/>
        <v>0</v>
      </c>
      <c r="GT50" s="132">
        <f t="shared" si="114"/>
        <v>0</v>
      </c>
      <c r="GU50" s="132">
        <f t="shared" si="114"/>
        <v>0</v>
      </c>
      <c r="GV50" s="132">
        <f t="shared" si="114"/>
        <v>0</v>
      </c>
      <c r="GW50" s="132">
        <f t="shared" si="114"/>
        <v>0</v>
      </c>
      <c r="GX50" s="132">
        <f t="shared" si="114"/>
        <v>0</v>
      </c>
      <c r="GY50" s="132">
        <f t="shared" si="114"/>
        <v>0</v>
      </c>
      <c r="GZ50" s="132">
        <f t="shared" si="114"/>
        <v>0</v>
      </c>
      <c r="HA50" s="132">
        <f t="shared" si="114"/>
        <v>0</v>
      </c>
      <c r="HB50" s="132">
        <f t="shared" si="114"/>
        <v>0</v>
      </c>
      <c r="HC50" s="132">
        <f t="shared" si="114"/>
        <v>0</v>
      </c>
      <c r="HD50" s="132">
        <f t="shared" si="114"/>
        <v>0</v>
      </c>
      <c r="HE50" s="132">
        <f t="shared" si="114"/>
        <v>0</v>
      </c>
      <c r="HF50" s="132">
        <f t="shared" si="114"/>
        <v>0</v>
      </c>
      <c r="HG50" s="132">
        <f t="shared" si="114"/>
        <v>0</v>
      </c>
      <c r="HH50" s="132">
        <f t="shared" si="114"/>
        <v>0</v>
      </c>
      <c r="HI50" s="132">
        <f t="shared" si="114"/>
        <v>0</v>
      </c>
      <c r="HJ50" s="132">
        <f t="shared" si="114"/>
        <v>0</v>
      </c>
      <c r="HK50" s="132">
        <f t="shared" si="114"/>
        <v>0</v>
      </c>
      <c r="HL50" s="132">
        <f t="shared" si="114"/>
        <v>0</v>
      </c>
      <c r="HM50" s="132">
        <f t="shared" si="114"/>
        <v>0</v>
      </c>
      <c r="HN50" s="132">
        <f t="shared" si="114"/>
        <v>0</v>
      </c>
      <c r="HO50" s="132">
        <f t="shared" si="114"/>
        <v>0</v>
      </c>
      <c r="HP50" s="132">
        <f t="shared" si="114"/>
        <v>0</v>
      </c>
      <c r="HQ50" s="132">
        <f t="shared" si="114"/>
        <v>0</v>
      </c>
      <c r="HR50" s="132">
        <f t="shared" si="114"/>
        <v>0</v>
      </c>
      <c r="HS50" s="132">
        <f t="shared" si="114"/>
        <v>0</v>
      </c>
      <c r="HT50" s="132">
        <f t="shared" si="114"/>
        <v>0</v>
      </c>
      <c r="HU50" s="132">
        <f t="shared" si="114"/>
        <v>0</v>
      </c>
      <c r="HV50" s="132">
        <f t="shared" si="114"/>
        <v>0</v>
      </c>
      <c r="HW50" s="132">
        <f t="shared" si="114"/>
        <v>0</v>
      </c>
      <c r="HX50" s="132">
        <f t="shared" si="114"/>
        <v>0</v>
      </c>
      <c r="HY50" s="132">
        <f t="shared" si="114"/>
        <v>0</v>
      </c>
      <c r="HZ50" s="132">
        <f t="shared" si="114"/>
        <v>0</v>
      </c>
      <c r="IA50" s="132">
        <f t="shared" si="114"/>
        <v>0</v>
      </c>
      <c r="IB50" s="132">
        <f t="shared" si="114"/>
        <v>0</v>
      </c>
      <c r="IC50" s="132">
        <f t="shared" si="114"/>
        <v>0</v>
      </c>
      <c r="ID50" s="132">
        <f t="shared" si="114"/>
        <v>0</v>
      </c>
      <c r="IE50" s="132">
        <f t="shared" si="114"/>
        <v>0</v>
      </c>
      <c r="IF50" s="132">
        <f t="shared" si="114"/>
        <v>0</v>
      </c>
      <c r="IG50" s="132">
        <f t="shared" si="114"/>
        <v>0</v>
      </c>
      <c r="IH50" s="132">
        <f t="shared" si="114"/>
        <v>0</v>
      </c>
      <c r="II50" s="132">
        <f t="shared" si="114"/>
        <v>0</v>
      </c>
      <c r="IJ50" s="132">
        <f t="shared" si="114"/>
        <v>0</v>
      </c>
      <c r="IK50" s="132">
        <f t="shared" si="114"/>
        <v>0</v>
      </c>
      <c r="IL50" s="132">
        <f t="shared" si="114"/>
        <v>0</v>
      </c>
      <c r="IM50" s="132">
        <f t="shared" si="114"/>
        <v>0</v>
      </c>
      <c r="IN50" s="132">
        <f t="shared" si="114"/>
        <v>0</v>
      </c>
      <c r="IO50" s="132">
        <f t="shared" si="114"/>
        <v>0</v>
      </c>
      <c r="IP50" s="132">
        <f t="shared" si="114"/>
        <v>0</v>
      </c>
      <c r="IQ50" s="132">
        <f t="shared" si="114"/>
        <v>0</v>
      </c>
      <c r="IR50" s="132">
        <f t="shared" si="114"/>
        <v>0</v>
      </c>
      <c r="IS50" s="132">
        <f t="shared" si="114"/>
        <v>0</v>
      </c>
      <c r="IT50" s="132">
        <f t="shared" si="114"/>
        <v>0</v>
      </c>
      <c r="IU50" s="132">
        <f t="shared" si="114"/>
        <v>0</v>
      </c>
      <c r="IV50" s="132">
        <f t="shared" si="114"/>
        <v>0</v>
      </c>
      <c r="IW50" s="132">
        <f t="shared" si="114"/>
        <v>0</v>
      </c>
      <c r="IX50" s="132">
        <f t="shared" si="114"/>
        <v>0</v>
      </c>
      <c r="IY50" s="132">
        <f t="shared" si="114"/>
        <v>0</v>
      </c>
      <c r="IZ50" s="132">
        <f t="shared" si="114"/>
        <v>0</v>
      </c>
      <c r="JA50" s="132">
        <f t="shared" si="114"/>
        <v>0</v>
      </c>
      <c r="JB50" s="132">
        <f t="shared" si="114"/>
        <v>0</v>
      </c>
      <c r="JC50" s="132">
        <f t="shared" si="114"/>
        <v>0</v>
      </c>
      <c r="JD50" s="132">
        <f t="shared" si="114"/>
        <v>0</v>
      </c>
      <c r="JE50" s="132">
        <f t="shared" si="114"/>
        <v>0</v>
      </c>
      <c r="JF50" s="132">
        <f t="shared" si="114"/>
        <v>0</v>
      </c>
      <c r="JG50" s="132">
        <f t="shared" si="114"/>
        <v>0</v>
      </c>
      <c r="JH50" s="132">
        <f t="shared" si="114"/>
        <v>0</v>
      </c>
      <c r="JI50" s="132">
        <f t="shared" si="114"/>
        <v>0</v>
      </c>
      <c r="JJ50" s="132">
        <f t="shared" si="114"/>
        <v>0</v>
      </c>
      <c r="JK50" s="132">
        <f t="shared" si="114"/>
        <v>0</v>
      </c>
      <c r="JL50" s="132">
        <f t="shared" si="114"/>
        <v>0</v>
      </c>
      <c r="JM50" s="132">
        <f t="shared" si="114"/>
        <v>0</v>
      </c>
      <c r="JN50" s="132">
        <f t="shared" si="114"/>
        <v>0</v>
      </c>
      <c r="JO50" s="132">
        <f t="shared" si="114"/>
        <v>0</v>
      </c>
      <c r="JP50" s="132">
        <f t="shared" si="114"/>
        <v>0</v>
      </c>
      <c r="JQ50" s="132">
        <f t="shared" si="114"/>
        <v>0</v>
      </c>
      <c r="JR50" s="132">
        <f t="shared" si="114"/>
        <v>0</v>
      </c>
      <c r="JS50" s="132">
        <f t="shared" si="114"/>
        <v>0</v>
      </c>
      <c r="JT50" s="132">
        <f t="shared" si="114"/>
        <v>0</v>
      </c>
      <c r="JU50" s="132">
        <f t="shared" si="114"/>
        <v>0</v>
      </c>
      <c r="JV50" s="132">
        <f t="shared" si="114"/>
        <v>0</v>
      </c>
      <c r="JW50" s="132">
        <f t="shared" si="114"/>
        <v>0</v>
      </c>
      <c r="JX50" s="132">
        <f t="shared" si="114"/>
        <v>0</v>
      </c>
      <c r="JY50" s="132">
        <f t="shared" si="114"/>
        <v>0</v>
      </c>
      <c r="JZ50" s="132">
        <f t="shared" si="114"/>
        <v>0</v>
      </c>
      <c r="KA50" s="132">
        <f t="shared" si="114"/>
        <v>0</v>
      </c>
      <c r="KB50" s="132">
        <f t="shared" si="114"/>
        <v>0</v>
      </c>
      <c r="KC50" s="132">
        <f t="shared" si="114"/>
        <v>0</v>
      </c>
      <c r="KD50" s="132">
        <f t="shared" si="114"/>
        <v>0</v>
      </c>
      <c r="KE50" s="132">
        <f t="shared" si="114"/>
        <v>0</v>
      </c>
      <c r="KF50" s="132">
        <f t="shared" si="114"/>
        <v>0</v>
      </c>
      <c r="KG50" s="132">
        <f t="shared" si="114"/>
        <v>0</v>
      </c>
      <c r="KH50" s="132">
        <f t="shared" si="114"/>
        <v>0</v>
      </c>
      <c r="KI50" s="132">
        <f t="shared" si="114"/>
        <v>0</v>
      </c>
      <c r="KJ50" s="132">
        <f t="shared" si="114"/>
        <v>0</v>
      </c>
      <c r="KK50" s="132">
        <f t="shared" si="114"/>
        <v>0</v>
      </c>
      <c r="KL50" s="132">
        <f t="shared" si="114"/>
        <v>0</v>
      </c>
      <c r="KM50" s="132">
        <f t="shared" si="114"/>
        <v>0</v>
      </c>
      <c r="KN50" s="132">
        <f t="shared" si="114"/>
        <v>0</v>
      </c>
      <c r="KO50" s="132">
        <f t="shared" si="114"/>
        <v>0</v>
      </c>
      <c r="KP50" s="132">
        <f t="shared" si="114"/>
        <v>0</v>
      </c>
      <c r="KQ50" s="132">
        <f t="shared" si="114"/>
        <v>0</v>
      </c>
      <c r="KR50" s="132">
        <f t="shared" si="114"/>
        <v>0</v>
      </c>
      <c r="KS50" s="132">
        <f t="shared" si="114"/>
        <v>0</v>
      </c>
      <c r="KT50" s="132">
        <f t="shared" si="114"/>
        <v>0</v>
      </c>
      <c r="KU50" s="132">
        <f t="shared" si="114"/>
        <v>0</v>
      </c>
      <c r="KV50" s="132">
        <f t="shared" si="114"/>
        <v>0</v>
      </c>
      <c r="KW50" s="132">
        <f t="shared" si="114"/>
        <v>0</v>
      </c>
      <c r="KX50" s="132">
        <f t="shared" si="114"/>
        <v>0</v>
      </c>
      <c r="KY50" s="132">
        <f t="shared" si="114"/>
        <v>0</v>
      </c>
      <c r="KZ50" s="132">
        <f t="shared" si="114"/>
        <v>0</v>
      </c>
      <c r="LA50" s="132">
        <f t="shared" si="114"/>
        <v>0</v>
      </c>
      <c r="LB50" s="132">
        <f t="shared" si="114"/>
        <v>0</v>
      </c>
      <c r="LC50" s="132">
        <f t="shared" si="114"/>
        <v>0</v>
      </c>
      <c r="LD50" s="132">
        <f t="shared" si="114"/>
        <v>0</v>
      </c>
      <c r="LE50" s="132">
        <f t="shared" si="114"/>
        <v>0</v>
      </c>
      <c r="LF50" s="132">
        <f t="shared" si="114"/>
        <v>0</v>
      </c>
      <c r="LG50" s="132">
        <f t="shared" si="114"/>
        <v>0</v>
      </c>
      <c r="LH50" s="132">
        <f t="shared" si="114"/>
        <v>0</v>
      </c>
      <c r="LI50" s="132">
        <f t="shared" si="114"/>
        <v>0</v>
      </c>
      <c r="LJ50" s="132">
        <f t="shared" si="114"/>
        <v>0</v>
      </c>
      <c r="LK50" s="132">
        <f t="shared" si="114"/>
        <v>0</v>
      </c>
      <c r="LL50" s="132">
        <f t="shared" si="114"/>
        <v>0</v>
      </c>
      <c r="LM50" s="132">
        <f t="shared" si="114"/>
        <v>0</v>
      </c>
      <c r="LN50" s="132">
        <f t="shared" si="114"/>
        <v>0</v>
      </c>
      <c r="LO50" s="132">
        <f t="shared" si="114"/>
        <v>0</v>
      </c>
      <c r="LP50" s="132">
        <f t="shared" si="114"/>
        <v>0</v>
      </c>
      <c r="LQ50" s="132">
        <f t="shared" si="114"/>
        <v>0</v>
      </c>
      <c r="LR50" s="132">
        <f t="shared" si="114"/>
        <v>0</v>
      </c>
      <c r="LS50" s="132">
        <f t="shared" si="114"/>
        <v>0</v>
      </c>
      <c r="LT50" s="132">
        <f t="shared" si="114"/>
        <v>0</v>
      </c>
      <c r="LU50" s="132">
        <f t="shared" si="114"/>
        <v>0</v>
      </c>
      <c r="LV50" s="132">
        <f t="shared" si="114"/>
        <v>0</v>
      </c>
      <c r="LW50" s="132">
        <f t="shared" si="114"/>
        <v>0</v>
      </c>
      <c r="LX50" s="132">
        <f t="shared" si="114"/>
        <v>0</v>
      </c>
      <c r="LY50" s="132">
        <f t="shared" si="114"/>
        <v>0</v>
      </c>
      <c r="LZ50" s="132">
        <f t="shared" si="114"/>
        <v>0</v>
      </c>
      <c r="MA50" s="262">
        <f t="shared" si="114"/>
        <v>0</v>
      </c>
      <c r="MB50" s="262">
        <f t="shared" si="114"/>
        <v>0</v>
      </c>
      <c r="MC50" s="262">
        <f t="shared" si="114"/>
        <v>0</v>
      </c>
      <c r="MD50" s="262">
        <f t="shared" si="114"/>
        <v>0</v>
      </c>
      <c r="ME50" s="262">
        <f t="shared" si="114"/>
        <v>0</v>
      </c>
      <c r="MF50" s="262">
        <f t="shared" si="114"/>
        <v>0</v>
      </c>
      <c r="MG50" s="262">
        <f t="shared" si="114"/>
        <v>0</v>
      </c>
      <c r="MH50" s="262">
        <f t="shared" si="114"/>
        <v>0</v>
      </c>
      <c r="MI50" s="262">
        <f t="shared" si="114"/>
        <v>0</v>
      </c>
      <c r="MJ50" s="262">
        <f t="shared" si="114"/>
        <v>0</v>
      </c>
      <c r="MK50" s="262">
        <f t="shared" si="114"/>
        <v>0</v>
      </c>
      <c r="ML50" s="262">
        <f t="shared" si="114"/>
        <v>0</v>
      </c>
      <c r="MM50" s="262">
        <f t="shared" si="114"/>
        <v>0</v>
      </c>
      <c r="MN50" s="262">
        <f t="shared" si="114"/>
        <v>0</v>
      </c>
      <c r="MO50" s="262">
        <f t="shared" si="114"/>
        <v>0</v>
      </c>
      <c r="MP50" s="262">
        <f t="shared" si="114"/>
        <v>0</v>
      </c>
      <c r="MQ50" s="262">
        <f t="shared" si="114"/>
        <v>0</v>
      </c>
      <c r="MR50" s="262">
        <f t="shared" si="114"/>
        <v>0</v>
      </c>
      <c r="MS50" s="262">
        <f t="shared" si="114"/>
        <v>0</v>
      </c>
      <c r="MT50" s="262">
        <f t="shared" si="114"/>
        <v>0</v>
      </c>
      <c r="MU50" s="262">
        <f t="shared" si="114"/>
        <v>0</v>
      </c>
      <c r="MV50" s="262">
        <f t="shared" si="114"/>
        <v>0</v>
      </c>
      <c r="MW50" s="262">
        <f t="shared" si="114"/>
        <v>0</v>
      </c>
      <c r="MX50" s="262">
        <f t="shared" si="114"/>
        <v>0</v>
      </c>
      <c r="MY50" s="262">
        <f t="shared" si="114"/>
        <v>0</v>
      </c>
      <c r="MZ50" s="262">
        <f t="shared" si="114"/>
        <v>0</v>
      </c>
      <c r="NA50" s="262">
        <f t="shared" si="114"/>
        <v>0</v>
      </c>
      <c r="NB50" s="262">
        <f t="shared" si="114"/>
        <v>0</v>
      </c>
      <c r="NC50" s="262">
        <f t="shared" si="114"/>
        <v>0</v>
      </c>
      <c r="ND50" s="262">
        <f t="shared" si="114"/>
        <v>0</v>
      </c>
      <c r="NE50" s="262">
        <f t="shared" si="114"/>
        <v>0</v>
      </c>
      <c r="NF50" s="262">
        <f t="shared" si="114"/>
        <v>0</v>
      </c>
      <c r="NG50" s="262">
        <f t="shared" si="114"/>
        <v>0</v>
      </c>
      <c r="NH50" s="262">
        <f t="shared" si="114"/>
        <v>0</v>
      </c>
      <c r="NI50" s="262">
        <f t="shared" si="114"/>
        <v>0</v>
      </c>
      <c r="NJ50" s="262">
        <f t="shared" si="114"/>
        <v>0</v>
      </c>
      <c r="NK50" s="262">
        <f t="shared" si="114"/>
        <v>0</v>
      </c>
      <c r="NL50" s="262">
        <f t="shared" si="114"/>
        <v>0</v>
      </c>
      <c r="NM50" s="262">
        <f t="shared" si="114"/>
        <v>0</v>
      </c>
      <c r="NN50" s="262">
        <f t="shared" si="114"/>
        <v>0</v>
      </c>
      <c r="NO50" s="262">
        <f t="shared" si="114"/>
        <v>0</v>
      </c>
      <c r="NP50" s="262">
        <f t="shared" si="114"/>
        <v>0</v>
      </c>
      <c r="NQ50" s="262">
        <f t="shared" si="114"/>
        <v>0</v>
      </c>
      <c r="NR50" s="262">
        <f t="shared" si="114"/>
        <v>0</v>
      </c>
      <c r="NS50" s="262">
        <f t="shared" si="114"/>
        <v>0</v>
      </c>
      <c r="NT50" s="262">
        <f t="shared" si="114"/>
        <v>0</v>
      </c>
      <c r="NU50" s="262">
        <f t="shared" si="114"/>
        <v>0</v>
      </c>
      <c r="NV50" s="262">
        <f t="shared" si="114"/>
        <v>0</v>
      </c>
      <c r="NW50" s="262">
        <f t="shared" si="114"/>
        <v>0</v>
      </c>
      <c r="NX50" s="262">
        <f t="shared" si="114"/>
        <v>0</v>
      </c>
      <c r="NY50" s="262">
        <f t="shared" si="114"/>
        <v>0</v>
      </c>
      <c r="NZ50" s="262">
        <f t="shared" si="114"/>
        <v>0</v>
      </c>
      <c r="OA50" s="262">
        <f t="shared" si="114"/>
        <v>0</v>
      </c>
      <c r="OB50" s="262">
        <f t="shared" si="114"/>
        <v>0</v>
      </c>
      <c r="OC50" s="262">
        <f t="shared" si="114"/>
        <v>0</v>
      </c>
      <c r="OD50" s="262">
        <f t="shared" si="114"/>
        <v>0</v>
      </c>
      <c r="OE50" s="262">
        <f t="shared" si="114"/>
        <v>0</v>
      </c>
      <c r="OF50" s="262">
        <f t="shared" si="114"/>
        <v>0</v>
      </c>
      <c r="OG50" s="262">
        <f t="shared" si="114"/>
        <v>0</v>
      </c>
      <c r="OH50" s="262">
        <f t="shared" si="114"/>
        <v>0</v>
      </c>
      <c r="OI50" s="262">
        <f t="shared" si="114"/>
        <v>0</v>
      </c>
      <c r="OJ50" s="262">
        <f t="shared" si="114"/>
        <v>0</v>
      </c>
      <c r="OK50" s="262">
        <f t="shared" si="114"/>
        <v>0</v>
      </c>
      <c r="OL50" s="262">
        <f t="shared" si="114"/>
        <v>0</v>
      </c>
      <c r="OM50" s="262">
        <f t="shared" si="114"/>
        <v>0</v>
      </c>
      <c r="ON50" s="262">
        <f t="shared" si="114"/>
        <v>0</v>
      </c>
      <c r="OO50" s="262">
        <f t="shared" si="114"/>
        <v>0</v>
      </c>
      <c r="OP50" s="262">
        <f t="shared" si="114"/>
        <v>0</v>
      </c>
      <c r="OQ50" s="262">
        <f t="shared" si="114"/>
        <v>0</v>
      </c>
      <c r="OR50" s="262">
        <f t="shared" si="114"/>
        <v>0</v>
      </c>
      <c r="OS50" s="262">
        <f t="shared" si="114"/>
        <v>0</v>
      </c>
      <c r="OT50" s="262">
        <f t="shared" si="114"/>
        <v>0</v>
      </c>
      <c r="OU50" s="262">
        <f t="shared" si="114"/>
        <v>0</v>
      </c>
      <c r="OV50" s="262">
        <f t="shared" si="114"/>
        <v>0</v>
      </c>
      <c r="OW50" s="262">
        <f t="shared" si="114"/>
        <v>0</v>
      </c>
      <c r="OX50" s="262">
        <f t="shared" si="114"/>
        <v>0</v>
      </c>
      <c r="OY50" s="262">
        <f t="shared" si="114"/>
        <v>0</v>
      </c>
      <c r="OZ50" s="262">
        <f t="shared" si="114"/>
        <v>0</v>
      </c>
      <c r="PA50" s="262">
        <f t="shared" si="114"/>
        <v>0</v>
      </c>
      <c r="PB50" s="262">
        <f t="shared" si="114"/>
        <v>0</v>
      </c>
      <c r="PC50" s="262">
        <f t="shared" si="114"/>
        <v>0</v>
      </c>
      <c r="PD50" s="262">
        <f t="shared" si="114"/>
        <v>0</v>
      </c>
      <c r="PE50" s="262">
        <f t="shared" si="114"/>
        <v>0</v>
      </c>
      <c r="PF50" s="262">
        <f t="shared" si="114"/>
        <v>0</v>
      </c>
      <c r="PG50" s="262">
        <f t="shared" si="114"/>
        <v>0</v>
      </c>
      <c r="PH50" s="262">
        <f t="shared" si="114"/>
        <v>0</v>
      </c>
      <c r="PI50" s="262">
        <f t="shared" si="114"/>
        <v>0</v>
      </c>
      <c r="PJ50" s="262">
        <f t="shared" si="114"/>
        <v>0</v>
      </c>
      <c r="PK50" s="262">
        <f t="shared" si="114"/>
        <v>0</v>
      </c>
      <c r="PL50" s="262">
        <f t="shared" si="114"/>
        <v>0</v>
      </c>
      <c r="PM50" s="262">
        <f t="shared" si="114"/>
        <v>0</v>
      </c>
      <c r="PN50" s="262">
        <f t="shared" si="114"/>
        <v>0</v>
      </c>
      <c r="PO50" s="262">
        <f t="shared" si="114"/>
        <v>0</v>
      </c>
      <c r="PP50" s="262">
        <f t="shared" si="114"/>
        <v>0</v>
      </c>
      <c r="PQ50" s="262">
        <f t="shared" si="114"/>
        <v>0</v>
      </c>
      <c r="PR50" s="262">
        <f t="shared" si="114"/>
        <v>0</v>
      </c>
      <c r="PS50" s="262">
        <f t="shared" si="114"/>
        <v>0</v>
      </c>
      <c r="PT50" s="262">
        <f t="shared" si="114"/>
        <v>0</v>
      </c>
      <c r="PU50" s="262">
        <f t="shared" si="114"/>
        <v>0</v>
      </c>
      <c r="PV50" s="262">
        <f t="shared" si="114"/>
        <v>0</v>
      </c>
      <c r="PW50" s="262">
        <f t="shared" si="114"/>
        <v>0</v>
      </c>
      <c r="PX50" s="262">
        <f t="shared" si="114"/>
        <v>0</v>
      </c>
      <c r="PY50" s="262">
        <f t="shared" si="114"/>
        <v>0</v>
      </c>
      <c r="PZ50" s="262">
        <f t="shared" si="114"/>
        <v>0</v>
      </c>
      <c r="QA50" s="262">
        <f t="shared" si="114"/>
        <v>0</v>
      </c>
      <c r="QB50" s="262">
        <f t="shared" si="114"/>
        <v>0</v>
      </c>
      <c r="QC50" s="262">
        <f t="shared" si="114"/>
        <v>0</v>
      </c>
      <c r="QD50" s="262">
        <f t="shared" si="114"/>
        <v>0</v>
      </c>
      <c r="QE50" s="262">
        <f t="shared" si="114"/>
        <v>0</v>
      </c>
      <c r="QF50" s="262">
        <f t="shared" si="114"/>
        <v>0</v>
      </c>
      <c r="QG50" s="262">
        <f t="shared" si="114"/>
        <v>0</v>
      </c>
      <c r="QH50" s="262">
        <f t="shared" si="114"/>
        <v>0</v>
      </c>
      <c r="QI50" s="262">
        <f t="shared" si="114"/>
        <v>0</v>
      </c>
    </row>
    <row r="51" ht="21.0" customHeight="1">
      <c r="A51" s="125" t="s">
        <v>121</v>
      </c>
      <c r="B51" s="68">
        <f t="shared" si="105"/>
        <v>0</v>
      </c>
      <c r="C51" s="261" t="s">
        <v>63</v>
      </c>
      <c r="D51" s="303">
        <v>5.0</v>
      </c>
      <c r="E51" s="261">
        <f t="shared" ref="E51:E64" si="126">+D$46*D51/500</f>
        <v>0</v>
      </c>
      <c r="F51" s="304">
        <v>5.0</v>
      </c>
      <c r="G51" s="261">
        <f t="shared" ref="G51:G64" si="127">+F$46*F51/500</f>
        <v>0</v>
      </c>
      <c r="H51" s="104"/>
      <c r="I51" s="125" t="s">
        <v>66</v>
      </c>
      <c r="J51" s="68">
        <f t="shared" si="106"/>
        <v>0</v>
      </c>
      <c r="K51" s="261" t="s">
        <v>63</v>
      </c>
      <c r="L51" s="303">
        <v>16.0</v>
      </c>
      <c r="M51" s="261">
        <f t="shared" si="115"/>
        <v>0</v>
      </c>
      <c r="N51" s="304">
        <v>16.0</v>
      </c>
      <c r="O51" s="261">
        <f t="shared" si="116"/>
        <v>0</v>
      </c>
      <c r="P51" s="104"/>
      <c r="Q51" s="125" t="s">
        <v>66</v>
      </c>
      <c r="R51" s="68">
        <f t="shared" si="107"/>
        <v>0</v>
      </c>
      <c r="S51" s="261" t="s">
        <v>63</v>
      </c>
      <c r="T51" s="303">
        <v>16.0</v>
      </c>
      <c r="U51" s="261">
        <f t="shared" si="117"/>
        <v>0</v>
      </c>
      <c r="V51" s="304">
        <v>16.0</v>
      </c>
      <c r="W51" s="261">
        <f t="shared" si="118"/>
        <v>0</v>
      </c>
      <c r="X51" s="158"/>
      <c r="Y51" s="125" t="s">
        <v>66</v>
      </c>
      <c r="Z51" s="68">
        <f t="shared" si="108"/>
        <v>0</v>
      </c>
      <c r="AA51" s="261" t="s">
        <v>63</v>
      </c>
      <c r="AB51" s="303">
        <v>26.0</v>
      </c>
      <c r="AC51" s="261">
        <f t="shared" si="119"/>
        <v>0</v>
      </c>
      <c r="AD51" s="304">
        <v>26.0</v>
      </c>
      <c r="AE51" s="261">
        <f t="shared" si="120"/>
        <v>0</v>
      </c>
      <c r="AF51" s="271"/>
      <c r="AG51" s="125" t="s">
        <v>117</v>
      </c>
      <c r="AH51" s="68">
        <f t="shared" si="109"/>
        <v>0</v>
      </c>
      <c r="AI51" s="261" t="s">
        <v>63</v>
      </c>
      <c r="AJ51" s="303">
        <v>25.0</v>
      </c>
      <c r="AK51" s="261">
        <f t="shared" si="121"/>
        <v>0</v>
      </c>
      <c r="AL51" s="304">
        <v>50.0</v>
      </c>
      <c r="AM51" s="261">
        <f t="shared" si="122"/>
        <v>0</v>
      </c>
      <c r="AN51" s="154"/>
      <c r="AO51" s="305" t="s">
        <v>122</v>
      </c>
      <c r="AP51" s="68">
        <f t="shared" si="110"/>
        <v>0</v>
      </c>
      <c r="AQ51" s="306" t="s">
        <v>63</v>
      </c>
      <c r="AR51" s="303">
        <v>40.0</v>
      </c>
      <c r="AS51" s="261">
        <f t="shared" si="123"/>
        <v>0</v>
      </c>
      <c r="AT51" s="304">
        <v>40.0</v>
      </c>
      <c r="AU51" s="261">
        <f t="shared" si="124"/>
        <v>0</v>
      </c>
      <c r="AV51" s="271"/>
      <c r="AW51" s="305" t="s">
        <v>117</v>
      </c>
      <c r="AX51" s="68">
        <f t="shared" si="111"/>
        <v>0</v>
      </c>
      <c r="AY51" s="306" t="s">
        <v>63</v>
      </c>
      <c r="AZ51" s="303">
        <v>25.0</v>
      </c>
      <c r="BA51" s="261">
        <f t="shared" ref="BA51:BA53" si="128">+AZ$46*AZ51/500</f>
        <v>0</v>
      </c>
      <c r="BB51" s="104">
        <v>50.0</v>
      </c>
      <c r="BC51" s="261">
        <f t="shared" ref="BC51:BC53" si="129">+BB$46*BB51/500</f>
        <v>0</v>
      </c>
      <c r="BE51" s="69"/>
      <c r="BF51" s="69"/>
      <c r="BH51" s="131">
        <f t="shared" si="112"/>
        <v>0</v>
      </c>
      <c r="BI51" s="132">
        <f t="shared" si="113"/>
        <v>0</v>
      </c>
      <c r="BJ51" s="132">
        <f t="shared" ref="BJ51:QI51" si="125">+IF($A51=BJ$11,($E51+$G51))+IF($I51=BJ$11,($M51+$O51))+IF($Q51=BJ$11,($U51+$W51))+IF($Y51=BJ$11,($AC51+$AE51))+IF($AG51=BJ$11,($AK51+$AM51))+IF($AO51=BJ$11,($AS51+$AU51))+IF($AW51=BJ$11,($BA51+$BC51))</f>
        <v>0</v>
      </c>
      <c r="BK51" s="132">
        <f t="shared" si="125"/>
        <v>0</v>
      </c>
      <c r="BL51" s="132">
        <f t="shared" si="125"/>
        <v>0</v>
      </c>
      <c r="BM51" s="132">
        <f t="shared" si="125"/>
        <v>0</v>
      </c>
      <c r="BN51" s="132">
        <f t="shared" si="125"/>
        <v>0</v>
      </c>
      <c r="BO51" s="132">
        <f t="shared" si="125"/>
        <v>0</v>
      </c>
      <c r="BP51" s="132">
        <f t="shared" si="125"/>
        <v>0</v>
      </c>
      <c r="BQ51" s="132">
        <f t="shared" si="125"/>
        <v>0</v>
      </c>
      <c r="BR51" s="132">
        <f t="shared" si="125"/>
        <v>0</v>
      </c>
      <c r="BS51" s="132">
        <f t="shared" si="125"/>
        <v>0</v>
      </c>
      <c r="BT51" s="132">
        <f t="shared" si="125"/>
        <v>0</v>
      </c>
      <c r="BU51" s="132">
        <f t="shared" si="125"/>
        <v>0</v>
      </c>
      <c r="BV51" s="132">
        <f t="shared" si="125"/>
        <v>0</v>
      </c>
      <c r="BW51" s="132">
        <f t="shared" si="125"/>
        <v>0</v>
      </c>
      <c r="BX51" s="132">
        <f t="shared" si="125"/>
        <v>0</v>
      </c>
      <c r="BY51" s="132">
        <f t="shared" si="125"/>
        <v>0</v>
      </c>
      <c r="BZ51" s="132">
        <f t="shared" si="125"/>
        <v>0</v>
      </c>
      <c r="CA51" s="132">
        <f t="shared" si="125"/>
        <v>0</v>
      </c>
      <c r="CB51" s="132">
        <f t="shared" si="125"/>
        <v>0</v>
      </c>
      <c r="CC51" s="132">
        <f t="shared" si="125"/>
        <v>0</v>
      </c>
      <c r="CD51" s="132">
        <f t="shared" si="125"/>
        <v>0</v>
      </c>
      <c r="CE51" s="132">
        <f t="shared" si="125"/>
        <v>0</v>
      </c>
      <c r="CF51" s="132">
        <f t="shared" si="125"/>
        <v>0</v>
      </c>
      <c r="CG51" s="132">
        <f t="shared" si="125"/>
        <v>0</v>
      </c>
      <c r="CH51" s="132">
        <f t="shared" si="125"/>
        <v>0</v>
      </c>
      <c r="CI51" s="132">
        <f t="shared" si="125"/>
        <v>0</v>
      </c>
      <c r="CJ51" s="132">
        <f t="shared" si="125"/>
        <v>0</v>
      </c>
      <c r="CK51" s="132">
        <f t="shared" si="125"/>
        <v>0</v>
      </c>
      <c r="CL51" s="132">
        <f t="shared" si="125"/>
        <v>0</v>
      </c>
      <c r="CM51" s="132">
        <f t="shared" si="125"/>
        <v>0</v>
      </c>
      <c r="CN51" s="132">
        <f t="shared" si="125"/>
        <v>0</v>
      </c>
      <c r="CO51" s="132">
        <f t="shared" si="125"/>
        <v>0</v>
      </c>
      <c r="CP51" s="132">
        <f t="shared" si="125"/>
        <v>0</v>
      </c>
      <c r="CQ51" s="132">
        <f t="shared" si="125"/>
        <v>0</v>
      </c>
      <c r="CR51" s="132">
        <f t="shared" si="125"/>
        <v>0</v>
      </c>
      <c r="CS51" s="132">
        <f t="shared" si="125"/>
        <v>0</v>
      </c>
      <c r="CT51" s="132">
        <f t="shared" si="125"/>
        <v>0</v>
      </c>
      <c r="CU51" s="132">
        <f t="shared" si="125"/>
        <v>0</v>
      </c>
      <c r="CV51" s="132">
        <f t="shared" si="125"/>
        <v>0</v>
      </c>
      <c r="CW51" s="132">
        <f t="shared" si="125"/>
        <v>0</v>
      </c>
      <c r="CX51" s="132">
        <f t="shared" si="125"/>
        <v>0</v>
      </c>
      <c r="CY51" s="132">
        <f t="shared" si="125"/>
        <v>0</v>
      </c>
      <c r="CZ51" s="132">
        <f t="shared" si="125"/>
        <v>0</v>
      </c>
      <c r="DA51" s="132">
        <f t="shared" si="125"/>
        <v>0</v>
      </c>
      <c r="DB51" s="132">
        <f t="shared" si="125"/>
        <v>0</v>
      </c>
      <c r="DC51" s="132">
        <f t="shared" si="125"/>
        <v>0</v>
      </c>
      <c r="DD51" s="132">
        <f t="shared" si="125"/>
        <v>0</v>
      </c>
      <c r="DE51" s="132">
        <f t="shared" si="125"/>
        <v>0</v>
      </c>
      <c r="DF51" s="132">
        <f t="shared" si="125"/>
        <v>0</v>
      </c>
      <c r="DG51" s="132">
        <f t="shared" si="125"/>
        <v>0</v>
      </c>
      <c r="DH51" s="132">
        <f t="shared" si="125"/>
        <v>0</v>
      </c>
      <c r="DI51" s="132">
        <f t="shared" si="125"/>
        <v>0</v>
      </c>
      <c r="DJ51" s="132">
        <f t="shared" si="125"/>
        <v>0</v>
      </c>
      <c r="DK51" s="132">
        <f t="shared" si="125"/>
        <v>0</v>
      </c>
      <c r="DL51" s="132">
        <f t="shared" si="125"/>
        <v>0</v>
      </c>
      <c r="DM51" s="132">
        <f t="shared" si="125"/>
        <v>0</v>
      </c>
      <c r="DN51" s="132">
        <f t="shared" si="125"/>
        <v>0</v>
      </c>
      <c r="DO51" s="132">
        <f t="shared" si="125"/>
        <v>0</v>
      </c>
      <c r="DP51" s="132">
        <f t="shared" si="125"/>
        <v>0</v>
      </c>
      <c r="DQ51" s="132">
        <f t="shared" si="125"/>
        <v>0</v>
      </c>
      <c r="DR51" s="132">
        <f t="shared" si="125"/>
        <v>0</v>
      </c>
      <c r="DS51" s="132">
        <f t="shared" si="125"/>
        <v>0</v>
      </c>
      <c r="DT51" s="132">
        <f t="shared" si="125"/>
        <v>0</v>
      </c>
      <c r="DU51" s="132">
        <f t="shared" si="125"/>
        <v>0</v>
      </c>
      <c r="DV51" s="132">
        <f t="shared" si="125"/>
        <v>0</v>
      </c>
      <c r="DW51" s="132">
        <f t="shared" si="125"/>
        <v>0</v>
      </c>
      <c r="DX51" s="132">
        <f t="shared" si="125"/>
        <v>0</v>
      </c>
      <c r="DY51" s="132">
        <f t="shared" si="125"/>
        <v>0</v>
      </c>
      <c r="DZ51" s="132">
        <f t="shared" si="125"/>
        <v>0</v>
      </c>
      <c r="EA51" s="132">
        <f t="shared" si="125"/>
        <v>0</v>
      </c>
      <c r="EB51" s="132">
        <f t="shared" si="125"/>
        <v>0</v>
      </c>
      <c r="EC51" s="132">
        <f t="shared" si="125"/>
        <v>0</v>
      </c>
      <c r="ED51" s="132">
        <f t="shared" si="125"/>
        <v>0</v>
      </c>
      <c r="EE51" s="132">
        <f t="shared" si="125"/>
        <v>0</v>
      </c>
      <c r="EF51" s="132">
        <f t="shared" si="125"/>
        <v>0</v>
      </c>
      <c r="EG51" s="132">
        <f t="shared" si="125"/>
        <v>0</v>
      </c>
      <c r="EH51" s="132">
        <f t="shared" si="125"/>
        <v>0</v>
      </c>
      <c r="EI51" s="132">
        <f t="shared" si="125"/>
        <v>0</v>
      </c>
      <c r="EJ51" s="132">
        <f t="shared" si="125"/>
        <v>0</v>
      </c>
      <c r="EK51" s="132">
        <f t="shared" si="125"/>
        <v>0</v>
      </c>
      <c r="EL51" s="132">
        <f t="shared" si="125"/>
        <v>0</v>
      </c>
      <c r="EM51" s="132">
        <f t="shared" si="125"/>
        <v>0</v>
      </c>
      <c r="EN51" s="132">
        <f t="shared" si="125"/>
        <v>0</v>
      </c>
      <c r="EO51" s="132">
        <f t="shared" si="125"/>
        <v>0</v>
      </c>
      <c r="EP51" s="132">
        <f t="shared" si="125"/>
        <v>0</v>
      </c>
      <c r="EQ51" s="132">
        <f t="shared" si="125"/>
        <v>0</v>
      </c>
      <c r="ER51" s="132">
        <f t="shared" si="125"/>
        <v>0</v>
      </c>
      <c r="ES51" s="132">
        <f t="shared" si="125"/>
        <v>0</v>
      </c>
      <c r="ET51" s="132">
        <f t="shared" si="125"/>
        <v>0</v>
      </c>
      <c r="EU51" s="132">
        <f t="shared" si="125"/>
        <v>0</v>
      </c>
      <c r="EV51" s="132">
        <f t="shared" si="125"/>
        <v>0</v>
      </c>
      <c r="EW51" s="132">
        <f t="shared" si="125"/>
        <v>0</v>
      </c>
      <c r="EX51" s="132">
        <f t="shared" si="125"/>
        <v>0</v>
      </c>
      <c r="EY51" s="132">
        <f t="shared" si="125"/>
        <v>0</v>
      </c>
      <c r="EZ51" s="132">
        <f t="shared" si="125"/>
        <v>0</v>
      </c>
      <c r="FA51" s="132">
        <f t="shared" si="125"/>
        <v>0</v>
      </c>
      <c r="FB51" s="132">
        <f t="shared" si="125"/>
        <v>0</v>
      </c>
      <c r="FC51" s="132">
        <f t="shared" si="125"/>
        <v>0</v>
      </c>
      <c r="FD51" s="132">
        <f t="shared" si="125"/>
        <v>0</v>
      </c>
      <c r="FE51" s="132">
        <f t="shared" si="125"/>
        <v>0</v>
      </c>
      <c r="FF51" s="132">
        <f t="shared" si="125"/>
        <v>0</v>
      </c>
      <c r="FG51" s="132">
        <f t="shared" si="125"/>
        <v>0</v>
      </c>
      <c r="FH51" s="132">
        <f t="shared" si="125"/>
        <v>0</v>
      </c>
      <c r="FI51" s="132">
        <f t="shared" si="125"/>
        <v>0</v>
      </c>
      <c r="FJ51" s="132">
        <f t="shared" si="125"/>
        <v>0</v>
      </c>
      <c r="FK51" s="132">
        <f t="shared" si="125"/>
        <v>0</v>
      </c>
      <c r="FL51" s="132">
        <f t="shared" si="125"/>
        <v>0</v>
      </c>
      <c r="FM51" s="132">
        <f t="shared" si="125"/>
        <v>0</v>
      </c>
      <c r="FN51" s="132">
        <f t="shared" si="125"/>
        <v>0</v>
      </c>
      <c r="FO51" s="132">
        <f t="shared" si="125"/>
        <v>0</v>
      </c>
      <c r="FP51" s="132">
        <f t="shared" si="125"/>
        <v>0</v>
      </c>
      <c r="FQ51" s="132">
        <f t="shared" si="125"/>
        <v>0</v>
      </c>
      <c r="FR51" s="132">
        <f t="shared" si="125"/>
        <v>0</v>
      </c>
      <c r="FS51" s="132">
        <f t="shared" si="125"/>
        <v>0</v>
      </c>
      <c r="FT51" s="132">
        <f t="shared" si="125"/>
        <v>0</v>
      </c>
      <c r="FU51" s="132">
        <f t="shared" si="125"/>
        <v>0</v>
      </c>
      <c r="FV51" s="132">
        <f t="shared" si="125"/>
        <v>0</v>
      </c>
      <c r="FW51" s="132">
        <f t="shared" si="125"/>
        <v>0</v>
      </c>
      <c r="FX51" s="132">
        <f t="shared" si="125"/>
        <v>0</v>
      </c>
      <c r="FY51" s="132">
        <f t="shared" si="125"/>
        <v>0</v>
      </c>
      <c r="FZ51" s="132">
        <f t="shared" si="125"/>
        <v>0</v>
      </c>
      <c r="GA51" s="132">
        <f t="shared" si="125"/>
        <v>0</v>
      </c>
      <c r="GB51" s="132">
        <f t="shared" si="125"/>
        <v>0</v>
      </c>
      <c r="GC51" s="132">
        <f t="shared" si="125"/>
        <v>0</v>
      </c>
      <c r="GD51" s="132">
        <f t="shared" si="125"/>
        <v>0</v>
      </c>
      <c r="GE51" s="132">
        <f t="shared" si="125"/>
        <v>0</v>
      </c>
      <c r="GF51" s="132">
        <f t="shared" si="125"/>
        <v>0</v>
      </c>
      <c r="GG51" s="132">
        <f t="shared" si="125"/>
        <v>0</v>
      </c>
      <c r="GH51" s="132">
        <f t="shared" si="125"/>
        <v>0</v>
      </c>
      <c r="GI51" s="132">
        <f t="shared" si="125"/>
        <v>0</v>
      </c>
      <c r="GJ51" s="132">
        <f t="shared" si="125"/>
        <v>0</v>
      </c>
      <c r="GK51" s="132">
        <f t="shared" si="125"/>
        <v>0</v>
      </c>
      <c r="GL51" s="132">
        <f t="shared" si="125"/>
        <v>0</v>
      </c>
      <c r="GM51" s="132">
        <f t="shared" si="125"/>
        <v>0</v>
      </c>
      <c r="GN51" s="132">
        <f t="shared" si="125"/>
        <v>0</v>
      </c>
      <c r="GO51" s="132">
        <f t="shared" si="125"/>
        <v>0</v>
      </c>
      <c r="GP51" s="132">
        <f t="shared" si="125"/>
        <v>0</v>
      </c>
      <c r="GQ51" s="132">
        <f t="shared" si="125"/>
        <v>0</v>
      </c>
      <c r="GR51" s="132">
        <f t="shared" si="125"/>
        <v>0</v>
      </c>
      <c r="GS51" s="132">
        <f t="shared" si="125"/>
        <v>0</v>
      </c>
      <c r="GT51" s="132">
        <f t="shared" si="125"/>
        <v>0</v>
      </c>
      <c r="GU51" s="132">
        <f t="shared" si="125"/>
        <v>0</v>
      </c>
      <c r="GV51" s="132">
        <f t="shared" si="125"/>
        <v>0</v>
      </c>
      <c r="GW51" s="132">
        <f t="shared" si="125"/>
        <v>0</v>
      </c>
      <c r="GX51" s="132">
        <f t="shared" si="125"/>
        <v>0</v>
      </c>
      <c r="GY51" s="132">
        <f t="shared" si="125"/>
        <v>0</v>
      </c>
      <c r="GZ51" s="132">
        <f t="shared" si="125"/>
        <v>0</v>
      </c>
      <c r="HA51" s="132">
        <f t="shared" si="125"/>
        <v>0</v>
      </c>
      <c r="HB51" s="132">
        <f t="shared" si="125"/>
        <v>0</v>
      </c>
      <c r="HC51" s="132">
        <f t="shared" si="125"/>
        <v>0</v>
      </c>
      <c r="HD51" s="132">
        <f t="shared" si="125"/>
        <v>0</v>
      </c>
      <c r="HE51" s="132">
        <f t="shared" si="125"/>
        <v>0</v>
      </c>
      <c r="HF51" s="132">
        <f t="shared" si="125"/>
        <v>0</v>
      </c>
      <c r="HG51" s="132">
        <f t="shared" si="125"/>
        <v>0</v>
      </c>
      <c r="HH51" s="132">
        <f t="shared" si="125"/>
        <v>0</v>
      </c>
      <c r="HI51" s="132">
        <f t="shared" si="125"/>
        <v>0</v>
      </c>
      <c r="HJ51" s="132">
        <f t="shared" si="125"/>
        <v>0</v>
      </c>
      <c r="HK51" s="132">
        <f t="shared" si="125"/>
        <v>0</v>
      </c>
      <c r="HL51" s="132">
        <f t="shared" si="125"/>
        <v>0</v>
      </c>
      <c r="HM51" s="132">
        <f t="shared" si="125"/>
        <v>0</v>
      </c>
      <c r="HN51" s="132">
        <f t="shared" si="125"/>
        <v>0</v>
      </c>
      <c r="HO51" s="132">
        <f t="shared" si="125"/>
        <v>0</v>
      </c>
      <c r="HP51" s="132">
        <f t="shared" si="125"/>
        <v>0</v>
      </c>
      <c r="HQ51" s="132">
        <f t="shared" si="125"/>
        <v>0</v>
      </c>
      <c r="HR51" s="132">
        <f t="shared" si="125"/>
        <v>0</v>
      </c>
      <c r="HS51" s="132">
        <f t="shared" si="125"/>
        <v>0</v>
      </c>
      <c r="HT51" s="132">
        <f t="shared" si="125"/>
        <v>0</v>
      </c>
      <c r="HU51" s="132">
        <f t="shared" si="125"/>
        <v>0</v>
      </c>
      <c r="HV51" s="132">
        <f t="shared" si="125"/>
        <v>0</v>
      </c>
      <c r="HW51" s="132">
        <f t="shared" si="125"/>
        <v>0</v>
      </c>
      <c r="HX51" s="132">
        <f t="shared" si="125"/>
        <v>0</v>
      </c>
      <c r="HY51" s="132">
        <f t="shared" si="125"/>
        <v>0</v>
      </c>
      <c r="HZ51" s="132">
        <f t="shared" si="125"/>
        <v>0</v>
      </c>
      <c r="IA51" s="132">
        <f t="shared" si="125"/>
        <v>0</v>
      </c>
      <c r="IB51" s="132">
        <f t="shared" si="125"/>
        <v>0</v>
      </c>
      <c r="IC51" s="132">
        <f t="shared" si="125"/>
        <v>0</v>
      </c>
      <c r="ID51" s="132">
        <f t="shared" si="125"/>
        <v>0</v>
      </c>
      <c r="IE51" s="132">
        <f t="shared" si="125"/>
        <v>0</v>
      </c>
      <c r="IF51" s="132">
        <f t="shared" si="125"/>
        <v>0</v>
      </c>
      <c r="IG51" s="132">
        <f t="shared" si="125"/>
        <v>0</v>
      </c>
      <c r="IH51" s="132">
        <f t="shared" si="125"/>
        <v>0</v>
      </c>
      <c r="II51" s="132">
        <f t="shared" si="125"/>
        <v>0</v>
      </c>
      <c r="IJ51" s="132">
        <f t="shared" si="125"/>
        <v>0</v>
      </c>
      <c r="IK51" s="132">
        <f t="shared" si="125"/>
        <v>0</v>
      </c>
      <c r="IL51" s="132">
        <f t="shared" si="125"/>
        <v>0</v>
      </c>
      <c r="IM51" s="132">
        <f t="shared" si="125"/>
        <v>0</v>
      </c>
      <c r="IN51" s="132">
        <f t="shared" si="125"/>
        <v>0</v>
      </c>
      <c r="IO51" s="132">
        <f t="shared" si="125"/>
        <v>0</v>
      </c>
      <c r="IP51" s="132">
        <f t="shared" si="125"/>
        <v>0</v>
      </c>
      <c r="IQ51" s="132">
        <f t="shared" si="125"/>
        <v>0</v>
      </c>
      <c r="IR51" s="132">
        <f t="shared" si="125"/>
        <v>0</v>
      </c>
      <c r="IS51" s="132">
        <f t="shared" si="125"/>
        <v>0</v>
      </c>
      <c r="IT51" s="132">
        <f t="shared" si="125"/>
        <v>0</v>
      </c>
      <c r="IU51" s="132">
        <f t="shared" si="125"/>
        <v>0</v>
      </c>
      <c r="IV51" s="132">
        <f t="shared" si="125"/>
        <v>0</v>
      </c>
      <c r="IW51" s="132">
        <f t="shared" si="125"/>
        <v>0</v>
      </c>
      <c r="IX51" s="132">
        <f t="shared" si="125"/>
        <v>0</v>
      </c>
      <c r="IY51" s="132">
        <f t="shared" si="125"/>
        <v>0</v>
      </c>
      <c r="IZ51" s="132">
        <f t="shared" si="125"/>
        <v>0</v>
      </c>
      <c r="JA51" s="132">
        <f t="shared" si="125"/>
        <v>0</v>
      </c>
      <c r="JB51" s="132">
        <f t="shared" si="125"/>
        <v>0</v>
      </c>
      <c r="JC51" s="132">
        <f t="shared" si="125"/>
        <v>0</v>
      </c>
      <c r="JD51" s="132">
        <f t="shared" si="125"/>
        <v>0</v>
      </c>
      <c r="JE51" s="132">
        <f t="shared" si="125"/>
        <v>0</v>
      </c>
      <c r="JF51" s="132">
        <f t="shared" si="125"/>
        <v>0</v>
      </c>
      <c r="JG51" s="132">
        <f t="shared" si="125"/>
        <v>0</v>
      </c>
      <c r="JH51" s="132">
        <f t="shared" si="125"/>
        <v>0</v>
      </c>
      <c r="JI51" s="132">
        <f t="shared" si="125"/>
        <v>0</v>
      </c>
      <c r="JJ51" s="132">
        <f t="shared" si="125"/>
        <v>0</v>
      </c>
      <c r="JK51" s="132">
        <f t="shared" si="125"/>
        <v>0</v>
      </c>
      <c r="JL51" s="132">
        <f t="shared" si="125"/>
        <v>0</v>
      </c>
      <c r="JM51" s="132">
        <f t="shared" si="125"/>
        <v>0</v>
      </c>
      <c r="JN51" s="132">
        <f t="shared" si="125"/>
        <v>0</v>
      </c>
      <c r="JO51" s="132">
        <f t="shared" si="125"/>
        <v>0</v>
      </c>
      <c r="JP51" s="132">
        <f t="shared" si="125"/>
        <v>0</v>
      </c>
      <c r="JQ51" s="132">
        <f t="shared" si="125"/>
        <v>0</v>
      </c>
      <c r="JR51" s="132">
        <f t="shared" si="125"/>
        <v>0</v>
      </c>
      <c r="JS51" s="132">
        <f t="shared" si="125"/>
        <v>0</v>
      </c>
      <c r="JT51" s="132">
        <f t="shared" si="125"/>
        <v>0</v>
      </c>
      <c r="JU51" s="132">
        <f t="shared" si="125"/>
        <v>0</v>
      </c>
      <c r="JV51" s="132">
        <f t="shared" si="125"/>
        <v>0</v>
      </c>
      <c r="JW51" s="132">
        <f t="shared" si="125"/>
        <v>0</v>
      </c>
      <c r="JX51" s="132">
        <f t="shared" si="125"/>
        <v>0</v>
      </c>
      <c r="JY51" s="132">
        <f t="shared" si="125"/>
        <v>0</v>
      </c>
      <c r="JZ51" s="132">
        <f t="shared" si="125"/>
        <v>0</v>
      </c>
      <c r="KA51" s="132">
        <f t="shared" si="125"/>
        <v>0</v>
      </c>
      <c r="KB51" s="132">
        <f t="shared" si="125"/>
        <v>0</v>
      </c>
      <c r="KC51" s="132">
        <f t="shared" si="125"/>
        <v>0</v>
      </c>
      <c r="KD51" s="132">
        <f t="shared" si="125"/>
        <v>0</v>
      </c>
      <c r="KE51" s="132">
        <f t="shared" si="125"/>
        <v>0</v>
      </c>
      <c r="KF51" s="132">
        <f t="shared" si="125"/>
        <v>0</v>
      </c>
      <c r="KG51" s="132">
        <f t="shared" si="125"/>
        <v>0</v>
      </c>
      <c r="KH51" s="132">
        <f t="shared" si="125"/>
        <v>0</v>
      </c>
      <c r="KI51" s="132">
        <f t="shared" si="125"/>
        <v>0</v>
      </c>
      <c r="KJ51" s="132">
        <f t="shared" si="125"/>
        <v>0</v>
      </c>
      <c r="KK51" s="132">
        <f t="shared" si="125"/>
        <v>0</v>
      </c>
      <c r="KL51" s="132">
        <f t="shared" si="125"/>
        <v>0</v>
      </c>
      <c r="KM51" s="132">
        <f t="shared" si="125"/>
        <v>0</v>
      </c>
      <c r="KN51" s="132">
        <f t="shared" si="125"/>
        <v>0</v>
      </c>
      <c r="KO51" s="132">
        <f t="shared" si="125"/>
        <v>0</v>
      </c>
      <c r="KP51" s="132">
        <f t="shared" si="125"/>
        <v>0</v>
      </c>
      <c r="KQ51" s="132">
        <f t="shared" si="125"/>
        <v>0</v>
      </c>
      <c r="KR51" s="132">
        <f t="shared" si="125"/>
        <v>0</v>
      </c>
      <c r="KS51" s="132">
        <f t="shared" si="125"/>
        <v>0</v>
      </c>
      <c r="KT51" s="132">
        <f t="shared" si="125"/>
        <v>0</v>
      </c>
      <c r="KU51" s="132">
        <f t="shared" si="125"/>
        <v>0</v>
      </c>
      <c r="KV51" s="132">
        <f t="shared" si="125"/>
        <v>0</v>
      </c>
      <c r="KW51" s="132">
        <f t="shared" si="125"/>
        <v>0</v>
      </c>
      <c r="KX51" s="132">
        <f t="shared" si="125"/>
        <v>0</v>
      </c>
      <c r="KY51" s="132">
        <f t="shared" si="125"/>
        <v>0</v>
      </c>
      <c r="KZ51" s="132">
        <f t="shared" si="125"/>
        <v>0</v>
      </c>
      <c r="LA51" s="132">
        <f t="shared" si="125"/>
        <v>0</v>
      </c>
      <c r="LB51" s="132">
        <f t="shared" si="125"/>
        <v>0</v>
      </c>
      <c r="LC51" s="132">
        <f t="shared" si="125"/>
        <v>0</v>
      </c>
      <c r="LD51" s="132">
        <f t="shared" si="125"/>
        <v>0</v>
      </c>
      <c r="LE51" s="132">
        <f t="shared" si="125"/>
        <v>0</v>
      </c>
      <c r="LF51" s="132">
        <f t="shared" si="125"/>
        <v>0</v>
      </c>
      <c r="LG51" s="132">
        <f t="shared" si="125"/>
        <v>0</v>
      </c>
      <c r="LH51" s="132">
        <f t="shared" si="125"/>
        <v>0</v>
      </c>
      <c r="LI51" s="132">
        <f t="shared" si="125"/>
        <v>0</v>
      </c>
      <c r="LJ51" s="132">
        <f t="shared" si="125"/>
        <v>0</v>
      </c>
      <c r="LK51" s="132">
        <f t="shared" si="125"/>
        <v>0</v>
      </c>
      <c r="LL51" s="132">
        <f t="shared" si="125"/>
        <v>0</v>
      </c>
      <c r="LM51" s="132">
        <f t="shared" si="125"/>
        <v>0</v>
      </c>
      <c r="LN51" s="132">
        <f t="shared" si="125"/>
        <v>0</v>
      </c>
      <c r="LO51" s="132">
        <f t="shared" si="125"/>
        <v>0</v>
      </c>
      <c r="LP51" s="132">
        <f t="shared" si="125"/>
        <v>0</v>
      </c>
      <c r="LQ51" s="132">
        <f t="shared" si="125"/>
        <v>0</v>
      </c>
      <c r="LR51" s="132">
        <f t="shared" si="125"/>
        <v>0</v>
      </c>
      <c r="LS51" s="132">
        <f t="shared" si="125"/>
        <v>0</v>
      </c>
      <c r="LT51" s="132">
        <f t="shared" si="125"/>
        <v>0</v>
      </c>
      <c r="LU51" s="132">
        <f t="shared" si="125"/>
        <v>0</v>
      </c>
      <c r="LV51" s="132">
        <f t="shared" si="125"/>
        <v>0</v>
      </c>
      <c r="LW51" s="132">
        <f t="shared" si="125"/>
        <v>0</v>
      </c>
      <c r="LX51" s="132">
        <f t="shared" si="125"/>
        <v>0</v>
      </c>
      <c r="LY51" s="132">
        <f t="shared" si="125"/>
        <v>0</v>
      </c>
      <c r="LZ51" s="132">
        <f t="shared" si="125"/>
        <v>0</v>
      </c>
      <c r="MA51" s="262">
        <f t="shared" si="125"/>
        <v>0</v>
      </c>
      <c r="MB51" s="262">
        <f t="shared" si="125"/>
        <v>0</v>
      </c>
      <c r="MC51" s="262">
        <f t="shared" si="125"/>
        <v>0</v>
      </c>
      <c r="MD51" s="262">
        <f t="shared" si="125"/>
        <v>0</v>
      </c>
      <c r="ME51" s="262">
        <f t="shared" si="125"/>
        <v>0</v>
      </c>
      <c r="MF51" s="262">
        <f t="shared" si="125"/>
        <v>0</v>
      </c>
      <c r="MG51" s="262">
        <f t="shared" si="125"/>
        <v>0</v>
      </c>
      <c r="MH51" s="262">
        <f t="shared" si="125"/>
        <v>0</v>
      </c>
      <c r="MI51" s="262">
        <f t="shared" si="125"/>
        <v>0</v>
      </c>
      <c r="MJ51" s="262">
        <f t="shared" si="125"/>
        <v>0</v>
      </c>
      <c r="MK51" s="262">
        <f t="shared" si="125"/>
        <v>0</v>
      </c>
      <c r="ML51" s="262">
        <f t="shared" si="125"/>
        <v>0</v>
      </c>
      <c r="MM51" s="262">
        <f t="shared" si="125"/>
        <v>0</v>
      </c>
      <c r="MN51" s="262">
        <f t="shared" si="125"/>
        <v>0</v>
      </c>
      <c r="MO51" s="262">
        <f t="shared" si="125"/>
        <v>0</v>
      </c>
      <c r="MP51" s="262">
        <f t="shared" si="125"/>
        <v>0</v>
      </c>
      <c r="MQ51" s="262">
        <f t="shared" si="125"/>
        <v>0</v>
      </c>
      <c r="MR51" s="262">
        <f t="shared" si="125"/>
        <v>0</v>
      </c>
      <c r="MS51" s="262">
        <f t="shared" si="125"/>
        <v>0</v>
      </c>
      <c r="MT51" s="262">
        <f t="shared" si="125"/>
        <v>0</v>
      </c>
      <c r="MU51" s="262">
        <f t="shared" si="125"/>
        <v>0</v>
      </c>
      <c r="MV51" s="262">
        <f t="shared" si="125"/>
        <v>0</v>
      </c>
      <c r="MW51" s="262">
        <f t="shared" si="125"/>
        <v>0</v>
      </c>
      <c r="MX51" s="262">
        <f t="shared" si="125"/>
        <v>0</v>
      </c>
      <c r="MY51" s="262">
        <f t="shared" si="125"/>
        <v>0</v>
      </c>
      <c r="MZ51" s="262">
        <f t="shared" si="125"/>
        <v>0</v>
      </c>
      <c r="NA51" s="262">
        <f t="shared" si="125"/>
        <v>0</v>
      </c>
      <c r="NB51" s="262">
        <f t="shared" si="125"/>
        <v>0</v>
      </c>
      <c r="NC51" s="262">
        <f t="shared" si="125"/>
        <v>0</v>
      </c>
      <c r="ND51" s="262">
        <f t="shared" si="125"/>
        <v>0</v>
      </c>
      <c r="NE51" s="262">
        <f t="shared" si="125"/>
        <v>0</v>
      </c>
      <c r="NF51" s="262">
        <f t="shared" si="125"/>
        <v>0</v>
      </c>
      <c r="NG51" s="262">
        <f t="shared" si="125"/>
        <v>0</v>
      </c>
      <c r="NH51" s="262">
        <f t="shared" si="125"/>
        <v>0</v>
      </c>
      <c r="NI51" s="262">
        <f t="shared" si="125"/>
        <v>0</v>
      </c>
      <c r="NJ51" s="262">
        <f t="shared" si="125"/>
        <v>0</v>
      </c>
      <c r="NK51" s="262">
        <f t="shared" si="125"/>
        <v>0</v>
      </c>
      <c r="NL51" s="262">
        <f t="shared" si="125"/>
        <v>0</v>
      </c>
      <c r="NM51" s="262">
        <f t="shared" si="125"/>
        <v>0</v>
      </c>
      <c r="NN51" s="262">
        <f t="shared" si="125"/>
        <v>0</v>
      </c>
      <c r="NO51" s="262">
        <f t="shared" si="125"/>
        <v>0</v>
      </c>
      <c r="NP51" s="262">
        <f t="shared" si="125"/>
        <v>0</v>
      </c>
      <c r="NQ51" s="262">
        <f t="shared" si="125"/>
        <v>0</v>
      </c>
      <c r="NR51" s="262">
        <f t="shared" si="125"/>
        <v>0</v>
      </c>
      <c r="NS51" s="262">
        <f t="shared" si="125"/>
        <v>0</v>
      </c>
      <c r="NT51" s="262">
        <f t="shared" si="125"/>
        <v>0</v>
      </c>
      <c r="NU51" s="262">
        <f t="shared" si="125"/>
        <v>0</v>
      </c>
      <c r="NV51" s="262">
        <f t="shared" si="125"/>
        <v>0</v>
      </c>
      <c r="NW51" s="262">
        <f t="shared" si="125"/>
        <v>0</v>
      </c>
      <c r="NX51" s="262">
        <f t="shared" si="125"/>
        <v>0</v>
      </c>
      <c r="NY51" s="262">
        <f t="shared" si="125"/>
        <v>0</v>
      </c>
      <c r="NZ51" s="262">
        <f t="shared" si="125"/>
        <v>0</v>
      </c>
      <c r="OA51" s="262">
        <f t="shared" si="125"/>
        <v>0</v>
      </c>
      <c r="OB51" s="262">
        <f t="shared" si="125"/>
        <v>0</v>
      </c>
      <c r="OC51" s="262">
        <f t="shared" si="125"/>
        <v>0</v>
      </c>
      <c r="OD51" s="262">
        <f t="shared" si="125"/>
        <v>0</v>
      </c>
      <c r="OE51" s="262">
        <f t="shared" si="125"/>
        <v>0</v>
      </c>
      <c r="OF51" s="262">
        <f t="shared" si="125"/>
        <v>0</v>
      </c>
      <c r="OG51" s="262">
        <f t="shared" si="125"/>
        <v>0</v>
      </c>
      <c r="OH51" s="262">
        <f t="shared" si="125"/>
        <v>0</v>
      </c>
      <c r="OI51" s="262">
        <f t="shared" si="125"/>
        <v>0</v>
      </c>
      <c r="OJ51" s="262">
        <f t="shared" si="125"/>
        <v>0</v>
      </c>
      <c r="OK51" s="262">
        <f t="shared" si="125"/>
        <v>0</v>
      </c>
      <c r="OL51" s="262">
        <f t="shared" si="125"/>
        <v>0</v>
      </c>
      <c r="OM51" s="262">
        <f t="shared" si="125"/>
        <v>0</v>
      </c>
      <c r="ON51" s="262">
        <f t="shared" si="125"/>
        <v>0</v>
      </c>
      <c r="OO51" s="262">
        <f t="shared" si="125"/>
        <v>0</v>
      </c>
      <c r="OP51" s="262">
        <f t="shared" si="125"/>
        <v>0</v>
      </c>
      <c r="OQ51" s="262">
        <f t="shared" si="125"/>
        <v>0</v>
      </c>
      <c r="OR51" s="262">
        <f t="shared" si="125"/>
        <v>0</v>
      </c>
      <c r="OS51" s="262">
        <f t="shared" si="125"/>
        <v>0</v>
      </c>
      <c r="OT51" s="262">
        <f t="shared" si="125"/>
        <v>0</v>
      </c>
      <c r="OU51" s="262">
        <f t="shared" si="125"/>
        <v>0</v>
      </c>
      <c r="OV51" s="262">
        <f t="shared" si="125"/>
        <v>0</v>
      </c>
      <c r="OW51" s="262">
        <f t="shared" si="125"/>
        <v>0</v>
      </c>
      <c r="OX51" s="262">
        <f t="shared" si="125"/>
        <v>0</v>
      </c>
      <c r="OY51" s="262">
        <f t="shared" si="125"/>
        <v>0</v>
      </c>
      <c r="OZ51" s="262">
        <f t="shared" si="125"/>
        <v>0</v>
      </c>
      <c r="PA51" s="262">
        <f t="shared" si="125"/>
        <v>0</v>
      </c>
      <c r="PB51" s="262">
        <f t="shared" si="125"/>
        <v>0</v>
      </c>
      <c r="PC51" s="262">
        <f t="shared" si="125"/>
        <v>0</v>
      </c>
      <c r="PD51" s="262">
        <f t="shared" si="125"/>
        <v>0</v>
      </c>
      <c r="PE51" s="262">
        <f t="shared" si="125"/>
        <v>0</v>
      </c>
      <c r="PF51" s="262">
        <f t="shared" si="125"/>
        <v>0</v>
      </c>
      <c r="PG51" s="262">
        <f t="shared" si="125"/>
        <v>0</v>
      </c>
      <c r="PH51" s="262">
        <f t="shared" si="125"/>
        <v>0</v>
      </c>
      <c r="PI51" s="262">
        <f t="shared" si="125"/>
        <v>0</v>
      </c>
      <c r="PJ51" s="262">
        <f t="shared" si="125"/>
        <v>0</v>
      </c>
      <c r="PK51" s="262">
        <f t="shared" si="125"/>
        <v>0</v>
      </c>
      <c r="PL51" s="262">
        <f t="shared" si="125"/>
        <v>0</v>
      </c>
      <c r="PM51" s="262">
        <f t="shared" si="125"/>
        <v>0</v>
      </c>
      <c r="PN51" s="262">
        <f t="shared" si="125"/>
        <v>0</v>
      </c>
      <c r="PO51" s="262">
        <f t="shared" si="125"/>
        <v>0</v>
      </c>
      <c r="PP51" s="262">
        <f t="shared" si="125"/>
        <v>0</v>
      </c>
      <c r="PQ51" s="262">
        <f t="shared" si="125"/>
        <v>0</v>
      </c>
      <c r="PR51" s="262">
        <f t="shared" si="125"/>
        <v>0</v>
      </c>
      <c r="PS51" s="262">
        <f t="shared" si="125"/>
        <v>0</v>
      </c>
      <c r="PT51" s="262">
        <f t="shared" si="125"/>
        <v>0</v>
      </c>
      <c r="PU51" s="262">
        <f t="shared" si="125"/>
        <v>0</v>
      </c>
      <c r="PV51" s="262">
        <f t="shared" si="125"/>
        <v>0</v>
      </c>
      <c r="PW51" s="262">
        <f t="shared" si="125"/>
        <v>0</v>
      </c>
      <c r="PX51" s="262">
        <f t="shared" si="125"/>
        <v>0</v>
      </c>
      <c r="PY51" s="262">
        <f t="shared" si="125"/>
        <v>0</v>
      </c>
      <c r="PZ51" s="262">
        <f t="shared" si="125"/>
        <v>0</v>
      </c>
      <c r="QA51" s="262">
        <f t="shared" si="125"/>
        <v>0</v>
      </c>
      <c r="QB51" s="262">
        <f t="shared" si="125"/>
        <v>0</v>
      </c>
      <c r="QC51" s="262">
        <f t="shared" si="125"/>
        <v>0</v>
      </c>
      <c r="QD51" s="262">
        <f t="shared" si="125"/>
        <v>0</v>
      </c>
      <c r="QE51" s="262">
        <f t="shared" si="125"/>
        <v>0</v>
      </c>
      <c r="QF51" s="262">
        <f t="shared" si="125"/>
        <v>0</v>
      </c>
      <c r="QG51" s="262">
        <f t="shared" si="125"/>
        <v>0</v>
      </c>
      <c r="QH51" s="262">
        <f t="shared" si="125"/>
        <v>0</v>
      </c>
      <c r="QI51" s="262">
        <f t="shared" si="125"/>
        <v>0</v>
      </c>
    </row>
    <row r="52" ht="21.0" customHeight="1">
      <c r="A52" s="125" t="s">
        <v>117</v>
      </c>
      <c r="B52" s="68">
        <f t="shared" si="105"/>
        <v>0</v>
      </c>
      <c r="C52" s="261" t="s">
        <v>63</v>
      </c>
      <c r="D52" s="303">
        <v>25.0</v>
      </c>
      <c r="E52" s="261">
        <f t="shared" si="126"/>
        <v>0</v>
      </c>
      <c r="F52" s="304">
        <v>50.0</v>
      </c>
      <c r="G52" s="261">
        <f t="shared" si="127"/>
        <v>0</v>
      </c>
      <c r="H52" s="104"/>
      <c r="I52" s="125" t="s">
        <v>70</v>
      </c>
      <c r="J52" s="68">
        <f t="shared" si="106"/>
        <v>0</v>
      </c>
      <c r="K52" s="261" t="s">
        <v>63</v>
      </c>
      <c r="L52" s="303">
        <v>15.0</v>
      </c>
      <c r="M52" s="261">
        <f t="shared" si="115"/>
        <v>0</v>
      </c>
      <c r="N52" s="304">
        <v>15.0</v>
      </c>
      <c r="O52" s="261">
        <f t="shared" si="116"/>
        <v>0</v>
      </c>
      <c r="P52" s="104"/>
      <c r="Q52" s="125" t="s">
        <v>73</v>
      </c>
      <c r="R52" s="68">
        <f t="shared" si="107"/>
        <v>0</v>
      </c>
      <c r="S52" s="261" t="s">
        <v>74</v>
      </c>
      <c r="T52" s="303">
        <v>7.5</v>
      </c>
      <c r="U52" s="261">
        <f>+T$46*T52/900</f>
        <v>0</v>
      </c>
      <c r="V52" s="304">
        <v>7.5</v>
      </c>
      <c r="W52" s="261">
        <f>+V$46*V52/900</f>
        <v>0</v>
      </c>
      <c r="X52" s="247"/>
      <c r="Y52" s="125" t="s">
        <v>73</v>
      </c>
      <c r="Z52" s="68">
        <f t="shared" si="108"/>
        <v>0</v>
      </c>
      <c r="AA52" s="261" t="s">
        <v>74</v>
      </c>
      <c r="AB52" s="303">
        <v>15.0</v>
      </c>
      <c r="AC52" s="261">
        <f>+AB$46*AB52/900</f>
        <v>0</v>
      </c>
      <c r="AD52" s="304">
        <v>15.0</v>
      </c>
      <c r="AE52" s="261">
        <f>+AD$46*AD52/900</f>
        <v>0</v>
      </c>
      <c r="AF52" s="271"/>
      <c r="AG52" s="125" t="s">
        <v>122</v>
      </c>
      <c r="AH52" s="68">
        <f t="shared" si="109"/>
        <v>0</v>
      </c>
      <c r="AI52" s="261" t="s">
        <v>63</v>
      </c>
      <c r="AJ52" s="303">
        <v>10.0</v>
      </c>
      <c r="AK52" s="261">
        <f t="shared" si="121"/>
        <v>0</v>
      </c>
      <c r="AL52" s="304">
        <v>10.0</v>
      </c>
      <c r="AM52" s="261">
        <f t="shared" si="122"/>
        <v>0</v>
      </c>
      <c r="AN52" s="154"/>
      <c r="AO52" s="305" t="s">
        <v>66</v>
      </c>
      <c r="AP52" s="68">
        <f t="shared" si="110"/>
        <v>0</v>
      </c>
      <c r="AQ52" s="306" t="s">
        <v>63</v>
      </c>
      <c r="AR52" s="303">
        <v>16.0</v>
      </c>
      <c r="AS52" s="261">
        <f t="shared" si="123"/>
        <v>0</v>
      </c>
      <c r="AT52" s="304">
        <v>16.0</v>
      </c>
      <c r="AU52" s="261">
        <f t="shared" si="124"/>
        <v>0</v>
      </c>
      <c r="AV52" s="271"/>
      <c r="AW52" s="305" t="s">
        <v>122</v>
      </c>
      <c r="AX52" s="68">
        <f t="shared" si="111"/>
        <v>0</v>
      </c>
      <c r="AY52" s="306" t="s">
        <v>63</v>
      </c>
      <c r="AZ52" s="303">
        <v>10.0</v>
      </c>
      <c r="BA52" s="261">
        <f t="shared" si="128"/>
        <v>0</v>
      </c>
      <c r="BB52" s="104">
        <v>10.0</v>
      </c>
      <c r="BC52" s="261">
        <f t="shared" si="129"/>
        <v>0</v>
      </c>
      <c r="BE52" s="69"/>
      <c r="BF52" s="69"/>
      <c r="BH52" s="131">
        <f t="shared" si="112"/>
        <v>0</v>
      </c>
      <c r="BI52" s="132">
        <f t="shared" si="113"/>
        <v>0</v>
      </c>
      <c r="BJ52" s="132">
        <f t="shared" ref="BJ52:QI52" si="130">+IF($A52=BJ$11,($E52+$G52))+IF($I52=BJ$11,($M52+$O52))+IF($Q52=BJ$11,($U52+$W52))+IF($Y52=BJ$11,($AC52+$AE52))+IF($AG52=BJ$11,($AK52+$AM52))+IF($AO52=BJ$11,($AS52+$AU52))+IF($AW52=BJ$11,($BA52+$BC52))</f>
        <v>0</v>
      </c>
      <c r="BK52" s="132">
        <f t="shared" si="130"/>
        <v>0</v>
      </c>
      <c r="BL52" s="132">
        <f t="shared" si="130"/>
        <v>0</v>
      </c>
      <c r="BM52" s="132">
        <f t="shared" si="130"/>
        <v>0</v>
      </c>
      <c r="BN52" s="132">
        <f t="shared" si="130"/>
        <v>0</v>
      </c>
      <c r="BO52" s="132">
        <f t="shared" si="130"/>
        <v>0</v>
      </c>
      <c r="BP52" s="132">
        <f t="shared" si="130"/>
        <v>0</v>
      </c>
      <c r="BQ52" s="132">
        <f t="shared" si="130"/>
        <v>0</v>
      </c>
      <c r="BR52" s="132">
        <f t="shared" si="130"/>
        <v>0</v>
      </c>
      <c r="BS52" s="132">
        <f t="shared" si="130"/>
        <v>0</v>
      </c>
      <c r="BT52" s="132">
        <f t="shared" si="130"/>
        <v>0</v>
      </c>
      <c r="BU52" s="132">
        <f t="shared" si="130"/>
        <v>0</v>
      </c>
      <c r="BV52" s="132">
        <f t="shared" si="130"/>
        <v>0</v>
      </c>
      <c r="BW52" s="132">
        <f t="shared" si="130"/>
        <v>0</v>
      </c>
      <c r="BX52" s="132">
        <f t="shared" si="130"/>
        <v>0</v>
      </c>
      <c r="BY52" s="132">
        <f t="shared" si="130"/>
        <v>0</v>
      </c>
      <c r="BZ52" s="132">
        <f t="shared" si="130"/>
        <v>0</v>
      </c>
      <c r="CA52" s="132">
        <f t="shared" si="130"/>
        <v>0</v>
      </c>
      <c r="CB52" s="132">
        <f t="shared" si="130"/>
        <v>0</v>
      </c>
      <c r="CC52" s="132">
        <f t="shared" si="130"/>
        <v>0</v>
      </c>
      <c r="CD52" s="132">
        <f t="shared" si="130"/>
        <v>0</v>
      </c>
      <c r="CE52" s="132">
        <f t="shared" si="130"/>
        <v>0</v>
      </c>
      <c r="CF52" s="132">
        <f t="shared" si="130"/>
        <v>0</v>
      </c>
      <c r="CG52" s="132">
        <f t="shared" si="130"/>
        <v>0</v>
      </c>
      <c r="CH52" s="132">
        <f t="shared" si="130"/>
        <v>0</v>
      </c>
      <c r="CI52" s="132">
        <f t="shared" si="130"/>
        <v>0</v>
      </c>
      <c r="CJ52" s="132">
        <f t="shared" si="130"/>
        <v>0</v>
      </c>
      <c r="CK52" s="132">
        <f t="shared" si="130"/>
        <v>0</v>
      </c>
      <c r="CL52" s="132">
        <f t="shared" si="130"/>
        <v>0</v>
      </c>
      <c r="CM52" s="132">
        <f t="shared" si="130"/>
        <v>0</v>
      </c>
      <c r="CN52" s="132">
        <f t="shared" si="130"/>
        <v>0</v>
      </c>
      <c r="CO52" s="132">
        <f t="shared" si="130"/>
        <v>0</v>
      </c>
      <c r="CP52" s="132">
        <f t="shared" si="130"/>
        <v>0</v>
      </c>
      <c r="CQ52" s="132">
        <f t="shared" si="130"/>
        <v>0</v>
      </c>
      <c r="CR52" s="132">
        <f t="shared" si="130"/>
        <v>0</v>
      </c>
      <c r="CS52" s="132">
        <f t="shared" si="130"/>
        <v>0</v>
      </c>
      <c r="CT52" s="132">
        <f t="shared" si="130"/>
        <v>0</v>
      </c>
      <c r="CU52" s="132">
        <f t="shared" si="130"/>
        <v>0</v>
      </c>
      <c r="CV52" s="132">
        <f t="shared" si="130"/>
        <v>0</v>
      </c>
      <c r="CW52" s="132">
        <f t="shared" si="130"/>
        <v>0</v>
      </c>
      <c r="CX52" s="132">
        <f t="shared" si="130"/>
        <v>0</v>
      </c>
      <c r="CY52" s="132">
        <f t="shared" si="130"/>
        <v>0</v>
      </c>
      <c r="CZ52" s="132">
        <f t="shared" si="130"/>
        <v>0</v>
      </c>
      <c r="DA52" s="132">
        <f t="shared" si="130"/>
        <v>0</v>
      </c>
      <c r="DB52" s="132">
        <f t="shared" si="130"/>
        <v>0</v>
      </c>
      <c r="DC52" s="132">
        <f t="shared" si="130"/>
        <v>0</v>
      </c>
      <c r="DD52" s="132">
        <f t="shared" si="130"/>
        <v>0</v>
      </c>
      <c r="DE52" s="132">
        <f t="shared" si="130"/>
        <v>0</v>
      </c>
      <c r="DF52" s="132">
        <f t="shared" si="130"/>
        <v>0</v>
      </c>
      <c r="DG52" s="132">
        <f t="shared" si="130"/>
        <v>0</v>
      </c>
      <c r="DH52" s="132">
        <f t="shared" si="130"/>
        <v>0</v>
      </c>
      <c r="DI52" s="132">
        <f t="shared" si="130"/>
        <v>0</v>
      </c>
      <c r="DJ52" s="132">
        <f t="shared" si="130"/>
        <v>0</v>
      </c>
      <c r="DK52" s="132">
        <f t="shared" si="130"/>
        <v>0</v>
      </c>
      <c r="DL52" s="132">
        <f t="shared" si="130"/>
        <v>0</v>
      </c>
      <c r="DM52" s="132">
        <f t="shared" si="130"/>
        <v>0</v>
      </c>
      <c r="DN52" s="132">
        <f t="shared" si="130"/>
        <v>0</v>
      </c>
      <c r="DO52" s="132">
        <f t="shared" si="130"/>
        <v>0</v>
      </c>
      <c r="DP52" s="132">
        <f t="shared" si="130"/>
        <v>0</v>
      </c>
      <c r="DQ52" s="132">
        <f t="shared" si="130"/>
        <v>0</v>
      </c>
      <c r="DR52" s="132">
        <f t="shared" si="130"/>
        <v>0</v>
      </c>
      <c r="DS52" s="132">
        <f t="shared" si="130"/>
        <v>0</v>
      </c>
      <c r="DT52" s="132">
        <f t="shared" si="130"/>
        <v>0</v>
      </c>
      <c r="DU52" s="132">
        <f t="shared" si="130"/>
        <v>0</v>
      </c>
      <c r="DV52" s="132">
        <f t="shared" si="130"/>
        <v>0</v>
      </c>
      <c r="DW52" s="132">
        <f t="shared" si="130"/>
        <v>0</v>
      </c>
      <c r="DX52" s="132">
        <f t="shared" si="130"/>
        <v>0</v>
      </c>
      <c r="DY52" s="132">
        <f t="shared" si="130"/>
        <v>0</v>
      </c>
      <c r="DZ52" s="132">
        <f t="shared" si="130"/>
        <v>0</v>
      </c>
      <c r="EA52" s="132">
        <f t="shared" si="130"/>
        <v>0</v>
      </c>
      <c r="EB52" s="132">
        <f t="shared" si="130"/>
        <v>0</v>
      </c>
      <c r="EC52" s="132">
        <f t="shared" si="130"/>
        <v>0</v>
      </c>
      <c r="ED52" s="132">
        <f t="shared" si="130"/>
        <v>0</v>
      </c>
      <c r="EE52" s="132">
        <f t="shared" si="130"/>
        <v>0</v>
      </c>
      <c r="EF52" s="132">
        <f t="shared" si="130"/>
        <v>0</v>
      </c>
      <c r="EG52" s="132">
        <f t="shared" si="130"/>
        <v>0</v>
      </c>
      <c r="EH52" s="132">
        <f t="shared" si="130"/>
        <v>0</v>
      </c>
      <c r="EI52" s="132">
        <f t="shared" si="130"/>
        <v>0</v>
      </c>
      <c r="EJ52" s="132">
        <f t="shared" si="130"/>
        <v>0</v>
      </c>
      <c r="EK52" s="132">
        <f t="shared" si="130"/>
        <v>0</v>
      </c>
      <c r="EL52" s="132">
        <f t="shared" si="130"/>
        <v>0</v>
      </c>
      <c r="EM52" s="132">
        <f t="shared" si="130"/>
        <v>0</v>
      </c>
      <c r="EN52" s="132">
        <f t="shared" si="130"/>
        <v>0</v>
      </c>
      <c r="EO52" s="132">
        <f t="shared" si="130"/>
        <v>0</v>
      </c>
      <c r="EP52" s="132">
        <f t="shared" si="130"/>
        <v>0</v>
      </c>
      <c r="EQ52" s="132">
        <f t="shared" si="130"/>
        <v>0</v>
      </c>
      <c r="ER52" s="132">
        <f t="shared" si="130"/>
        <v>0</v>
      </c>
      <c r="ES52" s="132">
        <f t="shared" si="130"/>
        <v>0</v>
      </c>
      <c r="ET52" s="132">
        <f t="shared" si="130"/>
        <v>0</v>
      </c>
      <c r="EU52" s="132">
        <f t="shared" si="130"/>
        <v>0</v>
      </c>
      <c r="EV52" s="132">
        <f t="shared" si="130"/>
        <v>0</v>
      </c>
      <c r="EW52" s="132">
        <f t="shared" si="130"/>
        <v>0</v>
      </c>
      <c r="EX52" s="132">
        <f t="shared" si="130"/>
        <v>0</v>
      </c>
      <c r="EY52" s="132">
        <f t="shared" si="130"/>
        <v>0</v>
      </c>
      <c r="EZ52" s="132">
        <f t="shared" si="130"/>
        <v>0</v>
      </c>
      <c r="FA52" s="132">
        <f t="shared" si="130"/>
        <v>0</v>
      </c>
      <c r="FB52" s="132">
        <f t="shared" si="130"/>
        <v>0</v>
      </c>
      <c r="FC52" s="132">
        <f t="shared" si="130"/>
        <v>0</v>
      </c>
      <c r="FD52" s="132">
        <f t="shared" si="130"/>
        <v>0</v>
      </c>
      <c r="FE52" s="132">
        <f t="shared" si="130"/>
        <v>0</v>
      </c>
      <c r="FF52" s="132">
        <f t="shared" si="130"/>
        <v>0</v>
      </c>
      <c r="FG52" s="132">
        <f t="shared" si="130"/>
        <v>0</v>
      </c>
      <c r="FH52" s="132">
        <f t="shared" si="130"/>
        <v>0</v>
      </c>
      <c r="FI52" s="132">
        <f t="shared" si="130"/>
        <v>0</v>
      </c>
      <c r="FJ52" s="132">
        <f t="shared" si="130"/>
        <v>0</v>
      </c>
      <c r="FK52" s="132">
        <f t="shared" si="130"/>
        <v>0</v>
      </c>
      <c r="FL52" s="132">
        <f t="shared" si="130"/>
        <v>0</v>
      </c>
      <c r="FM52" s="132">
        <f t="shared" si="130"/>
        <v>0</v>
      </c>
      <c r="FN52" s="132">
        <f t="shared" si="130"/>
        <v>0</v>
      </c>
      <c r="FO52" s="132">
        <f t="shared" si="130"/>
        <v>0</v>
      </c>
      <c r="FP52" s="132">
        <f t="shared" si="130"/>
        <v>0</v>
      </c>
      <c r="FQ52" s="132">
        <f t="shared" si="130"/>
        <v>0</v>
      </c>
      <c r="FR52" s="132">
        <f t="shared" si="130"/>
        <v>0</v>
      </c>
      <c r="FS52" s="132">
        <f t="shared" si="130"/>
        <v>0</v>
      </c>
      <c r="FT52" s="132">
        <f t="shared" si="130"/>
        <v>0</v>
      </c>
      <c r="FU52" s="132">
        <f t="shared" si="130"/>
        <v>0</v>
      </c>
      <c r="FV52" s="132">
        <f t="shared" si="130"/>
        <v>0</v>
      </c>
      <c r="FW52" s="132">
        <f t="shared" si="130"/>
        <v>0</v>
      </c>
      <c r="FX52" s="132">
        <f t="shared" si="130"/>
        <v>0</v>
      </c>
      <c r="FY52" s="132">
        <f t="shared" si="130"/>
        <v>0</v>
      </c>
      <c r="FZ52" s="132">
        <f t="shared" si="130"/>
        <v>0</v>
      </c>
      <c r="GA52" s="132">
        <f t="shared" si="130"/>
        <v>0</v>
      </c>
      <c r="GB52" s="132">
        <f t="shared" si="130"/>
        <v>0</v>
      </c>
      <c r="GC52" s="132">
        <f t="shared" si="130"/>
        <v>0</v>
      </c>
      <c r="GD52" s="132">
        <f t="shared" si="130"/>
        <v>0</v>
      </c>
      <c r="GE52" s="132">
        <f t="shared" si="130"/>
        <v>0</v>
      </c>
      <c r="GF52" s="132">
        <f t="shared" si="130"/>
        <v>0</v>
      </c>
      <c r="GG52" s="132">
        <f t="shared" si="130"/>
        <v>0</v>
      </c>
      <c r="GH52" s="132">
        <f t="shared" si="130"/>
        <v>0</v>
      </c>
      <c r="GI52" s="132">
        <f t="shared" si="130"/>
        <v>0</v>
      </c>
      <c r="GJ52" s="132">
        <f t="shared" si="130"/>
        <v>0</v>
      </c>
      <c r="GK52" s="132">
        <f t="shared" si="130"/>
        <v>0</v>
      </c>
      <c r="GL52" s="132">
        <f t="shared" si="130"/>
        <v>0</v>
      </c>
      <c r="GM52" s="132">
        <f t="shared" si="130"/>
        <v>0</v>
      </c>
      <c r="GN52" s="132">
        <f t="shared" si="130"/>
        <v>0</v>
      </c>
      <c r="GO52" s="132">
        <f t="shared" si="130"/>
        <v>0</v>
      </c>
      <c r="GP52" s="132">
        <f t="shared" si="130"/>
        <v>0</v>
      </c>
      <c r="GQ52" s="132">
        <f t="shared" si="130"/>
        <v>0</v>
      </c>
      <c r="GR52" s="132">
        <f t="shared" si="130"/>
        <v>0</v>
      </c>
      <c r="GS52" s="132">
        <f t="shared" si="130"/>
        <v>0</v>
      </c>
      <c r="GT52" s="132">
        <f t="shared" si="130"/>
        <v>0</v>
      </c>
      <c r="GU52" s="132">
        <f t="shared" si="130"/>
        <v>0</v>
      </c>
      <c r="GV52" s="132">
        <f t="shared" si="130"/>
        <v>0</v>
      </c>
      <c r="GW52" s="132">
        <f t="shared" si="130"/>
        <v>0</v>
      </c>
      <c r="GX52" s="132">
        <f t="shared" si="130"/>
        <v>0</v>
      </c>
      <c r="GY52" s="132">
        <f t="shared" si="130"/>
        <v>0</v>
      </c>
      <c r="GZ52" s="132">
        <f t="shared" si="130"/>
        <v>0</v>
      </c>
      <c r="HA52" s="132">
        <f t="shared" si="130"/>
        <v>0</v>
      </c>
      <c r="HB52" s="132">
        <f t="shared" si="130"/>
        <v>0</v>
      </c>
      <c r="HC52" s="132">
        <f t="shared" si="130"/>
        <v>0</v>
      </c>
      <c r="HD52" s="132">
        <f t="shared" si="130"/>
        <v>0</v>
      </c>
      <c r="HE52" s="132">
        <f t="shared" si="130"/>
        <v>0</v>
      </c>
      <c r="HF52" s="132">
        <f t="shared" si="130"/>
        <v>0</v>
      </c>
      <c r="HG52" s="132">
        <f t="shared" si="130"/>
        <v>0</v>
      </c>
      <c r="HH52" s="132">
        <f t="shared" si="130"/>
        <v>0</v>
      </c>
      <c r="HI52" s="132">
        <f t="shared" si="130"/>
        <v>0</v>
      </c>
      <c r="HJ52" s="132">
        <f t="shared" si="130"/>
        <v>0</v>
      </c>
      <c r="HK52" s="132">
        <f t="shared" si="130"/>
        <v>0</v>
      </c>
      <c r="HL52" s="132">
        <f t="shared" si="130"/>
        <v>0</v>
      </c>
      <c r="HM52" s="132">
        <f t="shared" si="130"/>
        <v>0</v>
      </c>
      <c r="HN52" s="132">
        <f t="shared" si="130"/>
        <v>0</v>
      </c>
      <c r="HO52" s="132">
        <f t="shared" si="130"/>
        <v>0</v>
      </c>
      <c r="HP52" s="132">
        <f t="shared" si="130"/>
        <v>0</v>
      </c>
      <c r="HQ52" s="132">
        <f t="shared" si="130"/>
        <v>0</v>
      </c>
      <c r="HR52" s="132">
        <f t="shared" si="130"/>
        <v>0</v>
      </c>
      <c r="HS52" s="132">
        <f t="shared" si="130"/>
        <v>0</v>
      </c>
      <c r="HT52" s="132">
        <f t="shared" si="130"/>
        <v>0</v>
      </c>
      <c r="HU52" s="132">
        <f t="shared" si="130"/>
        <v>0</v>
      </c>
      <c r="HV52" s="132">
        <f t="shared" si="130"/>
        <v>0</v>
      </c>
      <c r="HW52" s="132">
        <f t="shared" si="130"/>
        <v>0</v>
      </c>
      <c r="HX52" s="132">
        <f t="shared" si="130"/>
        <v>0</v>
      </c>
      <c r="HY52" s="132">
        <f t="shared" si="130"/>
        <v>0</v>
      </c>
      <c r="HZ52" s="132">
        <f t="shared" si="130"/>
        <v>0</v>
      </c>
      <c r="IA52" s="132">
        <f t="shared" si="130"/>
        <v>0</v>
      </c>
      <c r="IB52" s="132">
        <f t="shared" si="130"/>
        <v>0</v>
      </c>
      <c r="IC52" s="132">
        <f t="shared" si="130"/>
        <v>0</v>
      </c>
      <c r="ID52" s="132">
        <f t="shared" si="130"/>
        <v>0</v>
      </c>
      <c r="IE52" s="132">
        <f t="shared" si="130"/>
        <v>0</v>
      </c>
      <c r="IF52" s="132">
        <f t="shared" si="130"/>
        <v>0</v>
      </c>
      <c r="IG52" s="132">
        <f t="shared" si="130"/>
        <v>0</v>
      </c>
      <c r="IH52" s="132">
        <f t="shared" si="130"/>
        <v>0</v>
      </c>
      <c r="II52" s="132">
        <f t="shared" si="130"/>
        <v>0</v>
      </c>
      <c r="IJ52" s="132">
        <f t="shared" si="130"/>
        <v>0</v>
      </c>
      <c r="IK52" s="132">
        <f t="shared" si="130"/>
        <v>0</v>
      </c>
      <c r="IL52" s="132">
        <f t="shared" si="130"/>
        <v>0</v>
      </c>
      <c r="IM52" s="132">
        <f t="shared" si="130"/>
        <v>0</v>
      </c>
      <c r="IN52" s="132">
        <f t="shared" si="130"/>
        <v>0</v>
      </c>
      <c r="IO52" s="132">
        <f t="shared" si="130"/>
        <v>0</v>
      </c>
      <c r="IP52" s="132">
        <f t="shared" si="130"/>
        <v>0</v>
      </c>
      <c r="IQ52" s="132">
        <f t="shared" si="130"/>
        <v>0</v>
      </c>
      <c r="IR52" s="132">
        <f t="shared" si="130"/>
        <v>0</v>
      </c>
      <c r="IS52" s="132">
        <f t="shared" si="130"/>
        <v>0</v>
      </c>
      <c r="IT52" s="132">
        <f t="shared" si="130"/>
        <v>0</v>
      </c>
      <c r="IU52" s="132">
        <f t="shared" si="130"/>
        <v>0</v>
      </c>
      <c r="IV52" s="132">
        <f t="shared" si="130"/>
        <v>0</v>
      </c>
      <c r="IW52" s="132">
        <f t="shared" si="130"/>
        <v>0</v>
      </c>
      <c r="IX52" s="132">
        <f t="shared" si="130"/>
        <v>0</v>
      </c>
      <c r="IY52" s="132">
        <f t="shared" si="130"/>
        <v>0</v>
      </c>
      <c r="IZ52" s="132">
        <f t="shared" si="130"/>
        <v>0</v>
      </c>
      <c r="JA52" s="132">
        <f t="shared" si="130"/>
        <v>0</v>
      </c>
      <c r="JB52" s="132">
        <f t="shared" si="130"/>
        <v>0</v>
      </c>
      <c r="JC52" s="132">
        <f t="shared" si="130"/>
        <v>0</v>
      </c>
      <c r="JD52" s="132">
        <f t="shared" si="130"/>
        <v>0</v>
      </c>
      <c r="JE52" s="132">
        <f t="shared" si="130"/>
        <v>0</v>
      </c>
      <c r="JF52" s="132">
        <f t="shared" si="130"/>
        <v>0</v>
      </c>
      <c r="JG52" s="132">
        <f t="shared" si="130"/>
        <v>0</v>
      </c>
      <c r="JH52" s="132">
        <f t="shared" si="130"/>
        <v>0</v>
      </c>
      <c r="JI52" s="132">
        <f t="shared" si="130"/>
        <v>0</v>
      </c>
      <c r="JJ52" s="132">
        <f t="shared" si="130"/>
        <v>0</v>
      </c>
      <c r="JK52" s="132">
        <f t="shared" si="130"/>
        <v>0</v>
      </c>
      <c r="JL52" s="132">
        <f t="shared" si="130"/>
        <v>0</v>
      </c>
      <c r="JM52" s="132">
        <f t="shared" si="130"/>
        <v>0</v>
      </c>
      <c r="JN52" s="132">
        <f t="shared" si="130"/>
        <v>0</v>
      </c>
      <c r="JO52" s="132">
        <f t="shared" si="130"/>
        <v>0</v>
      </c>
      <c r="JP52" s="132">
        <f t="shared" si="130"/>
        <v>0</v>
      </c>
      <c r="JQ52" s="132">
        <f t="shared" si="130"/>
        <v>0</v>
      </c>
      <c r="JR52" s="132">
        <f t="shared" si="130"/>
        <v>0</v>
      </c>
      <c r="JS52" s="132">
        <f t="shared" si="130"/>
        <v>0</v>
      </c>
      <c r="JT52" s="132">
        <f t="shared" si="130"/>
        <v>0</v>
      </c>
      <c r="JU52" s="132">
        <f t="shared" si="130"/>
        <v>0</v>
      </c>
      <c r="JV52" s="132">
        <f t="shared" si="130"/>
        <v>0</v>
      </c>
      <c r="JW52" s="132">
        <f t="shared" si="130"/>
        <v>0</v>
      </c>
      <c r="JX52" s="132">
        <f t="shared" si="130"/>
        <v>0</v>
      </c>
      <c r="JY52" s="132">
        <f t="shared" si="130"/>
        <v>0</v>
      </c>
      <c r="JZ52" s="132">
        <f t="shared" si="130"/>
        <v>0</v>
      </c>
      <c r="KA52" s="132">
        <f t="shared" si="130"/>
        <v>0</v>
      </c>
      <c r="KB52" s="132">
        <f t="shared" si="130"/>
        <v>0</v>
      </c>
      <c r="KC52" s="132">
        <f t="shared" si="130"/>
        <v>0</v>
      </c>
      <c r="KD52" s="132">
        <f t="shared" si="130"/>
        <v>0</v>
      </c>
      <c r="KE52" s="132">
        <f t="shared" si="130"/>
        <v>0</v>
      </c>
      <c r="KF52" s="132">
        <f t="shared" si="130"/>
        <v>0</v>
      </c>
      <c r="KG52" s="132">
        <f t="shared" si="130"/>
        <v>0</v>
      </c>
      <c r="KH52" s="132">
        <f t="shared" si="130"/>
        <v>0</v>
      </c>
      <c r="KI52" s="132">
        <f t="shared" si="130"/>
        <v>0</v>
      </c>
      <c r="KJ52" s="132">
        <f t="shared" si="130"/>
        <v>0</v>
      </c>
      <c r="KK52" s="132">
        <f t="shared" si="130"/>
        <v>0</v>
      </c>
      <c r="KL52" s="132">
        <f t="shared" si="130"/>
        <v>0</v>
      </c>
      <c r="KM52" s="132">
        <f t="shared" si="130"/>
        <v>0</v>
      </c>
      <c r="KN52" s="132">
        <f t="shared" si="130"/>
        <v>0</v>
      </c>
      <c r="KO52" s="132">
        <f t="shared" si="130"/>
        <v>0</v>
      </c>
      <c r="KP52" s="132">
        <f t="shared" si="130"/>
        <v>0</v>
      </c>
      <c r="KQ52" s="132">
        <f t="shared" si="130"/>
        <v>0</v>
      </c>
      <c r="KR52" s="132">
        <f t="shared" si="130"/>
        <v>0</v>
      </c>
      <c r="KS52" s="132">
        <f t="shared" si="130"/>
        <v>0</v>
      </c>
      <c r="KT52" s="132">
        <f t="shared" si="130"/>
        <v>0</v>
      </c>
      <c r="KU52" s="132">
        <f t="shared" si="130"/>
        <v>0</v>
      </c>
      <c r="KV52" s="132">
        <f t="shared" si="130"/>
        <v>0</v>
      </c>
      <c r="KW52" s="132">
        <f t="shared" si="130"/>
        <v>0</v>
      </c>
      <c r="KX52" s="132">
        <f t="shared" si="130"/>
        <v>0</v>
      </c>
      <c r="KY52" s="132">
        <f t="shared" si="130"/>
        <v>0</v>
      </c>
      <c r="KZ52" s="132">
        <f t="shared" si="130"/>
        <v>0</v>
      </c>
      <c r="LA52" s="132">
        <f t="shared" si="130"/>
        <v>0</v>
      </c>
      <c r="LB52" s="132">
        <f t="shared" si="130"/>
        <v>0</v>
      </c>
      <c r="LC52" s="132">
        <f t="shared" si="130"/>
        <v>0</v>
      </c>
      <c r="LD52" s="132">
        <f t="shared" si="130"/>
        <v>0</v>
      </c>
      <c r="LE52" s="132">
        <f t="shared" si="130"/>
        <v>0</v>
      </c>
      <c r="LF52" s="132">
        <f t="shared" si="130"/>
        <v>0</v>
      </c>
      <c r="LG52" s="132">
        <f t="shared" si="130"/>
        <v>0</v>
      </c>
      <c r="LH52" s="132">
        <f t="shared" si="130"/>
        <v>0</v>
      </c>
      <c r="LI52" s="132">
        <f t="shared" si="130"/>
        <v>0</v>
      </c>
      <c r="LJ52" s="132">
        <f t="shared" si="130"/>
        <v>0</v>
      </c>
      <c r="LK52" s="132">
        <f t="shared" si="130"/>
        <v>0</v>
      </c>
      <c r="LL52" s="132">
        <f t="shared" si="130"/>
        <v>0</v>
      </c>
      <c r="LM52" s="132">
        <f t="shared" si="130"/>
        <v>0</v>
      </c>
      <c r="LN52" s="132">
        <f t="shared" si="130"/>
        <v>0</v>
      </c>
      <c r="LO52" s="132">
        <f t="shared" si="130"/>
        <v>0</v>
      </c>
      <c r="LP52" s="132">
        <f t="shared" si="130"/>
        <v>0</v>
      </c>
      <c r="LQ52" s="132">
        <f t="shared" si="130"/>
        <v>0</v>
      </c>
      <c r="LR52" s="132">
        <f t="shared" si="130"/>
        <v>0</v>
      </c>
      <c r="LS52" s="132">
        <f t="shared" si="130"/>
        <v>0</v>
      </c>
      <c r="LT52" s="132">
        <f t="shared" si="130"/>
        <v>0</v>
      </c>
      <c r="LU52" s="132">
        <f t="shared" si="130"/>
        <v>0</v>
      </c>
      <c r="LV52" s="132">
        <f t="shared" si="130"/>
        <v>0</v>
      </c>
      <c r="LW52" s="132">
        <f t="shared" si="130"/>
        <v>0</v>
      </c>
      <c r="LX52" s="132">
        <f t="shared" si="130"/>
        <v>0</v>
      </c>
      <c r="LY52" s="132">
        <f t="shared" si="130"/>
        <v>0</v>
      </c>
      <c r="LZ52" s="132">
        <f t="shared" si="130"/>
        <v>0</v>
      </c>
      <c r="MA52" s="262">
        <f t="shared" si="130"/>
        <v>0</v>
      </c>
      <c r="MB52" s="262">
        <f t="shared" si="130"/>
        <v>0</v>
      </c>
      <c r="MC52" s="262">
        <f t="shared" si="130"/>
        <v>0</v>
      </c>
      <c r="MD52" s="262">
        <f t="shared" si="130"/>
        <v>0</v>
      </c>
      <c r="ME52" s="262">
        <f t="shared" si="130"/>
        <v>0</v>
      </c>
      <c r="MF52" s="262">
        <f t="shared" si="130"/>
        <v>0</v>
      </c>
      <c r="MG52" s="262">
        <f t="shared" si="130"/>
        <v>0</v>
      </c>
      <c r="MH52" s="262">
        <f t="shared" si="130"/>
        <v>0</v>
      </c>
      <c r="MI52" s="262">
        <f t="shared" si="130"/>
        <v>0</v>
      </c>
      <c r="MJ52" s="262">
        <f t="shared" si="130"/>
        <v>0</v>
      </c>
      <c r="MK52" s="262">
        <f t="shared" si="130"/>
        <v>0</v>
      </c>
      <c r="ML52" s="262">
        <f t="shared" si="130"/>
        <v>0</v>
      </c>
      <c r="MM52" s="262">
        <f t="shared" si="130"/>
        <v>0</v>
      </c>
      <c r="MN52" s="262">
        <f t="shared" si="130"/>
        <v>0</v>
      </c>
      <c r="MO52" s="262">
        <f t="shared" si="130"/>
        <v>0</v>
      </c>
      <c r="MP52" s="262">
        <f t="shared" si="130"/>
        <v>0</v>
      </c>
      <c r="MQ52" s="262">
        <f t="shared" si="130"/>
        <v>0</v>
      </c>
      <c r="MR52" s="262">
        <f t="shared" si="130"/>
        <v>0</v>
      </c>
      <c r="MS52" s="262">
        <f t="shared" si="130"/>
        <v>0</v>
      </c>
      <c r="MT52" s="262">
        <f t="shared" si="130"/>
        <v>0</v>
      </c>
      <c r="MU52" s="262">
        <f t="shared" si="130"/>
        <v>0</v>
      </c>
      <c r="MV52" s="262">
        <f t="shared" si="130"/>
        <v>0</v>
      </c>
      <c r="MW52" s="262">
        <f t="shared" si="130"/>
        <v>0</v>
      </c>
      <c r="MX52" s="262">
        <f t="shared" si="130"/>
        <v>0</v>
      </c>
      <c r="MY52" s="262">
        <f t="shared" si="130"/>
        <v>0</v>
      </c>
      <c r="MZ52" s="262">
        <f t="shared" si="130"/>
        <v>0</v>
      </c>
      <c r="NA52" s="262">
        <f t="shared" si="130"/>
        <v>0</v>
      </c>
      <c r="NB52" s="262">
        <f t="shared" si="130"/>
        <v>0</v>
      </c>
      <c r="NC52" s="262">
        <f t="shared" si="130"/>
        <v>0</v>
      </c>
      <c r="ND52" s="262">
        <f t="shared" si="130"/>
        <v>0</v>
      </c>
      <c r="NE52" s="262">
        <f t="shared" si="130"/>
        <v>0</v>
      </c>
      <c r="NF52" s="262">
        <f t="shared" si="130"/>
        <v>0</v>
      </c>
      <c r="NG52" s="262">
        <f t="shared" si="130"/>
        <v>0</v>
      </c>
      <c r="NH52" s="262">
        <f t="shared" si="130"/>
        <v>0</v>
      </c>
      <c r="NI52" s="262">
        <f t="shared" si="130"/>
        <v>0</v>
      </c>
      <c r="NJ52" s="262">
        <f t="shared" si="130"/>
        <v>0</v>
      </c>
      <c r="NK52" s="262">
        <f t="shared" si="130"/>
        <v>0</v>
      </c>
      <c r="NL52" s="262">
        <f t="shared" si="130"/>
        <v>0</v>
      </c>
      <c r="NM52" s="262">
        <f t="shared" si="130"/>
        <v>0</v>
      </c>
      <c r="NN52" s="262">
        <f t="shared" si="130"/>
        <v>0</v>
      </c>
      <c r="NO52" s="262">
        <f t="shared" si="130"/>
        <v>0</v>
      </c>
      <c r="NP52" s="262">
        <f t="shared" si="130"/>
        <v>0</v>
      </c>
      <c r="NQ52" s="262">
        <f t="shared" si="130"/>
        <v>0</v>
      </c>
      <c r="NR52" s="262">
        <f t="shared" si="130"/>
        <v>0</v>
      </c>
      <c r="NS52" s="262">
        <f t="shared" si="130"/>
        <v>0</v>
      </c>
      <c r="NT52" s="262">
        <f t="shared" si="130"/>
        <v>0</v>
      </c>
      <c r="NU52" s="262">
        <f t="shared" si="130"/>
        <v>0</v>
      </c>
      <c r="NV52" s="262">
        <f t="shared" si="130"/>
        <v>0</v>
      </c>
      <c r="NW52" s="262">
        <f t="shared" si="130"/>
        <v>0</v>
      </c>
      <c r="NX52" s="262">
        <f t="shared" si="130"/>
        <v>0</v>
      </c>
      <c r="NY52" s="262">
        <f t="shared" si="130"/>
        <v>0</v>
      </c>
      <c r="NZ52" s="262">
        <f t="shared" si="130"/>
        <v>0</v>
      </c>
      <c r="OA52" s="262">
        <f t="shared" si="130"/>
        <v>0</v>
      </c>
      <c r="OB52" s="262">
        <f t="shared" si="130"/>
        <v>0</v>
      </c>
      <c r="OC52" s="262">
        <f t="shared" si="130"/>
        <v>0</v>
      </c>
      <c r="OD52" s="262">
        <f t="shared" si="130"/>
        <v>0</v>
      </c>
      <c r="OE52" s="262">
        <f t="shared" si="130"/>
        <v>0</v>
      </c>
      <c r="OF52" s="262">
        <f t="shared" si="130"/>
        <v>0</v>
      </c>
      <c r="OG52" s="262">
        <f t="shared" si="130"/>
        <v>0</v>
      </c>
      <c r="OH52" s="262">
        <f t="shared" si="130"/>
        <v>0</v>
      </c>
      <c r="OI52" s="262">
        <f t="shared" si="130"/>
        <v>0</v>
      </c>
      <c r="OJ52" s="262">
        <f t="shared" si="130"/>
        <v>0</v>
      </c>
      <c r="OK52" s="262">
        <f t="shared" si="130"/>
        <v>0</v>
      </c>
      <c r="OL52" s="262">
        <f t="shared" si="130"/>
        <v>0</v>
      </c>
      <c r="OM52" s="262">
        <f t="shared" si="130"/>
        <v>0</v>
      </c>
      <c r="ON52" s="262">
        <f t="shared" si="130"/>
        <v>0</v>
      </c>
      <c r="OO52" s="262">
        <f t="shared" si="130"/>
        <v>0</v>
      </c>
      <c r="OP52" s="262">
        <f t="shared" si="130"/>
        <v>0</v>
      </c>
      <c r="OQ52" s="262">
        <f t="shared" si="130"/>
        <v>0</v>
      </c>
      <c r="OR52" s="262">
        <f t="shared" si="130"/>
        <v>0</v>
      </c>
      <c r="OS52" s="262">
        <f t="shared" si="130"/>
        <v>0</v>
      </c>
      <c r="OT52" s="262">
        <f t="shared" si="130"/>
        <v>0</v>
      </c>
      <c r="OU52" s="262">
        <f t="shared" si="130"/>
        <v>0</v>
      </c>
      <c r="OV52" s="262">
        <f t="shared" si="130"/>
        <v>0</v>
      </c>
      <c r="OW52" s="262">
        <f t="shared" si="130"/>
        <v>0</v>
      </c>
      <c r="OX52" s="262">
        <f t="shared" si="130"/>
        <v>0</v>
      </c>
      <c r="OY52" s="262">
        <f t="shared" si="130"/>
        <v>0</v>
      </c>
      <c r="OZ52" s="262">
        <f t="shared" si="130"/>
        <v>0</v>
      </c>
      <c r="PA52" s="262">
        <f t="shared" si="130"/>
        <v>0</v>
      </c>
      <c r="PB52" s="262">
        <f t="shared" si="130"/>
        <v>0</v>
      </c>
      <c r="PC52" s="262">
        <f t="shared" si="130"/>
        <v>0</v>
      </c>
      <c r="PD52" s="262">
        <f t="shared" si="130"/>
        <v>0</v>
      </c>
      <c r="PE52" s="262">
        <f t="shared" si="130"/>
        <v>0</v>
      </c>
      <c r="PF52" s="262">
        <f t="shared" si="130"/>
        <v>0</v>
      </c>
      <c r="PG52" s="262">
        <f t="shared" si="130"/>
        <v>0</v>
      </c>
      <c r="PH52" s="262">
        <f t="shared" si="130"/>
        <v>0</v>
      </c>
      <c r="PI52" s="262">
        <f t="shared" si="130"/>
        <v>0</v>
      </c>
      <c r="PJ52" s="262">
        <f t="shared" si="130"/>
        <v>0</v>
      </c>
      <c r="PK52" s="262">
        <f t="shared" si="130"/>
        <v>0</v>
      </c>
      <c r="PL52" s="262">
        <f t="shared" si="130"/>
        <v>0</v>
      </c>
      <c r="PM52" s="262">
        <f t="shared" si="130"/>
        <v>0</v>
      </c>
      <c r="PN52" s="262">
        <f t="shared" si="130"/>
        <v>0</v>
      </c>
      <c r="PO52" s="262">
        <f t="shared" si="130"/>
        <v>0</v>
      </c>
      <c r="PP52" s="262">
        <f t="shared" si="130"/>
        <v>0</v>
      </c>
      <c r="PQ52" s="262">
        <f t="shared" si="130"/>
        <v>0</v>
      </c>
      <c r="PR52" s="262">
        <f t="shared" si="130"/>
        <v>0</v>
      </c>
      <c r="PS52" s="262">
        <f t="shared" si="130"/>
        <v>0</v>
      </c>
      <c r="PT52" s="262">
        <f t="shared" si="130"/>
        <v>0</v>
      </c>
      <c r="PU52" s="262">
        <f t="shared" si="130"/>
        <v>0</v>
      </c>
      <c r="PV52" s="262">
        <f t="shared" si="130"/>
        <v>0</v>
      </c>
      <c r="PW52" s="262">
        <f t="shared" si="130"/>
        <v>0</v>
      </c>
      <c r="PX52" s="262">
        <f t="shared" si="130"/>
        <v>0</v>
      </c>
      <c r="PY52" s="262">
        <f t="shared" si="130"/>
        <v>0</v>
      </c>
      <c r="PZ52" s="262">
        <f t="shared" si="130"/>
        <v>0</v>
      </c>
      <c r="QA52" s="262">
        <f t="shared" si="130"/>
        <v>0</v>
      </c>
      <c r="QB52" s="262">
        <f t="shared" si="130"/>
        <v>0</v>
      </c>
      <c r="QC52" s="262">
        <f t="shared" si="130"/>
        <v>0</v>
      </c>
      <c r="QD52" s="262">
        <f t="shared" si="130"/>
        <v>0</v>
      </c>
      <c r="QE52" s="262">
        <f t="shared" si="130"/>
        <v>0</v>
      </c>
      <c r="QF52" s="262">
        <f t="shared" si="130"/>
        <v>0</v>
      </c>
      <c r="QG52" s="262">
        <f t="shared" si="130"/>
        <v>0</v>
      </c>
      <c r="QH52" s="262">
        <f t="shared" si="130"/>
        <v>0</v>
      </c>
      <c r="QI52" s="262">
        <f t="shared" si="130"/>
        <v>0</v>
      </c>
    </row>
    <row r="53" ht="21.0" customHeight="1">
      <c r="A53" s="125" t="s">
        <v>122</v>
      </c>
      <c r="B53" s="68">
        <f t="shared" si="105"/>
        <v>0</v>
      </c>
      <c r="C53" s="261" t="s">
        <v>63</v>
      </c>
      <c r="D53" s="303">
        <v>10.0</v>
      </c>
      <c r="E53" s="261">
        <f t="shared" si="126"/>
        <v>0</v>
      </c>
      <c r="F53" s="304">
        <v>10.0</v>
      </c>
      <c r="G53" s="261">
        <f t="shared" si="127"/>
        <v>0</v>
      </c>
      <c r="H53" s="104"/>
      <c r="I53" s="125" t="s">
        <v>127</v>
      </c>
      <c r="J53" s="68">
        <f t="shared" si="106"/>
        <v>0</v>
      </c>
      <c r="K53" s="261" t="s">
        <v>63</v>
      </c>
      <c r="L53" s="303">
        <v>2.0</v>
      </c>
      <c r="M53" s="261">
        <f t="shared" si="115"/>
        <v>0</v>
      </c>
      <c r="N53" s="304">
        <v>2.0</v>
      </c>
      <c r="O53" s="261">
        <f t="shared" si="116"/>
        <v>0</v>
      </c>
      <c r="P53" s="104"/>
      <c r="Q53" s="125" t="s">
        <v>135</v>
      </c>
      <c r="R53" s="68">
        <f t="shared" si="107"/>
        <v>0</v>
      </c>
      <c r="S53" s="261" t="s">
        <v>63</v>
      </c>
      <c r="T53" s="303">
        <v>70.0</v>
      </c>
      <c r="U53" s="261">
        <f t="shared" ref="U53:U55" si="132">+T$46*T53/500</f>
        <v>0</v>
      </c>
      <c r="V53" s="304">
        <v>90.0</v>
      </c>
      <c r="W53" s="261">
        <f t="shared" ref="W53:W55" si="133">+V$46*V53/500</f>
        <v>0</v>
      </c>
      <c r="X53" s="104"/>
      <c r="Y53" s="125" t="s">
        <v>126</v>
      </c>
      <c r="Z53" s="68">
        <f t="shared" si="108"/>
        <v>0</v>
      </c>
      <c r="AA53" s="261" t="s">
        <v>63</v>
      </c>
      <c r="AB53" s="303">
        <v>7.2</v>
      </c>
      <c r="AC53" s="261">
        <f t="shared" ref="AC53:AC57" si="134">+AB$46*AB53/500</f>
        <v>0</v>
      </c>
      <c r="AD53" s="304">
        <v>7.2</v>
      </c>
      <c r="AE53" s="261">
        <f t="shared" ref="AE53:AE57" si="135">+AD$46*AD53/500</f>
        <v>0</v>
      </c>
      <c r="AF53" s="271"/>
      <c r="AG53" s="125" t="s">
        <v>66</v>
      </c>
      <c r="AH53" s="68">
        <f t="shared" si="109"/>
        <v>0</v>
      </c>
      <c r="AI53" s="261" t="s">
        <v>63</v>
      </c>
      <c r="AJ53" s="303">
        <v>21.0</v>
      </c>
      <c r="AK53" s="261">
        <f t="shared" si="121"/>
        <v>0</v>
      </c>
      <c r="AL53" s="304">
        <v>21.0</v>
      </c>
      <c r="AM53" s="261">
        <f t="shared" si="122"/>
        <v>0</v>
      </c>
      <c r="AN53" s="154"/>
      <c r="AO53" s="305" t="s">
        <v>73</v>
      </c>
      <c r="AP53" s="68">
        <f t="shared" si="110"/>
        <v>0</v>
      </c>
      <c r="AQ53" s="306" t="s">
        <v>74</v>
      </c>
      <c r="AR53" s="303">
        <v>7.5</v>
      </c>
      <c r="AS53" s="261">
        <f>+AR$46*AR53/900</f>
        <v>0</v>
      </c>
      <c r="AT53" s="304">
        <v>7.5</v>
      </c>
      <c r="AU53" s="261">
        <f>+AT$46*AT53/900</f>
        <v>0</v>
      </c>
      <c r="AV53" s="104"/>
      <c r="AW53" s="305" t="s">
        <v>66</v>
      </c>
      <c r="AX53" s="68">
        <f t="shared" si="111"/>
        <v>0</v>
      </c>
      <c r="AY53" s="306" t="s">
        <v>63</v>
      </c>
      <c r="AZ53" s="303">
        <v>16.0</v>
      </c>
      <c r="BA53" s="261">
        <f t="shared" si="128"/>
        <v>0</v>
      </c>
      <c r="BB53" s="104">
        <v>16.0</v>
      </c>
      <c r="BC53" s="261">
        <f t="shared" si="129"/>
        <v>0</v>
      </c>
      <c r="BE53" s="69"/>
      <c r="BF53" s="69"/>
      <c r="BH53" s="131">
        <f t="shared" si="112"/>
        <v>0</v>
      </c>
      <c r="BI53" s="132">
        <f t="shared" si="113"/>
        <v>0</v>
      </c>
      <c r="BJ53" s="132">
        <f t="shared" ref="BJ53:QI53" si="131">+IF($A53=BJ$11,($E53+$G53))+IF($I53=BJ$11,($M53+$O53))+IF($Q53=BJ$11,($U53+$W53))+IF($Y53=BJ$11,($AC53+$AE53))+IF($AG53=BJ$11,($AK53+$AM53))+IF($AO53=BJ$11,($AS53+$AU53))+IF($AW53=BJ$11,($BA53+$BC53))</f>
        <v>0</v>
      </c>
      <c r="BK53" s="132">
        <f t="shared" si="131"/>
        <v>0</v>
      </c>
      <c r="BL53" s="132">
        <f t="shared" si="131"/>
        <v>0</v>
      </c>
      <c r="BM53" s="132">
        <f t="shared" si="131"/>
        <v>0</v>
      </c>
      <c r="BN53" s="132">
        <f t="shared" si="131"/>
        <v>0</v>
      </c>
      <c r="BO53" s="132">
        <f t="shared" si="131"/>
        <v>0</v>
      </c>
      <c r="BP53" s="132">
        <f t="shared" si="131"/>
        <v>0</v>
      </c>
      <c r="BQ53" s="132">
        <f t="shared" si="131"/>
        <v>0</v>
      </c>
      <c r="BR53" s="132">
        <f t="shared" si="131"/>
        <v>0</v>
      </c>
      <c r="BS53" s="132">
        <f t="shared" si="131"/>
        <v>0</v>
      </c>
      <c r="BT53" s="132">
        <f t="shared" si="131"/>
        <v>0</v>
      </c>
      <c r="BU53" s="132">
        <f t="shared" si="131"/>
        <v>0</v>
      </c>
      <c r="BV53" s="132">
        <f t="shared" si="131"/>
        <v>0</v>
      </c>
      <c r="BW53" s="132">
        <f t="shared" si="131"/>
        <v>0</v>
      </c>
      <c r="BX53" s="132">
        <f t="shared" si="131"/>
        <v>0</v>
      </c>
      <c r="BY53" s="132">
        <f t="shared" si="131"/>
        <v>0</v>
      </c>
      <c r="BZ53" s="132">
        <f t="shared" si="131"/>
        <v>0</v>
      </c>
      <c r="CA53" s="132">
        <f t="shared" si="131"/>
        <v>0</v>
      </c>
      <c r="CB53" s="132">
        <f t="shared" si="131"/>
        <v>0</v>
      </c>
      <c r="CC53" s="132">
        <f t="shared" si="131"/>
        <v>0</v>
      </c>
      <c r="CD53" s="132">
        <f t="shared" si="131"/>
        <v>0</v>
      </c>
      <c r="CE53" s="132">
        <f t="shared" si="131"/>
        <v>0</v>
      </c>
      <c r="CF53" s="132">
        <f t="shared" si="131"/>
        <v>0</v>
      </c>
      <c r="CG53" s="132">
        <f t="shared" si="131"/>
        <v>0</v>
      </c>
      <c r="CH53" s="132">
        <f t="shared" si="131"/>
        <v>0</v>
      </c>
      <c r="CI53" s="132">
        <f t="shared" si="131"/>
        <v>0</v>
      </c>
      <c r="CJ53" s="132">
        <f t="shared" si="131"/>
        <v>0</v>
      </c>
      <c r="CK53" s="132">
        <f t="shared" si="131"/>
        <v>0</v>
      </c>
      <c r="CL53" s="132">
        <f t="shared" si="131"/>
        <v>0</v>
      </c>
      <c r="CM53" s="132">
        <f t="shared" si="131"/>
        <v>0</v>
      </c>
      <c r="CN53" s="132">
        <f t="shared" si="131"/>
        <v>0</v>
      </c>
      <c r="CO53" s="132">
        <f t="shared" si="131"/>
        <v>0</v>
      </c>
      <c r="CP53" s="132">
        <f t="shared" si="131"/>
        <v>0</v>
      </c>
      <c r="CQ53" s="132">
        <f t="shared" si="131"/>
        <v>0</v>
      </c>
      <c r="CR53" s="132">
        <f t="shared" si="131"/>
        <v>0</v>
      </c>
      <c r="CS53" s="132">
        <f t="shared" si="131"/>
        <v>0</v>
      </c>
      <c r="CT53" s="132">
        <f t="shared" si="131"/>
        <v>0</v>
      </c>
      <c r="CU53" s="132">
        <f t="shared" si="131"/>
        <v>0</v>
      </c>
      <c r="CV53" s="132">
        <f t="shared" si="131"/>
        <v>0</v>
      </c>
      <c r="CW53" s="132">
        <f t="shared" si="131"/>
        <v>0</v>
      </c>
      <c r="CX53" s="132">
        <f t="shared" si="131"/>
        <v>0</v>
      </c>
      <c r="CY53" s="132">
        <f t="shared" si="131"/>
        <v>0</v>
      </c>
      <c r="CZ53" s="132">
        <f t="shared" si="131"/>
        <v>0</v>
      </c>
      <c r="DA53" s="132">
        <f t="shared" si="131"/>
        <v>0</v>
      </c>
      <c r="DB53" s="132">
        <f t="shared" si="131"/>
        <v>0</v>
      </c>
      <c r="DC53" s="132">
        <f t="shared" si="131"/>
        <v>0</v>
      </c>
      <c r="DD53" s="132">
        <f t="shared" si="131"/>
        <v>0</v>
      </c>
      <c r="DE53" s="132">
        <f t="shared" si="131"/>
        <v>0</v>
      </c>
      <c r="DF53" s="132">
        <f t="shared" si="131"/>
        <v>0</v>
      </c>
      <c r="DG53" s="132">
        <f t="shared" si="131"/>
        <v>0</v>
      </c>
      <c r="DH53" s="132">
        <f t="shared" si="131"/>
        <v>0</v>
      </c>
      <c r="DI53" s="132">
        <f t="shared" si="131"/>
        <v>0</v>
      </c>
      <c r="DJ53" s="132">
        <f t="shared" si="131"/>
        <v>0</v>
      </c>
      <c r="DK53" s="132">
        <f t="shared" si="131"/>
        <v>0</v>
      </c>
      <c r="DL53" s="132">
        <f t="shared" si="131"/>
        <v>0</v>
      </c>
      <c r="DM53" s="132">
        <f t="shared" si="131"/>
        <v>0</v>
      </c>
      <c r="DN53" s="132">
        <f t="shared" si="131"/>
        <v>0</v>
      </c>
      <c r="DO53" s="132">
        <f t="shared" si="131"/>
        <v>0</v>
      </c>
      <c r="DP53" s="132">
        <f t="shared" si="131"/>
        <v>0</v>
      </c>
      <c r="DQ53" s="132">
        <f t="shared" si="131"/>
        <v>0</v>
      </c>
      <c r="DR53" s="132">
        <f t="shared" si="131"/>
        <v>0</v>
      </c>
      <c r="DS53" s="132">
        <f t="shared" si="131"/>
        <v>0</v>
      </c>
      <c r="DT53" s="132">
        <f t="shared" si="131"/>
        <v>0</v>
      </c>
      <c r="DU53" s="132">
        <f t="shared" si="131"/>
        <v>0</v>
      </c>
      <c r="DV53" s="132">
        <f t="shared" si="131"/>
        <v>0</v>
      </c>
      <c r="DW53" s="132">
        <f t="shared" si="131"/>
        <v>0</v>
      </c>
      <c r="DX53" s="132">
        <f t="shared" si="131"/>
        <v>0</v>
      </c>
      <c r="DY53" s="132">
        <f t="shared" si="131"/>
        <v>0</v>
      </c>
      <c r="DZ53" s="132">
        <f t="shared" si="131"/>
        <v>0</v>
      </c>
      <c r="EA53" s="132">
        <f t="shared" si="131"/>
        <v>0</v>
      </c>
      <c r="EB53" s="132">
        <f t="shared" si="131"/>
        <v>0</v>
      </c>
      <c r="EC53" s="132">
        <f t="shared" si="131"/>
        <v>0</v>
      </c>
      <c r="ED53" s="132">
        <f t="shared" si="131"/>
        <v>0</v>
      </c>
      <c r="EE53" s="132">
        <f t="shared" si="131"/>
        <v>0</v>
      </c>
      <c r="EF53" s="132">
        <f t="shared" si="131"/>
        <v>0</v>
      </c>
      <c r="EG53" s="132">
        <f t="shared" si="131"/>
        <v>0</v>
      </c>
      <c r="EH53" s="132">
        <f t="shared" si="131"/>
        <v>0</v>
      </c>
      <c r="EI53" s="132">
        <f t="shared" si="131"/>
        <v>0</v>
      </c>
      <c r="EJ53" s="132">
        <f t="shared" si="131"/>
        <v>0</v>
      </c>
      <c r="EK53" s="132">
        <f t="shared" si="131"/>
        <v>0</v>
      </c>
      <c r="EL53" s="132">
        <f t="shared" si="131"/>
        <v>0</v>
      </c>
      <c r="EM53" s="132">
        <f t="shared" si="131"/>
        <v>0</v>
      </c>
      <c r="EN53" s="132">
        <f t="shared" si="131"/>
        <v>0</v>
      </c>
      <c r="EO53" s="132">
        <f t="shared" si="131"/>
        <v>0</v>
      </c>
      <c r="EP53" s="132">
        <f t="shared" si="131"/>
        <v>0</v>
      </c>
      <c r="EQ53" s="132">
        <f t="shared" si="131"/>
        <v>0</v>
      </c>
      <c r="ER53" s="132">
        <f t="shared" si="131"/>
        <v>0</v>
      </c>
      <c r="ES53" s="132">
        <f t="shared" si="131"/>
        <v>0</v>
      </c>
      <c r="ET53" s="132">
        <f t="shared" si="131"/>
        <v>0</v>
      </c>
      <c r="EU53" s="132">
        <f t="shared" si="131"/>
        <v>0</v>
      </c>
      <c r="EV53" s="132">
        <f t="shared" si="131"/>
        <v>0</v>
      </c>
      <c r="EW53" s="132">
        <f t="shared" si="131"/>
        <v>0</v>
      </c>
      <c r="EX53" s="132">
        <f t="shared" si="131"/>
        <v>0</v>
      </c>
      <c r="EY53" s="132">
        <f t="shared" si="131"/>
        <v>0</v>
      </c>
      <c r="EZ53" s="132">
        <f t="shared" si="131"/>
        <v>0</v>
      </c>
      <c r="FA53" s="132">
        <f t="shared" si="131"/>
        <v>0</v>
      </c>
      <c r="FB53" s="132">
        <f t="shared" si="131"/>
        <v>0</v>
      </c>
      <c r="FC53" s="132">
        <f t="shared" si="131"/>
        <v>0</v>
      </c>
      <c r="FD53" s="132">
        <f t="shared" si="131"/>
        <v>0</v>
      </c>
      <c r="FE53" s="132">
        <f t="shared" si="131"/>
        <v>0</v>
      </c>
      <c r="FF53" s="132">
        <f t="shared" si="131"/>
        <v>0</v>
      </c>
      <c r="FG53" s="132">
        <f t="shared" si="131"/>
        <v>0</v>
      </c>
      <c r="FH53" s="132">
        <f t="shared" si="131"/>
        <v>0</v>
      </c>
      <c r="FI53" s="132">
        <f t="shared" si="131"/>
        <v>0</v>
      </c>
      <c r="FJ53" s="132">
        <f t="shared" si="131"/>
        <v>0</v>
      </c>
      <c r="FK53" s="132">
        <f t="shared" si="131"/>
        <v>0</v>
      </c>
      <c r="FL53" s="132">
        <f t="shared" si="131"/>
        <v>0</v>
      </c>
      <c r="FM53" s="132">
        <f t="shared" si="131"/>
        <v>0</v>
      </c>
      <c r="FN53" s="132">
        <f t="shared" si="131"/>
        <v>0</v>
      </c>
      <c r="FO53" s="132">
        <f t="shared" si="131"/>
        <v>0</v>
      </c>
      <c r="FP53" s="132">
        <f t="shared" si="131"/>
        <v>0</v>
      </c>
      <c r="FQ53" s="132">
        <f t="shared" si="131"/>
        <v>0</v>
      </c>
      <c r="FR53" s="132">
        <f t="shared" si="131"/>
        <v>0</v>
      </c>
      <c r="FS53" s="132">
        <f t="shared" si="131"/>
        <v>0</v>
      </c>
      <c r="FT53" s="132">
        <f t="shared" si="131"/>
        <v>0</v>
      </c>
      <c r="FU53" s="132">
        <f t="shared" si="131"/>
        <v>0</v>
      </c>
      <c r="FV53" s="132">
        <f t="shared" si="131"/>
        <v>0</v>
      </c>
      <c r="FW53" s="132">
        <f t="shared" si="131"/>
        <v>0</v>
      </c>
      <c r="FX53" s="132">
        <f t="shared" si="131"/>
        <v>0</v>
      </c>
      <c r="FY53" s="132">
        <f t="shared" si="131"/>
        <v>0</v>
      </c>
      <c r="FZ53" s="132">
        <f t="shared" si="131"/>
        <v>0</v>
      </c>
      <c r="GA53" s="132">
        <f t="shared" si="131"/>
        <v>0</v>
      </c>
      <c r="GB53" s="132">
        <f t="shared" si="131"/>
        <v>0</v>
      </c>
      <c r="GC53" s="132">
        <f t="shared" si="131"/>
        <v>0</v>
      </c>
      <c r="GD53" s="132">
        <f t="shared" si="131"/>
        <v>0</v>
      </c>
      <c r="GE53" s="132">
        <f t="shared" si="131"/>
        <v>0</v>
      </c>
      <c r="GF53" s="132">
        <f t="shared" si="131"/>
        <v>0</v>
      </c>
      <c r="GG53" s="132">
        <f t="shared" si="131"/>
        <v>0</v>
      </c>
      <c r="GH53" s="132">
        <f t="shared" si="131"/>
        <v>0</v>
      </c>
      <c r="GI53" s="132">
        <f t="shared" si="131"/>
        <v>0</v>
      </c>
      <c r="GJ53" s="132">
        <f t="shared" si="131"/>
        <v>0</v>
      </c>
      <c r="GK53" s="132">
        <f t="shared" si="131"/>
        <v>0</v>
      </c>
      <c r="GL53" s="132">
        <f t="shared" si="131"/>
        <v>0</v>
      </c>
      <c r="GM53" s="132">
        <f t="shared" si="131"/>
        <v>0</v>
      </c>
      <c r="GN53" s="132">
        <f t="shared" si="131"/>
        <v>0</v>
      </c>
      <c r="GO53" s="132">
        <f t="shared" si="131"/>
        <v>0</v>
      </c>
      <c r="GP53" s="132">
        <f t="shared" si="131"/>
        <v>0</v>
      </c>
      <c r="GQ53" s="132">
        <f t="shared" si="131"/>
        <v>0</v>
      </c>
      <c r="GR53" s="132">
        <f t="shared" si="131"/>
        <v>0</v>
      </c>
      <c r="GS53" s="132">
        <f t="shared" si="131"/>
        <v>0</v>
      </c>
      <c r="GT53" s="132">
        <f t="shared" si="131"/>
        <v>0</v>
      </c>
      <c r="GU53" s="132">
        <f t="shared" si="131"/>
        <v>0</v>
      </c>
      <c r="GV53" s="132">
        <f t="shared" si="131"/>
        <v>0</v>
      </c>
      <c r="GW53" s="132">
        <f t="shared" si="131"/>
        <v>0</v>
      </c>
      <c r="GX53" s="132">
        <f t="shared" si="131"/>
        <v>0</v>
      </c>
      <c r="GY53" s="132">
        <f t="shared" si="131"/>
        <v>0</v>
      </c>
      <c r="GZ53" s="132">
        <f t="shared" si="131"/>
        <v>0</v>
      </c>
      <c r="HA53" s="132">
        <f t="shared" si="131"/>
        <v>0</v>
      </c>
      <c r="HB53" s="132">
        <f t="shared" si="131"/>
        <v>0</v>
      </c>
      <c r="HC53" s="132">
        <f t="shared" si="131"/>
        <v>0</v>
      </c>
      <c r="HD53" s="132">
        <f t="shared" si="131"/>
        <v>0</v>
      </c>
      <c r="HE53" s="132">
        <f t="shared" si="131"/>
        <v>0</v>
      </c>
      <c r="HF53" s="132">
        <f t="shared" si="131"/>
        <v>0</v>
      </c>
      <c r="HG53" s="132">
        <f t="shared" si="131"/>
        <v>0</v>
      </c>
      <c r="HH53" s="132">
        <f t="shared" si="131"/>
        <v>0</v>
      </c>
      <c r="HI53" s="132">
        <f t="shared" si="131"/>
        <v>0</v>
      </c>
      <c r="HJ53" s="132">
        <f t="shared" si="131"/>
        <v>0</v>
      </c>
      <c r="HK53" s="132">
        <f t="shared" si="131"/>
        <v>0</v>
      </c>
      <c r="HL53" s="132">
        <f t="shared" si="131"/>
        <v>0</v>
      </c>
      <c r="HM53" s="132">
        <f t="shared" si="131"/>
        <v>0</v>
      </c>
      <c r="HN53" s="132">
        <f t="shared" si="131"/>
        <v>0</v>
      </c>
      <c r="HO53" s="132">
        <f t="shared" si="131"/>
        <v>0</v>
      </c>
      <c r="HP53" s="132">
        <f t="shared" si="131"/>
        <v>0</v>
      </c>
      <c r="HQ53" s="132">
        <f t="shared" si="131"/>
        <v>0</v>
      </c>
      <c r="HR53" s="132">
        <f t="shared" si="131"/>
        <v>0</v>
      </c>
      <c r="HS53" s="132">
        <f t="shared" si="131"/>
        <v>0</v>
      </c>
      <c r="HT53" s="132">
        <f t="shared" si="131"/>
        <v>0</v>
      </c>
      <c r="HU53" s="132">
        <f t="shared" si="131"/>
        <v>0</v>
      </c>
      <c r="HV53" s="132">
        <f t="shared" si="131"/>
        <v>0</v>
      </c>
      <c r="HW53" s="132">
        <f t="shared" si="131"/>
        <v>0</v>
      </c>
      <c r="HX53" s="132">
        <f t="shared" si="131"/>
        <v>0</v>
      </c>
      <c r="HY53" s="132">
        <f t="shared" si="131"/>
        <v>0</v>
      </c>
      <c r="HZ53" s="132">
        <f t="shared" si="131"/>
        <v>0</v>
      </c>
      <c r="IA53" s="132">
        <f t="shared" si="131"/>
        <v>0</v>
      </c>
      <c r="IB53" s="132">
        <f t="shared" si="131"/>
        <v>0</v>
      </c>
      <c r="IC53" s="132">
        <f t="shared" si="131"/>
        <v>0</v>
      </c>
      <c r="ID53" s="132">
        <f t="shared" si="131"/>
        <v>0</v>
      </c>
      <c r="IE53" s="132">
        <f t="shared" si="131"/>
        <v>0</v>
      </c>
      <c r="IF53" s="132">
        <f t="shared" si="131"/>
        <v>0</v>
      </c>
      <c r="IG53" s="132">
        <f t="shared" si="131"/>
        <v>0</v>
      </c>
      <c r="IH53" s="132">
        <f t="shared" si="131"/>
        <v>0</v>
      </c>
      <c r="II53" s="132">
        <f t="shared" si="131"/>
        <v>0</v>
      </c>
      <c r="IJ53" s="132">
        <f t="shared" si="131"/>
        <v>0</v>
      </c>
      <c r="IK53" s="132">
        <f t="shared" si="131"/>
        <v>0</v>
      </c>
      <c r="IL53" s="132">
        <f t="shared" si="131"/>
        <v>0</v>
      </c>
      <c r="IM53" s="132">
        <f t="shared" si="131"/>
        <v>0</v>
      </c>
      <c r="IN53" s="132">
        <f t="shared" si="131"/>
        <v>0</v>
      </c>
      <c r="IO53" s="132">
        <f t="shared" si="131"/>
        <v>0</v>
      </c>
      <c r="IP53" s="132">
        <f t="shared" si="131"/>
        <v>0</v>
      </c>
      <c r="IQ53" s="132">
        <f t="shared" si="131"/>
        <v>0</v>
      </c>
      <c r="IR53" s="132">
        <f t="shared" si="131"/>
        <v>0</v>
      </c>
      <c r="IS53" s="132">
        <f t="shared" si="131"/>
        <v>0</v>
      </c>
      <c r="IT53" s="132">
        <f t="shared" si="131"/>
        <v>0</v>
      </c>
      <c r="IU53" s="132">
        <f t="shared" si="131"/>
        <v>0</v>
      </c>
      <c r="IV53" s="132">
        <f t="shared" si="131"/>
        <v>0</v>
      </c>
      <c r="IW53" s="132">
        <f t="shared" si="131"/>
        <v>0</v>
      </c>
      <c r="IX53" s="132">
        <f t="shared" si="131"/>
        <v>0</v>
      </c>
      <c r="IY53" s="132">
        <f t="shared" si="131"/>
        <v>0</v>
      </c>
      <c r="IZ53" s="132">
        <f t="shared" si="131"/>
        <v>0</v>
      </c>
      <c r="JA53" s="132">
        <f t="shared" si="131"/>
        <v>0</v>
      </c>
      <c r="JB53" s="132">
        <f t="shared" si="131"/>
        <v>0</v>
      </c>
      <c r="JC53" s="132">
        <f t="shared" si="131"/>
        <v>0</v>
      </c>
      <c r="JD53" s="132">
        <f t="shared" si="131"/>
        <v>0</v>
      </c>
      <c r="JE53" s="132">
        <f t="shared" si="131"/>
        <v>0</v>
      </c>
      <c r="JF53" s="132">
        <f t="shared" si="131"/>
        <v>0</v>
      </c>
      <c r="JG53" s="132">
        <f t="shared" si="131"/>
        <v>0</v>
      </c>
      <c r="JH53" s="132">
        <f t="shared" si="131"/>
        <v>0</v>
      </c>
      <c r="JI53" s="132">
        <f t="shared" si="131"/>
        <v>0</v>
      </c>
      <c r="JJ53" s="132">
        <f t="shared" si="131"/>
        <v>0</v>
      </c>
      <c r="JK53" s="132">
        <f t="shared" si="131"/>
        <v>0</v>
      </c>
      <c r="JL53" s="132">
        <f t="shared" si="131"/>
        <v>0</v>
      </c>
      <c r="JM53" s="132">
        <f t="shared" si="131"/>
        <v>0</v>
      </c>
      <c r="JN53" s="132">
        <f t="shared" si="131"/>
        <v>0</v>
      </c>
      <c r="JO53" s="132">
        <f t="shared" si="131"/>
        <v>0</v>
      </c>
      <c r="JP53" s="132">
        <f t="shared" si="131"/>
        <v>0</v>
      </c>
      <c r="JQ53" s="132">
        <f t="shared" si="131"/>
        <v>0</v>
      </c>
      <c r="JR53" s="132">
        <f t="shared" si="131"/>
        <v>0</v>
      </c>
      <c r="JS53" s="132">
        <f t="shared" si="131"/>
        <v>0</v>
      </c>
      <c r="JT53" s="132">
        <f t="shared" si="131"/>
        <v>0</v>
      </c>
      <c r="JU53" s="132">
        <f t="shared" si="131"/>
        <v>0</v>
      </c>
      <c r="JV53" s="132">
        <f t="shared" si="131"/>
        <v>0</v>
      </c>
      <c r="JW53" s="132">
        <f t="shared" si="131"/>
        <v>0</v>
      </c>
      <c r="JX53" s="132">
        <f t="shared" si="131"/>
        <v>0</v>
      </c>
      <c r="JY53" s="132">
        <f t="shared" si="131"/>
        <v>0</v>
      </c>
      <c r="JZ53" s="132">
        <f t="shared" si="131"/>
        <v>0</v>
      </c>
      <c r="KA53" s="132">
        <f t="shared" si="131"/>
        <v>0</v>
      </c>
      <c r="KB53" s="132">
        <f t="shared" si="131"/>
        <v>0</v>
      </c>
      <c r="KC53" s="132">
        <f t="shared" si="131"/>
        <v>0</v>
      </c>
      <c r="KD53" s="132">
        <f t="shared" si="131"/>
        <v>0</v>
      </c>
      <c r="KE53" s="132">
        <f t="shared" si="131"/>
        <v>0</v>
      </c>
      <c r="KF53" s="132">
        <f t="shared" si="131"/>
        <v>0</v>
      </c>
      <c r="KG53" s="132">
        <f t="shared" si="131"/>
        <v>0</v>
      </c>
      <c r="KH53" s="132">
        <f t="shared" si="131"/>
        <v>0</v>
      </c>
      <c r="KI53" s="132">
        <f t="shared" si="131"/>
        <v>0</v>
      </c>
      <c r="KJ53" s="132">
        <f t="shared" si="131"/>
        <v>0</v>
      </c>
      <c r="KK53" s="132">
        <f t="shared" si="131"/>
        <v>0</v>
      </c>
      <c r="KL53" s="132">
        <f t="shared" si="131"/>
        <v>0</v>
      </c>
      <c r="KM53" s="132">
        <f t="shared" si="131"/>
        <v>0</v>
      </c>
      <c r="KN53" s="132">
        <f t="shared" si="131"/>
        <v>0</v>
      </c>
      <c r="KO53" s="132">
        <f t="shared" si="131"/>
        <v>0</v>
      </c>
      <c r="KP53" s="132">
        <f t="shared" si="131"/>
        <v>0</v>
      </c>
      <c r="KQ53" s="132">
        <f t="shared" si="131"/>
        <v>0</v>
      </c>
      <c r="KR53" s="132">
        <f t="shared" si="131"/>
        <v>0</v>
      </c>
      <c r="KS53" s="132">
        <f t="shared" si="131"/>
        <v>0</v>
      </c>
      <c r="KT53" s="132">
        <f t="shared" si="131"/>
        <v>0</v>
      </c>
      <c r="KU53" s="132">
        <f t="shared" si="131"/>
        <v>0</v>
      </c>
      <c r="KV53" s="132">
        <f t="shared" si="131"/>
        <v>0</v>
      </c>
      <c r="KW53" s="132">
        <f t="shared" si="131"/>
        <v>0</v>
      </c>
      <c r="KX53" s="132">
        <f t="shared" si="131"/>
        <v>0</v>
      </c>
      <c r="KY53" s="132">
        <f t="shared" si="131"/>
        <v>0</v>
      </c>
      <c r="KZ53" s="132">
        <f t="shared" si="131"/>
        <v>0</v>
      </c>
      <c r="LA53" s="132">
        <f t="shared" si="131"/>
        <v>0</v>
      </c>
      <c r="LB53" s="132">
        <f t="shared" si="131"/>
        <v>0</v>
      </c>
      <c r="LC53" s="132">
        <f t="shared" si="131"/>
        <v>0</v>
      </c>
      <c r="LD53" s="132">
        <f t="shared" si="131"/>
        <v>0</v>
      </c>
      <c r="LE53" s="132">
        <f t="shared" si="131"/>
        <v>0</v>
      </c>
      <c r="LF53" s="132">
        <f t="shared" si="131"/>
        <v>0</v>
      </c>
      <c r="LG53" s="132">
        <f t="shared" si="131"/>
        <v>0</v>
      </c>
      <c r="LH53" s="132">
        <f t="shared" si="131"/>
        <v>0</v>
      </c>
      <c r="LI53" s="132">
        <f t="shared" si="131"/>
        <v>0</v>
      </c>
      <c r="LJ53" s="132">
        <f t="shared" si="131"/>
        <v>0</v>
      </c>
      <c r="LK53" s="132">
        <f t="shared" si="131"/>
        <v>0</v>
      </c>
      <c r="LL53" s="132">
        <f t="shared" si="131"/>
        <v>0</v>
      </c>
      <c r="LM53" s="132">
        <f t="shared" si="131"/>
        <v>0</v>
      </c>
      <c r="LN53" s="132">
        <f t="shared" si="131"/>
        <v>0</v>
      </c>
      <c r="LO53" s="132">
        <f t="shared" si="131"/>
        <v>0</v>
      </c>
      <c r="LP53" s="132">
        <f t="shared" si="131"/>
        <v>0</v>
      </c>
      <c r="LQ53" s="132">
        <f t="shared" si="131"/>
        <v>0</v>
      </c>
      <c r="LR53" s="132">
        <f t="shared" si="131"/>
        <v>0</v>
      </c>
      <c r="LS53" s="132">
        <f t="shared" si="131"/>
        <v>0</v>
      </c>
      <c r="LT53" s="132">
        <f t="shared" si="131"/>
        <v>0</v>
      </c>
      <c r="LU53" s="132">
        <f t="shared" si="131"/>
        <v>0</v>
      </c>
      <c r="LV53" s="132">
        <f t="shared" si="131"/>
        <v>0</v>
      </c>
      <c r="LW53" s="132">
        <f t="shared" si="131"/>
        <v>0</v>
      </c>
      <c r="LX53" s="132">
        <f t="shared" si="131"/>
        <v>0</v>
      </c>
      <c r="LY53" s="132">
        <f t="shared" si="131"/>
        <v>0</v>
      </c>
      <c r="LZ53" s="132">
        <f t="shared" si="131"/>
        <v>0</v>
      </c>
      <c r="MA53" s="262">
        <f t="shared" si="131"/>
        <v>0</v>
      </c>
      <c r="MB53" s="262">
        <f t="shared" si="131"/>
        <v>0</v>
      </c>
      <c r="MC53" s="262">
        <f t="shared" si="131"/>
        <v>0</v>
      </c>
      <c r="MD53" s="262">
        <f t="shared" si="131"/>
        <v>0</v>
      </c>
      <c r="ME53" s="262">
        <f t="shared" si="131"/>
        <v>0</v>
      </c>
      <c r="MF53" s="262">
        <f t="shared" si="131"/>
        <v>0</v>
      </c>
      <c r="MG53" s="262">
        <f t="shared" si="131"/>
        <v>0</v>
      </c>
      <c r="MH53" s="262">
        <f t="shared" si="131"/>
        <v>0</v>
      </c>
      <c r="MI53" s="262">
        <f t="shared" si="131"/>
        <v>0</v>
      </c>
      <c r="MJ53" s="262">
        <f t="shared" si="131"/>
        <v>0</v>
      </c>
      <c r="MK53" s="262">
        <f t="shared" si="131"/>
        <v>0</v>
      </c>
      <c r="ML53" s="262">
        <f t="shared" si="131"/>
        <v>0</v>
      </c>
      <c r="MM53" s="262">
        <f t="shared" si="131"/>
        <v>0</v>
      </c>
      <c r="MN53" s="262">
        <f t="shared" si="131"/>
        <v>0</v>
      </c>
      <c r="MO53" s="262">
        <f t="shared" si="131"/>
        <v>0</v>
      </c>
      <c r="MP53" s="262">
        <f t="shared" si="131"/>
        <v>0</v>
      </c>
      <c r="MQ53" s="262">
        <f t="shared" si="131"/>
        <v>0</v>
      </c>
      <c r="MR53" s="262">
        <f t="shared" si="131"/>
        <v>0</v>
      </c>
      <c r="MS53" s="262">
        <f t="shared" si="131"/>
        <v>0</v>
      </c>
      <c r="MT53" s="262">
        <f t="shared" si="131"/>
        <v>0</v>
      </c>
      <c r="MU53" s="262">
        <f t="shared" si="131"/>
        <v>0</v>
      </c>
      <c r="MV53" s="262">
        <f t="shared" si="131"/>
        <v>0</v>
      </c>
      <c r="MW53" s="262">
        <f t="shared" si="131"/>
        <v>0</v>
      </c>
      <c r="MX53" s="262">
        <f t="shared" si="131"/>
        <v>0</v>
      </c>
      <c r="MY53" s="262">
        <f t="shared" si="131"/>
        <v>0</v>
      </c>
      <c r="MZ53" s="262">
        <f t="shared" si="131"/>
        <v>0</v>
      </c>
      <c r="NA53" s="262">
        <f t="shared" si="131"/>
        <v>0</v>
      </c>
      <c r="NB53" s="262">
        <f t="shared" si="131"/>
        <v>0</v>
      </c>
      <c r="NC53" s="262">
        <f t="shared" si="131"/>
        <v>0</v>
      </c>
      <c r="ND53" s="262">
        <f t="shared" si="131"/>
        <v>0</v>
      </c>
      <c r="NE53" s="262">
        <f t="shared" si="131"/>
        <v>0</v>
      </c>
      <c r="NF53" s="262">
        <f t="shared" si="131"/>
        <v>0</v>
      </c>
      <c r="NG53" s="262">
        <f t="shared" si="131"/>
        <v>0</v>
      </c>
      <c r="NH53" s="262">
        <f t="shared" si="131"/>
        <v>0</v>
      </c>
      <c r="NI53" s="262">
        <f t="shared" si="131"/>
        <v>0</v>
      </c>
      <c r="NJ53" s="262">
        <f t="shared" si="131"/>
        <v>0</v>
      </c>
      <c r="NK53" s="262">
        <f t="shared" si="131"/>
        <v>0</v>
      </c>
      <c r="NL53" s="262">
        <f t="shared" si="131"/>
        <v>0</v>
      </c>
      <c r="NM53" s="262">
        <f t="shared" si="131"/>
        <v>0</v>
      </c>
      <c r="NN53" s="262">
        <f t="shared" si="131"/>
        <v>0</v>
      </c>
      <c r="NO53" s="262">
        <f t="shared" si="131"/>
        <v>0</v>
      </c>
      <c r="NP53" s="262">
        <f t="shared" si="131"/>
        <v>0</v>
      </c>
      <c r="NQ53" s="262">
        <f t="shared" si="131"/>
        <v>0</v>
      </c>
      <c r="NR53" s="262">
        <f t="shared" si="131"/>
        <v>0</v>
      </c>
      <c r="NS53" s="262">
        <f t="shared" si="131"/>
        <v>0</v>
      </c>
      <c r="NT53" s="262">
        <f t="shared" si="131"/>
        <v>0</v>
      </c>
      <c r="NU53" s="262">
        <f t="shared" si="131"/>
        <v>0</v>
      </c>
      <c r="NV53" s="262">
        <f t="shared" si="131"/>
        <v>0</v>
      </c>
      <c r="NW53" s="262">
        <f t="shared" si="131"/>
        <v>0</v>
      </c>
      <c r="NX53" s="262">
        <f t="shared" si="131"/>
        <v>0</v>
      </c>
      <c r="NY53" s="262">
        <f t="shared" si="131"/>
        <v>0</v>
      </c>
      <c r="NZ53" s="262">
        <f t="shared" si="131"/>
        <v>0</v>
      </c>
      <c r="OA53" s="262">
        <f t="shared" si="131"/>
        <v>0</v>
      </c>
      <c r="OB53" s="262">
        <f t="shared" si="131"/>
        <v>0</v>
      </c>
      <c r="OC53" s="262">
        <f t="shared" si="131"/>
        <v>0</v>
      </c>
      <c r="OD53" s="262">
        <f t="shared" si="131"/>
        <v>0</v>
      </c>
      <c r="OE53" s="262">
        <f t="shared" si="131"/>
        <v>0</v>
      </c>
      <c r="OF53" s="262">
        <f t="shared" si="131"/>
        <v>0</v>
      </c>
      <c r="OG53" s="262">
        <f t="shared" si="131"/>
        <v>0</v>
      </c>
      <c r="OH53" s="262">
        <f t="shared" si="131"/>
        <v>0</v>
      </c>
      <c r="OI53" s="262">
        <f t="shared" si="131"/>
        <v>0</v>
      </c>
      <c r="OJ53" s="262">
        <f t="shared" si="131"/>
        <v>0</v>
      </c>
      <c r="OK53" s="262">
        <f t="shared" si="131"/>
        <v>0</v>
      </c>
      <c r="OL53" s="262">
        <f t="shared" si="131"/>
        <v>0</v>
      </c>
      <c r="OM53" s="262">
        <f t="shared" si="131"/>
        <v>0</v>
      </c>
      <c r="ON53" s="262">
        <f t="shared" si="131"/>
        <v>0</v>
      </c>
      <c r="OO53" s="262">
        <f t="shared" si="131"/>
        <v>0</v>
      </c>
      <c r="OP53" s="262">
        <f t="shared" si="131"/>
        <v>0</v>
      </c>
      <c r="OQ53" s="262">
        <f t="shared" si="131"/>
        <v>0</v>
      </c>
      <c r="OR53" s="262">
        <f t="shared" si="131"/>
        <v>0</v>
      </c>
      <c r="OS53" s="262">
        <f t="shared" si="131"/>
        <v>0</v>
      </c>
      <c r="OT53" s="262">
        <f t="shared" si="131"/>
        <v>0</v>
      </c>
      <c r="OU53" s="262">
        <f t="shared" si="131"/>
        <v>0</v>
      </c>
      <c r="OV53" s="262">
        <f t="shared" si="131"/>
        <v>0</v>
      </c>
      <c r="OW53" s="262">
        <f t="shared" si="131"/>
        <v>0</v>
      </c>
      <c r="OX53" s="262">
        <f t="shared" si="131"/>
        <v>0</v>
      </c>
      <c r="OY53" s="262">
        <f t="shared" si="131"/>
        <v>0</v>
      </c>
      <c r="OZ53" s="262">
        <f t="shared" si="131"/>
        <v>0</v>
      </c>
      <c r="PA53" s="262">
        <f t="shared" si="131"/>
        <v>0</v>
      </c>
      <c r="PB53" s="262">
        <f t="shared" si="131"/>
        <v>0</v>
      </c>
      <c r="PC53" s="262">
        <f t="shared" si="131"/>
        <v>0</v>
      </c>
      <c r="PD53" s="262">
        <f t="shared" si="131"/>
        <v>0</v>
      </c>
      <c r="PE53" s="262">
        <f t="shared" si="131"/>
        <v>0</v>
      </c>
      <c r="PF53" s="262">
        <f t="shared" si="131"/>
        <v>0</v>
      </c>
      <c r="PG53" s="262">
        <f t="shared" si="131"/>
        <v>0</v>
      </c>
      <c r="PH53" s="262">
        <f t="shared" si="131"/>
        <v>0</v>
      </c>
      <c r="PI53" s="262">
        <f t="shared" si="131"/>
        <v>0</v>
      </c>
      <c r="PJ53" s="262">
        <f t="shared" si="131"/>
        <v>0</v>
      </c>
      <c r="PK53" s="262">
        <f t="shared" si="131"/>
        <v>0</v>
      </c>
      <c r="PL53" s="262">
        <f t="shared" si="131"/>
        <v>0</v>
      </c>
      <c r="PM53" s="262">
        <f t="shared" si="131"/>
        <v>0</v>
      </c>
      <c r="PN53" s="262">
        <f t="shared" si="131"/>
        <v>0</v>
      </c>
      <c r="PO53" s="262">
        <f t="shared" si="131"/>
        <v>0</v>
      </c>
      <c r="PP53" s="262">
        <f t="shared" si="131"/>
        <v>0</v>
      </c>
      <c r="PQ53" s="262">
        <f t="shared" si="131"/>
        <v>0</v>
      </c>
      <c r="PR53" s="262">
        <f t="shared" si="131"/>
        <v>0</v>
      </c>
      <c r="PS53" s="262">
        <f t="shared" si="131"/>
        <v>0</v>
      </c>
      <c r="PT53" s="262">
        <f t="shared" si="131"/>
        <v>0</v>
      </c>
      <c r="PU53" s="262">
        <f t="shared" si="131"/>
        <v>0</v>
      </c>
      <c r="PV53" s="262">
        <f t="shared" si="131"/>
        <v>0</v>
      </c>
      <c r="PW53" s="262">
        <f t="shared" si="131"/>
        <v>0</v>
      </c>
      <c r="PX53" s="262">
        <f t="shared" si="131"/>
        <v>0</v>
      </c>
      <c r="PY53" s="262">
        <f t="shared" si="131"/>
        <v>0</v>
      </c>
      <c r="PZ53" s="262">
        <f t="shared" si="131"/>
        <v>0</v>
      </c>
      <c r="QA53" s="262">
        <f t="shared" si="131"/>
        <v>0</v>
      </c>
      <c r="QB53" s="262">
        <f t="shared" si="131"/>
        <v>0</v>
      </c>
      <c r="QC53" s="262">
        <f t="shared" si="131"/>
        <v>0</v>
      </c>
      <c r="QD53" s="262">
        <f t="shared" si="131"/>
        <v>0</v>
      </c>
      <c r="QE53" s="262">
        <f t="shared" si="131"/>
        <v>0</v>
      </c>
      <c r="QF53" s="262">
        <f t="shared" si="131"/>
        <v>0</v>
      </c>
      <c r="QG53" s="262">
        <f t="shared" si="131"/>
        <v>0</v>
      </c>
      <c r="QH53" s="262">
        <f t="shared" si="131"/>
        <v>0</v>
      </c>
      <c r="QI53" s="262">
        <f t="shared" si="131"/>
        <v>0</v>
      </c>
    </row>
    <row r="54" ht="21.0" customHeight="1">
      <c r="A54" s="125" t="s">
        <v>66</v>
      </c>
      <c r="B54" s="68">
        <f t="shared" si="105"/>
        <v>0</v>
      </c>
      <c r="C54" s="261" t="s">
        <v>63</v>
      </c>
      <c r="D54" s="303">
        <v>16.0</v>
      </c>
      <c r="E54" s="261">
        <f t="shared" si="126"/>
        <v>0</v>
      </c>
      <c r="F54" s="304">
        <v>16.0</v>
      </c>
      <c r="G54" s="261">
        <f t="shared" si="127"/>
        <v>0</v>
      </c>
      <c r="H54" s="104"/>
      <c r="I54" s="125" t="s">
        <v>132</v>
      </c>
      <c r="J54" s="68">
        <f t="shared" si="106"/>
        <v>0</v>
      </c>
      <c r="K54" s="261" t="s">
        <v>133</v>
      </c>
      <c r="L54" s="303">
        <v>0.5</v>
      </c>
      <c r="M54" s="261">
        <f>+L$46*L54/11.2</f>
        <v>0</v>
      </c>
      <c r="N54" s="304">
        <v>0.5</v>
      </c>
      <c r="O54" s="261">
        <f>+N$46*N54/11.2</f>
        <v>0</v>
      </c>
      <c r="P54" s="104"/>
      <c r="Q54" s="125" t="s">
        <v>126</v>
      </c>
      <c r="R54" s="68">
        <f t="shared" si="107"/>
        <v>0</v>
      </c>
      <c r="S54" s="306" t="s">
        <v>63</v>
      </c>
      <c r="T54" s="303">
        <f>7.2+7.2</f>
        <v>14.4</v>
      </c>
      <c r="U54" s="261">
        <f t="shared" si="132"/>
        <v>0</v>
      </c>
      <c r="V54" s="304">
        <v>14.4</v>
      </c>
      <c r="W54" s="261">
        <f t="shared" si="133"/>
        <v>0</v>
      </c>
      <c r="X54" s="104"/>
      <c r="Y54" s="125" t="s">
        <v>70</v>
      </c>
      <c r="Z54" s="68">
        <f t="shared" si="108"/>
        <v>0</v>
      </c>
      <c r="AA54" s="261" t="s">
        <v>63</v>
      </c>
      <c r="AB54" s="303">
        <v>15.0</v>
      </c>
      <c r="AC54" s="261">
        <f t="shared" si="134"/>
        <v>0</v>
      </c>
      <c r="AD54" s="304">
        <v>15.0</v>
      </c>
      <c r="AE54" s="261">
        <f t="shared" si="135"/>
        <v>0</v>
      </c>
      <c r="AF54" s="271"/>
      <c r="AG54" s="125" t="s">
        <v>73</v>
      </c>
      <c r="AH54" s="68">
        <f t="shared" si="109"/>
        <v>0</v>
      </c>
      <c r="AI54" s="261" t="s">
        <v>74</v>
      </c>
      <c r="AJ54" s="303">
        <v>7.5</v>
      </c>
      <c r="AK54" s="261">
        <f>+AJ$46*AJ54/900</f>
        <v>0</v>
      </c>
      <c r="AL54" s="304">
        <v>7.5</v>
      </c>
      <c r="AM54" s="261">
        <f>+AL$46*AL54/900</f>
        <v>0</v>
      </c>
      <c r="AN54" s="271"/>
      <c r="AO54" s="305" t="s">
        <v>126</v>
      </c>
      <c r="AP54" s="68">
        <f t="shared" si="110"/>
        <v>0</v>
      </c>
      <c r="AQ54" s="306" t="s">
        <v>63</v>
      </c>
      <c r="AR54" s="303">
        <f>7.2+10.5</f>
        <v>17.7</v>
      </c>
      <c r="AS54" s="261">
        <f t="shared" ref="AS54:AS59" si="137">+AR$46*AR54/500</f>
        <v>0</v>
      </c>
      <c r="AT54" s="304">
        <v>17.7</v>
      </c>
      <c r="AU54" s="261">
        <f t="shared" ref="AU54:AU59" si="138">+AT$46*AT54/500</f>
        <v>0</v>
      </c>
      <c r="AV54" s="104"/>
      <c r="AW54" s="305" t="s">
        <v>73</v>
      </c>
      <c r="AX54" s="68">
        <f t="shared" si="111"/>
        <v>0</v>
      </c>
      <c r="AY54" s="306" t="s">
        <v>74</v>
      </c>
      <c r="AZ54" s="303">
        <v>7.5</v>
      </c>
      <c r="BA54" s="261">
        <f>+AZ$46*AZ54/900</f>
        <v>0</v>
      </c>
      <c r="BB54" s="104">
        <v>7.5</v>
      </c>
      <c r="BC54" s="261">
        <f>+BB$46*BB54/900</f>
        <v>0</v>
      </c>
      <c r="BE54" s="69"/>
      <c r="BF54" s="69"/>
      <c r="BH54" s="131">
        <f t="shared" si="112"/>
        <v>0</v>
      </c>
      <c r="BI54" s="132">
        <f t="shared" si="113"/>
        <v>0</v>
      </c>
      <c r="BJ54" s="132">
        <f t="shared" ref="BJ54:QI54" si="136">+IF($A54=BJ$11,($E54+$G54))+IF($I54=BJ$11,($M54+$O54))+IF($Q54=BJ$11,($U54+$W54))+IF($Y54=BJ$11,($AC54+$AE54))+IF($AG54=BJ$11,($AK54+$AM54))+IF($AO54=BJ$11,($AS54+$AU54))+IF($AW54=BJ$11,($BA54+$BC54))</f>
        <v>0</v>
      </c>
      <c r="BK54" s="132">
        <f t="shared" si="136"/>
        <v>0</v>
      </c>
      <c r="BL54" s="132">
        <f t="shared" si="136"/>
        <v>0</v>
      </c>
      <c r="BM54" s="132">
        <f t="shared" si="136"/>
        <v>0</v>
      </c>
      <c r="BN54" s="132">
        <f t="shared" si="136"/>
        <v>0</v>
      </c>
      <c r="BO54" s="132">
        <f t="shared" si="136"/>
        <v>0</v>
      </c>
      <c r="BP54" s="132">
        <f t="shared" si="136"/>
        <v>0</v>
      </c>
      <c r="BQ54" s="132">
        <f t="shared" si="136"/>
        <v>0</v>
      </c>
      <c r="BR54" s="132">
        <f t="shared" si="136"/>
        <v>0</v>
      </c>
      <c r="BS54" s="132">
        <f t="shared" si="136"/>
        <v>0</v>
      </c>
      <c r="BT54" s="132">
        <f t="shared" si="136"/>
        <v>0</v>
      </c>
      <c r="BU54" s="132">
        <f t="shared" si="136"/>
        <v>0</v>
      </c>
      <c r="BV54" s="132">
        <f t="shared" si="136"/>
        <v>0</v>
      </c>
      <c r="BW54" s="132">
        <f t="shared" si="136"/>
        <v>0</v>
      </c>
      <c r="BX54" s="132">
        <f t="shared" si="136"/>
        <v>0</v>
      </c>
      <c r="BY54" s="132">
        <f t="shared" si="136"/>
        <v>0</v>
      </c>
      <c r="BZ54" s="132">
        <f t="shared" si="136"/>
        <v>0</v>
      </c>
      <c r="CA54" s="132">
        <f t="shared" si="136"/>
        <v>0</v>
      </c>
      <c r="CB54" s="132">
        <f t="shared" si="136"/>
        <v>0</v>
      </c>
      <c r="CC54" s="132">
        <f t="shared" si="136"/>
        <v>0</v>
      </c>
      <c r="CD54" s="132">
        <f t="shared" si="136"/>
        <v>0</v>
      </c>
      <c r="CE54" s="132">
        <f t="shared" si="136"/>
        <v>0</v>
      </c>
      <c r="CF54" s="132">
        <f t="shared" si="136"/>
        <v>0</v>
      </c>
      <c r="CG54" s="132">
        <f t="shared" si="136"/>
        <v>0</v>
      </c>
      <c r="CH54" s="132">
        <f t="shared" si="136"/>
        <v>0</v>
      </c>
      <c r="CI54" s="132">
        <f t="shared" si="136"/>
        <v>0</v>
      </c>
      <c r="CJ54" s="132">
        <f t="shared" si="136"/>
        <v>0</v>
      </c>
      <c r="CK54" s="132">
        <f t="shared" si="136"/>
        <v>0</v>
      </c>
      <c r="CL54" s="132">
        <f t="shared" si="136"/>
        <v>0</v>
      </c>
      <c r="CM54" s="132">
        <f t="shared" si="136"/>
        <v>0</v>
      </c>
      <c r="CN54" s="132">
        <f t="shared" si="136"/>
        <v>0</v>
      </c>
      <c r="CO54" s="132">
        <f t="shared" si="136"/>
        <v>0</v>
      </c>
      <c r="CP54" s="132">
        <f t="shared" si="136"/>
        <v>0</v>
      </c>
      <c r="CQ54" s="132">
        <f t="shared" si="136"/>
        <v>0</v>
      </c>
      <c r="CR54" s="132">
        <f t="shared" si="136"/>
        <v>0</v>
      </c>
      <c r="CS54" s="132">
        <f t="shared" si="136"/>
        <v>0</v>
      </c>
      <c r="CT54" s="132">
        <f t="shared" si="136"/>
        <v>0</v>
      </c>
      <c r="CU54" s="132">
        <f t="shared" si="136"/>
        <v>0</v>
      </c>
      <c r="CV54" s="132">
        <f t="shared" si="136"/>
        <v>0</v>
      </c>
      <c r="CW54" s="132">
        <f t="shared" si="136"/>
        <v>0</v>
      </c>
      <c r="CX54" s="132">
        <f t="shared" si="136"/>
        <v>0</v>
      </c>
      <c r="CY54" s="132">
        <f t="shared" si="136"/>
        <v>0</v>
      </c>
      <c r="CZ54" s="132">
        <f t="shared" si="136"/>
        <v>0</v>
      </c>
      <c r="DA54" s="132">
        <f t="shared" si="136"/>
        <v>0</v>
      </c>
      <c r="DB54" s="132">
        <f t="shared" si="136"/>
        <v>0</v>
      </c>
      <c r="DC54" s="132">
        <f t="shared" si="136"/>
        <v>0</v>
      </c>
      <c r="DD54" s="132">
        <f t="shared" si="136"/>
        <v>0</v>
      </c>
      <c r="DE54" s="132">
        <f t="shared" si="136"/>
        <v>0</v>
      </c>
      <c r="DF54" s="132">
        <f t="shared" si="136"/>
        <v>0</v>
      </c>
      <c r="DG54" s="132">
        <f t="shared" si="136"/>
        <v>0</v>
      </c>
      <c r="DH54" s="132">
        <f t="shared" si="136"/>
        <v>0</v>
      </c>
      <c r="DI54" s="132">
        <f t="shared" si="136"/>
        <v>0</v>
      </c>
      <c r="DJ54" s="132">
        <f t="shared" si="136"/>
        <v>0</v>
      </c>
      <c r="DK54" s="132">
        <f t="shared" si="136"/>
        <v>0</v>
      </c>
      <c r="DL54" s="132">
        <f t="shared" si="136"/>
        <v>0</v>
      </c>
      <c r="DM54" s="132">
        <f t="shared" si="136"/>
        <v>0</v>
      </c>
      <c r="DN54" s="132">
        <f t="shared" si="136"/>
        <v>0</v>
      </c>
      <c r="DO54" s="132">
        <f t="shared" si="136"/>
        <v>0</v>
      </c>
      <c r="DP54" s="132">
        <f t="shared" si="136"/>
        <v>0</v>
      </c>
      <c r="DQ54" s="132">
        <f t="shared" si="136"/>
        <v>0</v>
      </c>
      <c r="DR54" s="132">
        <f t="shared" si="136"/>
        <v>0</v>
      </c>
      <c r="DS54" s="132">
        <f t="shared" si="136"/>
        <v>0</v>
      </c>
      <c r="DT54" s="132">
        <f t="shared" si="136"/>
        <v>0</v>
      </c>
      <c r="DU54" s="132">
        <f t="shared" si="136"/>
        <v>0</v>
      </c>
      <c r="DV54" s="132">
        <f t="shared" si="136"/>
        <v>0</v>
      </c>
      <c r="DW54" s="132">
        <f t="shared" si="136"/>
        <v>0</v>
      </c>
      <c r="DX54" s="132">
        <f t="shared" si="136"/>
        <v>0</v>
      </c>
      <c r="DY54" s="132">
        <f t="shared" si="136"/>
        <v>0</v>
      </c>
      <c r="DZ54" s="132">
        <f t="shared" si="136"/>
        <v>0</v>
      </c>
      <c r="EA54" s="132">
        <f t="shared" si="136"/>
        <v>0</v>
      </c>
      <c r="EB54" s="132">
        <f t="shared" si="136"/>
        <v>0</v>
      </c>
      <c r="EC54" s="132">
        <f t="shared" si="136"/>
        <v>0</v>
      </c>
      <c r="ED54" s="132">
        <f t="shared" si="136"/>
        <v>0</v>
      </c>
      <c r="EE54" s="132">
        <f t="shared" si="136"/>
        <v>0</v>
      </c>
      <c r="EF54" s="132">
        <f t="shared" si="136"/>
        <v>0</v>
      </c>
      <c r="EG54" s="132">
        <f t="shared" si="136"/>
        <v>0</v>
      </c>
      <c r="EH54" s="132">
        <f t="shared" si="136"/>
        <v>0</v>
      </c>
      <c r="EI54" s="132">
        <f t="shared" si="136"/>
        <v>0</v>
      </c>
      <c r="EJ54" s="132">
        <f t="shared" si="136"/>
        <v>0</v>
      </c>
      <c r="EK54" s="132">
        <f t="shared" si="136"/>
        <v>0</v>
      </c>
      <c r="EL54" s="132">
        <f t="shared" si="136"/>
        <v>0</v>
      </c>
      <c r="EM54" s="132">
        <f t="shared" si="136"/>
        <v>0</v>
      </c>
      <c r="EN54" s="132">
        <f t="shared" si="136"/>
        <v>0</v>
      </c>
      <c r="EO54" s="132">
        <f t="shared" si="136"/>
        <v>0</v>
      </c>
      <c r="EP54" s="132">
        <f t="shared" si="136"/>
        <v>0</v>
      </c>
      <c r="EQ54" s="132">
        <f t="shared" si="136"/>
        <v>0</v>
      </c>
      <c r="ER54" s="132">
        <f t="shared" si="136"/>
        <v>0</v>
      </c>
      <c r="ES54" s="132">
        <f t="shared" si="136"/>
        <v>0</v>
      </c>
      <c r="ET54" s="132">
        <f t="shared" si="136"/>
        <v>0</v>
      </c>
      <c r="EU54" s="132">
        <f t="shared" si="136"/>
        <v>0</v>
      </c>
      <c r="EV54" s="132">
        <f t="shared" si="136"/>
        <v>0</v>
      </c>
      <c r="EW54" s="132">
        <f t="shared" si="136"/>
        <v>0</v>
      </c>
      <c r="EX54" s="132">
        <f t="shared" si="136"/>
        <v>0</v>
      </c>
      <c r="EY54" s="132">
        <f t="shared" si="136"/>
        <v>0</v>
      </c>
      <c r="EZ54" s="132">
        <f t="shared" si="136"/>
        <v>0</v>
      </c>
      <c r="FA54" s="132">
        <f t="shared" si="136"/>
        <v>0</v>
      </c>
      <c r="FB54" s="132">
        <f t="shared" si="136"/>
        <v>0</v>
      </c>
      <c r="FC54" s="132">
        <f t="shared" si="136"/>
        <v>0</v>
      </c>
      <c r="FD54" s="132">
        <f t="shared" si="136"/>
        <v>0</v>
      </c>
      <c r="FE54" s="132">
        <f t="shared" si="136"/>
        <v>0</v>
      </c>
      <c r="FF54" s="132">
        <f t="shared" si="136"/>
        <v>0</v>
      </c>
      <c r="FG54" s="132">
        <f t="shared" si="136"/>
        <v>0</v>
      </c>
      <c r="FH54" s="132">
        <f t="shared" si="136"/>
        <v>0</v>
      </c>
      <c r="FI54" s="132">
        <f t="shared" si="136"/>
        <v>0</v>
      </c>
      <c r="FJ54" s="132">
        <f t="shared" si="136"/>
        <v>0</v>
      </c>
      <c r="FK54" s="132">
        <f t="shared" si="136"/>
        <v>0</v>
      </c>
      <c r="FL54" s="132">
        <f t="shared" si="136"/>
        <v>0</v>
      </c>
      <c r="FM54" s="132">
        <f t="shared" si="136"/>
        <v>0</v>
      </c>
      <c r="FN54" s="132">
        <f t="shared" si="136"/>
        <v>0</v>
      </c>
      <c r="FO54" s="132">
        <f t="shared" si="136"/>
        <v>0</v>
      </c>
      <c r="FP54" s="132">
        <f t="shared" si="136"/>
        <v>0</v>
      </c>
      <c r="FQ54" s="132">
        <f t="shared" si="136"/>
        <v>0</v>
      </c>
      <c r="FR54" s="132">
        <f t="shared" si="136"/>
        <v>0</v>
      </c>
      <c r="FS54" s="132">
        <f t="shared" si="136"/>
        <v>0</v>
      </c>
      <c r="FT54" s="132">
        <f t="shared" si="136"/>
        <v>0</v>
      </c>
      <c r="FU54" s="132">
        <f t="shared" si="136"/>
        <v>0</v>
      </c>
      <c r="FV54" s="132">
        <f t="shared" si="136"/>
        <v>0</v>
      </c>
      <c r="FW54" s="132">
        <f t="shared" si="136"/>
        <v>0</v>
      </c>
      <c r="FX54" s="132">
        <f t="shared" si="136"/>
        <v>0</v>
      </c>
      <c r="FY54" s="132">
        <f t="shared" si="136"/>
        <v>0</v>
      </c>
      <c r="FZ54" s="132">
        <f t="shared" si="136"/>
        <v>0</v>
      </c>
      <c r="GA54" s="132">
        <f t="shared" si="136"/>
        <v>0</v>
      </c>
      <c r="GB54" s="132">
        <f t="shared" si="136"/>
        <v>0</v>
      </c>
      <c r="GC54" s="132">
        <f t="shared" si="136"/>
        <v>0</v>
      </c>
      <c r="GD54" s="132">
        <f t="shared" si="136"/>
        <v>0</v>
      </c>
      <c r="GE54" s="132">
        <f t="shared" si="136"/>
        <v>0</v>
      </c>
      <c r="GF54" s="132">
        <f t="shared" si="136"/>
        <v>0</v>
      </c>
      <c r="GG54" s="132">
        <f t="shared" si="136"/>
        <v>0</v>
      </c>
      <c r="GH54" s="132">
        <f t="shared" si="136"/>
        <v>0</v>
      </c>
      <c r="GI54" s="132">
        <f t="shared" si="136"/>
        <v>0</v>
      </c>
      <c r="GJ54" s="132">
        <f t="shared" si="136"/>
        <v>0</v>
      </c>
      <c r="GK54" s="132">
        <f t="shared" si="136"/>
        <v>0</v>
      </c>
      <c r="GL54" s="132">
        <f t="shared" si="136"/>
        <v>0</v>
      </c>
      <c r="GM54" s="132">
        <f t="shared" si="136"/>
        <v>0</v>
      </c>
      <c r="GN54" s="132">
        <f t="shared" si="136"/>
        <v>0</v>
      </c>
      <c r="GO54" s="132">
        <f t="shared" si="136"/>
        <v>0</v>
      </c>
      <c r="GP54" s="132">
        <f t="shared" si="136"/>
        <v>0</v>
      </c>
      <c r="GQ54" s="132">
        <f t="shared" si="136"/>
        <v>0</v>
      </c>
      <c r="GR54" s="132">
        <f t="shared" si="136"/>
        <v>0</v>
      </c>
      <c r="GS54" s="132">
        <f t="shared" si="136"/>
        <v>0</v>
      </c>
      <c r="GT54" s="132">
        <f t="shared" si="136"/>
        <v>0</v>
      </c>
      <c r="GU54" s="132">
        <f t="shared" si="136"/>
        <v>0</v>
      </c>
      <c r="GV54" s="132">
        <f t="shared" si="136"/>
        <v>0</v>
      </c>
      <c r="GW54" s="132">
        <f t="shared" si="136"/>
        <v>0</v>
      </c>
      <c r="GX54" s="132">
        <f t="shared" si="136"/>
        <v>0</v>
      </c>
      <c r="GY54" s="132">
        <f t="shared" si="136"/>
        <v>0</v>
      </c>
      <c r="GZ54" s="132">
        <f t="shared" si="136"/>
        <v>0</v>
      </c>
      <c r="HA54" s="132">
        <f t="shared" si="136"/>
        <v>0</v>
      </c>
      <c r="HB54" s="132">
        <f t="shared" si="136"/>
        <v>0</v>
      </c>
      <c r="HC54" s="132">
        <f t="shared" si="136"/>
        <v>0</v>
      </c>
      <c r="HD54" s="132">
        <f t="shared" si="136"/>
        <v>0</v>
      </c>
      <c r="HE54" s="132">
        <f t="shared" si="136"/>
        <v>0</v>
      </c>
      <c r="HF54" s="132">
        <f t="shared" si="136"/>
        <v>0</v>
      </c>
      <c r="HG54" s="132">
        <f t="shared" si="136"/>
        <v>0</v>
      </c>
      <c r="HH54" s="132">
        <f t="shared" si="136"/>
        <v>0</v>
      </c>
      <c r="HI54" s="132">
        <f t="shared" si="136"/>
        <v>0</v>
      </c>
      <c r="HJ54" s="132">
        <f t="shared" si="136"/>
        <v>0</v>
      </c>
      <c r="HK54" s="132">
        <f t="shared" si="136"/>
        <v>0</v>
      </c>
      <c r="HL54" s="132">
        <f t="shared" si="136"/>
        <v>0</v>
      </c>
      <c r="HM54" s="132">
        <f t="shared" si="136"/>
        <v>0</v>
      </c>
      <c r="HN54" s="132">
        <f t="shared" si="136"/>
        <v>0</v>
      </c>
      <c r="HO54" s="132">
        <f t="shared" si="136"/>
        <v>0</v>
      </c>
      <c r="HP54" s="132">
        <f t="shared" si="136"/>
        <v>0</v>
      </c>
      <c r="HQ54" s="132">
        <f t="shared" si="136"/>
        <v>0</v>
      </c>
      <c r="HR54" s="132">
        <f t="shared" si="136"/>
        <v>0</v>
      </c>
      <c r="HS54" s="132">
        <f t="shared" si="136"/>
        <v>0</v>
      </c>
      <c r="HT54" s="132">
        <f t="shared" si="136"/>
        <v>0</v>
      </c>
      <c r="HU54" s="132">
        <f t="shared" si="136"/>
        <v>0</v>
      </c>
      <c r="HV54" s="132">
        <f t="shared" si="136"/>
        <v>0</v>
      </c>
      <c r="HW54" s="132">
        <f t="shared" si="136"/>
        <v>0</v>
      </c>
      <c r="HX54" s="132">
        <f t="shared" si="136"/>
        <v>0</v>
      </c>
      <c r="HY54" s="132">
        <f t="shared" si="136"/>
        <v>0</v>
      </c>
      <c r="HZ54" s="132">
        <f t="shared" si="136"/>
        <v>0</v>
      </c>
      <c r="IA54" s="132">
        <f t="shared" si="136"/>
        <v>0</v>
      </c>
      <c r="IB54" s="132">
        <f t="shared" si="136"/>
        <v>0</v>
      </c>
      <c r="IC54" s="132">
        <f t="shared" si="136"/>
        <v>0</v>
      </c>
      <c r="ID54" s="132">
        <f t="shared" si="136"/>
        <v>0</v>
      </c>
      <c r="IE54" s="132">
        <f t="shared" si="136"/>
        <v>0</v>
      </c>
      <c r="IF54" s="132">
        <f t="shared" si="136"/>
        <v>0</v>
      </c>
      <c r="IG54" s="132">
        <f t="shared" si="136"/>
        <v>0</v>
      </c>
      <c r="IH54" s="132">
        <f t="shared" si="136"/>
        <v>0</v>
      </c>
      <c r="II54" s="132">
        <f t="shared" si="136"/>
        <v>0</v>
      </c>
      <c r="IJ54" s="132">
        <f t="shared" si="136"/>
        <v>0</v>
      </c>
      <c r="IK54" s="132">
        <f t="shared" si="136"/>
        <v>0</v>
      </c>
      <c r="IL54" s="132">
        <f t="shared" si="136"/>
        <v>0</v>
      </c>
      <c r="IM54" s="132">
        <f t="shared" si="136"/>
        <v>0</v>
      </c>
      <c r="IN54" s="132">
        <f t="shared" si="136"/>
        <v>0</v>
      </c>
      <c r="IO54" s="132">
        <f t="shared" si="136"/>
        <v>0</v>
      </c>
      <c r="IP54" s="132">
        <f t="shared" si="136"/>
        <v>0</v>
      </c>
      <c r="IQ54" s="132">
        <f t="shared" si="136"/>
        <v>0</v>
      </c>
      <c r="IR54" s="132">
        <f t="shared" si="136"/>
        <v>0</v>
      </c>
      <c r="IS54" s="132">
        <f t="shared" si="136"/>
        <v>0</v>
      </c>
      <c r="IT54" s="132">
        <f t="shared" si="136"/>
        <v>0</v>
      </c>
      <c r="IU54" s="132">
        <f t="shared" si="136"/>
        <v>0</v>
      </c>
      <c r="IV54" s="132">
        <f t="shared" si="136"/>
        <v>0</v>
      </c>
      <c r="IW54" s="132">
        <f t="shared" si="136"/>
        <v>0</v>
      </c>
      <c r="IX54" s="132">
        <f t="shared" si="136"/>
        <v>0</v>
      </c>
      <c r="IY54" s="132">
        <f t="shared" si="136"/>
        <v>0</v>
      </c>
      <c r="IZ54" s="132">
        <f t="shared" si="136"/>
        <v>0</v>
      </c>
      <c r="JA54" s="132">
        <f t="shared" si="136"/>
        <v>0</v>
      </c>
      <c r="JB54" s="132">
        <f t="shared" si="136"/>
        <v>0</v>
      </c>
      <c r="JC54" s="132">
        <f t="shared" si="136"/>
        <v>0</v>
      </c>
      <c r="JD54" s="132">
        <f t="shared" si="136"/>
        <v>0</v>
      </c>
      <c r="JE54" s="132">
        <f t="shared" si="136"/>
        <v>0</v>
      </c>
      <c r="JF54" s="132">
        <f t="shared" si="136"/>
        <v>0</v>
      </c>
      <c r="JG54" s="132">
        <f t="shared" si="136"/>
        <v>0</v>
      </c>
      <c r="JH54" s="132">
        <f t="shared" si="136"/>
        <v>0</v>
      </c>
      <c r="JI54" s="132">
        <f t="shared" si="136"/>
        <v>0</v>
      </c>
      <c r="JJ54" s="132">
        <f t="shared" si="136"/>
        <v>0</v>
      </c>
      <c r="JK54" s="132">
        <f t="shared" si="136"/>
        <v>0</v>
      </c>
      <c r="JL54" s="132">
        <f t="shared" si="136"/>
        <v>0</v>
      </c>
      <c r="JM54" s="132">
        <f t="shared" si="136"/>
        <v>0</v>
      </c>
      <c r="JN54" s="132">
        <f t="shared" si="136"/>
        <v>0</v>
      </c>
      <c r="JO54" s="132">
        <f t="shared" si="136"/>
        <v>0</v>
      </c>
      <c r="JP54" s="132">
        <f t="shared" si="136"/>
        <v>0</v>
      </c>
      <c r="JQ54" s="132">
        <f t="shared" si="136"/>
        <v>0</v>
      </c>
      <c r="JR54" s="132">
        <f t="shared" si="136"/>
        <v>0</v>
      </c>
      <c r="JS54" s="132">
        <f t="shared" si="136"/>
        <v>0</v>
      </c>
      <c r="JT54" s="132">
        <f t="shared" si="136"/>
        <v>0</v>
      </c>
      <c r="JU54" s="132">
        <f t="shared" si="136"/>
        <v>0</v>
      </c>
      <c r="JV54" s="132">
        <f t="shared" si="136"/>
        <v>0</v>
      </c>
      <c r="JW54" s="132">
        <f t="shared" si="136"/>
        <v>0</v>
      </c>
      <c r="JX54" s="132">
        <f t="shared" si="136"/>
        <v>0</v>
      </c>
      <c r="JY54" s="132">
        <f t="shared" si="136"/>
        <v>0</v>
      </c>
      <c r="JZ54" s="132">
        <f t="shared" si="136"/>
        <v>0</v>
      </c>
      <c r="KA54" s="132">
        <f t="shared" si="136"/>
        <v>0</v>
      </c>
      <c r="KB54" s="132">
        <f t="shared" si="136"/>
        <v>0</v>
      </c>
      <c r="KC54" s="132">
        <f t="shared" si="136"/>
        <v>0</v>
      </c>
      <c r="KD54" s="132">
        <f t="shared" si="136"/>
        <v>0</v>
      </c>
      <c r="KE54" s="132">
        <f t="shared" si="136"/>
        <v>0</v>
      </c>
      <c r="KF54" s="132">
        <f t="shared" si="136"/>
        <v>0</v>
      </c>
      <c r="KG54" s="132">
        <f t="shared" si="136"/>
        <v>0</v>
      </c>
      <c r="KH54" s="132">
        <f t="shared" si="136"/>
        <v>0</v>
      </c>
      <c r="KI54" s="132">
        <f t="shared" si="136"/>
        <v>0</v>
      </c>
      <c r="KJ54" s="132">
        <f t="shared" si="136"/>
        <v>0</v>
      </c>
      <c r="KK54" s="132">
        <f t="shared" si="136"/>
        <v>0</v>
      </c>
      <c r="KL54" s="132">
        <f t="shared" si="136"/>
        <v>0</v>
      </c>
      <c r="KM54" s="132">
        <f t="shared" si="136"/>
        <v>0</v>
      </c>
      <c r="KN54" s="132">
        <f t="shared" si="136"/>
        <v>0</v>
      </c>
      <c r="KO54" s="132">
        <f t="shared" si="136"/>
        <v>0</v>
      </c>
      <c r="KP54" s="132">
        <f t="shared" si="136"/>
        <v>0</v>
      </c>
      <c r="KQ54" s="132">
        <f t="shared" si="136"/>
        <v>0</v>
      </c>
      <c r="KR54" s="132">
        <f t="shared" si="136"/>
        <v>0</v>
      </c>
      <c r="KS54" s="132">
        <f t="shared" si="136"/>
        <v>0</v>
      </c>
      <c r="KT54" s="132">
        <f t="shared" si="136"/>
        <v>0</v>
      </c>
      <c r="KU54" s="132">
        <f t="shared" si="136"/>
        <v>0</v>
      </c>
      <c r="KV54" s="132">
        <f t="shared" si="136"/>
        <v>0</v>
      </c>
      <c r="KW54" s="132">
        <f t="shared" si="136"/>
        <v>0</v>
      </c>
      <c r="KX54" s="132">
        <f t="shared" si="136"/>
        <v>0</v>
      </c>
      <c r="KY54" s="132">
        <f t="shared" si="136"/>
        <v>0</v>
      </c>
      <c r="KZ54" s="132">
        <f t="shared" si="136"/>
        <v>0</v>
      </c>
      <c r="LA54" s="132">
        <f t="shared" si="136"/>
        <v>0</v>
      </c>
      <c r="LB54" s="132">
        <f t="shared" si="136"/>
        <v>0</v>
      </c>
      <c r="LC54" s="132">
        <f t="shared" si="136"/>
        <v>0</v>
      </c>
      <c r="LD54" s="132">
        <f t="shared" si="136"/>
        <v>0</v>
      </c>
      <c r="LE54" s="132">
        <f t="shared" si="136"/>
        <v>0</v>
      </c>
      <c r="LF54" s="132">
        <f t="shared" si="136"/>
        <v>0</v>
      </c>
      <c r="LG54" s="132">
        <f t="shared" si="136"/>
        <v>0</v>
      </c>
      <c r="LH54" s="132">
        <f t="shared" si="136"/>
        <v>0</v>
      </c>
      <c r="LI54" s="132">
        <f t="shared" si="136"/>
        <v>0</v>
      </c>
      <c r="LJ54" s="132">
        <f t="shared" si="136"/>
        <v>0</v>
      </c>
      <c r="LK54" s="132">
        <f t="shared" si="136"/>
        <v>0</v>
      </c>
      <c r="LL54" s="132">
        <f t="shared" si="136"/>
        <v>0</v>
      </c>
      <c r="LM54" s="132">
        <f t="shared" si="136"/>
        <v>0</v>
      </c>
      <c r="LN54" s="132">
        <f t="shared" si="136"/>
        <v>0</v>
      </c>
      <c r="LO54" s="132">
        <f t="shared" si="136"/>
        <v>0</v>
      </c>
      <c r="LP54" s="132">
        <f t="shared" si="136"/>
        <v>0</v>
      </c>
      <c r="LQ54" s="132">
        <f t="shared" si="136"/>
        <v>0</v>
      </c>
      <c r="LR54" s="132">
        <f t="shared" si="136"/>
        <v>0</v>
      </c>
      <c r="LS54" s="132">
        <f t="shared" si="136"/>
        <v>0</v>
      </c>
      <c r="LT54" s="132">
        <f t="shared" si="136"/>
        <v>0</v>
      </c>
      <c r="LU54" s="132">
        <f t="shared" si="136"/>
        <v>0</v>
      </c>
      <c r="LV54" s="132">
        <f t="shared" si="136"/>
        <v>0</v>
      </c>
      <c r="LW54" s="132">
        <f t="shared" si="136"/>
        <v>0</v>
      </c>
      <c r="LX54" s="132">
        <f t="shared" si="136"/>
        <v>0</v>
      </c>
      <c r="LY54" s="132">
        <f t="shared" si="136"/>
        <v>0</v>
      </c>
      <c r="LZ54" s="132">
        <f t="shared" si="136"/>
        <v>0</v>
      </c>
      <c r="MA54" s="262">
        <f t="shared" si="136"/>
        <v>0</v>
      </c>
      <c r="MB54" s="262">
        <f t="shared" si="136"/>
        <v>0</v>
      </c>
      <c r="MC54" s="262">
        <f t="shared" si="136"/>
        <v>0</v>
      </c>
      <c r="MD54" s="262">
        <f t="shared" si="136"/>
        <v>0</v>
      </c>
      <c r="ME54" s="262">
        <f t="shared" si="136"/>
        <v>0</v>
      </c>
      <c r="MF54" s="262">
        <f t="shared" si="136"/>
        <v>0</v>
      </c>
      <c r="MG54" s="262">
        <f t="shared" si="136"/>
        <v>0</v>
      </c>
      <c r="MH54" s="262">
        <f t="shared" si="136"/>
        <v>0</v>
      </c>
      <c r="MI54" s="262">
        <f t="shared" si="136"/>
        <v>0</v>
      </c>
      <c r="MJ54" s="262">
        <f t="shared" si="136"/>
        <v>0</v>
      </c>
      <c r="MK54" s="262">
        <f t="shared" si="136"/>
        <v>0</v>
      </c>
      <c r="ML54" s="262">
        <f t="shared" si="136"/>
        <v>0</v>
      </c>
      <c r="MM54" s="262">
        <f t="shared" si="136"/>
        <v>0</v>
      </c>
      <c r="MN54" s="262">
        <f t="shared" si="136"/>
        <v>0</v>
      </c>
      <c r="MO54" s="262">
        <f t="shared" si="136"/>
        <v>0</v>
      </c>
      <c r="MP54" s="262">
        <f t="shared" si="136"/>
        <v>0</v>
      </c>
      <c r="MQ54" s="262">
        <f t="shared" si="136"/>
        <v>0</v>
      </c>
      <c r="MR54" s="262">
        <f t="shared" si="136"/>
        <v>0</v>
      </c>
      <c r="MS54" s="262">
        <f t="shared" si="136"/>
        <v>0</v>
      </c>
      <c r="MT54" s="262">
        <f t="shared" si="136"/>
        <v>0</v>
      </c>
      <c r="MU54" s="262">
        <f t="shared" si="136"/>
        <v>0</v>
      </c>
      <c r="MV54" s="262">
        <f t="shared" si="136"/>
        <v>0</v>
      </c>
      <c r="MW54" s="262">
        <f t="shared" si="136"/>
        <v>0</v>
      </c>
      <c r="MX54" s="262">
        <f t="shared" si="136"/>
        <v>0</v>
      </c>
      <c r="MY54" s="262">
        <f t="shared" si="136"/>
        <v>0</v>
      </c>
      <c r="MZ54" s="262">
        <f t="shared" si="136"/>
        <v>0</v>
      </c>
      <c r="NA54" s="262">
        <f t="shared" si="136"/>
        <v>0</v>
      </c>
      <c r="NB54" s="262">
        <f t="shared" si="136"/>
        <v>0</v>
      </c>
      <c r="NC54" s="262">
        <f t="shared" si="136"/>
        <v>0</v>
      </c>
      <c r="ND54" s="262">
        <f t="shared" si="136"/>
        <v>0</v>
      </c>
      <c r="NE54" s="262">
        <f t="shared" si="136"/>
        <v>0</v>
      </c>
      <c r="NF54" s="262">
        <f t="shared" si="136"/>
        <v>0</v>
      </c>
      <c r="NG54" s="262">
        <f t="shared" si="136"/>
        <v>0</v>
      </c>
      <c r="NH54" s="262">
        <f t="shared" si="136"/>
        <v>0</v>
      </c>
      <c r="NI54" s="262">
        <f t="shared" si="136"/>
        <v>0</v>
      </c>
      <c r="NJ54" s="262">
        <f t="shared" si="136"/>
        <v>0</v>
      </c>
      <c r="NK54" s="262">
        <f t="shared" si="136"/>
        <v>0</v>
      </c>
      <c r="NL54" s="262">
        <f t="shared" si="136"/>
        <v>0</v>
      </c>
      <c r="NM54" s="262">
        <f t="shared" si="136"/>
        <v>0</v>
      </c>
      <c r="NN54" s="262">
        <f t="shared" si="136"/>
        <v>0</v>
      </c>
      <c r="NO54" s="262">
        <f t="shared" si="136"/>
        <v>0</v>
      </c>
      <c r="NP54" s="262">
        <f t="shared" si="136"/>
        <v>0</v>
      </c>
      <c r="NQ54" s="262">
        <f t="shared" si="136"/>
        <v>0</v>
      </c>
      <c r="NR54" s="262">
        <f t="shared" si="136"/>
        <v>0</v>
      </c>
      <c r="NS54" s="262">
        <f t="shared" si="136"/>
        <v>0</v>
      </c>
      <c r="NT54" s="262">
        <f t="shared" si="136"/>
        <v>0</v>
      </c>
      <c r="NU54" s="262">
        <f t="shared" si="136"/>
        <v>0</v>
      </c>
      <c r="NV54" s="262">
        <f t="shared" si="136"/>
        <v>0</v>
      </c>
      <c r="NW54" s="262">
        <f t="shared" si="136"/>
        <v>0</v>
      </c>
      <c r="NX54" s="262">
        <f t="shared" si="136"/>
        <v>0</v>
      </c>
      <c r="NY54" s="262">
        <f t="shared" si="136"/>
        <v>0</v>
      </c>
      <c r="NZ54" s="262">
        <f t="shared" si="136"/>
        <v>0</v>
      </c>
      <c r="OA54" s="262">
        <f t="shared" si="136"/>
        <v>0</v>
      </c>
      <c r="OB54" s="262">
        <f t="shared" si="136"/>
        <v>0</v>
      </c>
      <c r="OC54" s="262">
        <f t="shared" si="136"/>
        <v>0</v>
      </c>
      <c r="OD54" s="262">
        <f t="shared" si="136"/>
        <v>0</v>
      </c>
      <c r="OE54" s="262">
        <f t="shared" si="136"/>
        <v>0</v>
      </c>
      <c r="OF54" s="262">
        <f t="shared" si="136"/>
        <v>0</v>
      </c>
      <c r="OG54" s="262">
        <f t="shared" si="136"/>
        <v>0</v>
      </c>
      <c r="OH54" s="262">
        <f t="shared" si="136"/>
        <v>0</v>
      </c>
      <c r="OI54" s="262">
        <f t="shared" si="136"/>
        <v>0</v>
      </c>
      <c r="OJ54" s="262">
        <f t="shared" si="136"/>
        <v>0</v>
      </c>
      <c r="OK54" s="262">
        <f t="shared" si="136"/>
        <v>0</v>
      </c>
      <c r="OL54" s="262">
        <f t="shared" si="136"/>
        <v>0</v>
      </c>
      <c r="OM54" s="262">
        <f t="shared" si="136"/>
        <v>0</v>
      </c>
      <c r="ON54" s="262">
        <f t="shared" si="136"/>
        <v>0</v>
      </c>
      <c r="OO54" s="262">
        <f t="shared" si="136"/>
        <v>0</v>
      </c>
      <c r="OP54" s="262">
        <f t="shared" si="136"/>
        <v>0</v>
      </c>
      <c r="OQ54" s="262">
        <f t="shared" si="136"/>
        <v>0</v>
      </c>
      <c r="OR54" s="262">
        <f t="shared" si="136"/>
        <v>0</v>
      </c>
      <c r="OS54" s="262">
        <f t="shared" si="136"/>
        <v>0</v>
      </c>
      <c r="OT54" s="262">
        <f t="shared" si="136"/>
        <v>0</v>
      </c>
      <c r="OU54" s="262">
        <f t="shared" si="136"/>
        <v>0</v>
      </c>
      <c r="OV54" s="262">
        <f t="shared" si="136"/>
        <v>0</v>
      </c>
      <c r="OW54" s="262">
        <f t="shared" si="136"/>
        <v>0</v>
      </c>
      <c r="OX54" s="262">
        <f t="shared" si="136"/>
        <v>0</v>
      </c>
      <c r="OY54" s="262">
        <f t="shared" si="136"/>
        <v>0</v>
      </c>
      <c r="OZ54" s="262">
        <f t="shared" si="136"/>
        <v>0</v>
      </c>
      <c r="PA54" s="262">
        <f t="shared" si="136"/>
        <v>0</v>
      </c>
      <c r="PB54" s="262">
        <f t="shared" si="136"/>
        <v>0</v>
      </c>
      <c r="PC54" s="262">
        <f t="shared" si="136"/>
        <v>0</v>
      </c>
      <c r="PD54" s="262">
        <f t="shared" si="136"/>
        <v>0</v>
      </c>
      <c r="PE54" s="262">
        <f t="shared" si="136"/>
        <v>0</v>
      </c>
      <c r="PF54" s="262">
        <f t="shared" si="136"/>
        <v>0</v>
      </c>
      <c r="PG54" s="262">
        <f t="shared" si="136"/>
        <v>0</v>
      </c>
      <c r="PH54" s="262">
        <f t="shared" si="136"/>
        <v>0</v>
      </c>
      <c r="PI54" s="262">
        <f t="shared" si="136"/>
        <v>0</v>
      </c>
      <c r="PJ54" s="262">
        <f t="shared" si="136"/>
        <v>0</v>
      </c>
      <c r="PK54" s="262">
        <f t="shared" si="136"/>
        <v>0</v>
      </c>
      <c r="PL54" s="262">
        <f t="shared" si="136"/>
        <v>0</v>
      </c>
      <c r="PM54" s="262">
        <f t="shared" si="136"/>
        <v>0</v>
      </c>
      <c r="PN54" s="262">
        <f t="shared" si="136"/>
        <v>0</v>
      </c>
      <c r="PO54" s="262">
        <f t="shared" si="136"/>
        <v>0</v>
      </c>
      <c r="PP54" s="262">
        <f t="shared" si="136"/>
        <v>0</v>
      </c>
      <c r="PQ54" s="262">
        <f t="shared" si="136"/>
        <v>0</v>
      </c>
      <c r="PR54" s="262">
        <f t="shared" si="136"/>
        <v>0</v>
      </c>
      <c r="PS54" s="262">
        <f t="shared" si="136"/>
        <v>0</v>
      </c>
      <c r="PT54" s="262">
        <f t="shared" si="136"/>
        <v>0</v>
      </c>
      <c r="PU54" s="262">
        <f t="shared" si="136"/>
        <v>0</v>
      </c>
      <c r="PV54" s="262">
        <f t="shared" si="136"/>
        <v>0</v>
      </c>
      <c r="PW54" s="262">
        <f t="shared" si="136"/>
        <v>0</v>
      </c>
      <c r="PX54" s="262">
        <f t="shared" si="136"/>
        <v>0</v>
      </c>
      <c r="PY54" s="262">
        <f t="shared" si="136"/>
        <v>0</v>
      </c>
      <c r="PZ54" s="262">
        <f t="shared" si="136"/>
        <v>0</v>
      </c>
      <c r="QA54" s="262">
        <f t="shared" si="136"/>
        <v>0</v>
      </c>
      <c r="QB54" s="262">
        <f t="shared" si="136"/>
        <v>0</v>
      </c>
      <c r="QC54" s="262">
        <f t="shared" si="136"/>
        <v>0</v>
      </c>
      <c r="QD54" s="262">
        <f t="shared" si="136"/>
        <v>0</v>
      </c>
      <c r="QE54" s="262">
        <f t="shared" si="136"/>
        <v>0</v>
      </c>
      <c r="QF54" s="262">
        <f t="shared" si="136"/>
        <v>0</v>
      </c>
      <c r="QG54" s="262">
        <f t="shared" si="136"/>
        <v>0</v>
      </c>
      <c r="QH54" s="262">
        <f t="shared" si="136"/>
        <v>0</v>
      </c>
      <c r="QI54" s="262">
        <f t="shared" si="136"/>
        <v>0</v>
      </c>
    </row>
    <row r="55" ht="21.0" customHeight="1">
      <c r="A55" s="197" t="s">
        <v>197</v>
      </c>
      <c r="B55" s="68">
        <f t="shared" si="105"/>
        <v>0</v>
      </c>
      <c r="C55" s="261" t="s">
        <v>63</v>
      </c>
      <c r="D55" s="303">
        <v>70.0</v>
      </c>
      <c r="E55" s="261">
        <f t="shared" si="126"/>
        <v>0</v>
      </c>
      <c r="F55" s="304">
        <v>90.0</v>
      </c>
      <c r="G55" s="261">
        <f t="shared" si="127"/>
        <v>0</v>
      </c>
      <c r="H55" s="104"/>
      <c r="I55" s="125" t="s">
        <v>147</v>
      </c>
      <c r="J55" s="68">
        <f t="shared" si="106"/>
        <v>0</v>
      </c>
      <c r="K55" s="261" t="s">
        <v>63</v>
      </c>
      <c r="L55" s="303">
        <v>75.0</v>
      </c>
      <c r="M55" s="261">
        <f t="shared" ref="M55:M56" si="140">+L$46*L55/500</f>
        <v>0</v>
      </c>
      <c r="N55" s="304">
        <v>75.0</v>
      </c>
      <c r="O55" s="261">
        <f t="shared" ref="O55:O56" si="141">+N$46*N55/500</f>
        <v>0</v>
      </c>
      <c r="P55" s="158"/>
      <c r="Q55" s="125" t="s">
        <v>70</v>
      </c>
      <c r="R55" s="68">
        <f t="shared" si="107"/>
        <v>0</v>
      </c>
      <c r="S55" s="261" t="s">
        <v>63</v>
      </c>
      <c r="T55" s="303">
        <v>7.5</v>
      </c>
      <c r="U55" s="261">
        <f t="shared" si="132"/>
        <v>0</v>
      </c>
      <c r="V55" s="304">
        <v>7.5</v>
      </c>
      <c r="W55" s="261">
        <f t="shared" si="133"/>
        <v>0</v>
      </c>
      <c r="X55" s="104"/>
      <c r="Y55" s="125" t="s">
        <v>127</v>
      </c>
      <c r="Z55" s="68">
        <f t="shared" si="108"/>
        <v>0</v>
      </c>
      <c r="AA55" s="306" t="s">
        <v>63</v>
      </c>
      <c r="AB55" s="303">
        <v>2.0</v>
      </c>
      <c r="AC55" s="261">
        <f t="shared" si="134"/>
        <v>0</v>
      </c>
      <c r="AD55" s="304">
        <v>2.0</v>
      </c>
      <c r="AE55" s="261">
        <f t="shared" si="135"/>
        <v>0</v>
      </c>
      <c r="AF55" s="271"/>
      <c r="AG55" s="125" t="s">
        <v>70</v>
      </c>
      <c r="AH55" s="68">
        <f t="shared" si="109"/>
        <v>0</v>
      </c>
      <c r="AI55" s="261" t="s">
        <v>63</v>
      </c>
      <c r="AJ55" s="303">
        <v>15.0</v>
      </c>
      <c r="AK55" s="261">
        <f t="shared" ref="AK55:AK56" si="142">+AJ$46*AJ55/500</f>
        <v>0</v>
      </c>
      <c r="AL55" s="304">
        <v>15.0</v>
      </c>
      <c r="AM55" s="261">
        <f t="shared" ref="AM55:AM56" si="143">+AL$46*AL55/500</f>
        <v>0</v>
      </c>
      <c r="AN55" s="271"/>
      <c r="AO55" s="305" t="s">
        <v>70</v>
      </c>
      <c r="AP55" s="68">
        <f t="shared" si="110"/>
        <v>0</v>
      </c>
      <c r="AQ55" s="306" t="s">
        <v>63</v>
      </c>
      <c r="AR55" s="303">
        <v>15.0</v>
      </c>
      <c r="AS55" s="261">
        <f t="shared" si="137"/>
        <v>0</v>
      </c>
      <c r="AT55" s="304">
        <v>15.0</v>
      </c>
      <c r="AU55" s="261">
        <f t="shared" si="138"/>
        <v>0</v>
      </c>
      <c r="AV55" s="104"/>
      <c r="AW55" s="305" t="s">
        <v>128</v>
      </c>
      <c r="AX55" s="68">
        <f t="shared" si="111"/>
        <v>0</v>
      </c>
      <c r="AY55" s="306" t="s">
        <v>63</v>
      </c>
      <c r="AZ55" s="303">
        <v>25.0</v>
      </c>
      <c r="BA55" s="261">
        <f t="shared" ref="BA55:BA57" si="144">+AZ$46*AZ55/500</f>
        <v>0</v>
      </c>
      <c r="BB55" s="104">
        <v>25.0</v>
      </c>
      <c r="BC55" s="261">
        <f t="shared" ref="BC55:BC57" si="145">+BB$46*BB55/500</f>
        <v>0</v>
      </c>
      <c r="BE55" s="69"/>
      <c r="BF55" s="69"/>
      <c r="BH55" s="131">
        <f t="shared" si="112"/>
        <v>0</v>
      </c>
      <c r="BI55" s="132">
        <f t="shared" si="113"/>
        <v>0</v>
      </c>
      <c r="BJ55" s="132">
        <f t="shared" ref="BJ55:QI55" si="139">+IF($A55=BJ$11,($E55+$G55))+IF($I55=BJ$11,($M55+$O55))+IF($Q55=BJ$11,($U55+$W55))+IF($Y55=BJ$11,($AC55+$AE55))+IF($AG55=BJ$11,($AK55+$AM55))+IF($AO55=BJ$11,($AS55+$AU55))+IF($AW55=BJ$11,($BA55+$BC55))</f>
        <v>0</v>
      </c>
      <c r="BK55" s="132">
        <f t="shared" si="139"/>
        <v>0</v>
      </c>
      <c r="BL55" s="132">
        <f t="shared" si="139"/>
        <v>0</v>
      </c>
      <c r="BM55" s="132">
        <f t="shared" si="139"/>
        <v>0</v>
      </c>
      <c r="BN55" s="132">
        <f t="shared" si="139"/>
        <v>0</v>
      </c>
      <c r="BO55" s="132">
        <f t="shared" si="139"/>
        <v>0</v>
      </c>
      <c r="BP55" s="132">
        <f t="shared" si="139"/>
        <v>0</v>
      </c>
      <c r="BQ55" s="132">
        <f t="shared" si="139"/>
        <v>0</v>
      </c>
      <c r="BR55" s="132">
        <f t="shared" si="139"/>
        <v>0</v>
      </c>
      <c r="BS55" s="132">
        <f t="shared" si="139"/>
        <v>0</v>
      </c>
      <c r="BT55" s="132">
        <f t="shared" si="139"/>
        <v>0</v>
      </c>
      <c r="BU55" s="132">
        <f t="shared" si="139"/>
        <v>0</v>
      </c>
      <c r="BV55" s="132">
        <f t="shared" si="139"/>
        <v>0</v>
      </c>
      <c r="BW55" s="132">
        <f t="shared" si="139"/>
        <v>0</v>
      </c>
      <c r="BX55" s="132">
        <f t="shared" si="139"/>
        <v>0</v>
      </c>
      <c r="BY55" s="132">
        <f t="shared" si="139"/>
        <v>0</v>
      </c>
      <c r="BZ55" s="132">
        <f t="shared" si="139"/>
        <v>0</v>
      </c>
      <c r="CA55" s="132">
        <f t="shared" si="139"/>
        <v>0</v>
      </c>
      <c r="CB55" s="132">
        <f t="shared" si="139"/>
        <v>0</v>
      </c>
      <c r="CC55" s="132">
        <f t="shared" si="139"/>
        <v>0</v>
      </c>
      <c r="CD55" s="132">
        <f t="shared" si="139"/>
        <v>0</v>
      </c>
      <c r="CE55" s="132">
        <f t="shared" si="139"/>
        <v>0</v>
      </c>
      <c r="CF55" s="132">
        <f t="shared" si="139"/>
        <v>0</v>
      </c>
      <c r="CG55" s="132">
        <f t="shared" si="139"/>
        <v>0</v>
      </c>
      <c r="CH55" s="132">
        <f t="shared" si="139"/>
        <v>0</v>
      </c>
      <c r="CI55" s="132">
        <f t="shared" si="139"/>
        <v>0</v>
      </c>
      <c r="CJ55" s="132">
        <f t="shared" si="139"/>
        <v>0</v>
      </c>
      <c r="CK55" s="132">
        <f t="shared" si="139"/>
        <v>0</v>
      </c>
      <c r="CL55" s="132">
        <f t="shared" si="139"/>
        <v>0</v>
      </c>
      <c r="CM55" s="132">
        <f t="shared" si="139"/>
        <v>0</v>
      </c>
      <c r="CN55" s="132">
        <f t="shared" si="139"/>
        <v>0</v>
      </c>
      <c r="CO55" s="132">
        <f t="shared" si="139"/>
        <v>0</v>
      </c>
      <c r="CP55" s="132">
        <f t="shared" si="139"/>
        <v>0</v>
      </c>
      <c r="CQ55" s="132">
        <f t="shared" si="139"/>
        <v>0</v>
      </c>
      <c r="CR55" s="132">
        <f t="shared" si="139"/>
        <v>0</v>
      </c>
      <c r="CS55" s="132">
        <f t="shared" si="139"/>
        <v>0</v>
      </c>
      <c r="CT55" s="132">
        <f t="shared" si="139"/>
        <v>0</v>
      </c>
      <c r="CU55" s="132">
        <f t="shared" si="139"/>
        <v>0</v>
      </c>
      <c r="CV55" s="132">
        <f t="shared" si="139"/>
        <v>0</v>
      </c>
      <c r="CW55" s="132">
        <f t="shared" si="139"/>
        <v>0</v>
      </c>
      <c r="CX55" s="132">
        <f t="shared" si="139"/>
        <v>0</v>
      </c>
      <c r="CY55" s="132">
        <f t="shared" si="139"/>
        <v>0</v>
      </c>
      <c r="CZ55" s="132">
        <f t="shared" si="139"/>
        <v>0</v>
      </c>
      <c r="DA55" s="132">
        <f t="shared" si="139"/>
        <v>0</v>
      </c>
      <c r="DB55" s="132">
        <f t="shared" si="139"/>
        <v>0</v>
      </c>
      <c r="DC55" s="132">
        <f t="shared" si="139"/>
        <v>0</v>
      </c>
      <c r="DD55" s="132">
        <f t="shared" si="139"/>
        <v>0</v>
      </c>
      <c r="DE55" s="132">
        <f t="shared" si="139"/>
        <v>0</v>
      </c>
      <c r="DF55" s="132">
        <f t="shared" si="139"/>
        <v>0</v>
      </c>
      <c r="DG55" s="132">
        <f t="shared" si="139"/>
        <v>0</v>
      </c>
      <c r="DH55" s="132">
        <f t="shared" si="139"/>
        <v>0</v>
      </c>
      <c r="DI55" s="132">
        <f t="shared" si="139"/>
        <v>0</v>
      </c>
      <c r="DJ55" s="132">
        <f t="shared" si="139"/>
        <v>0</v>
      </c>
      <c r="DK55" s="132">
        <f t="shared" si="139"/>
        <v>0</v>
      </c>
      <c r="DL55" s="132">
        <f t="shared" si="139"/>
        <v>0</v>
      </c>
      <c r="DM55" s="132">
        <f t="shared" si="139"/>
        <v>0</v>
      </c>
      <c r="DN55" s="132">
        <f t="shared" si="139"/>
        <v>0</v>
      </c>
      <c r="DO55" s="132">
        <f t="shared" si="139"/>
        <v>0</v>
      </c>
      <c r="DP55" s="132">
        <f t="shared" si="139"/>
        <v>0</v>
      </c>
      <c r="DQ55" s="132">
        <f t="shared" si="139"/>
        <v>0</v>
      </c>
      <c r="DR55" s="132">
        <f t="shared" si="139"/>
        <v>0</v>
      </c>
      <c r="DS55" s="132">
        <f t="shared" si="139"/>
        <v>0</v>
      </c>
      <c r="DT55" s="132">
        <f t="shared" si="139"/>
        <v>0</v>
      </c>
      <c r="DU55" s="132">
        <f t="shared" si="139"/>
        <v>0</v>
      </c>
      <c r="DV55" s="132">
        <f t="shared" si="139"/>
        <v>0</v>
      </c>
      <c r="DW55" s="132">
        <f t="shared" si="139"/>
        <v>0</v>
      </c>
      <c r="DX55" s="132">
        <f t="shared" si="139"/>
        <v>0</v>
      </c>
      <c r="DY55" s="132">
        <f t="shared" si="139"/>
        <v>0</v>
      </c>
      <c r="DZ55" s="132">
        <f t="shared" si="139"/>
        <v>0</v>
      </c>
      <c r="EA55" s="132">
        <f t="shared" si="139"/>
        <v>0</v>
      </c>
      <c r="EB55" s="132">
        <f t="shared" si="139"/>
        <v>0</v>
      </c>
      <c r="EC55" s="132">
        <f t="shared" si="139"/>
        <v>0</v>
      </c>
      <c r="ED55" s="132">
        <f t="shared" si="139"/>
        <v>0</v>
      </c>
      <c r="EE55" s="132">
        <f t="shared" si="139"/>
        <v>0</v>
      </c>
      <c r="EF55" s="132">
        <f t="shared" si="139"/>
        <v>0</v>
      </c>
      <c r="EG55" s="132">
        <f t="shared" si="139"/>
        <v>0</v>
      </c>
      <c r="EH55" s="132">
        <f t="shared" si="139"/>
        <v>0</v>
      </c>
      <c r="EI55" s="132">
        <f t="shared" si="139"/>
        <v>0</v>
      </c>
      <c r="EJ55" s="132">
        <f t="shared" si="139"/>
        <v>0</v>
      </c>
      <c r="EK55" s="132">
        <f t="shared" si="139"/>
        <v>0</v>
      </c>
      <c r="EL55" s="132">
        <f t="shared" si="139"/>
        <v>0</v>
      </c>
      <c r="EM55" s="132">
        <f t="shared" si="139"/>
        <v>0</v>
      </c>
      <c r="EN55" s="132">
        <f t="shared" si="139"/>
        <v>0</v>
      </c>
      <c r="EO55" s="132">
        <f t="shared" si="139"/>
        <v>0</v>
      </c>
      <c r="EP55" s="132">
        <f t="shared" si="139"/>
        <v>0</v>
      </c>
      <c r="EQ55" s="132">
        <f t="shared" si="139"/>
        <v>0</v>
      </c>
      <c r="ER55" s="132">
        <f t="shared" si="139"/>
        <v>0</v>
      </c>
      <c r="ES55" s="132">
        <f t="shared" si="139"/>
        <v>0</v>
      </c>
      <c r="ET55" s="132">
        <f t="shared" si="139"/>
        <v>0</v>
      </c>
      <c r="EU55" s="132">
        <f t="shared" si="139"/>
        <v>0</v>
      </c>
      <c r="EV55" s="132">
        <f t="shared" si="139"/>
        <v>0</v>
      </c>
      <c r="EW55" s="132">
        <f t="shared" si="139"/>
        <v>0</v>
      </c>
      <c r="EX55" s="132">
        <f t="shared" si="139"/>
        <v>0</v>
      </c>
      <c r="EY55" s="132">
        <f t="shared" si="139"/>
        <v>0</v>
      </c>
      <c r="EZ55" s="132">
        <f t="shared" si="139"/>
        <v>0</v>
      </c>
      <c r="FA55" s="132">
        <f t="shared" si="139"/>
        <v>0</v>
      </c>
      <c r="FB55" s="132">
        <f t="shared" si="139"/>
        <v>0</v>
      </c>
      <c r="FC55" s="132">
        <f t="shared" si="139"/>
        <v>0</v>
      </c>
      <c r="FD55" s="132">
        <f t="shared" si="139"/>
        <v>0</v>
      </c>
      <c r="FE55" s="132">
        <f t="shared" si="139"/>
        <v>0</v>
      </c>
      <c r="FF55" s="132">
        <f t="shared" si="139"/>
        <v>0</v>
      </c>
      <c r="FG55" s="132">
        <f t="shared" si="139"/>
        <v>0</v>
      </c>
      <c r="FH55" s="132">
        <f t="shared" si="139"/>
        <v>0</v>
      </c>
      <c r="FI55" s="132">
        <f t="shared" si="139"/>
        <v>0</v>
      </c>
      <c r="FJ55" s="132">
        <f t="shared" si="139"/>
        <v>0</v>
      </c>
      <c r="FK55" s="132">
        <f t="shared" si="139"/>
        <v>0</v>
      </c>
      <c r="FL55" s="132">
        <f t="shared" si="139"/>
        <v>0</v>
      </c>
      <c r="FM55" s="132">
        <f t="shared" si="139"/>
        <v>0</v>
      </c>
      <c r="FN55" s="132">
        <f t="shared" si="139"/>
        <v>0</v>
      </c>
      <c r="FO55" s="132">
        <f t="shared" si="139"/>
        <v>0</v>
      </c>
      <c r="FP55" s="132">
        <f t="shared" si="139"/>
        <v>0</v>
      </c>
      <c r="FQ55" s="132">
        <f t="shared" si="139"/>
        <v>0</v>
      </c>
      <c r="FR55" s="132">
        <f t="shared" si="139"/>
        <v>0</v>
      </c>
      <c r="FS55" s="132">
        <f t="shared" si="139"/>
        <v>0</v>
      </c>
      <c r="FT55" s="132">
        <f t="shared" si="139"/>
        <v>0</v>
      </c>
      <c r="FU55" s="132">
        <f t="shared" si="139"/>
        <v>0</v>
      </c>
      <c r="FV55" s="132">
        <f t="shared" si="139"/>
        <v>0</v>
      </c>
      <c r="FW55" s="132">
        <f t="shared" si="139"/>
        <v>0</v>
      </c>
      <c r="FX55" s="132">
        <f t="shared" si="139"/>
        <v>0</v>
      </c>
      <c r="FY55" s="132">
        <f t="shared" si="139"/>
        <v>0</v>
      </c>
      <c r="FZ55" s="132">
        <f t="shared" si="139"/>
        <v>0</v>
      </c>
      <c r="GA55" s="132">
        <f t="shared" si="139"/>
        <v>0</v>
      </c>
      <c r="GB55" s="132">
        <f t="shared" si="139"/>
        <v>0</v>
      </c>
      <c r="GC55" s="132">
        <f t="shared" si="139"/>
        <v>0</v>
      </c>
      <c r="GD55" s="132">
        <f t="shared" si="139"/>
        <v>0</v>
      </c>
      <c r="GE55" s="132">
        <f t="shared" si="139"/>
        <v>0</v>
      </c>
      <c r="GF55" s="132">
        <f t="shared" si="139"/>
        <v>0</v>
      </c>
      <c r="GG55" s="132">
        <f t="shared" si="139"/>
        <v>0</v>
      </c>
      <c r="GH55" s="132">
        <f t="shared" si="139"/>
        <v>0</v>
      </c>
      <c r="GI55" s="132">
        <f t="shared" si="139"/>
        <v>0</v>
      </c>
      <c r="GJ55" s="132">
        <f t="shared" si="139"/>
        <v>0</v>
      </c>
      <c r="GK55" s="132">
        <f t="shared" si="139"/>
        <v>0</v>
      </c>
      <c r="GL55" s="132">
        <f t="shared" si="139"/>
        <v>0</v>
      </c>
      <c r="GM55" s="132">
        <f t="shared" si="139"/>
        <v>0</v>
      </c>
      <c r="GN55" s="132">
        <f t="shared" si="139"/>
        <v>0</v>
      </c>
      <c r="GO55" s="132">
        <f t="shared" si="139"/>
        <v>0</v>
      </c>
      <c r="GP55" s="132">
        <f t="shared" si="139"/>
        <v>0</v>
      </c>
      <c r="GQ55" s="132">
        <f t="shared" si="139"/>
        <v>0</v>
      </c>
      <c r="GR55" s="132">
        <f t="shared" si="139"/>
        <v>0</v>
      </c>
      <c r="GS55" s="132">
        <f t="shared" si="139"/>
        <v>0</v>
      </c>
      <c r="GT55" s="132">
        <f t="shared" si="139"/>
        <v>0</v>
      </c>
      <c r="GU55" s="132">
        <f t="shared" si="139"/>
        <v>0</v>
      </c>
      <c r="GV55" s="132">
        <f t="shared" si="139"/>
        <v>0</v>
      </c>
      <c r="GW55" s="132">
        <f t="shared" si="139"/>
        <v>0</v>
      </c>
      <c r="GX55" s="132">
        <f t="shared" si="139"/>
        <v>0</v>
      </c>
      <c r="GY55" s="132">
        <f t="shared" si="139"/>
        <v>0</v>
      </c>
      <c r="GZ55" s="132">
        <f t="shared" si="139"/>
        <v>0</v>
      </c>
      <c r="HA55" s="132">
        <f t="shared" si="139"/>
        <v>0</v>
      </c>
      <c r="HB55" s="132">
        <f t="shared" si="139"/>
        <v>0</v>
      </c>
      <c r="HC55" s="132">
        <f t="shared" si="139"/>
        <v>0</v>
      </c>
      <c r="HD55" s="132">
        <f t="shared" si="139"/>
        <v>0</v>
      </c>
      <c r="HE55" s="132">
        <f t="shared" si="139"/>
        <v>0</v>
      </c>
      <c r="HF55" s="132">
        <f t="shared" si="139"/>
        <v>0</v>
      </c>
      <c r="HG55" s="132">
        <f t="shared" si="139"/>
        <v>0</v>
      </c>
      <c r="HH55" s="132">
        <f t="shared" si="139"/>
        <v>0</v>
      </c>
      <c r="HI55" s="132">
        <f t="shared" si="139"/>
        <v>0</v>
      </c>
      <c r="HJ55" s="132">
        <f t="shared" si="139"/>
        <v>0</v>
      </c>
      <c r="HK55" s="132">
        <f t="shared" si="139"/>
        <v>0</v>
      </c>
      <c r="HL55" s="132">
        <f t="shared" si="139"/>
        <v>0</v>
      </c>
      <c r="HM55" s="132">
        <f t="shared" si="139"/>
        <v>0</v>
      </c>
      <c r="HN55" s="132">
        <f t="shared" si="139"/>
        <v>0</v>
      </c>
      <c r="HO55" s="132">
        <f t="shared" si="139"/>
        <v>0</v>
      </c>
      <c r="HP55" s="132">
        <f t="shared" si="139"/>
        <v>0</v>
      </c>
      <c r="HQ55" s="132">
        <f t="shared" si="139"/>
        <v>0</v>
      </c>
      <c r="HR55" s="132">
        <f t="shared" si="139"/>
        <v>0</v>
      </c>
      <c r="HS55" s="132">
        <f t="shared" si="139"/>
        <v>0</v>
      </c>
      <c r="HT55" s="132">
        <f t="shared" si="139"/>
        <v>0</v>
      </c>
      <c r="HU55" s="132">
        <f t="shared" si="139"/>
        <v>0</v>
      </c>
      <c r="HV55" s="132">
        <f t="shared" si="139"/>
        <v>0</v>
      </c>
      <c r="HW55" s="132">
        <f t="shared" si="139"/>
        <v>0</v>
      </c>
      <c r="HX55" s="132">
        <f t="shared" si="139"/>
        <v>0</v>
      </c>
      <c r="HY55" s="132">
        <f t="shared" si="139"/>
        <v>0</v>
      </c>
      <c r="HZ55" s="132">
        <f t="shared" si="139"/>
        <v>0</v>
      </c>
      <c r="IA55" s="132">
        <f t="shared" si="139"/>
        <v>0</v>
      </c>
      <c r="IB55" s="132">
        <f t="shared" si="139"/>
        <v>0</v>
      </c>
      <c r="IC55" s="132">
        <f t="shared" si="139"/>
        <v>0</v>
      </c>
      <c r="ID55" s="132">
        <f t="shared" si="139"/>
        <v>0</v>
      </c>
      <c r="IE55" s="132">
        <f t="shared" si="139"/>
        <v>0</v>
      </c>
      <c r="IF55" s="132">
        <f t="shared" si="139"/>
        <v>0</v>
      </c>
      <c r="IG55" s="132">
        <f t="shared" si="139"/>
        <v>0</v>
      </c>
      <c r="IH55" s="132">
        <f t="shared" si="139"/>
        <v>0</v>
      </c>
      <c r="II55" s="132">
        <f t="shared" si="139"/>
        <v>0</v>
      </c>
      <c r="IJ55" s="132">
        <f t="shared" si="139"/>
        <v>0</v>
      </c>
      <c r="IK55" s="132">
        <f t="shared" si="139"/>
        <v>0</v>
      </c>
      <c r="IL55" s="132">
        <f t="shared" si="139"/>
        <v>0</v>
      </c>
      <c r="IM55" s="132">
        <f t="shared" si="139"/>
        <v>0</v>
      </c>
      <c r="IN55" s="132">
        <f t="shared" si="139"/>
        <v>0</v>
      </c>
      <c r="IO55" s="132">
        <f t="shared" si="139"/>
        <v>0</v>
      </c>
      <c r="IP55" s="132">
        <f t="shared" si="139"/>
        <v>0</v>
      </c>
      <c r="IQ55" s="132">
        <f t="shared" si="139"/>
        <v>0</v>
      </c>
      <c r="IR55" s="132">
        <f t="shared" si="139"/>
        <v>0</v>
      </c>
      <c r="IS55" s="132">
        <f t="shared" si="139"/>
        <v>0</v>
      </c>
      <c r="IT55" s="132">
        <f t="shared" si="139"/>
        <v>0</v>
      </c>
      <c r="IU55" s="132">
        <f t="shared" si="139"/>
        <v>0</v>
      </c>
      <c r="IV55" s="132">
        <f t="shared" si="139"/>
        <v>0</v>
      </c>
      <c r="IW55" s="132">
        <f t="shared" si="139"/>
        <v>0</v>
      </c>
      <c r="IX55" s="132">
        <f t="shared" si="139"/>
        <v>0</v>
      </c>
      <c r="IY55" s="132">
        <f t="shared" si="139"/>
        <v>0</v>
      </c>
      <c r="IZ55" s="132">
        <f t="shared" si="139"/>
        <v>0</v>
      </c>
      <c r="JA55" s="132">
        <f t="shared" si="139"/>
        <v>0</v>
      </c>
      <c r="JB55" s="132">
        <f t="shared" si="139"/>
        <v>0</v>
      </c>
      <c r="JC55" s="132">
        <f t="shared" si="139"/>
        <v>0</v>
      </c>
      <c r="JD55" s="132">
        <f t="shared" si="139"/>
        <v>0</v>
      </c>
      <c r="JE55" s="132">
        <f t="shared" si="139"/>
        <v>0</v>
      </c>
      <c r="JF55" s="132">
        <f t="shared" si="139"/>
        <v>0</v>
      </c>
      <c r="JG55" s="132">
        <f t="shared" si="139"/>
        <v>0</v>
      </c>
      <c r="JH55" s="132">
        <f t="shared" si="139"/>
        <v>0</v>
      </c>
      <c r="JI55" s="132">
        <f t="shared" si="139"/>
        <v>0</v>
      </c>
      <c r="JJ55" s="132">
        <f t="shared" si="139"/>
        <v>0</v>
      </c>
      <c r="JK55" s="132">
        <f t="shared" si="139"/>
        <v>0</v>
      </c>
      <c r="JL55" s="132">
        <f t="shared" si="139"/>
        <v>0</v>
      </c>
      <c r="JM55" s="132">
        <f t="shared" si="139"/>
        <v>0</v>
      </c>
      <c r="JN55" s="132">
        <f t="shared" si="139"/>
        <v>0</v>
      </c>
      <c r="JO55" s="132">
        <f t="shared" si="139"/>
        <v>0</v>
      </c>
      <c r="JP55" s="132">
        <f t="shared" si="139"/>
        <v>0</v>
      </c>
      <c r="JQ55" s="132">
        <f t="shared" si="139"/>
        <v>0</v>
      </c>
      <c r="JR55" s="132">
        <f t="shared" si="139"/>
        <v>0</v>
      </c>
      <c r="JS55" s="132">
        <f t="shared" si="139"/>
        <v>0</v>
      </c>
      <c r="JT55" s="132">
        <f t="shared" si="139"/>
        <v>0</v>
      </c>
      <c r="JU55" s="132">
        <f t="shared" si="139"/>
        <v>0</v>
      </c>
      <c r="JV55" s="132">
        <f t="shared" si="139"/>
        <v>0</v>
      </c>
      <c r="JW55" s="132">
        <f t="shared" si="139"/>
        <v>0</v>
      </c>
      <c r="JX55" s="132">
        <f t="shared" si="139"/>
        <v>0</v>
      </c>
      <c r="JY55" s="132">
        <f t="shared" si="139"/>
        <v>0</v>
      </c>
      <c r="JZ55" s="132">
        <f t="shared" si="139"/>
        <v>0</v>
      </c>
      <c r="KA55" s="132">
        <f t="shared" si="139"/>
        <v>0</v>
      </c>
      <c r="KB55" s="132">
        <f t="shared" si="139"/>
        <v>0</v>
      </c>
      <c r="KC55" s="132">
        <f t="shared" si="139"/>
        <v>0</v>
      </c>
      <c r="KD55" s="132">
        <f t="shared" si="139"/>
        <v>0</v>
      </c>
      <c r="KE55" s="132">
        <f t="shared" si="139"/>
        <v>0</v>
      </c>
      <c r="KF55" s="132">
        <f t="shared" si="139"/>
        <v>0</v>
      </c>
      <c r="KG55" s="132">
        <f t="shared" si="139"/>
        <v>0</v>
      </c>
      <c r="KH55" s="132">
        <f t="shared" si="139"/>
        <v>0</v>
      </c>
      <c r="KI55" s="132">
        <f t="shared" si="139"/>
        <v>0</v>
      </c>
      <c r="KJ55" s="132">
        <f t="shared" si="139"/>
        <v>0</v>
      </c>
      <c r="KK55" s="132">
        <f t="shared" si="139"/>
        <v>0</v>
      </c>
      <c r="KL55" s="132">
        <f t="shared" si="139"/>
        <v>0</v>
      </c>
      <c r="KM55" s="132">
        <f t="shared" si="139"/>
        <v>0</v>
      </c>
      <c r="KN55" s="132">
        <f t="shared" si="139"/>
        <v>0</v>
      </c>
      <c r="KO55" s="132">
        <f t="shared" si="139"/>
        <v>0</v>
      </c>
      <c r="KP55" s="132">
        <f t="shared" si="139"/>
        <v>0</v>
      </c>
      <c r="KQ55" s="132">
        <f t="shared" si="139"/>
        <v>0</v>
      </c>
      <c r="KR55" s="132">
        <f t="shared" si="139"/>
        <v>0</v>
      </c>
      <c r="KS55" s="132">
        <f t="shared" si="139"/>
        <v>0</v>
      </c>
      <c r="KT55" s="132">
        <f t="shared" si="139"/>
        <v>0</v>
      </c>
      <c r="KU55" s="132">
        <f t="shared" si="139"/>
        <v>0</v>
      </c>
      <c r="KV55" s="132">
        <f t="shared" si="139"/>
        <v>0</v>
      </c>
      <c r="KW55" s="132">
        <f t="shared" si="139"/>
        <v>0</v>
      </c>
      <c r="KX55" s="132">
        <f t="shared" si="139"/>
        <v>0</v>
      </c>
      <c r="KY55" s="132">
        <f t="shared" si="139"/>
        <v>0</v>
      </c>
      <c r="KZ55" s="132">
        <f t="shared" si="139"/>
        <v>0</v>
      </c>
      <c r="LA55" s="132">
        <f t="shared" si="139"/>
        <v>0</v>
      </c>
      <c r="LB55" s="132">
        <f t="shared" si="139"/>
        <v>0</v>
      </c>
      <c r="LC55" s="132">
        <f t="shared" si="139"/>
        <v>0</v>
      </c>
      <c r="LD55" s="132">
        <f t="shared" si="139"/>
        <v>0</v>
      </c>
      <c r="LE55" s="132">
        <f t="shared" si="139"/>
        <v>0</v>
      </c>
      <c r="LF55" s="132">
        <f t="shared" si="139"/>
        <v>0</v>
      </c>
      <c r="LG55" s="132">
        <f t="shared" si="139"/>
        <v>0</v>
      </c>
      <c r="LH55" s="132">
        <f t="shared" si="139"/>
        <v>0</v>
      </c>
      <c r="LI55" s="132">
        <f t="shared" si="139"/>
        <v>0</v>
      </c>
      <c r="LJ55" s="132">
        <f t="shared" si="139"/>
        <v>0</v>
      </c>
      <c r="LK55" s="132">
        <f t="shared" si="139"/>
        <v>0</v>
      </c>
      <c r="LL55" s="132">
        <f t="shared" si="139"/>
        <v>0</v>
      </c>
      <c r="LM55" s="132">
        <f t="shared" si="139"/>
        <v>0</v>
      </c>
      <c r="LN55" s="132">
        <f t="shared" si="139"/>
        <v>0</v>
      </c>
      <c r="LO55" s="132">
        <f t="shared" si="139"/>
        <v>0</v>
      </c>
      <c r="LP55" s="132">
        <f t="shared" si="139"/>
        <v>0</v>
      </c>
      <c r="LQ55" s="132">
        <f t="shared" si="139"/>
        <v>0</v>
      </c>
      <c r="LR55" s="132">
        <f t="shared" si="139"/>
        <v>0</v>
      </c>
      <c r="LS55" s="132">
        <f t="shared" si="139"/>
        <v>0</v>
      </c>
      <c r="LT55" s="132">
        <f t="shared" si="139"/>
        <v>0</v>
      </c>
      <c r="LU55" s="132">
        <f t="shared" si="139"/>
        <v>0</v>
      </c>
      <c r="LV55" s="132">
        <f t="shared" si="139"/>
        <v>0</v>
      </c>
      <c r="LW55" s="132">
        <f t="shared" si="139"/>
        <v>0</v>
      </c>
      <c r="LX55" s="132">
        <f t="shared" si="139"/>
        <v>0</v>
      </c>
      <c r="LY55" s="132">
        <f t="shared" si="139"/>
        <v>0</v>
      </c>
      <c r="LZ55" s="132">
        <f t="shared" si="139"/>
        <v>0</v>
      </c>
      <c r="MA55" s="262">
        <f t="shared" si="139"/>
        <v>0</v>
      </c>
      <c r="MB55" s="262">
        <f t="shared" si="139"/>
        <v>0</v>
      </c>
      <c r="MC55" s="262">
        <f t="shared" si="139"/>
        <v>0</v>
      </c>
      <c r="MD55" s="262">
        <f t="shared" si="139"/>
        <v>0</v>
      </c>
      <c r="ME55" s="262">
        <f t="shared" si="139"/>
        <v>0</v>
      </c>
      <c r="MF55" s="262">
        <f t="shared" si="139"/>
        <v>0</v>
      </c>
      <c r="MG55" s="262">
        <f t="shared" si="139"/>
        <v>0</v>
      </c>
      <c r="MH55" s="262">
        <f t="shared" si="139"/>
        <v>0</v>
      </c>
      <c r="MI55" s="262">
        <f t="shared" si="139"/>
        <v>0</v>
      </c>
      <c r="MJ55" s="262">
        <f t="shared" si="139"/>
        <v>0</v>
      </c>
      <c r="MK55" s="262">
        <f t="shared" si="139"/>
        <v>0</v>
      </c>
      <c r="ML55" s="262">
        <f t="shared" si="139"/>
        <v>0</v>
      </c>
      <c r="MM55" s="262">
        <f t="shared" si="139"/>
        <v>0</v>
      </c>
      <c r="MN55" s="262">
        <f t="shared" si="139"/>
        <v>0</v>
      </c>
      <c r="MO55" s="262">
        <f t="shared" si="139"/>
        <v>0</v>
      </c>
      <c r="MP55" s="262">
        <f t="shared" si="139"/>
        <v>0</v>
      </c>
      <c r="MQ55" s="262">
        <f t="shared" si="139"/>
        <v>0</v>
      </c>
      <c r="MR55" s="262">
        <f t="shared" si="139"/>
        <v>0</v>
      </c>
      <c r="MS55" s="262">
        <f t="shared" si="139"/>
        <v>0</v>
      </c>
      <c r="MT55" s="262">
        <f t="shared" si="139"/>
        <v>0</v>
      </c>
      <c r="MU55" s="262">
        <f t="shared" si="139"/>
        <v>0</v>
      </c>
      <c r="MV55" s="262">
        <f t="shared" si="139"/>
        <v>0</v>
      </c>
      <c r="MW55" s="262">
        <f t="shared" si="139"/>
        <v>0</v>
      </c>
      <c r="MX55" s="262">
        <f t="shared" si="139"/>
        <v>0</v>
      </c>
      <c r="MY55" s="262">
        <f t="shared" si="139"/>
        <v>0</v>
      </c>
      <c r="MZ55" s="262">
        <f t="shared" si="139"/>
        <v>0</v>
      </c>
      <c r="NA55" s="262">
        <f t="shared" si="139"/>
        <v>0</v>
      </c>
      <c r="NB55" s="262">
        <f t="shared" si="139"/>
        <v>0</v>
      </c>
      <c r="NC55" s="262">
        <f t="shared" si="139"/>
        <v>0</v>
      </c>
      <c r="ND55" s="262">
        <f t="shared" si="139"/>
        <v>0</v>
      </c>
      <c r="NE55" s="262">
        <f t="shared" si="139"/>
        <v>0</v>
      </c>
      <c r="NF55" s="262">
        <f t="shared" si="139"/>
        <v>0</v>
      </c>
      <c r="NG55" s="262">
        <f t="shared" si="139"/>
        <v>0</v>
      </c>
      <c r="NH55" s="262">
        <f t="shared" si="139"/>
        <v>0</v>
      </c>
      <c r="NI55" s="262">
        <f t="shared" si="139"/>
        <v>0</v>
      </c>
      <c r="NJ55" s="262">
        <f t="shared" si="139"/>
        <v>0</v>
      </c>
      <c r="NK55" s="262">
        <f t="shared" si="139"/>
        <v>0</v>
      </c>
      <c r="NL55" s="262">
        <f t="shared" si="139"/>
        <v>0</v>
      </c>
      <c r="NM55" s="262">
        <f t="shared" si="139"/>
        <v>0</v>
      </c>
      <c r="NN55" s="262">
        <f t="shared" si="139"/>
        <v>0</v>
      </c>
      <c r="NO55" s="262">
        <f t="shared" si="139"/>
        <v>0</v>
      </c>
      <c r="NP55" s="262">
        <f t="shared" si="139"/>
        <v>0</v>
      </c>
      <c r="NQ55" s="262">
        <f t="shared" si="139"/>
        <v>0</v>
      </c>
      <c r="NR55" s="262">
        <f t="shared" si="139"/>
        <v>0</v>
      </c>
      <c r="NS55" s="262">
        <f t="shared" si="139"/>
        <v>0</v>
      </c>
      <c r="NT55" s="262">
        <f t="shared" si="139"/>
        <v>0</v>
      </c>
      <c r="NU55" s="262">
        <f t="shared" si="139"/>
        <v>0</v>
      </c>
      <c r="NV55" s="262">
        <f t="shared" si="139"/>
        <v>0</v>
      </c>
      <c r="NW55" s="262">
        <f t="shared" si="139"/>
        <v>0</v>
      </c>
      <c r="NX55" s="262">
        <f t="shared" si="139"/>
        <v>0</v>
      </c>
      <c r="NY55" s="262">
        <f t="shared" si="139"/>
        <v>0</v>
      </c>
      <c r="NZ55" s="262">
        <f t="shared" si="139"/>
        <v>0</v>
      </c>
      <c r="OA55" s="262">
        <f t="shared" si="139"/>
        <v>0</v>
      </c>
      <c r="OB55" s="262">
        <f t="shared" si="139"/>
        <v>0</v>
      </c>
      <c r="OC55" s="262">
        <f t="shared" si="139"/>
        <v>0</v>
      </c>
      <c r="OD55" s="262">
        <f t="shared" si="139"/>
        <v>0</v>
      </c>
      <c r="OE55" s="262">
        <f t="shared" si="139"/>
        <v>0</v>
      </c>
      <c r="OF55" s="262">
        <f t="shared" si="139"/>
        <v>0</v>
      </c>
      <c r="OG55" s="262">
        <f t="shared" si="139"/>
        <v>0</v>
      </c>
      <c r="OH55" s="262">
        <f t="shared" si="139"/>
        <v>0</v>
      </c>
      <c r="OI55" s="262">
        <f t="shared" si="139"/>
        <v>0</v>
      </c>
      <c r="OJ55" s="262">
        <f t="shared" si="139"/>
        <v>0</v>
      </c>
      <c r="OK55" s="262">
        <f t="shared" si="139"/>
        <v>0</v>
      </c>
      <c r="OL55" s="262">
        <f t="shared" si="139"/>
        <v>0</v>
      </c>
      <c r="OM55" s="262">
        <f t="shared" si="139"/>
        <v>0</v>
      </c>
      <c r="ON55" s="262">
        <f t="shared" si="139"/>
        <v>0</v>
      </c>
      <c r="OO55" s="262">
        <f t="shared" si="139"/>
        <v>0</v>
      </c>
      <c r="OP55" s="262">
        <f t="shared" si="139"/>
        <v>0</v>
      </c>
      <c r="OQ55" s="262">
        <f t="shared" si="139"/>
        <v>0</v>
      </c>
      <c r="OR55" s="262">
        <f t="shared" si="139"/>
        <v>0</v>
      </c>
      <c r="OS55" s="262">
        <f t="shared" si="139"/>
        <v>0</v>
      </c>
      <c r="OT55" s="262">
        <f t="shared" si="139"/>
        <v>0</v>
      </c>
      <c r="OU55" s="262">
        <f t="shared" si="139"/>
        <v>0</v>
      </c>
      <c r="OV55" s="262">
        <f t="shared" si="139"/>
        <v>0</v>
      </c>
      <c r="OW55" s="262">
        <f t="shared" si="139"/>
        <v>0</v>
      </c>
      <c r="OX55" s="262">
        <f t="shared" si="139"/>
        <v>0</v>
      </c>
      <c r="OY55" s="262">
        <f t="shared" si="139"/>
        <v>0</v>
      </c>
      <c r="OZ55" s="262">
        <f t="shared" si="139"/>
        <v>0</v>
      </c>
      <c r="PA55" s="262">
        <f t="shared" si="139"/>
        <v>0</v>
      </c>
      <c r="PB55" s="262">
        <f t="shared" si="139"/>
        <v>0</v>
      </c>
      <c r="PC55" s="262">
        <f t="shared" si="139"/>
        <v>0</v>
      </c>
      <c r="PD55" s="262">
        <f t="shared" si="139"/>
        <v>0</v>
      </c>
      <c r="PE55" s="262">
        <f t="shared" si="139"/>
        <v>0</v>
      </c>
      <c r="PF55" s="262">
        <f t="shared" si="139"/>
        <v>0</v>
      </c>
      <c r="PG55" s="262">
        <f t="shared" si="139"/>
        <v>0</v>
      </c>
      <c r="PH55" s="262">
        <f t="shared" si="139"/>
        <v>0</v>
      </c>
      <c r="PI55" s="262">
        <f t="shared" si="139"/>
        <v>0</v>
      </c>
      <c r="PJ55" s="262">
        <f t="shared" si="139"/>
        <v>0</v>
      </c>
      <c r="PK55" s="262">
        <f t="shared" si="139"/>
        <v>0</v>
      </c>
      <c r="PL55" s="262">
        <f t="shared" si="139"/>
        <v>0</v>
      </c>
      <c r="PM55" s="262">
        <f t="shared" si="139"/>
        <v>0</v>
      </c>
      <c r="PN55" s="262">
        <f t="shared" si="139"/>
        <v>0</v>
      </c>
      <c r="PO55" s="262">
        <f t="shared" si="139"/>
        <v>0</v>
      </c>
      <c r="PP55" s="262">
        <f t="shared" si="139"/>
        <v>0</v>
      </c>
      <c r="PQ55" s="262">
        <f t="shared" si="139"/>
        <v>0</v>
      </c>
      <c r="PR55" s="262">
        <f t="shared" si="139"/>
        <v>0</v>
      </c>
      <c r="PS55" s="262">
        <f t="shared" si="139"/>
        <v>0</v>
      </c>
      <c r="PT55" s="262">
        <f t="shared" si="139"/>
        <v>0</v>
      </c>
      <c r="PU55" s="262">
        <f t="shared" si="139"/>
        <v>0</v>
      </c>
      <c r="PV55" s="262">
        <f t="shared" si="139"/>
        <v>0</v>
      </c>
      <c r="PW55" s="262">
        <f t="shared" si="139"/>
        <v>0</v>
      </c>
      <c r="PX55" s="262">
        <f t="shared" si="139"/>
        <v>0</v>
      </c>
      <c r="PY55" s="262">
        <f t="shared" si="139"/>
        <v>0</v>
      </c>
      <c r="PZ55" s="262">
        <f t="shared" si="139"/>
        <v>0</v>
      </c>
      <c r="QA55" s="262">
        <f t="shared" si="139"/>
        <v>0</v>
      </c>
      <c r="QB55" s="262">
        <f t="shared" si="139"/>
        <v>0</v>
      </c>
      <c r="QC55" s="262">
        <f t="shared" si="139"/>
        <v>0</v>
      </c>
      <c r="QD55" s="262">
        <f t="shared" si="139"/>
        <v>0</v>
      </c>
      <c r="QE55" s="262">
        <f t="shared" si="139"/>
        <v>0</v>
      </c>
      <c r="QF55" s="262">
        <f t="shared" si="139"/>
        <v>0</v>
      </c>
      <c r="QG55" s="262">
        <f t="shared" si="139"/>
        <v>0</v>
      </c>
      <c r="QH55" s="262">
        <f t="shared" si="139"/>
        <v>0</v>
      </c>
      <c r="QI55" s="262">
        <f t="shared" si="139"/>
        <v>0</v>
      </c>
    </row>
    <row r="56" ht="21.0" customHeight="1">
      <c r="A56" s="125" t="s">
        <v>126</v>
      </c>
      <c r="B56" s="68">
        <f t="shared" si="105"/>
        <v>0</v>
      </c>
      <c r="C56" s="261" t="s">
        <v>63</v>
      </c>
      <c r="D56" s="303">
        <v>7.2</v>
      </c>
      <c r="E56" s="261">
        <f t="shared" si="126"/>
        <v>0</v>
      </c>
      <c r="F56" s="304">
        <v>7.2</v>
      </c>
      <c r="G56" s="261">
        <f t="shared" si="127"/>
        <v>0</v>
      </c>
      <c r="H56" s="104"/>
      <c r="I56" s="125" t="s">
        <v>148</v>
      </c>
      <c r="J56" s="68">
        <f t="shared" si="106"/>
        <v>0</v>
      </c>
      <c r="K56" s="261" t="s">
        <v>63</v>
      </c>
      <c r="L56" s="303">
        <f>100+18.75</f>
        <v>118.75</v>
      </c>
      <c r="M56" s="261">
        <f t="shared" si="140"/>
        <v>0</v>
      </c>
      <c r="N56" s="304">
        <v>118.75</v>
      </c>
      <c r="O56" s="261">
        <f t="shared" si="141"/>
        <v>0</v>
      </c>
      <c r="P56" s="247"/>
      <c r="Q56" s="125" t="s">
        <v>132</v>
      </c>
      <c r="R56" s="68">
        <f t="shared" si="107"/>
        <v>0</v>
      </c>
      <c r="S56" s="261" t="s">
        <v>133</v>
      </c>
      <c r="T56" s="303">
        <v>0.5</v>
      </c>
      <c r="U56" s="261">
        <f>+T$46*T56/11.2</f>
        <v>0</v>
      </c>
      <c r="V56" s="304">
        <v>0.5</v>
      </c>
      <c r="W56" s="261">
        <f>+V$46*V56/11.2</f>
        <v>0</v>
      </c>
      <c r="X56" s="104"/>
      <c r="Y56" s="125" t="s">
        <v>134</v>
      </c>
      <c r="Z56" s="68">
        <f t="shared" si="108"/>
        <v>0</v>
      </c>
      <c r="AA56" s="261" t="s">
        <v>63</v>
      </c>
      <c r="AB56" s="303">
        <v>83.0</v>
      </c>
      <c r="AC56" s="261">
        <f t="shared" si="134"/>
        <v>0</v>
      </c>
      <c r="AD56" s="304">
        <v>83.0</v>
      </c>
      <c r="AE56" s="261">
        <f t="shared" si="135"/>
        <v>0</v>
      </c>
      <c r="AF56" s="271"/>
      <c r="AG56" s="125" t="s">
        <v>127</v>
      </c>
      <c r="AH56" s="68">
        <f t="shared" si="109"/>
        <v>0</v>
      </c>
      <c r="AI56" s="261" t="s">
        <v>63</v>
      </c>
      <c r="AJ56" s="303">
        <v>2.0</v>
      </c>
      <c r="AK56" s="261">
        <f t="shared" si="142"/>
        <v>0</v>
      </c>
      <c r="AL56" s="304">
        <v>2.0</v>
      </c>
      <c r="AM56" s="261">
        <f t="shared" si="143"/>
        <v>0</v>
      </c>
      <c r="AN56" s="271"/>
      <c r="AO56" s="305" t="s">
        <v>137</v>
      </c>
      <c r="AP56" s="68">
        <f t="shared" si="110"/>
        <v>0</v>
      </c>
      <c r="AQ56" s="306" t="s">
        <v>63</v>
      </c>
      <c r="AR56" s="303">
        <v>8.3</v>
      </c>
      <c r="AS56" s="261">
        <f t="shared" si="137"/>
        <v>0</v>
      </c>
      <c r="AT56" s="304">
        <v>8.3</v>
      </c>
      <c r="AU56" s="261">
        <f t="shared" si="138"/>
        <v>0</v>
      </c>
      <c r="AV56" s="104"/>
      <c r="AW56" s="305" t="s">
        <v>70</v>
      </c>
      <c r="AX56" s="68">
        <f t="shared" si="111"/>
        <v>0</v>
      </c>
      <c r="AY56" s="306" t="s">
        <v>63</v>
      </c>
      <c r="AZ56" s="303">
        <v>15.0</v>
      </c>
      <c r="BA56" s="261">
        <f t="shared" si="144"/>
        <v>0</v>
      </c>
      <c r="BB56" s="104">
        <v>15.0</v>
      </c>
      <c r="BC56" s="261">
        <f t="shared" si="145"/>
        <v>0</v>
      </c>
      <c r="BE56" s="69"/>
      <c r="BF56" s="69"/>
      <c r="BH56" s="131">
        <f t="shared" si="112"/>
        <v>0</v>
      </c>
      <c r="BI56" s="132">
        <f t="shared" si="113"/>
        <v>0</v>
      </c>
      <c r="BJ56" s="132">
        <f t="shared" ref="BJ56:QI56" si="146">+IF($A56=BJ$11,($E56+$G56))+IF($I56=BJ$11,($M56+$O56))+IF($Q56=BJ$11,($U56+$W56))+IF($Y56=BJ$11,($AC56+$AE56))+IF($AG56=BJ$11,($AK56+$AM56))+IF($AO56=BJ$11,($AS56+$AU56))+IF($AW56=BJ$11,($BA56+$BC56))</f>
        <v>0</v>
      </c>
      <c r="BK56" s="132">
        <f t="shared" si="146"/>
        <v>0</v>
      </c>
      <c r="BL56" s="132">
        <f t="shared" si="146"/>
        <v>0</v>
      </c>
      <c r="BM56" s="132">
        <f t="shared" si="146"/>
        <v>0</v>
      </c>
      <c r="BN56" s="132">
        <f t="shared" si="146"/>
        <v>0</v>
      </c>
      <c r="BO56" s="132">
        <f t="shared" si="146"/>
        <v>0</v>
      </c>
      <c r="BP56" s="132">
        <f t="shared" si="146"/>
        <v>0</v>
      </c>
      <c r="BQ56" s="132">
        <f t="shared" si="146"/>
        <v>0</v>
      </c>
      <c r="BR56" s="132">
        <f t="shared" si="146"/>
        <v>0</v>
      </c>
      <c r="BS56" s="132">
        <f t="shared" si="146"/>
        <v>0</v>
      </c>
      <c r="BT56" s="132">
        <f t="shared" si="146"/>
        <v>0</v>
      </c>
      <c r="BU56" s="132">
        <f t="shared" si="146"/>
        <v>0</v>
      </c>
      <c r="BV56" s="132">
        <f t="shared" si="146"/>
        <v>0</v>
      </c>
      <c r="BW56" s="132">
        <f t="shared" si="146"/>
        <v>0</v>
      </c>
      <c r="BX56" s="132">
        <f t="shared" si="146"/>
        <v>0</v>
      </c>
      <c r="BY56" s="132">
        <f t="shared" si="146"/>
        <v>0</v>
      </c>
      <c r="BZ56" s="132">
        <f t="shared" si="146"/>
        <v>0</v>
      </c>
      <c r="CA56" s="132">
        <f t="shared" si="146"/>
        <v>0</v>
      </c>
      <c r="CB56" s="132">
        <f t="shared" si="146"/>
        <v>0</v>
      </c>
      <c r="CC56" s="132">
        <f t="shared" si="146"/>
        <v>0</v>
      </c>
      <c r="CD56" s="132">
        <f t="shared" si="146"/>
        <v>0</v>
      </c>
      <c r="CE56" s="132">
        <f t="shared" si="146"/>
        <v>0</v>
      </c>
      <c r="CF56" s="132">
        <f t="shared" si="146"/>
        <v>0</v>
      </c>
      <c r="CG56" s="132">
        <f t="shared" si="146"/>
        <v>0</v>
      </c>
      <c r="CH56" s="132">
        <f t="shared" si="146"/>
        <v>0</v>
      </c>
      <c r="CI56" s="132">
        <f t="shared" si="146"/>
        <v>0</v>
      </c>
      <c r="CJ56" s="132">
        <f t="shared" si="146"/>
        <v>0</v>
      </c>
      <c r="CK56" s="132">
        <f t="shared" si="146"/>
        <v>0</v>
      </c>
      <c r="CL56" s="132">
        <f t="shared" si="146"/>
        <v>0</v>
      </c>
      <c r="CM56" s="132">
        <f t="shared" si="146"/>
        <v>0</v>
      </c>
      <c r="CN56" s="132">
        <f t="shared" si="146"/>
        <v>0</v>
      </c>
      <c r="CO56" s="132">
        <f t="shared" si="146"/>
        <v>0</v>
      </c>
      <c r="CP56" s="132">
        <f t="shared" si="146"/>
        <v>0</v>
      </c>
      <c r="CQ56" s="132">
        <f t="shared" si="146"/>
        <v>0</v>
      </c>
      <c r="CR56" s="132">
        <f t="shared" si="146"/>
        <v>0</v>
      </c>
      <c r="CS56" s="132">
        <f t="shared" si="146"/>
        <v>0</v>
      </c>
      <c r="CT56" s="132">
        <f t="shared" si="146"/>
        <v>0</v>
      </c>
      <c r="CU56" s="132">
        <f t="shared" si="146"/>
        <v>0</v>
      </c>
      <c r="CV56" s="132">
        <f t="shared" si="146"/>
        <v>0</v>
      </c>
      <c r="CW56" s="132">
        <f t="shared" si="146"/>
        <v>0</v>
      </c>
      <c r="CX56" s="132">
        <f t="shared" si="146"/>
        <v>0</v>
      </c>
      <c r="CY56" s="132">
        <f t="shared" si="146"/>
        <v>0</v>
      </c>
      <c r="CZ56" s="132">
        <f t="shared" si="146"/>
        <v>0</v>
      </c>
      <c r="DA56" s="132">
        <f t="shared" si="146"/>
        <v>0</v>
      </c>
      <c r="DB56" s="132">
        <f t="shared" si="146"/>
        <v>0</v>
      </c>
      <c r="DC56" s="132">
        <f t="shared" si="146"/>
        <v>0</v>
      </c>
      <c r="DD56" s="132">
        <f t="shared" si="146"/>
        <v>0</v>
      </c>
      <c r="DE56" s="132">
        <f t="shared" si="146"/>
        <v>0</v>
      </c>
      <c r="DF56" s="132">
        <f t="shared" si="146"/>
        <v>0</v>
      </c>
      <c r="DG56" s="132">
        <f t="shared" si="146"/>
        <v>0</v>
      </c>
      <c r="DH56" s="132">
        <f t="shared" si="146"/>
        <v>0</v>
      </c>
      <c r="DI56" s="132">
        <f t="shared" si="146"/>
        <v>0</v>
      </c>
      <c r="DJ56" s="132">
        <f t="shared" si="146"/>
        <v>0</v>
      </c>
      <c r="DK56" s="132">
        <f t="shared" si="146"/>
        <v>0</v>
      </c>
      <c r="DL56" s="132">
        <f t="shared" si="146"/>
        <v>0</v>
      </c>
      <c r="DM56" s="132">
        <f t="shared" si="146"/>
        <v>0</v>
      </c>
      <c r="DN56" s="132">
        <f t="shared" si="146"/>
        <v>0</v>
      </c>
      <c r="DO56" s="132">
        <f t="shared" si="146"/>
        <v>0</v>
      </c>
      <c r="DP56" s="132">
        <f t="shared" si="146"/>
        <v>0</v>
      </c>
      <c r="DQ56" s="132">
        <f t="shared" si="146"/>
        <v>0</v>
      </c>
      <c r="DR56" s="132">
        <f t="shared" si="146"/>
        <v>0</v>
      </c>
      <c r="DS56" s="132">
        <f t="shared" si="146"/>
        <v>0</v>
      </c>
      <c r="DT56" s="132">
        <f t="shared" si="146"/>
        <v>0</v>
      </c>
      <c r="DU56" s="132">
        <f t="shared" si="146"/>
        <v>0</v>
      </c>
      <c r="DV56" s="132">
        <f t="shared" si="146"/>
        <v>0</v>
      </c>
      <c r="DW56" s="132">
        <f t="shared" si="146"/>
        <v>0</v>
      </c>
      <c r="DX56" s="132">
        <f t="shared" si="146"/>
        <v>0</v>
      </c>
      <c r="DY56" s="132">
        <f t="shared" si="146"/>
        <v>0</v>
      </c>
      <c r="DZ56" s="132">
        <f t="shared" si="146"/>
        <v>0</v>
      </c>
      <c r="EA56" s="132">
        <f t="shared" si="146"/>
        <v>0</v>
      </c>
      <c r="EB56" s="132">
        <f t="shared" si="146"/>
        <v>0</v>
      </c>
      <c r="EC56" s="132">
        <f t="shared" si="146"/>
        <v>0</v>
      </c>
      <c r="ED56" s="132">
        <f t="shared" si="146"/>
        <v>0</v>
      </c>
      <c r="EE56" s="132">
        <f t="shared" si="146"/>
        <v>0</v>
      </c>
      <c r="EF56" s="132">
        <f t="shared" si="146"/>
        <v>0</v>
      </c>
      <c r="EG56" s="132">
        <f t="shared" si="146"/>
        <v>0</v>
      </c>
      <c r="EH56" s="132">
        <f t="shared" si="146"/>
        <v>0</v>
      </c>
      <c r="EI56" s="132">
        <f t="shared" si="146"/>
        <v>0</v>
      </c>
      <c r="EJ56" s="132">
        <f t="shared" si="146"/>
        <v>0</v>
      </c>
      <c r="EK56" s="132">
        <f t="shared" si="146"/>
        <v>0</v>
      </c>
      <c r="EL56" s="132">
        <f t="shared" si="146"/>
        <v>0</v>
      </c>
      <c r="EM56" s="132">
        <f t="shared" si="146"/>
        <v>0</v>
      </c>
      <c r="EN56" s="132">
        <f t="shared" si="146"/>
        <v>0</v>
      </c>
      <c r="EO56" s="132">
        <f t="shared" si="146"/>
        <v>0</v>
      </c>
      <c r="EP56" s="132">
        <f t="shared" si="146"/>
        <v>0</v>
      </c>
      <c r="EQ56" s="132">
        <f t="shared" si="146"/>
        <v>0</v>
      </c>
      <c r="ER56" s="132">
        <f t="shared" si="146"/>
        <v>0</v>
      </c>
      <c r="ES56" s="132">
        <f t="shared" si="146"/>
        <v>0</v>
      </c>
      <c r="ET56" s="132">
        <f t="shared" si="146"/>
        <v>0</v>
      </c>
      <c r="EU56" s="132">
        <f t="shared" si="146"/>
        <v>0</v>
      </c>
      <c r="EV56" s="132">
        <f t="shared" si="146"/>
        <v>0</v>
      </c>
      <c r="EW56" s="132">
        <f t="shared" si="146"/>
        <v>0</v>
      </c>
      <c r="EX56" s="132">
        <f t="shared" si="146"/>
        <v>0</v>
      </c>
      <c r="EY56" s="132">
        <f t="shared" si="146"/>
        <v>0</v>
      </c>
      <c r="EZ56" s="132">
        <f t="shared" si="146"/>
        <v>0</v>
      </c>
      <c r="FA56" s="132">
        <f t="shared" si="146"/>
        <v>0</v>
      </c>
      <c r="FB56" s="132">
        <f t="shared" si="146"/>
        <v>0</v>
      </c>
      <c r="FC56" s="132">
        <f t="shared" si="146"/>
        <v>0</v>
      </c>
      <c r="FD56" s="132">
        <f t="shared" si="146"/>
        <v>0</v>
      </c>
      <c r="FE56" s="132">
        <f t="shared" si="146"/>
        <v>0</v>
      </c>
      <c r="FF56" s="132">
        <f t="shared" si="146"/>
        <v>0</v>
      </c>
      <c r="FG56" s="132">
        <f t="shared" si="146"/>
        <v>0</v>
      </c>
      <c r="FH56" s="132">
        <f t="shared" si="146"/>
        <v>0</v>
      </c>
      <c r="FI56" s="132">
        <f t="shared" si="146"/>
        <v>0</v>
      </c>
      <c r="FJ56" s="132">
        <f t="shared" si="146"/>
        <v>0</v>
      </c>
      <c r="FK56" s="132">
        <f t="shared" si="146"/>
        <v>0</v>
      </c>
      <c r="FL56" s="132">
        <f t="shared" si="146"/>
        <v>0</v>
      </c>
      <c r="FM56" s="132">
        <f t="shared" si="146"/>
        <v>0</v>
      </c>
      <c r="FN56" s="132">
        <f t="shared" si="146"/>
        <v>0</v>
      </c>
      <c r="FO56" s="132">
        <f t="shared" si="146"/>
        <v>0</v>
      </c>
      <c r="FP56" s="132">
        <f t="shared" si="146"/>
        <v>0</v>
      </c>
      <c r="FQ56" s="132">
        <f t="shared" si="146"/>
        <v>0</v>
      </c>
      <c r="FR56" s="132">
        <f t="shared" si="146"/>
        <v>0</v>
      </c>
      <c r="FS56" s="132">
        <f t="shared" si="146"/>
        <v>0</v>
      </c>
      <c r="FT56" s="132">
        <f t="shared" si="146"/>
        <v>0</v>
      </c>
      <c r="FU56" s="132">
        <f t="shared" si="146"/>
        <v>0</v>
      </c>
      <c r="FV56" s="132">
        <f t="shared" si="146"/>
        <v>0</v>
      </c>
      <c r="FW56" s="132">
        <f t="shared" si="146"/>
        <v>0</v>
      </c>
      <c r="FX56" s="132">
        <f t="shared" si="146"/>
        <v>0</v>
      </c>
      <c r="FY56" s="132">
        <f t="shared" si="146"/>
        <v>0</v>
      </c>
      <c r="FZ56" s="132">
        <f t="shared" si="146"/>
        <v>0</v>
      </c>
      <c r="GA56" s="132">
        <f t="shared" si="146"/>
        <v>0</v>
      </c>
      <c r="GB56" s="132">
        <f t="shared" si="146"/>
        <v>0</v>
      </c>
      <c r="GC56" s="132">
        <f t="shared" si="146"/>
        <v>0</v>
      </c>
      <c r="GD56" s="132">
        <f t="shared" si="146"/>
        <v>0</v>
      </c>
      <c r="GE56" s="132">
        <f t="shared" si="146"/>
        <v>0</v>
      </c>
      <c r="GF56" s="132">
        <f t="shared" si="146"/>
        <v>0</v>
      </c>
      <c r="GG56" s="132">
        <f t="shared" si="146"/>
        <v>0</v>
      </c>
      <c r="GH56" s="132">
        <f t="shared" si="146"/>
        <v>0</v>
      </c>
      <c r="GI56" s="132">
        <f t="shared" si="146"/>
        <v>0</v>
      </c>
      <c r="GJ56" s="132">
        <f t="shared" si="146"/>
        <v>0</v>
      </c>
      <c r="GK56" s="132">
        <f t="shared" si="146"/>
        <v>0</v>
      </c>
      <c r="GL56" s="132">
        <f t="shared" si="146"/>
        <v>0</v>
      </c>
      <c r="GM56" s="132">
        <f t="shared" si="146"/>
        <v>0</v>
      </c>
      <c r="GN56" s="132">
        <f t="shared" si="146"/>
        <v>0</v>
      </c>
      <c r="GO56" s="132">
        <f t="shared" si="146"/>
        <v>0</v>
      </c>
      <c r="GP56" s="132">
        <f t="shared" si="146"/>
        <v>0</v>
      </c>
      <c r="GQ56" s="132">
        <f t="shared" si="146"/>
        <v>0</v>
      </c>
      <c r="GR56" s="132">
        <f t="shared" si="146"/>
        <v>0</v>
      </c>
      <c r="GS56" s="132">
        <f t="shared" si="146"/>
        <v>0</v>
      </c>
      <c r="GT56" s="132">
        <f t="shared" si="146"/>
        <v>0</v>
      </c>
      <c r="GU56" s="132">
        <f t="shared" si="146"/>
        <v>0</v>
      </c>
      <c r="GV56" s="132">
        <f t="shared" si="146"/>
        <v>0</v>
      </c>
      <c r="GW56" s="132">
        <f t="shared" si="146"/>
        <v>0</v>
      </c>
      <c r="GX56" s="132">
        <f t="shared" si="146"/>
        <v>0</v>
      </c>
      <c r="GY56" s="132">
        <f t="shared" si="146"/>
        <v>0</v>
      </c>
      <c r="GZ56" s="132">
        <f t="shared" si="146"/>
        <v>0</v>
      </c>
      <c r="HA56" s="132">
        <f t="shared" si="146"/>
        <v>0</v>
      </c>
      <c r="HB56" s="132">
        <f t="shared" si="146"/>
        <v>0</v>
      </c>
      <c r="HC56" s="132">
        <f t="shared" si="146"/>
        <v>0</v>
      </c>
      <c r="HD56" s="132">
        <f t="shared" si="146"/>
        <v>0</v>
      </c>
      <c r="HE56" s="132">
        <f t="shared" si="146"/>
        <v>0</v>
      </c>
      <c r="HF56" s="132">
        <f t="shared" si="146"/>
        <v>0</v>
      </c>
      <c r="HG56" s="132">
        <f t="shared" si="146"/>
        <v>0</v>
      </c>
      <c r="HH56" s="132">
        <f t="shared" si="146"/>
        <v>0</v>
      </c>
      <c r="HI56" s="132">
        <f t="shared" si="146"/>
        <v>0</v>
      </c>
      <c r="HJ56" s="132">
        <f t="shared" si="146"/>
        <v>0</v>
      </c>
      <c r="HK56" s="132">
        <f t="shared" si="146"/>
        <v>0</v>
      </c>
      <c r="HL56" s="132">
        <f t="shared" si="146"/>
        <v>0</v>
      </c>
      <c r="HM56" s="132">
        <f t="shared" si="146"/>
        <v>0</v>
      </c>
      <c r="HN56" s="132">
        <f t="shared" si="146"/>
        <v>0</v>
      </c>
      <c r="HO56" s="132">
        <f t="shared" si="146"/>
        <v>0</v>
      </c>
      <c r="HP56" s="132">
        <f t="shared" si="146"/>
        <v>0</v>
      </c>
      <c r="HQ56" s="132">
        <f t="shared" si="146"/>
        <v>0</v>
      </c>
      <c r="HR56" s="132">
        <f t="shared" si="146"/>
        <v>0</v>
      </c>
      <c r="HS56" s="132">
        <f t="shared" si="146"/>
        <v>0</v>
      </c>
      <c r="HT56" s="132">
        <f t="shared" si="146"/>
        <v>0</v>
      </c>
      <c r="HU56" s="132">
        <f t="shared" si="146"/>
        <v>0</v>
      </c>
      <c r="HV56" s="132">
        <f t="shared" si="146"/>
        <v>0</v>
      </c>
      <c r="HW56" s="132">
        <f t="shared" si="146"/>
        <v>0</v>
      </c>
      <c r="HX56" s="132">
        <f t="shared" si="146"/>
        <v>0</v>
      </c>
      <c r="HY56" s="132">
        <f t="shared" si="146"/>
        <v>0</v>
      </c>
      <c r="HZ56" s="132">
        <f t="shared" si="146"/>
        <v>0</v>
      </c>
      <c r="IA56" s="132">
        <f t="shared" si="146"/>
        <v>0</v>
      </c>
      <c r="IB56" s="132">
        <f t="shared" si="146"/>
        <v>0</v>
      </c>
      <c r="IC56" s="132">
        <f t="shared" si="146"/>
        <v>0</v>
      </c>
      <c r="ID56" s="132">
        <f t="shared" si="146"/>
        <v>0</v>
      </c>
      <c r="IE56" s="132">
        <f t="shared" si="146"/>
        <v>0</v>
      </c>
      <c r="IF56" s="132">
        <f t="shared" si="146"/>
        <v>0</v>
      </c>
      <c r="IG56" s="132">
        <f t="shared" si="146"/>
        <v>0</v>
      </c>
      <c r="IH56" s="132">
        <f t="shared" si="146"/>
        <v>0</v>
      </c>
      <c r="II56" s="132">
        <f t="shared" si="146"/>
        <v>0</v>
      </c>
      <c r="IJ56" s="132">
        <f t="shared" si="146"/>
        <v>0</v>
      </c>
      <c r="IK56" s="132">
        <f t="shared" si="146"/>
        <v>0</v>
      </c>
      <c r="IL56" s="132">
        <f t="shared" si="146"/>
        <v>0</v>
      </c>
      <c r="IM56" s="132">
        <f t="shared" si="146"/>
        <v>0</v>
      </c>
      <c r="IN56" s="132">
        <f t="shared" si="146"/>
        <v>0</v>
      </c>
      <c r="IO56" s="132">
        <f t="shared" si="146"/>
        <v>0</v>
      </c>
      <c r="IP56" s="132">
        <f t="shared" si="146"/>
        <v>0</v>
      </c>
      <c r="IQ56" s="132">
        <f t="shared" si="146"/>
        <v>0</v>
      </c>
      <c r="IR56" s="132">
        <f t="shared" si="146"/>
        <v>0</v>
      </c>
      <c r="IS56" s="132">
        <f t="shared" si="146"/>
        <v>0</v>
      </c>
      <c r="IT56" s="132">
        <f t="shared" si="146"/>
        <v>0</v>
      </c>
      <c r="IU56" s="132">
        <f t="shared" si="146"/>
        <v>0</v>
      </c>
      <c r="IV56" s="132">
        <f t="shared" si="146"/>
        <v>0</v>
      </c>
      <c r="IW56" s="132">
        <f t="shared" si="146"/>
        <v>0</v>
      </c>
      <c r="IX56" s="132">
        <f t="shared" si="146"/>
        <v>0</v>
      </c>
      <c r="IY56" s="132">
        <f t="shared" si="146"/>
        <v>0</v>
      </c>
      <c r="IZ56" s="132">
        <f t="shared" si="146"/>
        <v>0</v>
      </c>
      <c r="JA56" s="132">
        <f t="shared" si="146"/>
        <v>0</v>
      </c>
      <c r="JB56" s="132">
        <f t="shared" si="146"/>
        <v>0</v>
      </c>
      <c r="JC56" s="132">
        <f t="shared" si="146"/>
        <v>0</v>
      </c>
      <c r="JD56" s="132">
        <f t="shared" si="146"/>
        <v>0</v>
      </c>
      <c r="JE56" s="132">
        <f t="shared" si="146"/>
        <v>0</v>
      </c>
      <c r="JF56" s="132">
        <f t="shared" si="146"/>
        <v>0</v>
      </c>
      <c r="JG56" s="132">
        <f t="shared" si="146"/>
        <v>0</v>
      </c>
      <c r="JH56" s="132">
        <f t="shared" si="146"/>
        <v>0</v>
      </c>
      <c r="JI56" s="132">
        <f t="shared" si="146"/>
        <v>0</v>
      </c>
      <c r="JJ56" s="132">
        <f t="shared" si="146"/>
        <v>0</v>
      </c>
      <c r="JK56" s="132">
        <f t="shared" si="146"/>
        <v>0</v>
      </c>
      <c r="JL56" s="132">
        <f t="shared" si="146"/>
        <v>0</v>
      </c>
      <c r="JM56" s="132">
        <f t="shared" si="146"/>
        <v>0</v>
      </c>
      <c r="JN56" s="132">
        <f t="shared" si="146"/>
        <v>0</v>
      </c>
      <c r="JO56" s="132">
        <f t="shared" si="146"/>
        <v>0</v>
      </c>
      <c r="JP56" s="132">
        <f t="shared" si="146"/>
        <v>0</v>
      </c>
      <c r="JQ56" s="132">
        <f t="shared" si="146"/>
        <v>0</v>
      </c>
      <c r="JR56" s="132">
        <f t="shared" si="146"/>
        <v>0</v>
      </c>
      <c r="JS56" s="132">
        <f t="shared" si="146"/>
        <v>0</v>
      </c>
      <c r="JT56" s="132">
        <f t="shared" si="146"/>
        <v>0</v>
      </c>
      <c r="JU56" s="132">
        <f t="shared" si="146"/>
        <v>0</v>
      </c>
      <c r="JV56" s="132">
        <f t="shared" si="146"/>
        <v>0</v>
      </c>
      <c r="JW56" s="132">
        <f t="shared" si="146"/>
        <v>0</v>
      </c>
      <c r="JX56" s="132">
        <f t="shared" si="146"/>
        <v>0</v>
      </c>
      <c r="JY56" s="132">
        <f t="shared" si="146"/>
        <v>0</v>
      </c>
      <c r="JZ56" s="132">
        <f t="shared" si="146"/>
        <v>0</v>
      </c>
      <c r="KA56" s="132">
        <f t="shared" si="146"/>
        <v>0</v>
      </c>
      <c r="KB56" s="132">
        <f t="shared" si="146"/>
        <v>0</v>
      </c>
      <c r="KC56" s="132">
        <f t="shared" si="146"/>
        <v>0</v>
      </c>
      <c r="KD56" s="132">
        <f t="shared" si="146"/>
        <v>0</v>
      </c>
      <c r="KE56" s="132">
        <f t="shared" si="146"/>
        <v>0</v>
      </c>
      <c r="KF56" s="132">
        <f t="shared" si="146"/>
        <v>0</v>
      </c>
      <c r="KG56" s="132">
        <f t="shared" si="146"/>
        <v>0</v>
      </c>
      <c r="KH56" s="132">
        <f t="shared" si="146"/>
        <v>0</v>
      </c>
      <c r="KI56" s="132">
        <f t="shared" si="146"/>
        <v>0</v>
      </c>
      <c r="KJ56" s="132">
        <f t="shared" si="146"/>
        <v>0</v>
      </c>
      <c r="KK56" s="132">
        <f t="shared" si="146"/>
        <v>0</v>
      </c>
      <c r="KL56" s="132">
        <f t="shared" si="146"/>
        <v>0</v>
      </c>
      <c r="KM56" s="132">
        <f t="shared" si="146"/>
        <v>0</v>
      </c>
      <c r="KN56" s="132">
        <f t="shared" si="146"/>
        <v>0</v>
      </c>
      <c r="KO56" s="132">
        <f t="shared" si="146"/>
        <v>0</v>
      </c>
      <c r="KP56" s="132">
        <f t="shared" si="146"/>
        <v>0</v>
      </c>
      <c r="KQ56" s="132">
        <f t="shared" si="146"/>
        <v>0</v>
      </c>
      <c r="KR56" s="132">
        <f t="shared" si="146"/>
        <v>0</v>
      </c>
      <c r="KS56" s="132">
        <f t="shared" si="146"/>
        <v>0</v>
      </c>
      <c r="KT56" s="132">
        <f t="shared" si="146"/>
        <v>0</v>
      </c>
      <c r="KU56" s="132">
        <f t="shared" si="146"/>
        <v>0</v>
      </c>
      <c r="KV56" s="132">
        <f t="shared" si="146"/>
        <v>0</v>
      </c>
      <c r="KW56" s="132">
        <f t="shared" si="146"/>
        <v>0</v>
      </c>
      <c r="KX56" s="132">
        <f t="shared" si="146"/>
        <v>0</v>
      </c>
      <c r="KY56" s="132">
        <f t="shared" si="146"/>
        <v>0</v>
      </c>
      <c r="KZ56" s="132">
        <f t="shared" si="146"/>
        <v>0</v>
      </c>
      <c r="LA56" s="132">
        <f t="shared" si="146"/>
        <v>0</v>
      </c>
      <c r="LB56" s="132">
        <f t="shared" si="146"/>
        <v>0</v>
      </c>
      <c r="LC56" s="132">
        <f t="shared" si="146"/>
        <v>0</v>
      </c>
      <c r="LD56" s="132">
        <f t="shared" si="146"/>
        <v>0</v>
      </c>
      <c r="LE56" s="132">
        <f t="shared" si="146"/>
        <v>0</v>
      </c>
      <c r="LF56" s="132">
        <f t="shared" si="146"/>
        <v>0</v>
      </c>
      <c r="LG56" s="132">
        <f t="shared" si="146"/>
        <v>0</v>
      </c>
      <c r="LH56" s="132">
        <f t="shared" si="146"/>
        <v>0</v>
      </c>
      <c r="LI56" s="132">
        <f t="shared" si="146"/>
        <v>0</v>
      </c>
      <c r="LJ56" s="132">
        <f t="shared" si="146"/>
        <v>0</v>
      </c>
      <c r="LK56" s="132">
        <f t="shared" si="146"/>
        <v>0</v>
      </c>
      <c r="LL56" s="132">
        <f t="shared" si="146"/>
        <v>0</v>
      </c>
      <c r="LM56" s="132">
        <f t="shared" si="146"/>
        <v>0</v>
      </c>
      <c r="LN56" s="132">
        <f t="shared" si="146"/>
        <v>0</v>
      </c>
      <c r="LO56" s="132">
        <f t="shared" si="146"/>
        <v>0</v>
      </c>
      <c r="LP56" s="132">
        <f t="shared" si="146"/>
        <v>0</v>
      </c>
      <c r="LQ56" s="132">
        <f t="shared" si="146"/>
        <v>0</v>
      </c>
      <c r="LR56" s="132">
        <f t="shared" si="146"/>
        <v>0</v>
      </c>
      <c r="LS56" s="132">
        <f t="shared" si="146"/>
        <v>0</v>
      </c>
      <c r="LT56" s="132">
        <f t="shared" si="146"/>
        <v>0</v>
      </c>
      <c r="LU56" s="132">
        <f t="shared" si="146"/>
        <v>0</v>
      </c>
      <c r="LV56" s="132">
        <f t="shared" si="146"/>
        <v>0</v>
      </c>
      <c r="LW56" s="132">
        <f t="shared" si="146"/>
        <v>0</v>
      </c>
      <c r="LX56" s="132">
        <f t="shared" si="146"/>
        <v>0</v>
      </c>
      <c r="LY56" s="132">
        <f t="shared" si="146"/>
        <v>0</v>
      </c>
      <c r="LZ56" s="132">
        <f t="shared" si="146"/>
        <v>0</v>
      </c>
      <c r="MA56" s="262">
        <f t="shared" si="146"/>
        <v>0</v>
      </c>
      <c r="MB56" s="262">
        <f t="shared" si="146"/>
        <v>0</v>
      </c>
      <c r="MC56" s="262">
        <f t="shared" si="146"/>
        <v>0</v>
      </c>
      <c r="MD56" s="262">
        <f t="shared" si="146"/>
        <v>0</v>
      </c>
      <c r="ME56" s="262">
        <f t="shared" si="146"/>
        <v>0</v>
      </c>
      <c r="MF56" s="262">
        <f t="shared" si="146"/>
        <v>0</v>
      </c>
      <c r="MG56" s="262">
        <f t="shared" si="146"/>
        <v>0</v>
      </c>
      <c r="MH56" s="262">
        <f t="shared" si="146"/>
        <v>0</v>
      </c>
      <c r="MI56" s="262">
        <f t="shared" si="146"/>
        <v>0</v>
      </c>
      <c r="MJ56" s="262">
        <f t="shared" si="146"/>
        <v>0</v>
      </c>
      <c r="MK56" s="262">
        <f t="shared" si="146"/>
        <v>0</v>
      </c>
      <c r="ML56" s="262">
        <f t="shared" si="146"/>
        <v>0</v>
      </c>
      <c r="MM56" s="262">
        <f t="shared" si="146"/>
        <v>0</v>
      </c>
      <c r="MN56" s="262">
        <f t="shared" si="146"/>
        <v>0</v>
      </c>
      <c r="MO56" s="262">
        <f t="shared" si="146"/>
        <v>0</v>
      </c>
      <c r="MP56" s="262">
        <f t="shared" si="146"/>
        <v>0</v>
      </c>
      <c r="MQ56" s="262">
        <f t="shared" si="146"/>
        <v>0</v>
      </c>
      <c r="MR56" s="262">
        <f t="shared" si="146"/>
        <v>0</v>
      </c>
      <c r="MS56" s="262">
        <f t="shared" si="146"/>
        <v>0</v>
      </c>
      <c r="MT56" s="262">
        <f t="shared" si="146"/>
        <v>0</v>
      </c>
      <c r="MU56" s="262">
        <f t="shared" si="146"/>
        <v>0</v>
      </c>
      <c r="MV56" s="262">
        <f t="shared" si="146"/>
        <v>0</v>
      </c>
      <c r="MW56" s="262">
        <f t="shared" si="146"/>
        <v>0</v>
      </c>
      <c r="MX56" s="262">
        <f t="shared" si="146"/>
        <v>0</v>
      </c>
      <c r="MY56" s="262">
        <f t="shared" si="146"/>
        <v>0</v>
      </c>
      <c r="MZ56" s="262">
        <f t="shared" si="146"/>
        <v>0</v>
      </c>
      <c r="NA56" s="262">
        <f t="shared" si="146"/>
        <v>0</v>
      </c>
      <c r="NB56" s="262">
        <f t="shared" si="146"/>
        <v>0</v>
      </c>
      <c r="NC56" s="262">
        <f t="shared" si="146"/>
        <v>0</v>
      </c>
      <c r="ND56" s="262">
        <f t="shared" si="146"/>
        <v>0</v>
      </c>
      <c r="NE56" s="262">
        <f t="shared" si="146"/>
        <v>0</v>
      </c>
      <c r="NF56" s="262">
        <f t="shared" si="146"/>
        <v>0</v>
      </c>
      <c r="NG56" s="262">
        <f t="shared" si="146"/>
        <v>0</v>
      </c>
      <c r="NH56" s="262">
        <f t="shared" si="146"/>
        <v>0</v>
      </c>
      <c r="NI56" s="262">
        <f t="shared" si="146"/>
        <v>0</v>
      </c>
      <c r="NJ56" s="262">
        <f t="shared" si="146"/>
        <v>0</v>
      </c>
      <c r="NK56" s="262">
        <f t="shared" si="146"/>
        <v>0</v>
      </c>
      <c r="NL56" s="262">
        <f t="shared" si="146"/>
        <v>0</v>
      </c>
      <c r="NM56" s="262">
        <f t="shared" si="146"/>
        <v>0</v>
      </c>
      <c r="NN56" s="262">
        <f t="shared" si="146"/>
        <v>0</v>
      </c>
      <c r="NO56" s="262">
        <f t="shared" si="146"/>
        <v>0</v>
      </c>
      <c r="NP56" s="262">
        <f t="shared" si="146"/>
        <v>0</v>
      </c>
      <c r="NQ56" s="262">
        <f t="shared" si="146"/>
        <v>0</v>
      </c>
      <c r="NR56" s="262">
        <f t="shared" si="146"/>
        <v>0</v>
      </c>
      <c r="NS56" s="262">
        <f t="shared" si="146"/>
        <v>0</v>
      </c>
      <c r="NT56" s="262">
        <f t="shared" si="146"/>
        <v>0</v>
      </c>
      <c r="NU56" s="262">
        <f t="shared" si="146"/>
        <v>0</v>
      </c>
      <c r="NV56" s="262">
        <f t="shared" si="146"/>
        <v>0</v>
      </c>
      <c r="NW56" s="262">
        <f t="shared" si="146"/>
        <v>0</v>
      </c>
      <c r="NX56" s="262">
        <f t="shared" si="146"/>
        <v>0</v>
      </c>
      <c r="NY56" s="262">
        <f t="shared" si="146"/>
        <v>0</v>
      </c>
      <c r="NZ56" s="262">
        <f t="shared" si="146"/>
        <v>0</v>
      </c>
      <c r="OA56" s="262">
        <f t="shared" si="146"/>
        <v>0</v>
      </c>
      <c r="OB56" s="262">
        <f t="shared" si="146"/>
        <v>0</v>
      </c>
      <c r="OC56" s="262">
        <f t="shared" si="146"/>
        <v>0</v>
      </c>
      <c r="OD56" s="262">
        <f t="shared" si="146"/>
        <v>0</v>
      </c>
      <c r="OE56" s="262">
        <f t="shared" si="146"/>
        <v>0</v>
      </c>
      <c r="OF56" s="262">
        <f t="shared" si="146"/>
        <v>0</v>
      </c>
      <c r="OG56" s="262">
        <f t="shared" si="146"/>
        <v>0</v>
      </c>
      <c r="OH56" s="262">
        <f t="shared" si="146"/>
        <v>0</v>
      </c>
      <c r="OI56" s="262">
        <f t="shared" si="146"/>
        <v>0</v>
      </c>
      <c r="OJ56" s="262">
        <f t="shared" si="146"/>
        <v>0</v>
      </c>
      <c r="OK56" s="262">
        <f t="shared" si="146"/>
        <v>0</v>
      </c>
      <c r="OL56" s="262">
        <f t="shared" si="146"/>
        <v>0</v>
      </c>
      <c r="OM56" s="262">
        <f t="shared" si="146"/>
        <v>0</v>
      </c>
      <c r="ON56" s="262">
        <f t="shared" si="146"/>
        <v>0</v>
      </c>
      <c r="OO56" s="262">
        <f t="shared" si="146"/>
        <v>0</v>
      </c>
      <c r="OP56" s="262">
        <f t="shared" si="146"/>
        <v>0</v>
      </c>
      <c r="OQ56" s="262">
        <f t="shared" si="146"/>
        <v>0</v>
      </c>
      <c r="OR56" s="262">
        <f t="shared" si="146"/>
        <v>0</v>
      </c>
      <c r="OS56" s="262">
        <f t="shared" si="146"/>
        <v>0</v>
      </c>
      <c r="OT56" s="262">
        <f t="shared" si="146"/>
        <v>0</v>
      </c>
      <c r="OU56" s="262">
        <f t="shared" si="146"/>
        <v>0</v>
      </c>
      <c r="OV56" s="262">
        <f t="shared" si="146"/>
        <v>0</v>
      </c>
      <c r="OW56" s="262">
        <f t="shared" si="146"/>
        <v>0</v>
      </c>
      <c r="OX56" s="262">
        <f t="shared" si="146"/>
        <v>0</v>
      </c>
      <c r="OY56" s="262">
        <f t="shared" si="146"/>
        <v>0</v>
      </c>
      <c r="OZ56" s="262">
        <f t="shared" si="146"/>
        <v>0</v>
      </c>
      <c r="PA56" s="262">
        <f t="shared" si="146"/>
        <v>0</v>
      </c>
      <c r="PB56" s="262">
        <f t="shared" si="146"/>
        <v>0</v>
      </c>
      <c r="PC56" s="262">
        <f t="shared" si="146"/>
        <v>0</v>
      </c>
      <c r="PD56" s="262">
        <f t="shared" si="146"/>
        <v>0</v>
      </c>
      <c r="PE56" s="262">
        <f t="shared" si="146"/>
        <v>0</v>
      </c>
      <c r="PF56" s="262">
        <f t="shared" si="146"/>
        <v>0</v>
      </c>
      <c r="PG56" s="262">
        <f t="shared" si="146"/>
        <v>0</v>
      </c>
      <c r="PH56" s="262">
        <f t="shared" si="146"/>
        <v>0</v>
      </c>
      <c r="PI56" s="262">
        <f t="shared" si="146"/>
        <v>0</v>
      </c>
      <c r="PJ56" s="262">
        <f t="shared" si="146"/>
        <v>0</v>
      </c>
      <c r="PK56" s="262">
        <f t="shared" si="146"/>
        <v>0</v>
      </c>
      <c r="PL56" s="262">
        <f t="shared" si="146"/>
        <v>0</v>
      </c>
      <c r="PM56" s="262">
        <f t="shared" si="146"/>
        <v>0</v>
      </c>
      <c r="PN56" s="262">
        <f t="shared" si="146"/>
        <v>0</v>
      </c>
      <c r="PO56" s="262">
        <f t="shared" si="146"/>
        <v>0</v>
      </c>
      <c r="PP56" s="262">
        <f t="shared" si="146"/>
        <v>0</v>
      </c>
      <c r="PQ56" s="262">
        <f t="shared" si="146"/>
        <v>0</v>
      </c>
      <c r="PR56" s="262">
        <f t="shared" si="146"/>
        <v>0</v>
      </c>
      <c r="PS56" s="262">
        <f t="shared" si="146"/>
        <v>0</v>
      </c>
      <c r="PT56" s="262">
        <f t="shared" si="146"/>
        <v>0</v>
      </c>
      <c r="PU56" s="262">
        <f t="shared" si="146"/>
        <v>0</v>
      </c>
      <c r="PV56" s="262">
        <f t="shared" si="146"/>
        <v>0</v>
      </c>
      <c r="PW56" s="262">
        <f t="shared" si="146"/>
        <v>0</v>
      </c>
      <c r="PX56" s="262">
        <f t="shared" si="146"/>
        <v>0</v>
      </c>
      <c r="PY56" s="262">
        <f t="shared" si="146"/>
        <v>0</v>
      </c>
      <c r="PZ56" s="262">
        <f t="shared" si="146"/>
        <v>0</v>
      </c>
      <c r="QA56" s="262">
        <f t="shared" si="146"/>
        <v>0</v>
      </c>
      <c r="QB56" s="262">
        <f t="shared" si="146"/>
        <v>0</v>
      </c>
      <c r="QC56" s="262">
        <f t="shared" si="146"/>
        <v>0</v>
      </c>
      <c r="QD56" s="262">
        <f t="shared" si="146"/>
        <v>0</v>
      </c>
      <c r="QE56" s="262">
        <f t="shared" si="146"/>
        <v>0</v>
      </c>
      <c r="QF56" s="262">
        <f t="shared" si="146"/>
        <v>0</v>
      </c>
      <c r="QG56" s="262">
        <f t="shared" si="146"/>
        <v>0</v>
      </c>
      <c r="QH56" s="262">
        <f t="shared" si="146"/>
        <v>0</v>
      </c>
      <c r="QI56" s="262">
        <f t="shared" si="146"/>
        <v>0</v>
      </c>
    </row>
    <row r="57" ht="21.0" customHeight="1">
      <c r="A57" s="125" t="s">
        <v>70</v>
      </c>
      <c r="B57" s="68">
        <f t="shared" si="105"/>
        <v>0</v>
      </c>
      <c r="C57" s="261" t="s">
        <v>63</v>
      </c>
      <c r="D57" s="303">
        <v>15.0</v>
      </c>
      <c r="E57" s="261">
        <f t="shared" si="126"/>
        <v>0</v>
      </c>
      <c r="F57" s="304">
        <v>15.0</v>
      </c>
      <c r="G57" s="261">
        <f t="shared" si="127"/>
        <v>0</v>
      </c>
      <c r="H57" s="104"/>
      <c r="I57" s="125" t="s">
        <v>165</v>
      </c>
      <c r="J57" s="68">
        <f t="shared" si="106"/>
        <v>0</v>
      </c>
      <c r="K57" s="261" t="s">
        <v>79</v>
      </c>
      <c r="L57" s="303">
        <v>1.0</v>
      </c>
      <c r="M57" s="261">
        <f t="shared" ref="M57:M58" si="148">+L$46*L57</f>
        <v>0</v>
      </c>
      <c r="N57" s="304">
        <v>1.0</v>
      </c>
      <c r="O57" s="261">
        <f t="shared" ref="O57:O58" si="149">+N$46*N57</f>
        <v>0</v>
      </c>
      <c r="P57" s="104"/>
      <c r="Q57" s="125" t="s">
        <v>144</v>
      </c>
      <c r="R57" s="68">
        <f t="shared" si="107"/>
        <v>0</v>
      </c>
      <c r="S57" s="261" t="s">
        <v>63</v>
      </c>
      <c r="T57" s="303">
        <v>40.0</v>
      </c>
      <c r="U57" s="261">
        <f t="shared" ref="U57:U60" si="150">+T$46*T57/500</f>
        <v>0</v>
      </c>
      <c r="V57" s="304">
        <v>40.0</v>
      </c>
      <c r="W57" s="261">
        <f t="shared" ref="W57:W60" si="151">+V$46*V57/500</f>
        <v>0</v>
      </c>
      <c r="X57" s="104"/>
      <c r="Y57" s="125" t="s">
        <v>138</v>
      </c>
      <c r="Z57" s="68">
        <f t="shared" si="108"/>
        <v>0</v>
      </c>
      <c r="AA57" s="261" t="s">
        <v>63</v>
      </c>
      <c r="AB57" s="303">
        <v>2.0</v>
      </c>
      <c r="AC57" s="261">
        <f t="shared" si="134"/>
        <v>0</v>
      </c>
      <c r="AD57" s="304">
        <v>2.0</v>
      </c>
      <c r="AE57" s="261">
        <f t="shared" si="135"/>
        <v>0</v>
      </c>
      <c r="AF57" s="271"/>
      <c r="AG57" s="125" t="s">
        <v>132</v>
      </c>
      <c r="AH57" s="68">
        <f t="shared" si="109"/>
        <v>0</v>
      </c>
      <c r="AI57" s="261" t="s">
        <v>133</v>
      </c>
      <c r="AJ57" s="303">
        <v>0.5</v>
      </c>
      <c r="AK57" s="261">
        <f>+AJ$46*AJ57/11.2</f>
        <v>0</v>
      </c>
      <c r="AL57" s="304">
        <v>0.5</v>
      </c>
      <c r="AM57" s="261">
        <f>+AL$46*AL57/11.2</f>
        <v>0</v>
      </c>
      <c r="AN57" s="271"/>
      <c r="AO57" s="305" t="s">
        <v>152</v>
      </c>
      <c r="AP57" s="68">
        <f t="shared" si="110"/>
        <v>0</v>
      </c>
      <c r="AQ57" s="306" t="s">
        <v>63</v>
      </c>
      <c r="AR57" s="303">
        <v>75.0</v>
      </c>
      <c r="AS57" s="261">
        <f t="shared" si="137"/>
        <v>0</v>
      </c>
      <c r="AT57" s="304">
        <v>75.0</v>
      </c>
      <c r="AU57" s="261">
        <f t="shared" si="138"/>
        <v>0</v>
      </c>
      <c r="AV57" s="104"/>
      <c r="AW57" s="305" t="s">
        <v>137</v>
      </c>
      <c r="AX57" s="68">
        <f t="shared" si="111"/>
        <v>0</v>
      </c>
      <c r="AY57" s="306" t="s">
        <v>63</v>
      </c>
      <c r="AZ57" s="303">
        <v>8.3</v>
      </c>
      <c r="BA57" s="261">
        <f t="shared" si="144"/>
        <v>0</v>
      </c>
      <c r="BB57" s="104">
        <v>8.3</v>
      </c>
      <c r="BC57" s="261">
        <f t="shared" si="145"/>
        <v>0</v>
      </c>
      <c r="BE57" s="69"/>
      <c r="BF57" s="69"/>
      <c r="BH57" s="131">
        <f t="shared" si="112"/>
        <v>0</v>
      </c>
      <c r="BI57" s="132">
        <f t="shared" si="113"/>
        <v>0</v>
      </c>
      <c r="BJ57" s="132">
        <f t="shared" ref="BJ57:QI57" si="147">+IF($A57=BJ$11,($E57+$G57))+IF($I57=BJ$11,($M57+$O57))+IF($Q57=BJ$11,($U57+$W57))+IF($Y57=BJ$11,($AC57+$AE57))+IF($AG57=BJ$11,($AK57+$AM57))+IF($AO57=BJ$11,($AS57+$AU57))+IF($AW57=BJ$11,($BA57+$BC57))</f>
        <v>0</v>
      </c>
      <c r="BK57" s="132">
        <f t="shared" si="147"/>
        <v>0</v>
      </c>
      <c r="BL57" s="132">
        <f t="shared" si="147"/>
        <v>0</v>
      </c>
      <c r="BM57" s="132">
        <f t="shared" si="147"/>
        <v>0</v>
      </c>
      <c r="BN57" s="132">
        <f t="shared" si="147"/>
        <v>0</v>
      </c>
      <c r="BO57" s="132">
        <f t="shared" si="147"/>
        <v>0</v>
      </c>
      <c r="BP57" s="132">
        <f t="shared" si="147"/>
        <v>0</v>
      </c>
      <c r="BQ57" s="132">
        <f t="shared" si="147"/>
        <v>0</v>
      </c>
      <c r="BR57" s="132">
        <f t="shared" si="147"/>
        <v>0</v>
      </c>
      <c r="BS57" s="132">
        <f t="shared" si="147"/>
        <v>0</v>
      </c>
      <c r="BT57" s="132">
        <f t="shared" si="147"/>
        <v>0</v>
      </c>
      <c r="BU57" s="132">
        <f t="shared" si="147"/>
        <v>0</v>
      </c>
      <c r="BV57" s="132">
        <f t="shared" si="147"/>
        <v>0</v>
      </c>
      <c r="BW57" s="132">
        <f t="shared" si="147"/>
        <v>0</v>
      </c>
      <c r="BX57" s="132">
        <f t="shared" si="147"/>
        <v>0</v>
      </c>
      <c r="BY57" s="132">
        <f t="shared" si="147"/>
        <v>0</v>
      </c>
      <c r="BZ57" s="132">
        <f t="shared" si="147"/>
        <v>0</v>
      </c>
      <c r="CA57" s="132">
        <f t="shared" si="147"/>
        <v>0</v>
      </c>
      <c r="CB57" s="132">
        <f t="shared" si="147"/>
        <v>0</v>
      </c>
      <c r="CC57" s="132">
        <f t="shared" si="147"/>
        <v>0</v>
      </c>
      <c r="CD57" s="132">
        <f t="shared" si="147"/>
        <v>0</v>
      </c>
      <c r="CE57" s="132">
        <f t="shared" si="147"/>
        <v>0</v>
      </c>
      <c r="CF57" s="132">
        <f t="shared" si="147"/>
        <v>0</v>
      </c>
      <c r="CG57" s="132">
        <f t="shared" si="147"/>
        <v>0</v>
      </c>
      <c r="CH57" s="132">
        <f t="shared" si="147"/>
        <v>0</v>
      </c>
      <c r="CI57" s="132">
        <f t="shared" si="147"/>
        <v>0</v>
      </c>
      <c r="CJ57" s="132">
        <f t="shared" si="147"/>
        <v>0</v>
      </c>
      <c r="CK57" s="132">
        <f t="shared" si="147"/>
        <v>0</v>
      </c>
      <c r="CL57" s="132">
        <f t="shared" si="147"/>
        <v>0</v>
      </c>
      <c r="CM57" s="132">
        <f t="shared" si="147"/>
        <v>0</v>
      </c>
      <c r="CN57" s="132">
        <f t="shared" si="147"/>
        <v>0</v>
      </c>
      <c r="CO57" s="132">
        <f t="shared" si="147"/>
        <v>0</v>
      </c>
      <c r="CP57" s="132">
        <f t="shared" si="147"/>
        <v>0</v>
      </c>
      <c r="CQ57" s="132">
        <f t="shared" si="147"/>
        <v>0</v>
      </c>
      <c r="CR57" s="132">
        <f t="shared" si="147"/>
        <v>0</v>
      </c>
      <c r="CS57" s="132">
        <f t="shared" si="147"/>
        <v>0</v>
      </c>
      <c r="CT57" s="132">
        <f t="shared" si="147"/>
        <v>0</v>
      </c>
      <c r="CU57" s="132">
        <f t="shared" si="147"/>
        <v>0</v>
      </c>
      <c r="CV57" s="132">
        <f t="shared" si="147"/>
        <v>0</v>
      </c>
      <c r="CW57" s="132">
        <f t="shared" si="147"/>
        <v>0</v>
      </c>
      <c r="CX57" s="132">
        <f t="shared" si="147"/>
        <v>0</v>
      </c>
      <c r="CY57" s="132">
        <f t="shared" si="147"/>
        <v>0</v>
      </c>
      <c r="CZ57" s="132">
        <f t="shared" si="147"/>
        <v>0</v>
      </c>
      <c r="DA57" s="132">
        <f t="shared" si="147"/>
        <v>0</v>
      </c>
      <c r="DB57" s="132">
        <f t="shared" si="147"/>
        <v>0</v>
      </c>
      <c r="DC57" s="132">
        <f t="shared" si="147"/>
        <v>0</v>
      </c>
      <c r="DD57" s="132">
        <f t="shared" si="147"/>
        <v>0</v>
      </c>
      <c r="DE57" s="132">
        <f t="shared" si="147"/>
        <v>0</v>
      </c>
      <c r="DF57" s="132">
        <f t="shared" si="147"/>
        <v>0</v>
      </c>
      <c r="DG57" s="132">
        <f t="shared" si="147"/>
        <v>0</v>
      </c>
      <c r="DH57" s="132">
        <f t="shared" si="147"/>
        <v>0</v>
      </c>
      <c r="DI57" s="132">
        <f t="shared" si="147"/>
        <v>0</v>
      </c>
      <c r="DJ57" s="132">
        <f t="shared" si="147"/>
        <v>0</v>
      </c>
      <c r="DK57" s="132">
        <f t="shared" si="147"/>
        <v>0</v>
      </c>
      <c r="DL57" s="132">
        <f t="shared" si="147"/>
        <v>0</v>
      </c>
      <c r="DM57" s="132">
        <f t="shared" si="147"/>
        <v>0</v>
      </c>
      <c r="DN57" s="132">
        <f t="shared" si="147"/>
        <v>0</v>
      </c>
      <c r="DO57" s="132">
        <f t="shared" si="147"/>
        <v>0</v>
      </c>
      <c r="DP57" s="132">
        <f t="shared" si="147"/>
        <v>0</v>
      </c>
      <c r="DQ57" s="132">
        <f t="shared" si="147"/>
        <v>0</v>
      </c>
      <c r="DR57" s="132">
        <f t="shared" si="147"/>
        <v>0</v>
      </c>
      <c r="DS57" s="132">
        <f t="shared" si="147"/>
        <v>0</v>
      </c>
      <c r="DT57" s="132">
        <f t="shared" si="147"/>
        <v>0</v>
      </c>
      <c r="DU57" s="132">
        <f t="shared" si="147"/>
        <v>0</v>
      </c>
      <c r="DV57" s="132">
        <f t="shared" si="147"/>
        <v>0</v>
      </c>
      <c r="DW57" s="132">
        <f t="shared" si="147"/>
        <v>0</v>
      </c>
      <c r="DX57" s="132">
        <f t="shared" si="147"/>
        <v>0</v>
      </c>
      <c r="DY57" s="132">
        <f t="shared" si="147"/>
        <v>0</v>
      </c>
      <c r="DZ57" s="132">
        <f t="shared" si="147"/>
        <v>0</v>
      </c>
      <c r="EA57" s="132">
        <f t="shared" si="147"/>
        <v>0</v>
      </c>
      <c r="EB57" s="132">
        <f t="shared" si="147"/>
        <v>0</v>
      </c>
      <c r="EC57" s="132">
        <f t="shared" si="147"/>
        <v>0</v>
      </c>
      <c r="ED57" s="132">
        <f t="shared" si="147"/>
        <v>0</v>
      </c>
      <c r="EE57" s="132">
        <f t="shared" si="147"/>
        <v>0</v>
      </c>
      <c r="EF57" s="132">
        <f t="shared" si="147"/>
        <v>0</v>
      </c>
      <c r="EG57" s="132">
        <f t="shared" si="147"/>
        <v>0</v>
      </c>
      <c r="EH57" s="132">
        <f t="shared" si="147"/>
        <v>0</v>
      </c>
      <c r="EI57" s="132">
        <f t="shared" si="147"/>
        <v>0</v>
      </c>
      <c r="EJ57" s="132">
        <f t="shared" si="147"/>
        <v>0</v>
      </c>
      <c r="EK57" s="132">
        <f t="shared" si="147"/>
        <v>0</v>
      </c>
      <c r="EL57" s="132">
        <f t="shared" si="147"/>
        <v>0</v>
      </c>
      <c r="EM57" s="132">
        <f t="shared" si="147"/>
        <v>0</v>
      </c>
      <c r="EN57" s="132">
        <f t="shared" si="147"/>
        <v>0</v>
      </c>
      <c r="EO57" s="132">
        <f t="shared" si="147"/>
        <v>0</v>
      </c>
      <c r="EP57" s="132">
        <f t="shared" si="147"/>
        <v>0</v>
      </c>
      <c r="EQ57" s="132">
        <f t="shared" si="147"/>
        <v>0</v>
      </c>
      <c r="ER57" s="132">
        <f t="shared" si="147"/>
        <v>0</v>
      </c>
      <c r="ES57" s="132">
        <f t="shared" si="147"/>
        <v>0</v>
      </c>
      <c r="ET57" s="132">
        <f t="shared" si="147"/>
        <v>0</v>
      </c>
      <c r="EU57" s="132">
        <f t="shared" si="147"/>
        <v>0</v>
      </c>
      <c r="EV57" s="132">
        <f t="shared" si="147"/>
        <v>0</v>
      </c>
      <c r="EW57" s="132">
        <f t="shared" si="147"/>
        <v>0</v>
      </c>
      <c r="EX57" s="132">
        <f t="shared" si="147"/>
        <v>0</v>
      </c>
      <c r="EY57" s="132">
        <f t="shared" si="147"/>
        <v>0</v>
      </c>
      <c r="EZ57" s="132">
        <f t="shared" si="147"/>
        <v>0</v>
      </c>
      <c r="FA57" s="132">
        <f t="shared" si="147"/>
        <v>0</v>
      </c>
      <c r="FB57" s="132">
        <f t="shared" si="147"/>
        <v>0</v>
      </c>
      <c r="FC57" s="132">
        <f t="shared" si="147"/>
        <v>0</v>
      </c>
      <c r="FD57" s="132">
        <f t="shared" si="147"/>
        <v>0</v>
      </c>
      <c r="FE57" s="132">
        <f t="shared" si="147"/>
        <v>0</v>
      </c>
      <c r="FF57" s="132">
        <f t="shared" si="147"/>
        <v>0</v>
      </c>
      <c r="FG57" s="132">
        <f t="shared" si="147"/>
        <v>0</v>
      </c>
      <c r="FH57" s="132">
        <f t="shared" si="147"/>
        <v>0</v>
      </c>
      <c r="FI57" s="132">
        <f t="shared" si="147"/>
        <v>0</v>
      </c>
      <c r="FJ57" s="132">
        <f t="shared" si="147"/>
        <v>0</v>
      </c>
      <c r="FK57" s="132">
        <f t="shared" si="147"/>
        <v>0</v>
      </c>
      <c r="FL57" s="132">
        <f t="shared" si="147"/>
        <v>0</v>
      </c>
      <c r="FM57" s="132">
        <f t="shared" si="147"/>
        <v>0</v>
      </c>
      <c r="FN57" s="132">
        <f t="shared" si="147"/>
        <v>0</v>
      </c>
      <c r="FO57" s="132">
        <f t="shared" si="147"/>
        <v>0</v>
      </c>
      <c r="FP57" s="132">
        <f t="shared" si="147"/>
        <v>0</v>
      </c>
      <c r="FQ57" s="132">
        <f t="shared" si="147"/>
        <v>0</v>
      </c>
      <c r="FR57" s="132">
        <f t="shared" si="147"/>
        <v>0</v>
      </c>
      <c r="FS57" s="132">
        <f t="shared" si="147"/>
        <v>0</v>
      </c>
      <c r="FT57" s="132">
        <f t="shared" si="147"/>
        <v>0</v>
      </c>
      <c r="FU57" s="132">
        <f t="shared" si="147"/>
        <v>0</v>
      </c>
      <c r="FV57" s="132">
        <f t="shared" si="147"/>
        <v>0</v>
      </c>
      <c r="FW57" s="132">
        <f t="shared" si="147"/>
        <v>0</v>
      </c>
      <c r="FX57" s="132">
        <f t="shared" si="147"/>
        <v>0</v>
      </c>
      <c r="FY57" s="132">
        <f t="shared" si="147"/>
        <v>0</v>
      </c>
      <c r="FZ57" s="132">
        <f t="shared" si="147"/>
        <v>0</v>
      </c>
      <c r="GA57" s="132">
        <f t="shared" si="147"/>
        <v>0</v>
      </c>
      <c r="GB57" s="132">
        <f t="shared" si="147"/>
        <v>0</v>
      </c>
      <c r="GC57" s="132">
        <f t="shared" si="147"/>
        <v>0</v>
      </c>
      <c r="GD57" s="132">
        <f t="shared" si="147"/>
        <v>0</v>
      </c>
      <c r="GE57" s="132">
        <f t="shared" si="147"/>
        <v>0</v>
      </c>
      <c r="GF57" s="132">
        <f t="shared" si="147"/>
        <v>0</v>
      </c>
      <c r="GG57" s="132">
        <f t="shared" si="147"/>
        <v>0</v>
      </c>
      <c r="GH57" s="132">
        <f t="shared" si="147"/>
        <v>0</v>
      </c>
      <c r="GI57" s="132">
        <f t="shared" si="147"/>
        <v>0</v>
      </c>
      <c r="GJ57" s="132">
        <f t="shared" si="147"/>
        <v>0</v>
      </c>
      <c r="GK57" s="132">
        <f t="shared" si="147"/>
        <v>0</v>
      </c>
      <c r="GL57" s="132">
        <f t="shared" si="147"/>
        <v>0</v>
      </c>
      <c r="GM57" s="132">
        <f t="shared" si="147"/>
        <v>0</v>
      </c>
      <c r="GN57" s="132">
        <f t="shared" si="147"/>
        <v>0</v>
      </c>
      <c r="GO57" s="132">
        <f t="shared" si="147"/>
        <v>0</v>
      </c>
      <c r="GP57" s="132">
        <f t="shared" si="147"/>
        <v>0</v>
      </c>
      <c r="GQ57" s="132">
        <f t="shared" si="147"/>
        <v>0</v>
      </c>
      <c r="GR57" s="132">
        <f t="shared" si="147"/>
        <v>0</v>
      </c>
      <c r="GS57" s="132">
        <f t="shared" si="147"/>
        <v>0</v>
      </c>
      <c r="GT57" s="132">
        <f t="shared" si="147"/>
        <v>0</v>
      </c>
      <c r="GU57" s="132">
        <f t="shared" si="147"/>
        <v>0</v>
      </c>
      <c r="GV57" s="132">
        <f t="shared" si="147"/>
        <v>0</v>
      </c>
      <c r="GW57" s="132">
        <f t="shared" si="147"/>
        <v>0</v>
      </c>
      <c r="GX57" s="132">
        <f t="shared" si="147"/>
        <v>0</v>
      </c>
      <c r="GY57" s="132">
        <f t="shared" si="147"/>
        <v>0</v>
      </c>
      <c r="GZ57" s="132">
        <f t="shared" si="147"/>
        <v>0</v>
      </c>
      <c r="HA57" s="132">
        <f t="shared" si="147"/>
        <v>0</v>
      </c>
      <c r="HB57" s="132">
        <f t="shared" si="147"/>
        <v>0</v>
      </c>
      <c r="HC57" s="132">
        <f t="shared" si="147"/>
        <v>0</v>
      </c>
      <c r="HD57" s="132">
        <f t="shared" si="147"/>
        <v>0</v>
      </c>
      <c r="HE57" s="132">
        <f t="shared" si="147"/>
        <v>0</v>
      </c>
      <c r="HF57" s="132">
        <f t="shared" si="147"/>
        <v>0</v>
      </c>
      <c r="HG57" s="132">
        <f t="shared" si="147"/>
        <v>0</v>
      </c>
      <c r="HH57" s="132">
        <f t="shared" si="147"/>
        <v>0</v>
      </c>
      <c r="HI57" s="132">
        <f t="shared" si="147"/>
        <v>0</v>
      </c>
      <c r="HJ57" s="132">
        <f t="shared" si="147"/>
        <v>0</v>
      </c>
      <c r="HK57" s="132">
        <f t="shared" si="147"/>
        <v>0</v>
      </c>
      <c r="HL57" s="132">
        <f t="shared" si="147"/>
        <v>0</v>
      </c>
      <c r="HM57" s="132">
        <f t="shared" si="147"/>
        <v>0</v>
      </c>
      <c r="HN57" s="132">
        <f t="shared" si="147"/>
        <v>0</v>
      </c>
      <c r="HO57" s="132">
        <f t="shared" si="147"/>
        <v>0</v>
      </c>
      <c r="HP57" s="132">
        <f t="shared" si="147"/>
        <v>0</v>
      </c>
      <c r="HQ57" s="132">
        <f t="shared" si="147"/>
        <v>0</v>
      </c>
      <c r="HR57" s="132">
        <f t="shared" si="147"/>
        <v>0</v>
      </c>
      <c r="HS57" s="132">
        <f t="shared" si="147"/>
        <v>0</v>
      </c>
      <c r="HT57" s="132">
        <f t="shared" si="147"/>
        <v>0</v>
      </c>
      <c r="HU57" s="132">
        <f t="shared" si="147"/>
        <v>0</v>
      </c>
      <c r="HV57" s="132">
        <f t="shared" si="147"/>
        <v>0</v>
      </c>
      <c r="HW57" s="132">
        <f t="shared" si="147"/>
        <v>0</v>
      </c>
      <c r="HX57" s="132">
        <f t="shared" si="147"/>
        <v>0</v>
      </c>
      <c r="HY57" s="132">
        <f t="shared" si="147"/>
        <v>0</v>
      </c>
      <c r="HZ57" s="132">
        <f t="shared" si="147"/>
        <v>0</v>
      </c>
      <c r="IA57" s="132">
        <f t="shared" si="147"/>
        <v>0</v>
      </c>
      <c r="IB57" s="132">
        <f t="shared" si="147"/>
        <v>0</v>
      </c>
      <c r="IC57" s="132">
        <f t="shared" si="147"/>
        <v>0</v>
      </c>
      <c r="ID57" s="132">
        <f t="shared" si="147"/>
        <v>0</v>
      </c>
      <c r="IE57" s="132">
        <f t="shared" si="147"/>
        <v>0</v>
      </c>
      <c r="IF57" s="132">
        <f t="shared" si="147"/>
        <v>0</v>
      </c>
      <c r="IG57" s="132">
        <f t="shared" si="147"/>
        <v>0</v>
      </c>
      <c r="IH57" s="132">
        <f t="shared" si="147"/>
        <v>0</v>
      </c>
      <c r="II57" s="132">
        <f t="shared" si="147"/>
        <v>0</v>
      </c>
      <c r="IJ57" s="132">
        <f t="shared" si="147"/>
        <v>0</v>
      </c>
      <c r="IK57" s="132">
        <f t="shared" si="147"/>
        <v>0</v>
      </c>
      <c r="IL57" s="132">
        <f t="shared" si="147"/>
        <v>0</v>
      </c>
      <c r="IM57" s="132">
        <f t="shared" si="147"/>
        <v>0</v>
      </c>
      <c r="IN57" s="132">
        <f t="shared" si="147"/>
        <v>0</v>
      </c>
      <c r="IO57" s="132">
        <f t="shared" si="147"/>
        <v>0</v>
      </c>
      <c r="IP57" s="132">
        <f t="shared" si="147"/>
        <v>0</v>
      </c>
      <c r="IQ57" s="132">
        <f t="shared" si="147"/>
        <v>0</v>
      </c>
      <c r="IR57" s="132">
        <f t="shared" si="147"/>
        <v>0</v>
      </c>
      <c r="IS57" s="132">
        <f t="shared" si="147"/>
        <v>0</v>
      </c>
      <c r="IT57" s="132">
        <f t="shared" si="147"/>
        <v>0</v>
      </c>
      <c r="IU57" s="132">
        <f t="shared" si="147"/>
        <v>0</v>
      </c>
      <c r="IV57" s="132">
        <f t="shared" si="147"/>
        <v>0</v>
      </c>
      <c r="IW57" s="132">
        <f t="shared" si="147"/>
        <v>0</v>
      </c>
      <c r="IX57" s="132">
        <f t="shared" si="147"/>
        <v>0</v>
      </c>
      <c r="IY57" s="132">
        <f t="shared" si="147"/>
        <v>0</v>
      </c>
      <c r="IZ57" s="132">
        <f t="shared" si="147"/>
        <v>0</v>
      </c>
      <c r="JA57" s="132">
        <f t="shared" si="147"/>
        <v>0</v>
      </c>
      <c r="JB57" s="132">
        <f t="shared" si="147"/>
        <v>0</v>
      </c>
      <c r="JC57" s="132">
        <f t="shared" si="147"/>
        <v>0</v>
      </c>
      <c r="JD57" s="132">
        <f t="shared" si="147"/>
        <v>0</v>
      </c>
      <c r="JE57" s="132">
        <f t="shared" si="147"/>
        <v>0</v>
      </c>
      <c r="JF57" s="132">
        <f t="shared" si="147"/>
        <v>0</v>
      </c>
      <c r="JG57" s="132">
        <f t="shared" si="147"/>
        <v>0</v>
      </c>
      <c r="JH57" s="132">
        <f t="shared" si="147"/>
        <v>0</v>
      </c>
      <c r="JI57" s="132">
        <f t="shared" si="147"/>
        <v>0</v>
      </c>
      <c r="JJ57" s="132">
        <f t="shared" si="147"/>
        <v>0</v>
      </c>
      <c r="JK57" s="132">
        <f t="shared" si="147"/>
        <v>0</v>
      </c>
      <c r="JL57" s="132">
        <f t="shared" si="147"/>
        <v>0</v>
      </c>
      <c r="JM57" s="132">
        <f t="shared" si="147"/>
        <v>0</v>
      </c>
      <c r="JN57" s="132">
        <f t="shared" si="147"/>
        <v>0</v>
      </c>
      <c r="JO57" s="132">
        <f t="shared" si="147"/>
        <v>0</v>
      </c>
      <c r="JP57" s="132">
        <f t="shared" si="147"/>
        <v>0</v>
      </c>
      <c r="JQ57" s="132">
        <f t="shared" si="147"/>
        <v>0</v>
      </c>
      <c r="JR57" s="132">
        <f t="shared" si="147"/>
        <v>0</v>
      </c>
      <c r="JS57" s="132">
        <f t="shared" si="147"/>
        <v>0</v>
      </c>
      <c r="JT57" s="132">
        <f t="shared" si="147"/>
        <v>0</v>
      </c>
      <c r="JU57" s="132">
        <f t="shared" si="147"/>
        <v>0</v>
      </c>
      <c r="JV57" s="132">
        <f t="shared" si="147"/>
        <v>0</v>
      </c>
      <c r="JW57" s="132">
        <f t="shared" si="147"/>
        <v>0</v>
      </c>
      <c r="JX57" s="132">
        <f t="shared" si="147"/>
        <v>0</v>
      </c>
      <c r="JY57" s="132">
        <f t="shared" si="147"/>
        <v>0</v>
      </c>
      <c r="JZ57" s="132">
        <f t="shared" si="147"/>
        <v>0</v>
      </c>
      <c r="KA57" s="132">
        <f t="shared" si="147"/>
        <v>0</v>
      </c>
      <c r="KB57" s="132">
        <f t="shared" si="147"/>
        <v>0</v>
      </c>
      <c r="KC57" s="132">
        <f t="shared" si="147"/>
        <v>0</v>
      </c>
      <c r="KD57" s="132">
        <f t="shared" si="147"/>
        <v>0</v>
      </c>
      <c r="KE57" s="132">
        <f t="shared" si="147"/>
        <v>0</v>
      </c>
      <c r="KF57" s="132">
        <f t="shared" si="147"/>
        <v>0</v>
      </c>
      <c r="KG57" s="132">
        <f t="shared" si="147"/>
        <v>0</v>
      </c>
      <c r="KH57" s="132">
        <f t="shared" si="147"/>
        <v>0</v>
      </c>
      <c r="KI57" s="132">
        <f t="shared" si="147"/>
        <v>0</v>
      </c>
      <c r="KJ57" s="132">
        <f t="shared" si="147"/>
        <v>0</v>
      </c>
      <c r="KK57" s="132">
        <f t="shared" si="147"/>
        <v>0</v>
      </c>
      <c r="KL57" s="132">
        <f t="shared" si="147"/>
        <v>0</v>
      </c>
      <c r="KM57" s="132">
        <f t="shared" si="147"/>
        <v>0</v>
      </c>
      <c r="KN57" s="132">
        <f t="shared" si="147"/>
        <v>0</v>
      </c>
      <c r="KO57" s="132">
        <f t="shared" si="147"/>
        <v>0</v>
      </c>
      <c r="KP57" s="132">
        <f t="shared" si="147"/>
        <v>0</v>
      </c>
      <c r="KQ57" s="132">
        <f t="shared" si="147"/>
        <v>0</v>
      </c>
      <c r="KR57" s="132">
        <f t="shared" si="147"/>
        <v>0</v>
      </c>
      <c r="KS57" s="132">
        <f t="shared" si="147"/>
        <v>0</v>
      </c>
      <c r="KT57" s="132">
        <f t="shared" si="147"/>
        <v>0</v>
      </c>
      <c r="KU57" s="132">
        <f t="shared" si="147"/>
        <v>0</v>
      </c>
      <c r="KV57" s="132">
        <f t="shared" si="147"/>
        <v>0</v>
      </c>
      <c r="KW57" s="132">
        <f t="shared" si="147"/>
        <v>0</v>
      </c>
      <c r="KX57" s="132">
        <f t="shared" si="147"/>
        <v>0</v>
      </c>
      <c r="KY57" s="132">
        <f t="shared" si="147"/>
        <v>0</v>
      </c>
      <c r="KZ57" s="132">
        <f t="shared" si="147"/>
        <v>0</v>
      </c>
      <c r="LA57" s="132">
        <f t="shared" si="147"/>
        <v>0</v>
      </c>
      <c r="LB57" s="132">
        <f t="shared" si="147"/>
        <v>0</v>
      </c>
      <c r="LC57" s="132">
        <f t="shared" si="147"/>
        <v>0</v>
      </c>
      <c r="LD57" s="132">
        <f t="shared" si="147"/>
        <v>0</v>
      </c>
      <c r="LE57" s="132">
        <f t="shared" si="147"/>
        <v>0</v>
      </c>
      <c r="LF57" s="132">
        <f t="shared" si="147"/>
        <v>0</v>
      </c>
      <c r="LG57" s="132">
        <f t="shared" si="147"/>
        <v>0</v>
      </c>
      <c r="LH57" s="132">
        <f t="shared" si="147"/>
        <v>0</v>
      </c>
      <c r="LI57" s="132">
        <f t="shared" si="147"/>
        <v>0</v>
      </c>
      <c r="LJ57" s="132">
        <f t="shared" si="147"/>
        <v>0</v>
      </c>
      <c r="LK57" s="132">
        <f t="shared" si="147"/>
        <v>0</v>
      </c>
      <c r="LL57" s="132">
        <f t="shared" si="147"/>
        <v>0</v>
      </c>
      <c r="LM57" s="132">
        <f t="shared" si="147"/>
        <v>0</v>
      </c>
      <c r="LN57" s="132">
        <f t="shared" si="147"/>
        <v>0</v>
      </c>
      <c r="LO57" s="132">
        <f t="shared" si="147"/>
        <v>0</v>
      </c>
      <c r="LP57" s="132">
        <f t="shared" si="147"/>
        <v>0</v>
      </c>
      <c r="LQ57" s="132">
        <f t="shared" si="147"/>
        <v>0</v>
      </c>
      <c r="LR57" s="132">
        <f t="shared" si="147"/>
        <v>0</v>
      </c>
      <c r="LS57" s="132">
        <f t="shared" si="147"/>
        <v>0</v>
      </c>
      <c r="LT57" s="132">
        <f t="shared" si="147"/>
        <v>0</v>
      </c>
      <c r="LU57" s="132">
        <f t="shared" si="147"/>
        <v>0</v>
      </c>
      <c r="LV57" s="132">
        <f t="shared" si="147"/>
        <v>0</v>
      </c>
      <c r="LW57" s="132">
        <f t="shared" si="147"/>
        <v>0</v>
      </c>
      <c r="LX57" s="132">
        <f t="shared" si="147"/>
        <v>0</v>
      </c>
      <c r="LY57" s="132">
        <f t="shared" si="147"/>
        <v>0</v>
      </c>
      <c r="LZ57" s="132">
        <f t="shared" si="147"/>
        <v>0</v>
      </c>
      <c r="MA57" s="262">
        <f t="shared" si="147"/>
        <v>0</v>
      </c>
      <c r="MB57" s="262">
        <f t="shared" si="147"/>
        <v>0</v>
      </c>
      <c r="MC57" s="262">
        <f t="shared" si="147"/>
        <v>0</v>
      </c>
      <c r="MD57" s="262">
        <f t="shared" si="147"/>
        <v>0</v>
      </c>
      <c r="ME57" s="262">
        <f t="shared" si="147"/>
        <v>0</v>
      </c>
      <c r="MF57" s="262">
        <f t="shared" si="147"/>
        <v>0</v>
      </c>
      <c r="MG57" s="262">
        <f t="shared" si="147"/>
        <v>0</v>
      </c>
      <c r="MH57" s="262">
        <f t="shared" si="147"/>
        <v>0</v>
      </c>
      <c r="MI57" s="262">
        <f t="shared" si="147"/>
        <v>0</v>
      </c>
      <c r="MJ57" s="262">
        <f t="shared" si="147"/>
        <v>0</v>
      </c>
      <c r="MK57" s="262">
        <f t="shared" si="147"/>
        <v>0</v>
      </c>
      <c r="ML57" s="262">
        <f t="shared" si="147"/>
        <v>0</v>
      </c>
      <c r="MM57" s="262">
        <f t="shared" si="147"/>
        <v>0</v>
      </c>
      <c r="MN57" s="262">
        <f t="shared" si="147"/>
        <v>0</v>
      </c>
      <c r="MO57" s="262">
        <f t="shared" si="147"/>
        <v>0</v>
      </c>
      <c r="MP57" s="262">
        <f t="shared" si="147"/>
        <v>0</v>
      </c>
      <c r="MQ57" s="262">
        <f t="shared" si="147"/>
        <v>0</v>
      </c>
      <c r="MR57" s="262">
        <f t="shared" si="147"/>
        <v>0</v>
      </c>
      <c r="MS57" s="262">
        <f t="shared" si="147"/>
        <v>0</v>
      </c>
      <c r="MT57" s="262">
        <f t="shared" si="147"/>
        <v>0</v>
      </c>
      <c r="MU57" s="262">
        <f t="shared" si="147"/>
        <v>0</v>
      </c>
      <c r="MV57" s="262">
        <f t="shared" si="147"/>
        <v>0</v>
      </c>
      <c r="MW57" s="262">
        <f t="shared" si="147"/>
        <v>0</v>
      </c>
      <c r="MX57" s="262">
        <f t="shared" si="147"/>
        <v>0</v>
      </c>
      <c r="MY57" s="262">
        <f t="shared" si="147"/>
        <v>0</v>
      </c>
      <c r="MZ57" s="262">
        <f t="shared" si="147"/>
        <v>0</v>
      </c>
      <c r="NA57" s="262">
        <f t="shared" si="147"/>
        <v>0</v>
      </c>
      <c r="NB57" s="262">
        <f t="shared" si="147"/>
        <v>0</v>
      </c>
      <c r="NC57" s="262">
        <f t="shared" si="147"/>
        <v>0</v>
      </c>
      <c r="ND57" s="262">
        <f t="shared" si="147"/>
        <v>0</v>
      </c>
      <c r="NE57" s="262">
        <f t="shared" si="147"/>
        <v>0</v>
      </c>
      <c r="NF57" s="262">
        <f t="shared" si="147"/>
        <v>0</v>
      </c>
      <c r="NG57" s="262">
        <f t="shared" si="147"/>
        <v>0</v>
      </c>
      <c r="NH57" s="262">
        <f t="shared" si="147"/>
        <v>0</v>
      </c>
      <c r="NI57" s="262">
        <f t="shared" si="147"/>
        <v>0</v>
      </c>
      <c r="NJ57" s="262">
        <f t="shared" si="147"/>
        <v>0</v>
      </c>
      <c r="NK57" s="262">
        <f t="shared" si="147"/>
        <v>0</v>
      </c>
      <c r="NL57" s="262">
        <f t="shared" si="147"/>
        <v>0</v>
      </c>
      <c r="NM57" s="262">
        <f t="shared" si="147"/>
        <v>0</v>
      </c>
      <c r="NN57" s="262">
        <f t="shared" si="147"/>
        <v>0</v>
      </c>
      <c r="NO57" s="262">
        <f t="shared" si="147"/>
        <v>0</v>
      </c>
      <c r="NP57" s="262">
        <f t="shared" si="147"/>
        <v>0</v>
      </c>
      <c r="NQ57" s="262">
        <f t="shared" si="147"/>
        <v>0</v>
      </c>
      <c r="NR57" s="262">
        <f t="shared" si="147"/>
        <v>0</v>
      </c>
      <c r="NS57" s="262">
        <f t="shared" si="147"/>
        <v>0</v>
      </c>
      <c r="NT57" s="262">
        <f t="shared" si="147"/>
        <v>0</v>
      </c>
      <c r="NU57" s="262">
        <f t="shared" si="147"/>
        <v>0</v>
      </c>
      <c r="NV57" s="262">
        <f t="shared" si="147"/>
        <v>0</v>
      </c>
      <c r="NW57" s="262">
        <f t="shared" si="147"/>
        <v>0</v>
      </c>
      <c r="NX57" s="262">
        <f t="shared" si="147"/>
        <v>0</v>
      </c>
      <c r="NY57" s="262">
        <f t="shared" si="147"/>
        <v>0</v>
      </c>
      <c r="NZ57" s="262">
        <f t="shared" si="147"/>
        <v>0</v>
      </c>
      <c r="OA57" s="262">
        <f t="shared" si="147"/>
        <v>0</v>
      </c>
      <c r="OB57" s="262">
        <f t="shared" si="147"/>
        <v>0</v>
      </c>
      <c r="OC57" s="262">
        <f t="shared" si="147"/>
        <v>0</v>
      </c>
      <c r="OD57" s="262">
        <f t="shared" si="147"/>
        <v>0</v>
      </c>
      <c r="OE57" s="262">
        <f t="shared" si="147"/>
        <v>0</v>
      </c>
      <c r="OF57" s="262">
        <f t="shared" si="147"/>
        <v>0</v>
      </c>
      <c r="OG57" s="262">
        <f t="shared" si="147"/>
        <v>0</v>
      </c>
      <c r="OH57" s="262">
        <f t="shared" si="147"/>
        <v>0</v>
      </c>
      <c r="OI57" s="262">
        <f t="shared" si="147"/>
        <v>0</v>
      </c>
      <c r="OJ57" s="262">
        <f t="shared" si="147"/>
        <v>0</v>
      </c>
      <c r="OK57" s="262">
        <f t="shared" si="147"/>
        <v>0</v>
      </c>
      <c r="OL57" s="262">
        <f t="shared" si="147"/>
        <v>0</v>
      </c>
      <c r="OM57" s="262">
        <f t="shared" si="147"/>
        <v>0</v>
      </c>
      <c r="ON57" s="262">
        <f t="shared" si="147"/>
        <v>0</v>
      </c>
      <c r="OO57" s="262">
        <f t="shared" si="147"/>
        <v>0</v>
      </c>
      <c r="OP57" s="262">
        <f t="shared" si="147"/>
        <v>0</v>
      </c>
      <c r="OQ57" s="262">
        <f t="shared" si="147"/>
        <v>0</v>
      </c>
      <c r="OR57" s="262">
        <f t="shared" si="147"/>
        <v>0</v>
      </c>
      <c r="OS57" s="262">
        <f t="shared" si="147"/>
        <v>0</v>
      </c>
      <c r="OT57" s="262">
        <f t="shared" si="147"/>
        <v>0</v>
      </c>
      <c r="OU57" s="262">
        <f t="shared" si="147"/>
        <v>0</v>
      </c>
      <c r="OV57" s="262">
        <f t="shared" si="147"/>
        <v>0</v>
      </c>
      <c r="OW57" s="262">
        <f t="shared" si="147"/>
        <v>0</v>
      </c>
      <c r="OX57" s="262">
        <f t="shared" si="147"/>
        <v>0</v>
      </c>
      <c r="OY57" s="262">
        <f t="shared" si="147"/>
        <v>0</v>
      </c>
      <c r="OZ57" s="262">
        <f t="shared" si="147"/>
        <v>0</v>
      </c>
      <c r="PA57" s="262">
        <f t="shared" si="147"/>
        <v>0</v>
      </c>
      <c r="PB57" s="262">
        <f t="shared" si="147"/>
        <v>0</v>
      </c>
      <c r="PC57" s="262">
        <f t="shared" si="147"/>
        <v>0</v>
      </c>
      <c r="PD57" s="262">
        <f t="shared" si="147"/>
        <v>0</v>
      </c>
      <c r="PE57" s="262">
        <f t="shared" si="147"/>
        <v>0</v>
      </c>
      <c r="PF57" s="262">
        <f t="shared" si="147"/>
        <v>0</v>
      </c>
      <c r="PG57" s="262">
        <f t="shared" si="147"/>
        <v>0</v>
      </c>
      <c r="PH57" s="262">
        <f t="shared" si="147"/>
        <v>0</v>
      </c>
      <c r="PI57" s="262">
        <f t="shared" si="147"/>
        <v>0</v>
      </c>
      <c r="PJ57" s="262">
        <f t="shared" si="147"/>
        <v>0</v>
      </c>
      <c r="PK57" s="262">
        <f t="shared" si="147"/>
        <v>0</v>
      </c>
      <c r="PL57" s="262">
        <f t="shared" si="147"/>
        <v>0</v>
      </c>
      <c r="PM57" s="262">
        <f t="shared" si="147"/>
        <v>0</v>
      </c>
      <c r="PN57" s="262">
        <f t="shared" si="147"/>
        <v>0</v>
      </c>
      <c r="PO57" s="262">
        <f t="shared" si="147"/>
        <v>0</v>
      </c>
      <c r="PP57" s="262">
        <f t="shared" si="147"/>
        <v>0</v>
      </c>
      <c r="PQ57" s="262">
        <f t="shared" si="147"/>
        <v>0</v>
      </c>
      <c r="PR57" s="262">
        <f t="shared" si="147"/>
        <v>0</v>
      </c>
      <c r="PS57" s="262">
        <f t="shared" si="147"/>
        <v>0</v>
      </c>
      <c r="PT57" s="262">
        <f t="shared" si="147"/>
        <v>0</v>
      </c>
      <c r="PU57" s="262">
        <f t="shared" si="147"/>
        <v>0</v>
      </c>
      <c r="PV57" s="262">
        <f t="shared" si="147"/>
        <v>0</v>
      </c>
      <c r="PW57" s="262">
        <f t="shared" si="147"/>
        <v>0</v>
      </c>
      <c r="PX57" s="262">
        <f t="shared" si="147"/>
        <v>0</v>
      </c>
      <c r="PY57" s="262">
        <f t="shared" si="147"/>
        <v>0</v>
      </c>
      <c r="PZ57" s="262">
        <f t="shared" si="147"/>
        <v>0</v>
      </c>
      <c r="QA57" s="262">
        <f t="shared" si="147"/>
        <v>0</v>
      </c>
      <c r="QB57" s="262">
        <f t="shared" si="147"/>
        <v>0</v>
      </c>
      <c r="QC57" s="262">
        <f t="shared" si="147"/>
        <v>0</v>
      </c>
      <c r="QD57" s="262">
        <f t="shared" si="147"/>
        <v>0</v>
      </c>
      <c r="QE57" s="262">
        <f t="shared" si="147"/>
        <v>0</v>
      </c>
      <c r="QF57" s="262">
        <f t="shared" si="147"/>
        <v>0</v>
      </c>
      <c r="QG57" s="262">
        <f t="shared" si="147"/>
        <v>0</v>
      </c>
      <c r="QH57" s="262">
        <f t="shared" si="147"/>
        <v>0</v>
      </c>
      <c r="QI57" s="262">
        <f t="shared" si="147"/>
        <v>0</v>
      </c>
    </row>
    <row r="58" ht="21.0" customHeight="1">
      <c r="A58" s="125" t="s">
        <v>127</v>
      </c>
      <c r="B58" s="68">
        <f t="shared" si="105"/>
        <v>0</v>
      </c>
      <c r="C58" s="261" t="s">
        <v>63</v>
      </c>
      <c r="D58" s="303">
        <v>2.0</v>
      </c>
      <c r="E58" s="261">
        <f t="shared" si="126"/>
        <v>0</v>
      </c>
      <c r="F58" s="304">
        <v>2.0</v>
      </c>
      <c r="G58" s="261">
        <f t="shared" si="127"/>
        <v>0</v>
      </c>
      <c r="H58" s="158"/>
      <c r="I58" s="125" t="s">
        <v>155</v>
      </c>
      <c r="J58" s="68">
        <f t="shared" si="106"/>
        <v>0</v>
      </c>
      <c r="K58" s="261" t="s">
        <v>79</v>
      </c>
      <c r="L58" s="303">
        <v>0.25</v>
      </c>
      <c r="M58" s="261">
        <f t="shared" si="148"/>
        <v>0</v>
      </c>
      <c r="N58" s="304">
        <v>0.25</v>
      </c>
      <c r="O58" s="261">
        <f t="shared" si="149"/>
        <v>0</v>
      </c>
      <c r="P58" s="104"/>
      <c r="Q58" s="125" t="s">
        <v>140</v>
      </c>
      <c r="R58" s="68">
        <f t="shared" si="107"/>
        <v>0</v>
      </c>
      <c r="S58" s="261" t="s">
        <v>63</v>
      </c>
      <c r="T58" s="303">
        <v>10.0</v>
      </c>
      <c r="U58" s="261">
        <f t="shared" si="150"/>
        <v>0</v>
      </c>
      <c r="V58" s="304">
        <v>10.0</v>
      </c>
      <c r="W58" s="261">
        <f t="shared" si="151"/>
        <v>0</v>
      </c>
      <c r="X58" s="104"/>
      <c r="Y58" s="125" t="s">
        <v>132</v>
      </c>
      <c r="Z58" s="68">
        <f t="shared" si="108"/>
        <v>0</v>
      </c>
      <c r="AA58" s="261" t="s">
        <v>133</v>
      </c>
      <c r="AB58" s="303">
        <v>0.5</v>
      </c>
      <c r="AC58" s="261">
        <f>+AB$46*AB58/11.2</f>
        <v>0</v>
      </c>
      <c r="AD58" s="304">
        <v>0.5</v>
      </c>
      <c r="AE58" s="261">
        <f>+AD$46*AD58/11.2</f>
        <v>0</v>
      </c>
      <c r="AF58" s="271"/>
      <c r="AG58" s="125" t="s">
        <v>137</v>
      </c>
      <c r="AH58" s="68">
        <f t="shared" si="109"/>
        <v>0</v>
      </c>
      <c r="AI58" s="261" t="s">
        <v>63</v>
      </c>
      <c r="AJ58" s="303">
        <v>32.0</v>
      </c>
      <c r="AK58" s="261">
        <f t="shared" ref="AK58:AK59" si="153">+AJ$46*AJ58/500</f>
        <v>0</v>
      </c>
      <c r="AL58" s="304">
        <v>32.0</v>
      </c>
      <c r="AM58" s="261">
        <f t="shared" ref="AM58:AM59" si="154">+AL$46*AL58/500</f>
        <v>0</v>
      </c>
      <c r="AN58" s="271"/>
      <c r="AO58" s="305" t="s">
        <v>148</v>
      </c>
      <c r="AP58" s="68">
        <f t="shared" si="110"/>
        <v>0</v>
      </c>
      <c r="AQ58" s="306" t="s">
        <v>63</v>
      </c>
      <c r="AR58" s="303">
        <f>18.75+18.75</f>
        <v>37.5</v>
      </c>
      <c r="AS58" s="261">
        <f t="shared" si="137"/>
        <v>0</v>
      </c>
      <c r="AT58" s="304">
        <v>37.5</v>
      </c>
      <c r="AU58" s="261">
        <f t="shared" si="138"/>
        <v>0</v>
      </c>
      <c r="AV58" s="158"/>
      <c r="AW58" s="305" t="s">
        <v>82</v>
      </c>
      <c r="AX58" s="68">
        <f t="shared" si="111"/>
        <v>0</v>
      </c>
      <c r="AY58" s="306" t="s">
        <v>79</v>
      </c>
      <c r="AZ58" s="303">
        <v>1.0</v>
      </c>
      <c r="BA58" s="261">
        <f>+AZ$46*AZ58</f>
        <v>0</v>
      </c>
      <c r="BB58" s="158">
        <v>1.0</v>
      </c>
      <c r="BC58" s="261">
        <f>+BB$46*BB58</f>
        <v>0</v>
      </c>
      <c r="BE58" s="69"/>
      <c r="BF58" s="69"/>
      <c r="BH58" s="131">
        <f t="shared" si="112"/>
        <v>0</v>
      </c>
      <c r="BI58" s="132">
        <f t="shared" si="113"/>
        <v>0</v>
      </c>
      <c r="BJ58" s="132">
        <f t="shared" ref="BJ58:QI58" si="152">+IF($A58=BJ$11,($E58+$G58))+IF($I58=BJ$11,($M58+$O58))+IF($Q58=BJ$11,($U58+$W58))+IF($Y58=BJ$11,($AC58+$AE58))+IF($AG58=BJ$11,($AK58+$AM58))+IF($AO58=BJ$11,($AS58+$AU58))+IF($AW58=BJ$11,($BA58+$BC58))</f>
        <v>0</v>
      </c>
      <c r="BK58" s="132">
        <f t="shared" si="152"/>
        <v>0</v>
      </c>
      <c r="BL58" s="132">
        <f t="shared" si="152"/>
        <v>0</v>
      </c>
      <c r="BM58" s="132">
        <f t="shared" si="152"/>
        <v>0</v>
      </c>
      <c r="BN58" s="132">
        <f t="shared" si="152"/>
        <v>0</v>
      </c>
      <c r="BO58" s="132">
        <f t="shared" si="152"/>
        <v>0</v>
      </c>
      <c r="BP58" s="132">
        <f t="shared" si="152"/>
        <v>0</v>
      </c>
      <c r="BQ58" s="132">
        <f t="shared" si="152"/>
        <v>0</v>
      </c>
      <c r="BR58" s="132">
        <f t="shared" si="152"/>
        <v>0</v>
      </c>
      <c r="BS58" s="132">
        <f t="shared" si="152"/>
        <v>0</v>
      </c>
      <c r="BT58" s="132">
        <f t="shared" si="152"/>
        <v>0</v>
      </c>
      <c r="BU58" s="132">
        <f t="shared" si="152"/>
        <v>0</v>
      </c>
      <c r="BV58" s="132">
        <f t="shared" si="152"/>
        <v>0</v>
      </c>
      <c r="BW58" s="132">
        <f t="shared" si="152"/>
        <v>0</v>
      </c>
      <c r="BX58" s="132">
        <f t="shared" si="152"/>
        <v>0</v>
      </c>
      <c r="BY58" s="132">
        <f t="shared" si="152"/>
        <v>0</v>
      </c>
      <c r="BZ58" s="132">
        <f t="shared" si="152"/>
        <v>0</v>
      </c>
      <c r="CA58" s="132">
        <f t="shared" si="152"/>
        <v>0</v>
      </c>
      <c r="CB58" s="132">
        <f t="shared" si="152"/>
        <v>0</v>
      </c>
      <c r="CC58" s="132">
        <f t="shared" si="152"/>
        <v>0</v>
      </c>
      <c r="CD58" s="132">
        <f t="shared" si="152"/>
        <v>0</v>
      </c>
      <c r="CE58" s="132">
        <f t="shared" si="152"/>
        <v>0</v>
      </c>
      <c r="CF58" s="132">
        <f t="shared" si="152"/>
        <v>0</v>
      </c>
      <c r="CG58" s="132">
        <f t="shared" si="152"/>
        <v>0</v>
      </c>
      <c r="CH58" s="132">
        <f t="shared" si="152"/>
        <v>0</v>
      </c>
      <c r="CI58" s="132">
        <f t="shared" si="152"/>
        <v>0</v>
      </c>
      <c r="CJ58" s="132">
        <f t="shared" si="152"/>
        <v>0</v>
      </c>
      <c r="CK58" s="132">
        <f t="shared" si="152"/>
        <v>0</v>
      </c>
      <c r="CL58" s="132">
        <f t="shared" si="152"/>
        <v>0</v>
      </c>
      <c r="CM58" s="132">
        <f t="shared" si="152"/>
        <v>0</v>
      </c>
      <c r="CN58" s="132">
        <f t="shared" si="152"/>
        <v>0</v>
      </c>
      <c r="CO58" s="132">
        <f t="shared" si="152"/>
        <v>0</v>
      </c>
      <c r="CP58" s="132">
        <f t="shared" si="152"/>
        <v>0</v>
      </c>
      <c r="CQ58" s="132">
        <f t="shared" si="152"/>
        <v>0</v>
      </c>
      <c r="CR58" s="132">
        <f t="shared" si="152"/>
        <v>0</v>
      </c>
      <c r="CS58" s="132">
        <f t="shared" si="152"/>
        <v>0</v>
      </c>
      <c r="CT58" s="132">
        <f t="shared" si="152"/>
        <v>0</v>
      </c>
      <c r="CU58" s="132">
        <f t="shared" si="152"/>
        <v>0</v>
      </c>
      <c r="CV58" s="132">
        <f t="shared" si="152"/>
        <v>0</v>
      </c>
      <c r="CW58" s="132">
        <f t="shared" si="152"/>
        <v>0</v>
      </c>
      <c r="CX58" s="132">
        <f t="shared" si="152"/>
        <v>0</v>
      </c>
      <c r="CY58" s="132">
        <f t="shared" si="152"/>
        <v>0</v>
      </c>
      <c r="CZ58" s="132">
        <f t="shared" si="152"/>
        <v>0</v>
      </c>
      <c r="DA58" s="132">
        <f t="shared" si="152"/>
        <v>0</v>
      </c>
      <c r="DB58" s="132">
        <f t="shared" si="152"/>
        <v>0</v>
      </c>
      <c r="DC58" s="132">
        <f t="shared" si="152"/>
        <v>0</v>
      </c>
      <c r="DD58" s="132">
        <f t="shared" si="152"/>
        <v>0</v>
      </c>
      <c r="DE58" s="132">
        <f t="shared" si="152"/>
        <v>0</v>
      </c>
      <c r="DF58" s="132">
        <f t="shared" si="152"/>
        <v>0</v>
      </c>
      <c r="DG58" s="132">
        <f t="shared" si="152"/>
        <v>0</v>
      </c>
      <c r="DH58" s="132">
        <f t="shared" si="152"/>
        <v>0</v>
      </c>
      <c r="DI58" s="132">
        <f t="shared" si="152"/>
        <v>0</v>
      </c>
      <c r="DJ58" s="132">
        <f t="shared" si="152"/>
        <v>0</v>
      </c>
      <c r="DK58" s="132">
        <f t="shared" si="152"/>
        <v>0</v>
      </c>
      <c r="DL58" s="132">
        <f t="shared" si="152"/>
        <v>0</v>
      </c>
      <c r="DM58" s="132">
        <f t="shared" si="152"/>
        <v>0</v>
      </c>
      <c r="DN58" s="132">
        <f t="shared" si="152"/>
        <v>0</v>
      </c>
      <c r="DO58" s="132">
        <f t="shared" si="152"/>
        <v>0</v>
      </c>
      <c r="DP58" s="132">
        <f t="shared" si="152"/>
        <v>0</v>
      </c>
      <c r="DQ58" s="132">
        <f t="shared" si="152"/>
        <v>0</v>
      </c>
      <c r="DR58" s="132">
        <f t="shared" si="152"/>
        <v>0</v>
      </c>
      <c r="DS58" s="132">
        <f t="shared" si="152"/>
        <v>0</v>
      </c>
      <c r="DT58" s="132">
        <f t="shared" si="152"/>
        <v>0</v>
      </c>
      <c r="DU58" s="132">
        <f t="shared" si="152"/>
        <v>0</v>
      </c>
      <c r="DV58" s="132">
        <f t="shared" si="152"/>
        <v>0</v>
      </c>
      <c r="DW58" s="132">
        <f t="shared" si="152"/>
        <v>0</v>
      </c>
      <c r="DX58" s="132">
        <f t="shared" si="152"/>
        <v>0</v>
      </c>
      <c r="DY58" s="132">
        <f t="shared" si="152"/>
        <v>0</v>
      </c>
      <c r="DZ58" s="132">
        <f t="shared" si="152"/>
        <v>0</v>
      </c>
      <c r="EA58" s="132">
        <f t="shared" si="152"/>
        <v>0</v>
      </c>
      <c r="EB58" s="132">
        <f t="shared" si="152"/>
        <v>0</v>
      </c>
      <c r="EC58" s="132">
        <f t="shared" si="152"/>
        <v>0</v>
      </c>
      <c r="ED58" s="132">
        <f t="shared" si="152"/>
        <v>0</v>
      </c>
      <c r="EE58" s="132">
        <f t="shared" si="152"/>
        <v>0</v>
      </c>
      <c r="EF58" s="132">
        <f t="shared" si="152"/>
        <v>0</v>
      </c>
      <c r="EG58" s="132">
        <f t="shared" si="152"/>
        <v>0</v>
      </c>
      <c r="EH58" s="132">
        <f t="shared" si="152"/>
        <v>0</v>
      </c>
      <c r="EI58" s="132">
        <f t="shared" si="152"/>
        <v>0</v>
      </c>
      <c r="EJ58" s="132">
        <f t="shared" si="152"/>
        <v>0</v>
      </c>
      <c r="EK58" s="132">
        <f t="shared" si="152"/>
        <v>0</v>
      </c>
      <c r="EL58" s="132">
        <f t="shared" si="152"/>
        <v>0</v>
      </c>
      <c r="EM58" s="132">
        <f t="shared" si="152"/>
        <v>0</v>
      </c>
      <c r="EN58" s="132">
        <f t="shared" si="152"/>
        <v>0</v>
      </c>
      <c r="EO58" s="132">
        <f t="shared" si="152"/>
        <v>0</v>
      </c>
      <c r="EP58" s="132">
        <f t="shared" si="152"/>
        <v>0</v>
      </c>
      <c r="EQ58" s="132">
        <f t="shared" si="152"/>
        <v>0</v>
      </c>
      <c r="ER58" s="132">
        <f t="shared" si="152"/>
        <v>0</v>
      </c>
      <c r="ES58" s="132">
        <f t="shared" si="152"/>
        <v>0</v>
      </c>
      <c r="ET58" s="132">
        <f t="shared" si="152"/>
        <v>0</v>
      </c>
      <c r="EU58" s="132">
        <f t="shared" si="152"/>
        <v>0</v>
      </c>
      <c r="EV58" s="132">
        <f t="shared" si="152"/>
        <v>0</v>
      </c>
      <c r="EW58" s="132">
        <f t="shared" si="152"/>
        <v>0</v>
      </c>
      <c r="EX58" s="132">
        <f t="shared" si="152"/>
        <v>0</v>
      </c>
      <c r="EY58" s="132">
        <f t="shared" si="152"/>
        <v>0</v>
      </c>
      <c r="EZ58" s="132">
        <f t="shared" si="152"/>
        <v>0</v>
      </c>
      <c r="FA58" s="132">
        <f t="shared" si="152"/>
        <v>0</v>
      </c>
      <c r="FB58" s="132">
        <f t="shared" si="152"/>
        <v>0</v>
      </c>
      <c r="FC58" s="132">
        <f t="shared" si="152"/>
        <v>0</v>
      </c>
      <c r="FD58" s="132">
        <f t="shared" si="152"/>
        <v>0</v>
      </c>
      <c r="FE58" s="132">
        <f t="shared" si="152"/>
        <v>0</v>
      </c>
      <c r="FF58" s="132">
        <f t="shared" si="152"/>
        <v>0</v>
      </c>
      <c r="FG58" s="132">
        <f t="shared" si="152"/>
        <v>0</v>
      </c>
      <c r="FH58" s="132">
        <f t="shared" si="152"/>
        <v>0</v>
      </c>
      <c r="FI58" s="132">
        <f t="shared" si="152"/>
        <v>0</v>
      </c>
      <c r="FJ58" s="132">
        <f t="shared" si="152"/>
        <v>0</v>
      </c>
      <c r="FK58" s="132">
        <f t="shared" si="152"/>
        <v>0</v>
      </c>
      <c r="FL58" s="132">
        <f t="shared" si="152"/>
        <v>0</v>
      </c>
      <c r="FM58" s="132">
        <f t="shared" si="152"/>
        <v>0</v>
      </c>
      <c r="FN58" s="132">
        <f t="shared" si="152"/>
        <v>0</v>
      </c>
      <c r="FO58" s="132">
        <f t="shared" si="152"/>
        <v>0</v>
      </c>
      <c r="FP58" s="132">
        <f t="shared" si="152"/>
        <v>0</v>
      </c>
      <c r="FQ58" s="132">
        <f t="shared" si="152"/>
        <v>0</v>
      </c>
      <c r="FR58" s="132">
        <f t="shared" si="152"/>
        <v>0</v>
      </c>
      <c r="FS58" s="132">
        <f t="shared" si="152"/>
        <v>0</v>
      </c>
      <c r="FT58" s="132">
        <f t="shared" si="152"/>
        <v>0</v>
      </c>
      <c r="FU58" s="132">
        <f t="shared" si="152"/>
        <v>0</v>
      </c>
      <c r="FV58" s="132">
        <f t="shared" si="152"/>
        <v>0</v>
      </c>
      <c r="FW58" s="132">
        <f t="shared" si="152"/>
        <v>0</v>
      </c>
      <c r="FX58" s="132">
        <f t="shared" si="152"/>
        <v>0</v>
      </c>
      <c r="FY58" s="132">
        <f t="shared" si="152"/>
        <v>0</v>
      </c>
      <c r="FZ58" s="132">
        <f t="shared" si="152"/>
        <v>0</v>
      </c>
      <c r="GA58" s="132">
        <f t="shared" si="152"/>
        <v>0</v>
      </c>
      <c r="GB58" s="132">
        <f t="shared" si="152"/>
        <v>0</v>
      </c>
      <c r="GC58" s="132">
        <f t="shared" si="152"/>
        <v>0</v>
      </c>
      <c r="GD58" s="132">
        <f t="shared" si="152"/>
        <v>0</v>
      </c>
      <c r="GE58" s="132">
        <f t="shared" si="152"/>
        <v>0</v>
      </c>
      <c r="GF58" s="132">
        <f t="shared" si="152"/>
        <v>0</v>
      </c>
      <c r="GG58" s="132">
        <f t="shared" si="152"/>
        <v>0</v>
      </c>
      <c r="GH58" s="132">
        <f t="shared" si="152"/>
        <v>0</v>
      </c>
      <c r="GI58" s="132">
        <f t="shared" si="152"/>
        <v>0</v>
      </c>
      <c r="GJ58" s="132">
        <f t="shared" si="152"/>
        <v>0</v>
      </c>
      <c r="GK58" s="132">
        <f t="shared" si="152"/>
        <v>0</v>
      </c>
      <c r="GL58" s="132">
        <f t="shared" si="152"/>
        <v>0</v>
      </c>
      <c r="GM58" s="132">
        <f t="shared" si="152"/>
        <v>0</v>
      </c>
      <c r="GN58" s="132">
        <f t="shared" si="152"/>
        <v>0</v>
      </c>
      <c r="GO58" s="132">
        <f t="shared" si="152"/>
        <v>0</v>
      </c>
      <c r="GP58" s="132">
        <f t="shared" si="152"/>
        <v>0</v>
      </c>
      <c r="GQ58" s="132">
        <f t="shared" si="152"/>
        <v>0</v>
      </c>
      <c r="GR58" s="132">
        <f t="shared" si="152"/>
        <v>0</v>
      </c>
      <c r="GS58" s="132">
        <f t="shared" si="152"/>
        <v>0</v>
      </c>
      <c r="GT58" s="132">
        <f t="shared" si="152"/>
        <v>0</v>
      </c>
      <c r="GU58" s="132">
        <f t="shared" si="152"/>
        <v>0</v>
      </c>
      <c r="GV58" s="132">
        <f t="shared" si="152"/>
        <v>0</v>
      </c>
      <c r="GW58" s="132">
        <f t="shared" si="152"/>
        <v>0</v>
      </c>
      <c r="GX58" s="132">
        <f t="shared" si="152"/>
        <v>0</v>
      </c>
      <c r="GY58" s="132">
        <f t="shared" si="152"/>
        <v>0</v>
      </c>
      <c r="GZ58" s="132">
        <f t="shared" si="152"/>
        <v>0</v>
      </c>
      <c r="HA58" s="132">
        <f t="shared" si="152"/>
        <v>0</v>
      </c>
      <c r="HB58" s="132">
        <f t="shared" si="152"/>
        <v>0</v>
      </c>
      <c r="HC58" s="132">
        <f t="shared" si="152"/>
        <v>0</v>
      </c>
      <c r="HD58" s="132">
        <f t="shared" si="152"/>
        <v>0</v>
      </c>
      <c r="HE58" s="132">
        <f t="shared" si="152"/>
        <v>0</v>
      </c>
      <c r="HF58" s="132">
        <f t="shared" si="152"/>
        <v>0</v>
      </c>
      <c r="HG58" s="132">
        <f t="shared" si="152"/>
        <v>0</v>
      </c>
      <c r="HH58" s="132">
        <f t="shared" si="152"/>
        <v>0</v>
      </c>
      <c r="HI58" s="132">
        <f t="shared" si="152"/>
        <v>0</v>
      </c>
      <c r="HJ58" s="132">
        <f t="shared" si="152"/>
        <v>0</v>
      </c>
      <c r="HK58" s="132">
        <f t="shared" si="152"/>
        <v>0</v>
      </c>
      <c r="HL58" s="132">
        <f t="shared" si="152"/>
        <v>0</v>
      </c>
      <c r="HM58" s="132">
        <f t="shared" si="152"/>
        <v>0</v>
      </c>
      <c r="HN58" s="132">
        <f t="shared" si="152"/>
        <v>0</v>
      </c>
      <c r="HO58" s="132">
        <f t="shared" si="152"/>
        <v>0</v>
      </c>
      <c r="HP58" s="132">
        <f t="shared" si="152"/>
        <v>0</v>
      </c>
      <c r="HQ58" s="132">
        <f t="shared" si="152"/>
        <v>0</v>
      </c>
      <c r="HR58" s="132">
        <f t="shared" si="152"/>
        <v>0</v>
      </c>
      <c r="HS58" s="132">
        <f t="shared" si="152"/>
        <v>0</v>
      </c>
      <c r="HT58" s="132">
        <f t="shared" si="152"/>
        <v>0</v>
      </c>
      <c r="HU58" s="132">
        <f t="shared" si="152"/>
        <v>0</v>
      </c>
      <c r="HV58" s="132">
        <f t="shared" si="152"/>
        <v>0</v>
      </c>
      <c r="HW58" s="132">
        <f t="shared" si="152"/>
        <v>0</v>
      </c>
      <c r="HX58" s="132">
        <f t="shared" si="152"/>
        <v>0</v>
      </c>
      <c r="HY58" s="132">
        <f t="shared" si="152"/>
        <v>0</v>
      </c>
      <c r="HZ58" s="132">
        <f t="shared" si="152"/>
        <v>0</v>
      </c>
      <c r="IA58" s="132">
        <f t="shared" si="152"/>
        <v>0</v>
      </c>
      <c r="IB58" s="132">
        <f t="shared" si="152"/>
        <v>0</v>
      </c>
      <c r="IC58" s="132">
        <f t="shared" si="152"/>
        <v>0</v>
      </c>
      <c r="ID58" s="132">
        <f t="shared" si="152"/>
        <v>0</v>
      </c>
      <c r="IE58" s="132">
        <f t="shared" si="152"/>
        <v>0</v>
      </c>
      <c r="IF58" s="132">
        <f t="shared" si="152"/>
        <v>0</v>
      </c>
      <c r="IG58" s="132">
        <f t="shared" si="152"/>
        <v>0</v>
      </c>
      <c r="IH58" s="132">
        <f t="shared" si="152"/>
        <v>0</v>
      </c>
      <c r="II58" s="132">
        <f t="shared" si="152"/>
        <v>0</v>
      </c>
      <c r="IJ58" s="132">
        <f t="shared" si="152"/>
        <v>0</v>
      </c>
      <c r="IK58" s="132">
        <f t="shared" si="152"/>
        <v>0</v>
      </c>
      <c r="IL58" s="132">
        <f t="shared" si="152"/>
        <v>0</v>
      </c>
      <c r="IM58" s="132">
        <f t="shared" si="152"/>
        <v>0</v>
      </c>
      <c r="IN58" s="132">
        <f t="shared" si="152"/>
        <v>0</v>
      </c>
      <c r="IO58" s="132">
        <f t="shared" si="152"/>
        <v>0</v>
      </c>
      <c r="IP58" s="132">
        <f t="shared" si="152"/>
        <v>0</v>
      </c>
      <c r="IQ58" s="132">
        <f t="shared" si="152"/>
        <v>0</v>
      </c>
      <c r="IR58" s="132">
        <f t="shared" si="152"/>
        <v>0</v>
      </c>
      <c r="IS58" s="132">
        <f t="shared" si="152"/>
        <v>0</v>
      </c>
      <c r="IT58" s="132">
        <f t="shared" si="152"/>
        <v>0</v>
      </c>
      <c r="IU58" s="132">
        <f t="shared" si="152"/>
        <v>0</v>
      </c>
      <c r="IV58" s="132">
        <f t="shared" si="152"/>
        <v>0</v>
      </c>
      <c r="IW58" s="132">
        <f t="shared" si="152"/>
        <v>0</v>
      </c>
      <c r="IX58" s="132">
        <f t="shared" si="152"/>
        <v>0</v>
      </c>
      <c r="IY58" s="132">
        <f t="shared" si="152"/>
        <v>0</v>
      </c>
      <c r="IZ58" s="132">
        <f t="shared" si="152"/>
        <v>0</v>
      </c>
      <c r="JA58" s="132">
        <f t="shared" si="152"/>
        <v>0</v>
      </c>
      <c r="JB58" s="132">
        <f t="shared" si="152"/>
        <v>0</v>
      </c>
      <c r="JC58" s="132">
        <f t="shared" si="152"/>
        <v>0</v>
      </c>
      <c r="JD58" s="132">
        <f t="shared" si="152"/>
        <v>0</v>
      </c>
      <c r="JE58" s="132">
        <f t="shared" si="152"/>
        <v>0</v>
      </c>
      <c r="JF58" s="132">
        <f t="shared" si="152"/>
        <v>0</v>
      </c>
      <c r="JG58" s="132">
        <f t="shared" si="152"/>
        <v>0</v>
      </c>
      <c r="JH58" s="132">
        <f t="shared" si="152"/>
        <v>0</v>
      </c>
      <c r="JI58" s="132">
        <f t="shared" si="152"/>
        <v>0</v>
      </c>
      <c r="JJ58" s="132">
        <f t="shared" si="152"/>
        <v>0</v>
      </c>
      <c r="JK58" s="132">
        <f t="shared" si="152"/>
        <v>0</v>
      </c>
      <c r="JL58" s="132">
        <f t="shared" si="152"/>
        <v>0</v>
      </c>
      <c r="JM58" s="132">
        <f t="shared" si="152"/>
        <v>0</v>
      </c>
      <c r="JN58" s="132">
        <f t="shared" si="152"/>
        <v>0</v>
      </c>
      <c r="JO58" s="132">
        <f t="shared" si="152"/>
        <v>0</v>
      </c>
      <c r="JP58" s="132">
        <f t="shared" si="152"/>
        <v>0</v>
      </c>
      <c r="JQ58" s="132">
        <f t="shared" si="152"/>
        <v>0</v>
      </c>
      <c r="JR58" s="132">
        <f t="shared" si="152"/>
        <v>0</v>
      </c>
      <c r="JS58" s="132">
        <f t="shared" si="152"/>
        <v>0</v>
      </c>
      <c r="JT58" s="132">
        <f t="shared" si="152"/>
        <v>0</v>
      </c>
      <c r="JU58" s="132">
        <f t="shared" si="152"/>
        <v>0</v>
      </c>
      <c r="JV58" s="132">
        <f t="shared" si="152"/>
        <v>0</v>
      </c>
      <c r="JW58" s="132">
        <f t="shared" si="152"/>
        <v>0</v>
      </c>
      <c r="JX58" s="132">
        <f t="shared" si="152"/>
        <v>0</v>
      </c>
      <c r="JY58" s="132">
        <f t="shared" si="152"/>
        <v>0</v>
      </c>
      <c r="JZ58" s="132">
        <f t="shared" si="152"/>
        <v>0</v>
      </c>
      <c r="KA58" s="132">
        <f t="shared" si="152"/>
        <v>0</v>
      </c>
      <c r="KB58" s="132">
        <f t="shared" si="152"/>
        <v>0</v>
      </c>
      <c r="KC58" s="132">
        <f t="shared" si="152"/>
        <v>0</v>
      </c>
      <c r="KD58" s="132">
        <f t="shared" si="152"/>
        <v>0</v>
      </c>
      <c r="KE58" s="132">
        <f t="shared" si="152"/>
        <v>0</v>
      </c>
      <c r="KF58" s="132">
        <f t="shared" si="152"/>
        <v>0</v>
      </c>
      <c r="KG58" s="132">
        <f t="shared" si="152"/>
        <v>0</v>
      </c>
      <c r="KH58" s="132">
        <f t="shared" si="152"/>
        <v>0</v>
      </c>
      <c r="KI58" s="132">
        <f t="shared" si="152"/>
        <v>0</v>
      </c>
      <c r="KJ58" s="132">
        <f t="shared" si="152"/>
        <v>0</v>
      </c>
      <c r="KK58" s="132">
        <f t="shared" si="152"/>
        <v>0</v>
      </c>
      <c r="KL58" s="132">
        <f t="shared" si="152"/>
        <v>0</v>
      </c>
      <c r="KM58" s="132">
        <f t="shared" si="152"/>
        <v>0</v>
      </c>
      <c r="KN58" s="132">
        <f t="shared" si="152"/>
        <v>0</v>
      </c>
      <c r="KO58" s="132">
        <f t="shared" si="152"/>
        <v>0</v>
      </c>
      <c r="KP58" s="132">
        <f t="shared" si="152"/>
        <v>0</v>
      </c>
      <c r="KQ58" s="132">
        <f t="shared" si="152"/>
        <v>0</v>
      </c>
      <c r="KR58" s="132">
        <f t="shared" si="152"/>
        <v>0</v>
      </c>
      <c r="KS58" s="132">
        <f t="shared" si="152"/>
        <v>0</v>
      </c>
      <c r="KT58" s="132">
        <f t="shared" si="152"/>
        <v>0</v>
      </c>
      <c r="KU58" s="132">
        <f t="shared" si="152"/>
        <v>0</v>
      </c>
      <c r="KV58" s="132">
        <f t="shared" si="152"/>
        <v>0</v>
      </c>
      <c r="KW58" s="132">
        <f t="shared" si="152"/>
        <v>0</v>
      </c>
      <c r="KX58" s="132">
        <f t="shared" si="152"/>
        <v>0</v>
      </c>
      <c r="KY58" s="132">
        <f t="shared" si="152"/>
        <v>0</v>
      </c>
      <c r="KZ58" s="132">
        <f t="shared" si="152"/>
        <v>0</v>
      </c>
      <c r="LA58" s="132">
        <f t="shared" si="152"/>
        <v>0</v>
      </c>
      <c r="LB58" s="132">
        <f t="shared" si="152"/>
        <v>0</v>
      </c>
      <c r="LC58" s="132">
        <f t="shared" si="152"/>
        <v>0</v>
      </c>
      <c r="LD58" s="132">
        <f t="shared" si="152"/>
        <v>0</v>
      </c>
      <c r="LE58" s="132">
        <f t="shared" si="152"/>
        <v>0</v>
      </c>
      <c r="LF58" s="132">
        <f t="shared" si="152"/>
        <v>0</v>
      </c>
      <c r="LG58" s="132">
        <f t="shared" si="152"/>
        <v>0</v>
      </c>
      <c r="LH58" s="132">
        <f t="shared" si="152"/>
        <v>0</v>
      </c>
      <c r="LI58" s="132">
        <f t="shared" si="152"/>
        <v>0</v>
      </c>
      <c r="LJ58" s="132">
        <f t="shared" si="152"/>
        <v>0</v>
      </c>
      <c r="LK58" s="132">
        <f t="shared" si="152"/>
        <v>0</v>
      </c>
      <c r="LL58" s="132">
        <f t="shared" si="152"/>
        <v>0</v>
      </c>
      <c r="LM58" s="132">
        <f t="shared" si="152"/>
        <v>0</v>
      </c>
      <c r="LN58" s="132">
        <f t="shared" si="152"/>
        <v>0</v>
      </c>
      <c r="LO58" s="132">
        <f t="shared" si="152"/>
        <v>0</v>
      </c>
      <c r="LP58" s="132">
        <f t="shared" si="152"/>
        <v>0</v>
      </c>
      <c r="LQ58" s="132">
        <f t="shared" si="152"/>
        <v>0</v>
      </c>
      <c r="LR58" s="132">
        <f t="shared" si="152"/>
        <v>0</v>
      </c>
      <c r="LS58" s="132">
        <f t="shared" si="152"/>
        <v>0</v>
      </c>
      <c r="LT58" s="132">
        <f t="shared" si="152"/>
        <v>0</v>
      </c>
      <c r="LU58" s="132">
        <f t="shared" si="152"/>
        <v>0</v>
      </c>
      <c r="LV58" s="132">
        <f t="shared" si="152"/>
        <v>0</v>
      </c>
      <c r="LW58" s="132">
        <f t="shared" si="152"/>
        <v>0</v>
      </c>
      <c r="LX58" s="132">
        <f t="shared" si="152"/>
        <v>0</v>
      </c>
      <c r="LY58" s="132">
        <f t="shared" si="152"/>
        <v>0</v>
      </c>
      <c r="LZ58" s="132">
        <f t="shared" si="152"/>
        <v>0</v>
      </c>
      <c r="MA58" s="262">
        <f t="shared" si="152"/>
        <v>0</v>
      </c>
      <c r="MB58" s="262">
        <f t="shared" si="152"/>
        <v>0</v>
      </c>
      <c r="MC58" s="262">
        <f t="shared" si="152"/>
        <v>0</v>
      </c>
      <c r="MD58" s="262">
        <f t="shared" si="152"/>
        <v>0</v>
      </c>
      <c r="ME58" s="262">
        <f t="shared" si="152"/>
        <v>0</v>
      </c>
      <c r="MF58" s="262">
        <f t="shared" si="152"/>
        <v>0</v>
      </c>
      <c r="MG58" s="262">
        <f t="shared" si="152"/>
        <v>0</v>
      </c>
      <c r="MH58" s="262">
        <f t="shared" si="152"/>
        <v>0</v>
      </c>
      <c r="MI58" s="262">
        <f t="shared" si="152"/>
        <v>0</v>
      </c>
      <c r="MJ58" s="262">
        <f t="shared" si="152"/>
        <v>0</v>
      </c>
      <c r="MK58" s="262">
        <f t="shared" si="152"/>
        <v>0</v>
      </c>
      <c r="ML58" s="262">
        <f t="shared" si="152"/>
        <v>0</v>
      </c>
      <c r="MM58" s="262">
        <f t="shared" si="152"/>
        <v>0</v>
      </c>
      <c r="MN58" s="262">
        <f t="shared" si="152"/>
        <v>0</v>
      </c>
      <c r="MO58" s="262">
        <f t="shared" si="152"/>
        <v>0</v>
      </c>
      <c r="MP58" s="262">
        <f t="shared" si="152"/>
        <v>0</v>
      </c>
      <c r="MQ58" s="262">
        <f t="shared" si="152"/>
        <v>0</v>
      </c>
      <c r="MR58" s="262">
        <f t="shared" si="152"/>
        <v>0</v>
      </c>
      <c r="MS58" s="262">
        <f t="shared" si="152"/>
        <v>0</v>
      </c>
      <c r="MT58" s="262">
        <f t="shared" si="152"/>
        <v>0</v>
      </c>
      <c r="MU58" s="262">
        <f t="shared" si="152"/>
        <v>0</v>
      </c>
      <c r="MV58" s="262">
        <f t="shared" si="152"/>
        <v>0</v>
      </c>
      <c r="MW58" s="262">
        <f t="shared" si="152"/>
        <v>0</v>
      </c>
      <c r="MX58" s="262">
        <f t="shared" si="152"/>
        <v>0</v>
      </c>
      <c r="MY58" s="262">
        <f t="shared" si="152"/>
        <v>0</v>
      </c>
      <c r="MZ58" s="262">
        <f t="shared" si="152"/>
        <v>0</v>
      </c>
      <c r="NA58" s="262">
        <f t="shared" si="152"/>
        <v>0</v>
      </c>
      <c r="NB58" s="262">
        <f t="shared" si="152"/>
        <v>0</v>
      </c>
      <c r="NC58" s="262">
        <f t="shared" si="152"/>
        <v>0</v>
      </c>
      <c r="ND58" s="262">
        <f t="shared" si="152"/>
        <v>0</v>
      </c>
      <c r="NE58" s="262">
        <f t="shared" si="152"/>
        <v>0</v>
      </c>
      <c r="NF58" s="262">
        <f t="shared" si="152"/>
        <v>0</v>
      </c>
      <c r="NG58" s="262">
        <f t="shared" si="152"/>
        <v>0</v>
      </c>
      <c r="NH58" s="262">
        <f t="shared" si="152"/>
        <v>0</v>
      </c>
      <c r="NI58" s="262">
        <f t="shared" si="152"/>
        <v>0</v>
      </c>
      <c r="NJ58" s="262">
        <f t="shared" si="152"/>
        <v>0</v>
      </c>
      <c r="NK58" s="262">
        <f t="shared" si="152"/>
        <v>0</v>
      </c>
      <c r="NL58" s="262">
        <f t="shared" si="152"/>
        <v>0</v>
      </c>
      <c r="NM58" s="262">
        <f t="shared" si="152"/>
        <v>0</v>
      </c>
      <c r="NN58" s="262">
        <f t="shared" si="152"/>
        <v>0</v>
      </c>
      <c r="NO58" s="262">
        <f t="shared" si="152"/>
        <v>0</v>
      </c>
      <c r="NP58" s="262">
        <f t="shared" si="152"/>
        <v>0</v>
      </c>
      <c r="NQ58" s="262">
        <f t="shared" si="152"/>
        <v>0</v>
      </c>
      <c r="NR58" s="262">
        <f t="shared" si="152"/>
        <v>0</v>
      </c>
      <c r="NS58" s="262">
        <f t="shared" si="152"/>
        <v>0</v>
      </c>
      <c r="NT58" s="262">
        <f t="shared" si="152"/>
        <v>0</v>
      </c>
      <c r="NU58" s="262">
        <f t="shared" si="152"/>
        <v>0</v>
      </c>
      <c r="NV58" s="262">
        <f t="shared" si="152"/>
        <v>0</v>
      </c>
      <c r="NW58" s="262">
        <f t="shared" si="152"/>
        <v>0</v>
      </c>
      <c r="NX58" s="262">
        <f t="shared" si="152"/>
        <v>0</v>
      </c>
      <c r="NY58" s="262">
        <f t="shared" si="152"/>
        <v>0</v>
      </c>
      <c r="NZ58" s="262">
        <f t="shared" si="152"/>
        <v>0</v>
      </c>
      <c r="OA58" s="262">
        <f t="shared" si="152"/>
        <v>0</v>
      </c>
      <c r="OB58" s="262">
        <f t="shared" si="152"/>
        <v>0</v>
      </c>
      <c r="OC58" s="262">
        <f t="shared" si="152"/>
        <v>0</v>
      </c>
      <c r="OD58" s="262">
        <f t="shared" si="152"/>
        <v>0</v>
      </c>
      <c r="OE58" s="262">
        <f t="shared" si="152"/>
        <v>0</v>
      </c>
      <c r="OF58" s="262">
        <f t="shared" si="152"/>
        <v>0</v>
      </c>
      <c r="OG58" s="262">
        <f t="shared" si="152"/>
        <v>0</v>
      </c>
      <c r="OH58" s="262">
        <f t="shared" si="152"/>
        <v>0</v>
      </c>
      <c r="OI58" s="262">
        <f t="shared" si="152"/>
        <v>0</v>
      </c>
      <c r="OJ58" s="262">
        <f t="shared" si="152"/>
        <v>0</v>
      </c>
      <c r="OK58" s="262">
        <f t="shared" si="152"/>
        <v>0</v>
      </c>
      <c r="OL58" s="262">
        <f t="shared" si="152"/>
        <v>0</v>
      </c>
      <c r="OM58" s="262">
        <f t="shared" si="152"/>
        <v>0</v>
      </c>
      <c r="ON58" s="262">
        <f t="shared" si="152"/>
        <v>0</v>
      </c>
      <c r="OO58" s="262">
        <f t="shared" si="152"/>
        <v>0</v>
      </c>
      <c r="OP58" s="262">
        <f t="shared" si="152"/>
        <v>0</v>
      </c>
      <c r="OQ58" s="262">
        <f t="shared" si="152"/>
        <v>0</v>
      </c>
      <c r="OR58" s="262">
        <f t="shared" si="152"/>
        <v>0</v>
      </c>
      <c r="OS58" s="262">
        <f t="shared" si="152"/>
        <v>0</v>
      </c>
      <c r="OT58" s="262">
        <f t="shared" si="152"/>
        <v>0</v>
      </c>
      <c r="OU58" s="262">
        <f t="shared" si="152"/>
        <v>0</v>
      </c>
      <c r="OV58" s="262">
        <f t="shared" si="152"/>
        <v>0</v>
      </c>
      <c r="OW58" s="262">
        <f t="shared" si="152"/>
        <v>0</v>
      </c>
      <c r="OX58" s="262">
        <f t="shared" si="152"/>
        <v>0</v>
      </c>
      <c r="OY58" s="262">
        <f t="shared" si="152"/>
        <v>0</v>
      </c>
      <c r="OZ58" s="262">
        <f t="shared" si="152"/>
        <v>0</v>
      </c>
      <c r="PA58" s="262">
        <f t="shared" si="152"/>
        <v>0</v>
      </c>
      <c r="PB58" s="262">
        <f t="shared" si="152"/>
        <v>0</v>
      </c>
      <c r="PC58" s="262">
        <f t="shared" si="152"/>
        <v>0</v>
      </c>
      <c r="PD58" s="262">
        <f t="shared" si="152"/>
        <v>0</v>
      </c>
      <c r="PE58" s="262">
        <f t="shared" si="152"/>
        <v>0</v>
      </c>
      <c r="PF58" s="262">
        <f t="shared" si="152"/>
        <v>0</v>
      </c>
      <c r="PG58" s="262">
        <f t="shared" si="152"/>
        <v>0</v>
      </c>
      <c r="PH58" s="262">
        <f t="shared" si="152"/>
        <v>0</v>
      </c>
      <c r="PI58" s="262">
        <f t="shared" si="152"/>
        <v>0</v>
      </c>
      <c r="PJ58" s="262">
        <f t="shared" si="152"/>
        <v>0</v>
      </c>
      <c r="PK58" s="262">
        <f t="shared" si="152"/>
        <v>0</v>
      </c>
      <c r="PL58" s="262">
        <f t="shared" si="152"/>
        <v>0</v>
      </c>
      <c r="PM58" s="262">
        <f t="shared" si="152"/>
        <v>0</v>
      </c>
      <c r="PN58" s="262">
        <f t="shared" si="152"/>
        <v>0</v>
      </c>
      <c r="PO58" s="262">
        <f t="shared" si="152"/>
        <v>0</v>
      </c>
      <c r="PP58" s="262">
        <f t="shared" si="152"/>
        <v>0</v>
      </c>
      <c r="PQ58" s="262">
        <f t="shared" si="152"/>
        <v>0</v>
      </c>
      <c r="PR58" s="262">
        <f t="shared" si="152"/>
        <v>0</v>
      </c>
      <c r="PS58" s="262">
        <f t="shared" si="152"/>
        <v>0</v>
      </c>
      <c r="PT58" s="262">
        <f t="shared" si="152"/>
        <v>0</v>
      </c>
      <c r="PU58" s="262">
        <f t="shared" si="152"/>
        <v>0</v>
      </c>
      <c r="PV58" s="262">
        <f t="shared" si="152"/>
        <v>0</v>
      </c>
      <c r="PW58" s="262">
        <f t="shared" si="152"/>
        <v>0</v>
      </c>
      <c r="PX58" s="262">
        <f t="shared" si="152"/>
        <v>0</v>
      </c>
      <c r="PY58" s="262">
        <f t="shared" si="152"/>
        <v>0</v>
      </c>
      <c r="PZ58" s="262">
        <f t="shared" si="152"/>
        <v>0</v>
      </c>
      <c r="QA58" s="262">
        <f t="shared" si="152"/>
        <v>0</v>
      </c>
      <c r="QB58" s="262">
        <f t="shared" si="152"/>
        <v>0</v>
      </c>
      <c r="QC58" s="262">
        <f t="shared" si="152"/>
        <v>0</v>
      </c>
      <c r="QD58" s="262">
        <f t="shared" si="152"/>
        <v>0</v>
      </c>
      <c r="QE58" s="262">
        <f t="shared" si="152"/>
        <v>0</v>
      </c>
      <c r="QF58" s="262">
        <f t="shared" si="152"/>
        <v>0</v>
      </c>
      <c r="QG58" s="262">
        <f t="shared" si="152"/>
        <v>0</v>
      </c>
      <c r="QH58" s="262">
        <f t="shared" si="152"/>
        <v>0</v>
      </c>
      <c r="QI58" s="262">
        <f t="shared" si="152"/>
        <v>0</v>
      </c>
    </row>
    <row r="59" ht="21.0" customHeight="1">
      <c r="A59" s="125"/>
      <c r="B59" s="68">
        <f t="shared" si="105"/>
        <v>0</v>
      </c>
      <c r="C59" s="261" t="s">
        <v>63</v>
      </c>
      <c r="D59" s="303">
        <v>8.3</v>
      </c>
      <c r="E59" s="261">
        <f t="shared" si="126"/>
        <v>0</v>
      </c>
      <c r="F59" s="304">
        <v>8.3</v>
      </c>
      <c r="G59" s="261">
        <f t="shared" si="127"/>
        <v>0</v>
      </c>
      <c r="H59" s="247"/>
      <c r="I59" s="125" t="s">
        <v>98</v>
      </c>
      <c r="J59" s="68">
        <f t="shared" si="106"/>
        <v>0</v>
      </c>
      <c r="K59" s="261" t="s">
        <v>99</v>
      </c>
      <c r="L59" s="303">
        <v>6.0</v>
      </c>
      <c r="M59" s="261">
        <f>+L$46*L59/1000</f>
        <v>0</v>
      </c>
      <c r="N59" s="304">
        <v>6.0</v>
      </c>
      <c r="O59" s="261">
        <f>+N$46*N59/1000</f>
        <v>0</v>
      </c>
      <c r="P59" s="104"/>
      <c r="Q59" s="125" t="s">
        <v>145</v>
      </c>
      <c r="R59" s="68">
        <f t="shared" si="107"/>
        <v>0</v>
      </c>
      <c r="S59" s="261" t="s">
        <v>63</v>
      </c>
      <c r="T59" s="303">
        <v>76.0</v>
      </c>
      <c r="U59" s="261">
        <f t="shared" si="150"/>
        <v>0</v>
      </c>
      <c r="V59" s="304">
        <v>76.0</v>
      </c>
      <c r="W59" s="261">
        <f t="shared" si="151"/>
        <v>0</v>
      </c>
      <c r="X59" s="104"/>
      <c r="Y59" s="125" t="s">
        <v>140</v>
      </c>
      <c r="Z59" s="68">
        <f t="shared" si="108"/>
        <v>0</v>
      </c>
      <c r="AA59" s="261" t="s">
        <v>63</v>
      </c>
      <c r="AB59" s="303">
        <v>10.0</v>
      </c>
      <c r="AC59" s="261">
        <f>+AB$46*AB59/500</f>
        <v>0</v>
      </c>
      <c r="AD59" s="304">
        <v>10.0</v>
      </c>
      <c r="AE59" s="261">
        <f>+AD$46*AD59/500</f>
        <v>0</v>
      </c>
      <c r="AF59" s="271"/>
      <c r="AG59" s="125" t="s">
        <v>158</v>
      </c>
      <c r="AH59" s="68">
        <f t="shared" si="109"/>
        <v>0</v>
      </c>
      <c r="AI59" s="261" t="s">
        <v>63</v>
      </c>
      <c r="AJ59" s="303">
        <v>18.0</v>
      </c>
      <c r="AK59" s="261">
        <f t="shared" si="153"/>
        <v>0</v>
      </c>
      <c r="AL59" s="304">
        <v>18.0</v>
      </c>
      <c r="AM59" s="261">
        <f t="shared" si="154"/>
        <v>0</v>
      </c>
      <c r="AN59" s="271"/>
      <c r="AO59" s="305" t="s">
        <v>151</v>
      </c>
      <c r="AP59" s="68">
        <f t="shared" si="110"/>
        <v>0</v>
      </c>
      <c r="AQ59" s="306" t="s">
        <v>63</v>
      </c>
      <c r="AR59" s="303">
        <v>2.3</v>
      </c>
      <c r="AS59" s="261">
        <f t="shared" si="137"/>
        <v>0</v>
      </c>
      <c r="AT59" s="304">
        <v>2.3</v>
      </c>
      <c r="AU59" s="261">
        <f t="shared" si="138"/>
        <v>0</v>
      </c>
      <c r="AV59" s="247"/>
      <c r="AW59" s="305" t="s">
        <v>136</v>
      </c>
      <c r="AX59" s="68">
        <f t="shared" si="111"/>
        <v>0</v>
      </c>
      <c r="AY59" s="306" t="s">
        <v>63</v>
      </c>
      <c r="AZ59" s="303">
        <v>14.5</v>
      </c>
      <c r="BA59" s="261">
        <f t="shared" ref="BA59:BA64" si="156">+AZ$46*AZ59/500</f>
        <v>0</v>
      </c>
      <c r="BB59" s="247">
        <v>14.5</v>
      </c>
      <c r="BC59" s="261">
        <f t="shared" ref="BC59:BC64" si="157">+BB$46*BB59/500</f>
        <v>0</v>
      </c>
      <c r="BE59" s="69"/>
      <c r="BF59" s="69"/>
      <c r="BH59" s="131">
        <f t="shared" si="112"/>
        <v>0</v>
      </c>
      <c r="BI59" s="132">
        <f t="shared" si="113"/>
        <v>0</v>
      </c>
      <c r="BJ59" s="132">
        <f t="shared" ref="BJ59:QI59" si="155">+IF($A59=BJ$11,($E59+$G59))+IF($I59=BJ$11,($M59+$O59))+IF($Q59=BJ$11,($U59+$W59))+IF($Y59=BJ$11,($AC59+$AE59))+IF($AG59=BJ$11,($AK59+$AM59))+IF($AO59=BJ$11,($AS59+$AU59))+IF($AW59=BJ$11,($BA59+$BC59))</f>
        <v>0</v>
      </c>
      <c r="BK59" s="132">
        <f t="shared" si="155"/>
        <v>0</v>
      </c>
      <c r="BL59" s="132">
        <f t="shared" si="155"/>
        <v>0</v>
      </c>
      <c r="BM59" s="132">
        <f t="shared" si="155"/>
        <v>0</v>
      </c>
      <c r="BN59" s="132">
        <f t="shared" si="155"/>
        <v>0</v>
      </c>
      <c r="BO59" s="132">
        <f t="shared" si="155"/>
        <v>0</v>
      </c>
      <c r="BP59" s="132">
        <f t="shared" si="155"/>
        <v>0</v>
      </c>
      <c r="BQ59" s="132">
        <f t="shared" si="155"/>
        <v>0</v>
      </c>
      <c r="BR59" s="132">
        <f t="shared" si="155"/>
        <v>0</v>
      </c>
      <c r="BS59" s="132">
        <f t="shared" si="155"/>
        <v>0</v>
      </c>
      <c r="BT59" s="132">
        <f t="shared" si="155"/>
        <v>0</v>
      </c>
      <c r="BU59" s="132">
        <f t="shared" si="155"/>
        <v>0</v>
      </c>
      <c r="BV59" s="132">
        <f t="shared" si="155"/>
        <v>0</v>
      </c>
      <c r="BW59" s="132">
        <f t="shared" si="155"/>
        <v>0</v>
      </c>
      <c r="BX59" s="132">
        <f t="shared" si="155"/>
        <v>0</v>
      </c>
      <c r="BY59" s="132">
        <f t="shared" si="155"/>
        <v>0</v>
      </c>
      <c r="BZ59" s="132">
        <f t="shared" si="155"/>
        <v>0</v>
      </c>
      <c r="CA59" s="132">
        <f t="shared" si="155"/>
        <v>0</v>
      </c>
      <c r="CB59" s="132">
        <f t="shared" si="155"/>
        <v>0</v>
      </c>
      <c r="CC59" s="132">
        <f t="shared" si="155"/>
        <v>0</v>
      </c>
      <c r="CD59" s="132">
        <f t="shared" si="155"/>
        <v>0</v>
      </c>
      <c r="CE59" s="132">
        <f t="shared" si="155"/>
        <v>0</v>
      </c>
      <c r="CF59" s="132">
        <f t="shared" si="155"/>
        <v>0</v>
      </c>
      <c r="CG59" s="132">
        <f t="shared" si="155"/>
        <v>0</v>
      </c>
      <c r="CH59" s="132">
        <f t="shared" si="155"/>
        <v>0</v>
      </c>
      <c r="CI59" s="132">
        <f t="shared" si="155"/>
        <v>0</v>
      </c>
      <c r="CJ59" s="132">
        <f t="shared" si="155"/>
        <v>0</v>
      </c>
      <c r="CK59" s="132">
        <f t="shared" si="155"/>
        <v>0</v>
      </c>
      <c r="CL59" s="132">
        <f t="shared" si="155"/>
        <v>0</v>
      </c>
      <c r="CM59" s="132">
        <f t="shared" si="155"/>
        <v>0</v>
      </c>
      <c r="CN59" s="132">
        <f t="shared" si="155"/>
        <v>0</v>
      </c>
      <c r="CO59" s="132">
        <f t="shared" si="155"/>
        <v>0</v>
      </c>
      <c r="CP59" s="132">
        <f t="shared" si="155"/>
        <v>0</v>
      </c>
      <c r="CQ59" s="132">
        <f t="shared" si="155"/>
        <v>0</v>
      </c>
      <c r="CR59" s="132">
        <f t="shared" si="155"/>
        <v>0</v>
      </c>
      <c r="CS59" s="132">
        <f t="shared" si="155"/>
        <v>0</v>
      </c>
      <c r="CT59" s="132">
        <f t="shared" si="155"/>
        <v>0</v>
      </c>
      <c r="CU59" s="132">
        <f t="shared" si="155"/>
        <v>0</v>
      </c>
      <c r="CV59" s="132">
        <f t="shared" si="155"/>
        <v>0</v>
      </c>
      <c r="CW59" s="132">
        <f t="shared" si="155"/>
        <v>0</v>
      </c>
      <c r="CX59" s="132">
        <f t="shared" si="155"/>
        <v>0</v>
      </c>
      <c r="CY59" s="132">
        <f t="shared" si="155"/>
        <v>0</v>
      </c>
      <c r="CZ59" s="132">
        <f t="shared" si="155"/>
        <v>0</v>
      </c>
      <c r="DA59" s="132">
        <f t="shared" si="155"/>
        <v>0</v>
      </c>
      <c r="DB59" s="132">
        <f t="shared" si="155"/>
        <v>0</v>
      </c>
      <c r="DC59" s="132">
        <f t="shared" si="155"/>
        <v>0</v>
      </c>
      <c r="DD59" s="132">
        <f t="shared" si="155"/>
        <v>0</v>
      </c>
      <c r="DE59" s="132">
        <f t="shared" si="155"/>
        <v>0</v>
      </c>
      <c r="DF59" s="132">
        <f t="shared" si="155"/>
        <v>0</v>
      </c>
      <c r="DG59" s="132">
        <f t="shared" si="155"/>
        <v>0</v>
      </c>
      <c r="DH59" s="132">
        <f t="shared" si="155"/>
        <v>0</v>
      </c>
      <c r="DI59" s="132">
        <f t="shared" si="155"/>
        <v>0</v>
      </c>
      <c r="DJ59" s="132">
        <f t="shared" si="155"/>
        <v>0</v>
      </c>
      <c r="DK59" s="132">
        <f t="shared" si="155"/>
        <v>0</v>
      </c>
      <c r="DL59" s="132">
        <f t="shared" si="155"/>
        <v>0</v>
      </c>
      <c r="DM59" s="132">
        <f t="shared" si="155"/>
        <v>0</v>
      </c>
      <c r="DN59" s="132">
        <f t="shared" si="155"/>
        <v>0</v>
      </c>
      <c r="DO59" s="132">
        <f t="shared" si="155"/>
        <v>0</v>
      </c>
      <c r="DP59" s="132">
        <f t="shared" si="155"/>
        <v>0</v>
      </c>
      <c r="DQ59" s="132">
        <f t="shared" si="155"/>
        <v>0</v>
      </c>
      <c r="DR59" s="132">
        <f t="shared" si="155"/>
        <v>0</v>
      </c>
      <c r="DS59" s="132">
        <f t="shared" si="155"/>
        <v>0</v>
      </c>
      <c r="DT59" s="132">
        <f t="shared" si="155"/>
        <v>0</v>
      </c>
      <c r="DU59" s="132">
        <f t="shared" si="155"/>
        <v>0</v>
      </c>
      <c r="DV59" s="132">
        <f t="shared" si="155"/>
        <v>0</v>
      </c>
      <c r="DW59" s="132">
        <f t="shared" si="155"/>
        <v>0</v>
      </c>
      <c r="DX59" s="132">
        <f t="shared" si="155"/>
        <v>0</v>
      </c>
      <c r="DY59" s="132">
        <f t="shared" si="155"/>
        <v>0</v>
      </c>
      <c r="DZ59" s="132">
        <f t="shared" si="155"/>
        <v>0</v>
      </c>
      <c r="EA59" s="132">
        <f t="shared" si="155"/>
        <v>0</v>
      </c>
      <c r="EB59" s="132">
        <f t="shared" si="155"/>
        <v>0</v>
      </c>
      <c r="EC59" s="132">
        <f t="shared" si="155"/>
        <v>0</v>
      </c>
      <c r="ED59" s="132">
        <f t="shared" si="155"/>
        <v>0</v>
      </c>
      <c r="EE59" s="132">
        <f t="shared" si="155"/>
        <v>0</v>
      </c>
      <c r="EF59" s="132">
        <f t="shared" si="155"/>
        <v>0</v>
      </c>
      <c r="EG59" s="132">
        <f t="shared" si="155"/>
        <v>0</v>
      </c>
      <c r="EH59" s="132">
        <f t="shared" si="155"/>
        <v>0</v>
      </c>
      <c r="EI59" s="132">
        <f t="shared" si="155"/>
        <v>0</v>
      </c>
      <c r="EJ59" s="132">
        <f t="shared" si="155"/>
        <v>0</v>
      </c>
      <c r="EK59" s="132">
        <f t="shared" si="155"/>
        <v>0</v>
      </c>
      <c r="EL59" s="132">
        <f t="shared" si="155"/>
        <v>0</v>
      </c>
      <c r="EM59" s="132">
        <f t="shared" si="155"/>
        <v>0</v>
      </c>
      <c r="EN59" s="132">
        <f t="shared" si="155"/>
        <v>0</v>
      </c>
      <c r="EO59" s="132">
        <f t="shared" si="155"/>
        <v>0</v>
      </c>
      <c r="EP59" s="132">
        <f t="shared" si="155"/>
        <v>0</v>
      </c>
      <c r="EQ59" s="132">
        <f t="shared" si="155"/>
        <v>0</v>
      </c>
      <c r="ER59" s="132">
        <f t="shared" si="155"/>
        <v>0</v>
      </c>
      <c r="ES59" s="132">
        <f t="shared" si="155"/>
        <v>0</v>
      </c>
      <c r="ET59" s="132">
        <f t="shared" si="155"/>
        <v>0</v>
      </c>
      <c r="EU59" s="132">
        <f t="shared" si="155"/>
        <v>0</v>
      </c>
      <c r="EV59" s="132">
        <f t="shared" si="155"/>
        <v>0</v>
      </c>
      <c r="EW59" s="132">
        <f t="shared" si="155"/>
        <v>0</v>
      </c>
      <c r="EX59" s="132">
        <f t="shared" si="155"/>
        <v>0</v>
      </c>
      <c r="EY59" s="132">
        <f t="shared" si="155"/>
        <v>0</v>
      </c>
      <c r="EZ59" s="132">
        <f t="shared" si="155"/>
        <v>0</v>
      </c>
      <c r="FA59" s="132">
        <f t="shared" si="155"/>
        <v>0</v>
      </c>
      <c r="FB59" s="132">
        <f t="shared" si="155"/>
        <v>0</v>
      </c>
      <c r="FC59" s="132">
        <f t="shared" si="155"/>
        <v>0</v>
      </c>
      <c r="FD59" s="132">
        <f t="shared" si="155"/>
        <v>0</v>
      </c>
      <c r="FE59" s="132">
        <f t="shared" si="155"/>
        <v>0</v>
      </c>
      <c r="FF59" s="132">
        <f t="shared" si="155"/>
        <v>0</v>
      </c>
      <c r="FG59" s="132">
        <f t="shared" si="155"/>
        <v>0</v>
      </c>
      <c r="FH59" s="132">
        <f t="shared" si="155"/>
        <v>0</v>
      </c>
      <c r="FI59" s="132">
        <f t="shared" si="155"/>
        <v>0</v>
      </c>
      <c r="FJ59" s="132">
        <f t="shared" si="155"/>
        <v>0</v>
      </c>
      <c r="FK59" s="132">
        <f t="shared" si="155"/>
        <v>0</v>
      </c>
      <c r="FL59" s="132">
        <f t="shared" si="155"/>
        <v>0</v>
      </c>
      <c r="FM59" s="132">
        <f t="shared" si="155"/>
        <v>0</v>
      </c>
      <c r="FN59" s="132">
        <f t="shared" si="155"/>
        <v>0</v>
      </c>
      <c r="FO59" s="132">
        <f t="shared" si="155"/>
        <v>0</v>
      </c>
      <c r="FP59" s="132">
        <f t="shared" si="155"/>
        <v>0</v>
      </c>
      <c r="FQ59" s="132">
        <f t="shared" si="155"/>
        <v>0</v>
      </c>
      <c r="FR59" s="132">
        <f t="shared" si="155"/>
        <v>0</v>
      </c>
      <c r="FS59" s="132">
        <f t="shared" si="155"/>
        <v>0</v>
      </c>
      <c r="FT59" s="132">
        <f t="shared" si="155"/>
        <v>0</v>
      </c>
      <c r="FU59" s="132">
        <f t="shared" si="155"/>
        <v>0</v>
      </c>
      <c r="FV59" s="132">
        <f t="shared" si="155"/>
        <v>0</v>
      </c>
      <c r="FW59" s="132">
        <f t="shared" si="155"/>
        <v>0</v>
      </c>
      <c r="FX59" s="132">
        <f t="shared" si="155"/>
        <v>0</v>
      </c>
      <c r="FY59" s="132">
        <f t="shared" si="155"/>
        <v>0</v>
      </c>
      <c r="FZ59" s="132">
        <f t="shared" si="155"/>
        <v>0</v>
      </c>
      <c r="GA59" s="132">
        <f t="shared" si="155"/>
        <v>0</v>
      </c>
      <c r="GB59" s="132">
        <f t="shared" si="155"/>
        <v>0</v>
      </c>
      <c r="GC59" s="132">
        <f t="shared" si="155"/>
        <v>0</v>
      </c>
      <c r="GD59" s="132">
        <f t="shared" si="155"/>
        <v>0</v>
      </c>
      <c r="GE59" s="132">
        <f t="shared" si="155"/>
        <v>0</v>
      </c>
      <c r="GF59" s="132">
        <f t="shared" si="155"/>
        <v>0</v>
      </c>
      <c r="GG59" s="132">
        <f t="shared" si="155"/>
        <v>0</v>
      </c>
      <c r="GH59" s="132">
        <f t="shared" si="155"/>
        <v>0</v>
      </c>
      <c r="GI59" s="132">
        <f t="shared" si="155"/>
        <v>0</v>
      </c>
      <c r="GJ59" s="132">
        <f t="shared" si="155"/>
        <v>0</v>
      </c>
      <c r="GK59" s="132">
        <f t="shared" si="155"/>
        <v>0</v>
      </c>
      <c r="GL59" s="132">
        <f t="shared" si="155"/>
        <v>0</v>
      </c>
      <c r="GM59" s="132">
        <f t="shared" si="155"/>
        <v>0</v>
      </c>
      <c r="GN59" s="132">
        <f t="shared" si="155"/>
        <v>0</v>
      </c>
      <c r="GO59" s="132">
        <f t="shared" si="155"/>
        <v>0</v>
      </c>
      <c r="GP59" s="132">
        <f t="shared" si="155"/>
        <v>0</v>
      </c>
      <c r="GQ59" s="132">
        <f t="shared" si="155"/>
        <v>0</v>
      </c>
      <c r="GR59" s="132">
        <f t="shared" si="155"/>
        <v>0</v>
      </c>
      <c r="GS59" s="132">
        <f t="shared" si="155"/>
        <v>0</v>
      </c>
      <c r="GT59" s="132">
        <f t="shared" si="155"/>
        <v>0</v>
      </c>
      <c r="GU59" s="132">
        <f t="shared" si="155"/>
        <v>0</v>
      </c>
      <c r="GV59" s="132">
        <f t="shared" si="155"/>
        <v>0</v>
      </c>
      <c r="GW59" s="132">
        <f t="shared" si="155"/>
        <v>0</v>
      </c>
      <c r="GX59" s="132">
        <f t="shared" si="155"/>
        <v>0</v>
      </c>
      <c r="GY59" s="132">
        <f t="shared" si="155"/>
        <v>0</v>
      </c>
      <c r="GZ59" s="132">
        <f t="shared" si="155"/>
        <v>0</v>
      </c>
      <c r="HA59" s="132">
        <f t="shared" si="155"/>
        <v>0</v>
      </c>
      <c r="HB59" s="132">
        <f t="shared" si="155"/>
        <v>0</v>
      </c>
      <c r="HC59" s="132">
        <f t="shared" si="155"/>
        <v>0</v>
      </c>
      <c r="HD59" s="132">
        <f t="shared" si="155"/>
        <v>0</v>
      </c>
      <c r="HE59" s="132">
        <f t="shared" si="155"/>
        <v>0</v>
      </c>
      <c r="HF59" s="132">
        <f t="shared" si="155"/>
        <v>0</v>
      </c>
      <c r="HG59" s="132">
        <f t="shared" si="155"/>
        <v>0</v>
      </c>
      <c r="HH59" s="132">
        <f t="shared" si="155"/>
        <v>0</v>
      </c>
      <c r="HI59" s="132">
        <f t="shared" si="155"/>
        <v>0</v>
      </c>
      <c r="HJ59" s="132">
        <f t="shared" si="155"/>
        <v>0</v>
      </c>
      <c r="HK59" s="132">
        <f t="shared" si="155"/>
        <v>0</v>
      </c>
      <c r="HL59" s="132">
        <f t="shared" si="155"/>
        <v>0</v>
      </c>
      <c r="HM59" s="132">
        <f t="shared" si="155"/>
        <v>0</v>
      </c>
      <c r="HN59" s="132">
        <f t="shared" si="155"/>
        <v>0</v>
      </c>
      <c r="HO59" s="132">
        <f t="shared" si="155"/>
        <v>0</v>
      </c>
      <c r="HP59" s="132">
        <f t="shared" si="155"/>
        <v>0</v>
      </c>
      <c r="HQ59" s="132">
        <f t="shared" si="155"/>
        <v>0</v>
      </c>
      <c r="HR59" s="132">
        <f t="shared" si="155"/>
        <v>0</v>
      </c>
      <c r="HS59" s="132">
        <f t="shared" si="155"/>
        <v>0</v>
      </c>
      <c r="HT59" s="132">
        <f t="shared" si="155"/>
        <v>0</v>
      </c>
      <c r="HU59" s="132">
        <f t="shared" si="155"/>
        <v>0</v>
      </c>
      <c r="HV59" s="132">
        <f t="shared" si="155"/>
        <v>0</v>
      </c>
      <c r="HW59" s="132">
        <f t="shared" si="155"/>
        <v>0</v>
      </c>
      <c r="HX59" s="132">
        <f t="shared" si="155"/>
        <v>0</v>
      </c>
      <c r="HY59" s="132">
        <f t="shared" si="155"/>
        <v>0</v>
      </c>
      <c r="HZ59" s="132">
        <f t="shared" si="155"/>
        <v>0</v>
      </c>
      <c r="IA59" s="132">
        <f t="shared" si="155"/>
        <v>0</v>
      </c>
      <c r="IB59" s="132">
        <f t="shared" si="155"/>
        <v>0</v>
      </c>
      <c r="IC59" s="132">
        <f t="shared" si="155"/>
        <v>0</v>
      </c>
      <c r="ID59" s="132">
        <f t="shared" si="155"/>
        <v>0</v>
      </c>
      <c r="IE59" s="132">
        <f t="shared" si="155"/>
        <v>0</v>
      </c>
      <c r="IF59" s="132">
        <f t="shared" si="155"/>
        <v>0</v>
      </c>
      <c r="IG59" s="132">
        <f t="shared" si="155"/>
        <v>0</v>
      </c>
      <c r="IH59" s="132">
        <f t="shared" si="155"/>
        <v>0</v>
      </c>
      <c r="II59" s="132">
        <f t="shared" si="155"/>
        <v>0</v>
      </c>
      <c r="IJ59" s="132">
        <f t="shared" si="155"/>
        <v>0</v>
      </c>
      <c r="IK59" s="132">
        <f t="shared" si="155"/>
        <v>0</v>
      </c>
      <c r="IL59" s="132">
        <f t="shared" si="155"/>
        <v>0</v>
      </c>
      <c r="IM59" s="132">
        <f t="shared" si="155"/>
        <v>0</v>
      </c>
      <c r="IN59" s="132">
        <f t="shared" si="155"/>
        <v>0</v>
      </c>
      <c r="IO59" s="132">
        <f t="shared" si="155"/>
        <v>0</v>
      </c>
      <c r="IP59" s="132">
        <f t="shared" si="155"/>
        <v>0</v>
      </c>
      <c r="IQ59" s="132">
        <f t="shared" si="155"/>
        <v>0</v>
      </c>
      <c r="IR59" s="132">
        <f t="shared" si="155"/>
        <v>0</v>
      </c>
      <c r="IS59" s="132">
        <f t="shared" si="155"/>
        <v>0</v>
      </c>
      <c r="IT59" s="132">
        <f t="shared" si="155"/>
        <v>0</v>
      </c>
      <c r="IU59" s="132">
        <f t="shared" si="155"/>
        <v>0</v>
      </c>
      <c r="IV59" s="132">
        <f t="shared" si="155"/>
        <v>0</v>
      </c>
      <c r="IW59" s="132">
        <f t="shared" si="155"/>
        <v>0</v>
      </c>
      <c r="IX59" s="132">
        <f t="shared" si="155"/>
        <v>0</v>
      </c>
      <c r="IY59" s="132">
        <f t="shared" si="155"/>
        <v>0</v>
      </c>
      <c r="IZ59" s="132">
        <f t="shared" si="155"/>
        <v>0</v>
      </c>
      <c r="JA59" s="132">
        <f t="shared" si="155"/>
        <v>0</v>
      </c>
      <c r="JB59" s="132">
        <f t="shared" si="155"/>
        <v>0</v>
      </c>
      <c r="JC59" s="132">
        <f t="shared" si="155"/>
        <v>0</v>
      </c>
      <c r="JD59" s="132">
        <f t="shared" si="155"/>
        <v>0</v>
      </c>
      <c r="JE59" s="132">
        <f t="shared" si="155"/>
        <v>0</v>
      </c>
      <c r="JF59" s="132">
        <f t="shared" si="155"/>
        <v>0</v>
      </c>
      <c r="JG59" s="132">
        <f t="shared" si="155"/>
        <v>0</v>
      </c>
      <c r="JH59" s="132">
        <f t="shared" si="155"/>
        <v>0</v>
      </c>
      <c r="JI59" s="132">
        <f t="shared" si="155"/>
        <v>0</v>
      </c>
      <c r="JJ59" s="132">
        <f t="shared" si="155"/>
        <v>0</v>
      </c>
      <c r="JK59" s="132">
        <f t="shared" si="155"/>
        <v>0</v>
      </c>
      <c r="JL59" s="132">
        <f t="shared" si="155"/>
        <v>0</v>
      </c>
      <c r="JM59" s="132">
        <f t="shared" si="155"/>
        <v>0</v>
      </c>
      <c r="JN59" s="132">
        <f t="shared" si="155"/>
        <v>0</v>
      </c>
      <c r="JO59" s="132">
        <f t="shared" si="155"/>
        <v>0</v>
      </c>
      <c r="JP59" s="132">
        <f t="shared" si="155"/>
        <v>0</v>
      </c>
      <c r="JQ59" s="132">
        <f t="shared" si="155"/>
        <v>0</v>
      </c>
      <c r="JR59" s="132">
        <f t="shared" si="155"/>
        <v>0</v>
      </c>
      <c r="JS59" s="132">
        <f t="shared" si="155"/>
        <v>0</v>
      </c>
      <c r="JT59" s="132">
        <f t="shared" si="155"/>
        <v>0</v>
      </c>
      <c r="JU59" s="132">
        <f t="shared" si="155"/>
        <v>0</v>
      </c>
      <c r="JV59" s="132">
        <f t="shared" si="155"/>
        <v>0</v>
      </c>
      <c r="JW59" s="132">
        <f t="shared" si="155"/>
        <v>0</v>
      </c>
      <c r="JX59" s="132">
        <f t="shared" si="155"/>
        <v>0</v>
      </c>
      <c r="JY59" s="132">
        <f t="shared" si="155"/>
        <v>0</v>
      </c>
      <c r="JZ59" s="132">
        <f t="shared" si="155"/>
        <v>0</v>
      </c>
      <c r="KA59" s="132">
        <f t="shared" si="155"/>
        <v>0</v>
      </c>
      <c r="KB59" s="132">
        <f t="shared" si="155"/>
        <v>0</v>
      </c>
      <c r="KC59" s="132">
        <f t="shared" si="155"/>
        <v>0</v>
      </c>
      <c r="KD59" s="132">
        <f t="shared" si="155"/>
        <v>0</v>
      </c>
      <c r="KE59" s="132">
        <f t="shared" si="155"/>
        <v>0</v>
      </c>
      <c r="KF59" s="132">
        <f t="shared" si="155"/>
        <v>0</v>
      </c>
      <c r="KG59" s="132">
        <f t="shared" si="155"/>
        <v>0</v>
      </c>
      <c r="KH59" s="132">
        <f t="shared" si="155"/>
        <v>0</v>
      </c>
      <c r="KI59" s="132">
        <f t="shared" si="155"/>
        <v>0</v>
      </c>
      <c r="KJ59" s="132">
        <f t="shared" si="155"/>
        <v>0</v>
      </c>
      <c r="KK59" s="132">
        <f t="shared" si="155"/>
        <v>0</v>
      </c>
      <c r="KL59" s="132">
        <f t="shared" si="155"/>
        <v>0</v>
      </c>
      <c r="KM59" s="132">
        <f t="shared" si="155"/>
        <v>0</v>
      </c>
      <c r="KN59" s="132">
        <f t="shared" si="155"/>
        <v>0</v>
      </c>
      <c r="KO59" s="132">
        <f t="shared" si="155"/>
        <v>0</v>
      </c>
      <c r="KP59" s="132">
        <f t="shared" si="155"/>
        <v>0</v>
      </c>
      <c r="KQ59" s="132">
        <f t="shared" si="155"/>
        <v>0</v>
      </c>
      <c r="KR59" s="132">
        <f t="shared" si="155"/>
        <v>0</v>
      </c>
      <c r="KS59" s="132">
        <f t="shared" si="155"/>
        <v>0</v>
      </c>
      <c r="KT59" s="132">
        <f t="shared" si="155"/>
        <v>0</v>
      </c>
      <c r="KU59" s="132">
        <f t="shared" si="155"/>
        <v>0</v>
      </c>
      <c r="KV59" s="132">
        <f t="shared" si="155"/>
        <v>0</v>
      </c>
      <c r="KW59" s="132">
        <f t="shared" si="155"/>
        <v>0</v>
      </c>
      <c r="KX59" s="132">
        <f t="shared" si="155"/>
        <v>0</v>
      </c>
      <c r="KY59" s="132">
        <f t="shared" si="155"/>
        <v>0</v>
      </c>
      <c r="KZ59" s="132">
        <f t="shared" si="155"/>
        <v>0</v>
      </c>
      <c r="LA59" s="132">
        <f t="shared" si="155"/>
        <v>0</v>
      </c>
      <c r="LB59" s="132">
        <f t="shared" si="155"/>
        <v>0</v>
      </c>
      <c r="LC59" s="132">
        <f t="shared" si="155"/>
        <v>0</v>
      </c>
      <c r="LD59" s="132">
        <f t="shared" si="155"/>
        <v>0</v>
      </c>
      <c r="LE59" s="132">
        <f t="shared" si="155"/>
        <v>0</v>
      </c>
      <c r="LF59" s="132">
        <f t="shared" si="155"/>
        <v>0</v>
      </c>
      <c r="LG59" s="132">
        <f t="shared" si="155"/>
        <v>0</v>
      </c>
      <c r="LH59" s="132">
        <f t="shared" si="155"/>
        <v>0</v>
      </c>
      <c r="LI59" s="132">
        <f t="shared" si="155"/>
        <v>0</v>
      </c>
      <c r="LJ59" s="132">
        <f t="shared" si="155"/>
        <v>0</v>
      </c>
      <c r="LK59" s="132">
        <f t="shared" si="155"/>
        <v>0</v>
      </c>
      <c r="LL59" s="132">
        <f t="shared" si="155"/>
        <v>0</v>
      </c>
      <c r="LM59" s="132">
        <f t="shared" si="155"/>
        <v>0</v>
      </c>
      <c r="LN59" s="132">
        <f t="shared" si="155"/>
        <v>0</v>
      </c>
      <c r="LO59" s="132">
        <f t="shared" si="155"/>
        <v>0</v>
      </c>
      <c r="LP59" s="132">
        <f t="shared" si="155"/>
        <v>0</v>
      </c>
      <c r="LQ59" s="132">
        <f t="shared" si="155"/>
        <v>0</v>
      </c>
      <c r="LR59" s="132">
        <f t="shared" si="155"/>
        <v>0</v>
      </c>
      <c r="LS59" s="132">
        <f t="shared" si="155"/>
        <v>0</v>
      </c>
      <c r="LT59" s="132">
        <f t="shared" si="155"/>
        <v>0</v>
      </c>
      <c r="LU59" s="132">
        <f t="shared" si="155"/>
        <v>0</v>
      </c>
      <c r="LV59" s="132">
        <f t="shared" si="155"/>
        <v>0</v>
      </c>
      <c r="LW59" s="132">
        <f t="shared" si="155"/>
        <v>0</v>
      </c>
      <c r="LX59" s="132">
        <f t="shared" si="155"/>
        <v>0</v>
      </c>
      <c r="LY59" s="132">
        <f t="shared" si="155"/>
        <v>0</v>
      </c>
      <c r="LZ59" s="132">
        <f t="shared" si="155"/>
        <v>0</v>
      </c>
      <c r="MA59" s="262">
        <f t="shared" si="155"/>
        <v>0</v>
      </c>
      <c r="MB59" s="262">
        <f t="shared" si="155"/>
        <v>0</v>
      </c>
      <c r="MC59" s="262">
        <f t="shared" si="155"/>
        <v>0</v>
      </c>
      <c r="MD59" s="262">
        <f t="shared" si="155"/>
        <v>0</v>
      </c>
      <c r="ME59" s="262">
        <f t="shared" si="155"/>
        <v>0</v>
      </c>
      <c r="MF59" s="262">
        <f t="shared" si="155"/>
        <v>0</v>
      </c>
      <c r="MG59" s="262">
        <f t="shared" si="155"/>
        <v>0</v>
      </c>
      <c r="MH59" s="262">
        <f t="shared" si="155"/>
        <v>0</v>
      </c>
      <c r="MI59" s="262">
        <f t="shared" si="155"/>
        <v>0</v>
      </c>
      <c r="MJ59" s="262">
        <f t="shared" si="155"/>
        <v>0</v>
      </c>
      <c r="MK59" s="262">
        <f t="shared" si="155"/>
        <v>0</v>
      </c>
      <c r="ML59" s="262">
        <f t="shared" si="155"/>
        <v>0</v>
      </c>
      <c r="MM59" s="262">
        <f t="shared" si="155"/>
        <v>0</v>
      </c>
      <c r="MN59" s="262">
        <f t="shared" si="155"/>
        <v>0</v>
      </c>
      <c r="MO59" s="262">
        <f t="shared" si="155"/>
        <v>0</v>
      </c>
      <c r="MP59" s="262">
        <f t="shared" si="155"/>
        <v>0</v>
      </c>
      <c r="MQ59" s="262">
        <f t="shared" si="155"/>
        <v>0</v>
      </c>
      <c r="MR59" s="262">
        <f t="shared" si="155"/>
        <v>0</v>
      </c>
      <c r="MS59" s="262">
        <f t="shared" si="155"/>
        <v>0</v>
      </c>
      <c r="MT59" s="262">
        <f t="shared" si="155"/>
        <v>0</v>
      </c>
      <c r="MU59" s="262">
        <f t="shared" si="155"/>
        <v>0</v>
      </c>
      <c r="MV59" s="262">
        <f t="shared" si="155"/>
        <v>0</v>
      </c>
      <c r="MW59" s="262">
        <f t="shared" si="155"/>
        <v>0</v>
      </c>
      <c r="MX59" s="262">
        <f t="shared" si="155"/>
        <v>0</v>
      </c>
      <c r="MY59" s="262">
        <f t="shared" si="155"/>
        <v>0</v>
      </c>
      <c r="MZ59" s="262">
        <f t="shared" si="155"/>
        <v>0</v>
      </c>
      <c r="NA59" s="262">
        <f t="shared" si="155"/>
        <v>0</v>
      </c>
      <c r="NB59" s="262">
        <f t="shared" si="155"/>
        <v>0</v>
      </c>
      <c r="NC59" s="262">
        <f t="shared" si="155"/>
        <v>0</v>
      </c>
      <c r="ND59" s="262">
        <f t="shared" si="155"/>
        <v>0</v>
      </c>
      <c r="NE59" s="262">
        <f t="shared" si="155"/>
        <v>0</v>
      </c>
      <c r="NF59" s="262">
        <f t="shared" si="155"/>
        <v>0</v>
      </c>
      <c r="NG59" s="262">
        <f t="shared" si="155"/>
        <v>0</v>
      </c>
      <c r="NH59" s="262">
        <f t="shared" si="155"/>
        <v>0</v>
      </c>
      <c r="NI59" s="262">
        <f t="shared" si="155"/>
        <v>0</v>
      </c>
      <c r="NJ59" s="262">
        <f t="shared" si="155"/>
        <v>0</v>
      </c>
      <c r="NK59" s="262">
        <f t="shared" si="155"/>
        <v>0</v>
      </c>
      <c r="NL59" s="262">
        <f t="shared" si="155"/>
        <v>0</v>
      </c>
      <c r="NM59" s="262">
        <f t="shared" si="155"/>
        <v>0</v>
      </c>
      <c r="NN59" s="262">
        <f t="shared" si="155"/>
        <v>0</v>
      </c>
      <c r="NO59" s="262">
        <f t="shared" si="155"/>
        <v>0</v>
      </c>
      <c r="NP59" s="262">
        <f t="shared" si="155"/>
        <v>0</v>
      </c>
      <c r="NQ59" s="262">
        <f t="shared" si="155"/>
        <v>0</v>
      </c>
      <c r="NR59" s="262">
        <f t="shared" si="155"/>
        <v>0</v>
      </c>
      <c r="NS59" s="262">
        <f t="shared" si="155"/>
        <v>0</v>
      </c>
      <c r="NT59" s="262">
        <f t="shared" si="155"/>
        <v>0</v>
      </c>
      <c r="NU59" s="262">
        <f t="shared" si="155"/>
        <v>0</v>
      </c>
      <c r="NV59" s="262">
        <f t="shared" si="155"/>
        <v>0</v>
      </c>
      <c r="NW59" s="262">
        <f t="shared" si="155"/>
        <v>0</v>
      </c>
      <c r="NX59" s="262">
        <f t="shared" si="155"/>
        <v>0</v>
      </c>
      <c r="NY59" s="262">
        <f t="shared" si="155"/>
        <v>0</v>
      </c>
      <c r="NZ59" s="262">
        <f t="shared" si="155"/>
        <v>0</v>
      </c>
      <c r="OA59" s="262">
        <f t="shared" si="155"/>
        <v>0</v>
      </c>
      <c r="OB59" s="262">
        <f t="shared" si="155"/>
        <v>0</v>
      </c>
      <c r="OC59" s="262">
        <f t="shared" si="155"/>
        <v>0</v>
      </c>
      <c r="OD59" s="262">
        <f t="shared" si="155"/>
        <v>0</v>
      </c>
      <c r="OE59" s="262">
        <f t="shared" si="155"/>
        <v>0</v>
      </c>
      <c r="OF59" s="262">
        <f t="shared" si="155"/>
        <v>0</v>
      </c>
      <c r="OG59" s="262">
        <f t="shared" si="155"/>
        <v>0</v>
      </c>
      <c r="OH59" s="262">
        <f t="shared" si="155"/>
        <v>0</v>
      </c>
      <c r="OI59" s="262">
        <f t="shared" si="155"/>
        <v>0</v>
      </c>
      <c r="OJ59" s="262">
        <f t="shared" si="155"/>
        <v>0</v>
      </c>
      <c r="OK59" s="262">
        <f t="shared" si="155"/>
        <v>0</v>
      </c>
      <c r="OL59" s="262">
        <f t="shared" si="155"/>
        <v>0</v>
      </c>
      <c r="OM59" s="262">
        <f t="shared" si="155"/>
        <v>0</v>
      </c>
      <c r="ON59" s="262">
        <f t="shared" si="155"/>
        <v>0</v>
      </c>
      <c r="OO59" s="262">
        <f t="shared" si="155"/>
        <v>0</v>
      </c>
      <c r="OP59" s="262">
        <f t="shared" si="155"/>
        <v>0</v>
      </c>
      <c r="OQ59" s="262">
        <f t="shared" si="155"/>
        <v>0</v>
      </c>
      <c r="OR59" s="262">
        <f t="shared" si="155"/>
        <v>0</v>
      </c>
      <c r="OS59" s="262">
        <f t="shared" si="155"/>
        <v>0</v>
      </c>
      <c r="OT59" s="262">
        <f t="shared" si="155"/>
        <v>0</v>
      </c>
      <c r="OU59" s="262">
        <f t="shared" si="155"/>
        <v>0</v>
      </c>
      <c r="OV59" s="262">
        <f t="shared" si="155"/>
        <v>0</v>
      </c>
      <c r="OW59" s="262">
        <f t="shared" si="155"/>
        <v>0</v>
      </c>
      <c r="OX59" s="262">
        <f t="shared" si="155"/>
        <v>0</v>
      </c>
      <c r="OY59" s="262">
        <f t="shared" si="155"/>
        <v>0</v>
      </c>
      <c r="OZ59" s="262">
        <f t="shared" si="155"/>
        <v>0</v>
      </c>
      <c r="PA59" s="262">
        <f t="shared" si="155"/>
        <v>0</v>
      </c>
      <c r="PB59" s="262">
        <f t="shared" si="155"/>
        <v>0</v>
      </c>
      <c r="PC59" s="262">
        <f t="shared" si="155"/>
        <v>0</v>
      </c>
      <c r="PD59" s="262">
        <f t="shared" si="155"/>
        <v>0</v>
      </c>
      <c r="PE59" s="262">
        <f t="shared" si="155"/>
        <v>0</v>
      </c>
      <c r="PF59" s="262">
        <f t="shared" si="155"/>
        <v>0</v>
      </c>
      <c r="PG59" s="262">
        <f t="shared" si="155"/>
        <v>0</v>
      </c>
      <c r="PH59" s="262">
        <f t="shared" si="155"/>
        <v>0</v>
      </c>
      <c r="PI59" s="262">
        <f t="shared" si="155"/>
        <v>0</v>
      </c>
      <c r="PJ59" s="262">
        <f t="shared" si="155"/>
        <v>0</v>
      </c>
      <c r="PK59" s="262">
        <f t="shared" si="155"/>
        <v>0</v>
      </c>
      <c r="PL59" s="262">
        <f t="shared" si="155"/>
        <v>0</v>
      </c>
      <c r="PM59" s="262">
        <f t="shared" si="155"/>
        <v>0</v>
      </c>
      <c r="PN59" s="262">
        <f t="shared" si="155"/>
        <v>0</v>
      </c>
      <c r="PO59" s="262">
        <f t="shared" si="155"/>
        <v>0</v>
      </c>
      <c r="PP59" s="262">
        <f t="shared" si="155"/>
        <v>0</v>
      </c>
      <c r="PQ59" s="262">
        <f t="shared" si="155"/>
        <v>0</v>
      </c>
      <c r="PR59" s="262">
        <f t="shared" si="155"/>
        <v>0</v>
      </c>
      <c r="PS59" s="262">
        <f t="shared" si="155"/>
        <v>0</v>
      </c>
      <c r="PT59" s="262">
        <f t="shared" si="155"/>
        <v>0</v>
      </c>
      <c r="PU59" s="262">
        <f t="shared" si="155"/>
        <v>0</v>
      </c>
      <c r="PV59" s="262">
        <f t="shared" si="155"/>
        <v>0</v>
      </c>
      <c r="PW59" s="262">
        <f t="shared" si="155"/>
        <v>0</v>
      </c>
      <c r="PX59" s="262">
        <f t="shared" si="155"/>
        <v>0</v>
      </c>
      <c r="PY59" s="262">
        <f t="shared" si="155"/>
        <v>0</v>
      </c>
      <c r="PZ59" s="262">
        <f t="shared" si="155"/>
        <v>0</v>
      </c>
      <c r="QA59" s="262">
        <f t="shared" si="155"/>
        <v>0</v>
      </c>
      <c r="QB59" s="262">
        <f t="shared" si="155"/>
        <v>0</v>
      </c>
      <c r="QC59" s="262">
        <f t="shared" si="155"/>
        <v>0</v>
      </c>
      <c r="QD59" s="262">
        <f t="shared" si="155"/>
        <v>0</v>
      </c>
      <c r="QE59" s="262">
        <f t="shared" si="155"/>
        <v>0</v>
      </c>
      <c r="QF59" s="262">
        <f t="shared" si="155"/>
        <v>0</v>
      </c>
      <c r="QG59" s="262">
        <f t="shared" si="155"/>
        <v>0</v>
      </c>
      <c r="QH59" s="262">
        <f t="shared" si="155"/>
        <v>0</v>
      </c>
      <c r="QI59" s="262">
        <f t="shared" si="155"/>
        <v>0</v>
      </c>
    </row>
    <row r="60" ht="21.0" customHeight="1">
      <c r="A60" s="125" t="s">
        <v>136</v>
      </c>
      <c r="B60" s="68">
        <f t="shared" si="105"/>
        <v>0</v>
      </c>
      <c r="C60" s="261" t="s">
        <v>63</v>
      </c>
      <c r="D60" s="303">
        <v>29.0</v>
      </c>
      <c r="E60" s="261">
        <f t="shared" si="126"/>
        <v>0</v>
      </c>
      <c r="F60" s="304">
        <v>29.0</v>
      </c>
      <c r="G60" s="261">
        <f t="shared" si="127"/>
        <v>0</v>
      </c>
      <c r="H60" s="104"/>
      <c r="I60" s="125" t="s">
        <v>102</v>
      </c>
      <c r="J60" s="68">
        <f t="shared" si="106"/>
        <v>0</v>
      </c>
      <c r="K60" s="261" t="s">
        <v>63</v>
      </c>
      <c r="L60" s="303">
        <f>7.5+48</f>
        <v>55.5</v>
      </c>
      <c r="M60" s="261">
        <f t="shared" ref="M60:M61" si="159">+L$46*L60/500</f>
        <v>0</v>
      </c>
      <c r="N60" s="304">
        <v>55.5</v>
      </c>
      <c r="O60" s="261">
        <f t="shared" ref="O60:O61" si="160">+N$46*N60/500</f>
        <v>0</v>
      </c>
      <c r="P60" s="104"/>
      <c r="Q60" s="125" t="s">
        <v>189</v>
      </c>
      <c r="R60" s="68">
        <f t="shared" si="107"/>
        <v>0</v>
      </c>
      <c r="S60" s="306" t="s">
        <v>63</v>
      </c>
      <c r="T60" s="303">
        <v>25.0</v>
      </c>
      <c r="U60" s="261">
        <f t="shared" si="150"/>
        <v>0</v>
      </c>
      <c r="V60" s="304">
        <v>25.0</v>
      </c>
      <c r="W60" s="261">
        <f t="shared" si="151"/>
        <v>0</v>
      </c>
      <c r="X60" s="158"/>
      <c r="Y60" s="125" t="s">
        <v>82</v>
      </c>
      <c r="Z60" s="68">
        <f t="shared" si="108"/>
        <v>0</v>
      </c>
      <c r="AA60" s="261" t="s">
        <v>79</v>
      </c>
      <c r="AB60" s="303">
        <v>0.15</v>
      </c>
      <c r="AC60" s="261">
        <f>+AB$46*AB60</f>
        <v>0</v>
      </c>
      <c r="AD60" s="304">
        <v>0.15</v>
      </c>
      <c r="AE60" s="261">
        <f>+AD$46*AD60</f>
        <v>0</v>
      </c>
      <c r="AF60" s="271"/>
      <c r="AG60" s="125" t="s">
        <v>210</v>
      </c>
      <c r="AH60" s="68">
        <f t="shared" si="109"/>
        <v>0</v>
      </c>
      <c r="AI60" s="261" t="s">
        <v>79</v>
      </c>
      <c r="AJ60" s="303">
        <v>1.0</v>
      </c>
      <c r="AK60" s="261">
        <f>+AJ$46*AJ60</f>
        <v>0</v>
      </c>
      <c r="AL60" s="304">
        <v>1.5</v>
      </c>
      <c r="AM60" s="261">
        <f>+AL$46*AL60</f>
        <v>0</v>
      </c>
      <c r="AN60" s="154"/>
      <c r="AO60" s="305" t="s">
        <v>98</v>
      </c>
      <c r="AP60" s="68">
        <f t="shared" si="110"/>
        <v>0</v>
      </c>
      <c r="AQ60" s="306" t="s">
        <v>99</v>
      </c>
      <c r="AR60" s="303">
        <v>8.0</v>
      </c>
      <c r="AS60" s="261">
        <f>+AR$46*AR60/1000</f>
        <v>0</v>
      </c>
      <c r="AT60" s="304">
        <v>8.0</v>
      </c>
      <c r="AU60" s="261">
        <f>+AT$46*AT60/1000</f>
        <v>0</v>
      </c>
      <c r="AV60" s="104"/>
      <c r="AW60" s="305" t="s">
        <v>147</v>
      </c>
      <c r="AX60" s="68">
        <f t="shared" si="111"/>
        <v>0</v>
      </c>
      <c r="AY60" s="306" t="s">
        <v>63</v>
      </c>
      <c r="AZ60" s="303">
        <v>75.0</v>
      </c>
      <c r="BA60" s="261">
        <f t="shared" si="156"/>
        <v>0</v>
      </c>
      <c r="BB60" s="104">
        <v>75.0</v>
      </c>
      <c r="BC60" s="261">
        <f t="shared" si="157"/>
        <v>0</v>
      </c>
      <c r="BE60" s="69"/>
      <c r="BF60" s="69"/>
      <c r="BH60" s="131">
        <f t="shared" si="112"/>
        <v>0</v>
      </c>
      <c r="BI60" s="132">
        <f t="shared" si="113"/>
        <v>0</v>
      </c>
      <c r="BJ60" s="132">
        <f t="shared" ref="BJ60:QI60" si="158">+IF($A60=BJ$11,($E60+$G60))+IF($I60=BJ$11,($M60+$O60))+IF($Q60=BJ$11,($U60+$W60))+IF($Y60=BJ$11,($AC60+$AE60))+IF($AG60=BJ$11,($AK60+$AM60))+IF($AO60=BJ$11,($AS60+$AU60))+IF($AW60=BJ$11,($BA60+$BC60))</f>
        <v>0</v>
      </c>
      <c r="BK60" s="132">
        <f t="shared" si="158"/>
        <v>0</v>
      </c>
      <c r="BL60" s="132">
        <f t="shared" si="158"/>
        <v>0</v>
      </c>
      <c r="BM60" s="132">
        <f t="shared" si="158"/>
        <v>0</v>
      </c>
      <c r="BN60" s="132">
        <f t="shared" si="158"/>
        <v>0</v>
      </c>
      <c r="BO60" s="132">
        <f t="shared" si="158"/>
        <v>0</v>
      </c>
      <c r="BP60" s="132">
        <f t="shared" si="158"/>
        <v>0</v>
      </c>
      <c r="BQ60" s="132">
        <f t="shared" si="158"/>
        <v>0</v>
      </c>
      <c r="BR60" s="132">
        <f t="shared" si="158"/>
        <v>0</v>
      </c>
      <c r="BS60" s="132">
        <f t="shared" si="158"/>
        <v>0</v>
      </c>
      <c r="BT60" s="132">
        <f t="shared" si="158"/>
        <v>0</v>
      </c>
      <c r="BU60" s="132">
        <f t="shared" si="158"/>
        <v>0</v>
      </c>
      <c r="BV60" s="132">
        <f t="shared" si="158"/>
        <v>0</v>
      </c>
      <c r="BW60" s="132">
        <f t="shared" si="158"/>
        <v>0</v>
      </c>
      <c r="BX60" s="132">
        <f t="shared" si="158"/>
        <v>0</v>
      </c>
      <c r="BY60" s="132">
        <f t="shared" si="158"/>
        <v>0</v>
      </c>
      <c r="BZ60" s="132">
        <f t="shared" si="158"/>
        <v>0</v>
      </c>
      <c r="CA60" s="132">
        <f t="shared" si="158"/>
        <v>0</v>
      </c>
      <c r="CB60" s="132">
        <f t="shared" si="158"/>
        <v>0</v>
      </c>
      <c r="CC60" s="132">
        <f t="shared" si="158"/>
        <v>0</v>
      </c>
      <c r="CD60" s="132">
        <f t="shared" si="158"/>
        <v>0</v>
      </c>
      <c r="CE60" s="132">
        <f t="shared" si="158"/>
        <v>0</v>
      </c>
      <c r="CF60" s="132">
        <f t="shared" si="158"/>
        <v>0</v>
      </c>
      <c r="CG60" s="132">
        <f t="shared" si="158"/>
        <v>0</v>
      </c>
      <c r="CH60" s="132">
        <f t="shared" si="158"/>
        <v>0</v>
      </c>
      <c r="CI60" s="132">
        <f t="shared" si="158"/>
        <v>0</v>
      </c>
      <c r="CJ60" s="132">
        <f t="shared" si="158"/>
        <v>0</v>
      </c>
      <c r="CK60" s="132">
        <f t="shared" si="158"/>
        <v>0</v>
      </c>
      <c r="CL60" s="132">
        <f t="shared" si="158"/>
        <v>0</v>
      </c>
      <c r="CM60" s="132">
        <f t="shared" si="158"/>
        <v>0</v>
      </c>
      <c r="CN60" s="132">
        <f t="shared" si="158"/>
        <v>0</v>
      </c>
      <c r="CO60" s="132">
        <f t="shared" si="158"/>
        <v>0</v>
      </c>
      <c r="CP60" s="132">
        <f t="shared" si="158"/>
        <v>0</v>
      </c>
      <c r="CQ60" s="132">
        <f t="shared" si="158"/>
        <v>0</v>
      </c>
      <c r="CR60" s="132">
        <f t="shared" si="158"/>
        <v>0</v>
      </c>
      <c r="CS60" s="132">
        <f t="shared" si="158"/>
        <v>0</v>
      </c>
      <c r="CT60" s="132">
        <f t="shared" si="158"/>
        <v>0</v>
      </c>
      <c r="CU60" s="132">
        <f t="shared" si="158"/>
        <v>0</v>
      </c>
      <c r="CV60" s="132">
        <f t="shared" si="158"/>
        <v>0</v>
      </c>
      <c r="CW60" s="132">
        <f t="shared" si="158"/>
        <v>0</v>
      </c>
      <c r="CX60" s="132">
        <f t="shared" si="158"/>
        <v>0</v>
      </c>
      <c r="CY60" s="132">
        <f t="shared" si="158"/>
        <v>0</v>
      </c>
      <c r="CZ60" s="132">
        <f t="shared" si="158"/>
        <v>0</v>
      </c>
      <c r="DA60" s="132">
        <f t="shared" si="158"/>
        <v>0</v>
      </c>
      <c r="DB60" s="132">
        <f t="shared" si="158"/>
        <v>0</v>
      </c>
      <c r="DC60" s="132">
        <f t="shared" si="158"/>
        <v>0</v>
      </c>
      <c r="DD60" s="132">
        <f t="shared" si="158"/>
        <v>0</v>
      </c>
      <c r="DE60" s="132">
        <f t="shared" si="158"/>
        <v>0</v>
      </c>
      <c r="DF60" s="132">
        <f t="shared" si="158"/>
        <v>0</v>
      </c>
      <c r="DG60" s="132">
        <f t="shared" si="158"/>
        <v>0</v>
      </c>
      <c r="DH60" s="132">
        <f t="shared" si="158"/>
        <v>0</v>
      </c>
      <c r="DI60" s="132">
        <f t="shared" si="158"/>
        <v>0</v>
      </c>
      <c r="DJ60" s="132">
        <f t="shared" si="158"/>
        <v>0</v>
      </c>
      <c r="DK60" s="132">
        <f t="shared" si="158"/>
        <v>0</v>
      </c>
      <c r="DL60" s="132">
        <f t="shared" si="158"/>
        <v>0</v>
      </c>
      <c r="DM60" s="132">
        <f t="shared" si="158"/>
        <v>0</v>
      </c>
      <c r="DN60" s="132">
        <f t="shared" si="158"/>
        <v>0</v>
      </c>
      <c r="DO60" s="132">
        <f t="shared" si="158"/>
        <v>0</v>
      </c>
      <c r="DP60" s="132">
        <f t="shared" si="158"/>
        <v>0</v>
      </c>
      <c r="DQ60" s="132">
        <f t="shared" si="158"/>
        <v>0</v>
      </c>
      <c r="DR60" s="132">
        <f t="shared" si="158"/>
        <v>0</v>
      </c>
      <c r="DS60" s="132">
        <f t="shared" si="158"/>
        <v>0</v>
      </c>
      <c r="DT60" s="132">
        <f t="shared" si="158"/>
        <v>0</v>
      </c>
      <c r="DU60" s="132">
        <f t="shared" si="158"/>
        <v>0</v>
      </c>
      <c r="DV60" s="132">
        <f t="shared" si="158"/>
        <v>0</v>
      </c>
      <c r="DW60" s="132">
        <f t="shared" si="158"/>
        <v>0</v>
      </c>
      <c r="DX60" s="132">
        <f t="shared" si="158"/>
        <v>0</v>
      </c>
      <c r="DY60" s="132">
        <f t="shared" si="158"/>
        <v>0</v>
      </c>
      <c r="DZ60" s="132">
        <f t="shared" si="158"/>
        <v>0</v>
      </c>
      <c r="EA60" s="132">
        <f t="shared" si="158"/>
        <v>0</v>
      </c>
      <c r="EB60" s="132">
        <f t="shared" si="158"/>
        <v>0</v>
      </c>
      <c r="EC60" s="132">
        <f t="shared" si="158"/>
        <v>0</v>
      </c>
      <c r="ED60" s="132">
        <f t="shared" si="158"/>
        <v>0</v>
      </c>
      <c r="EE60" s="132">
        <f t="shared" si="158"/>
        <v>0</v>
      </c>
      <c r="EF60" s="132">
        <f t="shared" si="158"/>
        <v>0</v>
      </c>
      <c r="EG60" s="132">
        <f t="shared" si="158"/>
        <v>0</v>
      </c>
      <c r="EH60" s="132">
        <f t="shared" si="158"/>
        <v>0</v>
      </c>
      <c r="EI60" s="132">
        <f t="shared" si="158"/>
        <v>0</v>
      </c>
      <c r="EJ60" s="132">
        <f t="shared" si="158"/>
        <v>0</v>
      </c>
      <c r="EK60" s="132">
        <f t="shared" si="158"/>
        <v>0</v>
      </c>
      <c r="EL60" s="132">
        <f t="shared" si="158"/>
        <v>0</v>
      </c>
      <c r="EM60" s="132">
        <f t="shared" si="158"/>
        <v>0</v>
      </c>
      <c r="EN60" s="132">
        <f t="shared" si="158"/>
        <v>0</v>
      </c>
      <c r="EO60" s="132">
        <f t="shared" si="158"/>
        <v>0</v>
      </c>
      <c r="EP60" s="132">
        <f t="shared" si="158"/>
        <v>0</v>
      </c>
      <c r="EQ60" s="132">
        <f t="shared" si="158"/>
        <v>0</v>
      </c>
      <c r="ER60" s="132">
        <f t="shared" si="158"/>
        <v>0</v>
      </c>
      <c r="ES60" s="132">
        <f t="shared" si="158"/>
        <v>0</v>
      </c>
      <c r="ET60" s="132">
        <f t="shared" si="158"/>
        <v>0</v>
      </c>
      <c r="EU60" s="132">
        <f t="shared" si="158"/>
        <v>0</v>
      </c>
      <c r="EV60" s="132">
        <f t="shared" si="158"/>
        <v>0</v>
      </c>
      <c r="EW60" s="132">
        <f t="shared" si="158"/>
        <v>0</v>
      </c>
      <c r="EX60" s="132">
        <f t="shared" si="158"/>
        <v>0</v>
      </c>
      <c r="EY60" s="132">
        <f t="shared" si="158"/>
        <v>0</v>
      </c>
      <c r="EZ60" s="132">
        <f t="shared" si="158"/>
        <v>0</v>
      </c>
      <c r="FA60" s="132">
        <f t="shared" si="158"/>
        <v>0</v>
      </c>
      <c r="FB60" s="132">
        <f t="shared" si="158"/>
        <v>0</v>
      </c>
      <c r="FC60" s="132">
        <f t="shared" si="158"/>
        <v>0</v>
      </c>
      <c r="FD60" s="132">
        <f t="shared" si="158"/>
        <v>0</v>
      </c>
      <c r="FE60" s="132">
        <f t="shared" si="158"/>
        <v>0</v>
      </c>
      <c r="FF60" s="132">
        <f t="shared" si="158"/>
        <v>0</v>
      </c>
      <c r="FG60" s="132">
        <f t="shared" si="158"/>
        <v>0</v>
      </c>
      <c r="FH60" s="132">
        <f t="shared" si="158"/>
        <v>0</v>
      </c>
      <c r="FI60" s="132">
        <f t="shared" si="158"/>
        <v>0</v>
      </c>
      <c r="FJ60" s="132">
        <f t="shared" si="158"/>
        <v>0</v>
      </c>
      <c r="FK60" s="132">
        <f t="shared" si="158"/>
        <v>0</v>
      </c>
      <c r="FL60" s="132">
        <f t="shared" si="158"/>
        <v>0</v>
      </c>
      <c r="FM60" s="132">
        <f t="shared" si="158"/>
        <v>0</v>
      </c>
      <c r="FN60" s="132">
        <f t="shared" si="158"/>
        <v>0</v>
      </c>
      <c r="FO60" s="132">
        <f t="shared" si="158"/>
        <v>0</v>
      </c>
      <c r="FP60" s="132">
        <f t="shared" si="158"/>
        <v>0</v>
      </c>
      <c r="FQ60" s="132">
        <f t="shared" si="158"/>
        <v>0</v>
      </c>
      <c r="FR60" s="132">
        <f t="shared" si="158"/>
        <v>0</v>
      </c>
      <c r="FS60" s="132">
        <f t="shared" si="158"/>
        <v>0</v>
      </c>
      <c r="FT60" s="132">
        <f t="shared" si="158"/>
        <v>0</v>
      </c>
      <c r="FU60" s="132">
        <f t="shared" si="158"/>
        <v>0</v>
      </c>
      <c r="FV60" s="132">
        <f t="shared" si="158"/>
        <v>0</v>
      </c>
      <c r="FW60" s="132">
        <f t="shared" si="158"/>
        <v>0</v>
      </c>
      <c r="FX60" s="132">
        <f t="shared" si="158"/>
        <v>0</v>
      </c>
      <c r="FY60" s="132">
        <f t="shared" si="158"/>
        <v>0</v>
      </c>
      <c r="FZ60" s="132">
        <f t="shared" si="158"/>
        <v>0</v>
      </c>
      <c r="GA60" s="132">
        <f t="shared" si="158"/>
        <v>0</v>
      </c>
      <c r="GB60" s="132">
        <f t="shared" si="158"/>
        <v>0</v>
      </c>
      <c r="GC60" s="132">
        <f t="shared" si="158"/>
        <v>0</v>
      </c>
      <c r="GD60" s="132">
        <f t="shared" si="158"/>
        <v>0</v>
      </c>
      <c r="GE60" s="132">
        <f t="shared" si="158"/>
        <v>0</v>
      </c>
      <c r="GF60" s="132">
        <f t="shared" si="158"/>
        <v>0</v>
      </c>
      <c r="GG60" s="132">
        <f t="shared" si="158"/>
        <v>0</v>
      </c>
      <c r="GH60" s="132">
        <f t="shared" si="158"/>
        <v>0</v>
      </c>
      <c r="GI60" s="132">
        <f t="shared" si="158"/>
        <v>0</v>
      </c>
      <c r="GJ60" s="132">
        <f t="shared" si="158"/>
        <v>0</v>
      </c>
      <c r="GK60" s="132">
        <f t="shared" si="158"/>
        <v>0</v>
      </c>
      <c r="GL60" s="132">
        <f t="shared" si="158"/>
        <v>0</v>
      </c>
      <c r="GM60" s="132">
        <f t="shared" si="158"/>
        <v>0</v>
      </c>
      <c r="GN60" s="132">
        <f t="shared" si="158"/>
        <v>0</v>
      </c>
      <c r="GO60" s="132">
        <f t="shared" si="158"/>
        <v>0</v>
      </c>
      <c r="GP60" s="132">
        <f t="shared" si="158"/>
        <v>0</v>
      </c>
      <c r="GQ60" s="132">
        <f t="shared" si="158"/>
        <v>0</v>
      </c>
      <c r="GR60" s="132">
        <f t="shared" si="158"/>
        <v>0</v>
      </c>
      <c r="GS60" s="132">
        <f t="shared" si="158"/>
        <v>0</v>
      </c>
      <c r="GT60" s="132">
        <f t="shared" si="158"/>
        <v>0</v>
      </c>
      <c r="GU60" s="132">
        <f t="shared" si="158"/>
        <v>0</v>
      </c>
      <c r="GV60" s="132">
        <f t="shared" si="158"/>
        <v>0</v>
      </c>
      <c r="GW60" s="132">
        <f t="shared" si="158"/>
        <v>0</v>
      </c>
      <c r="GX60" s="132">
        <f t="shared" si="158"/>
        <v>0</v>
      </c>
      <c r="GY60" s="132">
        <f t="shared" si="158"/>
        <v>0</v>
      </c>
      <c r="GZ60" s="132">
        <f t="shared" si="158"/>
        <v>0</v>
      </c>
      <c r="HA60" s="132">
        <f t="shared" si="158"/>
        <v>0</v>
      </c>
      <c r="HB60" s="132">
        <f t="shared" si="158"/>
        <v>0</v>
      </c>
      <c r="HC60" s="132">
        <f t="shared" si="158"/>
        <v>0</v>
      </c>
      <c r="HD60" s="132">
        <f t="shared" si="158"/>
        <v>0</v>
      </c>
      <c r="HE60" s="132">
        <f t="shared" si="158"/>
        <v>0</v>
      </c>
      <c r="HF60" s="132">
        <f t="shared" si="158"/>
        <v>0</v>
      </c>
      <c r="HG60" s="132">
        <f t="shared" si="158"/>
        <v>0</v>
      </c>
      <c r="HH60" s="132">
        <f t="shared" si="158"/>
        <v>0</v>
      </c>
      <c r="HI60" s="132">
        <f t="shared" si="158"/>
        <v>0</v>
      </c>
      <c r="HJ60" s="132">
        <f t="shared" si="158"/>
        <v>0</v>
      </c>
      <c r="HK60" s="132">
        <f t="shared" si="158"/>
        <v>0</v>
      </c>
      <c r="HL60" s="132">
        <f t="shared" si="158"/>
        <v>0</v>
      </c>
      <c r="HM60" s="132">
        <f t="shared" si="158"/>
        <v>0</v>
      </c>
      <c r="HN60" s="132">
        <f t="shared" si="158"/>
        <v>0</v>
      </c>
      <c r="HO60" s="132">
        <f t="shared" si="158"/>
        <v>0</v>
      </c>
      <c r="HP60" s="132">
        <f t="shared" si="158"/>
        <v>0</v>
      </c>
      <c r="HQ60" s="132">
        <f t="shared" si="158"/>
        <v>0</v>
      </c>
      <c r="HR60" s="132">
        <f t="shared" si="158"/>
        <v>0</v>
      </c>
      <c r="HS60" s="132">
        <f t="shared" si="158"/>
        <v>0</v>
      </c>
      <c r="HT60" s="132">
        <f t="shared" si="158"/>
        <v>0</v>
      </c>
      <c r="HU60" s="132">
        <f t="shared" si="158"/>
        <v>0</v>
      </c>
      <c r="HV60" s="132">
        <f t="shared" si="158"/>
        <v>0</v>
      </c>
      <c r="HW60" s="132">
        <f t="shared" si="158"/>
        <v>0</v>
      </c>
      <c r="HX60" s="132">
        <f t="shared" si="158"/>
        <v>0</v>
      </c>
      <c r="HY60" s="132">
        <f t="shared" si="158"/>
        <v>0</v>
      </c>
      <c r="HZ60" s="132">
        <f t="shared" si="158"/>
        <v>0</v>
      </c>
      <c r="IA60" s="132">
        <f t="shared" si="158"/>
        <v>0</v>
      </c>
      <c r="IB60" s="132">
        <f t="shared" si="158"/>
        <v>0</v>
      </c>
      <c r="IC60" s="132">
        <f t="shared" si="158"/>
        <v>0</v>
      </c>
      <c r="ID60" s="132">
        <f t="shared" si="158"/>
        <v>0</v>
      </c>
      <c r="IE60" s="132">
        <f t="shared" si="158"/>
        <v>0</v>
      </c>
      <c r="IF60" s="132">
        <f t="shared" si="158"/>
        <v>0</v>
      </c>
      <c r="IG60" s="132">
        <f t="shared" si="158"/>
        <v>0</v>
      </c>
      <c r="IH60" s="132">
        <f t="shared" si="158"/>
        <v>0</v>
      </c>
      <c r="II60" s="132">
        <f t="shared" si="158"/>
        <v>0</v>
      </c>
      <c r="IJ60" s="132">
        <f t="shared" si="158"/>
        <v>0</v>
      </c>
      <c r="IK60" s="132">
        <f t="shared" si="158"/>
        <v>0</v>
      </c>
      <c r="IL60" s="132">
        <f t="shared" si="158"/>
        <v>0</v>
      </c>
      <c r="IM60" s="132">
        <f t="shared" si="158"/>
        <v>0</v>
      </c>
      <c r="IN60" s="132">
        <f t="shared" si="158"/>
        <v>0</v>
      </c>
      <c r="IO60" s="132">
        <f t="shared" si="158"/>
        <v>0</v>
      </c>
      <c r="IP60" s="132">
        <f t="shared" si="158"/>
        <v>0</v>
      </c>
      <c r="IQ60" s="132">
        <f t="shared" si="158"/>
        <v>0</v>
      </c>
      <c r="IR60" s="132">
        <f t="shared" si="158"/>
        <v>0</v>
      </c>
      <c r="IS60" s="132">
        <f t="shared" si="158"/>
        <v>0</v>
      </c>
      <c r="IT60" s="132">
        <f t="shared" si="158"/>
        <v>0</v>
      </c>
      <c r="IU60" s="132">
        <f t="shared" si="158"/>
        <v>0</v>
      </c>
      <c r="IV60" s="132">
        <f t="shared" si="158"/>
        <v>0</v>
      </c>
      <c r="IW60" s="132">
        <f t="shared" si="158"/>
        <v>0</v>
      </c>
      <c r="IX60" s="132">
        <f t="shared" si="158"/>
        <v>0</v>
      </c>
      <c r="IY60" s="132">
        <f t="shared" si="158"/>
        <v>0</v>
      </c>
      <c r="IZ60" s="132">
        <f t="shared" si="158"/>
        <v>0</v>
      </c>
      <c r="JA60" s="132">
        <f t="shared" si="158"/>
        <v>0</v>
      </c>
      <c r="JB60" s="132">
        <f t="shared" si="158"/>
        <v>0</v>
      </c>
      <c r="JC60" s="132">
        <f t="shared" si="158"/>
        <v>0</v>
      </c>
      <c r="JD60" s="132">
        <f t="shared" si="158"/>
        <v>0</v>
      </c>
      <c r="JE60" s="132">
        <f t="shared" si="158"/>
        <v>0</v>
      </c>
      <c r="JF60" s="132">
        <f t="shared" si="158"/>
        <v>0</v>
      </c>
      <c r="JG60" s="132">
        <f t="shared" si="158"/>
        <v>0</v>
      </c>
      <c r="JH60" s="132">
        <f t="shared" si="158"/>
        <v>0</v>
      </c>
      <c r="JI60" s="132">
        <f t="shared" si="158"/>
        <v>0</v>
      </c>
      <c r="JJ60" s="132">
        <f t="shared" si="158"/>
        <v>0</v>
      </c>
      <c r="JK60" s="132">
        <f t="shared" si="158"/>
        <v>0</v>
      </c>
      <c r="JL60" s="132">
        <f t="shared" si="158"/>
        <v>0</v>
      </c>
      <c r="JM60" s="132">
        <f t="shared" si="158"/>
        <v>0</v>
      </c>
      <c r="JN60" s="132">
        <f t="shared" si="158"/>
        <v>0</v>
      </c>
      <c r="JO60" s="132">
        <f t="shared" si="158"/>
        <v>0</v>
      </c>
      <c r="JP60" s="132">
        <f t="shared" si="158"/>
        <v>0</v>
      </c>
      <c r="JQ60" s="132">
        <f t="shared" si="158"/>
        <v>0</v>
      </c>
      <c r="JR60" s="132">
        <f t="shared" si="158"/>
        <v>0</v>
      </c>
      <c r="JS60" s="132">
        <f t="shared" si="158"/>
        <v>0</v>
      </c>
      <c r="JT60" s="132">
        <f t="shared" si="158"/>
        <v>0</v>
      </c>
      <c r="JU60" s="132">
        <f t="shared" si="158"/>
        <v>0</v>
      </c>
      <c r="JV60" s="132">
        <f t="shared" si="158"/>
        <v>0</v>
      </c>
      <c r="JW60" s="132">
        <f t="shared" si="158"/>
        <v>0</v>
      </c>
      <c r="JX60" s="132">
        <f t="shared" si="158"/>
        <v>0</v>
      </c>
      <c r="JY60" s="132">
        <f t="shared" si="158"/>
        <v>0</v>
      </c>
      <c r="JZ60" s="132">
        <f t="shared" si="158"/>
        <v>0</v>
      </c>
      <c r="KA60" s="132">
        <f t="shared" si="158"/>
        <v>0</v>
      </c>
      <c r="KB60" s="132">
        <f t="shared" si="158"/>
        <v>0</v>
      </c>
      <c r="KC60" s="132">
        <f t="shared" si="158"/>
        <v>0</v>
      </c>
      <c r="KD60" s="132">
        <f t="shared" si="158"/>
        <v>0</v>
      </c>
      <c r="KE60" s="132">
        <f t="shared" si="158"/>
        <v>0</v>
      </c>
      <c r="KF60" s="132">
        <f t="shared" si="158"/>
        <v>0</v>
      </c>
      <c r="KG60" s="132">
        <f t="shared" si="158"/>
        <v>0</v>
      </c>
      <c r="KH60" s="132">
        <f t="shared" si="158"/>
        <v>0</v>
      </c>
      <c r="KI60" s="132">
        <f t="shared" si="158"/>
        <v>0</v>
      </c>
      <c r="KJ60" s="132">
        <f t="shared" si="158"/>
        <v>0</v>
      </c>
      <c r="KK60" s="132">
        <f t="shared" si="158"/>
        <v>0</v>
      </c>
      <c r="KL60" s="132">
        <f t="shared" si="158"/>
        <v>0</v>
      </c>
      <c r="KM60" s="132">
        <f t="shared" si="158"/>
        <v>0</v>
      </c>
      <c r="KN60" s="132">
        <f t="shared" si="158"/>
        <v>0</v>
      </c>
      <c r="KO60" s="132">
        <f t="shared" si="158"/>
        <v>0</v>
      </c>
      <c r="KP60" s="132">
        <f t="shared" si="158"/>
        <v>0</v>
      </c>
      <c r="KQ60" s="132">
        <f t="shared" si="158"/>
        <v>0</v>
      </c>
      <c r="KR60" s="132">
        <f t="shared" si="158"/>
        <v>0</v>
      </c>
      <c r="KS60" s="132">
        <f t="shared" si="158"/>
        <v>0</v>
      </c>
      <c r="KT60" s="132">
        <f t="shared" si="158"/>
        <v>0</v>
      </c>
      <c r="KU60" s="132">
        <f t="shared" si="158"/>
        <v>0</v>
      </c>
      <c r="KV60" s="132">
        <f t="shared" si="158"/>
        <v>0</v>
      </c>
      <c r="KW60" s="132">
        <f t="shared" si="158"/>
        <v>0</v>
      </c>
      <c r="KX60" s="132">
        <f t="shared" si="158"/>
        <v>0</v>
      </c>
      <c r="KY60" s="132">
        <f t="shared" si="158"/>
        <v>0</v>
      </c>
      <c r="KZ60" s="132">
        <f t="shared" si="158"/>
        <v>0</v>
      </c>
      <c r="LA60" s="132">
        <f t="shared" si="158"/>
        <v>0</v>
      </c>
      <c r="LB60" s="132">
        <f t="shared" si="158"/>
        <v>0</v>
      </c>
      <c r="LC60" s="132">
        <f t="shared" si="158"/>
        <v>0</v>
      </c>
      <c r="LD60" s="132">
        <f t="shared" si="158"/>
        <v>0</v>
      </c>
      <c r="LE60" s="132">
        <f t="shared" si="158"/>
        <v>0</v>
      </c>
      <c r="LF60" s="132">
        <f t="shared" si="158"/>
        <v>0</v>
      </c>
      <c r="LG60" s="132">
        <f t="shared" si="158"/>
        <v>0</v>
      </c>
      <c r="LH60" s="132">
        <f t="shared" si="158"/>
        <v>0</v>
      </c>
      <c r="LI60" s="132">
        <f t="shared" si="158"/>
        <v>0</v>
      </c>
      <c r="LJ60" s="132">
        <f t="shared" si="158"/>
        <v>0</v>
      </c>
      <c r="LK60" s="132">
        <f t="shared" si="158"/>
        <v>0</v>
      </c>
      <c r="LL60" s="132">
        <f t="shared" si="158"/>
        <v>0</v>
      </c>
      <c r="LM60" s="132">
        <f t="shared" si="158"/>
        <v>0</v>
      </c>
      <c r="LN60" s="132">
        <f t="shared" si="158"/>
        <v>0</v>
      </c>
      <c r="LO60" s="132">
        <f t="shared" si="158"/>
        <v>0</v>
      </c>
      <c r="LP60" s="132">
        <f t="shared" si="158"/>
        <v>0</v>
      </c>
      <c r="LQ60" s="132">
        <f t="shared" si="158"/>
        <v>0</v>
      </c>
      <c r="LR60" s="132">
        <f t="shared" si="158"/>
        <v>0</v>
      </c>
      <c r="LS60" s="132">
        <f t="shared" si="158"/>
        <v>0</v>
      </c>
      <c r="LT60" s="132">
        <f t="shared" si="158"/>
        <v>0</v>
      </c>
      <c r="LU60" s="132">
        <f t="shared" si="158"/>
        <v>0</v>
      </c>
      <c r="LV60" s="132">
        <f t="shared" si="158"/>
        <v>0</v>
      </c>
      <c r="LW60" s="132">
        <f t="shared" si="158"/>
        <v>0</v>
      </c>
      <c r="LX60" s="132">
        <f t="shared" si="158"/>
        <v>0</v>
      </c>
      <c r="LY60" s="132">
        <f t="shared" si="158"/>
        <v>0</v>
      </c>
      <c r="LZ60" s="132">
        <f t="shared" si="158"/>
        <v>0</v>
      </c>
      <c r="MA60" s="262">
        <f t="shared" si="158"/>
        <v>0</v>
      </c>
      <c r="MB60" s="262">
        <f t="shared" si="158"/>
        <v>0</v>
      </c>
      <c r="MC60" s="262">
        <f t="shared" si="158"/>
        <v>0</v>
      </c>
      <c r="MD60" s="262">
        <f t="shared" si="158"/>
        <v>0</v>
      </c>
      <c r="ME60" s="262">
        <f t="shared" si="158"/>
        <v>0</v>
      </c>
      <c r="MF60" s="262">
        <f t="shared" si="158"/>
        <v>0</v>
      </c>
      <c r="MG60" s="262">
        <f t="shared" si="158"/>
        <v>0</v>
      </c>
      <c r="MH60" s="262">
        <f t="shared" si="158"/>
        <v>0</v>
      </c>
      <c r="MI60" s="262">
        <f t="shared" si="158"/>
        <v>0</v>
      </c>
      <c r="MJ60" s="262">
        <f t="shared" si="158"/>
        <v>0</v>
      </c>
      <c r="MK60" s="262">
        <f t="shared" si="158"/>
        <v>0</v>
      </c>
      <c r="ML60" s="262">
        <f t="shared" si="158"/>
        <v>0</v>
      </c>
      <c r="MM60" s="262">
        <f t="shared" si="158"/>
        <v>0</v>
      </c>
      <c r="MN60" s="262">
        <f t="shared" si="158"/>
        <v>0</v>
      </c>
      <c r="MO60" s="262">
        <f t="shared" si="158"/>
        <v>0</v>
      </c>
      <c r="MP60" s="262">
        <f t="shared" si="158"/>
        <v>0</v>
      </c>
      <c r="MQ60" s="262">
        <f t="shared" si="158"/>
        <v>0</v>
      </c>
      <c r="MR60" s="262">
        <f t="shared" si="158"/>
        <v>0</v>
      </c>
      <c r="MS60" s="262">
        <f t="shared" si="158"/>
        <v>0</v>
      </c>
      <c r="MT60" s="262">
        <f t="shared" si="158"/>
        <v>0</v>
      </c>
      <c r="MU60" s="262">
        <f t="shared" si="158"/>
        <v>0</v>
      </c>
      <c r="MV60" s="262">
        <f t="shared" si="158"/>
        <v>0</v>
      </c>
      <c r="MW60" s="262">
        <f t="shared" si="158"/>
        <v>0</v>
      </c>
      <c r="MX60" s="262">
        <f t="shared" si="158"/>
        <v>0</v>
      </c>
      <c r="MY60" s="262">
        <f t="shared" si="158"/>
        <v>0</v>
      </c>
      <c r="MZ60" s="262">
        <f t="shared" si="158"/>
        <v>0</v>
      </c>
      <c r="NA60" s="262">
        <f t="shared" si="158"/>
        <v>0</v>
      </c>
      <c r="NB60" s="262">
        <f t="shared" si="158"/>
        <v>0</v>
      </c>
      <c r="NC60" s="262">
        <f t="shared" si="158"/>
        <v>0</v>
      </c>
      <c r="ND60" s="262">
        <f t="shared" si="158"/>
        <v>0</v>
      </c>
      <c r="NE60" s="262">
        <f t="shared" si="158"/>
        <v>0</v>
      </c>
      <c r="NF60" s="262">
        <f t="shared" si="158"/>
        <v>0</v>
      </c>
      <c r="NG60" s="262">
        <f t="shared" si="158"/>
        <v>0</v>
      </c>
      <c r="NH60" s="262">
        <f t="shared" si="158"/>
        <v>0</v>
      </c>
      <c r="NI60" s="262">
        <f t="shared" si="158"/>
        <v>0</v>
      </c>
      <c r="NJ60" s="262">
        <f t="shared" si="158"/>
        <v>0</v>
      </c>
      <c r="NK60" s="262">
        <f t="shared" si="158"/>
        <v>0</v>
      </c>
      <c r="NL60" s="262">
        <f t="shared" si="158"/>
        <v>0</v>
      </c>
      <c r="NM60" s="262">
        <f t="shared" si="158"/>
        <v>0</v>
      </c>
      <c r="NN60" s="262">
        <f t="shared" si="158"/>
        <v>0</v>
      </c>
      <c r="NO60" s="262">
        <f t="shared" si="158"/>
        <v>0</v>
      </c>
      <c r="NP60" s="262">
        <f t="shared" si="158"/>
        <v>0</v>
      </c>
      <c r="NQ60" s="262">
        <f t="shared" si="158"/>
        <v>0</v>
      </c>
      <c r="NR60" s="262">
        <f t="shared" si="158"/>
        <v>0</v>
      </c>
      <c r="NS60" s="262">
        <f t="shared" si="158"/>
        <v>0</v>
      </c>
      <c r="NT60" s="262">
        <f t="shared" si="158"/>
        <v>0</v>
      </c>
      <c r="NU60" s="262">
        <f t="shared" si="158"/>
        <v>0</v>
      </c>
      <c r="NV60" s="262">
        <f t="shared" si="158"/>
        <v>0</v>
      </c>
      <c r="NW60" s="262">
        <f t="shared" si="158"/>
        <v>0</v>
      </c>
      <c r="NX60" s="262">
        <f t="shared" si="158"/>
        <v>0</v>
      </c>
      <c r="NY60" s="262">
        <f t="shared" si="158"/>
        <v>0</v>
      </c>
      <c r="NZ60" s="262">
        <f t="shared" si="158"/>
        <v>0</v>
      </c>
      <c r="OA60" s="262">
        <f t="shared" si="158"/>
        <v>0</v>
      </c>
      <c r="OB60" s="262">
        <f t="shared" si="158"/>
        <v>0</v>
      </c>
      <c r="OC60" s="262">
        <f t="shared" si="158"/>
        <v>0</v>
      </c>
      <c r="OD60" s="262">
        <f t="shared" si="158"/>
        <v>0</v>
      </c>
      <c r="OE60" s="262">
        <f t="shared" si="158"/>
        <v>0</v>
      </c>
      <c r="OF60" s="262">
        <f t="shared" si="158"/>
        <v>0</v>
      </c>
      <c r="OG60" s="262">
        <f t="shared" si="158"/>
        <v>0</v>
      </c>
      <c r="OH60" s="262">
        <f t="shared" si="158"/>
        <v>0</v>
      </c>
      <c r="OI60" s="262">
        <f t="shared" si="158"/>
        <v>0</v>
      </c>
      <c r="OJ60" s="262">
        <f t="shared" si="158"/>
        <v>0</v>
      </c>
      <c r="OK60" s="262">
        <f t="shared" si="158"/>
        <v>0</v>
      </c>
      <c r="OL60" s="262">
        <f t="shared" si="158"/>
        <v>0</v>
      </c>
      <c r="OM60" s="262">
        <f t="shared" si="158"/>
        <v>0</v>
      </c>
      <c r="ON60" s="262">
        <f t="shared" si="158"/>
        <v>0</v>
      </c>
      <c r="OO60" s="262">
        <f t="shared" si="158"/>
        <v>0</v>
      </c>
      <c r="OP60" s="262">
        <f t="shared" si="158"/>
        <v>0</v>
      </c>
      <c r="OQ60" s="262">
        <f t="shared" si="158"/>
        <v>0</v>
      </c>
      <c r="OR60" s="262">
        <f t="shared" si="158"/>
        <v>0</v>
      </c>
      <c r="OS60" s="262">
        <f t="shared" si="158"/>
        <v>0</v>
      </c>
      <c r="OT60" s="262">
        <f t="shared" si="158"/>
        <v>0</v>
      </c>
      <c r="OU60" s="262">
        <f t="shared" si="158"/>
        <v>0</v>
      </c>
      <c r="OV60" s="262">
        <f t="shared" si="158"/>
        <v>0</v>
      </c>
      <c r="OW60" s="262">
        <f t="shared" si="158"/>
        <v>0</v>
      </c>
      <c r="OX60" s="262">
        <f t="shared" si="158"/>
        <v>0</v>
      </c>
      <c r="OY60" s="262">
        <f t="shared" si="158"/>
        <v>0</v>
      </c>
      <c r="OZ60" s="262">
        <f t="shared" si="158"/>
        <v>0</v>
      </c>
      <c r="PA60" s="262">
        <f t="shared" si="158"/>
        <v>0</v>
      </c>
      <c r="PB60" s="262">
        <f t="shared" si="158"/>
        <v>0</v>
      </c>
      <c r="PC60" s="262">
        <f t="shared" si="158"/>
        <v>0</v>
      </c>
      <c r="PD60" s="262">
        <f t="shared" si="158"/>
        <v>0</v>
      </c>
      <c r="PE60" s="262">
        <f t="shared" si="158"/>
        <v>0</v>
      </c>
      <c r="PF60" s="262">
        <f t="shared" si="158"/>
        <v>0</v>
      </c>
      <c r="PG60" s="262">
        <f t="shared" si="158"/>
        <v>0</v>
      </c>
      <c r="PH60" s="262">
        <f t="shared" si="158"/>
        <v>0</v>
      </c>
      <c r="PI60" s="262">
        <f t="shared" si="158"/>
        <v>0</v>
      </c>
      <c r="PJ60" s="262">
        <f t="shared" si="158"/>
        <v>0</v>
      </c>
      <c r="PK60" s="262">
        <f t="shared" si="158"/>
        <v>0</v>
      </c>
      <c r="PL60" s="262">
        <f t="shared" si="158"/>
        <v>0</v>
      </c>
      <c r="PM60" s="262">
        <f t="shared" si="158"/>
        <v>0</v>
      </c>
      <c r="PN60" s="262">
        <f t="shared" si="158"/>
        <v>0</v>
      </c>
      <c r="PO60" s="262">
        <f t="shared" si="158"/>
        <v>0</v>
      </c>
      <c r="PP60" s="262">
        <f t="shared" si="158"/>
        <v>0</v>
      </c>
      <c r="PQ60" s="262">
        <f t="shared" si="158"/>
        <v>0</v>
      </c>
      <c r="PR60" s="262">
        <f t="shared" si="158"/>
        <v>0</v>
      </c>
      <c r="PS60" s="262">
        <f t="shared" si="158"/>
        <v>0</v>
      </c>
      <c r="PT60" s="262">
        <f t="shared" si="158"/>
        <v>0</v>
      </c>
      <c r="PU60" s="262">
        <f t="shared" si="158"/>
        <v>0</v>
      </c>
      <c r="PV60" s="262">
        <f t="shared" si="158"/>
        <v>0</v>
      </c>
      <c r="PW60" s="262">
        <f t="shared" si="158"/>
        <v>0</v>
      </c>
      <c r="PX60" s="262">
        <f t="shared" si="158"/>
        <v>0</v>
      </c>
      <c r="PY60" s="262">
        <f t="shared" si="158"/>
        <v>0</v>
      </c>
      <c r="PZ60" s="262">
        <f t="shared" si="158"/>
        <v>0</v>
      </c>
      <c r="QA60" s="262">
        <f t="shared" si="158"/>
        <v>0</v>
      </c>
      <c r="QB60" s="262">
        <f t="shared" si="158"/>
        <v>0</v>
      </c>
      <c r="QC60" s="262">
        <f t="shared" si="158"/>
        <v>0</v>
      </c>
      <c r="QD60" s="262">
        <f t="shared" si="158"/>
        <v>0</v>
      </c>
      <c r="QE60" s="262">
        <f t="shared" si="158"/>
        <v>0</v>
      </c>
      <c r="QF60" s="262">
        <f t="shared" si="158"/>
        <v>0</v>
      </c>
      <c r="QG60" s="262">
        <f t="shared" si="158"/>
        <v>0</v>
      </c>
      <c r="QH60" s="262">
        <f t="shared" si="158"/>
        <v>0</v>
      </c>
      <c r="QI60" s="262">
        <f t="shared" si="158"/>
        <v>0</v>
      </c>
    </row>
    <row r="61" ht="21.0" customHeight="1">
      <c r="A61" s="125" t="s">
        <v>142</v>
      </c>
      <c r="B61" s="68">
        <f t="shared" si="105"/>
        <v>0</v>
      </c>
      <c r="C61" s="261" t="s">
        <v>63</v>
      </c>
      <c r="D61" s="303">
        <v>10.0</v>
      </c>
      <c r="E61" s="261">
        <f t="shared" si="126"/>
        <v>0</v>
      </c>
      <c r="F61" s="304">
        <v>10.0</v>
      </c>
      <c r="G61" s="261">
        <f t="shared" si="127"/>
        <v>0</v>
      </c>
      <c r="H61" s="104"/>
      <c r="I61" s="125" t="s">
        <v>166</v>
      </c>
      <c r="J61" s="68">
        <f t="shared" si="106"/>
        <v>0</v>
      </c>
      <c r="K61" s="261" t="s">
        <v>63</v>
      </c>
      <c r="L61" s="303">
        <v>48.0</v>
      </c>
      <c r="M61" s="261">
        <f t="shared" si="159"/>
        <v>0</v>
      </c>
      <c r="N61" s="304">
        <v>48.0</v>
      </c>
      <c r="O61" s="261">
        <f t="shared" si="160"/>
        <v>0</v>
      </c>
      <c r="P61" s="104"/>
      <c r="Q61" s="125" t="s">
        <v>155</v>
      </c>
      <c r="R61" s="68">
        <f t="shared" si="107"/>
        <v>0</v>
      </c>
      <c r="S61" s="306" t="s">
        <v>79</v>
      </c>
      <c r="T61" s="303">
        <f>0.15+0.5</f>
        <v>0.65</v>
      </c>
      <c r="U61" s="261">
        <f>+T$46*T61</f>
        <v>0</v>
      </c>
      <c r="V61" s="304">
        <v>0.65</v>
      </c>
      <c r="W61" s="261">
        <f>+V$46*V61</f>
        <v>0</v>
      </c>
      <c r="X61" s="247"/>
      <c r="Y61" s="125" t="s">
        <v>75</v>
      </c>
      <c r="Z61" s="68">
        <f t="shared" si="108"/>
        <v>0</v>
      </c>
      <c r="AA61" s="261" t="s">
        <v>74</v>
      </c>
      <c r="AB61" s="303">
        <v>70.0</v>
      </c>
      <c r="AC61" s="261">
        <f>+AB$46*AB61/900</f>
        <v>0</v>
      </c>
      <c r="AD61" s="304">
        <v>70.0</v>
      </c>
      <c r="AE61" s="261">
        <f>+AD$46*AD61/900</f>
        <v>0</v>
      </c>
      <c r="AF61" s="271"/>
      <c r="AG61" s="125" t="s">
        <v>108</v>
      </c>
      <c r="AH61" s="68">
        <f t="shared" si="109"/>
        <v>0</v>
      </c>
      <c r="AI61" s="261" t="s">
        <v>63</v>
      </c>
      <c r="AJ61" s="303">
        <v>50.0</v>
      </c>
      <c r="AK61" s="261">
        <f t="shared" ref="AK61:AK65" si="162">+AJ$46*AJ61/500</f>
        <v>0</v>
      </c>
      <c r="AL61" s="304">
        <v>50.0</v>
      </c>
      <c r="AM61" s="261">
        <f t="shared" ref="AM61:AM65" si="163">+AL$46*AL61/500</f>
        <v>0</v>
      </c>
      <c r="AN61" s="154"/>
      <c r="AO61" s="318" t="s">
        <v>188</v>
      </c>
      <c r="AP61" s="68">
        <f t="shared" si="110"/>
        <v>0</v>
      </c>
      <c r="AQ61" s="306" t="s">
        <v>63</v>
      </c>
      <c r="AR61" s="303">
        <v>70.0</v>
      </c>
      <c r="AS61" s="261">
        <f t="shared" ref="AS61:AS63" si="164">+AR$46*AR61/500</f>
        <v>0</v>
      </c>
      <c r="AT61" s="304">
        <v>90.0</v>
      </c>
      <c r="AU61" s="261">
        <f t="shared" ref="AU61:AU63" si="165">+AT$46*AT61/500</f>
        <v>0</v>
      </c>
      <c r="AV61" s="104"/>
      <c r="AW61" s="305" t="s">
        <v>90</v>
      </c>
      <c r="AX61" s="68">
        <f t="shared" si="111"/>
        <v>0</v>
      </c>
      <c r="AY61" s="306" t="s">
        <v>63</v>
      </c>
      <c r="AZ61" s="303">
        <v>10.0</v>
      </c>
      <c r="BA61" s="261">
        <f t="shared" si="156"/>
        <v>0</v>
      </c>
      <c r="BB61" s="104">
        <v>10.0</v>
      </c>
      <c r="BC61" s="261">
        <f t="shared" si="157"/>
        <v>0</v>
      </c>
      <c r="BE61" s="69"/>
      <c r="BF61" s="69"/>
      <c r="BH61" s="131">
        <f t="shared" si="112"/>
        <v>0</v>
      </c>
      <c r="BI61" s="132">
        <f t="shared" si="113"/>
        <v>0</v>
      </c>
      <c r="BJ61" s="132">
        <f t="shared" ref="BJ61:QI61" si="161">+IF($A61=BJ$11,($E61+$G61))+IF($I61=BJ$11,($M61+$O61))+IF($Q61=BJ$11,($U61+$W61))+IF($Y61=BJ$11,($AC61+$AE61))+IF($AG61=BJ$11,($AK61+$AM61))+IF($AO61=BJ$11,($AS61+$AU61))+IF($AW61=BJ$11,($BA61+$BC61))</f>
        <v>0</v>
      </c>
      <c r="BK61" s="132">
        <f t="shared" si="161"/>
        <v>0</v>
      </c>
      <c r="BL61" s="132">
        <f t="shared" si="161"/>
        <v>0</v>
      </c>
      <c r="BM61" s="132">
        <f t="shared" si="161"/>
        <v>0</v>
      </c>
      <c r="BN61" s="132">
        <f t="shared" si="161"/>
        <v>0</v>
      </c>
      <c r="BO61" s="132">
        <f t="shared" si="161"/>
        <v>0</v>
      </c>
      <c r="BP61" s="132">
        <f t="shared" si="161"/>
        <v>0</v>
      </c>
      <c r="BQ61" s="132">
        <f t="shared" si="161"/>
        <v>0</v>
      </c>
      <c r="BR61" s="132">
        <f t="shared" si="161"/>
        <v>0</v>
      </c>
      <c r="BS61" s="132">
        <f t="shared" si="161"/>
        <v>0</v>
      </c>
      <c r="BT61" s="132">
        <f t="shared" si="161"/>
        <v>0</v>
      </c>
      <c r="BU61" s="132">
        <f t="shared" si="161"/>
        <v>0</v>
      </c>
      <c r="BV61" s="132">
        <f t="shared" si="161"/>
        <v>0</v>
      </c>
      <c r="BW61" s="132">
        <f t="shared" si="161"/>
        <v>0</v>
      </c>
      <c r="BX61" s="132">
        <f t="shared" si="161"/>
        <v>0</v>
      </c>
      <c r="BY61" s="132">
        <f t="shared" si="161"/>
        <v>0</v>
      </c>
      <c r="BZ61" s="132">
        <f t="shared" si="161"/>
        <v>0</v>
      </c>
      <c r="CA61" s="132">
        <f t="shared" si="161"/>
        <v>0</v>
      </c>
      <c r="CB61" s="132">
        <f t="shared" si="161"/>
        <v>0</v>
      </c>
      <c r="CC61" s="132">
        <f t="shared" si="161"/>
        <v>0</v>
      </c>
      <c r="CD61" s="132">
        <f t="shared" si="161"/>
        <v>0</v>
      </c>
      <c r="CE61" s="132">
        <f t="shared" si="161"/>
        <v>0</v>
      </c>
      <c r="CF61" s="132">
        <f t="shared" si="161"/>
        <v>0</v>
      </c>
      <c r="CG61" s="132">
        <f t="shared" si="161"/>
        <v>0</v>
      </c>
      <c r="CH61" s="132">
        <f t="shared" si="161"/>
        <v>0</v>
      </c>
      <c r="CI61" s="132">
        <f t="shared" si="161"/>
        <v>0</v>
      </c>
      <c r="CJ61" s="132">
        <f t="shared" si="161"/>
        <v>0</v>
      </c>
      <c r="CK61" s="132">
        <f t="shared" si="161"/>
        <v>0</v>
      </c>
      <c r="CL61" s="132">
        <f t="shared" si="161"/>
        <v>0</v>
      </c>
      <c r="CM61" s="132">
        <f t="shared" si="161"/>
        <v>0</v>
      </c>
      <c r="CN61" s="132">
        <f t="shared" si="161"/>
        <v>0</v>
      </c>
      <c r="CO61" s="132">
        <f t="shared" si="161"/>
        <v>0</v>
      </c>
      <c r="CP61" s="132">
        <f t="shared" si="161"/>
        <v>0</v>
      </c>
      <c r="CQ61" s="132">
        <f t="shared" si="161"/>
        <v>0</v>
      </c>
      <c r="CR61" s="132">
        <f t="shared" si="161"/>
        <v>0</v>
      </c>
      <c r="CS61" s="132">
        <f t="shared" si="161"/>
        <v>0</v>
      </c>
      <c r="CT61" s="132">
        <f t="shared" si="161"/>
        <v>0</v>
      </c>
      <c r="CU61" s="132">
        <f t="shared" si="161"/>
        <v>0</v>
      </c>
      <c r="CV61" s="132">
        <f t="shared" si="161"/>
        <v>0</v>
      </c>
      <c r="CW61" s="132">
        <f t="shared" si="161"/>
        <v>0</v>
      </c>
      <c r="CX61" s="132">
        <f t="shared" si="161"/>
        <v>0</v>
      </c>
      <c r="CY61" s="132">
        <f t="shared" si="161"/>
        <v>0</v>
      </c>
      <c r="CZ61" s="132">
        <f t="shared" si="161"/>
        <v>0</v>
      </c>
      <c r="DA61" s="132">
        <f t="shared" si="161"/>
        <v>0</v>
      </c>
      <c r="DB61" s="132">
        <f t="shared" si="161"/>
        <v>0</v>
      </c>
      <c r="DC61" s="132">
        <f t="shared" si="161"/>
        <v>0</v>
      </c>
      <c r="DD61" s="132">
        <f t="shared" si="161"/>
        <v>0</v>
      </c>
      <c r="DE61" s="132">
        <f t="shared" si="161"/>
        <v>0</v>
      </c>
      <c r="DF61" s="132">
        <f t="shared" si="161"/>
        <v>0</v>
      </c>
      <c r="DG61" s="132">
        <f t="shared" si="161"/>
        <v>0</v>
      </c>
      <c r="DH61" s="132">
        <f t="shared" si="161"/>
        <v>0</v>
      </c>
      <c r="DI61" s="132">
        <f t="shared" si="161"/>
        <v>0</v>
      </c>
      <c r="DJ61" s="132">
        <f t="shared" si="161"/>
        <v>0</v>
      </c>
      <c r="DK61" s="132">
        <f t="shared" si="161"/>
        <v>0</v>
      </c>
      <c r="DL61" s="132">
        <f t="shared" si="161"/>
        <v>0</v>
      </c>
      <c r="DM61" s="132">
        <f t="shared" si="161"/>
        <v>0</v>
      </c>
      <c r="DN61" s="132">
        <f t="shared" si="161"/>
        <v>0</v>
      </c>
      <c r="DO61" s="132">
        <f t="shared" si="161"/>
        <v>0</v>
      </c>
      <c r="DP61" s="132">
        <f t="shared" si="161"/>
        <v>0</v>
      </c>
      <c r="DQ61" s="132">
        <f t="shared" si="161"/>
        <v>0</v>
      </c>
      <c r="DR61" s="132">
        <f t="shared" si="161"/>
        <v>0</v>
      </c>
      <c r="DS61" s="132">
        <f t="shared" si="161"/>
        <v>0</v>
      </c>
      <c r="DT61" s="132">
        <f t="shared" si="161"/>
        <v>0</v>
      </c>
      <c r="DU61" s="132">
        <f t="shared" si="161"/>
        <v>0</v>
      </c>
      <c r="DV61" s="132">
        <f t="shared" si="161"/>
        <v>0</v>
      </c>
      <c r="DW61" s="132">
        <f t="shared" si="161"/>
        <v>0</v>
      </c>
      <c r="DX61" s="132">
        <f t="shared" si="161"/>
        <v>0</v>
      </c>
      <c r="DY61" s="132">
        <f t="shared" si="161"/>
        <v>0</v>
      </c>
      <c r="DZ61" s="132">
        <f t="shared" si="161"/>
        <v>0</v>
      </c>
      <c r="EA61" s="132">
        <f t="shared" si="161"/>
        <v>0</v>
      </c>
      <c r="EB61" s="132">
        <f t="shared" si="161"/>
        <v>0</v>
      </c>
      <c r="EC61" s="132">
        <f t="shared" si="161"/>
        <v>0</v>
      </c>
      <c r="ED61" s="132">
        <f t="shared" si="161"/>
        <v>0</v>
      </c>
      <c r="EE61" s="132">
        <f t="shared" si="161"/>
        <v>0</v>
      </c>
      <c r="EF61" s="132">
        <f t="shared" si="161"/>
        <v>0</v>
      </c>
      <c r="EG61" s="132">
        <f t="shared" si="161"/>
        <v>0</v>
      </c>
      <c r="EH61" s="132">
        <f t="shared" si="161"/>
        <v>0</v>
      </c>
      <c r="EI61" s="132">
        <f t="shared" si="161"/>
        <v>0</v>
      </c>
      <c r="EJ61" s="132">
        <f t="shared" si="161"/>
        <v>0</v>
      </c>
      <c r="EK61" s="132">
        <f t="shared" si="161"/>
        <v>0</v>
      </c>
      <c r="EL61" s="132">
        <f t="shared" si="161"/>
        <v>0</v>
      </c>
      <c r="EM61" s="132">
        <f t="shared" si="161"/>
        <v>0</v>
      </c>
      <c r="EN61" s="132">
        <f t="shared" si="161"/>
        <v>0</v>
      </c>
      <c r="EO61" s="132">
        <f t="shared" si="161"/>
        <v>0</v>
      </c>
      <c r="EP61" s="132">
        <f t="shared" si="161"/>
        <v>0</v>
      </c>
      <c r="EQ61" s="132">
        <f t="shared" si="161"/>
        <v>0</v>
      </c>
      <c r="ER61" s="132">
        <f t="shared" si="161"/>
        <v>0</v>
      </c>
      <c r="ES61" s="132">
        <f t="shared" si="161"/>
        <v>0</v>
      </c>
      <c r="ET61" s="132">
        <f t="shared" si="161"/>
        <v>0</v>
      </c>
      <c r="EU61" s="132">
        <f t="shared" si="161"/>
        <v>0</v>
      </c>
      <c r="EV61" s="132">
        <f t="shared" si="161"/>
        <v>0</v>
      </c>
      <c r="EW61" s="132">
        <f t="shared" si="161"/>
        <v>0</v>
      </c>
      <c r="EX61" s="132">
        <f t="shared" si="161"/>
        <v>0</v>
      </c>
      <c r="EY61" s="132">
        <f t="shared" si="161"/>
        <v>0</v>
      </c>
      <c r="EZ61" s="132">
        <f t="shared" si="161"/>
        <v>0</v>
      </c>
      <c r="FA61" s="132">
        <f t="shared" si="161"/>
        <v>0</v>
      </c>
      <c r="FB61" s="132">
        <f t="shared" si="161"/>
        <v>0</v>
      </c>
      <c r="FC61" s="132">
        <f t="shared" si="161"/>
        <v>0</v>
      </c>
      <c r="FD61" s="132">
        <f t="shared" si="161"/>
        <v>0</v>
      </c>
      <c r="FE61" s="132">
        <f t="shared" si="161"/>
        <v>0</v>
      </c>
      <c r="FF61" s="132">
        <f t="shared" si="161"/>
        <v>0</v>
      </c>
      <c r="FG61" s="132">
        <f t="shared" si="161"/>
        <v>0</v>
      </c>
      <c r="FH61" s="132">
        <f t="shared" si="161"/>
        <v>0</v>
      </c>
      <c r="FI61" s="132">
        <f t="shared" si="161"/>
        <v>0</v>
      </c>
      <c r="FJ61" s="132">
        <f t="shared" si="161"/>
        <v>0</v>
      </c>
      <c r="FK61" s="132">
        <f t="shared" si="161"/>
        <v>0</v>
      </c>
      <c r="FL61" s="132">
        <f t="shared" si="161"/>
        <v>0</v>
      </c>
      <c r="FM61" s="132">
        <f t="shared" si="161"/>
        <v>0</v>
      </c>
      <c r="FN61" s="132">
        <f t="shared" si="161"/>
        <v>0</v>
      </c>
      <c r="FO61" s="132">
        <f t="shared" si="161"/>
        <v>0</v>
      </c>
      <c r="FP61" s="132">
        <f t="shared" si="161"/>
        <v>0</v>
      </c>
      <c r="FQ61" s="132">
        <f t="shared" si="161"/>
        <v>0</v>
      </c>
      <c r="FR61" s="132">
        <f t="shared" si="161"/>
        <v>0</v>
      </c>
      <c r="FS61" s="132">
        <f t="shared" si="161"/>
        <v>0</v>
      </c>
      <c r="FT61" s="132">
        <f t="shared" si="161"/>
        <v>0</v>
      </c>
      <c r="FU61" s="132">
        <f t="shared" si="161"/>
        <v>0</v>
      </c>
      <c r="FV61" s="132">
        <f t="shared" si="161"/>
        <v>0</v>
      </c>
      <c r="FW61" s="132">
        <f t="shared" si="161"/>
        <v>0</v>
      </c>
      <c r="FX61" s="132">
        <f t="shared" si="161"/>
        <v>0</v>
      </c>
      <c r="FY61" s="132">
        <f t="shared" si="161"/>
        <v>0</v>
      </c>
      <c r="FZ61" s="132">
        <f t="shared" si="161"/>
        <v>0</v>
      </c>
      <c r="GA61" s="132">
        <f t="shared" si="161"/>
        <v>0</v>
      </c>
      <c r="GB61" s="132">
        <f t="shared" si="161"/>
        <v>0</v>
      </c>
      <c r="GC61" s="132">
        <f t="shared" si="161"/>
        <v>0</v>
      </c>
      <c r="GD61" s="132">
        <f t="shared" si="161"/>
        <v>0</v>
      </c>
      <c r="GE61" s="132">
        <f t="shared" si="161"/>
        <v>0</v>
      </c>
      <c r="GF61" s="132">
        <f t="shared" si="161"/>
        <v>0</v>
      </c>
      <c r="GG61" s="132">
        <f t="shared" si="161"/>
        <v>0</v>
      </c>
      <c r="GH61" s="132">
        <f t="shared" si="161"/>
        <v>0</v>
      </c>
      <c r="GI61" s="132">
        <f t="shared" si="161"/>
        <v>0</v>
      </c>
      <c r="GJ61" s="132">
        <f t="shared" si="161"/>
        <v>0</v>
      </c>
      <c r="GK61" s="132">
        <f t="shared" si="161"/>
        <v>0</v>
      </c>
      <c r="GL61" s="132">
        <f t="shared" si="161"/>
        <v>0</v>
      </c>
      <c r="GM61" s="132">
        <f t="shared" si="161"/>
        <v>0</v>
      </c>
      <c r="GN61" s="132">
        <f t="shared" si="161"/>
        <v>0</v>
      </c>
      <c r="GO61" s="132">
        <f t="shared" si="161"/>
        <v>0</v>
      </c>
      <c r="GP61" s="132">
        <f t="shared" si="161"/>
        <v>0</v>
      </c>
      <c r="GQ61" s="132">
        <f t="shared" si="161"/>
        <v>0</v>
      </c>
      <c r="GR61" s="132">
        <f t="shared" si="161"/>
        <v>0</v>
      </c>
      <c r="GS61" s="132">
        <f t="shared" si="161"/>
        <v>0</v>
      </c>
      <c r="GT61" s="132">
        <f t="shared" si="161"/>
        <v>0</v>
      </c>
      <c r="GU61" s="132">
        <f t="shared" si="161"/>
        <v>0</v>
      </c>
      <c r="GV61" s="132">
        <f t="shared" si="161"/>
        <v>0</v>
      </c>
      <c r="GW61" s="132">
        <f t="shared" si="161"/>
        <v>0</v>
      </c>
      <c r="GX61" s="132">
        <f t="shared" si="161"/>
        <v>0</v>
      </c>
      <c r="GY61" s="132">
        <f t="shared" si="161"/>
        <v>0</v>
      </c>
      <c r="GZ61" s="132">
        <f t="shared" si="161"/>
        <v>0</v>
      </c>
      <c r="HA61" s="132">
        <f t="shared" si="161"/>
        <v>0</v>
      </c>
      <c r="HB61" s="132">
        <f t="shared" si="161"/>
        <v>0</v>
      </c>
      <c r="HC61" s="132">
        <f t="shared" si="161"/>
        <v>0</v>
      </c>
      <c r="HD61" s="132">
        <f t="shared" si="161"/>
        <v>0</v>
      </c>
      <c r="HE61" s="132">
        <f t="shared" si="161"/>
        <v>0</v>
      </c>
      <c r="HF61" s="132">
        <f t="shared" si="161"/>
        <v>0</v>
      </c>
      <c r="HG61" s="132">
        <f t="shared" si="161"/>
        <v>0</v>
      </c>
      <c r="HH61" s="132">
        <f t="shared" si="161"/>
        <v>0</v>
      </c>
      <c r="HI61" s="132">
        <f t="shared" si="161"/>
        <v>0</v>
      </c>
      <c r="HJ61" s="132">
        <f t="shared" si="161"/>
        <v>0</v>
      </c>
      <c r="HK61" s="132">
        <f t="shared" si="161"/>
        <v>0</v>
      </c>
      <c r="HL61" s="132">
        <f t="shared" si="161"/>
        <v>0</v>
      </c>
      <c r="HM61" s="132">
        <f t="shared" si="161"/>
        <v>0</v>
      </c>
      <c r="HN61" s="132">
        <f t="shared" si="161"/>
        <v>0</v>
      </c>
      <c r="HO61" s="132">
        <f t="shared" si="161"/>
        <v>0</v>
      </c>
      <c r="HP61" s="132">
        <f t="shared" si="161"/>
        <v>0</v>
      </c>
      <c r="HQ61" s="132">
        <f t="shared" si="161"/>
        <v>0</v>
      </c>
      <c r="HR61" s="132">
        <f t="shared" si="161"/>
        <v>0</v>
      </c>
      <c r="HS61" s="132">
        <f t="shared" si="161"/>
        <v>0</v>
      </c>
      <c r="HT61" s="132">
        <f t="shared" si="161"/>
        <v>0</v>
      </c>
      <c r="HU61" s="132">
        <f t="shared" si="161"/>
        <v>0</v>
      </c>
      <c r="HV61" s="132">
        <f t="shared" si="161"/>
        <v>0</v>
      </c>
      <c r="HW61" s="132">
        <f t="shared" si="161"/>
        <v>0</v>
      </c>
      <c r="HX61" s="132">
        <f t="shared" si="161"/>
        <v>0</v>
      </c>
      <c r="HY61" s="132">
        <f t="shared" si="161"/>
        <v>0</v>
      </c>
      <c r="HZ61" s="132">
        <f t="shared" si="161"/>
        <v>0</v>
      </c>
      <c r="IA61" s="132">
        <f t="shared" si="161"/>
        <v>0</v>
      </c>
      <c r="IB61" s="132">
        <f t="shared" si="161"/>
        <v>0</v>
      </c>
      <c r="IC61" s="132">
        <f t="shared" si="161"/>
        <v>0</v>
      </c>
      <c r="ID61" s="132">
        <f t="shared" si="161"/>
        <v>0</v>
      </c>
      <c r="IE61" s="132">
        <f t="shared" si="161"/>
        <v>0</v>
      </c>
      <c r="IF61" s="132">
        <f t="shared" si="161"/>
        <v>0</v>
      </c>
      <c r="IG61" s="132">
        <f t="shared" si="161"/>
        <v>0</v>
      </c>
      <c r="IH61" s="132">
        <f t="shared" si="161"/>
        <v>0</v>
      </c>
      <c r="II61" s="132">
        <f t="shared" si="161"/>
        <v>0</v>
      </c>
      <c r="IJ61" s="132">
        <f t="shared" si="161"/>
        <v>0</v>
      </c>
      <c r="IK61" s="132">
        <f t="shared" si="161"/>
        <v>0</v>
      </c>
      <c r="IL61" s="132">
        <f t="shared" si="161"/>
        <v>0</v>
      </c>
      <c r="IM61" s="132">
        <f t="shared" si="161"/>
        <v>0</v>
      </c>
      <c r="IN61" s="132">
        <f t="shared" si="161"/>
        <v>0</v>
      </c>
      <c r="IO61" s="132">
        <f t="shared" si="161"/>
        <v>0</v>
      </c>
      <c r="IP61" s="132">
        <f t="shared" si="161"/>
        <v>0</v>
      </c>
      <c r="IQ61" s="132">
        <f t="shared" si="161"/>
        <v>0</v>
      </c>
      <c r="IR61" s="132">
        <f t="shared" si="161"/>
        <v>0</v>
      </c>
      <c r="IS61" s="132">
        <f t="shared" si="161"/>
        <v>0</v>
      </c>
      <c r="IT61" s="132">
        <f t="shared" si="161"/>
        <v>0</v>
      </c>
      <c r="IU61" s="132">
        <f t="shared" si="161"/>
        <v>0</v>
      </c>
      <c r="IV61" s="132">
        <f t="shared" si="161"/>
        <v>0</v>
      </c>
      <c r="IW61" s="132">
        <f t="shared" si="161"/>
        <v>0</v>
      </c>
      <c r="IX61" s="132">
        <f t="shared" si="161"/>
        <v>0</v>
      </c>
      <c r="IY61" s="132">
        <f t="shared" si="161"/>
        <v>0</v>
      </c>
      <c r="IZ61" s="132">
        <f t="shared" si="161"/>
        <v>0</v>
      </c>
      <c r="JA61" s="132">
        <f t="shared" si="161"/>
        <v>0</v>
      </c>
      <c r="JB61" s="132">
        <f t="shared" si="161"/>
        <v>0</v>
      </c>
      <c r="JC61" s="132">
        <f t="shared" si="161"/>
        <v>0</v>
      </c>
      <c r="JD61" s="132">
        <f t="shared" si="161"/>
        <v>0</v>
      </c>
      <c r="JE61" s="132">
        <f t="shared" si="161"/>
        <v>0</v>
      </c>
      <c r="JF61" s="132">
        <f t="shared" si="161"/>
        <v>0</v>
      </c>
      <c r="JG61" s="132">
        <f t="shared" si="161"/>
        <v>0</v>
      </c>
      <c r="JH61" s="132">
        <f t="shared" si="161"/>
        <v>0</v>
      </c>
      <c r="JI61" s="132">
        <f t="shared" si="161"/>
        <v>0</v>
      </c>
      <c r="JJ61" s="132">
        <f t="shared" si="161"/>
        <v>0</v>
      </c>
      <c r="JK61" s="132">
        <f t="shared" si="161"/>
        <v>0</v>
      </c>
      <c r="JL61" s="132">
        <f t="shared" si="161"/>
        <v>0</v>
      </c>
      <c r="JM61" s="132">
        <f t="shared" si="161"/>
        <v>0</v>
      </c>
      <c r="JN61" s="132">
        <f t="shared" si="161"/>
        <v>0</v>
      </c>
      <c r="JO61" s="132">
        <f t="shared" si="161"/>
        <v>0</v>
      </c>
      <c r="JP61" s="132">
        <f t="shared" si="161"/>
        <v>0</v>
      </c>
      <c r="JQ61" s="132">
        <f t="shared" si="161"/>
        <v>0</v>
      </c>
      <c r="JR61" s="132">
        <f t="shared" si="161"/>
        <v>0</v>
      </c>
      <c r="JS61" s="132">
        <f t="shared" si="161"/>
        <v>0</v>
      </c>
      <c r="JT61" s="132">
        <f t="shared" si="161"/>
        <v>0</v>
      </c>
      <c r="JU61" s="132">
        <f t="shared" si="161"/>
        <v>0</v>
      </c>
      <c r="JV61" s="132">
        <f t="shared" si="161"/>
        <v>0</v>
      </c>
      <c r="JW61" s="132">
        <f t="shared" si="161"/>
        <v>0</v>
      </c>
      <c r="JX61" s="132">
        <f t="shared" si="161"/>
        <v>0</v>
      </c>
      <c r="JY61" s="132">
        <f t="shared" si="161"/>
        <v>0</v>
      </c>
      <c r="JZ61" s="132">
        <f t="shared" si="161"/>
        <v>0</v>
      </c>
      <c r="KA61" s="132">
        <f t="shared" si="161"/>
        <v>0</v>
      </c>
      <c r="KB61" s="132">
        <f t="shared" si="161"/>
        <v>0</v>
      </c>
      <c r="KC61" s="132">
        <f t="shared" si="161"/>
        <v>0</v>
      </c>
      <c r="KD61" s="132">
        <f t="shared" si="161"/>
        <v>0</v>
      </c>
      <c r="KE61" s="132">
        <f t="shared" si="161"/>
        <v>0</v>
      </c>
      <c r="KF61" s="132">
        <f t="shared" si="161"/>
        <v>0</v>
      </c>
      <c r="KG61" s="132">
        <f t="shared" si="161"/>
        <v>0</v>
      </c>
      <c r="KH61" s="132">
        <f t="shared" si="161"/>
        <v>0</v>
      </c>
      <c r="KI61" s="132">
        <f t="shared" si="161"/>
        <v>0</v>
      </c>
      <c r="KJ61" s="132">
        <f t="shared" si="161"/>
        <v>0</v>
      </c>
      <c r="KK61" s="132">
        <f t="shared" si="161"/>
        <v>0</v>
      </c>
      <c r="KL61" s="132">
        <f t="shared" si="161"/>
        <v>0</v>
      </c>
      <c r="KM61" s="132">
        <f t="shared" si="161"/>
        <v>0</v>
      </c>
      <c r="KN61" s="132">
        <f t="shared" si="161"/>
        <v>0</v>
      </c>
      <c r="KO61" s="132">
        <f t="shared" si="161"/>
        <v>0</v>
      </c>
      <c r="KP61" s="132">
        <f t="shared" si="161"/>
        <v>0</v>
      </c>
      <c r="KQ61" s="132">
        <f t="shared" si="161"/>
        <v>0</v>
      </c>
      <c r="KR61" s="132">
        <f t="shared" si="161"/>
        <v>0</v>
      </c>
      <c r="KS61" s="132">
        <f t="shared" si="161"/>
        <v>0</v>
      </c>
      <c r="KT61" s="132">
        <f t="shared" si="161"/>
        <v>0</v>
      </c>
      <c r="KU61" s="132">
        <f t="shared" si="161"/>
        <v>0</v>
      </c>
      <c r="KV61" s="132">
        <f t="shared" si="161"/>
        <v>0</v>
      </c>
      <c r="KW61" s="132">
        <f t="shared" si="161"/>
        <v>0</v>
      </c>
      <c r="KX61" s="132">
        <f t="shared" si="161"/>
        <v>0</v>
      </c>
      <c r="KY61" s="132">
        <f t="shared" si="161"/>
        <v>0</v>
      </c>
      <c r="KZ61" s="132">
        <f t="shared" si="161"/>
        <v>0</v>
      </c>
      <c r="LA61" s="132">
        <f t="shared" si="161"/>
        <v>0</v>
      </c>
      <c r="LB61" s="132">
        <f t="shared" si="161"/>
        <v>0</v>
      </c>
      <c r="LC61" s="132">
        <f t="shared" si="161"/>
        <v>0</v>
      </c>
      <c r="LD61" s="132">
        <f t="shared" si="161"/>
        <v>0</v>
      </c>
      <c r="LE61" s="132">
        <f t="shared" si="161"/>
        <v>0</v>
      </c>
      <c r="LF61" s="132">
        <f t="shared" si="161"/>
        <v>0</v>
      </c>
      <c r="LG61" s="132">
        <f t="shared" si="161"/>
        <v>0</v>
      </c>
      <c r="LH61" s="132">
        <f t="shared" si="161"/>
        <v>0</v>
      </c>
      <c r="LI61" s="132">
        <f t="shared" si="161"/>
        <v>0</v>
      </c>
      <c r="LJ61" s="132">
        <f t="shared" si="161"/>
        <v>0</v>
      </c>
      <c r="LK61" s="132">
        <f t="shared" si="161"/>
        <v>0</v>
      </c>
      <c r="LL61" s="132">
        <f t="shared" si="161"/>
        <v>0</v>
      </c>
      <c r="LM61" s="132">
        <f t="shared" si="161"/>
        <v>0</v>
      </c>
      <c r="LN61" s="132">
        <f t="shared" si="161"/>
        <v>0</v>
      </c>
      <c r="LO61" s="132">
        <f t="shared" si="161"/>
        <v>0</v>
      </c>
      <c r="LP61" s="132">
        <f t="shared" si="161"/>
        <v>0</v>
      </c>
      <c r="LQ61" s="132">
        <f t="shared" si="161"/>
        <v>0</v>
      </c>
      <c r="LR61" s="132">
        <f t="shared" si="161"/>
        <v>0</v>
      </c>
      <c r="LS61" s="132">
        <f t="shared" si="161"/>
        <v>0</v>
      </c>
      <c r="LT61" s="132">
        <f t="shared" si="161"/>
        <v>0</v>
      </c>
      <c r="LU61" s="132">
        <f t="shared" si="161"/>
        <v>0</v>
      </c>
      <c r="LV61" s="132">
        <f t="shared" si="161"/>
        <v>0</v>
      </c>
      <c r="LW61" s="132">
        <f t="shared" si="161"/>
        <v>0</v>
      </c>
      <c r="LX61" s="132">
        <f t="shared" si="161"/>
        <v>0</v>
      </c>
      <c r="LY61" s="132">
        <f t="shared" si="161"/>
        <v>0</v>
      </c>
      <c r="LZ61" s="132">
        <f t="shared" si="161"/>
        <v>0</v>
      </c>
      <c r="MA61" s="262">
        <f t="shared" si="161"/>
        <v>0</v>
      </c>
      <c r="MB61" s="262">
        <f t="shared" si="161"/>
        <v>0</v>
      </c>
      <c r="MC61" s="262">
        <f t="shared" si="161"/>
        <v>0</v>
      </c>
      <c r="MD61" s="262">
        <f t="shared" si="161"/>
        <v>0</v>
      </c>
      <c r="ME61" s="262">
        <f t="shared" si="161"/>
        <v>0</v>
      </c>
      <c r="MF61" s="262">
        <f t="shared" si="161"/>
        <v>0</v>
      </c>
      <c r="MG61" s="262">
        <f t="shared" si="161"/>
        <v>0</v>
      </c>
      <c r="MH61" s="262">
        <f t="shared" si="161"/>
        <v>0</v>
      </c>
      <c r="MI61" s="262">
        <f t="shared" si="161"/>
        <v>0</v>
      </c>
      <c r="MJ61" s="262">
        <f t="shared" si="161"/>
        <v>0</v>
      </c>
      <c r="MK61" s="262">
        <f t="shared" si="161"/>
        <v>0</v>
      </c>
      <c r="ML61" s="262">
        <f t="shared" si="161"/>
        <v>0</v>
      </c>
      <c r="MM61" s="262">
        <f t="shared" si="161"/>
        <v>0</v>
      </c>
      <c r="MN61" s="262">
        <f t="shared" si="161"/>
        <v>0</v>
      </c>
      <c r="MO61" s="262">
        <f t="shared" si="161"/>
        <v>0</v>
      </c>
      <c r="MP61" s="262">
        <f t="shared" si="161"/>
        <v>0</v>
      </c>
      <c r="MQ61" s="262">
        <f t="shared" si="161"/>
        <v>0</v>
      </c>
      <c r="MR61" s="262">
        <f t="shared" si="161"/>
        <v>0</v>
      </c>
      <c r="MS61" s="262">
        <f t="shared" si="161"/>
        <v>0</v>
      </c>
      <c r="MT61" s="262">
        <f t="shared" si="161"/>
        <v>0</v>
      </c>
      <c r="MU61" s="262">
        <f t="shared" si="161"/>
        <v>0</v>
      </c>
      <c r="MV61" s="262">
        <f t="shared" si="161"/>
        <v>0</v>
      </c>
      <c r="MW61" s="262">
        <f t="shared" si="161"/>
        <v>0</v>
      </c>
      <c r="MX61" s="262">
        <f t="shared" si="161"/>
        <v>0</v>
      </c>
      <c r="MY61" s="262">
        <f t="shared" si="161"/>
        <v>0</v>
      </c>
      <c r="MZ61" s="262">
        <f t="shared" si="161"/>
        <v>0</v>
      </c>
      <c r="NA61" s="262">
        <f t="shared" si="161"/>
        <v>0</v>
      </c>
      <c r="NB61" s="262">
        <f t="shared" si="161"/>
        <v>0</v>
      </c>
      <c r="NC61" s="262">
        <f t="shared" si="161"/>
        <v>0</v>
      </c>
      <c r="ND61" s="262">
        <f t="shared" si="161"/>
        <v>0</v>
      </c>
      <c r="NE61" s="262">
        <f t="shared" si="161"/>
        <v>0</v>
      </c>
      <c r="NF61" s="262">
        <f t="shared" si="161"/>
        <v>0</v>
      </c>
      <c r="NG61" s="262">
        <f t="shared" si="161"/>
        <v>0</v>
      </c>
      <c r="NH61" s="262">
        <f t="shared" si="161"/>
        <v>0</v>
      </c>
      <c r="NI61" s="262">
        <f t="shared" si="161"/>
        <v>0</v>
      </c>
      <c r="NJ61" s="262">
        <f t="shared" si="161"/>
        <v>0</v>
      </c>
      <c r="NK61" s="262">
        <f t="shared" si="161"/>
        <v>0</v>
      </c>
      <c r="NL61" s="262">
        <f t="shared" si="161"/>
        <v>0</v>
      </c>
      <c r="NM61" s="262">
        <f t="shared" si="161"/>
        <v>0</v>
      </c>
      <c r="NN61" s="262">
        <f t="shared" si="161"/>
        <v>0</v>
      </c>
      <c r="NO61" s="262">
        <f t="shared" si="161"/>
        <v>0</v>
      </c>
      <c r="NP61" s="262">
        <f t="shared" si="161"/>
        <v>0</v>
      </c>
      <c r="NQ61" s="262">
        <f t="shared" si="161"/>
        <v>0</v>
      </c>
      <c r="NR61" s="262">
        <f t="shared" si="161"/>
        <v>0</v>
      </c>
      <c r="NS61" s="262">
        <f t="shared" si="161"/>
        <v>0</v>
      </c>
      <c r="NT61" s="262">
        <f t="shared" si="161"/>
        <v>0</v>
      </c>
      <c r="NU61" s="262">
        <f t="shared" si="161"/>
        <v>0</v>
      </c>
      <c r="NV61" s="262">
        <f t="shared" si="161"/>
        <v>0</v>
      </c>
      <c r="NW61" s="262">
        <f t="shared" si="161"/>
        <v>0</v>
      </c>
      <c r="NX61" s="262">
        <f t="shared" si="161"/>
        <v>0</v>
      </c>
      <c r="NY61" s="262">
        <f t="shared" si="161"/>
        <v>0</v>
      </c>
      <c r="NZ61" s="262">
        <f t="shared" si="161"/>
        <v>0</v>
      </c>
      <c r="OA61" s="262">
        <f t="shared" si="161"/>
        <v>0</v>
      </c>
      <c r="OB61" s="262">
        <f t="shared" si="161"/>
        <v>0</v>
      </c>
      <c r="OC61" s="262">
        <f t="shared" si="161"/>
        <v>0</v>
      </c>
      <c r="OD61" s="262">
        <f t="shared" si="161"/>
        <v>0</v>
      </c>
      <c r="OE61" s="262">
        <f t="shared" si="161"/>
        <v>0</v>
      </c>
      <c r="OF61" s="262">
        <f t="shared" si="161"/>
        <v>0</v>
      </c>
      <c r="OG61" s="262">
        <f t="shared" si="161"/>
        <v>0</v>
      </c>
      <c r="OH61" s="262">
        <f t="shared" si="161"/>
        <v>0</v>
      </c>
      <c r="OI61" s="262">
        <f t="shared" si="161"/>
        <v>0</v>
      </c>
      <c r="OJ61" s="262">
        <f t="shared" si="161"/>
        <v>0</v>
      </c>
      <c r="OK61" s="262">
        <f t="shared" si="161"/>
        <v>0</v>
      </c>
      <c r="OL61" s="262">
        <f t="shared" si="161"/>
        <v>0</v>
      </c>
      <c r="OM61" s="262">
        <f t="shared" si="161"/>
        <v>0</v>
      </c>
      <c r="ON61" s="262">
        <f t="shared" si="161"/>
        <v>0</v>
      </c>
      <c r="OO61" s="262">
        <f t="shared" si="161"/>
        <v>0</v>
      </c>
      <c r="OP61" s="262">
        <f t="shared" si="161"/>
        <v>0</v>
      </c>
      <c r="OQ61" s="262">
        <f t="shared" si="161"/>
        <v>0</v>
      </c>
      <c r="OR61" s="262">
        <f t="shared" si="161"/>
        <v>0</v>
      </c>
      <c r="OS61" s="262">
        <f t="shared" si="161"/>
        <v>0</v>
      </c>
      <c r="OT61" s="262">
        <f t="shared" si="161"/>
        <v>0</v>
      </c>
      <c r="OU61" s="262">
        <f t="shared" si="161"/>
        <v>0</v>
      </c>
      <c r="OV61" s="262">
        <f t="shared" si="161"/>
        <v>0</v>
      </c>
      <c r="OW61" s="262">
        <f t="shared" si="161"/>
        <v>0</v>
      </c>
      <c r="OX61" s="262">
        <f t="shared" si="161"/>
        <v>0</v>
      </c>
      <c r="OY61" s="262">
        <f t="shared" si="161"/>
        <v>0</v>
      </c>
      <c r="OZ61" s="262">
        <f t="shared" si="161"/>
        <v>0</v>
      </c>
      <c r="PA61" s="262">
        <f t="shared" si="161"/>
        <v>0</v>
      </c>
      <c r="PB61" s="262">
        <f t="shared" si="161"/>
        <v>0</v>
      </c>
      <c r="PC61" s="262">
        <f t="shared" si="161"/>
        <v>0</v>
      </c>
      <c r="PD61" s="262">
        <f t="shared" si="161"/>
        <v>0</v>
      </c>
      <c r="PE61" s="262">
        <f t="shared" si="161"/>
        <v>0</v>
      </c>
      <c r="PF61" s="262">
        <f t="shared" si="161"/>
        <v>0</v>
      </c>
      <c r="PG61" s="262">
        <f t="shared" si="161"/>
        <v>0</v>
      </c>
      <c r="PH61" s="262">
        <f t="shared" si="161"/>
        <v>0</v>
      </c>
      <c r="PI61" s="262">
        <f t="shared" si="161"/>
        <v>0</v>
      </c>
      <c r="PJ61" s="262">
        <f t="shared" si="161"/>
        <v>0</v>
      </c>
      <c r="PK61" s="262">
        <f t="shared" si="161"/>
        <v>0</v>
      </c>
      <c r="PL61" s="262">
        <f t="shared" si="161"/>
        <v>0</v>
      </c>
      <c r="PM61" s="262">
        <f t="shared" si="161"/>
        <v>0</v>
      </c>
      <c r="PN61" s="262">
        <f t="shared" si="161"/>
        <v>0</v>
      </c>
      <c r="PO61" s="262">
        <f t="shared" si="161"/>
        <v>0</v>
      </c>
      <c r="PP61" s="262">
        <f t="shared" si="161"/>
        <v>0</v>
      </c>
      <c r="PQ61" s="262">
        <f t="shared" si="161"/>
        <v>0</v>
      </c>
      <c r="PR61" s="262">
        <f t="shared" si="161"/>
        <v>0</v>
      </c>
      <c r="PS61" s="262">
        <f t="shared" si="161"/>
        <v>0</v>
      </c>
      <c r="PT61" s="262">
        <f t="shared" si="161"/>
        <v>0</v>
      </c>
      <c r="PU61" s="262">
        <f t="shared" si="161"/>
        <v>0</v>
      </c>
      <c r="PV61" s="262">
        <f t="shared" si="161"/>
        <v>0</v>
      </c>
      <c r="PW61" s="262">
        <f t="shared" si="161"/>
        <v>0</v>
      </c>
      <c r="PX61" s="262">
        <f t="shared" si="161"/>
        <v>0</v>
      </c>
      <c r="PY61" s="262">
        <f t="shared" si="161"/>
        <v>0</v>
      </c>
      <c r="PZ61" s="262">
        <f t="shared" si="161"/>
        <v>0</v>
      </c>
      <c r="QA61" s="262">
        <f t="shared" si="161"/>
        <v>0</v>
      </c>
      <c r="QB61" s="262">
        <f t="shared" si="161"/>
        <v>0</v>
      </c>
      <c r="QC61" s="262">
        <f t="shared" si="161"/>
        <v>0</v>
      </c>
      <c r="QD61" s="262">
        <f t="shared" si="161"/>
        <v>0</v>
      </c>
      <c r="QE61" s="262">
        <f t="shared" si="161"/>
        <v>0</v>
      </c>
      <c r="QF61" s="262">
        <f t="shared" si="161"/>
        <v>0</v>
      </c>
      <c r="QG61" s="262">
        <f t="shared" si="161"/>
        <v>0</v>
      </c>
      <c r="QH61" s="262">
        <f t="shared" si="161"/>
        <v>0</v>
      </c>
      <c r="QI61" s="262">
        <f t="shared" si="161"/>
        <v>0</v>
      </c>
    </row>
    <row r="62" ht="21.0" customHeight="1">
      <c r="A62" s="125" t="s">
        <v>148</v>
      </c>
      <c r="B62" s="68">
        <f t="shared" si="105"/>
        <v>0</v>
      </c>
      <c r="C62" s="261" t="s">
        <v>63</v>
      </c>
      <c r="D62" s="303">
        <f>18.75+74+18.75</f>
        <v>111.5</v>
      </c>
      <c r="E62" s="261">
        <f t="shared" si="126"/>
        <v>0</v>
      </c>
      <c r="F62" s="304">
        <v>111.5</v>
      </c>
      <c r="G62" s="261">
        <f t="shared" si="127"/>
        <v>0</v>
      </c>
      <c r="H62" s="104"/>
      <c r="I62" s="310"/>
      <c r="J62" s="68">
        <f t="shared" si="106"/>
        <v>0</v>
      </c>
      <c r="K62" s="306"/>
      <c r="L62" s="311"/>
      <c r="M62" s="261">
        <f t="shared" ref="M62:M78" si="167">+L$46*L62</f>
        <v>0</v>
      </c>
      <c r="N62" s="296"/>
      <c r="O62" s="261">
        <f t="shared" ref="O62:O78" si="168">+N$46*N62</f>
        <v>0</v>
      </c>
      <c r="P62" s="104"/>
      <c r="Q62" s="125" t="s">
        <v>98</v>
      </c>
      <c r="R62" s="68">
        <f t="shared" si="107"/>
        <v>0</v>
      </c>
      <c r="S62" s="261" t="s">
        <v>99</v>
      </c>
      <c r="T62" s="303">
        <v>8.0</v>
      </c>
      <c r="U62" s="261">
        <f>+T$46*T62/1000</f>
        <v>0</v>
      </c>
      <c r="V62" s="304">
        <v>8.0</v>
      </c>
      <c r="W62" s="261">
        <f>+V$46*V62/1000</f>
        <v>0</v>
      </c>
      <c r="X62" s="104"/>
      <c r="Y62" s="125" t="s">
        <v>136</v>
      </c>
      <c r="Z62" s="68">
        <f t="shared" si="108"/>
        <v>0</v>
      </c>
      <c r="AA62" s="261" t="s">
        <v>63</v>
      </c>
      <c r="AB62" s="303">
        <v>24.0</v>
      </c>
      <c r="AC62" s="261">
        <f t="shared" ref="AC62:AC64" si="169">+AB$46*AB62/500</f>
        <v>0</v>
      </c>
      <c r="AD62" s="304">
        <v>24.0</v>
      </c>
      <c r="AE62" s="261">
        <f t="shared" ref="AE62:AE64" si="170">+AD$46*AD62/500</f>
        <v>0</v>
      </c>
      <c r="AF62" s="271"/>
      <c r="AG62" s="125" t="s">
        <v>146</v>
      </c>
      <c r="AH62" s="68">
        <f t="shared" si="109"/>
        <v>0</v>
      </c>
      <c r="AI62" s="261" t="s">
        <v>63</v>
      </c>
      <c r="AJ62" s="303">
        <v>59.0</v>
      </c>
      <c r="AK62" s="261">
        <f t="shared" si="162"/>
        <v>0</v>
      </c>
      <c r="AL62" s="304">
        <v>59.0</v>
      </c>
      <c r="AM62" s="261">
        <f t="shared" si="163"/>
        <v>0</v>
      </c>
      <c r="AN62" s="247"/>
      <c r="AO62" s="305" t="s">
        <v>102</v>
      </c>
      <c r="AP62" s="68">
        <f t="shared" si="110"/>
        <v>0</v>
      </c>
      <c r="AQ62" s="306" t="s">
        <v>63</v>
      </c>
      <c r="AR62" s="303">
        <f>55.5+7.5</f>
        <v>63</v>
      </c>
      <c r="AS62" s="261">
        <f t="shared" si="164"/>
        <v>0</v>
      </c>
      <c r="AT62" s="304">
        <v>63.0</v>
      </c>
      <c r="AU62" s="261">
        <f t="shared" si="165"/>
        <v>0</v>
      </c>
      <c r="AV62" s="154"/>
      <c r="AW62" s="305" t="s">
        <v>92</v>
      </c>
      <c r="AX62" s="68">
        <f t="shared" si="111"/>
        <v>0</v>
      </c>
      <c r="AY62" s="306" t="s">
        <v>63</v>
      </c>
      <c r="AZ62" s="303">
        <v>6.0</v>
      </c>
      <c r="BA62" s="261">
        <f t="shared" si="156"/>
        <v>0</v>
      </c>
      <c r="BB62" s="104">
        <v>6.0</v>
      </c>
      <c r="BC62" s="261">
        <f t="shared" si="157"/>
        <v>0</v>
      </c>
      <c r="BE62" s="69"/>
      <c r="BF62" s="69"/>
      <c r="BH62" s="131">
        <f t="shared" si="112"/>
        <v>0</v>
      </c>
      <c r="BI62" s="132">
        <f t="shared" si="113"/>
        <v>0</v>
      </c>
      <c r="BJ62" s="132">
        <f t="shared" ref="BJ62:QI62" si="166">+IF($A62=BJ$11,($E62+$G62))+IF($I62=BJ$11,($M62+$O62))+IF($Q62=BJ$11,($U62+$W62))+IF($Y62=BJ$11,($AC62+$AE62))+IF($AG62=BJ$11,($AK62+$AM62))+IF($AO62=BJ$11,($AS62+$AU62))+IF($AW62=BJ$11,($BA62+$BC62))</f>
        <v>0</v>
      </c>
      <c r="BK62" s="132">
        <f t="shared" si="166"/>
        <v>0</v>
      </c>
      <c r="BL62" s="132">
        <f t="shared" si="166"/>
        <v>0</v>
      </c>
      <c r="BM62" s="132">
        <f t="shared" si="166"/>
        <v>0</v>
      </c>
      <c r="BN62" s="132">
        <f t="shared" si="166"/>
        <v>0</v>
      </c>
      <c r="BO62" s="132">
        <f t="shared" si="166"/>
        <v>0</v>
      </c>
      <c r="BP62" s="132">
        <f t="shared" si="166"/>
        <v>0</v>
      </c>
      <c r="BQ62" s="132">
        <f t="shared" si="166"/>
        <v>0</v>
      </c>
      <c r="BR62" s="132">
        <f t="shared" si="166"/>
        <v>0</v>
      </c>
      <c r="BS62" s="132">
        <f t="shared" si="166"/>
        <v>0</v>
      </c>
      <c r="BT62" s="132">
        <f t="shared" si="166"/>
        <v>0</v>
      </c>
      <c r="BU62" s="132">
        <f t="shared" si="166"/>
        <v>0</v>
      </c>
      <c r="BV62" s="132">
        <f t="shared" si="166"/>
        <v>0</v>
      </c>
      <c r="BW62" s="132">
        <f t="shared" si="166"/>
        <v>0</v>
      </c>
      <c r="BX62" s="132">
        <f t="shared" si="166"/>
        <v>0</v>
      </c>
      <c r="BY62" s="132">
        <f t="shared" si="166"/>
        <v>0</v>
      </c>
      <c r="BZ62" s="132">
        <f t="shared" si="166"/>
        <v>0</v>
      </c>
      <c r="CA62" s="132">
        <f t="shared" si="166"/>
        <v>0</v>
      </c>
      <c r="CB62" s="132">
        <f t="shared" si="166"/>
        <v>0</v>
      </c>
      <c r="CC62" s="132">
        <f t="shared" si="166"/>
        <v>0</v>
      </c>
      <c r="CD62" s="132">
        <f t="shared" si="166"/>
        <v>0</v>
      </c>
      <c r="CE62" s="132">
        <f t="shared" si="166"/>
        <v>0</v>
      </c>
      <c r="CF62" s="132">
        <f t="shared" si="166"/>
        <v>0</v>
      </c>
      <c r="CG62" s="132">
        <f t="shared" si="166"/>
        <v>0</v>
      </c>
      <c r="CH62" s="132">
        <f t="shared" si="166"/>
        <v>0</v>
      </c>
      <c r="CI62" s="132">
        <f t="shared" si="166"/>
        <v>0</v>
      </c>
      <c r="CJ62" s="132">
        <f t="shared" si="166"/>
        <v>0</v>
      </c>
      <c r="CK62" s="132">
        <f t="shared" si="166"/>
        <v>0</v>
      </c>
      <c r="CL62" s="132">
        <f t="shared" si="166"/>
        <v>0</v>
      </c>
      <c r="CM62" s="132">
        <f t="shared" si="166"/>
        <v>0</v>
      </c>
      <c r="CN62" s="132">
        <f t="shared" si="166"/>
        <v>0</v>
      </c>
      <c r="CO62" s="132">
        <f t="shared" si="166"/>
        <v>0</v>
      </c>
      <c r="CP62" s="132">
        <f t="shared" si="166"/>
        <v>0</v>
      </c>
      <c r="CQ62" s="132">
        <f t="shared" si="166"/>
        <v>0</v>
      </c>
      <c r="CR62" s="132">
        <f t="shared" si="166"/>
        <v>0</v>
      </c>
      <c r="CS62" s="132">
        <f t="shared" si="166"/>
        <v>0</v>
      </c>
      <c r="CT62" s="132">
        <f t="shared" si="166"/>
        <v>0</v>
      </c>
      <c r="CU62" s="132">
        <f t="shared" si="166"/>
        <v>0</v>
      </c>
      <c r="CV62" s="132">
        <f t="shared" si="166"/>
        <v>0</v>
      </c>
      <c r="CW62" s="132">
        <f t="shared" si="166"/>
        <v>0</v>
      </c>
      <c r="CX62" s="132">
        <f t="shared" si="166"/>
        <v>0</v>
      </c>
      <c r="CY62" s="132">
        <f t="shared" si="166"/>
        <v>0</v>
      </c>
      <c r="CZ62" s="132">
        <f t="shared" si="166"/>
        <v>0</v>
      </c>
      <c r="DA62" s="132">
        <f t="shared" si="166"/>
        <v>0</v>
      </c>
      <c r="DB62" s="132">
        <f t="shared" si="166"/>
        <v>0</v>
      </c>
      <c r="DC62" s="132">
        <f t="shared" si="166"/>
        <v>0</v>
      </c>
      <c r="DD62" s="132">
        <f t="shared" si="166"/>
        <v>0</v>
      </c>
      <c r="DE62" s="132">
        <f t="shared" si="166"/>
        <v>0</v>
      </c>
      <c r="DF62" s="132">
        <f t="shared" si="166"/>
        <v>0</v>
      </c>
      <c r="DG62" s="132">
        <f t="shared" si="166"/>
        <v>0</v>
      </c>
      <c r="DH62" s="132">
        <f t="shared" si="166"/>
        <v>0</v>
      </c>
      <c r="DI62" s="132">
        <f t="shared" si="166"/>
        <v>0</v>
      </c>
      <c r="DJ62" s="132">
        <f t="shared" si="166"/>
        <v>0</v>
      </c>
      <c r="DK62" s="132">
        <f t="shared" si="166"/>
        <v>0</v>
      </c>
      <c r="DL62" s="132">
        <f t="shared" si="166"/>
        <v>0</v>
      </c>
      <c r="DM62" s="132">
        <f t="shared" si="166"/>
        <v>0</v>
      </c>
      <c r="DN62" s="132">
        <f t="shared" si="166"/>
        <v>0</v>
      </c>
      <c r="DO62" s="132">
        <f t="shared" si="166"/>
        <v>0</v>
      </c>
      <c r="DP62" s="132">
        <f t="shared" si="166"/>
        <v>0</v>
      </c>
      <c r="DQ62" s="132">
        <f t="shared" si="166"/>
        <v>0</v>
      </c>
      <c r="DR62" s="132">
        <f t="shared" si="166"/>
        <v>0</v>
      </c>
      <c r="DS62" s="132">
        <f t="shared" si="166"/>
        <v>0</v>
      </c>
      <c r="DT62" s="132">
        <f t="shared" si="166"/>
        <v>0</v>
      </c>
      <c r="DU62" s="132">
        <f t="shared" si="166"/>
        <v>0</v>
      </c>
      <c r="DV62" s="132">
        <f t="shared" si="166"/>
        <v>0</v>
      </c>
      <c r="DW62" s="132">
        <f t="shared" si="166"/>
        <v>0</v>
      </c>
      <c r="DX62" s="132">
        <f t="shared" si="166"/>
        <v>0</v>
      </c>
      <c r="DY62" s="132">
        <f t="shared" si="166"/>
        <v>0</v>
      </c>
      <c r="DZ62" s="132">
        <f t="shared" si="166"/>
        <v>0</v>
      </c>
      <c r="EA62" s="132">
        <f t="shared" si="166"/>
        <v>0</v>
      </c>
      <c r="EB62" s="132">
        <f t="shared" si="166"/>
        <v>0</v>
      </c>
      <c r="EC62" s="132">
        <f t="shared" si="166"/>
        <v>0</v>
      </c>
      <c r="ED62" s="132">
        <f t="shared" si="166"/>
        <v>0</v>
      </c>
      <c r="EE62" s="132">
        <f t="shared" si="166"/>
        <v>0</v>
      </c>
      <c r="EF62" s="132">
        <f t="shared" si="166"/>
        <v>0</v>
      </c>
      <c r="EG62" s="132">
        <f t="shared" si="166"/>
        <v>0</v>
      </c>
      <c r="EH62" s="132">
        <f t="shared" si="166"/>
        <v>0</v>
      </c>
      <c r="EI62" s="132">
        <f t="shared" si="166"/>
        <v>0</v>
      </c>
      <c r="EJ62" s="132">
        <f t="shared" si="166"/>
        <v>0</v>
      </c>
      <c r="EK62" s="132">
        <f t="shared" si="166"/>
        <v>0</v>
      </c>
      <c r="EL62" s="132">
        <f t="shared" si="166"/>
        <v>0</v>
      </c>
      <c r="EM62" s="132">
        <f t="shared" si="166"/>
        <v>0</v>
      </c>
      <c r="EN62" s="132">
        <f t="shared" si="166"/>
        <v>0</v>
      </c>
      <c r="EO62" s="132">
        <f t="shared" si="166"/>
        <v>0</v>
      </c>
      <c r="EP62" s="132">
        <f t="shared" si="166"/>
        <v>0</v>
      </c>
      <c r="EQ62" s="132">
        <f t="shared" si="166"/>
        <v>0</v>
      </c>
      <c r="ER62" s="132">
        <f t="shared" si="166"/>
        <v>0</v>
      </c>
      <c r="ES62" s="132">
        <f t="shared" si="166"/>
        <v>0</v>
      </c>
      <c r="ET62" s="132">
        <f t="shared" si="166"/>
        <v>0</v>
      </c>
      <c r="EU62" s="132">
        <f t="shared" si="166"/>
        <v>0</v>
      </c>
      <c r="EV62" s="132">
        <f t="shared" si="166"/>
        <v>0</v>
      </c>
      <c r="EW62" s="132">
        <f t="shared" si="166"/>
        <v>0</v>
      </c>
      <c r="EX62" s="132">
        <f t="shared" si="166"/>
        <v>0</v>
      </c>
      <c r="EY62" s="132">
        <f t="shared" si="166"/>
        <v>0</v>
      </c>
      <c r="EZ62" s="132">
        <f t="shared" si="166"/>
        <v>0</v>
      </c>
      <c r="FA62" s="132">
        <f t="shared" si="166"/>
        <v>0</v>
      </c>
      <c r="FB62" s="132">
        <f t="shared" si="166"/>
        <v>0</v>
      </c>
      <c r="FC62" s="132">
        <f t="shared" si="166"/>
        <v>0</v>
      </c>
      <c r="FD62" s="132">
        <f t="shared" si="166"/>
        <v>0</v>
      </c>
      <c r="FE62" s="132">
        <f t="shared" si="166"/>
        <v>0</v>
      </c>
      <c r="FF62" s="132">
        <f t="shared" si="166"/>
        <v>0</v>
      </c>
      <c r="FG62" s="132">
        <f t="shared" si="166"/>
        <v>0</v>
      </c>
      <c r="FH62" s="132">
        <f t="shared" si="166"/>
        <v>0</v>
      </c>
      <c r="FI62" s="132">
        <f t="shared" si="166"/>
        <v>0</v>
      </c>
      <c r="FJ62" s="132">
        <f t="shared" si="166"/>
        <v>0</v>
      </c>
      <c r="FK62" s="132">
        <f t="shared" si="166"/>
        <v>0</v>
      </c>
      <c r="FL62" s="132">
        <f t="shared" si="166"/>
        <v>0</v>
      </c>
      <c r="FM62" s="132">
        <f t="shared" si="166"/>
        <v>0</v>
      </c>
      <c r="FN62" s="132">
        <f t="shared" si="166"/>
        <v>0</v>
      </c>
      <c r="FO62" s="132">
        <f t="shared" si="166"/>
        <v>0</v>
      </c>
      <c r="FP62" s="132">
        <f t="shared" si="166"/>
        <v>0</v>
      </c>
      <c r="FQ62" s="132">
        <f t="shared" si="166"/>
        <v>0</v>
      </c>
      <c r="FR62" s="132">
        <f t="shared" si="166"/>
        <v>0</v>
      </c>
      <c r="FS62" s="132">
        <f t="shared" si="166"/>
        <v>0</v>
      </c>
      <c r="FT62" s="132">
        <f t="shared" si="166"/>
        <v>0</v>
      </c>
      <c r="FU62" s="132">
        <f t="shared" si="166"/>
        <v>0</v>
      </c>
      <c r="FV62" s="132">
        <f t="shared" si="166"/>
        <v>0</v>
      </c>
      <c r="FW62" s="132">
        <f t="shared" si="166"/>
        <v>0</v>
      </c>
      <c r="FX62" s="132">
        <f t="shared" si="166"/>
        <v>0</v>
      </c>
      <c r="FY62" s="132">
        <f t="shared" si="166"/>
        <v>0</v>
      </c>
      <c r="FZ62" s="132">
        <f t="shared" si="166"/>
        <v>0</v>
      </c>
      <c r="GA62" s="132">
        <f t="shared" si="166"/>
        <v>0</v>
      </c>
      <c r="GB62" s="132">
        <f t="shared" si="166"/>
        <v>0</v>
      </c>
      <c r="GC62" s="132">
        <f t="shared" si="166"/>
        <v>0</v>
      </c>
      <c r="GD62" s="132">
        <f t="shared" si="166"/>
        <v>0</v>
      </c>
      <c r="GE62" s="132">
        <f t="shared" si="166"/>
        <v>0</v>
      </c>
      <c r="GF62" s="132">
        <f t="shared" si="166"/>
        <v>0</v>
      </c>
      <c r="GG62" s="132">
        <f t="shared" si="166"/>
        <v>0</v>
      </c>
      <c r="GH62" s="132">
        <f t="shared" si="166"/>
        <v>0</v>
      </c>
      <c r="GI62" s="132">
        <f t="shared" si="166"/>
        <v>0</v>
      </c>
      <c r="GJ62" s="132">
        <f t="shared" si="166"/>
        <v>0</v>
      </c>
      <c r="GK62" s="132">
        <f t="shared" si="166"/>
        <v>0</v>
      </c>
      <c r="GL62" s="132">
        <f t="shared" si="166"/>
        <v>0</v>
      </c>
      <c r="GM62" s="132">
        <f t="shared" si="166"/>
        <v>0</v>
      </c>
      <c r="GN62" s="132">
        <f t="shared" si="166"/>
        <v>0</v>
      </c>
      <c r="GO62" s="132">
        <f t="shared" si="166"/>
        <v>0</v>
      </c>
      <c r="GP62" s="132">
        <f t="shared" si="166"/>
        <v>0</v>
      </c>
      <c r="GQ62" s="132">
        <f t="shared" si="166"/>
        <v>0</v>
      </c>
      <c r="GR62" s="132">
        <f t="shared" si="166"/>
        <v>0</v>
      </c>
      <c r="GS62" s="132">
        <f t="shared" si="166"/>
        <v>0</v>
      </c>
      <c r="GT62" s="132">
        <f t="shared" si="166"/>
        <v>0</v>
      </c>
      <c r="GU62" s="132">
        <f t="shared" si="166"/>
        <v>0</v>
      </c>
      <c r="GV62" s="132">
        <f t="shared" si="166"/>
        <v>0</v>
      </c>
      <c r="GW62" s="132">
        <f t="shared" si="166"/>
        <v>0</v>
      </c>
      <c r="GX62" s="132">
        <f t="shared" si="166"/>
        <v>0</v>
      </c>
      <c r="GY62" s="132">
        <f t="shared" si="166"/>
        <v>0</v>
      </c>
      <c r="GZ62" s="132">
        <f t="shared" si="166"/>
        <v>0</v>
      </c>
      <c r="HA62" s="132">
        <f t="shared" si="166"/>
        <v>0</v>
      </c>
      <c r="HB62" s="132">
        <f t="shared" si="166"/>
        <v>0</v>
      </c>
      <c r="HC62" s="132">
        <f t="shared" si="166"/>
        <v>0</v>
      </c>
      <c r="HD62" s="132">
        <f t="shared" si="166"/>
        <v>0</v>
      </c>
      <c r="HE62" s="132">
        <f t="shared" si="166"/>
        <v>0</v>
      </c>
      <c r="HF62" s="132">
        <f t="shared" si="166"/>
        <v>0</v>
      </c>
      <c r="HG62" s="132">
        <f t="shared" si="166"/>
        <v>0</v>
      </c>
      <c r="HH62" s="132">
        <f t="shared" si="166"/>
        <v>0</v>
      </c>
      <c r="HI62" s="132">
        <f t="shared" si="166"/>
        <v>0</v>
      </c>
      <c r="HJ62" s="132">
        <f t="shared" si="166"/>
        <v>0</v>
      </c>
      <c r="HK62" s="132">
        <f t="shared" si="166"/>
        <v>0</v>
      </c>
      <c r="HL62" s="132">
        <f t="shared" si="166"/>
        <v>0</v>
      </c>
      <c r="HM62" s="132">
        <f t="shared" si="166"/>
        <v>0</v>
      </c>
      <c r="HN62" s="132">
        <f t="shared" si="166"/>
        <v>0</v>
      </c>
      <c r="HO62" s="132">
        <f t="shared" si="166"/>
        <v>0</v>
      </c>
      <c r="HP62" s="132">
        <f t="shared" si="166"/>
        <v>0</v>
      </c>
      <c r="HQ62" s="132">
        <f t="shared" si="166"/>
        <v>0</v>
      </c>
      <c r="HR62" s="132">
        <f t="shared" si="166"/>
        <v>0</v>
      </c>
      <c r="HS62" s="132">
        <f t="shared" si="166"/>
        <v>0</v>
      </c>
      <c r="HT62" s="132">
        <f t="shared" si="166"/>
        <v>0</v>
      </c>
      <c r="HU62" s="132">
        <f t="shared" si="166"/>
        <v>0</v>
      </c>
      <c r="HV62" s="132">
        <f t="shared" si="166"/>
        <v>0</v>
      </c>
      <c r="HW62" s="132">
        <f t="shared" si="166"/>
        <v>0</v>
      </c>
      <c r="HX62" s="132">
        <f t="shared" si="166"/>
        <v>0</v>
      </c>
      <c r="HY62" s="132">
        <f t="shared" si="166"/>
        <v>0</v>
      </c>
      <c r="HZ62" s="132">
        <f t="shared" si="166"/>
        <v>0</v>
      </c>
      <c r="IA62" s="132">
        <f t="shared" si="166"/>
        <v>0</v>
      </c>
      <c r="IB62" s="132">
        <f t="shared" si="166"/>
        <v>0</v>
      </c>
      <c r="IC62" s="132">
        <f t="shared" si="166"/>
        <v>0</v>
      </c>
      <c r="ID62" s="132">
        <f t="shared" si="166"/>
        <v>0</v>
      </c>
      <c r="IE62" s="132">
        <f t="shared" si="166"/>
        <v>0</v>
      </c>
      <c r="IF62" s="132">
        <f t="shared" si="166"/>
        <v>0</v>
      </c>
      <c r="IG62" s="132">
        <f t="shared" si="166"/>
        <v>0</v>
      </c>
      <c r="IH62" s="132">
        <f t="shared" si="166"/>
        <v>0</v>
      </c>
      <c r="II62" s="132">
        <f t="shared" si="166"/>
        <v>0</v>
      </c>
      <c r="IJ62" s="132">
        <f t="shared" si="166"/>
        <v>0</v>
      </c>
      <c r="IK62" s="132">
        <f t="shared" si="166"/>
        <v>0</v>
      </c>
      <c r="IL62" s="132">
        <f t="shared" si="166"/>
        <v>0</v>
      </c>
      <c r="IM62" s="132">
        <f t="shared" si="166"/>
        <v>0</v>
      </c>
      <c r="IN62" s="132">
        <f t="shared" si="166"/>
        <v>0</v>
      </c>
      <c r="IO62" s="132">
        <f t="shared" si="166"/>
        <v>0</v>
      </c>
      <c r="IP62" s="132">
        <f t="shared" si="166"/>
        <v>0</v>
      </c>
      <c r="IQ62" s="132">
        <f t="shared" si="166"/>
        <v>0</v>
      </c>
      <c r="IR62" s="132">
        <f t="shared" si="166"/>
        <v>0</v>
      </c>
      <c r="IS62" s="132">
        <f t="shared" si="166"/>
        <v>0</v>
      </c>
      <c r="IT62" s="132">
        <f t="shared" si="166"/>
        <v>0</v>
      </c>
      <c r="IU62" s="132">
        <f t="shared" si="166"/>
        <v>0</v>
      </c>
      <c r="IV62" s="132">
        <f t="shared" si="166"/>
        <v>0</v>
      </c>
      <c r="IW62" s="132">
        <f t="shared" si="166"/>
        <v>0</v>
      </c>
      <c r="IX62" s="132">
        <f t="shared" si="166"/>
        <v>0</v>
      </c>
      <c r="IY62" s="132">
        <f t="shared" si="166"/>
        <v>0</v>
      </c>
      <c r="IZ62" s="132">
        <f t="shared" si="166"/>
        <v>0</v>
      </c>
      <c r="JA62" s="132">
        <f t="shared" si="166"/>
        <v>0</v>
      </c>
      <c r="JB62" s="132">
        <f t="shared" si="166"/>
        <v>0</v>
      </c>
      <c r="JC62" s="132">
        <f t="shared" si="166"/>
        <v>0</v>
      </c>
      <c r="JD62" s="132">
        <f t="shared" si="166"/>
        <v>0</v>
      </c>
      <c r="JE62" s="132">
        <f t="shared" si="166"/>
        <v>0</v>
      </c>
      <c r="JF62" s="132">
        <f t="shared" si="166"/>
        <v>0</v>
      </c>
      <c r="JG62" s="132">
        <f t="shared" si="166"/>
        <v>0</v>
      </c>
      <c r="JH62" s="132">
        <f t="shared" si="166"/>
        <v>0</v>
      </c>
      <c r="JI62" s="132">
        <f t="shared" si="166"/>
        <v>0</v>
      </c>
      <c r="JJ62" s="132">
        <f t="shared" si="166"/>
        <v>0</v>
      </c>
      <c r="JK62" s="132">
        <f t="shared" si="166"/>
        <v>0</v>
      </c>
      <c r="JL62" s="132">
        <f t="shared" si="166"/>
        <v>0</v>
      </c>
      <c r="JM62" s="132">
        <f t="shared" si="166"/>
        <v>0</v>
      </c>
      <c r="JN62" s="132">
        <f t="shared" si="166"/>
        <v>0</v>
      </c>
      <c r="JO62" s="132">
        <f t="shared" si="166"/>
        <v>0</v>
      </c>
      <c r="JP62" s="132">
        <f t="shared" si="166"/>
        <v>0</v>
      </c>
      <c r="JQ62" s="132">
        <f t="shared" si="166"/>
        <v>0</v>
      </c>
      <c r="JR62" s="132">
        <f t="shared" si="166"/>
        <v>0</v>
      </c>
      <c r="JS62" s="132">
        <f t="shared" si="166"/>
        <v>0</v>
      </c>
      <c r="JT62" s="132">
        <f t="shared" si="166"/>
        <v>0</v>
      </c>
      <c r="JU62" s="132">
        <f t="shared" si="166"/>
        <v>0</v>
      </c>
      <c r="JV62" s="132">
        <f t="shared" si="166"/>
        <v>0</v>
      </c>
      <c r="JW62" s="132">
        <f t="shared" si="166"/>
        <v>0</v>
      </c>
      <c r="JX62" s="132">
        <f t="shared" si="166"/>
        <v>0</v>
      </c>
      <c r="JY62" s="132">
        <f t="shared" si="166"/>
        <v>0</v>
      </c>
      <c r="JZ62" s="132">
        <f t="shared" si="166"/>
        <v>0</v>
      </c>
      <c r="KA62" s="132">
        <f t="shared" si="166"/>
        <v>0</v>
      </c>
      <c r="KB62" s="132">
        <f t="shared" si="166"/>
        <v>0</v>
      </c>
      <c r="KC62" s="132">
        <f t="shared" si="166"/>
        <v>0</v>
      </c>
      <c r="KD62" s="132">
        <f t="shared" si="166"/>
        <v>0</v>
      </c>
      <c r="KE62" s="132">
        <f t="shared" si="166"/>
        <v>0</v>
      </c>
      <c r="KF62" s="132">
        <f t="shared" si="166"/>
        <v>0</v>
      </c>
      <c r="KG62" s="132">
        <f t="shared" si="166"/>
        <v>0</v>
      </c>
      <c r="KH62" s="132">
        <f t="shared" si="166"/>
        <v>0</v>
      </c>
      <c r="KI62" s="132">
        <f t="shared" si="166"/>
        <v>0</v>
      </c>
      <c r="KJ62" s="132">
        <f t="shared" si="166"/>
        <v>0</v>
      </c>
      <c r="KK62" s="132">
        <f t="shared" si="166"/>
        <v>0</v>
      </c>
      <c r="KL62" s="132">
        <f t="shared" si="166"/>
        <v>0</v>
      </c>
      <c r="KM62" s="132">
        <f t="shared" si="166"/>
        <v>0</v>
      </c>
      <c r="KN62" s="132">
        <f t="shared" si="166"/>
        <v>0</v>
      </c>
      <c r="KO62" s="132">
        <f t="shared" si="166"/>
        <v>0</v>
      </c>
      <c r="KP62" s="132">
        <f t="shared" si="166"/>
        <v>0</v>
      </c>
      <c r="KQ62" s="132">
        <f t="shared" si="166"/>
        <v>0</v>
      </c>
      <c r="KR62" s="132">
        <f t="shared" si="166"/>
        <v>0</v>
      </c>
      <c r="KS62" s="132">
        <f t="shared" si="166"/>
        <v>0</v>
      </c>
      <c r="KT62" s="132">
        <f t="shared" si="166"/>
        <v>0</v>
      </c>
      <c r="KU62" s="132">
        <f t="shared" si="166"/>
        <v>0</v>
      </c>
      <c r="KV62" s="132">
        <f t="shared" si="166"/>
        <v>0</v>
      </c>
      <c r="KW62" s="132">
        <f t="shared" si="166"/>
        <v>0</v>
      </c>
      <c r="KX62" s="132">
        <f t="shared" si="166"/>
        <v>0</v>
      </c>
      <c r="KY62" s="132">
        <f t="shared" si="166"/>
        <v>0</v>
      </c>
      <c r="KZ62" s="132">
        <f t="shared" si="166"/>
        <v>0</v>
      </c>
      <c r="LA62" s="132">
        <f t="shared" si="166"/>
        <v>0</v>
      </c>
      <c r="LB62" s="132">
        <f t="shared" si="166"/>
        <v>0</v>
      </c>
      <c r="LC62" s="132">
        <f t="shared" si="166"/>
        <v>0</v>
      </c>
      <c r="LD62" s="132">
        <f t="shared" si="166"/>
        <v>0</v>
      </c>
      <c r="LE62" s="132">
        <f t="shared" si="166"/>
        <v>0</v>
      </c>
      <c r="LF62" s="132">
        <f t="shared" si="166"/>
        <v>0</v>
      </c>
      <c r="LG62" s="132">
        <f t="shared" si="166"/>
        <v>0</v>
      </c>
      <c r="LH62" s="132">
        <f t="shared" si="166"/>
        <v>0</v>
      </c>
      <c r="LI62" s="132">
        <f t="shared" si="166"/>
        <v>0</v>
      </c>
      <c r="LJ62" s="132">
        <f t="shared" si="166"/>
        <v>0</v>
      </c>
      <c r="LK62" s="132">
        <f t="shared" si="166"/>
        <v>0</v>
      </c>
      <c r="LL62" s="132">
        <f t="shared" si="166"/>
        <v>0</v>
      </c>
      <c r="LM62" s="132">
        <f t="shared" si="166"/>
        <v>0</v>
      </c>
      <c r="LN62" s="132">
        <f t="shared" si="166"/>
        <v>0</v>
      </c>
      <c r="LO62" s="132">
        <f t="shared" si="166"/>
        <v>0</v>
      </c>
      <c r="LP62" s="132">
        <f t="shared" si="166"/>
        <v>0</v>
      </c>
      <c r="LQ62" s="132">
        <f t="shared" si="166"/>
        <v>0</v>
      </c>
      <c r="LR62" s="132">
        <f t="shared" si="166"/>
        <v>0</v>
      </c>
      <c r="LS62" s="132">
        <f t="shared" si="166"/>
        <v>0</v>
      </c>
      <c r="LT62" s="132">
        <f t="shared" si="166"/>
        <v>0</v>
      </c>
      <c r="LU62" s="132">
        <f t="shared" si="166"/>
        <v>0</v>
      </c>
      <c r="LV62" s="132">
        <f t="shared" si="166"/>
        <v>0</v>
      </c>
      <c r="LW62" s="132">
        <f t="shared" si="166"/>
        <v>0</v>
      </c>
      <c r="LX62" s="132">
        <f t="shared" si="166"/>
        <v>0</v>
      </c>
      <c r="LY62" s="132">
        <f t="shared" si="166"/>
        <v>0</v>
      </c>
      <c r="LZ62" s="132">
        <f t="shared" si="166"/>
        <v>0</v>
      </c>
      <c r="MA62" s="262">
        <f t="shared" si="166"/>
        <v>0</v>
      </c>
      <c r="MB62" s="262">
        <f t="shared" si="166"/>
        <v>0</v>
      </c>
      <c r="MC62" s="262">
        <f t="shared" si="166"/>
        <v>0</v>
      </c>
      <c r="MD62" s="262">
        <f t="shared" si="166"/>
        <v>0</v>
      </c>
      <c r="ME62" s="262">
        <f t="shared" si="166"/>
        <v>0</v>
      </c>
      <c r="MF62" s="262">
        <f t="shared" si="166"/>
        <v>0</v>
      </c>
      <c r="MG62" s="262">
        <f t="shared" si="166"/>
        <v>0</v>
      </c>
      <c r="MH62" s="262">
        <f t="shared" si="166"/>
        <v>0</v>
      </c>
      <c r="MI62" s="262">
        <f t="shared" si="166"/>
        <v>0</v>
      </c>
      <c r="MJ62" s="262">
        <f t="shared" si="166"/>
        <v>0</v>
      </c>
      <c r="MK62" s="262">
        <f t="shared" si="166"/>
        <v>0</v>
      </c>
      <c r="ML62" s="262">
        <f t="shared" si="166"/>
        <v>0</v>
      </c>
      <c r="MM62" s="262">
        <f t="shared" si="166"/>
        <v>0</v>
      </c>
      <c r="MN62" s="262">
        <f t="shared" si="166"/>
        <v>0</v>
      </c>
      <c r="MO62" s="262">
        <f t="shared" si="166"/>
        <v>0</v>
      </c>
      <c r="MP62" s="262">
        <f t="shared" si="166"/>
        <v>0</v>
      </c>
      <c r="MQ62" s="262">
        <f t="shared" si="166"/>
        <v>0</v>
      </c>
      <c r="MR62" s="262">
        <f t="shared" si="166"/>
        <v>0</v>
      </c>
      <c r="MS62" s="262">
        <f t="shared" si="166"/>
        <v>0</v>
      </c>
      <c r="MT62" s="262">
        <f t="shared" si="166"/>
        <v>0</v>
      </c>
      <c r="MU62" s="262">
        <f t="shared" si="166"/>
        <v>0</v>
      </c>
      <c r="MV62" s="262">
        <f t="shared" si="166"/>
        <v>0</v>
      </c>
      <c r="MW62" s="262">
        <f t="shared" si="166"/>
        <v>0</v>
      </c>
      <c r="MX62" s="262">
        <f t="shared" si="166"/>
        <v>0</v>
      </c>
      <c r="MY62" s="262">
        <f t="shared" si="166"/>
        <v>0</v>
      </c>
      <c r="MZ62" s="262">
        <f t="shared" si="166"/>
        <v>0</v>
      </c>
      <c r="NA62" s="262">
        <f t="shared" si="166"/>
        <v>0</v>
      </c>
      <c r="NB62" s="262">
        <f t="shared" si="166"/>
        <v>0</v>
      </c>
      <c r="NC62" s="262">
        <f t="shared" si="166"/>
        <v>0</v>
      </c>
      <c r="ND62" s="262">
        <f t="shared" si="166"/>
        <v>0</v>
      </c>
      <c r="NE62" s="262">
        <f t="shared" si="166"/>
        <v>0</v>
      </c>
      <c r="NF62" s="262">
        <f t="shared" si="166"/>
        <v>0</v>
      </c>
      <c r="NG62" s="262">
        <f t="shared" si="166"/>
        <v>0</v>
      </c>
      <c r="NH62" s="262">
        <f t="shared" si="166"/>
        <v>0</v>
      </c>
      <c r="NI62" s="262">
        <f t="shared" si="166"/>
        <v>0</v>
      </c>
      <c r="NJ62" s="262">
        <f t="shared" si="166"/>
        <v>0</v>
      </c>
      <c r="NK62" s="262">
        <f t="shared" si="166"/>
        <v>0</v>
      </c>
      <c r="NL62" s="262">
        <f t="shared" si="166"/>
        <v>0</v>
      </c>
      <c r="NM62" s="262">
        <f t="shared" si="166"/>
        <v>0</v>
      </c>
      <c r="NN62" s="262">
        <f t="shared" si="166"/>
        <v>0</v>
      </c>
      <c r="NO62" s="262">
        <f t="shared" si="166"/>
        <v>0</v>
      </c>
      <c r="NP62" s="262">
        <f t="shared" si="166"/>
        <v>0</v>
      </c>
      <c r="NQ62" s="262">
        <f t="shared" si="166"/>
        <v>0</v>
      </c>
      <c r="NR62" s="262">
        <f t="shared" si="166"/>
        <v>0</v>
      </c>
      <c r="NS62" s="262">
        <f t="shared" si="166"/>
        <v>0</v>
      </c>
      <c r="NT62" s="262">
        <f t="shared" si="166"/>
        <v>0</v>
      </c>
      <c r="NU62" s="262">
        <f t="shared" si="166"/>
        <v>0</v>
      </c>
      <c r="NV62" s="262">
        <f t="shared" si="166"/>
        <v>0</v>
      </c>
      <c r="NW62" s="262">
        <f t="shared" si="166"/>
        <v>0</v>
      </c>
      <c r="NX62" s="262">
        <f t="shared" si="166"/>
        <v>0</v>
      </c>
      <c r="NY62" s="262">
        <f t="shared" si="166"/>
        <v>0</v>
      </c>
      <c r="NZ62" s="262">
        <f t="shared" si="166"/>
        <v>0</v>
      </c>
      <c r="OA62" s="262">
        <f t="shared" si="166"/>
        <v>0</v>
      </c>
      <c r="OB62" s="262">
        <f t="shared" si="166"/>
        <v>0</v>
      </c>
      <c r="OC62" s="262">
        <f t="shared" si="166"/>
        <v>0</v>
      </c>
      <c r="OD62" s="262">
        <f t="shared" si="166"/>
        <v>0</v>
      </c>
      <c r="OE62" s="262">
        <f t="shared" si="166"/>
        <v>0</v>
      </c>
      <c r="OF62" s="262">
        <f t="shared" si="166"/>
        <v>0</v>
      </c>
      <c r="OG62" s="262">
        <f t="shared" si="166"/>
        <v>0</v>
      </c>
      <c r="OH62" s="262">
        <f t="shared" si="166"/>
        <v>0</v>
      </c>
      <c r="OI62" s="262">
        <f t="shared" si="166"/>
        <v>0</v>
      </c>
      <c r="OJ62" s="262">
        <f t="shared" si="166"/>
        <v>0</v>
      </c>
      <c r="OK62" s="262">
        <f t="shared" si="166"/>
        <v>0</v>
      </c>
      <c r="OL62" s="262">
        <f t="shared" si="166"/>
        <v>0</v>
      </c>
      <c r="OM62" s="262">
        <f t="shared" si="166"/>
        <v>0</v>
      </c>
      <c r="ON62" s="262">
        <f t="shared" si="166"/>
        <v>0</v>
      </c>
      <c r="OO62" s="262">
        <f t="shared" si="166"/>
        <v>0</v>
      </c>
      <c r="OP62" s="262">
        <f t="shared" si="166"/>
        <v>0</v>
      </c>
      <c r="OQ62" s="262">
        <f t="shared" si="166"/>
        <v>0</v>
      </c>
      <c r="OR62" s="262">
        <f t="shared" si="166"/>
        <v>0</v>
      </c>
      <c r="OS62" s="262">
        <f t="shared" si="166"/>
        <v>0</v>
      </c>
      <c r="OT62" s="262">
        <f t="shared" si="166"/>
        <v>0</v>
      </c>
      <c r="OU62" s="262">
        <f t="shared" si="166"/>
        <v>0</v>
      </c>
      <c r="OV62" s="262">
        <f t="shared" si="166"/>
        <v>0</v>
      </c>
      <c r="OW62" s="262">
        <f t="shared" si="166"/>
        <v>0</v>
      </c>
      <c r="OX62" s="262">
        <f t="shared" si="166"/>
        <v>0</v>
      </c>
      <c r="OY62" s="262">
        <f t="shared" si="166"/>
        <v>0</v>
      </c>
      <c r="OZ62" s="262">
        <f t="shared" si="166"/>
        <v>0</v>
      </c>
      <c r="PA62" s="262">
        <f t="shared" si="166"/>
        <v>0</v>
      </c>
      <c r="PB62" s="262">
        <f t="shared" si="166"/>
        <v>0</v>
      </c>
      <c r="PC62" s="262">
        <f t="shared" si="166"/>
        <v>0</v>
      </c>
      <c r="PD62" s="262">
        <f t="shared" si="166"/>
        <v>0</v>
      </c>
      <c r="PE62" s="262">
        <f t="shared" si="166"/>
        <v>0</v>
      </c>
      <c r="PF62" s="262">
        <f t="shared" si="166"/>
        <v>0</v>
      </c>
      <c r="PG62" s="262">
        <f t="shared" si="166"/>
        <v>0</v>
      </c>
      <c r="PH62" s="262">
        <f t="shared" si="166"/>
        <v>0</v>
      </c>
      <c r="PI62" s="262">
        <f t="shared" si="166"/>
        <v>0</v>
      </c>
      <c r="PJ62" s="262">
        <f t="shared" si="166"/>
        <v>0</v>
      </c>
      <c r="PK62" s="262">
        <f t="shared" si="166"/>
        <v>0</v>
      </c>
      <c r="PL62" s="262">
        <f t="shared" si="166"/>
        <v>0</v>
      </c>
      <c r="PM62" s="262">
        <f t="shared" si="166"/>
        <v>0</v>
      </c>
      <c r="PN62" s="262">
        <f t="shared" si="166"/>
        <v>0</v>
      </c>
      <c r="PO62" s="262">
        <f t="shared" si="166"/>
        <v>0</v>
      </c>
      <c r="PP62" s="262">
        <f t="shared" si="166"/>
        <v>0</v>
      </c>
      <c r="PQ62" s="262">
        <f t="shared" si="166"/>
        <v>0</v>
      </c>
      <c r="PR62" s="262">
        <f t="shared" si="166"/>
        <v>0</v>
      </c>
      <c r="PS62" s="262">
        <f t="shared" si="166"/>
        <v>0</v>
      </c>
      <c r="PT62" s="262">
        <f t="shared" si="166"/>
        <v>0</v>
      </c>
      <c r="PU62" s="262">
        <f t="shared" si="166"/>
        <v>0</v>
      </c>
      <c r="PV62" s="262">
        <f t="shared" si="166"/>
        <v>0</v>
      </c>
      <c r="PW62" s="262">
        <f t="shared" si="166"/>
        <v>0</v>
      </c>
      <c r="PX62" s="262">
        <f t="shared" si="166"/>
        <v>0</v>
      </c>
      <c r="PY62" s="262">
        <f t="shared" si="166"/>
        <v>0</v>
      </c>
      <c r="PZ62" s="262">
        <f t="shared" si="166"/>
        <v>0</v>
      </c>
      <c r="QA62" s="262">
        <f t="shared" si="166"/>
        <v>0</v>
      </c>
      <c r="QB62" s="262">
        <f t="shared" si="166"/>
        <v>0</v>
      </c>
      <c r="QC62" s="262">
        <f t="shared" si="166"/>
        <v>0</v>
      </c>
      <c r="QD62" s="262">
        <f t="shared" si="166"/>
        <v>0</v>
      </c>
      <c r="QE62" s="262">
        <f t="shared" si="166"/>
        <v>0</v>
      </c>
      <c r="QF62" s="262">
        <f t="shared" si="166"/>
        <v>0</v>
      </c>
      <c r="QG62" s="262">
        <f t="shared" si="166"/>
        <v>0</v>
      </c>
      <c r="QH62" s="262">
        <f t="shared" si="166"/>
        <v>0</v>
      </c>
      <c r="QI62" s="262">
        <f t="shared" si="166"/>
        <v>0</v>
      </c>
    </row>
    <row r="63" ht="21.0" customHeight="1">
      <c r="A63" s="125" t="s">
        <v>229</v>
      </c>
      <c r="B63" s="68">
        <f t="shared" si="105"/>
        <v>0</v>
      </c>
      <c r="C63" s="261" t="s">
        <v>63</v>
      </c>
      <c r="D63" s="303">
        <v>25.0</v>
      </c>
      <c r="E63" s="261">
        <f t="shared" si="126"/>
        <v>0</v>
      </c>
      <c r="F63" s="304">
        <v>25.0</v>
      </c>
      <c r="G63" s="261">
        <f t="shared" si="127"/>
        <v>0</v>
      </c>
      <c r="H63" s="104"/>
      <c r="I63" s="310"/>
      <c r="J63" s="68">
        <f t="shared" si="106"/>
        <v>0</v>
      </c>
      <c r="K63" s="306"/>
      <c r="L63" s="311"/>
      <c r="M63" s="261">
        <f t="shared" si="167"/>
        <v>0</v>
      </c>
      <c r="N63" s="296"/>
      <c r="O63" s="261">
        <f t="shared" si="168"/>
        <v>0</v>
      </c>
      <c r="P63" s="158"/>
      <c r="Q63" s="125" t="s">
        <v>168</v>
      </c>
      <c r="R63" s="68">
        <f t="shared" si="107"/>
        <v>0</v>
      </c>
      <c r="S63" s="261" t="s">
        <v>63</v>
      </c>
      <c r="T63" s="303">
        <v>31.0</v>
      </c>
      <c r="U63" s="261">
        <f>+T$46*T63/500</f>
        <v>0</v>
      </c>
      <c r="V63" s="304">
        <v>31.0</v>
      </c>
      <c r="W63" s="261">
        <f>+V$46*V63/500</f>
        <v>0</v>
      </c>
      <c r="X63" s="104"/>
      <c r="Y63" s="125" t="s">
        <v>152</v>
      </c>
      <c r="Z63" s="68">
        <f t="shared" si="108"/>
        <v>0</v>
      </c>
      <c r="AA63" s="261" t="s">
        <v>63</v>
      </c>
      <c r="AB63" s="303">
        <v>16.0</v>
      </c>
      <c r="AC63" s="261">
        <f t="shared" si="169"/>
        <v>0</v>
      </c>
      <c r="AD63" s="304">
        <v>16.0</v>
      </c>
      <c r="AE63" s="261">
        <f t="shared" si="170"/>
        <v>0</v>
      </c>
      <c r="AF63" s="271"/>
      <c r="AG63" s="125" t="s">
        <v>148</v>
      </c>
      <c r="AH63" s="68">
        <f t="shared" si="109"/>
        <v>0</v>
      </c>
      <c r="AI63" s="261" t="s">
        <v>63</v>
      </c>
      <c r="AJ63" s="303">
        <f>18.75+18.75</f>
        <v>37.5</v>
      </c>
      <c r="AK63" s="261">
        <f t="shared" si="162"/>
        <v>0</v>
      </c>
      <c r="AL63" s="304">
        <v>37.5</v>
      </c>
      <c r="AM63" s="261">
        <f t="shared" si="163"/>
        <v>0</v>
      </c>
      <c r="AN63" s="104"/>
      <c r="AO63" s="305" t="s">
        <v>166</v>
      </c>
      <c r="AP63" s="68">
        <f t="shared" si="110"/>
        <v>0</v>
      </c>
      <c r="AQ63" s="306" t="s">
        <v>63</v>
      </c>
      <c r="AR63" s="303">
        <v>98.0</v>
      </c>
      <c r="AS63" s="261">
        <f t="shared" si="164"/>
        <v>0</v>
      </c>
      <c r="AT63" s="304">
        <v>98.0</v>
      </c>
      <c r="AU63" s="261">
        <f t="shared" si="165"/>
        <v>0</v>
      </c>
      <c r="AV63" s="271"/>
      <c r="AW63" s="305" t="s">
        <v>148</v>
      </c>
      <c r="AX63" s="68">
        <f t="shared" si="111"/>
        <v>0</v>
      </c>
      <c r="AY63" s="306" t="s">
        <v>63</v>
      </c>
      <c r="AZ63" s="303">
        <f>18.75+18.75</f>
        <v>37.5</v>
      </c>
      <c r="BA63" s="261">
        <f t="shared" si="156"/>
        <v>0</v>
      </c>
      <c r="BB63" s="104">
        <v>37.5</v>
      </c>
      <c r="BC63" s="261">
        <f t="shared" si="157"/>
        <v>0</v>
      </c>
      <c r="BE63" s="69"/>
      <c r="BF63" s="69"/>
      <c r="BH63" s="131">
        <f t="shared" si="112"/>
        <v>0</v>
      </c>
      <c r="BI63" s="132">
        <f t="shared" si="113"/>
        <v>0</v>
      </c>
      <c r="BJ63" s="132">
        <f t="shared" ref="BJ63:QI63" si="171">+IF($A63=BJ$11,($E63+$G63))+IF($I63=BJ$11,($M63+$O63))+IF($Q63=BJ$11,($U63+$W63))+IF($Y63=BJ$11,($AC63+$AE63))+IF($AG63=BJ$11,($AK63+$AM63))+IF($AO63=BJ$11,($AS63+$AU63))+IF($AW63=BJ$11,($BA63+$BC63))</f>
        <v>0</v>
      </c>
      <c r="BK63" s="132">
        <f t="shared" si="171"/>
        <v>0</v>
      </c>
      <c r="BL63" s="132">
        <f t="shared" si="171"/>
        <v>0</v>
      </c>
      <c r="BM63" s="132">
        <f t="shared" si="171"/>
        <v>0</v>
      </c>
      <c r="BN63" s="132">
        <f t="shared" si="171"/>
        <v>0</v>
      </c>
      <c r="BO63" s="132">
        <f t="shared" si="171"/>
        <v>0</v>
      </c>
      <c r="BP63" s="132">
        <f t="shared" si="171"/>
        <v>0</v>
      </c>
      <c r="BQ63" s="132">
        <f t="shared" si="171"/>
        <v>0</v>
      </c>
      <c r="BR63" s="132">
        <f t="shared" si="171"/>
        <v>0</v>
      </c>
      <c r="BS63" s="132">
        <f t="shared" si="171"/>
        <v>0</v>
      </c>
      <c r="BT63" s="132">
        <f t="shared" si="171"/>
        <v>0</v>
      </c>
      <c r="BU63" s="132">
        <f t="shared" si="171"/>
        <v>0</v>
      </c>
      <c r="BV63" s="132">
        <f t="shared" si="171"/>
        <v>0</v>
      </c>
      <c r="BW63" s="132">
        <f t="shared" si="171"/>
        <v>0</v>
      </c>
      <c r="BX63" s="132">
        <f t="shared" si="171"/>
        <v>0</v>
      </c>
      <c r="BY63" s="132">
        <f t="shared" si="171"/>
        <v>0</v>
      </c>
      <c r="BZ63" s="132">
        <f t="shared" si="171"/>
        <v>0</v>
      </c>
      <c r="CA63" s="132">
        <f t="shared" si="171"/>
        <v>0</v>
      </c>
      <c r="CB63" s="132">
        <f t="shared" si="171"/>
        <v>0</v>
      </c>
      <c r="CC63" s="132">
        <f t="shared" si="171"/>
        <v>0</v>
      </c>
      <c r="CD63" s="132">
        <f t="shared" si="171"/>
        <v>0</v>
      </c>
      <c r="CE63" s="132">
        <f t="shared" si="171"/>
        <v>0</v>
      </c>
      <c r="CF63" s="132">
        <f t="shared" si="171"/>
        <v>0</v>
      </c>
      <c r="CG63" s="132">
        <f t="shared" si="171"/>
        <v>0</v>
      </c>
      <c r="CH63" s="132">
        <f t="shared" si="171"/>
        <v>0</v>
      </c>
      <c r="CI63" s="132">
        <f t="shared" si="171"/>
        <v>0</v>
      </c>
      <c r="CJ63" s="132">
        <f t="shared" si="171"/>
        <v>0</v>
      </c>
      <c r="CK63" s="132">
        <f t="shared" si="171"/>
        <v>0</v>
      </c>
      <c r="CL63" s="132">
        <f t="shared" si="171"/>
        <v>0</v>
      </c>
      <c r="CM63" s="132">
        <f t="shared" si="171"/>
        <v>0</v>
      </c>
      <c r="CN63" s="132">
        <f t="shared" si="171"/>
        <v>0</v>
      </c>
      <c r="CO63" s="132">
        <f t="shared" si="171"/>
        <v>0</v>
      </c>
      <c r="CP63" s="132">
        <f t="shared" si="171"/>
        <v>0</v>
      </c>
      <c r="CQ63" s="132">
        <f t="shared" si="171"/>
        <v>0</v>
      </c>
      <c r="CR63" s="132">
        <f t="shared" si="171"/>
        <v>0</v>
      </c>
      <c r="CS63" s="132">
        <f t="shared" si="171"/>
        <v>0</v>
      </c>
      <c r="CT63" s="132">
        <f t="shared" si="171"/>
        <v>0</v>
      </c>
      <c r="CU63" s="132">
        <f t="shared" si="171"/>
        <v>0</v>
      </c>
      <c r="CV63" s="132">
        <f t="shared" si="171"/>
        <v>0</v>
      </c>
      <c r="CW63" s="132">
        <f t="shared" si="171"/>
        <v>0</v>
      </c>
      <c r="CX63" s="132">
        <f t="shared" si="171"/>
        <v>0</v>
      </c>
      <c r="CY63" s="132">
        <f t="shared" si="171"/>
        <v>0</v>
      </c>
      <c r="CZ63" s="132">
        <f t="shared" si="171"/>
        <v>0</v>
      </c>
      <c r="DA63" s="132">
        <f t="shared" si="171"/>
        <v>0</v>
      </c>
      <c r="DB63" s="132">
        <f t="shared" si="171"/>
        <v>0</v>
      </c>
      <c r="DC63" s="132">
        <f t="shared" si="171"/>
        <v>0</v>
      </c>
      <c r="DD63" s="132">
        <f t="shared" si="171"/>
        <v>0</v>
      </c>
      <c r="DE63" s="132">
        <f t="shared" si="171"/>
        <v>0</v>
      </c>
      <c r="DF63" s="132">
        <f t="shared" si="171"/>
        <v>0</v>
      </c>
      <c r="DG63" s="132">
        <f t="shared" si="171"/>
        <v>0</v>
      </c>
      <c r="DH63" s="132">
        <f t="shared" si="171"/>
        <v>0</v>
      </c>
      <c r="DI63" s="132">
        <f t="shared" si="171"/>
        <v>0</v>
      </c>
      <c r="DJ63" s="132">
        <f t="shared" si="171"/>
        <v>0</v>
      </c>
      <c r="DK63" s="132">
        <f t="shared" si="171"/>
        <v>0</v>
      </c>
      <c r="DL63" s="132">
        <f t="shared" si="171"/>
        <v>0</v>
      </c>
      <c r="DM63" s="132">
        <f t="shared" si="171"/>
        <v>0</v>
      </c>
      <c r="DN63" s="132">
        <f t="shared" si="171"/>
        <v>0</v>
      </c>
      <c r="DO63" s="132">
        <f t="shared" si="171"/>
        <v>0</v>
      </c>
      <c r="DP63" s="132">
        <f t="shared" si="171"/>
        <v>0</v>
      </c>
      <c r="DQ63" s="132">
        <f t="shared" si="171"/>
        <v>0</v>
      </c>
      <c r="DR63" s="132">
        <f t="shared" si="171"/>
        <v>0</v>
      </c>
      <c r="DS63" s="132">
        <f t="shared" si="171"/>
        <v>0</v>
      </c>
      <c r="DT63" s="132">
        <f t="shared" si="171"/>
        <v>0</v>
      </c>
      <c r="DU63" s="132">
        <f t="shared" si="171"/>
        <v>0</v>
      </c>
      <c r="DV63" s="132">
        <f t="shared" si="171"/>
        <v>0</v>
      </c>
      <c r="DW63" s="132">
        <f t="shared" si="171"/>
        <v>0</v>
      </c>
      <c r="DX63" s="132">
        <f t="shared" si="171"/>
        <v>0</v>
      </c>
      <c r="DY63" s="132">
        <f t="shared" si="171"/>
        <v>0</v>
      </c>
      <c r="DZ63" s="132">
        <f t="shared" si="171"/>
        <v>0</v>
      </c>
      <c r="EA63" s="132">
        <f t="shared" si="171"/>
        <v>0</v>
      </c>
      <c r="EB63" s="132">
        <f t="shared" si="171"/>
        <v>0</v>
      </c>
      <c r="EC63" s="132">
        <f t="shared" si="171"/>
        <v>0</v>
      </c>
      <c r="ED63" s="132">
        <f t="shared" si="171"/>
        <v>0</v>
      </c>
      <c r="EE63" s="132">
        <f t="shared" si="171"/>
        <v>0</v>
      </c>
      <c r="EF63" s="132">
        <f t="shared" si="171"/>
        <v>0</v>
      </c>
      <c r="EG63" s="132">
        <f t="shared" si="171"/>
        <v>0</v>
      </c>
      <c r="EH63" s="132">
        <f t="shared" si="171"/>
        <v>0</v>
      </c>
      <c r="EI63" s="132">
        <f t="shared" si="171"/>
        <v>0</v>
      </c>
      <c r="EJ63" s="132">
        <f t="shared" si="171"/>
        <v>0</v>
      </c>
      <c r="EK63" s="132">
        <f t="shared" si="171"/>
        <v>0</v>
      </c>
      <c r="EL63" s="132">
        <f t="shared" si="171"/>
        <v>0</v>
      </c>
      <c r="EM63" s="132">
        <f t="shared" si="171"/>
        <v>0</v>
      </c>
      <c r="EN63" s="132">
        <f t="shared" si="171"/>
        <v>0</v>
      </c>
      <c r="EO63" s="132">
        <f t="shared" si="171"/>
        <v>0</v>
      </c>
      <c r="EP63" s="132">
        <f t="shared" si="171"/>
        <v>0</v>
      </c>
      <c r="EQ63" s="132">
        <f t="shared" si="171"/>
        <v>0</v>
      </c>
      <c r="ER63" s="132">
        <f t="shared" si="171"/>
        <v>0</v>
      </c>
      <c r="ES63" s="132">
        <f t="shared" si="171"/>
        <v>0</v>
      </c>
      <c r="ET63" s="132">
        <f t="shared" si="171"/>
        <v>0</v>
      </c>
      <c r="EU63" s="132">
        <f t="shared" si="171"/>
        <v>0</v>
      </c>
      <c r="EV63" s="132">
        <f t="shared" si="171"/>
        <v>0</v>
      </c>
      <c r="EW63" s="132">
        <f t="shared" si="171"/>
        <v>0</v>
      </c>
      <c r="EX63" s="132">
        <f t="shared" si="171"/>
        <v>0</v>
      </c>
      <c r="EY63" s="132">
        <f t="shared" si="171"/>
        <v>0</v>
      </c>
      <c r="EZ63" s="132">
        <f t="shared" si="171"/>
        <v>0</v>
      </c>
      <c r="FA63" s="132">
        <f t="shared" si="171"/>
        <v>0</v>
      </c>
      <c r="FB63" s="132">
        <f t="shared" si="171"/>
        <v>0</v>
      </c>
      <c r="FC63" s="132">
        <f t="shared" si="171"/>
        <v>0</v>
      </c>
      <c r="FD63" s="132">
        <f t="shared" si="171"/>
        <v>0</v>
      </c>
      <c r="FE63" s="132">
        <f t="shared" si="171"/>
        <v>0</v>
      </c>
      <c r="FF63" s="132">
        <f t="shared" si="171"/>
        <v>0</v>
      </c>
      <c r="FG63" s="132">
        <f t="shared" si="171"/>
        <v>0</v>
      </c>
      <c r="FH63" s="132">
        <f t="shared" si="171"/>
        <v>0</v>
      </c>
      <c r="FI63" s="132">
        <f t="shared" si="171"/>
        <v>0</v>
      </c>
      <c r="FJ63" s="132">
        <f t="shared" si="171"/>
        <v>0</v>
      </c>
      <c r="FK63" s="132">
        <f t="shared" si="171"/>
        <v>0</v>
      </c>
      <c r="FL63" s="132">
        <f t="shared" si="171"/>
        <v>0</v>
      </c>
      <c r="FM63" s="132">
        <f t="shared" si="171"/>
        <v>0</v>
      </c>
      <c r="FN63" s="132">
        <f t="shared" si="171"/>
        <v>0</v>
      </c>
      <c r="FO63" s="132">
        <f t="shared" si="171"/>
        <v>0</v>
      </c>
      <c r="FP63" s="132">
        <f t="shared" si="171"/>
        <v>0</v>
      </c>
      <c r="FQ63" s="132">
        <f t="shared" si="171"/>
        <v>0</v>
      </c>
      <c r="FR63" s="132">
        <f t="shared" si="171"/>
        <v>0</v>
      </c>
      <c r="FS63" s="132">
        <f t="shared" si="171"/>
        <v>0</v>
      </c>
      <c r="FT63" s="132">
        <f t="shared" si="171"/>
        <v>0</v>
      </c>
      <c r="FU63" s="132">
        <f t="shared" si="171"/>
        <v>0</v>
      </c>
      <c r="FV63" s="132">
        <f t="shared" si="171"/>
        <v>0</v>
      </c>
      <c r="FW63" s="132">
        <f t="shared" si="171"/>
        <v>0</v>
      </c>
      <c r="FX63" s="132">
        <f t="shared" si="171"/>
        <v>0</v>
      </c>
      <c r="FY63" s="132">
        <f t="shared" si="171"/>
        <v>0</v>
      </c>
      <c r="FZ63" s="132">
        <f t="shared" si="171"/>
        <v>0</v>
      </c>
      <c r="GA63" s="132">
        <f t="shared" si="171"/>
        <v>0</v>
      </c>
      <c r="GB63" s="132">
        <f t="shared" si="171"/>
        <v>0</v>
      </c>
      <c r="GC63" s="132">
        <f t="shared" si="171"/>
        <v>0</v>
      </c>
      <c r="GD63" s="132">
        <f t="shared" si="171"/>
        <v>0</v>
      </c>
      <c r="GE63" s="132">
        <f t="shared" si="171"/>
        <v>0</v>
      </c>
      <c r="GF63" s="132">
        <f t="shared" si="171"/>
        <v>0</v>
      </c>
      <c r="GG63" s="132">
        <f t="shared" si="171"/>
        <v>0</v>
      </c>
      <c r="GH63" s="132">
        <f t="shared" si="171"/>
        <v>0</v>
      </c>
      <c r="GI63" s="132">
        <f t="shared" si="171"/>
        <v>0</v>
      </c>
      <c r="GJ63" s="132">
        <f t="shared" si="171"/>
        <v>0</v>
      </c>
      <c r="GK63" s="132">
        <f t="shared" si="171"/>
        <v>0</v>
      </c>
      <c r="GL63" s="132">
        <f t="shared" si="171"/>
        <v>0</v>
      </c>
      <c r="GM63" s="132">
        <f t="shared" si="171"/>
        <v>0</v>
      </c>
      <c r="GN63" s="132">
        <f t="shared" si="171"/>
        <v>0</v>
      </c>
      <c r="GO63" s="132">
        <f t="shared" si="171"/>
        <v>0</v>
      </c>
      <c r="GP63" s="132">
        <f t="shared" si="171"/>
        <v>0</v>
      </c>
      <c r="GQ63" s="132">
        <f t="shared" si="171"/>
        <v>0</v>
      </c>
      <c r="GR63" s="132">
        <f t="shared" si="171"/>
        <v>0</v>
      </c>
      <c r="GS63" s="132">
        <f t="shared" si="171"/>
        <v>0</v>
      </c>
      <c r="GT63" s="132">
        <f t="shared" si="171"/>
        <v>0</v>
      </c>
      <c r="GU63" s="132">
        <f t="shared" si="171"/>
        <v>0</v>
      </c>
      <c r="GV63" s="132">
        <f t="shared" si="171"/>
        <v>0</v>
      </c>
      <c r="GW63" s="132">
        <f t="shared" si="171"/>
        <v>0</v>
      </c>
      <c r="GX63" s="132">
        <f t="shared" si="171"/>
        <v>0</v>
      </c>
      <c r="GY63" s="132">
        <f t="shared" si="171"/>
        <v>0</v>
      </c>
      <c r="GZ63" s="132">
        <f t="shared" si="171"/>
        <v>0</v>
      </c>
      <c r="HA63" s="132">
        <f t="shared" si="171"/>
        <v>0</v>
      </c>
      <c r="HB63" s="132">
        <f t="shared" si="171"/>
        <v>0</v>
      </c>
      <c r="HC63" s="132">
        <f t="shared" si="171"/>
        <v>0</v>
      </c>
      <c r="HD63" s="132">
        <f t="shared" si="171"/>
        <v>0</v>
      </c>
      <c r="HE63" s="132">
        <f t="shared" si="171"/>
        <v>0</v>
      </c>
      <c r="HF63" s="132">
        <f t="shared" si="171"/>
        <v>0</v>
      </c>
      <c r="HG63" s="132">
        <f t="shared" si="171"/>
        <v>0</v>
      </c>
      <c r="HH63" s="132">
        <f t="shared" si="171"/>
        <v>0</v>
      </c>
      <c r="HI63" s="132">
        <f t="shared" si="171"/>
        <v>0</v>
      </c>
      <c r="HJ63" s="132">
        <f t="shared" si="171"/>
        <v>0</v>
      </c>
      <c r="HK63" s="132">
        <f t="shared" si="171"/>
        <v>0</v>
      </c>
      <c r="HL63" s="132">
        <f t="shared" si="171"/>
        <v>0</v>
      </c>
      <c r="HM63" s="132">
        <f t="shared" si="171"/>
        <v>0</v>
      </c>
      <c r="HN63" s="132">
        <f t="shared" si="171"/>
        <v>0</v>
      </c>
      <c r="HO63" s="132">
        <f t="shared" si="171"/>
        <v>0</v>
      </c>
      <c r="HP63" s="132">
        <f t="shared" si="171"/>
        <v>0</v>
      </c>
      <c r="HQ63" s="132">
        <f t="shared" si="171"/>
        <v>0</v>
      </c>
      <c r="HR63" s="132">
        <f t="shared" si="171"/>
        <v>0</v>
      </c>
      <c r="HS63" s="132">
        <f t="shared" si="171"/>
        <v>0</v>
      </c>
      <c r="HT63" s="132">
        <f t="shared" si="171"/>
        <v>0</v>
      </c>
      <c r="HU63" s="132">
        <f t="shared" si="171"/>
        <v>0</v>
      </c>
      <c r="HV63" s="132">
        <f t="shared" si="171"/>
        <v>0</v>
      </c>
      <c r="HW63" s="132">
        <f t="shared" si="171"/>
        <v>0</v>
      </c>
      <c r="HX63" s="132">
        <f t="shared" si="171"/>
        <v>0</v>
      </c>
      <c r="HY63" s="132">
        <f t="shared" si="171"/>
        <v>0</v>
      </c>
      <c r="HZ63" s="132">
        <f t="shared" si="171"/>
        <v>0</v>
      </c>
      <c r="IA63" s="132">
        <f t="shared" si="171"/>
        <v>0</v>
      </c>
      <c r="IB63" s="132">
        <f t="shared" si="171"/>
        <v>0</v>
      </c>
      <c r="IC63" s="132">
        <f t="shared" si="171"/>
        <v>0</v>
      </c>
      <c r="ID63" s="132">
        <f t="shared" si="171"/>
        <v>0</v>
      </c>
      <c r="IE63" s="132">
        <f t="shared" si="171"/>
        <v>0</v>
      </c>
      <c r="IF63" s="132">
        <f t="shared" si="171"/>
        <v>0</v>
      </c>
      <c r="IG63" s="132">
        <f t="shared" si="171"/>
        <v>0</v>
      </c>
      <c r="IH63" s="132">
        <f t="shared" si="171"/>
        <v>0</v>
      </c>
      <c r="II63" s="132">
        <f t="shared" si="171"/>
        <v>0</v>
      </c>
      <c r="IJ63" s="132">
        <f t="shared" si="171"/>
        <v>0</v>
      </c>
      <c r="IK63" s="132">
        <f t="shared" si="171"/>
        <v>0</v>
      </c>
      <c r="IL63" s="132">
        <f t="shared" si="171"/>
        <v>0</v>
      </c>
      <c r="IM63" s="132">
        <f t="shared" si="171"/>
        <v>0</v>
      </c>
      <c r="IN63" s="132">
        <f t="shared" si="171"/>
        <v>0</v>
      </c>
      <c r="IO63" s="132">
        <f t="shared" si="171"/>
        <v>0</v>
      </c>
      <c r="IP63" s="132">
        <f t="shared" si="171"/>
        <v>0</v>
      </c>
      <c r="IQ63" s="132">
        <f t="shared" si="171"/>
        <v>0</v>
      </c>
      <c r="IR63" s="132">
        <f t="shared" si="171"/>
        <v>0</v>
      </c>
      <c r="IS63" s="132">
        <f t="shared" si="171"/>
        <v>0</v>
      </c>
      <c r="IT63" s="132">
        <f t="shared" si="171"/>
        <v>0</v>
      </c>
      <c r="IU63" s="132">
        <f t="shared" si="171"/>
        <v>0</v>
      </c>
      <c r="IV63" s="132">
        <f t="shared" si="171"/>
        <v>0</v>
      </c>
      <c r="IW63" s="132">
        <f t="shared" si="171"/>
        <v>0</v>
      </c>
      <c r="IX63" s="132">
        <f t="shared" si="171"/>
        <v>0</v>
      </c>
      <c r="IY63" s="132">
        <f t="shared" si="171"/>
        <v>0</v>
      </c>
      <c r="IZ63" s="132">
        <f t="shared" si="171"/>
        <v>0</v>
      </c>
      <c r="JA63" s="132">
        <f t="shared" si="171"/>
        <v>0</v>
      </c>
      <c r="JB63" s="132">
        <f t="shared" si="171"/>
        <v>0</v>
      </c>
      <c r="JC63" s="132">
        <f t="shared" si="171"/>
        <v>0</v>
      </c>
      <c r="JD63" s="132">
        <f t="shared" si="171"/>
        <v>0</v>
      </c>
      <c r="JE63" s="132">
        <f t="shared" si="171"/>
        <v>0</v>
      </c>
      <c r="JF63" s="132">
        <f t="shared" si="171"/>
        <v>0</v>
      </c>
      <c r="JG63" s="132">
        <f t="shared" si="171"/>
        <v>0</v>
      </c>
      <c r="JH63" s="132">
        <f t="shared" si="171"/>
        <v>0</v>
      </c>
      <c r="JI63" s="132">
        <f t="shared" si="171"/>
        <v>0</v>
      </c>
      <c r="JJ63" s="132">
        <f t="shared" si="171"/>
        <v>0</v>
      </c>
      <c r="JK63" s="132">
        <f t="shared" si="171"/>
        <v>0</v>
      </c>
      <c r="JL63" s="132">
        <f t="shared" si="171"/>
        <v>0</v>
      </c>
      <c r="JM63" s="132">
        <f t="shared" si="171"/>
        <v>0</v>
      </c>
      <c r="JN63" s="132">
        <f t="shared" si="171"/>
        <v>0</v>
      </c>
      <c r="JO63" s="132">
        <f t="shared" si="171"/>
        <v>0</v>
      </c>
      <c r="JP63" s="132">
        <f t="shared" si="171"/>
        <v>0</v>
      </c>
      <c r="JQ63" s="132">
        <f t="shared" si="171"/>
        <v>0</v>
      </c>
      <c r="JR63" s="132">
        <f t="shared" si="171"/>
        <v>0</v>
      </c>
      <c r="JS63" s="132">
        <f t="shared" si="171"/>
        <v>0</v>
      </c>
      <c r="JT63" s="132">
        <f t="shared" si="171"/>
        <v>0</v>
      </c>
      <c r="JU63" s="132">
        <f t="shared" si="171"/>
        <v>0</v>
      </c>
      <c r="JV63" s="132">
        <f t="shared" si="171"/>
        <v>0</v>
      </c>
      <c r="JW63" s="132">
        <f t="shared" si="171"/>
        <v>0</v>
      </c>
      <c r="JX63" s="132">
        <f t="shared" si="171"/>
        <v>0</v>
      </c>
      <c r="JY63" s="132">
        <f t="shared" si="171"/>
        <v>0</v>
      </c>
      <c r="JZ63" s="132">
        <f t="shared" si="171"/>
        <v>0</v>
      </c>
      <c r="KA63" s="132">
        <f t="shared" si="171"/>
        <v>0</v>
      </c>
      <c r="KB63" s="132">
        <f t="shared" si="171"/>
        <v>0</v>
      </c>
      <c r="KC63" s="132">
        <f t="shared" si="171"/>
        <v>0</v>
      </c>
      <c r="KD63" s="132">
        <f t="shared" si="171"/>
        <v>0</v>
      </c>
      <c r="KE63" s="132">
        <f t="shared" si="171"/>
        <v>0</v>
      </c>
      <c r="KF63" s="132">
        <f t="shared" si="171"/>
        <v>0</v>
      </c>
      <c r="KG63" s="132">
        <f t="shared" si="171"/>
        <v>0</v>
      </c>
      <c r="KH63" s="132">
        <f t="shared" si="171"/>
        <v>0</v>
      </c>
      <c r="KI63" s="132">
        <f t="shared" si="171"/>
        <v>0</v>
      </c>
      <c r="KJ63" s="132">
        <f t="shared" si="171"/>
        <v>0</v>
      </c>
      <c r="KK63" s="132">
        <f t="shared" si="171"/>
        <v>0</v>
      </c>
      <c r="KL63" s="132">
        <f t="shared" si="171"/>
        <v>0</v>
      </c>
      <c r="KM63" s="132">
        <f t="shared" si="171"/>
        <v>0</v>
      </c>
      <c r="KN63" s="132">
        <f t="shared" si="171"/>
        <v>0</v>
      </c>
      <c r="KO63" s="132">
        <f t="shared" si="171"/>
        <v>0</v>
      </c>
      <c r="KP63" s="132">
        <f t="shared" si="171"/>
        <v>0</v>
      </c>
      <c r="KQ63" s="132">
        <f t="shared" si="171"/>
        <v>0</v>
      </c>
      <c r="KR63" s="132">
        <f t="shared" si="171"/>
        <v>0</v>
      </c>
      <c r="KS63" s="132">
        <f t="shared" si="171"/>
        <v>0</v>
      </c>
      <c r="KT63" s="132">
        <f t="shared" si="171"/>
        <v>0</v>
      </c>
      <c r="KU63" s="132">
        <f t="shared" si="171"/>
        <v>0</v>
      </c>
      <c r="KV63" s="132">
        <f t="shared" si="171"/>
        <v>0</v>
      </c>
      <c r="KW63" s="132">
        <f t="shared" si="171"/>
        <v>0</v>
      </c>
      <c r="KX63" s="132">
        <f t="shared" si="171"/>
        <v>0</v>
      </c>
      <c r="KY63" s="132">
        <f t="shared" si="171"/>
        <v>0</v>
      </c>
      <c r="KZ63" s="132">
        <f t="shared" si="171"/>
        <v>0</v>
      </c>
      <c r="LA63" s="132">
        <f t="shared" si="171"/>
        <v>0</v>
      </c>
      <c r="LB63" s="132">
        <f t="shared" si="171"/>
        <v>0</v>
      </c>
      <c r="LC63" s="132">
        <f t="shared" si="171"/>
        <v>0</v>
      </c>
      <c r="LD63" s="132">
        <f t="shared" si="171"/>
        <v>0</v>
      </c>
      <c r="LE63" s="132">
        <f t="shared" si="171"/>
        <v>0</v>
      </c>
      <c r="LF63" s="132">
        <f t="shared" si="171"/>
        <v>0</v>
      </c>
      <c r="LG63" s="132">
        <f t="shared" si="171"/>
        <v>0</v>
      </c>
      <c r="LH63" s="132">
        <f t="shared" si="171"/>
        <v>0</v>
      </c>
      <c r="LI63" s="132">
        <f t="shared" si="171"/>
        <v>0</v>
      </c>
      <c r="LJ63" s="132">
        <f t="shared" si="171"/>
        <v>0</v>
      </c>
      <c r="LK63" s="132">
        <f t="shared" si="171"/>
        <v>0</v>
      </c>
      <c r="LL63" s="132">
        <f t="shared" si="171"/>
        <v>0</v>
      </c>
      <c r="LM63" s="132">
        <f t="shared" si="171"/>
        <v>0</v>
      </c>
      <c r="LN63" s="132">
        <f t="shared" si="171"/>
        <v>0</v>
      </c>
      <c r="LO63" s="132">
        <f t="shared" si="171"/>
        <v>0</v>
      </c>
      <c r="LP63" s="132">
        <f t="shared" si="171"/>
        <v>0</v>
      </c>
      <c r="LQ63" s="132">
        <f t="shared" si="171"/>
        <v>0</v>
      </c>
      <c r="LR63" s="132">
        <f t="shared" si="171"/>
        <v>0</v>
      </c>
      <c r="LS63" s="132">
        <f t="shared" si="171"/>
        <v>0</v>
      </c>
      <c r="LT63" s="132">
        <f t="shared" si="171"/>
        <v>0</v>
      </c>
      <c r="LU63" s="132">
        <f t="shared" si="171"/>
        <v>0</v>
      </c>
      <c r="LV63" s="132">
        <f t="shared" si="171"/>
        <v>0</v>
      </c>
      <c r="LW63" s="132">
        <f t="shared" si="171"/>
        <v>0</v>
      </c>
      <c r="LX63" s="132">
        <f t="shared" si="171"/>
        <v>0</v>
      </c>
      <c r="LY63" s="132">
        <f t="shared" si="171"/>
        <v>0</v>
      </c>
      <c r="LZ63" s="132">
        <f t="shared" si="171"/>
        <v>0</v>
      </c>
      <c r="MA63" s="262">
        <f t="shared" si="171"/>
        <v>0</v>
      </c>
      <c r="MB63" s="262">
        <f t="shared" si="171"/>
        <v>0</v>
      </c>
      <c r="MC63" s="262">
        <f t="shared" si="171"/>
        <v>0</v>
      </c>
      <c r="MD63" s="262">
        <f t="shared" si="171"/>
        <v>0</v>
      </c>
      <c r="ME63" s="262">
        <f t="shared" si="171"/>
        <v>0</v>
      </c>
      <c r="MF63" s="262">
        <f t="shared" si="171"/>
        <v>0</v>
      </c>
      <c r="MG63" s="262">
        <f t="shared" si="171"/>
        <v>0</v>
      </c>
      <c r="MH63" s="262">
        <f t="shared" si="171"/>
        <v>0</v>
      </c>
      <c r="MI63" s="262">
        <f t="shared" si="171"/>
        <v>0</v>
      </c>
      <c r="MJ63" s="262">
        <f t="shared" si="171"/>
        <v>0</v>
      </c>
      <c r="MK63" s="262">
        <f t="shared" si="171"/>
        <v>0</v>
      </c>
      <c r="ML63" s="262">
        <f t="shared" si="171"/>
        <v>0</v>
      </c>
      <c r="MM63" s="262">
        <f t="shared" si="171"/>
        <v>0</v>
      </c>
      <c r="MN63" s="262">
        <f t="shared" si="171"/>
        <v>0</v>
      </c>
      <c r="MO63" s="262">
        <f t="shared" si="171"/>
        <v>0</v>
      </c>
      <c r="MP63" s="262">
        <f t="shared" si="171"/>
        <v>0</v>
      </c>
      <c r="MQ63" s="262">
        <f t="shared" si="171"/>
        <v>0</v>
      </c>
      <c r="MR63" s="262">
        <f t="shared" si="171"/>
        <v>0</v>
      </c>
      <c r="MS63" s="262">
        <f t="shared" si="171"/>
        <v>0</v>
      </c>
      <c r="MT63" s="262">
        <f t="shared" si="171"/>
        <v>0</v>
      </c>
      <c r="MU63" s="262">
        <f t="shared" si="171"/>
        <v>0</v>
      </c>
      <c r="MV63" s="262">
        <f t="shared" si="171"/>
        <v>0</v>
      </c>
      <c r="MW63" s="262">
        <f t="shared" si="171"/>
        <v>0</v>
      </c>
      <c r="MX63" s="262">
        <f t="shared" si="171"/>
        <v>0</v>
      </c>
      <c r="MY63" s="262">
        <f t="shared" si="171"/>
        <v>0</v>
      </c>
      <c r="MZ63" s="262">
        <f t="shared" si="171"/>
        <v>0</v>
      </c>
      <c r="NA63" s="262">
        <f t="shared" si="171"/>
        <v>0</v>
      </c>
      <c r="NB63" s="262">
        <f t="shared" si="171"/>
        <v>0</v>
      </c>
      <c r="NC63" s="262">
        <f t="shared" si="171"/>
        <v>0</v>
      </c>
      <c r="ND63" s="262">
        <f t="shared" si="171"/>
        <v>0</v>
      </c>
      <c r="NE63" s="262">
        <f t="shared" si="171"/>
        <v>0</v>
      </c>
      <c r="NF63" s="262">
        <f t="shared" si="171"/>
        <v>0</v>
      </c>
      <c r="NG63" s="262">
        <f t="shared" si="171"/>
        <v>0</v>
      </c>
      <c r="NH63" s="262">
        <f t="shared" si="171"/>
        <v>0</v>
      </c>
      <c r="NI63" s="262">
        <f t="shared" si="171"/>
        <v>0</v>
      </c>
      <c r="NJ63" s="262">
        <f t="shared" si="171"/>
        <v>0</v>
      </c>
      <c r="NK63" s="262">
        <f t="shared" si="171"/>
        <v>0</v>
      </c>
      <c r="NL63" s="262">
        <f t="shared" si="171"/>
        <v>0</v>
      </c>
      <c r="NM63" s="262">
        <f t="shared" si="171"/>
        <v>0</v>
      </c>
      <c r="NN63" s="262">
        <f t="shared" si="171"/>
        <v>0</v>
      </c>
      <c r="NO63" s="262">
        <f t="shared" si="171"/>
        <v>0</v>
      </c>
      <c r="NP63" s="262">
        <f t="shared" si="171"/>
        <v>0</v>
      </c>
      <c r="NQ63" s="262">
        <f t="shared" si="171"/>
        <v>0</v>
      </c>
      <c r="NR63" s="262">
        <f t="shared" si="171"/>
        <v>0</v>
      </c>
      <c r="NS63" s="262">
        <f t="shared" si="171"/>
        <v>0</v>
      </c>
      <c r="NT63" s="262">
        <f t="shared" si="171"/>
        <v>0</v>
      </c>
      <c r="NU63" s="262">
        <f t="shared" si="171"/>
        <v>0</v>
      </c>
      <c r="NV63" s="262">
        <f t="shared" si="171"/>
        <v>0</v>
      </c>
      <c r="NW63" s="262">
        <f t="shared" si="171"/>
        <v>0</v>
      </c>
      <c r="NX63" s="262">
        <f t="shared" si="171"/>
        <v>0</v>
      </c>
      <c r="NY63" s="262">
        <f t="shared" si="171"/>
        <v>0</v>
      </c>
      <c r="NZ63" s="262">
        <f t="shared" si="171"/>
        <v>0</v>
      </c>
      <c r="OA63" s="262">
        <f t="shared" si="171"/>
        <v>0</v>
      </c>
      <c r="OB63" s="262">
        <f t="shared" si="171"/>
        <v>0</v>
      </c>
      <c r="OC63" s="262">
        <f t="shared" si="171"/>
        <v>0</v>
      </c>
      <c r="OD63" s="262">
        <f t="shared" si="171"/>
        <v>0</v>
      </c>
      <c r="OE63" s="262">
        <f t="shared" si="171"/>
        <v>0</v>
      </c>
      <c r="OF63" s="262">
        <f t="shared" si="171"/>
        <v>0</v>
      </c>
      <c r="OG63" s="262">
        <f t="shared" si="171"/>
        <v>0</v>
      </c>
      <c r="OH63" s="262">
        <f t="shared" si="171"/>
        <v>0</v>
      </c>
      <c r="OI63" s="262">
        <f t="shared" si="171"/>
        <v>0</v>
      </c>
      <c r="OJ63" s="262">
        <f t="shared" si="171"/>
        <v>0</v>
      </c>
      <c r="OK63" s="262">
        <f t="shared" si="171"/>
        <v>0</v>
      </c>
      <c r="OL63" s="262">
        <f t="shared" si="171"/>
        <v>0</v>
      </c>
      <c r="OM63" s="262">
        <f t="shared" si="171"/>
        <v>0</v>
      </c>
      <c r="ON63" s="262">
        <f t="shared" si="171"/>
        <v>0</v>
      </c>
      <c r="OO63" s="262">
        <f t="shared" si="171"/>
        <v>0</v>
      </c>
      <c r="OP63" s="262">
        <f t="shared" si="171"/>
        <v>0</v>
      </c>
      <c r="OQ63" s="262">
        <f t="shared" si="171"/>
        <v>0</v>
      </c>
      <c r="OR63" s="262">
        <f t="shared" si="171"/>
        <v>0</v>
      </c>
      <c r="OS63" s="262">
        <f t="shared" si="171"/>
        <v>0</v>
      </c>
      <c r="OT63" s="262">
        <f t="shared" si="171"/>
        <v>0</v>
      </c>
      <c r="OU63" s="262">
        <f t="shared" si="171"/>
        <v>0</v>
      </c>
      <c r="OV63" s="262">
        <f t="shared" si="171"/>
        <v>0</v>
      </c>
      <c r="OW63" s="262">
        <f t="shared" si="171"/>
        <v>0</v>
      </c>
      <c r="OX63" s="262">
        <f t="shared" si="171"/>
        <v>0</v>
      </c>
      <c r="OY63" s="262">
        <f t="shared" si="171"/>
        <v>0</v>
      </c>
      <c r="OZ63" s="262">
        <f t="shared" si="171"/>
        <v>0</v>
      </c>
      <c r="PA63" s="262">
        <f t="shared" si="171"/>
        <v>0</v>
      </c>
      <c r="PB63" s="262">
        <f t="shared" si="171"/>
        <v>0</v>
      </c>
      <c r="PC63" s="262">
        <f t="shared" si="171"/>
        <v>0</v>
      </c>
      <c r="PD63" s="262">
        <f t="shared" si="171"/>
        <v>0</v>
      </c>
      <c r="PE63" s="262">
        <f t="shared" si="171"/>
        <v>0</v>
      </c>
      <c r="PF63" s="262">
        <f t="shared" si="171"/>
        <v>0</v>
      </c>
      <c r="PG63" s="262">
        <f t="shared" si="171"/>
        <v>0</v>
      </c>
      <c r="PH63" s="262">
        <f t="shared" si="171"/>
        <v>0</v>
      </c>
      <c r="PI63" s="262">
        <f t="shared" si="171"/>
        <v>0</v>
      </c>
      <c r="PJ63" s="262">
        <f t="shared" si="171"/>
        <v>0</v>
      </c>
      <c r="PK63" s="262">
        <f t="shared" si="171"/>
        <v>0</v>
      </c>
      <c r="PL63" s="262">
        <f t="shared" si="171"/>
        <v>0</v>
      </c>
      <c r="PM63" s="262">
        <f t="shared" si="171"/>
        <v>0</v>
      </c>
      <c r="PN63" s="262">
        <f t="shared" si="171"/>
        <v>0</v>
      </c>
      <c r="PO63" s="262">
        <f t="shared" si="171"/>
        <v>0</v>
      </c>
      <c r="PP63" s="262">
        <f t="shared" si="171"/>
        <v>0</v>
      </c>
      <c r="PQ63" s="262">
        <f t="shared" si="171"/>
        <v>0</v>
      </c>
      <c r="PR63" s="262">
        <f t="shared" si="171"/>
        <v>0</v>
      </c>
      <c r="PS63" s="262">
        <f t="shared" si="171"/>
        <v>0</v>
      </c>
      <c r="PT63" s="262">
        <f t="shared" si="171"/>
        <v>0</v>
      </c>
      <c r="PU63" s="262">
        <f t="shared" si="171"/>
        <v>0</v>
      </c>
      <c r="PV63" s="262">
        <f t="shared" si="171"/>
        <v>0</v>
      </c>
      <c r="PW63" s="262">
        <f t="shared" si="171"/>
        <v>0</v>
      </c>
      <c r="PX63" s="262">
        <f t="shared" si="171"/>
        <v>0</v>
      </c>
      <c r="PY63" s="262">
        <f t="shared" si="171"/>
        <v>0</v>
      </c>
      <c r="PZ63" s="262">
        <f t="shared" si="171"/>
        <v>0</v>
      </c>
      <c r="QA63" s="262">
        <f t="shared" si="171"/>
        <v>0</v>
      </c>
      <c r="QB63" s="262">
        <f t="shared" si="171"/>
        <v>0</v>
      </c>
      <c r="QC63" s="262">
        <f t="shared" si="171"/>
        <v>0</v>
      </c>
      <c r="QD63" s="262">
        <f t="shared" si="171"/>
        <v>0</v>
      </c>
      <c r="QE63" s="262">
        <f t="shared" si="171"/>
        <v>0</v>
      </c>
      <c r="QF63" s="262">
        <f t="shared" si="171"/>
        <v>0</v>
      </c>
      <c r="QG63" s="262">
        <f t="shared" si="171"/>
        <v>0</v>
      </c>
      <c r="QH63" s="262">
        <f t="shared" si="171"/>
        <v>0</v>
      </c>
      <c r="QI63" s="262">
        <f t="shared" si="171"/>
        <v>0</v>
      </c>
    </row>
    <row r="64" ht="21.0" customHeight="1">
      <c r="A64" s="125" t="s">
        <v>159</v>
      </c>
      <c r="B64" s="68">
        <f t="shared" si="105"/>
        <v>0</v>
      </c>
      <c r="C64" s="261" t="s">
        <v>63</v>
      </c>
      <c r="D64" s="303">
        <v>82.0</v>
      </c>
      <c r="E64" s="261">
        <f t="shared" si="126"/>
        <v>0</v>
      </c>
      <c r="F64" s="304">
        <v>82.0</v>
      </c>
      <c r="G64" s="261">
        <f t="shared" si="127"/>
        <v>0</v>
      </c>
      <c r="H64" s="104"/>
      <c r="I64" s="310"/>
      <c r="J64" s="68">
        <f t="shared" si="106"/>
        <v>0</v>
      </c>
      <c r="K64" s="306"/>
      <c r="L64" s="311"/>
      <c r="M64" s="261">
        <f t="shared" si="167"/>
        <v>0</v>
      </c>
      <c r="N64" s="296"/>
      <c r="O64" s="261">
        <f t="shared" si="168"/>
        <v>0</v>
      </c>
      <c r="P64" s="247"/>
      <c r="Q64" s="310"/>
      <c r="R64" s="68">
        <f t="shared" si="107"/>
        <v>0</v>
      </c>
      <c r="S64" s="306"/>
      <c r="T64" s="311"/>
      <c r="U64" s="261">
        <f t="shared" ref="U64:U79" si="173">+T$46*T64</f>
        <v>0</v>
      </c>
      <c r="V64" s="296"/>
      <c r="W64" s="261">
        <f t="shared" ref="W64:W79" si="174">+V$46*V64</f>
        <v>0</v>
      </c>
      <c r="X64" s="104"/>
      <c r="Y64" s="305" t="s">
        <v>92</v>
      </c>
      <c r="Z64" s="68">
        <f t="shared" si="108"/>
        <v>0</v>
      </c>
      <c r="AA64" s="306" t="s">
        <v>63</v>
      </c>
      <c r="AB64" s="303">
        <v>16.0</v>
      </c>
      <c r="AC64" s="261">
        <f t="shared" si="169"/>
        <v>0</v>
      </c>
      <c r="AD64" s="304">
        <v>16.0</v>
      </c>
      <c r="AE64" s="261">
        <f t="shared" si="170"/>
        <v>0</v>
      </c>
      <c r="AF64" s="271"/>
      <c r="AG64" s="125" t="s">
        <v>159</v>
      </c>
      <c r="AH64" s="68">
        <f t="shared" si="109"/>
        <v>0</v>
      </c>
      <c r="AI64" s="261" t="s">
        <v>63</v>
      </c>
      <c r="AJ64" s="303">
        <v>18.2</v>
      </c>
      <c r="AK64" s="261">
        <f t="shared" si="162"/>
        <v>0</v>
      </c>
      <c r="AL64" s="304">
        <v>18.2</v>
      </c>
      <c r="AM64" s="261">
        <f t="shared" si="163"/>
        <v>0</v>
      </c>
      <c r="AN64" s="104"/>
      <c r="AO64" s="310"/>
      <c r="AP64" s="68">
        <f t="shared" si="110"/>
        <v>0</v>
      </c>
      <c r="AQ64" s="306"/>
      <c r="AR64" s="311"/>
      <c r="AS64" s="261">
        <f t="shared" ref="AS64:AS79" si="175">+AR$46*AR64</f>
        <v>0</v>
      </c>
      <c r="AT64" s="296"/>
      <c r="AU64" s="261">
        <f t="shared" ref="AU64:AU79" si="176">+AT$46*AT64</f>
        <v>0</v>
      </c>
      <c r="AV64" s="154"/>
      <c r="AW64" s="305" t="s">
        <v>189</v>
      </c>
      <c r="AX64" s="68">
        <f t="shared" si="111"/>
        <v>0</v>
      </c>
      <c r="AY64" s="306" t="s">
        <v>63</v>
      </c>
      <c r="AZ64" s="303">
        <v>20.0</v>
      </c>
      <c r="BA64" s="261">
        <f t="shared" si="156"/>
        <v>0</v>
      </c>
      <c r="BB64" s="104">
        <v>20.0</v>
      </c>
      <c r="BC64" s="261">
        <f t="shared" si="157"/>
        <v>0</v>
      </c>
      <c r="BE64" s="69"/>
      <c r="BF64" s="69"/>
      <c r="BH64" s="131">
        <f t="shared" si="112"/>
        <v>0</v>
      </c>
      <c r="BI64" s="132">
        <f t="shared" si="113"/>
        <v>0</v>
      </c>
      <c r="BJ64" s="132">
        <f t="shared" ref="BJ64:QI64" si="172">+IF($A64=BJ$11,($E64+$G64))+IF($I64=BJ$11,($M64+$O64))+IF($Q64=BJ$11,($U64+$W64))+IF($Y64=BJ$11,($AC64+$AE64))+IF($AG64=BJ$11,($AK64+$AM64))+IF($AO64=BJ$11,($AS64+$AU64))+IF($AW64=BJ$11,($BA64+$BC64))</f>
        <v>0</v>
      </c>
      <c r="BK64" s="132">
        <f t="shared" si="172"/>
        <v>0</v>
      </c>
      <c r="BL64" s="132">
        <f t="shared" si="172"/>
        <v>0</v>
      </c>
      <c r="BM64" s="132">
        <f t="shared" si="172"/>
        <v>0</v>
      </c>
      <c r="BN64" s="132">
        <f t="shared" si="172"/>
        <v>0</v>
      </c>
      <c r="BO64" s="132">
        <f t="shared" si="172"/>
        <v>0</v>
      </c>
      <c r="BP64" s="132">
        <f t="shared" si="172"/>
        <v>0</v>
      </c>
      <c r="BQ64" s="132">
        <f t="shared" si="172"/>
        <v>0</v>
      </c>
      <c r="BR64" s="132">
        <f t="shared" si="172"/>
        <v>0</v>
      </c>
      <c r="BS64" s="132">
        <f t="shared" si="172"/>
        <v>0</v>
      </c>
      <c r="BT64" s="132">
        <f t="shared" si="172"/>
        <v>0</v>
      </c>
      <c r="BU64" s="132">
        <f t="shared" si="172"/>
        <v>0</v>
      </c>
      <c r="BV64" s="132">
        <f t="shared" si="172"/>
        <v>0</v>
      </c>
      <c r="BW64" s="132">
        <f t="shared" si="172"/>
        <v>0</v>
      </c>
      <c r="BX64" s="132">
        <f t="shared" si="172"/>
        <v>0</v>
      </c>
      <c r="BY64" s="132">
        <f t="shared" si="172"/>
        <v>0</v>
      </c>
      <c r="BZ64" s="132">
        <f t="shared" si="172"/>
        <v>0</v>
      </c>
      <c r="CA64" s="132">
        <f t="shared" si="172"/>
        <v>0</v>
      </c>
      <c r="CB64" s="132">
        <f t="shared" si="172"/>
        <v>0</v>
      </c>
      <c r="CC64" s="132">
        <f t="shared" si="172"/>
        <v>0</v>
      </c>
      <c r="CD64" s="132">
        <f t="shared" si="172"/>
        <v>0</v>
      </c>
      <c r="CE64" s="132">
        <f t="shared" si="172"/>
        <v>0</v>
      </c>
      <c r="CF64" s="132">
        <f t="shared" si="172"/>
        <v>0</v>
      </c>
      <c r="CG64" s="132">
        <f t="shared" si="172"/>
        <v>0</v>
      </c>
      <c r="CH64" s="132">
        <f t="shared" si="172"/>
        <v>0</v>
      </c>
      <c r="CI64" s="132">
        <f t="shared" si="172"/>
        <v>0</v>
      </c>
      <c r="CJ64" s="132">
        <f t="shared" si="172"/>
        <v>0</v>
      </c>
      <c r="CK64" s="132">
        <f t="shared" si="172"/>
        <v>0</v>
      </c>
      <c r="CL64" s="132">
        <f t="shared" si="172"/>
        <v>0</v>
      </c>
      <c r="CM64" s="132">
        <f t="shared" si="172"/>
        <v>0</v>
      </c>
      <c r="CN64" s="132">
        <f t="shared" si="172"/>
        <v>0</v>
      </c>
      <c r="CO64" s="132">
        <f t="shared" si="172"/>
        <v>0</v>
      </c>
      <c r="CP64" s="132">
        <f t="shared" si="172"/>
        <v>0</v>
      </c>
      <c r="CQ64" s="132">
        <f t="shared" si="172"/>
        <v>0</v>
      </c>
      <c r="CR64" s="132">
        <f t="shared" si="172"/>
        <v>0</v>
      </c>
      <c r="CS64" s="132">
        <f t="shared" si="172"/>
        <v>0</v>
      </c>
      <c r="CT64" s="132">
        <f t="shared" si="172"/>
        <v>0</v>
      </c>
      <c r="CU64" s="132">
        <f t="shared" si="172"/>
        <v>0</v>
      </c>
      <c r="CV64" s="132">
        <f t="shared" si="172"/>
        <v>0</v>
      </c>
      <c r="CW64" s="132">
        <f t="shared" si="172"/>
        <v>0</v>
      </c>
      <c r="CX64" s="132">
        <f t="shared" si="172"/>
        <v>0</v>
      </c>
      <c r="CY64" s="132">
        <f t="shared" si="172"/>
        <v>0</v>
      </c>
      <c r="CZ64" s="132">
        <f t="shared" si="172"/>
        <v>0</v>
      </c>
      <c r="DA64" s="132">
        <f t="shared" si="172"/>
        <v>0</v>
      </c>
      <c r="DB64" s="132">
        <f t="shared" si="172"/>
        <v>0</v>
      </c>
      <c r="DC64" s="132">
        <f t="shared" si="172"/>
        <v>0</v>
      </c>
      <c r="DD64" s="132">
        <f t="shared" si="172"/>
        <v>0</v>
      </c>
      <c r="DE64" s="132">
        <f t="shared" si="172"/>
        <v>0</v>
      </c>
      <c r="DF64" s="132">
        <f t="shared" si="172"/>
        <v>0</v>
      </c>
      <c r="DG64" s="132">
        <f t="shared" si="172"/>
        <v>0</v>
      </c>
      <c r="DH64" s="132">
        <f t="shared" si="172"/>
        <v>0</v>
      </c>
      <c r="DI64" s="132">
        <f t="shared" si="172"/>
        <v>0</v>
      </c>
      <c r="DJ64" s="132">
        <f t="shared" si="172"/>
        <v>0</v>
      </c>
      <c r="DK64" s="132">
        <f t="shared" si="172"/>
        <v>0</v>
      </c>
      <c r="DL64" s="132">
        <f t="shared" si="172"/>
        <v>0</v>
      </c>
      <c r="DM64" s="132">
        <f t="shared" si="172"/>
        <v>0</v>
      </c>
      <c r="DN64" s="132">
        <f t="shared" si="172"/>
        <v>0</v>
      </c>
      <c r="DO64" s="132">
        <f t="shared" si="172"/>
        <v>0</v>
      </c>
      <c r="DP64" s="132">
        <f t="shared" si="172"/>
        <v>0</v>
      </c>
      <c r="DQ64" s="132">
        <f t="shared" si="172"/>
        <v>0</v>
      </c>
      <c r="DR64" s="132">
        <f t="shared" si="172"/>
        <v>0</v>
      </c>
      <c r="DS64" s="132">
        <f t="shared" si="172"/>
        <v>0</v>
      </c>
      <c r="DT64" s="132">
        <f t="shared" si="172"/>
        <v>0</v>
      </c>
      <c r="DU64" s="132">
        <f t="shared" si="172"/>
        <v>0</v>
      </c>
      <c r="DV64" s="132">
        <f t="shared" si="172"/>
        <v>0</v>
      </c>
      <c r="DW64" s="132">
        <f t="shared" si="172"/>
        <v>0</v>
      </c>
      <c r="DX64" s="132">
        <f t="shared" si="172"/>
        <v>0</v>
      </c>
      <c r="DY64" s="132">
        <f t="shared" si="172"/>
        <v>0</v>
      </c>
      <c r="DZ64" s="132">
        <f t="shared" si="172"/>
        <v>0</v>
      </c>
      <c r="EA64" s="132">
        <f t="shared" si="172"/>
        <v>0</v>
      </c>
      <c r="EB64" s="132">
        <f t="shared" si="172"/>
        <v>0</v>
      </c>
      <c r="EC64" s="132">
        <f t="shared" si="172"/>
        <v>0</v>
      </c>
      <c r="ED64" s="132">
        <f t="shared" si="172"/>
        <v>0</v>
      </c>
      <c r="EE64" s="132">
        <f t="shared" si="172"/>
        <v>0</v>
      </c>
      <c r="EF64" s="132">
        <f t="shared" si="172"/>
        <v>0</v>
      </c>
      <c r="EG64" s="132">
        <f t="shared" si="172"/>
        <v>0</v>
      </c>
      <c r="EH64" s="132">
        <f t="shared" si="172"/>
        <v>0</v>
      </c>
      <c r="EI64" s="132">
        <f t="shared" si="172"/>
        <v>0</v>
      </c>
      <c r="EJ64" s="132">
        <f t="shared" si="172"/>
        <v>0</v>
      </c>
      <c r="EK64" s="132">
        <f t="shared" si="172"/>
        <v>0</v>
      </c>
      <c r="EL64" s="132">
        <f t="shared" si="172"/>
        <v>0</v>
      </c>
      <c r="EM64" s="132">
        <f t="shared" si="172"/>
        <v>0</v>
      </c>
      <c r="EN64" s="132">
        <f t="shared" si="172"/>
        <v>0</v>
      </c>
      <c r="EO64" s="132">
        <f t="shared" si="172"/>
        <v>0</v>
      </c>
      <c r="EP64" s="132">
        <f t="shared" si="172"/>
        <v>0</v>
      </c>
      <c r="EQ64" s="132">
        <f t="shared" si="172"/>
        <v>0</v>
      </c>
      <c r="ER64" s="132">
        <f t="shared" si="172"/>
        <v>0</v>
      </c>
      <c r="ES64" s="132">
        <f t="shared" si="172"/>
        <v>0</v>
      </c>
      <c r="ET64" s="132">
        <f t="shared" si="172"/>
        <v>0</v>
      </c>
      <c r="EU64" s="132">
        <f t="shared" si="172"/>
        <v>0</v>
      </c>
      <c r="EV64" s="132">
        <f t="shared" si="172"/>
        <v>0</v>
      </c>
      <c r="EW64" s="132">
        <f t="shared" si="172"/>
        <v>0</v>
      </c>
      <c r="EX64" s="132">
        <f t="shared" si="172"/>
        <v>0</v>
      </c>
      <c r="EY64" s="132">
        <f t="shared" si="172"/>
        <v>0</v>
      </c>
      <c r="EZ64" s="132">
        <f t="shared" si="172"/>
        <v>0</v>
      </c>
      <c r="FA64" s="132">
        <f t="shared" si="172"/>
        <v>0</v>
      </c>
      <c r="FB64" s="132">
        <f t="shared" si="172"/>
        <v>0</v>
      </c>
      <c r="FC64" s="132">
        <f t="shared" si="172"/>
        <v>0</v>
      </c>
      <c r="FD64" s="132">
        <f t="shared" si="172"/>
        <v>0</v>
      </c>
      <c r="FE64" s="132">
        <f t="shared" si="172"/>
        <v>0</v>
      </c>
      <c r="FF64" s="132">
        <f t="shared" si="172"/>
        <v>0</v>
      </c>
      <c r="FG64" s="132">
        <f t="shared" si="172"/>
        <v>0</v>
      </c>
      <c r="FH64" s="132">
        <f t="shared" si="172"/>
        <v>0</v>
      </c>
      <c r="FI64" s="132">
        <f t="shared" si="172"/>
        <v>0</v>
      </c>
      <c r="FJ64" s="132">
        <f t="shared" si="172"/>
        <v>0</v>
      </c>
      <c r="FK64" s="132">
        <f t="shared" si="172"/>
        <v>0</v>
      </c>
      <c r="FL64" s="132">
        <f t="shared" si="172"/>
        <v>0</v>
      </c>
      <c r="FM64" s="132">
        <f t="shared" si="172"/>
        <v>0</v>
      </c>
      <c r="FN64" s="132">
        <f t="shared" si="172"/>
        <v>0</v>
      </c>
      <c r="FO64" s="132">
        <f t="shared" si="172"/>
        <v>0</v>
      </c>
      <c r="FP64" s="132">
        <f t="shared" si="172"/>
        <v>0</v>
      </c>
      <c r="FQ64" s="132">
        <f t="shared" si="172"/>
        <v>0</v>
      </c>
      <c r="FR64" s="132">
        <f t="shared" si="172"/>
        <v>0</v>
      </c>
      <c r="FS64" s="132">
        <f t="shared" si="172"/>
        <v>0</v>
      </c>
      <c r="FT64" s="132">
        <f t="shared" si="172"/>
        <v>0</v>
      </c>
      <c r="FU64" s="132">
        <f t="shared" si="172"/>
        <v>0</v>
      </c>
      <c r="FV64" s="132">
        <f t="shared" si="172"/>
        <v>0</v>
      </c>
      <c r="FW64" s="132">
        <f t="shared" si="172"/>
        <v>0</v>
      </c>
      <c r="FX64" s="132">
        <f t="shared" si="172"/>
        <v>0</v>
      </c>
      <c r="FY64" s="132">
        <f t="shared" si="172"/>
        <v>0</v>
      </c>
      <c r="FZ64" s="132">
        <f t="shared" si="172"/>
        <v>0</v>
      </c>
      <c r="GA64" s="132">
        <f t="shared" si="172"/>
        <v>0</v>
      </c>
      <c r="GB64" s="132">
        <f t="shared" si="172"/>
        <v>0</v>
      </c>
      <c r="GC64" s="132">
        <f t="shared" si="172"/>
        <v>0</v>
      </c>
      <c r="GD64" s="132">
        <f t="shared" si="172"/>
        <v>0</v>
      </c>
      <c r="GE64" s="132">
        <f t="shared" si="172"/>
        <v>0</v>
      </c>
      <c r="GF64" s="132">
        <f t="shared" si="172"/>
        <v>0</v>
      </c>
      <c r="GG64" s="132">
        <f t="shared" si="172"/>
        <v>0</v>
      </c>
      <c r="GH64" s="132">
        <f t="shared" si="172"/>
        <v>0</v>
      </c>
      <c r="GI64" s="132">
        <f t="shared" si="172"/>
        <v>0</v>
      </c>
      <c r="GJ64" s="132">
        <f t="shared" si="172"/>
        <v>0</v>
      </c>
      <c r="GK64" s="132">
        <f t="shared" si="172"/>
        <v>0</v>
      </c>
      <c r="GL64" s="132">
        <f t="shared" si="172"/>
        <v>0</v>
      </c>
      <c r="GM64" s="132">
        <f t="shared" si="172"/>
        <v>0</v>
      </c>
      <c r="GN64" s="132">
        <f t="shared" si="172"/>
        <v>0</v>
      </c>
      <c r="GO64" s="132">
        <f t="shared" si="172"/>
        <v>0</v>
      </c>
      <c r="GP64" s="132">
        <f t="shared" si="172"/>
        <v>0</v>
      </c>
      <c r="GQ64" s="132">
        <f t="shared" si="172"/>
        <v>0</v>
      </c>
      <c r="GR64" s="132">
        <f t="shared" si="172"/>
        <v>0</v>
      </c>
      <c r="GS64" s="132">
        <f t="shared" si="172"/>
        <v>0</v>
      </c>
      <c r="GT64" s="132">
        <f t="shared" si="172"/>
        <v>0</v>
      </c>
      <c r="GU64" s="132">
        <f t="shared" si="172"/>
        <v>0</v>
      </c>
      <c r="GV64" s="132">
        <f t="shared" si="172"/>
        <v>0</v>
      </c>
      <c r="GW64" s="132">
        <f t="shared" si="172"/>
        <v>0</v>
      </c>
      <c r="GX64" s="132">
        <f t="shared" si="172"/>
        <v>0</v>
      </c>
      <c r="GY64" s="132">
        <f t="shared" si="172"/>
        <v>0</v>
      </c>
      <c r="GZ64" s="132">
        <f t="shared" si="172"/>
        <v>0</v>
      </c>
      <c r="HA64" s="132">
        <f t="shared" si="172"/>
        <v>0</v>
      </c>
      <c r="HB64" s="132">
        <f t="shared" si="172"/>
        <v>0</v>
      </c>
      <c r="HC64" s="132">
        <f t="shared" si="172"/>
        <v>0</v>
      </c>
      <c r="HD64" s="132">
        <f t="shared" si="172"/>
        <v>0</v>
      </c>
      <c r="HE64" s="132">
        <f t="shared" si="172"/>
        <v>0</v>
      </c>
      <c r="HF64" s="132">
        <f t="shared" si="172"/>
        <v>0</v>
      </c>
      <c r="HG64" s="132">
        <f t="shared" si="172"/>
        <v>0</v>
      </c>
      <c r="HH64" s="132">
        <f t="shared" si="172"/>
        <v>0</v>
      </c>
      <c r="HI64" s="132">
        <f t="shared" si="172"/>
        <v>0</v>
      </c>
      <c r="HJ64" s="132">
        <f t="shared" si="172"/>
        <v>0</v>
      </c>
      <c r="HK64" s="132">
        <f t="shared" si="172"/>
        <v>0</v>
      </c>
      <c r="HL64" s="132">
        <f t="shared" si="172"/>
        <v>0</v>
      </c>
      <c r="HM64" s="132">
        <f t="shared" si="172"/>
        <v>0</v>
      </c>
      <c r="HN64" s="132">
        <f t="shared" si="172"/>
        <v>0</v>
      </c>
      <c r="HO64" s="132">
        <f t="shared" si="172"/>
        <v>0</v>
      </c>
      <c r="HP64" s="132">
        <f t="shared" si="172"/>
        <v>0</v>
      </c>
      <c r="HQ64" s="132">
        <f t="shared" si="172"/>
        <v>0</v>
      </c>
      <c r="HR64" s="132">
        <f t="shared" si="172"/>
        <v>0</v>
      </c>
      <c r="HS64" s="132">
        <f t="shared" si="172"/>
        <v>0</v>
      </c>
      <c r="HT64" s="132">
        <f t="shared" si="172"/>
        <v>0</v>
      </c>
      <c r="HU64" s="132">
        <f t="shared" si="172"/>
        <v>0</v>
      </c>
      <c r="HV64" s="132">
        <f t="shared" si="172"/>
        <v>0</v>
      </c>
      <c r="HW64" s="132">
        <f t="shared" si="172"/>
        <v>0</v>
      </c>
      <c r="HX64" s="132">
        <f t="shared" si="172"/>
        <v>0</v>
      </c>
      <c r="HY64" s="132">
        <f t="shared" si="172"/>
        <v>0</v>
      </c>
      <c r="HZ64" s="132">
        <f t="shared" si="172"/>
        <v>0</v>
      </c>
      <c r="IA64" s="132">
        <f t="shared" si="172"/>
        <v>0</v>
      </c>
      <c r="IB64" s="132">
        <f t="shared" si="172"/>
        <v>0</v>
      </c>
      <c r="IC64" s="132">
        <f t="shared" si="172"/>
        <v>0</v>
      </c>
      <c r="ID64" s="132">
        <f t="shared" si="172"/>
        <v>0</v>
      </c>
      <c r="IE64" s="132">
        <f t="shared" si="172"/>
        <v>0</v>
      </c>
      <c r="IF64" s="132">
        <f t="shared" si="172"/>
        <v>0</v>
      </c>
      <c r="IG64" s="132">
        <f t="shared" si="172"/>
        <v>0</v>
      </c>
      <c r="IH64" s="132">
        <f t="shared" si="172"/>
        <v>0</v>
      </c>
      <c r="II64" s="132">
        <f t="shared" si="172"/>
        <v>0</v>
      </c>
      <c r="IJ64" s="132">
        <f t="shared" si="172"/>
        <v>0</v>
      </c>
      <c r="IK64" s="132">
        <f t="shared" si="172"/>
        <v>0</v>
      </c>
      <c r="IL64" s="132">
        <f t="shared" si="172"/>
        <v>0</v>
      </c>
      <c r="IM64" s="132">
        <f t="shared" si="172"/>
        <v>0</v>
      </c>
      <c r="IN64" s="132">
        <f t="shared" si="172"/>
        <v>0</v>
      </c>
      <c r="IO64" s="132">
        <f t="shared" si="172"/>
        <v>0</v>
      </c>
      <c r="IP64" s="132">
        <f t="shared" si="172"/>
        <v>0</v>
      </c>
      <c r="IQ64" s="132">
        <f t="shared" si="172"/>
        <v>0</v>
      </c>
      <c r="IR64" s="132">
        <f t="shared" si="172"/>
        <v>0</v>
      </c>
      <c r="IS64" s="132">
        <f t="shared" si="172"/>
        <v>0</v>
      </c>
      <c r="IT64" s="132">
        <f t="shared" si="172"/>
        <v>0</v>
      </c>
      <c r="IU64" s="132">
        <f t="shared" si="172"/>
        <v>0</v>
      </c>
      <c r="IV64" s="132">
        <f t="shared" si="172"/>
        <v>0</v>
      </c>
      <c r="IW64" s="132">
        <f t="shared" si="172"/>
        <v>0</v>
      </c>
      <c r="IX64" s="132">
        <f t="shared" si="172"/>
        <v>0</v>
      </c>
      <c r="IY64" s="132">
        <f t="shared" si="172"/>
        <v>0</v>
      </c>
      <c r="IZ64" s="132">
        <f t="shared" si="172"/>
        <v>0</v>
      </c>
      <c r="JA64" s="132">
        <f t="shared" si="172"/>
        <v>0</v>
      </c>
      <c r="JB64" s="132">
        <f t="shared" si="172"/>
        <v>0</v>
      </c>
      <c r="JC64" s="132">
        <f t="shared" si="172"/>
        <v>0</v>
      </c>
      <c r="JD64" s="132">
        <f t="shared" si="172"/>
        <v>0</v>
      </c>
      <c r="JE64" s="132">
        <f t="shared" si="172"/>
        <v>0</v>
      </c>
      <c r="JF64" s="132">
        <f t="shared" si="172"/>
        <v>0</v>
      </c>
      <c r="JG64" s="132">
        <f t="shared" si="172"/>
        <v>0</v>
      </c>
      <c r="JH64" s="132">
        <f t="shared" si="172"/>
        <v>0</v>
      </c>
      <c r="JI64" s="132">
        <f t="shared" si="172"/>
        <v>0</v>
      </c>
      <c r="JJ64" s="132">
        <f t="shared" si="172"/>
        <v>0</v>
      </c>
      <c r="JK64" s="132">
        <f t="shared" si="172"/>
        <v>0</v>
      </c>
      <c r="JL64" s="132">
        <f t="shared" si="172"/>
        <v>0</v>
      </c>
      <c r="JM64" s="132">
        <f t="shared" si="172"/>
        <v>0</v>
      </c>
      <c r="JN64" s="132">
        <f t="shared" si="172"/>
        <v>0</v>
      </c>
      <c r="JO64" s="132">
        <f t="shared" si="172"/>
        <v>0</v>
      </c>
      <c r="JP64" s="132">
        <f t="shared" si="172"/>
        <v>0</v>
      </c>
      <c r="JQ64" s="132">
        <f t="shared" si="172"/>
        <v>0</v>
      </c>
      <c r="JR64" s="132">
        <f t="shared" si="172"/>
        <v>0</v>
      </c>
      <c r="JS64" s="132">
        <f t="shared" si="172"/>
        <v>0</v>
      </c>
      <c r="JT64" s="132">
        <f t="shared" si="172"/>
        <v>0</v>
      </c>
      <c r="JU64" s="132">
        <f t="shared" si="172"/>
        <v>0</v>
      </c>
      <c r="JV64" s="132">
        <f t="shared" si="172"/>
        <v>0</v>
      </c>
      <c r="JW64" s="132">
        <f t="shared" si="172"/>
        <v>0</v>
      </c>
      <c r="JX64" s="132">
        <f t="shared" si="172"/>
        <v>0</v>
      </c>
      <c r="JY64" s="132">
        <f t="shared" si="172"/>
        <v>0</v>
      </c>
      <c r="JZ64" s="132">
        <f t="shared" si="172"/>
        <v>0</v>
      </c>
      <c r="KA64" s="132">
        <f t="shared" si="172"/>
        <v>0</v>
      </c>
      <c r="KB64" s="132">
        <f t="shared" si="172"/>
        <v>0</v>
      </c>
      <c r="KC64" s="132">
        <f t="shared" si="172"/>
        <v>0</v>
      </c>
      <c r="KD64" s="132">
        <f t="shared" si="172"/>
        <v>0</v>
      </c>
      <c r="KE64" s="132">
        <f t="shared" si="172"/>
        <v>0</v>
      </c>
      <c r="KF64" s="132">
        <f t="shared" si="172"/>
        <v>0</v>
      </c>
      <c r="KG64" s="132">
        <f t="shared" si="172"/>
        <v>0</v>
      </c>
      <c r="KH64" s="132">
        <f t="shared" si="172"/>
        <v>0</v>
      </c>
      <c r="KI64" s="132">
        <f t="shared" si="172"/>
        <v>0</v>
      </c>
      <c r="KJ64" s="132">
        <f t="shared" si="172"/>
        <v>0</v>
      </c>
      <c r="KK64" s="132">
        <f t="shared" si="172"/>
        <v>0</v>
      </c>
      <c r="KL64" s="132">
        <f t="shared" si="172"/>
        <v>0</v>
      </c>
      <c r="KM64" s="132">
        <f t="shared" si="172"/>
        <v>0</v>
      </c>
      <c r="KN64" s="132">
        <f t="shared" si="172"/>
        <v>0</v>
      </c>
      <c r="KO64" s="132">
        <f t="shared" si="172"/>
        <v>0</v>
      </c>
      <c r="KP64" s="132">
        <f t="shared" si="172"/>
        <v>0</v>
      </c>
      <c r="KQ64" s="132">
        <f t="shared" si="172"/>
        <v>0</v>
      </c>
      <c r="KR64" s="132">
        <f t="shared" si="172"/>
        <v>0</v>
      </c>
      <c r="KS64" s="132">
        <f t="shared" si="172"/>
        <v>0</v>
      </c>
      <c r="KT64" s="132">
        <f t="shared" si="172"/>
        <v>0</v>
      </c>
      <c r="KU64" s="132">
        <f t="shared" si="172"/>
        <v>0</v>
      </c>
      <c r="KV64" s="132">
        <f t="shared" si="172"/>
        <v>0</v>
      </c>
      <c r="KW64" s="132">
        <f t="shared" si="172"/>
        <v>0</v>
      </c>
      <c r="KX64" s="132">
        <f t="shared" si="172"/>
        <v>0</v>
      </c>
      <c r="KY64" s="132">
        <f t="shared" si="172"/>
        <v>0</v>
      </c>
      <c r="KZ64" s="132">
        <f t="shared" si="172"/>
        <v>0</v>
      </c>
      <c r="LA64" s="132">
        <f t="shared" si="172"/>
        <v>0</v>
      </c>
      <c r="LB64" s="132">
        <f t="shared" si="172"/>
        <v>0</v>
      </c>
      <c r="LC64" s="132">
        <f t="shared" si="172"/>
        <v>0</v>
      </c>
      <c r="LD64" s="132">
        <f t="shared" si="172"/>
        <v>0</v>
      </c>
      <c r="LE64" s="132">
        <f t="shared" si="172"/>
        <v>0</v>
      </c>
      <c r="LF64" s="132">
        <f t="shared" si="172"/>
        <v>0</v>
      </c>
      <c r="LG64" s="132">
        <f t="shared" si="172"/>
        <v>0</v>
      </c>
      <c r="LH64" s="132">
        <f t="shared" si="172"/>
        <v>0</v>
      </c>
      <c r="LI64" s="132">
        <f t="shared" si="172"/>
        <v>0</v>
      </c>
      <c r="LJ64" s="132">
        <f t="shared" si="172"/>
        <v>0</v>
      </c>
      <c r="LK64" s="132">
        <f t="shared" si="172"/>
        <v>0</v>
      </c>
      <c r="LL64" s="132">
        <f t="shared" si="172"/>
        <v>0</v>
      </c>
      <c r="LM64" s="132">
        <f t="shared" si="172"/>
        <v>0</v>
      </c>
      <c r="LN64" s="132">
        <f t="shared" si="172"/>
        <v>0</v>
      </c>
      <c r="LO64" s="132">
        <f t="shared" si="172"/>
        <v>0</v>
      </c>
      <c r="LP64" s="132">
        <f t="shared" si="172"/>
        <v>0</v>
      </c>
      <c r="LQ64" s="132">
        <f t="shared" si="172"/>
        <v>0</v>
      </c>
      <c r="LR64" s="132">
        <f t="shared" si="172"/>
        <v>0</v>
      </c>
      <c r="LS64" s="132">
        <f t="shared" si="172"/>
        <v>0</v>
      </c>
      <c r="LT64" s="132">
        <f t="shared" si="172"/>
        <v>0</v>
      </c>
      <c r="LU64" s="132">
        <f t="shared" si="172"/>
        <v>0</v>
      </c>
      <c r="LV64" s="132">
        <f t="shared" si="172"/>
        <v>0</v>
      </c>
      <c r="LW64" s="132">
        <f t="shared" si="172"/>
        <v>0</v>
      </c>
      <c r="LX64" s="132">
        <f t="shared" si="172"/>
        <v>0</v>
      </c>
      <c r="LY64" s="132">
        <f t="shared" si="172"/>
        <v>0</v>
      </c>
      <c r="LZ64" s="132">
        <f t="shared" si="172"/>
        <v>0</v>
      </c>
      <c r="MA64" s="262">
        <f t="shared" si="172"/>
        <v>0</v>
      </c>
      <c r="MB64" s="262">
        <f t="shared" si="172"/>
        <v>0</v>
      </c>
      <c r="MC64" s="262">
        <f t="shared" si="172"/>
        <v>0</v>
      </c>
      <c r="MD64" s="262">
        <f t="shared" si="172"/>
        <v>0</v>
      </c>
      <c r="ME64" s="262">
        <f t="shared" si="172"/>
        <v>0</v>
      </c>
      <c r="MF64" s="262">
        <f t="shared" si="172"/>
        <v>0</v>
      </c>
      <c r="MG64" s="262">
        <f t="shared" si="172"/>
        <v>0</v>
      </c>
      <c r="MH64" s="262">
        <f t="shared" si="172"/>
        <v>0</v>
      </c>
      <c r="MI64" s="262">
        <f t="shared" si="172"/>
        <v>0</v>
      </c>
      <c r="MJ64" s="262">
        <f t="shared" si="172"/>
        <v>0</v>
      </c>
      <c r="MK64" s="262">
        <f t="shared" si="172"/>
        <v>0</v>
      </c>
      <c r="ML64" s="262">
        <f t="shared" si="172"/>
        <v>0</v>
      </c>
      <c r="MM64" s="262">
        <f t="shared" si="172"/>
        <v>0</v>
      </c>
      <c r="MN64" s="262">
        <f t="shared" si="172"/>
        <v>0</v>
      </c>
      <c r="MO64" s="262">
        <f t="shared" si="172"/>
        <v>0</v>
      </c>
      <c r="MP64" s="262">
        <f t="shared" si="172"/>
        <v>0</v>
      </c>
      <c r="MQ64" s="262">
        <f t="shared" si="172"/>
        <v>0</v>
      </c>
      <c r="MR64" s="262">
        <f t="shared" si="172"/>
        <v>0</v>
      </c>
      <c r="MS64" s="262">
        <f t="shared" si="172"/>
        <v>0</v>
      </c>
      <c r="MT64" s="262">
        <f t="shared" si="172"/>
        <v>0</v>
      </c>
      <c r="MU64" s="262">
        <f t="shared" si="172"/>
        <v>0</v>
      </c>
      <c r="MV64" s="262">
        <f t="shared" si="172"/>
        <v>0</v>
      </c>
      <c r="MW64" s="262">
        <f t="shared" si="172"/>
        <v>0</v>
      </c>
      <c r="MX64" s="262">
        <f t="shared" si="172"/>
        <v>0</v>
      </c>
      <c r="MY64" s="262">
        <f t="shared" si="172"/>
        <v>0</v>
      </c>
      <c r="MZ64" s="262">
        <f t="shared" si="172"/>
        <v>0</v>
      </c>
      <c r="NA64" s="262">
        <f t="shared" si="172"/>
        <v>0</v>
      </c>
      <c r="NB64" s="262">
        <f t="shared" si="172"/>
        <v>0</v>
      </c>
      <c r="NC64" s="262">
        <f t="shared" si="172"/>
        <v>0</v>
      </c>
      <c r="ND64" s="262">
        <f t="shared" si="172"/>
        <v>0</v>
      </c>
      <c r="NE64" s="262">
        <f t="shared" si="172"/>
        <v>0</v>
      </c>
      <c r="NF64" s="262">
        <f t="shared" si="172"/>
        <v>0</v>
      </c>
      <c r="NG64" s="262">
        <f t="shared" si="172"/>
        <v>0</v>
      </c>
      <c r="NH64" s="262">
        <f t="shared" si="172"/>
        <v>0</v>
      </c>
      <c r="NI64" s="262">
        <f t="shared" si="172"/>
        <v>0</v>
      </c>
      <c r="NJ64" s="262">
        <f t="shared" si="172"/>
        <v>0</v>
      </c>
      <c r="NK64" s="262">
        <f t="shared" si="172"/>
        <v>0</v>
      </c>
      <c r="NL64" s="262">
        <f t="shared" si="172"/>
        <v>0</v>
      </c>
      <c r="NM64" s="262">
        <f t="shared" si="172"/>
        <v>0</v>
      </c>
      <c r="NN64" s="262">
        <f t="shared" si="172"/>
        <v>0</v>
      </c>
      <c r="NO64" s="262">
        <f t="shared" si="172"/>
        <v>0</v>
      </c>
      <c r="NP64" s="262">
        <f t="shared" si="172"/>
        <v>0</v>
      </c>
      <c r="NQ64" s="262">
        <f t="shared" si="172"/>
        <v>0</v>
      </c>
      <c r="NR64" s="262">
        <f t="shared" si="172"/>
        <v>0</v>
      </c>
      <c r="NS64" s="262">
        <f t="shared" si="172"/>
        <v>0</v>
      </c>
      <c r="NT64" s="262">
        <f t="shared" si="172"/>
        <v>0</v>
      </c>
      <c r="NU64" s="262">
        <f t="shared" si="172"/>
        <v>0</v>
      </c>
      <c r="NV64" s="262">
        <f t="shared" si="172"/>
        <v>0</v>
      </c>
      <c r="NW64" s="262">
        <f t="shared" si="172"/>
        <v>0</v>
      </c>
      <c r="NX64" s="262">
        <f t="shared" si="172"/>
        <v>0</v>
      </c>
      <c r="NY64" s="262">
        <f t="shared" si="172"/>
        <v>0</v>
      </c>
      <c r="NZ64" s="262">
        <f t="shared" si="172"/>
        <v>0</v>
      </c>
      <c r="OA64" s="262">
        <f t="shared" si="172"/>
        <v>0</v>
      </c>
      <c r="OB64" s="262">
        <f t="shared" si="172"/>
        <v>0</v>
      </c>
      <c r="OC64" s="262">
        <f t="shared" si="172"/>
        <v>0</v>
      </c>
      <c r="OD64" s="262">
        <f t="shared" si="172"/>
        <v>0</v>
      </c>
      <c r="OE64" s="262">
        <f t="shared" si="172"/>
        <v>0</v>
      </c>
      <c r="OF64" s="262">
        <f t="shared" si="172"/>
        <v>0</v>
      </c>
      <c r="OG64" s="262">
        <f t="shared" si="172"/>
        <v>0</v>
      </c>
      <c r="OH64" s="262">
        <f t="shared" si="172"/>
        <v>0</v>
      </c>
      <c r="OI64" s="262">
        <f t="shared" si="172"/>
        <v>0</v>
      </c>
      <c r="OJ64" s="262">
        <f t="shared" si="172"/>
        <v>0</v>
      </c>
      <c r="OK64" s="262">
        <f t="shared" si="172"/>
        <v>0</v>
      </c>
      <c r="OL64" s="262">
        <f t="shared" si="172"/>
        <v>0</v>
      </c>
      <c r="OM64" s="262">
        <f t="shared" si="172"/>
        <v>0</v>
      </c>
      <c r="ON64" s="262">
        <f t="shared" si="172"/>
        <v>0</v>
      </c>
      <c r="OO64" s="262">
        <f t="shared" si="172"/>
        <v>0</v>
      </c>
      <c r="OP64" s="262">
        <f t="shared" si="172"/>
        <v>0</v>
      </c>
      <c r="OQ64" s="262">
        <f t="shared" si="172"/>
        <v>0</v>
      </c>
      <c r="OR64" s="262">
        <f t="shared" si="172"/>
        <v>0</v>
      </c>
      <c r="OS64" s="262">
        <f t="shared" si="172"/>
        <v>0</v>
      </c>
      <c r="OT64" s="262">
        <f t="shared" si="172"/>
        <v>0</v>
      </c>
      <c r="OU64" s="262">
        <f t="shared" si="172"/>
        <v>0</v>
      </c>
      <c r="OV64" s="262">
        <f t="shared" si="172"/>
        <v>0</v>
      </c>
      <c r="OW64" s="262">
        <f t="shared" si="172"/>
        <v>0</v>
      </c>
      <c r="OX64" s="262">
        <f t="shared" si="172"/>
        <v>0</v>
      </c>
      <c r="OY64" s="262">
        <f t="shared" si="172"/>
        <v>0</v>
      </c>
      <c r="OZ64" s="262">
        <f t="shared" si="172"/>
        <v>0</v>
      </c>
      <c r="PA64" s="262">
        <f t="shared" si="172"/>
        <v>0</v>
      </c>
      <c r="PB64" s="262">
        <f t="shared" si="172"/>
        <v>0</v>
      </c>
      <c r="PC64" s="262">
        <f t="shared" si="172"/>
        <v>0</v>
      </c>
      <c r="PD64" s="262">
        <f t="shared" si="172"/>
        <v>0</v>
      </c>
      <c r="PE64" s="262">
        <f t="shared" si="172"/>
        <v>0</v>
      </c>
      <c r="PF64" s="262">
        <f t="shared" si="172"/>
        <v>0</v>
      </c>
      <c r="PG64" s="262">
        <f t="shared" si="172"/>
        <v>0</v>
      </c>
      <c r="PH64" s="262">
        <f t="shared" si="172"/>
        <v>0</v>
      </c>
      <c r="PI64" s="262">
        <f t="shared" si="172"/>
        <v>0</v>
      </c>
      <c r="PJ64" s="262">
        <f t="shared" si="172"/>
        <v>0</v>
      </c>
      <c r="PK64" s="262">
        <f t="shared" si="172"/>
        <v>0</v>
      </c>
      <c r="PL64" s="262">
        <f t="shared" si="172"/>
        <v>0</v>
      </c>
      <c r="PM64" s="262">
        <f t="shared" si="172"/>
        <v>0</v>
      </c>
      <c r="PN64" s="262">
        <f t="shared" si="172"/>
        <v>0</v>
      </c>
      <c r="PO64" s="262">
        <f t="shared" si="172"/>
        <v>0</v>
      </c>
      <c r="PP64" s="262">
        <f t="shared" si="172"/>
        <v>0</v>
      </c>
      <c r="PQ64" s="262">
        <f t="shared" si="172"/>
        <v>0</v>
      </c>
      <c r="PR64" s="262">
        <f t="shared" si="172"/>
        <v>0</v>
      </c>
      <c r="PS64" s="262">
        <f t="shared" si="172"/>
        <v>0</v>
      </c>
      <c r="PT64" s="262">
        <f t="shared" si="172"/>
        <v>0</v>
      </c>
      <c r="PU64" s="262">
        <f t="shared" si="172"/>
        <v>0</v>
      </c>
      <c r="PV64" s="262">
        <f t="shared" si="172"/>
        <v>0</v>
      </c>
      <c r="PW64" s="262">
        <f t="shared" si="172"/>
        <v>0</v>
      </c>
      <c r="PX64" s="262">
        <f t="shared" si="172"/>
        <v>0</v>
      </c>
      <c r="PY64" s="262">
        <f t="shared" si="172"/>
        <v>0</v>
      </c>
      <c r="PZ64" s="262">
        <f t="shared" si="172"/>
        <v>0</v>
      </c>
      <c r="QA64" s="262">
        <f t="shared" si="172"/>
        <v>0</v>
      </c>
      <c r="QB64" s="262">
        <f t="shared" si="172"/>
        <v>0</v>
      </c>
      <c r="QC64" s="262">
        <f t="shared" si="172"/>
        <v>0</v>
      </c>
      <c r="QD64" s="262">
        <f t="shared" si="172"/>
        <v>0</v>
      </c>
      <c r="QE64" s="262">
        <f t="shared" si="172"/>
        <v>0</v>
      </c>
      <c r="QF64" s="262">
        <f t="shared" si="172"/>
        <v>0</v>
      </c>
      <c r="QG64" s="262">
        <f t="shared" si="172"/>
        <v>0</v>
      </c>
      <c r="QH64" s="262">
        <f t="shared" si="172"/>
        <v>0</v>
      </c>
      <c r="QI64" s="262">
        <f t="shared" si="172"/>
        <v>0</v>
      </c>
    </row>
    <row r="65" ht="21.0" customHeight="1">
      <c r="A65" s="125" t="s">
        <v>98</v>
      </c>
      <c r="B65" s="68">
        <f t="shared" si="105"/>
        <v>0</v>
      </c>
      <c r="C65" s="261" t="s">
        <v>99</v>
      </c>
      <c r="D65" s="303">
        <v>8.0</v>
      </c>
      <c r="E65" s="261">
        <f>+D$46*D65/1000</f>
        <v>0</v>
      </c>
      <c r="F65" s="304">
        <v>8.0</v>
      </c>
      <c r="G65" s="261">
        <f>+F$46*F65/1000</f>
        <v>0</v>
      </c>
      <c r="H65" s="104"/>
      <c r="I65" s="305"/>
      <c r="J65" s="68">
        <f t="shared" si="106"/>
        <v>0</v>
      </c>
      <c r="K65" s="306"/>
      <c r="L65" s="306"/>
      <c r="M65" s="261">
        <f t="shared" si="167"/>
        <v>0</v>
      </c>
      <c r="N65" s="271"/>
      <c r="O65" s="261">
        <f t="shared" si="168"/>
        <v>0</v>
      </c>
      <c r="P65" s="104"/>
      <c r="Q65" s="310"/>
      <c r="R65" s="68">
        <f t="shared" si="107"/>
        <v>0</v>
      </c>
      <c r="S65" s="306"/>
      <c r="T65" s="311"/>
      <c r="U65" s="261">
        <f t="shared" si="173"/>
        <v>0</v>
      </c>
      <c r="V65" s="296"/>
      <c r="W65" s="261">
        <f t="shared" si="174"/>
        <v>0</v>
      </c>
      <c r="X65" s="104"/>
      <c r="Y65" s="125" t="s">
        <v>230</v>
      </c>
      <c r="Z65" s="68">
        <f t="shared" si="108"/>
        <v>0</v>
      </c>
      <c r="AA65" s="261" t="s">
        <v>79</v>
      </c>
      <c r="AB65" s="303">
        <v>0.25</v>
      </c>
      <c r="AC65" s="261">
        <f>+AB$46*AB65</f>
        <v>0</v>
      </c>
      <c r="AD65" s="304">
        <v>0.25</v>
      </c>
      <c r="AE65" s="261">
        <f>+AD$46*AD65</f>
        <v>0</v>
      </c>
      <c r="AF65" s="271"/>
      <c r="AG65" s="125" t="s">
        <v>209</v>
      </c>
      <c r="AH65" s="68">
        <f t="shared" si="109"/>
        <v>0</v>
      </c>
      <c r="AI65" s="261" t="s">
        <v>63</v>
      </c>
      <c r="AJ65" s="303">
        <v>22.0</v>
      </c>
      <c r="AK65" s="261">
        <f t="shared" si="162"/>
        <v>0</v>
      </c>
      <c r="AL65" s="304">
        <v>22.0</v>
      </c>
      <c r="AM65" s="261">
        <f t="shared" si="163"/>
        <v>0</v>
      </c>
      <c r="AN65" s="104"/>
      <c r="AO65" s="310"/>
      <c r="AP65" s="68">
        <f t="shared" si="110"/>
        <v>0</v>
      </c>
      <c r="AQ65" s="306"/>
      <c r="AR65" s="311"/>
      <c r="AS65" s="261">
        <f t="shared" si="175"/>
        <v>0</v>
      </c>
      <c r="AT65" s="296"/>
      <c r="AU65" s="261">
        <f t="shared" si="176"/>
        <v>0</v>
      </c>
      <c r="AV65" s="271"/>
      <c r="AW65" s="305" t="s">
        <v>98</v>
      </c>
      <c r="AX65" s="68">
        <f t="shared" si="111"/>
        <v>0</v>
      </c>
      <c r="AY65" s="306" t="s">
        <v>99</v>
      </c>
      <c r="AZ65" s="303">
        <v>8.0</v>
      </c>
      <c r="BA65" s="261">
        <f>+AZ$46*AZ65/1000</f>
        <v>0</v>
      </c>
      <c r="BB65" s="104">
        <v>8.0</v>
      </c>
      <c r="BC65" s="261">
        <f>+BB$46*BB65/1000</f>
        <v>0</v>
      </c>
      <c r="BE65" s="69"/>
      <c r="BF65" s="69"/>
      <c r="BH65" s="131">
        <f t="shared" si="112"/>
        <v>0</v>
      </c>
      <c r="BI65" s="132">
        <f t="shared" si="113"/>
        <v>0</v>
      </c>
      <c r="BJ65" s="132">
        <f t="shared" ref="BJ65:QI65" si="177">+IF($A65=BJ$11,($E65+$G65))+IF($I65=BJ$11,($M65+$O65))+IF($Q65=BJ$11,($U65+$W65))+IF($Y65=BJ$11,($AC65+$AE65))+IF($AG65=BJ$11,($AK65+$AM65))+IF($AO65=BJ$11,($AS65+$AU65))+IF($AW65=BJ$11,($BA65+$BC65))</f>
        <v>0</v>
      </c>
      <c r="BK65" s="132">
        <f t="shared" si="177"/>
        <v>0</v>
      </c>
      <c r="BL65" s="132">
        <f t="shared" si="177"/>
        <v>0</v>
      </c>
      <c r="BM65" s="132">
        <f t="shared" si="177"/>
        <v>0</v>
      </c>
      <c r="BN65" s="132">
        <f t="shared" si="177"/>
        <v>0</v>
      </c>
      <c r="BO65" s="132">
        <f t="shared" si="177"/>
        <v>0</v>
      </c>
      <c r="BP65" s="132">
        <f t="shared" si="177"/>
        <v>0</v>
      </c>
      <c r="BQ65" s="132">
        <f t="shared" si="177"/>
        <v>0</v>
      </c>
      <c r="BR65" s="132">
        <f t="shared" si="177"/>
        <v>0</v>
      </c>
      <c r="BS65" s="132">
        <f t="shared" si="177"/>
        <v>0</v>
      </c>
      <c r="BT65" s="132">
        <f t="shared" si="177"/>
        <v>0</v>
      </c>
      <c r="BU65" s="132">
        <f t="shared" si="177"/>
        <v>0</v>
      </c>
      <c r="BV65" s="132">
        <f t="shared" si="177"/>
        <v>0</v>
      </c>
      <c r="BW65" s="132">
        <f t="shared" si="177"/>
        <v>0</v>
      </c>
      <c r="BX65" s="132">
        <f t="shared" si="177"/>
        <v>0</v>
      </c>
      <c r="BY65" s="132">
        <f t="shared" si="177"/>
        <v>0</v>
      </c>
      <c r="BZ65" s="132">
        <f t="shared" si="177"/>
        <v>0</v>
      </c>
      <c r="CA65" s="132">
        <f t="shared" si="177"/>
        <v>0</v>
      </c>
      <c r="CB65" s="132">
        <f t="shared" si="177"/>
        <v>0</v>
      </c>
      <c r="CC65" s="132">
        <f t="shared" si="177"/>
        <v>0</v>
      </c>
      <c r="CD65" s="132">
        <f t="shared" si="177"/>
        <v>0</v>
      </c>
      <c r="CE65" s="132">
        <f t="shared" si="177"/>
        <v>0</v>
      </c>
      <c r="CF65" s="132">
        <f t="shared" si="177"/>
        <v>0</v>
      </c>
      <c r="CG65" s="132">
        <f t="shared" si="177"/>
        <v>0</v>
      </c>
      <c r="CH65" s="132">
        <f t="shared" si="177"/>
        <v>0</v>
      </c>
      <c r="CI65" s="132">
        <f t="shared" si="177"/>
        <v>0</v>
      </c>
      <c r="CJ65" s="132">
        <f t="shared" si="177"/>
        <v>0</v>
      </c>
      <c r="CK65" s="132">
        <f t="shared" si="177"/>
        <v>0</v>
      </c>
      <c r="CL65" s="132">
        <f t="shared" si="177"/>
        <v>0</v>
      </c>
      <c r="CM65" s="132">
        <f t="shared" si="177"/>
        <v>0</v>
      </c>
      <c r="CN65" s="132">
        <f t="shared" si="177"/>
        <v>0</v>
      </c>
      <c r="CO65" s="132">
        <f t="shared" si="177"/>
        <v>0</v>
      </c>
      <c r="CP65" s="132">
        <f t="shared" si="177"/>
        <v>0</v>
      </c>
      <c r="CQ65" s="132">
        <f t="shared" si="177"/>
        <v>0</v>
      </c>
      <c r="CR65" s="132">
        <f t="shared" si="177"/>
        <v>0</v>
      </c>
      <c r="CS65" s="132">
        <f t="shared" si="177"/>
        <v>0</v>
      </c>
      <c r="CT65" s="132">
        <f t="shared" si="177"/>
        <v>0</v>
      </c>
      <c r="CU65" s="132">
        <f t="shared" si="177"/>
        <v>0</v>
      </c>
      <c r="CV65" s="132">
        <f t="shared" si="177"/>
        <v>0</v>
      </c>
      <c r="CW65" s="132">
        <f t="shared" si="177"/>
        <v>0</v>
      </c>
      <c r="CX65" s="132">
        <f t="shared" si="177"/>
        <v>0</v>
      </c>
      <c r="CY65" s="132">
        <f t="shared" si="177"/>
        <v>0</v>
      </c>
      <c r="CZ65" s="132">
        <f t="shared" si="177"/>
        <v>0</v>
      </c>
      <c r="DA65" s="132">
        <f t="shared" si="177"/>
        <v>0</v>
      </c>
      <c r="DB65" s="132">
        <f t="shared" si="177"/>
        <v>0</v>
      </c>
      <c r="DC65" s="132">
        <f t="shared" si="177"/>
        <v>0</v>
      </c>
      <c r="DD65" s="132">
        <f t="shared" si="177"/>
        <v>0</v>
      </c>
      <c r="DE65" s="132">
        <f t="shared" si="177"/>
        <v>0</v>
      </c>
      <c r="DF65" s="132">
        <f t="shared" si="177"/>
        <v>0</v>
      </c>
      <c r="DG65" s="132">
        <f t="shared" si="177"/>
        <v>0</v>
      </c>
      <c r="DH65" s="132">
        <f t="shared" si="177"/>
        <v>0</v>
      </c>
      <c r="DI65" s="132">
        <f t="shared" si="177"/>
        <v>0</v>
      </c>
      <c r="DJ65" s="132">
        <f t="shared" si="177"/>
        <v>0</v>
      </c>
      <c r="DK65" s="132">
        <f t="shared" si="177"/>
        <v>0</v>
      </c>
      <c r="DL65" s="132">
        <f t="shared" si="177"/>
        <v>0</v>
      </c>
      <c r="DM65" s="132">
        <f t="shared" si="177"/>
        <v>0</v>
      </c>
      <c r="DN65" s="132">
        <f t="shared" si="177"/>
        <v>0</v>
      </c>
      <c r="DO65" s="132">
        <f t="shared" si="177"/>
        <v>0</v>
      </c>
      <c r="DP65" s="132">
        <f t="shared" si="177"/>
        <v>0</v>
      </c>
      <c r="DQ65" s="132">
        <f t="shared" si="177"/>
        <v>0</v>
      </c>
      <c r="DR65" s="132">
        <f t="shared" si="177"/>
        <v>0</v>
      </c>
      <c r="DS65" s="132">
        <f t="shared" si="177"/>
        <v>0</v>
      </c>
      <c r="DT65" s="132">
        <f t="shared" si="177"/>
        <v>0</v>
      </c>
      <c r="DU65" s="132">
        <f t="shared" si="177"/>
        <v>0</v>
      </c>
      <c r="DV65" s="132">
        <f t="shared" si="177"/>
        <v>0</v>
      </c>
      <c r="DW65" s="132">
        <f t="shared" si="177"/>
        <v>0</v>
      </c>
      <c r="DX65" s="132">
        <f t="shared" si="177"/>
        <v>0</v>
      </c>
      <c r="DY65" s="132">
        <f t="shared" si="177"/>
        <v>0</v>
      </c>
      <c r="DZ65" s="132">
        <f t="shared" si="177"/>
        <v>0</v>
      </c>
      <c r="EA65" s="132">
        <f t="shared" si="177"/>
        <v>0</v>
      </c>
      <c r="EB65" s="132">
        <f t="shared" si="177"/>
        <v>0</v>
      </c>
      <c r="EC65" s="132">
        <f t="shared" si="177"/>
        <v>0</v>
      </c>
      <c r="ED65" s="132">
        <f t="shared" si="177"/>
        <v>0</v>
      </c>
      <c r="EE65" s="132">
        <f t="shared" si="177"/>
        <v>0</v>
      </c>
      <c r="EF65" s="132">
        <f t="shared" si="177"/>
        <v>0</v>
      </c>
      <c r="EG65" s="132">
        <f t="shared" si="177"/>
        <v>0</v>
      </c>
      <c r="EH65" s="132">
        <f t="shared" si="177"/>
        <v>0</v>
      </c>
      <c r="EI65" s="132">
        <f t="shared" si="177"/>
        <v>0</v>
      </c>
      <c r="EJ65" s="132">
        <f t="shared" si="177"/>
        <v>0</v>
      </c>
      <c r="EK65" s="132">
        <f t="shared" si="177"/>
        <v>0</v>
      </c>
      <c r="EL65" s="132">
        <f t="shared" si="177"/>
        <v>0</v>
      </c>
      <c r="EM65" s="132">
        <f t="shared" si="177"/>
        <v>0</v>
      </c>
      <c r="EN65" s="132">
        <f t="shared" si="177"/>
        <v>0</v>
      </c>
      <c r="EO65" s="132">
        <f t="shared" si="177"/>
        <v>0</v>
      </c>
      <c r="EP65" s="132">
        <f t="shared" si="177"/>
        <v>0</v>
      </c>
      <c r="EQ65" s="132">
        <f t="shared" si="177"/>
        <v>0</v>
      </c>
      <c r="ER65" s="132">
        <f t="shared" si="177"/>
        <v>0</v>
      </c>
      <c r="ES65" s="132">
        <f t="shared" si="177"/>
        <v>0</v>
      </c>
      <c r="ET65" s="132">
        <f t="shared" si="177"/>
        <v>0</v>
      </c>
      <c r="EU65" s="132">
        <f t="shared" si="177"/>
        <v>0</v>
      </c>
      <c r="EV65" s="132">
        <f t="shared" si="177"/>
        <v>0</v>
      </c>
      <c r="EW65" s="132">
        <f t="shared" si="177"/>
        <v>0</v>
      </c>
      <c r="EX65" s="132">
        <f t="shared" si="177"/>
        <v>0</v>
      </c>
      <c r="EY65" s="132">
        <f t="shared" si="177"/>
        <v>0</v>
      </c>
      <c r="EZ65" s="132">
        <f t="shared" si="177"/>
        <v>0</v>
      </c>
      <c r="FA65" s="132">
        <f t="shared" si="177"/>
        <v>0</v>
      </c>
      <c r="FB65" s="132">
        <f t="shared" si="177"/>
        <v>0</v>
      </c>
      <c r="FC65" s="132">
        <f t="shared" si="177"/>
        <v>0</v>
      </c>
      <c r="FD65" s="132">
        <f t="shared" si="177"/>
        <v>0</v>
      </c>
      <c r="FE65" s="132">
        <f t="shared" si="177"/>
        <v>0</v>
      </c>
      <c r="FF65" s="132">
        <f t="shared" si="177"/>
        <v>0</v>
      </c>
      <c r="FG65" s="132">
        <f t="shared" si="177"/>
        <v>0</v>
      </c>
      <c r="FH65" s="132">
        <f t="shared" si="177"/>
        <v>0</v>
      </c>
      <c r="FI65" s="132">
        <f t="shared" si="177"/>
        <v>0</v>
      </c>
      <c r="FJ65" s="132">
        <f t="shared" si="177"/>
        <v>0</v>
      </c>
      <c r="FK65" s="132">
        <f t="shared" si="177"/>
        <v>0</v>
      </c>
      <c r="FL65" s="132">
        <f t="shared" si="177"/>
        <v>0</v>
      </c>
      <c r="FM65" s="132">
        <f t="shared" si="177"/>
        <v>0</v>
      </c>
      <c r="FN65" s="132">
        <f t="shared" si="177"/>
        <v>0</v>
      </c>
      <c r="FO65" s="132">
        <f t="shared" si="177"/>
        <v>0</v>
      </c>
      <c r="FP65" s="132">
        <f t="shared" si="177"/>
        <v>0</v>
      </c>
      <c r="FQ65" s="132">
        <f t="shared" si="177"/>
        <v>0</v>
      </c>
      <c r="FR65" s="132">
        <f t="shared" si="177"/>
        <v>0</v>
      </c>
      <c r="FS65" s="132">
        <f t="shared" si="177"/>
        <v>0</v>
      </c>
      <c r="FT65" s="132">
        <f t="shared" si="177"/>
        <v>0</v>
      </c>
      <c r="FU65" s="132">
        <f t="shared" si="177"/>
        <v>0</v>
      </c>
      <c r="FV65" s="132">
        <f t="shared" si="177"/>
        <v>0</v>
      </c>
      <c r="FW65" s="132">
        <f t="shared" si="177"/>
        <v>0</v>
      </c>
      <c r="FX65" s="132">
        <f t="shared" si="177"/>
        <v>0</v>
      </c>
      <c r="FY65" s="132">
        <f t="shared" si="177"/>
        <v>0</v>
      </c>
      <c r="FZ65" s="132">
        <f t="shared" si="177"/>
        <v>0</v>
      </c>
      <c r="GA65" s="132">
        <f t="shared" si="177"/>
        <v>0</v>
      </c>
      <c r="GB65" s="132">
        <f t="shared" si="177"/>
        <v>0</v>
      </c>
      <c r="GC65" s="132">
        <f t="shared" si="177"/>
        <v>0</v>
      </c>
      <c r="GD65" s="132">
        <f t="shared" si="177"/>
        <v>0</v>
      </c>
      <c r="GE65" s="132">
        <f t="shared" si="177"/>
        <v>0</v>
      </c>
      <c r="GF65" s="132">
        <f t="shared" si="177"/>
        <v>0</v>
      </c>
      <c r="GG65" s="132">
        <f t="shared" si="177"/>
        <v>0</v>
      </c>
      <c r="GH65" s="132">
        <f t="shared" si="177"/>
        <v>0</v>
      </c>
      <c r="GI65" s="132">
        <f t="shared" si="177"/>
        <v>0</v>
      </c>
      <c r="GJ65" s="132">
        <f t="shared" si="177"/>
        <v>0</v>
      </c>
      <c r="GK65" s="132">
        <f t="shared" si="177"/>
        <v>0</v>
      </c>
      <c r="GL65" s="132">
        <f t="shared" si="177"/>
        <v>0</v>
      </c>
      <c r="GM65" s="132">
        <f t="shared" si="177"/>
        <v>0</v>
      </c>
      <c r="GN65" s="132">
        <f t="shared" si="177"/>
        <v>0</v>
      </c>
      <c r="GO65" s="132">
        <f t="shared" si="177"/>
        <v>0</v>
      </c>
      <c r="GP65" s="132">
        <f t="shared" si="177"/>
        <v>0</v>
      </c>
      <c r="GQ65" s="132">
        <f t="shared" si="177"/>
        <v>0</v>
      </c>
      <c r="GR65" s="132">
        <f t="shared" si="177"/>
        <v>0</v>
      </c>
      <c r="GS65" s="132">
        <f t="shared" si="177"/>
        <v>0</v>
      </c>
      <c r="GT65" s="132">
        <f t="shared" si="177"/>
        <v>0</v>
      </c>
      <c r="GU65" s="132">
        <f t="shared" si="177"/>
        <v>0</v>
      </c>
      <c r="GV65" s="132">
        <f t="shared" si="177"/>
        <v>0</v>
      </c>
      <c r="GW65" s="132">
        <f t="shared" si="177"/>
        <v>0</v>
      </c>
      <c r="GX65" s="132">
        <f t="shared" si="177"/>
        <v>0</v>
      </c>
      <c r="GY65" s="132">
        <f t="shared" si="177"/>
        <v>0</v>
      </c>
      <c r="GZ65" s="132">
        <f t="shared" si="177"/>
        <v>0</v>
      </c>
      <c r="HA65" s="132">
        <f t="shared" si="177"/>
        <v>0</v>
      </c>
      <c r="HB65" s="132">
        <f t="shared" si="177"/>
        <v>0</v>
      </c>
      <c r="HC65" s="132">
        <f t="shared" si="177"/>
        <v>0</v>
      </c>
      <c r="HD65" s="132">
        <f t="shared" si="177"/>
        <v>0</v>
      </c>
      <c r="HE65" s="132">
        <f t="shared" si="177"/>
        <v>0</v>
      </c>
      <c r="HF65" s="132">
        <f t="shared" si="177"/>
        <v>0</v>
      </c>
      <c r="HG65" s="132">
        <f t="shared" si="177"/>
        <v>0</v>
      </c>
      <c r="HH65" s="132">
        <f t="shared" si="177"/>
        <v>0</v>
      </c>
      <c r="HI65" s="132">
        <f t="shared" si="177"/>
        <v>0</v>
      </c>
      <c r="HJ65" s="132">
        <f t="shared" si="177"/>
        <v>0</v>
      </c>
      <c r="HK65" s="132">
        <f t="shared" si="177"/>
        <v>0</v>
      </c>
      <c r="HL65" s="132">
        <f t="shared" si="177"/>
        <v>0</v>
      </c>
      <c r="HM65" s="132">
        <f t="shared" si="177"/>
        <v>0</v>
      </c>
      <c r="HN65" s="132">
        <f t="shared" si="177"/>
        <v>0</v>
      </c>
      <c r="HO65" s="132">
        <f t="shared" si="177"/>
        <v>0</v>
      </c>
      <c r="HP65" s="132">
        <f t="shared" si="177"/>
        <v>0</v>
      </c>
      <c r="HQ65" s="132">
        <f t="shared" si="177"/>
        <v>0</v>
      </c>
      <c r="HR65" s="132">
        <f t="shared" si="177"/>
        <v>0</v>
      </c>
      <c r="HS65" s="132">
        <f t="shared" si="177"/>
        <v>0</v>
      </c>
      <c r="HT65" s="132">
        <f t="shared" si="177"/>
        <v>0</v>
      </c>
      <c r="HU65" s="132">
        <f t="shared" si="177"/>
        <v>0</v>
      </c>
      <c r="HV65" s="132">
        <f t="shared" si="177"/>
        <v>0</v>
      </c>
      <c r="HW65" s="132">
        <f t="shared" si="177"/>
        <v>0</v>
      </c>
      <c r="HX65" s="132">
        <f t="shared" si="177"/>
        <v>0</v>
      </c>
      <c r="HY65" s="132">
        <f t="shared" si="177"/>
        <v>0</v>
      </c>
      <c r="HZ65" s="132">
        <f t="shared" si="177"/>
        <v>0</v>
      </c>
      <c r="IA65" s="132">
        <f t="shared" si="177"/>
        <v>0</v>
      </c>
      <c r="IB65" s="132">
        <f t="shared" si="177"/>
        <v>0</v>
      </c>
      <c r="IC65" s="132">
        <f t="shared" si="177"/>
        <v>0</v>
      </c>
      <c r="ID65" s="132">
        <f t="shared" si="177"/>
        <v>0</v>
      </c>
      <c r="IE65" s="132">
        <f t="shared" si="177"/>
        <v>0</v>
      </c>
      <c r="IF65" s="132">
        <f t="shared" si="177"/>
        <v>0</v>
      </c>
      <c r="IG65" s="132">
        <f t="shared" si="177"/>
        <v>0</v>
      </c>
      <c r="IH65" s="132">
        <f t="shared" si="177"/>
        <v>0</v>
      </c>
      <c r="II65" s="132">
        <f t="shared" si="177"/>
        <v>0</v>
      </c>
      <c r="IJ65" s="132">
        <f t="shared" si="177"/>
        <v>0</v>
      </c>
      <c r="IK65" s="132">
        <f t="shared" si="177"/>
        <v>0</v>
      </c>
      <c r="IL65" s="132">
        <f t="shared" si="177"/>
        <v>0</v>
      </c>
      <c r="IM65" s="132">
        <f t="shared" si="177"/>
        <v>0</v>
      </c>
      <c r="IN65" s="132">
        <f t="shared" si="177"/>
        <v>0</v>
      </c>
      <c r="IO65" s="132">
        <f t="shared" si="177"/>
        <v>0</v>
      </c>
      <c r="IP65" s="132">
        <f t="shared" si="177"/>
        <v>0</v>
      </c>
      <c r="IQ65" s="132">
        <f t="shared" si="177"/>
        <v>0</v>
      </c>
      <c r="IR65" s="132">
        <f t="shared" si="177"/>
        <v>0</v>
      </c>
      <c r="IS65" s="132">
        <f t="shared" si="177"/>
        <v>0</v>
      </c>
      <c r="IT65" s="132">
        <f t="shared" si="177"/>
        <v>0</v>
      </c>
      <c r="IU65" s="132">
        <f t="shared" si="177"/>
        <v>0</v>
      </c>
      <c r="IV65" s="132">
        <f t="shared" si="177"/>
        <v>0</v>
      </c>
      <c r="IW65" s="132">
        <f t="shared" si="177"/>
        <v>0</v>
      </c>
      <c r="IX65" s="132">
        <f t="shared" si="177"/>
        <v>0</v>
      </c>
      <c r="IY65" s="132">
        <f t="shared" si="177"/>
        <v>0</v>
      </c>
      <c r="IZ65" s="132">
        <f t="shared" si="177"/>
        <v>0</v>
      </c>
      <c r="JA65" s="132">
        <f t="shared" si="177"/>
        <v>0</v>
      </c>
      <c r="JB65" s="132">
        <f t="shared" si="177"/>
        <v>0</v>
      </c>
      <c r="JC65" s="132">
        <f t="shared" si="177"/>
        <v>0</v>
      </c>
      <c r="JD65" s="132">
        <f t="shared" si="177"/>
        <v>0</v>
      </c>
      <c r="JE65" s="132">
        <f t="shared" si="177"/>
        <v>0</v>
      </c>
      <c r="JF65" s="132">
        <f t="shared" si="177"/>
        <v>0</v>
      </c>
      <c r="JG65" s="132">
        <f t="shared" si="177"/>
        <v>0</v>
      </c>
      <c r="JH65" s="132">
        <f t="shared" si="177"/>
        <v>0</v>
      </c>
      <c r="JI65" s="132">
        <f t="shared" si="177"/>
        <v>0</v>
      </c>
      <c r="JJ65" s="132">
        <f t="shared" si="177"/>
        <v>0</v>
      </c>
      <c r="JK65" s="132">
        <f t="shared" si="177"/>
        <v>0</v>
      </c>
      <c r="JL65" s="132">
        <f t="shared" si="177"/>
        <v>0</v>
      </c>
      <c r="JM65" s="132">
        <f t="shared" si="177"/>
        <v>0</v>
      </c>
      <c r="JN65" s="132">
        <f t="shared" si="177"/>
        <v>0</v>
      </c>
      <c r="JO65" s="132">
        <f t="shared" si="177"/>
        <v>0</v>
      </c>
      <c r="JP65" s="132">
        <f t="shared" si="177"/>
        <v>0</v>
      </c>
      <c r="JQ65" s="132">
        <f t="shared" si="177"/>
        <v>0</v>
      </c>
      <c r="JR65" s="132">
        <f t="shared" si="177"/>
        <v>0</v>
      </c>
      <c r="JS65" s="132">
        <f t="shared" si="177"/>
        <v>0</v>
      </c>
      <c r="JT65" s="132">
        <f t="shared" si="177"/>
        <v>0</v>
      </c>
      <c r="JU65" s="132">
        <f t="shared" si="177"/>
        <v>0</v>
      </c>
      <c r="JV65" s="132">
        <f t="shared" si="177"/>
        <v>0</v>
      </c>
      <c r="JW65" s="132">
        <f t="shared" si="177"/>
        <v>0</v>
      </c>
      <c r="JX65" s="132">
        <f t="shared" si="177"/>
        <v>0</v>
      </c>
      <c r="JY65" s="132">
        <f t="shared" si="177"/>
        <v>0</v>
      </c>
      <c r="JZ65" s="132">
        <f t="shared" si="177"/>
        <v>0</v>
      </c>
      <c r="KA65" s="132">
        <f t="shared" si="177"/>
        <v>0</v>
      </c>
      <c r="KB65" s="132">
        <f t="shared" si="177"/>
        <v>0</v>
      </c>
      <c r="KC65" s="132">
        <f t="shared" si="177"/>
        <v>0</v>
      </c>
      <c r="KD65" s="132">
        <f t="shared" si="177"/>
        <v>0</v>
      </c>
      <c r="KE65" s="132">
        <f t="shared" si="177"/>
        <v>0</v>
      </c>
      <c r="KF65" s="132">
        <f t="shared" si="177"/>
        <v>0</v>
      </c>
      <c r="KG65" s="132">
        <f t="shared" si="177"/>
        <v>0</v>
      </c>
      <c r="KH65" s="132">
        <f t="shared" si="177"/>
        <v>0</v>
      </c>
      <c r="KI65" s="132">
        <f t="shared" si="177"/>
        <v>0</v>
      </c>
      <c r="KJ65" s="132">
        <f t="shared" si="177"/>
        <v>0</v>
      </c>
      <c r="KK65" s="132">
        <f t="shared" si="177"/>
        <v>0</v>
      </c>
      <c r="KL65" s="132">
        <f t="shared" si="177"/>
        <v>0</v>
      </c>
      <c r="KM65" s="132">
        <f t="shared" si="177"/>
        <v>0</v>
      </c>
      <c r="KN65" s="132">
        <f t="shared" si="177"/>
        <v>0</v>
      </c>
      <c r="KO65" s="132">
        <f t="shared" si="177"/>
        <v>0</v>
      </c>
      <c r="KP65" s="132">
        <f t="shared" si="177"/>
        <v>0</v>
      </c>
      <c r="KQ65" s="132">
        <f t="shared" si="177"/>
        <v>0</v>
      </c>
      <c r="KR65" s="132">
        <f t="shared" si="177"/>
        <v>0</v>
      </c>
      <c r="KS65" s="132">
        <f t="shared" si="177"/>
        <v>0</v>
      </c>
      <c r="KT65" s="132">
        <f t="shared" si="177"/>
        <v>0</v>
      </c>
      <c r="KU65" s="132">
        <f t="shared" si="177"/>
        <v>0</v>
      </c>
      <c r="KV65" s="132">
        <f t="shared" si="177"/>
        <v>0</v>
      </c>
      <c r="KW65" s="132">
        <f t="shared" si="177"/>
        <v>0</v>
      </c>
      <c r="KX65" s="132">
        <f t="shared" si="177"/>
        <v>0</v>
      </c>
      <c r="KY65" s="132">
        <f t="shared" si="177"/>
        <v>0</v>
      </c>
      <c r="KZ65" s="132">
        <f t="shared" si="177"/>
        <v>0</v>
      </c>
      <c r="LA65" s="132">
        <f t="shared" si="177"/>
        <v>0</v>
      </c>
      <c r="LB65" s="132">
        <f t="shared" si="177"/>
        <v>0</v>
      </c>
      <c r="LC65" s="132">
        <f t="shared" si="177"/>
        <v>0</v>
      </c>
      <c r="LD65" s="132">
        <f t="shared" si="177"/>
        <v>0</v>
      </c>
      <c r="LE65" s="132">
        <f t="shared" si="177"/>
        <v>0</v>
      </c>
      <c r="LF65" s="132">
        <f t="shared" si="177"/>
        <v>0</v>
      </c>
      <c r="LG65" s="132">
        <f t="shared" si="177"/>
        <v>0</v>
      </c>
      <c r="LH65" s="132">
        <f t="shared" si="177"/>
        <v>0</v>
      </c>
      <c r="LI65" s="132">
        <f t="shared" si="177"/>
        <v>0</v>
      </c>
      <c r="LJ65" s="132">
        <f t="shared" si="177"/>
        <v>0</v>
      </c>
      <c r="LK65" s="132">
        <f t="shared" si="177"/>
        <v>0</v>
      </c>
      <c r="LL65" s="132">
        <f t="shared" si="177"/>
        <v>0</v>
      </c>
      <c r="LM65" s="132">
        <f t="shared" si="177"/>
        <v>0</v>
      </c>
      <c r="LN65" s="132">
        <f t="shared" si="177"/>
        <v>0</v>
      </c>
      <c r="LO65" s="132">
        <f t="shared" si="177"/>
        <v>0</v>
      </c>
      <c r="LP65" s="132">
        <f t="shared" si="177"/>
        <v>0</v>
      </c>
      <c r="LQ65" s="132">
        <f t="shared" si="177"/>
        <v>0</v>
      </c>
      <c r="LR65" s="132">
        <f t="shared" si="177"/>
        <v>0</v>
      </c>
      <c r="LS65" s="132">
        <f t="shared" si="177"/>
        <v>0</v>
      </c>
      <c r="LT65" s="132">
        <f t="shared" si="177"/>
        <v>0</v>
      </c>
      <c r="LU65" s="132">
        <f t="shared" si="177"/>
        <v>0</v>
      </c>
      <c r="LV65" s="132">
        <f t="shared" si="177"/>
        <v>0</v>
      </c>
      <c r="LW65" s="132">
        <f t="shared" si="177"/>
        <v>0</v>
      </c>
      <c r="LX65" s="132">
        <f t="shared" si="177"/>
        <v>0</v>
      </c>
      <c r="LY65" s="132">
        <f t="shared" si="177"/>
        <v>0</v>
      </c>
      <c r="LZ65" s="132">
        <f t="shared" si="177"/>
        <v>0</v>
      </c>
      <c r="MA65" s="262">
        <f t="shared" si="177"/>
        <v>0</v>
      </c>
      <c r="MB65" s="262">
        <f t="shared" si="177"/>
        <v>0</v>
      </c>
      <c r="MC65" s="262">
        <f t="shared" si="177"/>
        <v>0</v>
      </c>
      <c r="MD65" s="262">
        <f t="shared" si="177"/>
        <v>0</v>
      </c>
      <c r="ME65" s="262">
        <f t="shared" si="177"/>
        <v>0</v>
      </c>
      <c r="MF65" s="262">
        <f t="shared" si="177"/>
        <v>0</v>
      </c>
      <c r="MG65" s="262">
        <f t="shared" si="177"/>
        <v>0</v>
      </c>
      <c r="MH65" s="262">
        <f t="shared" si="177"/>
        <v>0</v>
      </c>
      <c r="MI65" s="262">
        <f t="shared" si="177"/>
        <v>0</v>
      </c>
      <c r="MJ65" s="262">
        <f t="shared" si="177"/>
        <v>0</v>
      </c>
      <c r="MK65" s="262">
        <f t="shared" si="177"/>
        <v>0</v>
      </c>
      <c r="ML65" s="262">
        <f t="shared" si="177"/>
        <v>0</v>
      </c>
      <c r="MM65" s="262">
        <f t="shared" si="177"/>
        <v>0</v>
      </c>
      <c r="MN65" s="262">
        <f t="shared" si="177"/>
        <v>0</v>
      </c>
      <c r="MO65" s="262">
        <f t="shared" si="177"/>
        <v>0</v>
      </c>
      <c r="MP65" s="262">
        <f t="shared" si="177"/>
        <v>0</v>
      </c>
      <c r="MQ65" s="262">
        <f t="shared" si="177"/>
        <v>0</v>
      </c>
      <c r="MR65" s="262">
        <f t="shared" si="177"/>
        <v>0</v>
      </c>
      <c r="MS65" s="262">
        <f t="shared" si="177"/>
        <v>0</v>
      </c>
      <c r="MT65" s="262">
        <f t="shared" si="177"/>
        <v>0</v>
      </c>
      <c r="MU65" s="262">
        <f t="shared" si="177"/>
        <v>0</v>
      </c>
      <c r="MV65" s="262">
        <f t="shared" si="177"/>
        <v>0</v>
      </c>
      <c r="MW65" s="262">
        <f t="shared" si="177"/>
        <v>0</v>
      </c>
      <c r="MX65" s="262">
        <f t="shared" si="177"/>
        <v>0</v>
      </c>
      <c r="MY65" s="262">
        <f t="shared" si="177"/>
        <v>0</v>
      </c>
      <c r="MZ65" s="262">
        <f t="shared" si="177"/>
        <v>0</v>
      </c>
      <c r="NA65" s="262">
        <f t="shared" si="177"/>
        <v>0</v>
      </c>
      <c r="NB65" s="262">
        <f t="shared" si="177"/>
        <v>0</v>
      </c>
      <c r="NC65" s="262">
        <f t="shared" si="177"/>
        <v>0</v>
      </c>
      <c r="ND65" s="262">
        <f t="shared" si="177"/>
        <v>0</v>
      </c>
      <c r="NE65" s="262">
        <f t="shared" si="177"/>
        <v>0</v>
      </c>
      <c r="NF65" s="262">
        <f t="shared" si="177"/>
        <v>0</v>
      </c>
      <c r="NG65" s="262">
        <f t="shared" si="177"/>
        <v>0</v>
      </c>
      <c r="NH65" s="262">
        <f t="shared" si="177"/>
        <v>0</v>
      </c>
      <c r="NI65" s="262">
        <f t="shared" si="177"/>
        <v>0</v>
      </c>
      <c r="NJ65" s="262">
        <f t="shared" si="177"/>
        <v>0</v>
      </c>
      <c r="NK65" s="262">
        <f t="shared" si="177"/>
        <v>0</v>
      </c>
      <c r="NL65" s="262">
        <f t="shared" si="177"/>
        <v>0</v>
      </c>
      <c r="NM65" s="262">
        <f t="shared" si="177"/>
        <v>0</v>
      </c>
      <c r="NN65" s="262">
        <f t="shared" si="177"/>
        <v>0</v>
      </c>
      <c r="NO65" s="262">
        <f t="shared" si="177"/>
        <v>0</v>
      </c>
      <c r="NP65" s="262">
        <f t="shared" si="177"/>
        <v>0</v>
      </c>
      <c r="NQ65" s="262">
        <f t="shared" si="177"/>
        <v>0</v>
      </c>
      <c r="NR65" s="262">
        <f t="shared" si="177"/>
        <v>0</v>
      </c>
      <c r="NS65" s="262">
        <f t="shared" si="177"/>
        <v>0</v>
      </c>
      <c r="NT65" s="262">
        <f t="shared" si="177"/>
        <v>0</v>
      </c>
      <c r="NU65" s="262">
        <f t="shared" si="177"/>
        <v>0</v>
      </c>
      <c r="NV65" s="262">
        <f t="shared" si="177"/>
        <v>0</v>
      </c>
      <c r="NW65" s="262">
        <f t="shared" si="177"/>
        <v>0</v>
      </c>
      <c r="NX65" s="262">
        <f t="shared" si="177"/>
        <v>0</v>
      </c>
      <c r="NY65" s="262">
        <f t="shared" si="177"/>
        <v>0</v>
      </c>
      <c r="NZ65" s="262">
        <f t="shared" si="177"/>
        <v>0</v>
      </c>
      <c r="OA65" s="262">
        <f t="shared" si="177"/>
        <v>0</v>
      </c>
      <c r="OB65" s="262">
        <f t="shared" si="177"/>
        <v>0</v>
      </c>
      <c r="OC65" s="262">
        <f t="shared" si="177"/>
        <v>0</v>
      </c>
      <c r="OD65" s="262">
        <f t="shared" si="177"/>
        <v>0</v>
      </c>
      <c r="OE65" s="262">
        <f t="shared" si="177"/>
        <v>0</v>
      </c>
      <c r="OF65" s="262">
        <f t="shared" si="177"/>
        <v>0</v>
      </c>
      <c r="OG65" s="262">
        <f t="shared" si="177"/>
        <v>0</v>
      </c>
      <c r="OH65" s="262">
        <f t="shared" si="177"/>
        <v>0</v>
      </c>
      <c r="OI65" s="262">
        <f t="shared" si="177"/>
        <v>0</v>
      </c>
      <c r="OJ65" s="262">
        <f t="shared" si="177"/>
        <v>0</v>
      </c>
      <c r="OK65" s="262">
        <f t="shared" si="177"/>
        <v>0</v>
      </c>
      <c r="OL65" s="262">
        <f t="shared" si="177"/>
        <v>0</v>
      </c>
      <c r="OM65" s="262">
        <f t="shared" si="177"/>
        <v>0</v>
      </c>
      <c r="ON65" s="262">
        <f t="shared" si="177"/>
        <v>0</v>
      </c>
      <c r="OO65" s="262">
        <f t="shared" si="177"/>
        <v>0</v>
      </c>
      <c r="OP65" s="262">
        <f t="shared" si="177"/>
        <v>0</v>
      </c>
      <c r="OQ65" s="262">
        <f t="shared" si="177"/>
        <v>0</v>
      </c>
      <c r="OR65" s="262">
        <f t="shared" si="177"/>
        <v>0</v>
      </c>
      <c r="OS65" s="262">
        <f t="shared" si="177"/>
        <v>0</v>
      </c>
      <c r="OT65" s="262">
        <f t="shared" si="177"/>
        <v>0</v>
      </c>
      <c r="OU65" s="262">
        <f t="shared" si="177"/>
        <v>0</v>
      </c>
      <c r="OV65" s="262">
        <f t="shared" si="177"/>
        <v>0</v>
      </c>
      <c r="OW65" s="262">
        <f t="shared" si="177"/>
        <v>0</v>
      </c>
      <c r="OX65" s="262">
        <f t="shared" si="177"/>
        <v>0</v>
      </c>
      <c r="OY65" s="262">
        <f t="shared" si="177"/>
        <v>0</v>
      </c>
      <c r="OZ65" s="262">
        <f t="shared" si="177"/>
        <v>0</v>
      </c>
      <c r="PA65" s="262">
        <f t="shared" si="177"/>
        <v>0</v>
      </c>
      <c r="PB65" s="262">
        <f t="shared" si="177"/>
        <v>0</v>
      </c>
      <c r="PC65" s="262">
        <f t="shared" si="177"/>
        <v>0</v>
      </c>
      <c r="PD65" s="262">
        <f t="shared" si="177"/>
        <v>0</v>
      </c>
      <c r="PE65" s="262">
        <f t="shared" si="177"/>
        <v>0</v>
      </c>
      <c r="PF65" s="262">
        <f t="shared" si="177"/>
        <v>0</v>
      </c>
      <c r="PG65" s="262">
        <f t="shared" si="177"/>
        <v>0</v>
      </c>
      <c r="PH65" s="262">
        <f t="shared" si="177"/>
        <v>0</v>
      </c>
      <c r="PI65" s="262">
        <f t="shared" si="177"/>
        <v>0</v>
      </c>
      <c r="PJ65" s="262">
        <f t="shared" si="177"/>
        <v>0</v>
      </c>
      <c r="PK65" s="262">
        <f t="shared" si="177"/>
        <v>0</v>
      </c>
      <c r="PL65" s="262">
        <f t="shared" si="177"/>
        <v>0</v>
      </c>
      <c r="PM65" s="262">
        <f t="shared" si="177"/>
        <v>0</v>
      </c>
      <c r="PN65" s="262">
        <f t="shared" si="177"/>
        <v>0</v>
      </c>
      <c r="PO65" s="262">
        <f t="shared" si="177"/>
        <v>0</v>
      </c>
      <c r="PP65" s="262">
        <f t="shared" si="177"/>
        <v>0</v>
      </c>
      <c r="PQ65" s="262">
        <f t="shared" si="177"/>
        <v>0</v>
      </c>
      <c r="PR65" s="262">
        <f t="shared" si="177"/>
        <v>0</v>
      </c>
      <c r="PS65" s="262">
        <f t="shared" si="177"/>
        <v>0</v>
      </c>
      <c r="PT65" s="262">
        <f t="shared" si="177"/>
        <v>0</v>
      </c>
      <c r="PU65" s="262">
        <f t="shared" si="177"/>
        <v>0</v>
      </c>
      <c r="PV65" s="262">
        <f t="shared" si="177"/>
        <v>0</v>
      </c>
      <c r="PW65" s="262">
        <f t="shared" si="177"/>
        <v>0</v>
      </c>
      <c r="PX65" s="262">
        <f t="shared" si="177"/>
        <v>0</v>
      </c>
      <c r="PY65" s="262">
        <f t="shared" si="177"/>
        <v>0</v>
      </c>
      <c r="PZ65" s="262">
        <f t="shared" si="177"/>
        <v>0</v>
      </c>
      <c r="QA65" s="262">
        <f t="shared" si="177"/>
        <v>0</v>
      </c>
      <c r="QB65" s="262">
        <f t="shared" si="177"/>
        <v>0</v>
      </c>
      <c r="QC65" s="262">
        <f t="shared" si="177"/>
        <v>0</v>
      </c>
      <c r="QD65" s="262">
        <f t="shared" si="177"/>
        <v>0</v>
      </c>
      <c r="QE65" s="262">
        <f t="shared" si="177"/>
        <v>0</v>
      </c>
      <c r="QF65" s="262">
        <f t="shared" si="177"/>
        <v>0</v>
      </c>
      <c r="QG65" s="262">
        <f t="shared" si="177"/>
        <v>0</v>
      </c>
      <c r="QH65" s="262">
        <f t="shared" si="177"/>
        <v>0</v>
      </c>
      <c r="QI65" s="262">
        <f t="shared" si="177"/>
        <v>0</v>
      </c>
    </row>
    <row r="66" ht="21.0" customHeight="1">
      <c r="A66" s="125" t="s">
        <v>102</v>
      </c>
      <c r="B66" s="68">
        <f t="shared" si="105"/>
        <v>0</v>
      </c>
      <c r="C66" s="261" t="s">
        <v>63</v>
      </c>
      <c r="D66" s="303">
        <f>42+7.5</f>
        <v>49.5</v>
      </c>
      <c r="E66" s="261">
        <f t="shared" ref="E66:E67" si="179">+D$46*D66/500</f>
        <v>0</v>
      </c>
      <c r="F66" s="304">
        <v>49.5</v>
      </c>
      <c r="G66" s="261">
        <f t="shared" ref="G66:G67" si="180">+F$46*F66/500</f>
        <v>0</v>
      </c>
      <c r="H66" s="104"/>
      <c r="I66" s="132"/>
      <c r="J66" s="68">
        <f t="shared" si="106"/>
        <v>0</v>
      </c>
      <c r="K66" s="270"/>
      <c r="L66" s="270"/>
      <c r="M66" s="261">
        <f t="shared" si="167"/>
        <v>0</v>
      </c>
      <c r="N66" s="68"/>
      <c r="O66" s="261">
        <f t="shared" si="168"/>
        <v>0</v>
      </c>
      <c r="P66" s="104"/>
      <c r="Q66" s="310"/>
      <c r="R66" s="68">
        <f t="shared" si="107"/>
        <v>0</v>
      </c>
      <c r="S66" s="306"/>
      <c r="T66" s="311"/>
      <c r="U66" s="261">
        <f t="shared" si="173"/>
        <v>0</v>
      </c>
      <c r="V66" s="296"/>
      <c r="W66" s="261">
        <f t="shared" si="174"/>
        <v>0</v>
      </c>
      <c r="X66" s="104"/>
      <c r="Y66" s="198" t="s">
        <v>148</v>
      </c>
      <c r="Z66" s="68">
        <f t="shared" si="108"/>
        <v>0</v>
      </c>
      <c r="AA66" s="261" t="s">
        <v>63</v>
      </c>
      <c r="AB66" s="303">
        <f>18.7+18.7</f>
        <v>37.4</v>
      </c>
      <c r="AC66" s="261">
        <f t="shared" ref="AC66:AC67" si="181">+AB$46*AB66/500</f>
        <v>0</v>
      </c>
      <c r="AD66" s="304">
        <v>37.4</v>
      </c>
      <c r="AE66" s="261">
        <f t="shared" ref="AE66:AE67" si="182">+AD$46*AD66/500</f>
        <v>0</v>
      </c>
      <c r="AF66" s="154"/>
      <c r="AG66" s="125" t="s">
        <v>98</v>
      </c>
      <c r="AH66" s="68">
        <f t="shared" si="109"/>
        <v>0</v>
      </c>
      <c r="AI66" s="261" t="s">
        <v>99</v>
      </c>
      <c r="AJ66" s="303">
        <v>8.0</v>
      </c>
      <c r="AK66" s="261">
        <f>+AJ$46*AJ66/1000</f>
        <v>0</v>
      </c>
      <c r="AL66" s="304">
        <v>8.0</v>
      </c>
      <c r="AM66" s="261">
        <f>+AL$46*AL66/1000</f>
        <v>0</v>
      </c>
      <c r="AN66" s="104"/>
      <c r="AO66" s="310"/>
      <c r="AP66" s="68">
        <f t="shared" si="110"/>
        <v>0</v>
      </c>
      <c r="AQ66" s="306"/>
      <c r="AR66" s="311"/>
      <c r="AS66" s="261">
        <f t="shared" si="175"/>
        <v>0</v>
      </c>
      <c r="AT66" s="296"/>
      <c r="AU66" s="261">
        <f t="shared" si="176"/>
        <v>0</v>
      </c>
      <c r="AV66" s="271"/>
      <c r="AW66" s="305" t="s">
        <v>167</v>
      </c>
      <c r="AX66" s="68">
        <f t="shared" si="111"/>
        <v>0</v>
      </c>
      <c r="AY66" s="306" t="s">
        <v>63</v>
      </c>
      <c r="AZ66" s="303">
        <f>10+17.6</f>
        <v>27.6</v>
      </c>
      <c r="BA66" s="261">
        <f>+AZ$46*AZ66/500</f>
        <v>0</v>
      </c>
      <c r="BB66" s="104">
        <v>27.6</v>
      </c>
      <c r="BC66" s="261">
        <f>+BB$46*BB66/500</f>
        <v>0</v>
      </c>
      <c r="BE66" s="69"/>
      <c r="BF66" s="69"/>
      <c r="BH66" s="131">
        <f t="shared" si="112"/>
        <v>0</v>
      </c>
      <c r="BI66" s="132">
        <f t="shared" si="113"/>
        <v>0</v>
      </c>
      <c r="BJ66" s="132">
        <f t="shared" ref="BJ66:QI66" si="178">+IF($A66=BJ$11,($E66+$G66))+IF($I66=BJ$11,($M66+$O66))+IF($Q66=BJ$11,($U66+$W66))+IF($Y66=BJ$11,($AC66+$AE66))+IF($AG66=BJ$11,($AK66+$AM66))+IF($AO66=BJ$11,($AS66+$AU66))+IF($AW66=BJ$11,($BA66+$BC66))</f>
        <v>0</v>
      </c>
      <c r="BK66" s="132">
        <f t="shared" si="178"/>
        <v>0</v>
      </c>
      <c r="BL66" s="132">
        <f t="shared" si="178"/>
        <v>0</v>
      </c>
      <c r="BM66" s="132">
        <f t="shared" si="178"/>
        <v>0</v>
      </c>
      <c r="BN66" s="132">
        <f t="shared" si="178"/>
        <v>0</v>
      </c>
      <c r="BO66" s="132">
        <f t="shared" si="178"/>
        <v>0</v>
      </c>
      <c r="BP66" s="132">
        <f t="shared" si="178"/>
        <v>0</v>
      </c>
      <c r="BQ66" s="132">
        <f t="shared" si="178"/>
        <v>0</v>
      </c>
      <c r="BR66" s="132">
        <f t="shared" si="178"/>
        <v>0</v>
      </c>
      <c r="BS66" s="132">
        <f t="shared" si="178"/>
        <v>0</v>
      </c>
      <c r="BT66" s="132">
        <f t="shared" si="178"/>
        <v>0</v>
      </c>
      <c r="BU66" s="132">
        <f t="shared" si="178"/>
        <v>0</v>
      </c>
      <c r="BV66" s="132">
        <f t="shared" si="178"/>
        <v>0</v>
      </c>
      <c r="BW66" s="132">
        <f t="shared" si="178"/>
        <v>0</v>
      </c>
      <c r="BX66" s="132">
        <f t="shared" si="178"/>
        <v>0</v>
      </c>
      <c r="BY66" s="132">
        <f t="shared" si="178"/>
        <v>0</v>
      </c>
      <c r="BZ66" s="132">
        <f t="shared" si="178"/>
        <v>0</v>
      </c>
      <c r="CA66" s="132">
        <f t="shared" si="178"/>
        <v>0</v>
      </c>
      <c r="CB66" s="132">
        <f t="shared" si="178"/>
        <v>0</v>
      </c>
      <c r="CC66" s="132">
        <f t="shared" si="178"/>
        <v>0</v>
      </c>
      <c r="CD66" s="132">
        <f t="shared" si="178"/>
        <v>0</v>
      </c>
      <c r="CE66" s="132">
        <f t="shared" si="178"/>
        <v>0</v>
      </c>
      <c r="CF66" s="132">
        <f t="shared" si="178"/>
        <v>0</v>
      </c>
      <c r="CG66" s="132">
        <f t="shared" si="178"/>
        <v>0</v>
      </c>
      <c r="CH66" s="132">
        <f t="shared" si="178"/>
        <v>0</v>
      </c>
      <c r="CI66" s="132">
        <f t="shared" si="178"/>
        <v>0</v>
      </c>
      <c r="CJ66" s="132">
        <f t="shared" si="178"/>
        <v>0</v>
      </c>
      <c r="CK66" s="132">
        <f t="shared" si="178"/>
        <v>0</v>
      </c>
      <c r="CL66" s="132">
        <f t="shared" si="178"/>
        <v>0</v>
      </c>
      <c r="CM66" s="132">
        <f t="shared" si="178"/>
        <v>0</v>
      </c>
      <c r="CN66" s="132">
        <f t="shared" si="178"/>
        <v>0</v>
      </c>
      <c r="CO66" s="132">
        <f t="shared" si="178"/>
        <v>0</v>
      </c>
      <c r="CP66" s="132">
        <f t="shared" si="178"/>
        <v>0</v>
      </c>
      <c r="CQ66" s="132">
        <f t="shared" si="178"/>
        <v>0</v>
      </c>
      <c r="CR66" s="132">
        <f t="shared" si="178"/>
        <v>0</v>
      </c>
      <c r="CS66" s="132">
        <f t="shared" si="178"/>
        <v>0</v>
      </c>
      <c r="CT66" s="132">
        <f t="shared" si="178"/>
        <v>0</v>
      </c>
      <c r="CU66" s="132">
        <f t="shared" si="178"/>
        <v>0</v>
      </c>
      <c r="CV66" s="132">
        <f t="shared" si="178"/>
        <v>0</v>
      </c>
      <c r="CW66" s="132">
        <f t="shared" si="178"/>
        <v>0</v>
      </c>
      <c r="CX66" s="132">
        <f t="shared" si="178"/>
        <v>0</v>
      </c>
      <c r="CY66" s="132">
        <f t="shared" si="178"/>
        <v>0</v>
      </c>
      <c r="CZ66" s="132">
        <f t="shared" si="178"/>
        <v>0</v>
      </c>
      <c r="DA66" s="132">
        <f t="shared" si="178"/>
        <v>0</v>
      </c>
      <c r="DB66" s="132">
        <f t="shared" si="178"/>
        <v>0</v>
      </c>
      <c r="DC66" s="132">
        <f t="shared" si="178"/>
        <v>0</v>
      </c>
      <c r="DD66" s="132">
        <f t="shared" si="178"/>
        <v>0</v>
      </c>
      <c r="DE66" s="132">
        <f t="shared" si="178"/>
        <v>0</v>
      </c>
      <c r="DF66" s="132">
        <f t="shared" si="178"/>
        <v>0</v>
      </c>
      <c r="DG66" s="132">
        <f t="shared" si="178"/>
        <v>0</v>
      </c>
      <c r="DH66" s="132">
        <f t="shared" si="178"/>
        <v>0</v>
      </c>
      <c r="DI66" s="132">
        <f t="shared" si="178"/>
        <v>0</v>
      </c>
      <c r="DJ66" s="132">
        <f t="shared" si="178"/>
        <v>0</v>
      </c>
      <c r="DK66" s="132">
        <f t="shared" si="178"/>
        <v>0</v>
      </c>
      <c r="DL66" s="132">
        <f t="shared" si="178"/>
        <v>0</v>
      </c>
      <c r="DM66" s="132">
        <f t="shared" si="178"/>
        <v>0</v>
      </c>
      <c r="DN66" s="132">
        <f t="shared" si="178"/>
        <v>0</v>
      </c>
      <c r="DO66" s="132">
        <f t="shared" si="178"/>
        <v>0</v>
      </c>
      <c r="DP66" s="132">
        <f t="shared" si="178"/>
        <v>0</v>
      </c>
      <c r="DQ66" s="132">
        <f t="shared" si="178"/>
        <v>0</v>
      </c>
      <c r="DR66" s="132">
        <f t="shared" si="178"/>
        <v>0</v>
      </c>
      <c r="DS66" s="132">
        <f t="shared" si="178"/>
        <v>0</v>
      </c>
      <c r="DT66" s="132">
        <f t="shared" si="178"/>
        <v>0</v>
      </c>
      <c r="DU66" s="132">
        <f t="shared" si="178"/>
        <v>0</v>
      </c>
      <c r="DV66" s="132">
        <f t="shared" si="178"/>
        <v>0</v>
      </c>
      <c r="DW66" s="132">
        <f t="shared" si="178"/>
        <v>0</v>
      </c>
      <c r="DX66" s="132">
        <f t="shared" si="178"/>
        <v>0</v>
      </c>
      <c r="DY66" s="132">
        <f t="shared" si="178"/>
        <v>0</v>
      </c>
      <c r="DZ66" s="132">
        <f t="shared" si="178"/>
        <v>0</v>
      </c>
      <c r="EA66" s="132">
        <f t="shared" si="178"/>
        <v>0</v>
      </c>
      <c r="EB66" s="132">
        <f t="shared" si="178"/>
        <v>0</v>
      </c>
      <c r="EC66" s="132">
        <f t="shared" si="178"/>
        <v>0</v>
      </c>
      <c r="ED66" s="132">
        <f t="shared" si="178"/>
        <v>0</v>
      </c>
      <c r="EE66" s="132">
        <f t="shared" si="178"/>
        <v>0</v>
      </c>
      <c r="EF66" s="132">
        <f t="shared" si="178"/>
        <v>0</v>
      </c>
      <c r="EG66" s="132">
        <f t="shared" si="178"/>
        <v>0</v>
      </c>
      <c r="EH66" s="132">
        <f t="shared" si="178"/>
        <v>0</v>
      </c>
      <c r="EI66" s="132">
        <f t="shared" si="178"/>
        <v>0</v>
      </c>
      <c r="EJ66" s="132">
        <f t="shared" si="178"/>
        <v>0</v>
      </c>
      <c r="EK66" s="132">
        <f t="shared" si="178"/>
        <v>0</v>
      </c>
      <c r="EL66" s="132">
        <f t="shared" si="178"/>
        <v>0</v>
      </c>
      <c r="EM66" s="132">
        <f t="shared" si="178"/>
        <v>0</v>
      </c>
      <c r="EN66" s="132">
        <f t="shared" si="178"/>
        <v>0</v>
      </c>
      <c r="EO66" s="132">
        <f t="shared" si="178"/>
        <v>0</v>
      </c>
      <c r="EP66" s="132">
        <f t="shared" si="178"/>
        <v>0</v>
      </c>
      <c r="EQ66" s="132">
        <f t="shared" si="178"/>
        <v>0</v>
      </c>
      <c r="ER66" s="132">
        <f t="shared" si="178"/>
        <v>0</v>
      </c>
      <c r="ES66" s="132">
        <f t="shared" si="178"/>
        <v>0</v>
      </c>
      <c r="ET66" s="132">
        <f t="shared" si="178"/>
        <v>0</v>
      </c>
      <c r="EU66" s="132">
        <f t="shared" si="178"/>
        <v>0</v>
      </c>
      <c r="EV66" s="132">
        <f t="shared" si="178"/>
        <v>0</v>
      </c>
      <c r="EW66" s="132">
        <f t="shared" si="178"/>
        <v>0</v>
      </c>
      <c r="EX66" s="132">
        <f t="shared" si="178"/>
        <v>0</v>
      </c>
      <c r="EY66" s="132">
        <f t="shared" si="178"/>
        <v>0</v>
      </c>
      <c r="EZ66" s="132">
        <f t="shared" si="178"/>
        <v>0</v>
      </c>
      <c r="FA66" s="132">
        <f t="shared" si="178"/>
        <v>0</v>
      </c>
      <c r="FB66" s="132">
        <f t="shared" si="178"/>
        <v>0</v>
      </c>
      <c r="FC66" s="132">
        <f t="shared" si="178"/>
        <v>0</v>
      </c>
      <c r="FD66" s="132">
        <f t="shared" si="178"/>
        <v>0</v>
      </c>
      <c r="FE66" s="132">
        <f t="shared" si="178"/>
        <v>0</v>
      </c>
      <c r="FF66" s="132">
        <f t="shared" si="178"/>
        <v>0</v>
      </c>
      <c r="FG66" s="132">
        <f t="shared" si="178"/>
        <v>0</v>
      </c>
      <c r="FH66" s="132">
        <f t="shared" si="178"/>
        <v>0</v>
      </c>
      <c r="FI66" s="132">
        <f t="shared" si="178"/>
        <v>0</v>
      </c>
      <c r="FJ66" s="132">
        <f t="shared" si="178"/>
        <v>0</v>
      </c>
      <c r="FK66" s="132">
        <f t="shared" si="178"/>
        <v>0</v>
      </c>
      <c r="FL66" s="132">
        <f t="shared" si="178"/>
        <v>0</v>
      </c>
      <c r="FM66" s="132">
        <f t="shared" si="178"/>
        <v>0</v>
      </c>
      <c r="FN66" s="132">
        <f t="shared" si="178"/>
        <v>0</v>
      </c>
      <c r="FO66" s="132">
        <f t="shared" si="178"/>
        <v>0</v>
      </c>
      <c r="FP66" s="132">
        <f t="shared" si="178"/>
        <v>0</v>
      </c>
      <c r="FQ66" s="132">
        <f t="shared" si="178"/>
        <v>0</v>
      </c>
      <c r="FR66" s="132">
        <f t="shared" si="178"/>
        <v>0</v>
      </c>
      <c r="FS66" s="132">
        <f t="shared" si="178"/>
        <v>0</v>
      </c>
      <c r="FT66" s="132">
        <f t="shared" si="178"/>
        <v>0</v>
      </c>
      <c r="FU66" s="132">
        <f t="shared" si="178"/>
        <v>0</v>
      </c>
      <c r="FV66" s="132">
        <f t="shared" si="178"/>
        <v>0</v>
      </c>
      <c r="FW66" s="132">
        <f t="shared" si="178"/>
        <v>0</v>
      </c>
      <c r="FX66" s="132">
        <f t="shared" si="178"/>
        <v>0</v>
      </c>
      <c r="FY66" s="132">
        <f t="shared" si="178"/>
        <v>0</v>
      </c>
      <c r="FZ66" s="132">
        <f t="shared" si="178"/>
        <v>0</v>
      </c>
      <c r="GA66" s="132">
        <f t="shared" si="178"/>
        <v>0</v>
      </c>
      <c r="GB66" s="132">
        <f t="shared" si="178"/>
        <v>0</v>
      </c>
      <c r="GC66" s="132">
        <f t="shared" si="178"/>
        <v>0</v>
      </c>
      <c r="GD66" s="132">
        <f t="shared" si="178"/>
        <v>0</v>
      </c>
      <c r="GE66" s="132">
        <f t="shared" si="178"/>
        <v>0</v>
      </c>
      <c r="GF66" s="132">
        <f t="shared" si="178"/>
        <v>0</v>
      </c>
      <c r="GG66" s="132">
        <f t="shared" si="178"/>
        <v>0</v>
      </c>
      <c r="GH66" s="132">
        <f t="shared" si="178"/>
        <v>0</v>
      </c>
      <c r="GI66" s="132">
        <f t="shared" si="178"/>
        <v>0</v>
      </c>
      <c r="GJ66" s="132">
        <f t="shared" si="178"/>
        <v>0</v>
      </c>
      <c r="GK66" s="132">
        <f t="shared" si="178"/>
        <v>0</v>
      </c>
      <c r="GL66" s="132">
        <f t="shared" si="178"/>
        <v>0</v>
      </c>
      <c r="GM66" s="132">
        <f t="shared" si="178"/>
        <v>0</v>
      </c>
      <c r="GN66" s="132">
        <f t="shared" si="178"/>
        <v>0</v>
      </c>
      <c r="GO66" s="132">
        <f t="shared" si="178"/>
        <v>0</v>
      </c>
      <c r="GP66" s="132">
        <f t="shared" si="178"/>
        <v>0</v>
      </c>
      <c r="GQ66" s="132">
        <f t="shared" si="178"/>
        <v>0</v>
      </c>
      <c r="GR66" s="132">
        <f t="shared" si="178"/>
        <v>0</v>
      </c>
      <c r="GS66" s="132">
        <f t="shared" si="178"/>
        <v>0</v>
      </c>
      <c r="GT66" s="132">
        <f t="shared" si="178"/>
        <v>0</v>
      </c>
      <c r="GU66" s="132">
        <f t="shared" si="178"/>
        <v>0</v>
      </c>
      <c r="GV66" s="132">
        <f t="shared" si="178"/>
        <v>0</v>
      </c>
      <c r="GW66" s="132">
        <f t="shared" si="178"/>
        <v>0</v>
      </c>
      <c r="GX66" s="132">
        <f t="shared" si="178"/>
        <v>0</v>
      </c>
      <c r="GY66" s="132">
        <f t="shared" si="178"/>
        <v>0</v>
      </c>
      <c r="GZ66" s="132">
        <f t="shared" si="178"/>
        <v>0</v>
      </c>
      <c r="HA66" s="132">
        <f t="shared" si="178"/>
        <v>0</v>
      </c>
      <c r="HB66" s="132">
        <f t="shared" si="178"/>
        <v>0</v>
      </c>
      <c r="HC66" s="132">
        <f t="shared" si="178"/>
        <v>0</v>
      </c>
      <c r="HD66" s="132">
        <f t="shared" si="178"/>
        <v>0</v>
      </c>
      <c r="HE66" s="132">
        <f t="shared" si="178"/>
        <v>0</v>
      </c>
      <c r="HF66" s="132">
        <f t="shared" si="178"/>
        <v>0</v>
      </c>
      <c r="HG66" s="132">
        <f t="shared" si="178"/>
        <v>0</v>
      </c>
      <c r="HH66" s="132">
        <f t="shared" si="178"/>
        <v>0</v>
      </c>
      <c r="HI66" s="132">
        <f t="shared" si="178"/>
        <v>0</v>
      </c>
      <c r="HJ66" s="132">
        <f t="shared" si="178"/>
        <v>0</v>
      </c>
      <c r="HK66" s="132">
        <f t="shared" si="178"/>
        <v>0</v>
      </c>
      <c r="HL66" s="132">
        <f t="shared" si="178"/>
        <v>0</v>
      </c>
      <c r="HM66" s="132">
        <f t="shared" si="178"/>
        <v>0</v>
      </c>
      <c r="HN66" s="132">
        <f t="shared" si="178"/>
        <v>0</v>
      </c>
      <c r="HO66" s="132">
        <f t="shared" si="178"/>
        <v>0</v>
      </c>
      <c r="HP66" s="132">
        <f t="shared" si="178"/>
        <v>0</v>
      </c>
      <c r="HQ66" s="132">
        <f t="shared" si="178"/>
        <v>0</v>
      </c>
      <c r="HR66" s="132">
        <f t="shared" si="178"/>
        <v>0</v>
      </c>
      <c r="HS66" s="132">
        <f t="shared" si="178"/>
        <v>0</v>
      </c>
      <c r="HT66" s="132">
        <f t="shared" si="178"/>
        <v>0</v>
      </c>
      <c r="HU66" s="132">
        <f t="shared" si="178"/>
        <v>0</v>
      </c>
      <c r="HV66" s="132">
        <f t="shared" si="178"/>
        <v>0</v>
      </c>
      <c r="HW66" s="132">
        <f t="shared" si="178"/>
        <v>0</v>
      </c>
      <c r="HX66" s="132">
        <f t="shared" si="178"/>
        <v>0</v>
      </c>
      <c r="HY66" s="132">
        <f t="shared" si="178"/>
        <v>0</v>
      </c>
      <c r="HZ66" s="132">
        <f t="shared" si="178"/>
        <v>0</v>
      </c>
      <c r="IA66" s="132">
        <f t="shared" si="178"/>
        <v>0</v>
      </c>
      <c r="IB66" s="132">
        <f t="shared" si="178"/>
        <v>0</v>
      </c>
      <c r="IC66" s="132">
        <f t="shared" si="178"/>
        <v>0</v>
      </c>
      <c r="ID66" s="132">
        <f t="shared" si="178"/>
        <v>0</v>
      </c>
      <c r="IE66" s="132">
        <f t="shared" si="178"/>
        <v>0</v>
      </c>
      <c r="IF66" s="132">
        <f t="shared" si="178"/>
        <v>0</v>
      </c>
      <c r="IG66" s="132">
        <f t="shared" si="178"/>
        <v>0</v>
      </c>
      <c r="IH66" s="132">
        <f t="shared" si="178"/>
        <v>0</v>
      </c>
      <c r="II66" s="132">
        <f t="shared" si="178"/>
        <v>0</v>
      </c>
      <c r="IJ66" s="132">
        <f t="shared" si="178"/>
        <v>0</v>
      </c>
      <c r="IK66" s="132">
        <f t="shared" si="178"/>
        <v>0</v>
      </c>
      <c r="IL66" s="132">
        <f t="shared" si="178"/>
        <v>0</v>
      </c>
      <c r="IM66" s="132">
        <f t="shared" si="178"/>
        <v>0</v>
      </c>
      <c r="IN66" s="132">
        <f t="shared" si="178"/>
        <v>0</v>
      </c>
      <c r="IO66" s="132">
        <f t="shared" si="178"/>
        <v>0</v>
      </c>
      <c r="IP66" s="132">
        <f t="shared" si="178"/>
        <v>0</v>
      </c>
      <c r="IQ66" s="132">
        <f t="shared" si="178"/>
        <v>0</v>
      </c>
      <c r="IR66" s="132">
        <f t="shared" si="178"/>
        <v>0</v>
      </c>
      <c r="IS66" s="132">
        <f t="shared" si="178"/>
        <v>0</v>
      </c>
      <c r="IT66" s="132">
        <f t="shared" si="178"/>
        <v>0</v>
      </c>
      <c r="IU66" s="132">
        <f t="shared" si="178"/>
        <v>0</v>
      </c>
      <c r="IV66" s="132">
        <f t="shared" si="178"/>
        <v>0</v>
      </c>
      <c r="IW66" s="132">
        <f t="shared" si="178"/>
        <v>0</v>
      </c>
      <c r="IX66" s="132">
        <f t="shared" si="178"/>
        <v>0</v>
      </c>
      <c r="IY66" s="132">
        <f t="shared" si="178"/>
        <v>0</v>
      </c>
      <c r="IZ66" s="132">
        <f t="shared" si="178"/>
        <v>0</v>
      </c>
      <c r="JA66" s="132">
        <f t="shared" si="178"/>
        <v>0</v>
      </c>
      <c r="JB66" s="132">
        <f t="shared" si="178"/>
        <v>0</v>
      </c>
      <c r="JC66" s="132">
        <f t="shared" si="178"/>
        <v>0</v>
      </c>
      <c r="JD66" s="132">
        <f t="shared" si="178"/>
        <v>0</v>
      </c>
      <c r="JE66" s="132">
        <f t="shared" si="178"/>
        <v>0</v>
      </c>
      <c r="JF66" s="132">
        <f t="shared" si="178"/>
        <v>0</v>
      </c>
      <c r="JG66" s="132">
        <f t="shared" si="178"/>
        <v>0</v>
      </c>
      <c r="JH66" s="132">
        <f t="shared" si="178"/>
        <v>0</v>
      </c>
      <c r="JI66" s="132">
        <f t="shared" si="178"/>
        <v>0</v>
      </c>
      <c r="JJ66" s="132">
        <f t="shared" si="178"/>
        <v>0</v>
      </c>
      <c r="JK66" s="132">
        <f t="shared" si="178"/>
        <v>0</v>
      </c>
      <c r="JL66" s="132">
        <f t="shared" si="178"/>
        <v>0</v>
      </c>
      <c r="JM66" s="132">
        <f t="shared" si="178"/>
        <v>0</v>
      </c>
      <c r="JN66" s="132">
        <f t="shared" si="178"/>
        <v>0</v>
      </c>
      <c r="JO66" s="132">
        <f t="shared" si="178"/>
        <v>0</v>
      </c>
      <c r="JP66" s="132">
        <f t="shared" si="178"/>
        <v>0</v>
      </c>
      <c r="JQ66" s="132">
        <f t="shared" si="178"/>
        <v>0</v>
      </c>
      <c r="JR66" s="132">
        <f t="shared" si="178"/>
        <v>0</v>
      </c>
      <c r="JS66" s="132">
        <f t="shared" si="178"/>
        <v>0</v>
      </c>
      <c r="JT66" s="132">
        <f t="shared" si="178"/>
        <v>0</v>
      </c>
      <c r="JU66" s="132">
        <f t="shared" si="178"/>
        <v>0</v>
      </c>
      <c r="JV66" s="132">
        <f t="shared" si="178"/>
        <v>0</v>
      </c>
      <c r="JW66" s="132">
        <f t="shared" si="178"/>
        <v>0</v>
      </c>
      <c r="JX66" s="132">
        <f t="shared" si="178"/>
        <v>0</v>
      </c>
      <c r="JY66" s="132">
        <f t="shared" si="178"/>
        <v>0</v>
      </c>
      <c r="JZ66" s="132">
        <f t="shared" si="178"/>
        <v>0</v>
      </c>
      <c r="KA66" s="132">
        <f t="shared" si="178"/>
        <v>0</v>
      </c>
      <c r="KB66" s="132">
        <f t="shared" si="178"/>
        <v>0</v>
      </c>
      <c r="KC66" s="132">
        <f t="shared" si="178"/>
        <v>0</v>
      </c>
      <c r="KD66" s="132">
        <f t="shared" si="178"/>
        <v>0</v>
      </c>
      <c r="KE66" s="132">
        <f t="shared" si="178"/>
        <v>0</v>
      </c>
      <c r="KF66" s="132">
        <f t="shared" si="178"/>
        <v>0</v>
      </c>
      <c r="KG66" s="132">
        <f t="shared" si="178"/>
        <v>0</v>
      </c>
      <c r="KH66" s="132">
        <f t="shared" si="178"/>
        <v>0</v>
      </c>
      <c r="KI66" s="132">
        <f t="shared" si="178"/>
        <v>0</v>
      </c>
      <c r="KJ66" s="132">
        <f t="shared" si="178"/>
        <v>0</v>
      </c>
      <c r="KK66" s="132">
        <f t="shared" si="178"/>
        <v>0</v>
      </c>
      <c r="KL66" s="132">
        <f t="shared" si="178"/>
        <v>0</v>
      </c>
      <c r="KM66" s="132">
        <f t="shared" si="178"/>
        <v>0</v>
      </c>
      <c r="KN66" s="132">
        <f t="shared" si="178"/>
        <v>0</v>
      </c>
      <c r="KO66" s="132">
        <f t="shared" si="178"/>
        <v>0</v>
      </c>
      <c r="KP66" s="132">
        <f t="shared" si="178"/>
        <v>0</v>
      </c>
      <c r="KQ66" s="132">
        <f t="shared" si="178"/>
        <v>0</v>
      </c>
      <c r="KR66" s="132">
        <f t="shared" si="178"/>
        <v>0</v>
      </c>
      <c r="KS66" s="132">
        <f t="shared" si="178"/>
        <v>0</v>
      </c>
      <c r="KT66" s="132">
        <f t="shared" si="178"/>
        <v>0</v>
      </c>
      <c r="KU66" s="132">
        <f t="shared" si="178"/>
        <v>0</v>
      </c>
      <c r="KV66" s="132">
        <f t="shared" si="178"/>
        <v>0</v>
      </c>
      <c r="KW66" s="132">
        <f t="shared" si="178"/>
        <v>0</v>
      </c>
      <c r="KX66" s="132">
        <f t="shared" si="178"/>
        <v>0</v>
      </c>
      <c r="KY66" s="132">
        <f t="shared" si="178"/>
        <v>0</v>
      </c>
      <c r="KZ66" s="132">
        <f t="shared" si="178"/>
        <v>0</v>
      </c>
      <c r="LA66" s="132">
        <f t="shared" si="178"/>
        <v>0</v>
      </c>
      <c r="LB66" s="132">
        <f t="shared" si="178"/>
        <v>0</v>
      </c>
      <c r="LC66" s="132">
        <f t="shared" si="178"/>
        <v>0</v>
      </c>
      <c r="LD66" s="132">
        <f t="shared" si="178"/>
        <v>0</v>
      </c>
      <c r="LE66" s="132">
        <f t="shared" si="178"/>
        <v>0</v>
      </c>
      <c r="LF66" s="132">
        <f t="shared" si="178"/>
        <v>0</v>
      </c>
      <c r="LG66" s="132">
        <f t="shared" si="178"/>
        <v>0</v>
      </c>
      <c r="LH66" s="132">
        <f t="shared" si="178"/>
        <v>0</v>
      </c>
      <c r="LI66" s="132">
        <f t="shared" si="178"/>
        <v>0</v>
      </c>
      <c r="LJ66" s="132">
        <f t="shared" si="178"/>
        <v>0</v>
      </c>
      <c r="LK66" s="132">
        <f t="shared" si="178"/>
        <v>0</v>
      </c>
      <c r="LL66" s="132">
        <f t="shared" si="178"/>
        <v>0</v>
      </c>
      <c r="LM66" s="132">
        <f t="shared" si="178"/>
        <v>0</v>
      </c>
      <c r="LN66" s="132">
        <f t="shared" si="178"/>
        <v>0</v>
      </c>
      <c r="LO66" s="132">
        <f t="shared" si="178"/>
        <v>0</v>
      </c>
      <c r="LP66" s="132">
        <f t="shared" si="178"/>
        <v>0</v>
      </c>
      <c r="LQ66" s="132">
        <f t="shared" si="178"/>
        <v>0</v>
      </c>
      <c r="LR66" s="132">
        <f t="shared" si="178"/>
        <v>0</v>
      </c>
      <c r="LS66" s="132">
        <f t="shared" si="178"/>
        <v>0</v>
      </c>
      <c r="LT66" s="132">
        <f t="shared" si="178"/>
        <v>0</v>
      </c>
      <c r="LU66" s="132">
        <f t="shared" si="178"/>
        <v>0</v>
      </c>
      <c r="LV66" s="132">
        <f t="shared" si="178"/>
        <v>0</v>
      </c>
      <c r="LW66" s="132">
        <f t="shared" si="178"/>
        <v>0</v>
      </c>
      <c r="LX66" s="132">
        <f t="shared" si="178"/>
        <v>0</v>
      </c>
      <c r="LY66" s="132">
        <f t="shared" si="178"/>
        <v>0</v>
      </c>
      <c r="LZ66" s="132">
        <f t="shared" si="178"/>
        <v>0</v>
      </c>
      <c r="MA66" s="262">
        <f t="shared" si="178"/>
        <v>0</v>
      </c>
      <c r="MB66" s="262">
        <f t="shared" si="178"/>
        <v>0</v>
      </c>
      <c r="MC66" s="262">
        <f t="shared" si="178"/>
        <v>0</v>
      </c>
      <c r="MD66" s="262">
        <f t="shared" si="178"/>
        <v>0</v>
      </c>
      <c r="ME66" s="262">
        <f t="shared" si="178"/>
        <v>0</v>
      </c>
      <c r="MF66" s="262">
        <f t="shared" si="178"/>
        <v>0</v>
      </c>
      <c r="MG66" s="262">
        <f t="shared" si="178"/>
        <v>0</v>
      </c>
      <c r="MH66" s="262">
        <f t="shared" si="178"/>
        <v>0</v>
      </c>
      <c r="MI66" s="262">
        <f t="shared" si="178"/>
        <v>0</v>
      </c>
      <c r="MJ66" s="262">
        <f t="shared" si="178"/>
        <v>0</v>
      </c>
      <c r="MK66" s="262">
        <f t="shared" si="178"/>
        <v>0</v>
      </c>
      <c r="ML66" s="262">
        <f t="shared" si="178"/>
        <v>0</v>
      </c>
      <c r="MM66" s="262">
        <f t="shared" si="178"/>
        <v>0</v>
      </c>
      <c r="MN66" s="262">
        <f t="shared" si="178"/>
        <v>0</v>
      </c>
      <c r="MO66" s="262">
        <f t="shared" si="178"/>
        <v>0</v>
      </c>
      <c r="MP66" s="262">
        <f t="shared" si="178"/>
        <v>0</v>
      </c>
      <c r="MQ66" s="262">
        <f t="shared" si="178"/>
        <v>0</v>
      </c>
      <c r="MR66" s="262">
        <f t="shared" si="178"/>
        <v>0</v>
      </c>
      <c r="MS66" s="262">
        <f t="shared" si="178"/>
        <v>0</v>
      </c>
      <c r="MT66" s="262">
        <f t="shared" si="178"/>
        <v>0</v>
      </c>
      <c r="MU66" s="262">
        <f t="shared" si="178"/>
        <v>0</v>
      </c>
      <c r="MV66" s="262">
        <f t="shared" si="178"/>
        <v>0</v>
      </c>
      <c r="MW66" s="262">
        <f t="shared" si="178"/>
        <v>0</v>
      </c>
      <c r="MX66" s="262">
        <f t="shared" si="178"/>
        <v>0</v>
      </c>
      <c r="MY66" s="262">
        <f t="shared" si="178"/>
        <v>0</v>
      </c>
      <c r="MZ66" s="262">
        <f t="shared" si="178"/>
        <v>0</v>
      </c>
      <c r="NA66" s="262">
        <f t="shared" si="178"/>
        <v>0</v>
      </c>
      <c r="NB66" s="262">
        <f t="shared" si="178"/>
        <v>0</v>
      </c>
      <c r="NC66" s="262">
        <f t="shared" si="178"/>
        <v>0</v>
      </c>
      <c r="ND66" s="262">
        <f t="shared" si="178"/>
        <v>0</v>
      </c>
      <c r="NE66" s="262">
        <f t="shared" si="178"/>
        <v>0</v>
      </c>
      <c r="NF66" s="262">
        <f t="shared" si="178"/>
        <v>0</v>
      </c>
      <c r="NG66" s="262">
        <f t="shared" si="178"/>
        <v>0</v>
      </c>
      <c r="NH66" s="262">
        <f t="shared" si="178"/>
        <v>0</v>
      </c>
      <c r="NI66" s="262">
        <f t="shared" si="178"/>
        <v>0</v>
      </c>
      <c r="NJ66" s="262">
        <f t="shared" si="178"/>
        <v>0</v>
      </c>
      <c r="NK66" s="262">
        <f t="shared" si="178"/>
        <v>0</v>
      </c>
      <c r="NL66" s="262">
        <f t="shared" si="178"/>
        <v>0</v>
      </c>
      <c r="NM66" s="262">
        <f t="shared" si="178"/>
        <v>0</v>
      </c>
      <c r="NN66" s="262">
        <f t="shared" si="178"/>
        <v>0</v>
      </c>
      <c r="NO66" s="262">
        <f t="shared" si="178"/>
        <v>0</v>
      </c>
      <c r="NP66" s="262">
        <f t="shared" si="178"/>
        <v>0</v>
      </c>
      <c r="NQ66" s="262">
        <f t="shared" si="178"/>
        <v>0</v>
      </c>
      <c r="NR66" s="262">
        <f t="shared" si="178"/>
        <v>0</v>
      </c>
      <c r="NS66" s="262">
        <f t="shared" si="178"/>
        <v>0</v>
      </c>
      <c r="NT66" s="262">
        <f t="shared" si="178"/>
        <v>0</v>
      </c>
      <c r="NU66" s="262">
        <f t="shared" si="178"/>
        <v>0</v>
      </c>
      <c r="NV66" s="262">
        <f t="shared" si="178"/>
        <v>0</v>
      </c>
      <c r="NW66" s="262">
        <f t="shared" si="178"/>
        <v>0</v>
      </c>
      <c r="NX66" s="262">
        <f t="shared" si="178"/>
        <v>0</v>
      </c>
      <c r="NY66" s="262">
        <f t="shared" si="178"/>
        <v>0</v>
      </c>
      <c r="NZ66" s="262">
        <f t="shared" si="178"/>
        <v>0</v>
      </c>
      <c r="OA66" s="262">
        <f t="shared" si="178"/>
        <v>0</v>
      </c>
      <c r="OB66" s="262">
        <f t="shared" si="178"/>
        <v>0</v>
      </c>
      <c r="OC66" s="262">
        <f t="shared" si="178"/>
        <v>0</v>
      </c>
      <c r="OD66" s="262">
        <f t="shared" si="178"/>
        <v>0</v>
      </c>
      <c r="OE66" s="262">
        <f t="shared" si="178"/>
        <v>0</v>
      </c>
      <c r="OF66" s="262">
        <f t="shared" si="178"/>
        <v>0</v>
      </c>
      <c r="OG66" s="262">
        <f t="shared" si="178"/>
        <v>0</v>
      </c>
      <c r="OH66" s="262">
        <f t="shared" si="178"/>
        <v>0</v>
      </c>
      <c r="OI66" s="262">
        <f t="shared" si="178"/>
        <v>0</v>
      </c>
      <c r="OJ66" s="262">
        <f t="shared" si="178"/>
        <v>0</v>
      </c>
      <c r="OK66" s="262">
        <f t="shared" si="178"/>
        <v>0</v>
      </c>
      <c r="OL66" s="262">
        <f t="shared" si="178"/>
        <v>0</v>
      </c>
      <c r="OM66" s="262">
        <f t="shared" si="178"/>
        <v>0</v>
      </c>
      <c r="ON66" s="262">
        <f t="shared" si="178"/>
        <v>0</v>
      </c>
      <c r="OO66" s="262">
        <f t="shared" si="178"/>
        <v>0</v>
      </c>
      <c r="OP66" s="262">
        <f t="shared" si="178"/>
        <v>0</v>
      </c>
      <c r="OQ66" s="262">
        <f t="shared" si="178"/>
        <v>0</v>
      </c>
      <c r="OR66" s="262">
        <f t="shared" si="178"/>
        <v>0</v>
      </c>
      <c r="OS66" s="262">
        <f t="shared" si="178"/>
        <v>0</v>
      </c>
      <c r="OT66" s="262">
        <f t="shared" si="178"/>
        <v>0</v>
      </c>
      <c r="OU66" s="262">
        <f t="shared" si="178"/>
        <v>0</v>
      </c>
      <c r="OV66" s="262">
        <f t="shared" si="178"/>
        <v>0</v>
      </c>
      <c r="OW66" s="262">
        <f t="shared" si="178"/>
        <v>0</v>
      </c>
      <c r="OX66" s="262">
        <f t="shared" si="178"/>
        <v>0</v>
      </c>
      <c r="OY66" s="262">
        <f t="shared" si="178"/>
        <v>0</v>
      </c>
      <c r="OZ66" s="262">
        <f t="shared" si="178"/>
        <v>0</v>
      </c>
      <c r="PA66" s="262">
        <f t="shared" si="178"/>
        <v>0</v>
      </c>
      <c r="PB66" s="262">
        <f t="shared" si="178"/>
        <v>0</v>
      </c>
      <c r="PC66" s="262">
        <f t="shared" si="178"/>
        <v>0</v>
      </c>
      <c r="PD66" s="262">
        <f t="shared" si="178"/>
        <v>0</v>
      </c>
      <c r="PE66" s="262">
        <f t="shared" si="178"/>
        <v>0</v>
      </c>
      <c r="PF66" s="262">
        <f t="shared" si="178"/>
        <v>0</v>
      </c>
      <c r="PG66" s="262">
        <f t="shared" si="178"/>
        <v>0</v>
      </c>
      <c r="PH66" s="262">
        <f t="shared" si="178"/>
        <v>0</v>
      </c>
      <c r="PI66" s="262">
        <f t="shared" si="178"/>
        <v>0</v>
      </c>
      <c r="PJ66" s="262">
        <f t="shared" si="178"/>
        <v>0</v>
      </c>
      <c r="PK66" s="262">
        <f t="shared" si="178"/>
        <v>0</v>
      </c>
      <c r="PL66" s="262">
        <f t="shared" si="178"/>
        <v>0</v>
      </c>
      <c r="PM66" s="262">
        <f t="shared" si="178"/>
        <v>0</v>
      </c>
      <c r="PN66" s="262">
        <f t="shared" si="178"/>
        <v>0</v>
      </c>
      <c r="PO66" s="262">
        <f t="shared" si="178"/>
        <v>0</v>
      </c>
      <c r="PP66" s="262">
        <f t="shared" si="178"/>
        <v>0</v>
      </c>
      <c r="PQ66" s="262">
        <f t="shared" si="178"/>
        <v>0</v>
      </c>
      <c r="PR66" s="262">
        <f t="shared" si="178"/>
        <v>0</v>
      </c>
      <c r="PS66" s="262">
        <f t="shared" si="178"/>
        <v>0</v>
      </c>
      <c r="PT66" s="262">
        <f t="shared" si="178"/>
        <v>0</v>
      </c>
      <c r="PU66" s="262">
        <f t="shared" si="178"/>
        <v>0</v>
      </c>
      <c r="PV66" s="262">
        <f t="shared" si="178"/>
        <v>0</v>
      </c>
      <c r="PW66" s="262">
        <f t="shared" si="178"/>
        <v>0</v>
      </c>
      <c r="PX66" s="262">
        <f t="shared" si="178"/>
        <v>0</v>
      </c>
      <c r="PY66" s="262">
        <f t="shared" si="178"/>
        <v>0</v>
      </c>
      <c r="PZ66" s="262">
        <f t="shared" si="178"/>
        <v>0</v>
      </c>
      <c r="QA66" s="262">
        <f t="shared" si="178"/>
        <v>0</v>
      </c>
      <c r="QB66" s="262">
        <f t="shared" si="178"/>
        <v>0</v>
      </c>
      <c r="QC66" s="262">
        <f t="shared" si="178"/>
        <v>0</v>
      </c>
      <c r="QD66" s="262">
        <f t="shared" si="178"/>
        <v>0</v>
      </c>
      <c r="QE66" s="262">
        <f t="shared" si="178"/>
        <v>0</v>
      </c>
      <c r="QF66" s="262">
        <f t="shared" si="178"/>
        <v>0</v>
      </c>
      <c r="QG66" s="262">
        <f t="shared" si="178"/>
        <v>0</v>
      </c>
      <c r="QH66" s="262">
        <f t="shared" si="178"/>
        <v>0</v>
      </c>
      <c r="QI66" s="262">
        <f t="shared" si="178"/>
        <v>0</v>
      </c>
    </row>
    <row r="67" ht="21.0" customHeight="1">
      <c r="A67" s="125" t="s">
        <v>167</v>
      </c>
      <c r="B67" s="68">
        <f t="shared" si="105"/>
        <v>0</v>
      </c>
      <c r="C67" s="261" t="s">
        <v>63</v>
      </c>
      <c r="D67" s="303">
        <v>10.0</v>
      </c>
      <c r="E67" s="261">
        <f t="shared" si="179"/>
        <v>0</v>
      </c>
      <c r="F67" s="304">
        <v>10.0</v>
      </c>
      <c r="G67" s="261">
        <f t="shared" si="180"/>
        <v>0</v>
      </c>
      <c r="H67" s="104"/>
      <c r="I67" s="132"/>
      <c r="J67" s="68">
        <f t="shared" si="106"/>
        <v>0</v>
      </c>
      <c r="K67" s="270"/>
      <c r="L67" s="270"/>
      <c r="M67" s="261">
        <f t="shared" si="167"/>
        <v>0</v>
      </c>
      <c r="N67" s="68"/>
      <c r="O67" s="261">
        <f t="shared" si="168"/>
        <v>0</v>
      </c>
      <c r="Q67" s="305"/>
      <c r="R67" s="68">
        <f t="shared" si="107"/>
        <v>0</v>
      </c>
      <c r="S67" s="306"/>
      <c r="T67" s="306"/>
      <c r="U67" s="261">
        <f t="shared" si="173"/>
        <v>0</v>
      </c>
      <c r="V67" s="271"/>
      <c r="W67" s="261">
        <f t="shared" si="174"/>
        <v>0</v>
      </c>
      <c r="X67" s="104"/>
      <c r="Y67" s="125" t="s">
        <v>160</v>
      </c>
      <c r="Z67" s="68">
        <f t="shared" si="108"/>
        <v>0</v>
      </c>
      <c r="AA67" s="261" t="s">
        <v>63</v>
      </c>
      <c r="AB67" s="303">
        <v>30.0</v>
      </c>
      <c r="AC67" s="261">
        <f t="shared" si="181"/>
        <v>0</v>
      </c>
      <c r="AD67" s="304">
        <v>40.0</v>
      </c>
      <c r="AE67" s="261">
        <f t="shared" si="182"/>
        <v>0</v>
      </c>
      <c r="AF67" s="154"/>
      <c r="AG67" s="125" t="s">
        <v>211</v>
      </c>
      <c r="AH67" s="68">
        <f t="shared" si="109"/>
        <v>0</v>
      </c>
      <c r="AI67" s="261" t="s">
        <v>63</v>
      </c>
      <c r="AJ67" s="303">
        <v>10.0</v>
      </c>
      <c r="AK67" s="261">
        <f t="shared" ref="AK67:AK68" si="184">+AJ$46*AJ67/500</f>
        <v>0</v>
      </c>
      <c r="AL67" s="304">
        <v>10.0</v>
      </c>
      <c r="AM67" s="261">
        <f t="shared" ref="AM67:AM68" si="185">+AL$46*AL67/500</f>
        <v>0</v>
      </c>
      <c r="AN67" s="104"/>
      <c r="AO67" s="305"/>
      <c r="AP67" s="68">
        <f t="shared" si="110"/>
        <v>0</v>
      </c>
      <c r="AQ67" s="306"/>
      <c r="AR67" s="306"/>
      <c r="AS67" s="261">
        <f t="shared" si="175"/>
        <v>0</v>
      </c>
      <c r="AT67" s="271"/>
      <c r="AU67" s="261">
        <f t="shared" si="176"/>
        <v>0</v>
      </c>
      <c r="AV67" s="271"/>
      <c r="AW67" s="310"/>
      <c r="AX67" s="68">
        <f t="shared" si="111"/>
        <v>0</v>
      </c>
      <c r="AY67" s="306"/>
      <c r="AZ67" s="311"/>
      <c r="BA67" s="261">
        <f t="shared" ref="BA67:BA79" si="186">+AZ$46*AZ67</f>
        <v>0</v>
      </c>
      <c r="BB67" s="104"/>
      <c r="BC67" s="261">
        <f t="shared" ref="BC67:BC79" si="187">+BB$46*BB67</f>
        <v>0</v>
      </c>
      <c r="BE67" s="69"/>
      <c r="BF67" s="69"/>
      <c r="BH67" s="131">
        <f t="shared" si="112"/>
        <v>0</v>
      </c>
      <c r="BI67" s="132">
        <f t="shared" si="113"/>
        <v>0</v>
      </c>
      <c r="BJ67" s="132">
        <f t="shared" ref="BJ67:QI67" si="183">+IF($A67=BJ$11,($E67+$G67))+IF($I67=BJ$11,($M67+$O67))+IF($Q67=BJ$11,($U67+$W67))+IF($Y67=BJ$11,($AC67+$AE67))+IF($AG67=BJ$11,($AK67+$AM67))+IF($AO67=BJ$11,($AS67+$AU67))+IF($AW67=BJ$11,($BA67+$BC67))</f>
        <v>0</v>
      </c>
      <c r="BK67" s="132">
        <f t="shared" si="183"/>
        <v>0</v>
      </c>
      <c r="BL67" s="132">
        <f t="shared" si="183"/>
        <v>0</v>
      </c>
      <c r="BM67" s="132">
        <f t="shared" si="183"/>
        <v>0</v>
      </c>
      <c r="BN67" s="132">
        <f t="shared" si="183"/>
        <v>0</v>
      </c>
      <c r="BO67" s="132">
        <f t="shared" si="183"/>
        <v>0</v>
      </c>
      <c r="BP67" s="132">
        <f t="shared" si="183"/>
        <v>0</v>
      </c>
      <c r="BQ67" s="132">
        <f t="shared" si="183"/>
        <v>0</v>
      </c>
      <c r="BR67" s="132">
        <f t="shared" si="183"/>
        <v>0</v>
      </c>
      <c r="BS67" s="132">
        <f t="shared" si="183"/>
        <v>0</v>
      </c>
      <c r="BT67" s="132">
        <f t="shared" si="183"/>
        <v>0</v>
      </c>
      <c r="BU67" s="132">
        <f t="shared" si="183"/>
        <v>0</v>
      </c>
      <c r="BV67" s="132">
        <f t="shared" si="183"/>
        <v>0</v>
      </c>
      <c r="BW67" s="132">
        <f t="shared" si="183"/>
        <v>0</v>
      </c>
      <c r="BX67" s="132">
        <f t="shared" si="183"/>
        <v>0</v>
      </c>
      <c r="BY67" s="132">
        <f t="shared" si="183"/>
        <v>0</v>
      </c>
      <c r="BZ67" s="132">
        <f t="shared" si="183"/>
        <v>0</v>
      </c>
      <c r="CA67" s="132">
        <f t="shared" si="183"/>
        <v>0</v>
      </c>
      <c r="CB67" s="132">
        <f t="shared" si="183"/>
        <v>0</v>
      </c>
      <c r="CC67" s="132">
        <f t="shared" si="183"/>
        <v>0</v>
      </c>
      <c r="CD67" s="132">
        <f t="shared" si="183"/>
        <v>0</v>
      </c>
      <c r="CE67" s="132">
        <f t="shared" si="183"/>
        <v>0</v>
      </c>
      <c r="CF67" s="132">
        <f t="shared" si="183"/>
        <v>0</v>
      </c>
      <c r="CG67" s="132">
        <f t="shared" si="183"/>
        <v>0</v>
      </c>
      <c r="CH67" s="132">
        <f t="shared" si="183"/>
        <v>0</v>
      </c>
      <c r="CI67" s="132">
        <f t="shared" si="183"/>
        <v>0</v>
      </c>
      <c r="CJ67" s="132">
        <f t="shared" si="183"/>
        <v>0</v>
      </c>
      <c r="CK67" s="132">
        <f t="shared" si="183"/>
        <v>0</v>
      </c>
      <c r="CL67" s="132">
        <f t="shared" si="183"/>
        <v>0</v>
      </c>
      <c r="CM67" s="132">
        <f t="shared" si="183"/>
        <v>0</v>
      </c>
      <c r="CN67" s="132">
        <f t="shared" si="183"/>
        <v>0</v>
      </c>
      <c r="CO67" s="132">
        <f t="shared" si="183"/>
        <v>0</v>
      </c>
      <c r="CP67" s="132">
        <f t="shared" si="183"/>
        <v>0</v>
      </c>
      <c r="CQ67" s="132">
        <f t="shared" si="183"/>
        <v>0</v>
      </c>
      <c r="CR67" s="132">
        <f t="shared" si="183"/>
        <v>0</v>
      </c>
      <c r="CS67" s="132">
        <f t="shared" si="183"/>
        <v>0</v>
      </c>
      <c r="CT67" s="132">
        <f t="shared" si="183"/>
        <v>0</v>
      </c>
      <c r="CU67" s="132">
        <f t="shared" si="183"/>
        <v>0</v>
      </c>
      <c r="CV67" s="132">
        <f t="shared" si="183"/>
        <v>0</v>
      </c>
      <c r="CW67" s="132">
        <f t="shared" si="183"/>
        <v>0</v>
      </c>
      <c r="CX67" s="132">
        <f t="shared" si="183"/>
        <v>0</v>
      </c>
      <c r="CY67" s="132">
        <f t="shared" si="183"/>
        <v>0</v>
      </c>
      <c r="CZ67" s="132">
        <f t="shared" si="183"/>
        <v>0</v>
      </c>
      <c r="DA67" s="132">
        <f t="shared" si="183"/>
        <v>0</v>
      </c>
      <c r="DB67" s="132">
        <f t="shared" si="183"/>
        <v>0</v>
      </c>
      <c r="DC67" s="132">
        <f t="shared" si="183"/>
        <v>0</v>
      </c>
      <c r="DD67" s="132">
        <f t="shared" si="183"/>
        <v>0</v>
      </c>
      <c r="DE67" s="132">
        <f t="shared" si="183"/>
        <v>0</v>
      </c>
      <c r="DF67" s="132">
        <f t="shared" si="183"/>
        <v>0</v>
      </c>
      <c r="DG67" s="132">
        <f t="shared" si="183"/>
        <v>0</v>
      </c>
      <c r="DH67" s="132">
        <f t="shared" si="183"/>
        <v>0</v>
      </c>
      <c r="DI67" s="132">
        <f t="shared" si="183"/>
        <v>0</v>
      </c>
      <c r="DJ67" s="132">
        <f t="shared" si="183"/>
        <v>0</v>
      </c>
      <c r="DK67" s="132">
        <f t="shared" si="183"/>
        <v>0</v>
      </c>
      <c r="DL67" s="132">
        <f t="shared" si="183"/>
        <v>0</v>
      </c>
      <c r="DM67" s="132">
        <f t="shared" si="183"/>
        <v>0</v>
      </c>
      <c r="DN67" s="132">
        <f t="shared" si="183"/>
        <v>0</v>
      </c>
      <c r="DO67" s="132">
        <f t="shared" si="183"/>
        <v>0</v>
      </c>
      <c r="DP67" s="132">
        <f t="shared" si="183"/>
        <v>0</v>
      </c>
      <c r="DQ67" s="132">
        <f t="shared" si="183"/>
        <v>0</v>
      </c>
      <c r="DR67" s="132">
        <f t="shared" si="183"/>
        <v>0</v>
      </c>
      <c r="DS67" s="132">
        <f t="shared" si="183"/>
        <v>0</v>
      </c>
      <c r="DT67" s="132">
        <f t="shared" si="183"/>
        <v>0</v>
      </c>
      <c r="DU67" s="132">
        <f t="shared" si="183"/>
        <v>0</v>
      </c>
      <c r="DV67" s="132">
        <f t="shared" si="183"/>
        <v>0</v>
      </c>
      <c r="DW67" s="132">
        <f t="shared" si="183"/>
        <v>0</v>
      </c>
      <c r="DX67" s="132">
        <f t="shared" si="183"/>
        <v>0</v>
      </c>
      <c r="DY67" s="132">
        <f t="shared" si="183"/>
        <v>0</v>
      </c>
      <c r="DZ67" s="132">
        <f t="shared" si="183"/>
        <v>0</v>
      </c>
      <c r="EA67" s="132">
        <f t="shared" si="183"/>
        <v>0</v>
      </c>
      <c r="EB67" s="132">
        <f t="shared" si="183"/>
        <v>0</v>
      </c>
      <c r="EC67" s="132">
        <f t="shared" si="183"/>
        <v>0</v>
      </c>
      <c r="ED67" s="132">
        <f t="shared" si="183"/>
        <v>0</v>
      </c>
      <c r="EE67" s="132">
        <f t="shared" si="183"/>
        <v>0</v>
      </c>
      <c r="EF67" s="132">
        <f t="shared" si="183"/>
        <v>0</v>
      </c>
      <c r="EG67" s="132">
        <f t="shared" si="183"/>
        <v>0</v>
      </c>
      <c r="EH67" s="132">
        <f t="shared" si="183"/>
        <v>0</v>
      </c>
      <c r="EI67" s="132">
        <f t="shared" si="183"/>
        <v>0</v>
      </c>
      <c r="EJ67" s="132">
        <f t="shared" si="183"/>
        <v>0</v>
      </c>
      <c r="EK67" s="132">
        <f t="shared" si="183"/>
        <v>0</v>
      </c>
      <c r="EL67" s="132">
        <f t="shared" si="183"/>
        <v>0</v>
      </c>
      <c r="EM67" s="132">
        <f t="shared" si="183"/>
        <v>0</v>
      </c>
      <c r="EN67" s="132">
        <f t="shared" si="183"/>
        <v>0</v>
      </c>
      <c r="EO67" s="132">
        <f t="shared" si="183"/>
        <v>0</v>
      </c>
      <c r="EP67" s="132">
        <f t="shared" si="183"/>
        <v>0</v>
      </c>
      <c r="EQ67" s="132">
        <f t="shared" si="183"/>
        <v>0</v>
      </c>
      <c r="ER67" s="132">
        <f t="shared" si="183"/>
        <v>0</v>
      </c>
      <c r="ES67" s="132">
        <f t="shared" si="183"/>
        <v>0</v>
      </c>
      <c r="ET67" s="132">
        <f t="shared" si="183"/>
        <v>0</v>
      </c>
      <c r="EU67" s="132">
        <f t="shared" si="183"/>
        <v>0</v>
      </c>
      <c r="EV67" s="132">
        <f t="shared" si="183"/>
        <v>0</v>
      </c>
      <c r="EW67" s="132">
        <f t="shared" si="183"/>
        <v>0</v>
      </c>
      <c r="EX67" s="132">
        <f t="shared" si="183"/>
        <v>0</v>
      </c>
      <c r="EY67" s="132">
        <f t="shared" si="183"/>
        <v>0</v>
      </c>
      <c r="EZ67" s="132">
        <f t="shared" si="183"/>
        <v>0</v>
      </c>
      <c r="FA67" s="132">
        <f t="shared" si="183"/>
        <v>0</v>
      </c>
      <c r="FB67" s="132">
        <f t="shared" si="183"/>
        <v>0</v>
      </c>
      <c r="FC67" s="132">
        <f t="shared" si="183"/>
        <v>0</v>
      </c>
      <c r="FD67" s="132">
        <f t="shared" si="183"/>
        <v>0</v>
      </c>
      <c r="FE67" s="132">
        <f t="shared" si="183"/>
        <v>0</v>
      </c>
      <c r="FF67" s="132">
        <f t="shared" si="183"/>
        <v>0</v>
      </c>
      <c r="FG67" s="132">
        <f t="shared" si="183"/>
        <v>0</v>
      </c>
      <c r="FH67" s="132">
        <f t="shared" si="183"/>
        <v>0</v>
      </c>
      <c r="FI67" s="132">
        <f t="shared" si="183"/>
        <v>0</v>
      </c>
      <c r="FJ67" s="132">
        <f t="shared" si="183"/>
        <v>0</v>
      </c>
      <c r="FK67" s="132">
        <f t="shared" si="183"/>
        <v>0</v>
      </c>
      <c r="FL67" s="132">
        <f t="shared" si="183"/>
        <v>0</v>
      </c>
      <c r="FM67" s="132">
        <f t="shared" si="183"/>
        <v>0</v>
      </c>
      <c r="FN67" s="132">
        <f t="shared" si="183"/>
        <v>0</v>
      </c>
      <c r="FO67" s="132">
        <f t="shared" si="183"/>
        <v>0</v>
      </c>
      <c r="FP67" s="132">
        <f t="shared" si="183"/>
        <v>0</v>
      </c>
      <c r="FQ67" s="132">
        <f t="shared" si="183"/>
        <v>0</v>
      </c>
      <c r="FR67" s="132">
        <f t="shared" si="183"/>
        <v>0</v>
      </c>
      <c r="FS67" s="132">
        <f t="shared" si="183"/>
        <v>0</v>
      </c>
      <c r="FT67" s="132">
        <f t="shared" si="183"/>
        <v>0</v>
      </c>
      <c r="FU67" s="132">
        <f t="shared" si="183"/>
        <v>0</v>
      </c>
      <c r="FV67" s="132">
        <f t="shared" si="183"/>
        <v>0</v>
      </c>
      <c r="FW67" s="132">
        <f t="shared" si="183"/>
        <v>0</v>
      </c>
      <c r="FX67" s="132">
        <f t="shared" si="183"/>
        <v>0</v>
      </c>
      <c r="FY67" s="132">
        <f t="shared" si="183"/>
        <v>0</v>
      </c>
      <c r="FZ67" s="132">
        <f t="shared" si="183"/>
        <v>0</v>
      </c>
      <c r="GA67" s="132">
        <f t="shared" si="183"/>
        <v>0</v>
      </c>
      <c r="GB67" s="132">
        <f t="shared" si="183"/>
        <v>0</v>
      </c>
      <c r="GC67" s="132">
        <f t="shared" si="183"/>
        <v>0</v>
      </c>
      <c r="GD67" s="132">
        <f t="shared" si="183"/>
        <v>0</v>
      </c>
      <c r="GE67" s="132">
        <f t="shared" si="183"/>
        <v>0</v>
      </c>
      <c r="GF67" s="132">
        <f t="shared" si="183"/>
        <v>0</v>
      </c>
      <c r="GG67" s="132">
        <f t="shared" si="183"/>
        <v>0</v>
      </c>
      <c r="GH67" s="132">
        <f t="shared" si="183"/>
        <v>0</v>
      </c>
      <c r="GI67" s="132">
        <f t="shared" si="183"/>
        <v>0</v>
      </c>
      <c r="GJ67" s="132">
        <f t="shared" si="183"/>
        <v>0</v>
      </c>
      <c r="GK67" s="132">
        <f t="shared" si="183"/>
        <v>0</v>
      </c>
      <c r="GL67" s="132">
        <f t="shared" si="183"/>
        <v>0</v>
      </c>
      <c r="GM67" s="132">
        <f t="shared" si="183"/>
        <v>0</v>
      </c>
      <c r="GN67" s="132">
        <f t="shared" si="183"/>
        <v>0</v>
      </c>
      <c r="GO67" s="132">
        <f t="shared" si="183"/>
        <v>0</v>
      </c>
      <c r="GP67" s="132">
        <f t="shared" si="183"/>
        <v>0</v>
      </c>
      <c r="GQ67" s="132">
        <f t="shared" si="183"/>
        <v>0</v>
      </c>
      <c r="GR67" s="132">
        <f t="shared" si="183"/>
        <v>0</v>
      </c>
      <c r="GS67" s="132">
        <f t="shared" si="183"/>
        <v>0</v>
      </c>
      <c r="GT67" s="132">
        <f t="shared" si="183"/>
        <v>0</v>
      </c>
      <c r="GU67" s="132">
        <f t="shared" si="183"/>
        <v>0</v>
      </c>
      <c r="GV67" s="132">
        <f t="shared" si="183"/>
        <v>0</v>
      </c>
      <c r="GW67" s="132">
        <f t="shared" si="183"/>
        <v>0</v>
      </c>
      <c r="GX67" s="132">
        <f t="shared" si="183"/>
        <v>0</v>
      </c>
      <c r="GY67" s="132">
        <f t="shared" si="183"/>
        <v>0</v>
      </c>
      <c r="GZ67" s="132">
        <f t="shared" si="183"/>
        <v>0</v>
      </c>
      <c r="HA67" s="132">
        <f t="shared" si="183"/>
        <v>0</v>
      </c>
      <c r="HB67" s="132">
        <f t="shared" si="183"/>
        <v>0</v>
      </c>
      <c r="HC67" s="132">
        <f t="shared" si="183"/>
        <v>0</v>
      </c>
      <c r="HD67" s="132">
        <f t="shared" si="183"/>
        <v>0</v>
      </c>
      <c r="HE67" s="132">
        <f t="shared" si="183"/>
        <v>0</v>
      </c>
      <c r="HF67" s="132">
        <f t="shared" si="183"/>
        <v>0</v>
      </c>
      <c r="HG67" s="132">
        <f t="shared" si="183"/>
        <v>0</v>
      </c>
      <c r="HH67" s="132">
        <f t="shared" si="183"/>
        <v>0</v>
      </c>
      <c r="HI67" s="132">
        <f t="shared" si="183"/>
        <v>0</v>
      </c>
      <c r="HJ67" s="132">
        <f t="shared" si="183"/>
        <v>0</v>
      </c>
      <c r="HK67" s="132">
        <f t="shared" si="183"/>
        <v>0</v>
      </c>
      <c r="HL67" s="132">
        <f t="shared" si="183"/>
        <v>0</v>
      </c>
      <c r="HM67" s="132">
        <f t="shared" si="183"/>
        <v>0</v>
      </c>
      <c r="HN67" s="132">
        <f t="shared" si="183"/>
        <v>0</v>
      </c>
      <c r="HO67" s="132">
        <f t="shared" si="183"/>
        <v>0</v>
      </c>
      <c r="HP67" s="132">
        <f t="shared" si="183"/>
        <v>0</v>
      </c>
      <c r="HQ67" s="132">
        <f t="shared" si="183"/>
        <v>0</v>
      </c>
      <c r="HR67" s="132">
        <f t="shared" si="183"/>
        <v>0</v>
      </c>
      <c r="HS67" s="132">
        <f t="shared" si="183"/>
        <v>0</v>
      </c>
      <c r="HT67" s="132">
        <f t="shared" si="183"/>
        <v>0</v>
      </c>
      <c r="HU67" s="132">
        <f t="shared" si="183"/>
        <v>0</v>
      </c>
      <c r="HV67" s="132">
        <f t="shared" si="183"/>
        <v>0</v>
      </c>
      <c r="HW67" s="132">
        <f t="shared" si="183"/>
        <v>0</v>
      </c>
      <c r="HX67" s="132">
        <f t="shared" si="183"/>
        <v>0</v>
      </c>
      <c r="HY67" s="132">
        <f t="shared" si="183"/>
        <v>0</v>
      </c>
      <c r="HZ67" s="132">
        <f t="shared" si="183"/>
        <v>0</v>
      </c>
      <c r="IA67" s="132">
        <f t="shared" si="183"/>
        <v>0</v>
      </c>
      <c r="IB67" s="132">
        <f t="shared" si="183"/>
        <v>0</v>
      </c>
      <c r="IC67" s="132">
        <f t="shared" si="183"/>
        <v>0</v>
      </c>
      <c r="ID67" s="132">
        <f t="shared" si="183"/>
        <v>0</v>
      </c>
      <c r="IE67" s="132">
        <f t="shared" si="183"/>
        <v>0</v>
      </c>
      <c r="IF67" s="132">
        <f t="shared" si="183"/>
        <v>0</v>
      </c>
      <c r="IG67" s="132">
        <f t="shared" si="183"/>
        <v>0</v>
      </c>
      <c r="IH67" s="132">
        <f t="shared" si="183"/>
        <v>0</v>
      </c>
      <c r="II67" s="132">
        <f t="shared" si="183"/>
        <v>0</v>
      </c>
      <c r="IJ67" s="132">
        <f t="shared" si="183"/>
        <v>0</v>
      </c>
      <c r="IK67" s="132">
        <f t="shared" si="183"/>
        <v>0</v>
      </c>
      <c r="IL67" s="132">
        <f t="shared" si="183"/>
        <v>0</v>
      </c>
      <c r="IM67" s="132">
        <f t="shared" si="183"/>
        <v>0</v>
      </c>
      <c r="IN67" s="132">
        <f t="shared" si="183"/>
        <v>0</v>
      </c>
      <c r="IO67" s="132">
        <f t="shared" si="183"/>
        <v>0</v>
      </c>
      <c r="IP67" s="132">
        <f t="shared" si="183"/>
        <v>0</v>
      </c>
      <c r="IQ67" s="132">
        <f t="shared" si="183"/>
        <v>0</v>
      </c>
      <c r="IR67" s="132">
        <f t="shared" si="183"/>
        <v>0</v>
      </c>
      <c r="IS67" s="132">
        <f t="shared" si="183"/>
        <v>0</v>
      </c>
      <c r="IT67" s="132">
        <f t="shared" si="183"/>
        <v>0</v>
      </c>
      <c r="IU67" s="132">
        <f t="shared" si="183"/>
        <v>0</v>
      </c>
      <c r="IV67" s="132">
        <f t="shared" si="183"/>
        <v>0</v>
      </c>
      <c r="IW67" s="132">
        <f t="shared" si="183"/>
        <v>0</v>
      </c>
      <c r="IX67" s="132">
        <f t="shared" si="183"/>
        <v>0</v>
      </c>
      <c r="IY67" s="132">
        <f t="shared" si="183"/>
        <v>0</v>
      </c>
      <c r="IZ67" s="132">
        <f t="shared" si="183"/>
        <v>0</v>
      </c>
      <c r="JA67" s="132">
        <f t="shared" si="183"/>
        <v>0</v>
      </c>
      <c r="JB67" s="132">
        <f t="shared" si="183"/>
        <v>0</v>
      </c>
      <c r="JC67" s="132">
        <f t="shared" si="183"/>
        <v>0</v>
      </c>
      <c r="JD67" s="132">
        <f t="shared" si="183"/>
        <v>0</v>
      </c>
      <c r="JE67" s="132">
        <f t="shared" si="183"/>
        <v>0</v>
      </c>
      <c r="JF67" s="132">
        <f t="shared" si="183"/>
        <v>0</v>
      </c>
      <c r="JG67" s="132">
        <f t="shared" si="183"/>
        <v>0</v>
      </c>
      <c r="JH67" s="132">
        <f t="shared" si="183"/>
        <v>0</v>
      </c>
      <c r="JI67" s="132">
        <f t="shared" si="183"/>
        <v>0</v>
      </c>
      <c r="JJ67" s="132">
        <f t="shared" si="183"/>
        <v>0</v>
      </c>
      <c r="JK67" s="132">
        <f t="shared" si="183"/>
        <v>0</v>
      </c>
      <c r="JL67" s="132">
        <f t="shared" si="183"/>
        <v>0</v>
      </c>
      <c r="JM67" s="132">
        <f t="shared" si="183"/>
        <v>0</v>
      </c>
      <c r="JN67" s="132">
        <f t="shared" si="183"/>
        <v>0</v>
      </c>
      <c r="JO67" s="132">
        <f t="shared" si="183"/>
        <v>0</v>
      </c>
      <c r="JP67" s="132">
        <f t="shared" si="183"/>
        <v>0</v>
      </c>
      <c r="JQ67" s="132">
        <f t="shared" si="183"/>
        <v>0</v>
      </c>
      <c r="JR67" s="132">
        <f t="shared" si="183"/>
        <v>0</v>
      </c>
      <c r="JS67" s="132">
        <f t="shared" si="183"/>
        <v>0</v>
      </c>
      <c r="JT67" s="132">
        <f t="shared" si="183"/>
        <v>0</v>
      </c>
      <c r="JU67" s="132">
        <f t="shared" si="183"/>
        <v>0</v>
      </c>
      <c r="JV67" s="132">
        <f t="shared" si="183"/>
        <v>0</v>
      </c>
      <c r="JW67" s="132">
        <f t="shared" si="183"/>
        <v>0</v>
      </c>
      <c r="JX67" s="132">
        <f t="shared" si="183"/>
        <v>0</v>
      </c>
      <c r="JY67" s="132">
        <f t="shared" si="183"/>
        <v>0</v>
      </c>
      <c r="JZ67" s="132">
        <f t="shared" si="183"/>
        <v>0</v>
      </c>
      <c r="KA67" s="132">
        <f t="shared" si="183"/>
        <v>0</v>
      </c>
      <c r="KB67" s="132">
        <f t="shared" si="183"/>
        <v>0</v>
      </c>
      <c r="KC67" s="132">
        <f t="shared" si="183"/>
        <v>0</v>
      </c>
      <c r="KD67" s="132">
        <f t="shared" si="183"/>
        <v>0</v>
      </c>
      <c r="KE67" s="132">
        <f t="shared" si="183"/>
        <v>0</v>
      </c>
      <c r="KF67" s="132">
        <f t="shared" si="183"/>
        <v>0</v>
      </c>
      <c r="KG67" s="132">
        <f t="shared" si="183"/>
        <v>0</v>
      </c>
      <c r="KH67" s="132">
        <f t="shared" si="183"/>
        <v>0</v>
      </c>
      <c r="KI67" s="132">
        <f t="shared" si="183"/>
        <v>0</v>
      </c>
      <c r="KJ67" s="132">
        <f t="shared" si="183"/>
        <v>0</v>
      </c>
      <c r="KK67" s="132">
        <f t="shared" si="183"/>
        <v>0</v>
      </c>
      <c r="KL67" s="132">
        <f t="shared" si="183"/>
        <v>0</v>
      </c>
      <c r="KM67" s="132">
        <f t="shared" si="183"/>
        <v>0</v>
      </c>
      <c r="KN67" s="132">
        <f t="shared" si="183"/>
        <v>0</v>
      </c>
      <c r="KO67" s="132">
        <f t="shared" si="183"/>
        <v>0</v>
      </c>
      <c r="KP67" s="132">
        <f t="shared" si="183"/>
        <v>0</v>
      </c>
      <c r="KQ67" s="132">
        <f t="shared" si="183"/>
        <v>0</v>
      </c>
      <c r="KR67" s="132">
        <f t="shared" si="183"/>
        <v>0</v>
      </c>
      <c r="KS67" s="132">
        <f t="shared" si="183"/>
        <v>0</v>
      </c>
      <c r="KT67" s="132">
        <f t="shared" si="183"/>
        <v>0</v>
      </c>
      <c r="KU67" s="132">
        <f t="shared" si="183"/>
        <v>0</v>
      </c>
      <c r="KV67" s="132">
        <f t="shared" si="183"/>
        <v>0</v>
      </c>
      <c r="KW67" s="132">
        <f t="shared" si="183"/>
        <v>0</v>
      </c>
      <c r="KX67" s="132">
        <f t="shared" si="183"/>
        <v>0</v>
      </c>
      <c r="KY67" s="132">
        <f t="shared" si="183"/>
        <v>0</v>
      </c>
      <c r="KZ67" s="132">
        <f t="shared" si="183"/>
        <v>0</v>
      </c>
      <c r="LA67" s="132">
        <f t="shared" si="183"/>
        <v>0</v>
      </c>
      <c r="LB67" s="132">
        <f t="shared" si="183"/>
        <v>0</v>
      </c>
      <c r="LC67" s="132">
        <f t="shared" si="183"/>
        <v>0</v>
      </c>
      <c r="LD67" s="132">
        <f t="shared" si="183"/>
        <v>0</v>
      </c>
      <c r="LE67" s="132">
        <f t="shared" si="183"/>
        <v>0</v>
      </c>
      <c r="LF67" s="132">
        <f t="shared" si="183"/>
        <v>0</v>
      </c>
      <c r="LG67" s="132">
        <f t="shared" si="183"/>
        <v>0</v>
      </c>
      <c r="LH67" s="132">
        <f t="shared" si="183"/>
        <v>0</v>
      </c>
      <c r="LI67" s="132">
        <f t="shared" si="183"/>
        <v>0</v>
      </c>
      <c r="LJ67" s="132">
        <f t="shared" si="183"/>
        <v>0</v>
      </c>
      <c r="LK67" s="132">
        <f t="shared" si="183"/>
        <v>0</v>
      </c>
      <c r="LL67" s="132">
        <f t="shared" si="183"/>
        <v>0</v>
      </c>
      <c r="LM67" s="132">
        <f t="shared" si="183"/>
        <v>0</v>
      </c>
      <c r="LN67" s="132">
        <f t="shared" si="183"/>
        <v>0</v>
      </c>
      <c r="LO67" s="132">
        <f t="shared" si="183"/>
        <v>0</v>
      </c>
      <c r="LP67" s="132">
        <f t="shared" si="183"/>
        <v>0</v>
      </c>
      <c r="LQ67" s="132">
        <f t="shared" si="183"/>
        <v>0</v>
      </c>
      <c r="LR67" s="132">
        <f t="shared" si="183"/>
        <v>0</v>
      </c>
      <c r="LS67" s="132">
        <f t="shared" si="183"/>
        <v>0</v>
      </c>
      <c r="LT67" s="132">
        <f t="shared" si="183"/>
        <v>0</v>
      </c>
      <c r="LU67" s="132">
        <f t="shared" si="183"/>
        <v>0</v>
      </c>
      <c r="LV67" s="132">
        <f t="shared" si="183"/>
        <v>0</v>
      </c>
      <c r="LW67" s="132">
        <f t="shared" si="183"/>
        <v>0</v>
      </c>
      <c r="LX67" s="132">
        <f t="shared" si="183"/>
        <v>0</v>
      </c>
      <c r="LY67" s="132">
        <f t="shared" si="183"/>
        <v>0</v>
      </c>
      <c r="LZ67" s="132">
        <f t="shared" si="183"/>
        <v>0</v>
      </c>
      <c r="MA67" s="262">
        <f t="shared" si="183"/>
        <v>0</v>
      </c>
      <c r="MB67" s="262">
        <f t="shared" si="183"/>
        <v>0</v>
      </c>
      <c r="MC67" s="262">
        <f t="shared" si="183"/>
        <v>0</v>
      </c>
      <c r="MD67" s="262">
        <f t="shared" si="183"/>
        <v>0</v>
      </c>
      <c r="ME67" s="262">
        <f t="shared" si="183"/>
        <v>0</v>
      </c>
      <c r="MF67" s="262">
        <f t="shared" si="183"/>
        <v>0</v>
      </c>
      <c r="MG67" s="262">
        <f t="shared" si="183"/>
        <v>0</v>
      </c>
      <c r="MH67" s="262">
        <f t="shared" si="183"/>
        <v>0</v>
      </c>
      <c r="MI67" s="262">
        <f t="shared" si="183"/>
        <v>0</v>
      </c>
      <c r="MJ67" s="262">
        <f t="shared" si="183"/>
        <v>0</v>
      </c>
      <c r="MK67" s="262">
        <f t="shared" si="183"/>
        <v>0</v>
      </c>
      <c r="ML67" s="262">
        <f t="shared" si="183"/>
        <v>0</v>
      </c>
      <c r="MM67" s="262">
        <f t="shared" si="183"/>
        <v>0</v>
      </c>
      <c r="MN67" s="262">
        <f t="shared" si="183"/>
        <v>0</v>
      </c>
      <c r="MO67" s="262">
        <f t="shared" si="183"/>
        <v>0</v>
      </c>
      <c r="MP67" s="262">
        <f t="shared" si="183"/>
        <v>0</v>
      </c>
      <c r="MQ67" s="262">
        <f t="shared" si="183"/>
        <v>0</v>
      </c>
      <c r="MR67" s="262">
        <f t="shared" si="183"/>
        <v>0</v>
      </c>
      <c r="MS67" s="262">
        <f t="shared" si="183"/>
        <v>0</v>
      </c>
      <c r="MT67" s="262">
        <f t="shared" si="183"/>
        <v>0</v>
      </c>
      <c r="MU67" s="262">
        <f t="shared" si="183"/>
        <v>0</v>
      </c>
      <c r="MV67" s="262">
        <f t="shared" si="183"/>
        <v>0</v>
      </c>
      <c r="MW67" s="262">
        <f t="shared" si="183"/>
        <v>0</v>
      </c>
      <c r="MX67" s="262">
        <f t="shared" si="183"/>
        <v>0</v>
      </c>
      <c r="MY67" s="262">
        <f t="shared" si="183"/>
        <v>0</v>
      </c>
      <c r="MZ67" s="262">
        <f t="shared" si="183"/>
        <v>0</v>
      </c>
      <c r="NA67" s="262">
        <f t="shared" si="183"/>
        <v>0</v>
      </c>
      <c r="NB67" s="262">
        <f t="shared" si="183"/>
        <v>0</v>
      </c>
      <c r="NC67" s="262">
        <f t="shared" si="183"/>
        <v>0</v>
      </c>
      <c r="ND67" s="262">
        <f t="shared" si="183"/>
        <v>0</v>
      </c>
      <c r="NE67" s="262">
        <f t="shared" si="183"/>
        <v>0</v>
      </c>
      <c r="NF67" s="262">
        <f t="shared" si="183"/>
        <v>0</v>
      </c>
      <c r="NG67" s="262">
        <f t="shared" si="183"/>
        <v>0</v>
      </c>
      <c r="NH67" s="262">
        <f t="shared" si="183"/>
        <v>0</v>
      </c>
      <c r="NI67" s="262">
        <f t="shared" si="183"/>
        <v>0</v>
      </c>
      <c r="NJ67" s="262">
        <f t="shared" si="183"/>
        <v>0</v>
      </c>
      <c r="NK67" s="262">
        <f t="shared" si="183"/>
        <v>0</v>
      </c>
      <c r="NL67" s="262">
        <f t="shared" si="183"/>
        <v>0</v>
      </c>
      <c r="NM67" s="262">
        <f t="shared" si="183"/>
        <v>0</v>
      </c>
      <c r="NN67" s="262">
        <f t="shared" si="183"/>
        <v>0</v>
      </c>
      <c r="NO67" s="262">
        <f t="shared" si="183"/>
        <v>0</v>
      </c>
      <c r="NP67" s="262">
        <f t="shared" si="183"/>
        <v>0</v>
      </c>
      <c r="NQ67" s="262">
        <f t="shared" si="183"/>
        <v>0</v>
      </c>
      <c r="NR67" s="262">
        <f t="shared" si="183"/>
        <v>0</v>
      </c>
      <c r="NS67" s="262">
        <f t="shared" si="183"/>
        <v>0</v>
      </c>
      <c r="NT67" s="262">
        <f t="shared" si="183"/>
        <v>0</v>
      </c>
      <c r="NU67" s="262">
        <f t="shared" si="183"/>
        <v>0</v>
      </c>
      <c r="NV67" s="262">
        <f t="shared" si="183"/>
        <v>0</v>
      </c>
      <c r="NW67" s="262">
        <f t="shared" si="183"/>
        <v>0</v>
      </c>
      <c r="NX67" s="262">
        <f t="shared" si="183"/>
        <v>0</v>
      </c>
      <c r="NY67" s="262">
        <f t="shared" si="183"/>
        <v>0</v>
      </c>
      <c r="NZ67" s="262">
        <f t="shared" si="183"/>
        <v>0</v>
      </c>
      <c r="OA67" s="262">
        <f t="shared" si="183"/>
        <v>0</v>
      </c>
      <c r="OB67" s="262">
        <f t="shared" si="183"/>
        <v>0</v>
      </c>
      <c r="OC67" s="262">
        <f t="shared" si="183"/>
        <v>0</v>
      </c>
      <c r="OD67" s="262">
        <f t="shared" si="183"/>
        <v>0</v>
      </c>
      <c r="OE67" s="262">
        <f t="shared" si="183"/>
        <v>0</v>
      </c>
      <c r="OF67" s="262">
        <f t="shared" si="183"/>
        <v>0</v>
      </c>
      <c r="OG67" s="262">
        <f t="shared" si="183"/>
        <v>0</v>
      </c>
      <c r="OH67" s="262">
        <f t="shared" si="183"/>
        <v>0</v>
      </c>
      <c r="OI67" s="262">
        <f t="shared" si="183"/>
        <v>0</v>
      </c>
      <c r="OJ67" s="262">
        <f t="shared" si="183"/>
        <v>0</v>
      </c>
      <c r="OK67" s="262">
        <f t="shared" si="183"/>
        <v>0</v>
      </c>
      <c r="OL67" s="262">
        <f t="shared" si="183"/>
        <v>0</v>
      </c>
      <c r="OM67" s="262">
        <f t="shared" si="183"/>
        <v>0</v>
      </c>
      <c r="ON67" s="262">
        <f t="shared" si="183"/>
        <v>0</v>
      </c>
      <c r="OO67" s="262">
        <f t="shared" si="183"/>
        <v>0</v>
      </c>
      <c r="OP67" s="262">
        <f t="shared" si="183"/>
        <v>0</v>
      </c>
      <c r="OQ67" s="262">
        <f t="shared" si="183"/>
        <v>0</v>
      </c>
      <c r="OR67" s="262">
        <f t="shared" si="183"/>
        <v>0</v>
      </c>
      <c r="OS67" s="262">
        <f t="shared" si="183"/>
        <v>0</v>
      </c>
      <c r="OT67" s="262">
        <f t="shared" si="183"/>
        <v>0</v>
      </c>
      <c r="OU67" s="262">
        <f t="shared" si="183"/>
        <v>0</v>
      </c>
      <c r="OV67" s="262">
        <f t="shared" si="183"/>
        <v>0</v>
      </c>
      <c r="OW67" s="262">
        <f t="shared" si="183"/>
        <v>0</v>
      </c>
      <c r="OX67" s="262">
        <f t="shared" si="183"/>
        <v>0</v>
      </c>
      <c r="OY67" s="262">
        <f t="shared" si="183"/>
        <v>0</v>
      </c>
      <c r="OZ67" s="262">
        <f t="shared" si="183"/>
        <v>0</v>
      </c>
      <c r="PA67" s="262">
        <f t="shared" si="183"/>
        <v>0</v>
      </c>
      <c r="PB67" s="262">
        <f t="shared" si="183"/>
        <v>0</v>
      </c>
      <c r="PC67" s="262">
        <f t="shared" si="183"/>
        <v>0</v>
      </c>
      <c r="PD67" s="262">
        <f t="shared" si="183"/>
        <v>0</v>
      </c>
      <c r="PE67" s="262">
        <f t="shared" si="183"/>
        <v>0</v>
      </c>
      <c r="PF67" s="262">
        <f t="shared" si="183"/>
        <v>0</v>
      </c>
      <c r="PG67" s="262">
        <f t="shared" si="183"/>
        <v>0</v>
      </c>
      <c r="PH67" s="262">
        <f t="shared" si="183"/>
        <v>0</v>
      </c>
      <c r="PI67" s="262">
        <f t="shared" si="183"/>
        <v>0</v>
      </c>
      <c r="PJ67" s="262">
        <f t="shared" si="183"/>
        <v>0</v>
      </c>
      <c r="PK67" s="262">
        <f t="shared" si="183"/>
        <v>0</v>
      </c>
      <c r="PL67" s="262">
        <f t="shared" si="183"/>
        <v>0</v>
      </c>
      <c r="PM67" s="262">
        <f t="shared" si="183"/>
        <v>0</v>
      </c>
      <c r="PN67" s="262">
        <f t="shared" si="183"/>
        <v>0</v>
      </c>
      <c r="PO67" s="262">
        <f t="shared" si="183"/>
        <v>0</v>
      </c>
      <c r="PP67" s="262">
        <f t="shared" si="183"/>
        <v>0</v>
      </c>
      <c r="PQ67" s="262">
        <f t="shared" si="183"/>
        <v>0</v>
      </c>
      <c r="PR67" s="262">
        <f t="shared" si="183"/>
        <v>0</v>
      </c>
      <c r="PS67" s="262">
        <f t="shared" si="183"/>
        <v>0</v>
      </c>
      <c r="PT67" s="262">
        <f t="shared" si="183"/>
        <v>0</v>
      </c>
      <c r="PU67" s="262">
        <f t="shared" si="183"/>
        <v>0</v>
      </c>
      <c r="PV67" s="262">
        <f t="shared" si="183"/>
        <v>0</v>
      </c>
      <c r="PW67" s="262">
        <f t="shared" si="183"/>
        <v>0</v>
      </c>
      <c r="PX67" s="262">
        <f t="shared" si="183"/>
        <v>0</v>
      </c>
      <c r="PY67" s="262">
        <f t="shared" si="183"/>
        <v>0</v>
      </c>
      <c r="PZ67" s="262">
        <f t="shared" si="183"/>
        <v>0</v>
      </c>
      <c r="QA67" s="262">
        <f t="shared" si="183"/>
        <v>0</v>
      </c>
      <c r="QB67" s="262">
        <f t="shared" si="183"/>
        <v>0</v>
      </c>
      <c r="QC67" s="262">
        <f t="shared" si="183"/>
        <v>0</v>
      </c>
      <c r="QD67" s="262">
        <f t="shared" si="183"/>
        <v>0</v>
      </c>
      <c r="QE67" s="262">
        <f t="shared" si="183"/>
        <v>0</v>
      </c>
      <c r="QF67" s="262">
        <f t="shared" si="183"/>
        <v>0</v>
      </c>
      <c r="QG67" s="262">
        <f t="shared" si="183"/>
        <v>0</v>
      </c>
      <c r="QH67" s="262">
        <f t="shared" si="183"/>
        <v>0</v>
      </c>
      <c r="QI67" s="262">
        <f t="shared" si="183"/>
        <v>0</v>
      </c>
    </row>
    <row r="68" ht="21.0" customHeight="1">
      <c r="A68" s="310"/>
      <c r="B68" s="68">
        <f t="shared" si="105"/>
        <v>0</v>
      </c>
      <c r="C68" s="306"/>
      <c r="D68" s="311"/>
      <c r="E68" s="261">
        <f t="shared" ref="E68:E79" si="189">+D$46*D68</f>
        <v>0</v>
      </c>
      <c r="F68" s="296"/>
      <c r="G68" s="261">
        <f t="shared" ref="G68:G79" si="190">+F$46*F68</f>
        <v>0</v>
      </c>
      <c r="H68" s="104"/>
      <c r="I68" s="132"/>
      <c r="J68" s="68">
        <f t="shared" si="106"/>
        <v>0</v>
      </c>
      <c r="K68" s="270"/>
      <c r="L68" s="270"/>
      <c r="M68" s="261">
        <f t="shared" si="167"/>
        <v>0</v>
      </c>
      <c r="N68" s="68"/>
      <c r="O68" s="261">
        <f t="shared" si="168"/>
        <v>0</v>
      </c>
      <c r="Q68" s="132"/>
      <c r="R68" s="68">
        <f t="shared" si="107"/>
        <v>0</v>
      </c>
      <c r="S68" s="270"/>
      <c r="T68" s="270"/>
      <c r="U68" s="261">
        <f t="shared" si="173"/>
        <v>0</v>
      </c>
      <c r="V68" s="68"/>
      <c r="W68" s="261">
        <f t="shared" si="174"/>
        <v>0</v>
      </c>
      <c r="X68" s="271"/>
      <c r="Y68" s="125" t="s">
        <v>154</v>
      </c>
      <c r="Z68" s="68">
        <f t="shared" si="108"/>
        <v>0</v>
      </c>
      <c r="AA68" s="261" t="s">
        <v>79</v>
      </c>
      <c r="AB68" s="303">
        <v>1.0</v>
      </c>
      <c r="AC68" s="261">
        <f>+AB$46*AB68</f>
        <v>0</v>
      </c>
      <c r="AD68" s="304">
        <v>1.0</v>
      </c>
      <c r="AE68" s="261">
        <f>+AD$46*AD68</f>
        <v>0</v>
      </c>
      <c r="AF68" s="154"/>
      <c r="AG68" s="125" t="s">
        <v>167</v>
      </c>
      <c r="AH68" s="68">
        <f t="shared" si="109"/>
        <v>0</v>
      </c>
      <c r="AI68" s="261" t="s">
        <v>63</v>
      </c>
      <c r="AJ68" s="303">
        <v>22.0</v>
      </c>
      <c r="AK68" s="261">
        <f t="shared" si="184"/>
        <v>0</v>
      </c>
      <c r="AL68" s="304">
        <v>22.0</v>
      </c>
      <c r="AM68" s="261">
        <f t="shared" si="185"/>
        <v>0</v>
      </c>
      <c r="AN68" s="104"/>
      <c r="AO68" s="132"/>
      <c r="AP68" s="68">
        <f t="shared" si="110"/>
        <v>0</v>
      </c>
      <c r="AQ68" s="270"/>
      <c r="AR68" s="270"/>
      <c r="AS68" s="261">
        <f t="shared" si="175"/>
        <v>0</v>
      </c>
      <c r="AT68" s="68"/>
      <c r="AU68" s="261">
        <f t="shared" si="176"/>
        <v>0</v>
      </c>
      <c r="AV68" s="271"/>
      <c r="AW68" s="310"/>
      <c r="AX68" s="68">
        <f t="shared" si="111"/>
        <v>0</v>
      </c>
      <c r="AY68" s="306"/>
      <c r="AZ68" s="311"/>
      <c r="BA68" s="261">
        <f t="shared" si="186"/>
        <v>0</v>
      </c>
      <c r="BB68" s="104"/>
      <c r="BC68" s="261">
        <f t="shared" si="187"/>
        <v>0</v>
      </c>
      <c r="BE68" s="69"/>
      <c r="BF68" s="69"/>
      <c r="BH68" s="131">
        <f t="shared" si="112"/>
        <v>0</v>
      </c>
      <c r="BI68" s="132">
        <f t="shared" si="113"/>
        <v>0</v>
      </c>
      <c r="BJ68" s="132">
        <f t="shared" ref="BJ68:QI68" si="188">+IF($A68=BJ$11,($E68+$G68))+IF($I68=BJ$11,($M68+$O68))+IF($Q68=BJ$11,($U68+$W68))+IF($Y68=BJ$11,($AC68+$AE68))+IF($AG68=BJ$11,($AK68+$AM68))+IF($AO68=BJ$11,($AS68+$AU68))+IF($AW68=BJ$11,($BA68+$BC68))</f>
        <v>0</v>
      </c>
      <c r="BK68" s="132">
        <f t="shared" si="188"/>
        <v>0</v>
      </c>
      <c r="BL68" s="132">
        <f t="shared" si="188"/>
        <v>0</v>
      </c>
      <c r="BM68" s="132">
        <f t="shared" si="188"/>
        <v>0</v>
      </c>
      <c r="BN68" s="132">
        <f t="shared" si="188"/>
        <v>0</v>
      </c>
      <c r="BO68" s="132">
        <f t="shared" si="188"/>
        <v>0</v>
      </c>
      <c r="BP68" s="132">
        <f t="shared" si="188"/>
        <v>0</v>
      </c>
      <c r="BQ68" s="132">
        <f t="shared" si="188"/>
        <v>0</v>
      </c>
      <c r="BR68" s="132">
        <f t="shared" si="188"/>
        <v>0</v>
      </c>
      <c r="BS68" s="132">
        <f t="shared" si="188"/>
        <v>0</v>
      </c>
      <c r="BT68" s="132">
        <f t="shared" si="188"/>
        <v>0</v>
      </c>
      <c r="BU68" s="132">
        <f t="shared" si="188"/>
        <v>0</v>
      </c>
      <c r="BV68" s="132">
        <f t="shared" si="188"/>
        <v>0</v>
      </c>
      <c r="BW68" s="132">
        <f t="shared" si="188"/>
        <v>0</v>
      </c>
      <c r="BX68" s="132">
        <f t="shared" si="188"/>
        <v>0</v>
      </c>
      <c r="BY68" s="132">
        <f t="shared" si="188"/>
        <v>0</v>
      </c>
      <c r="BZ68" s="132">
        <f t="shared" si="188"/>
        <v>0</v>
      </c>
      <c r="CA68" s="132">
        <f t="shared" si="188"/>
        <v>0</v>
      </c>
      <c r="CB68" s="132">
        <f t="shared" si="188"/>
        <v>0</v>
      </c>
      <c r="CC68" s="132">
        <f t="shared" si="188"/>
        <v>0</v>
      </c>
      <c r="CD68" s="132">
        <f t="shared" si="188"/>
        <v>0</v>
      </c>
      <c r="CE68" s="132">
        <f t="shared" si="188"/>
        <v>0</v>
      </c>
      <c r="CF68" s="132">
        <f t="shared" si="188"/>
        <v>0</v>
      </c>
      <c r="CG68" s="132">
        <f t="shared" si="188"/>
        <v>0</v>
      </c>
      <c r="CH68" s="132">
        <f t="shared" si="188"/>
        <v>0</v>
      </c>
      <c r="CI68" s="132">
        <f t="shared" si="188"/>
        <v>0</v>
      </c>
      <c r="CJ68" s="132">
        <f t="shared" si="188"/>
        <v>0</v>
      </c>
      <c r="CK68" s="132">
        <f t="shared" si="188"/>
        <v>0</v>
      </c>
      <c r="CL68" s="132">
        <f t="shared" si="188"/>
        <v>0</v>
      </c>
      <c r="CM68" s="132">
        <f t="shared" si="188"/>
        <v>0</v>
      </c>
      <c r="CN68" s="132">
        <f t="shared" si="188"/>
        <v>0</v>
      </c>
      <c r="CO68" s="132">
        <f t="shared" si="188"/>
        <v>0</v>
      </c>
      <c r="CP68" s="132">
        <f t="shared" si="188"/>
        <v>0</v>
      </c>
      <c r="CQ68" s="132">
        <f t="shared" si="188"/>
        <v>0</v>
      </c>
      <c r="CR68" s="132">
        <f t="shared" si="188"/>
        <v>0</v>
      </c>
      <c r="CS68" s="132">
        <f t="shared" si="188"/>
        <v>0</v>
      </c>
      <c r="CT68" s="132">
        <f t="shared" si="188"/>
        <v>0</v>
      </c>
      <c r="CU68" s="132">
        <f t="shared" si="188"/>
        <v>0</v>
      </c>
      <c r="CV68" s="132">
        <f t="shared" si="188"/>
        <v>0</v>
      </c>
      <c r="CW68" s="132">
        <f t="shared" si="188"/>
        <v>0</v>
      </c>
      <c r="CX68" s="132">
        <f t="shared" si="188"/>
        <v>0</v>
      </c>
      <c r="CY68" s="132">
        <f t="shared" si="188"/>
        <v>0</v>
      </c>
      <c r="CZ68" s="132">
        <f t="shared" si="188"/>
        <v>0</v>
      </c>
      <c r="DA68" s="132">
        <f t="shared" si="188"/>
        <v>0</v>
      </c>
      <c r="DB68" s="132">
        <f t="shared" si="188"/>
        <v>0</v>
      </c>
      <c r="DC68" s="132">
        <f t="shared" si="188"/>
        <v>0</v>
      </c>
      <c r="DD68" s="132">
        <f t="shared" si="188"/>
        <v>0</v>
      </c>
      <c r="DE68" s="132">
        <f t="shared" si="188"/>
        <v>0</v>
      </c>
      <c r="DF68" s="132">
        <f t="shared" si="188"/>
        <v>0</v>
      </c>
      <c r="DG68" s="132">
        <f t="shared" si="188"/>
        <v>0</v>
      </c>
      <c r="DH68" s="132">
        <f t="shared" si="188"/>
        <v>0</v>
      </c>
      <c r="DI68" s="132">
        <f t="shared" si="188"/>
        <v>0</v>
      </c>
      <c r="DJ68" s="132">
        <f t="shared" si="188"/>
        <v>0</v>
      </c>
      <c r="DK68" s="132">
        <f t="shared" si="188"/>
        <v>0</v>
      </c>
      <c r="DL68" s="132">
        <f t="shared" si="188"/>
        <v>0</v>
      </c>
      <c r="DM68" s="132">
        <f t="shared" si="188"/>
        <v>0</v>
      </c>
      <c r="DN68" s="132">
        <f t="shared" si="188"/>
        <v>0</v>
      </c>
      <c r="DO68" s="132">
        <f t="shared" si="188"/>
        <v>0</v>
      </c>
      <c r="DP68" s="132">
        <f t="shared" si="188"/>
        <v>0</v>
      </c>
      <c r="DQ68" s="132">
        <f t="shared" si="188"/>
        <v>0</v>
      </c>
      <c r="DR68" s="132">
        <f t="shared" si="188"/>
        <v>0</v>
      </c>
      <c r="DS68" s="132">
        <f t="shared" si="188"/>
        <v>0</v>
      </c>
      <c r="DT68" s="132">
        <f t="shared" si="188"/>
        <v>0</v>
      </c>
      <c r="DU68" s="132">
        <f t="shared" si="188"/>
        <v>0</v>
      </c>
      <c r="DV68" s="132">
        <f t="shared" si="188"/>
        <v>0</v>
      </c>
      <c r="DW68" s="132">
        <f t="shared" si="188"/>
        <v>0</v>
      </c>
      <c r="DX68" s="132">
        <f t="shared" si="188"/>
        <v>0</v>
      </c>
      <c r="DY68" s="132">
        <f t="shared" si="188"/>
        <v>0</v>
      </c>
      <c r="DZ68" s="132">
        <f t="shared" si="188"/>
        <v>0</v>
      </c>
      <c r="EA68" s="132">
        <f t="shared" si="188"/>
        <v>0</v>
      </c>
      <c r="EB68" s="132">
        <f t="shared" si="188"/>
        <v>0</v>
      </c>
      <c r="EC68" s="132">
        <f t="shared" si="188"/>
        <v>0</v>
      </c>
      <c r="ED68" s="132">
        <f t="shared" si="188"/>
        <v>0</v>
      </c>
      <c r="EE68" s="132">
        <f t="shared" si="188"/>
        <v>0</v>
      </c>
      <c r="EF68" s="132">
        <f t="shared" si="188"/>
        <v>0</v>
      </c>
      <c r="EG68" s="132">
        <f t="shared" si="188"/>
        <v>0</v>
      </c>
      <c r="EH68" s="132">
        <f t="shared" si="188"/>
        <v>0</v>
      </c>
      <c r="EI68" s="132">
        <f t="shared" si="188"/>
        <v>0</v>
      </c>
      <c r="EJ68" s="132">
        <f t="shared" si="188"/>
        <v>0</v>
      </c>
      <c r="EK68" s="132">
        <f t="shared" si="188"/>
        <v>0</v>
      </c>
      <c r="EL68" s="132">
        <f t="shared" si="188"/>
        <v>0</v>
      </c>
      <c r="EM68" s="132">
        <f t="shared" si="188"/>
        <v>0</v>
      </c>
      <c r="EN68" s="132">
        <f t="shared" si="188"/>
        <v>0</v>
      </c>
      <c r="EO68" s="132">
        <f t="shared" si="188"/>
        <v>0</v>
      </c>
      <c r="EP68" s="132">
        <f t="shared" si="188"/>
        <v>0</v>
      </c>
      <c r="EQ68" s="132">
        <f t="shared" si="188"/>
        <v>0</v>
      </c>
      <c r="ER68" s="132">
        <f t="shared" si="188"/>
        <v>0</v>
      </c>
      <c r="ES68" s="132">
        <f t="shared" si="188"/>
        <v>0</v>
      </c>
      <c r="ET68" s="132">
        <f t="shared" si="188"/>
        <v>0</v>
      </c>
      <c r="EU68" s="132">
        <f t="shared" si="188"/>
        <v>0</v>
      </c>
      <c r="EV68" s="132">
        <f t="shared" si="188"/>
        <v>0</v>
      </c>
      <c r="EW68" s="132">
        <f t="shared" si="188"/>
        <v>0</v>
      </c>
      <c r="EX68" s="132">
        <f t="shared" si="188"/>
        <v>0</v>
      </c>
      <c r="EY68" s="132">
        <f t="shared" si="188"/>
        <v>0</v>
      </c>
      <c r="EZ68" s="132">
        <f t="shared" si="188"/>
        <v>0</v>
      </c>
      <c r="FA68" s="132">
        <f t="shared" si="188"/>
        <v>0</v>
      </c>
      <c r="FB68" s="132">
        <f t="shared" si="188"/>
        <v>0</v>
      </c>
      <c r="FC68" s="132">
        <f t="shared" si="188"/>
        <v>0</v>
      </c>
      <c r="FD68" s="132">
        <f t="shared" si="188"/>
        <v>0</v>
      </c>
      <c r="FE68" s="132">
        <f t="shared" si="188"/>
        <v>0</v>
      </c>
      <c r="FF68" s="132">
        <f t="shared" si="188"/>
        <v>0</v>
      </c>
      <c r="FG68" s="132">
        <f t="shared" si="188"/>
        <v>0</v>
      </c>
      <c r="FH68" s="132">
        <f t="shared" si="188"/>
        <v>0</v>
      </c>
      <c r="FI68" s="132">
        <f t="shared" si="188"/>
        <v>0</v>
      </c>
      <c r="FJ68" s="132">
        <f t="shared" si="188"/>
        <v>0</v>
      </c>
      <c r="FK68" s="132">
        <f t="shared" si="188"/>
        <v>0</v>
      </c>
      <c r="FL68" s="132">
        <f t="shared" si="188"/>
        <v>0</v>
      </c>
      <c r="FM68" s="132">
        <f t="shared" si="188"/>
        <v>0</v>
      </c>
      <c r="FN68" s="132">
        <f t="shared" si="188"/>
        <v>0</v>
      </c>
      <c r="FO68" s="132">
        <f t="shared" si="188"/>
        <v>0</v>
      </c>
      <c r="FP68" s="132">
        <f t="shared" si="188"/>
        <v>0</v>
      </c>
      <c r="FQ68" s="132">
        <f t="shared" si="188"/>
        <v>0</v>
      </c>
      <c r="FR68" s="132">
        <f t="shared" si="188"/>
        <v>0</v>
      </c>
      <c r="FS68" s="132">
        <f t="shared" si="188"/>
        <v>0</v>
      </c>
      <c r="FT68" s="132">
        <f t="shared" si="188"/>
        <v>0</v>
      </c>
      <c r="FU68" s="132">
        <f t="shared" si="188"/>
        <v>0</v>
      </c>
      <c r="FV68" s="132">
        <f t="shared" si="188"/>
        <v>0</v>
      </c>
      <c r="FW68" s="132">
        <f t="shared" si="188"/>
        <v>0</v>
      </c>
      <c r="FX68" s="132">
        <f t="shared" si="188"/>
        <v>0</v>
      </c>
      <c r="FY68" s="132">
        <f t="shared" si="188"/>
        <v>0</v>
      </c>
      <c r="FZ68" s="132">
        <f t="shared" si="188"/>
        <v>0</v>
      </c>
      <c r="GA68" s="132">
        <f t="shared" si="188"/>
        <v>0</v>
      </c>
      <c r="GB68" s="132">
        <f t="shared" si="188"/>
        <v>0</v>
      </c>
      <c r="GC68" s="132">
        <f t="shared" si="188"/>
        <v>0</v>
      </c>
      <c r="GD68" s="132">
        <f t="shared" si="188"/>
        <v>0</v>
      </c>
      <c r="GE68" s="132">
        <f t="shared" si="188"/>
        <v>0</v>
      </c>
      <c r="GF68" s="132">
        <f t="shared" si="188"/>
        <v>0</v>
      </c>
      <c r="GG68" s="132">
        <f t="shared" si="188"/>
        <v>0</v>
      </c>
      <c r="GH68" s="132">
        <f t="shared" si="188"/>
        <v>0</v>
      </c>
      <c r="GI68" s="132">
        <f t="shared" si="188"/>
        <v>0</v>
      </c>
      <c r="GJ68" s="132">
        <f t="shared" si="188"/>
        <v>0</v>
      </c>
      <c r="GK68" s="132">
        <f t="shared" si="188"/>
        <v>0</v>
      </c>
      <c r="GL68" s="132">
        <f t="shared" si="188"/>
        <v>0</v>
      </c>
      <c r="GM68" s="132">
        <f t="shared" si="188"/>
        <v>0</v>
      </c>
      <c r="GN68" s="132">
        <f t="shared" si="188"/>
        <v>0</v>
      </c>
      <c r="GO68" s="132">
        <f t="shared" si="188"/>
        <v>0</v>
      </c>
      <c r="GP68" s="132">
        <f t="shared" si="188"/>
        <v>0</v>
      </c>
      <c r="GQ68" s="132">
        <f t="shared" si="188"/>
        <v>0</v>
      </c>
      <c r="GR68" s="132">
        <f t="shared" si="188"/>
        <v>0</v>
      </c>
      <c r="GS68" s="132">
        <f t="shared" si="188"/>
        <v>0</v>
      </c>
      <c r="GT68" s="132">
        <f t="shared" si="188"/>
        <v>0</v>
      </c>
      <c r="GU68" s="132">
        <f t="shared" si="188"/>
        <v>0</v>
      </c>
      <c r="GV68" s="132">
        <f t="shared" si="188"/>
        <v>0</v>
      </c>
      <c r="GW68" s="132">
        <f t="shared" si="188"/>
        <v>0</v>
      </c>
      <c r="GX68" s="132">
        <f t="shared" si="188"/>
        <v>0</v>
      </c>
      <c r="GY68" s="132">
        <f t="shared" si="188"/>
        <v>0</v>
      </c>
      <c r="GZ68" s="132">
        <f t="shared" si="188"/>
        <v>0</v>
      </c>
      <c r="HA68" s="132">
        <f t="shared" si="188"/>
        <v>0</v>
      </c>
      <c r="HB68" s="132">
        <f t="shared" si="188"/>
        <v>0</v>
      </c>
      <c r="HC68" s="132">
        <f t="shared" si="188"/>
        <v>0</v>
      </c>
      <c r="HD68" s="132">
        <f t="shared" si="188"/>
        <v>0</v>
      </c>
      <c r="HE68" s="132">
        <f t="shared" si="188"/>
        <v>0</v>
      </c>
      <c r="HF68" s="132">
        <f t="shared" si="188"/>
        <v>0</v>
      </c>
      <c r="HG68" s="132">
        <f t="shared" si="188"/>
        <v>0</v>
      </c>
      <c r="HH68" s="132">
        <f t="shared" si="188"/>
        <v>0</v>
      </c>
      <c r="HI68" s="132">
        <f t="shared" si="188"/>
        <v>0</v>
      </c>
      <c r="HJ68" s="132">
        <f t="shared" si="188"/>
        <v>0</v>
      </c>
      <c r="HK68" s="132">
        <f t="shared" si="188"/>
        <v>0</v>
      </c>
      <c r="HL68" s="132">
        <f t="shared" si="188"/>
        <v>0</v>
      </c>
      <c r="HM68" s="132">
        <f t="shared" si="188"/>
        <v>0</v>
      </c>
      <c r="HN68" s="132">
        <f t="shared" si="188"/>
        <v>0</v>
      </c>
      <c r="HO68" s="132">
        <f t="shared" si="188"/>
        <v>0</v>
      </c>
      <c r="HP68" s="132">
        <f t="shared" si="188"/>
        <v>0</v>
      </c>
      <c r="HQ68" s="132">
        <f t="shared" si="188"/>
        <v>0</v>
      </c>
      <c r="HR68" s="132">
        <f t="shared" si="188"/>
        <v>0</v>
      </c>
      <c r="HS68" s="132">
        <f t="shared" si="188"/>
        <v>0</v>
      </c>
      <c r="HT68" s="132">
        <f t="shared" si="188"/>
        <v>0</v>
      </c>
      <c r="HU68" s="132">
        <f t="shared" si="188"/>
        <v>0</v>
      </c>
      <c r="HV68" s="132">
        <f t="shared" si="188"/>
        <v>0</v>
      </c>
      <c r="HW68" s="132">
        <f t="shared" si="188"/>
        <v>0</v>
      </c>
      <c r="HX68" s="132">
        <f t="shared" si="188"/>
        <v>0</v>
      </c>
      <c r="HY68" s="132">
        <f t="shared" si="188"/>
        <v>0</v>
      </c>
      <c r="HZ68" s="132">
        <f t="shared" si="188"/>
        <v>0</v>
      </c>
      <c r="IA68" s="132">
        <f t="shared" si="188"/>
        <v>0</v>
      </c>
      <c r="IB68" s="132">
        <f t="shared" si="188"/>
        <v>0</v>
      </c>
      <c r="IC68" s="132">
        <f t="shared" si="188"/>
        <v>0</v>
      </c>
      <c r="ID68" s="132">
        <f t="shared" si="188"/>
        <v>0</v>
      </c>
      <c r="IE68" s="132">
        <f t="shared" si="188"/>
        <v>0</v>
      </c>
      <c r="IF68" s="132">
        <f t="shared" si="188"/>
        <v>0</v>
      </c>
      <c r="IG68" s="132">
        <f t="shared" si="188"/>
        <v>0</v>
      </c>
      <c r="IH68" s="132">
        <f t="shared" si="188"/>
        <v>0</v>
      </c>
      <c r="II68" s="132">
        <f t="shared" si="188"/>
        <v>0</v>
      </c>
      <c r="IJ68" s="132">
        <f t="shared" si="188"/>
        <v>0</v>
      </c>
      <c r="IK68" s="132">
        <f t="shared" si="188"/>
        <v>0</v>
      </c>
      <c r="IL68" s="132">
        <f t="shared" si="188"/>
        <v>0</v>
      </c>
      <c r="IM68" s="132">
        <f t="shared" si="188"/>
        <v>0</v>
      </c>
      <c r="IN68" s="132">
        <f t="shared" si="188"/>
        <v>0</v>
      </c>
      <c r="IO68" s="132">
        <f t="shared" si="188"/>
        <v>0</v>
      </c>
      <c r="IP68" s="132">
        <f t="shared" si="188"/>
        <v>0</v>
      </c>
      <c r="IQ68" s="132">
        <f t="shared" si="188"/>
        <v>0</v>
      </c>
      <c r="IR68" s="132">
        <f t="shared" si="188"/>
        <v>0</v>
      </c>
      <c r="IS68" s="132">
        <f t="shared" si="188"/>
        <v>0</v>
      </c>
      <c r="IT68" s="132">
        <f t="shared" si="188"/>
        <v>0</v>
      </c>
      <c r="IU68" s="132">
        <f t="shared" si="188"/>
        <v>0</v>
      </c>
      <c r="IV68" s="132">
        <f t="shared" si="188"/>
        <v>0</v>
      </c>
      <c r="IW68" s="132">
        <f t="shared" si="188"/>
        <v>0</v>
      </c>
      <c r="IX68" s="132">
        <f t="shared" si="188"/>
        <v>0</v>
      </c>
      <c r="IY68" s="132">
        <f t="shared" si="188"/>
        <v>0</v>
      </c>
      <c r="IZ68" s="132">
        <f t="shared" si="188"/>
        <v>0</v>
      </c>
      <c r="JA68" s="132">
        <f t="shared" si="188"/>
        <v>0</v>
      </c>
      <c r="JB68" s="132">
        <f t="shared" si="188"/>
        <v>0</v>
      </c>
      <c r="JC68" s="132">
        <f t="shared" si="188"/>
        <v>0</v>
      </c>
      <c r="JD68" s="132">
        <f t="shared" si="188"/>
        <v>0</v>
      </c>
      <c r="JE68" s="132">
        <f t="shared" si="188"/>
        <v>0</v>
      </c>
      <c r="JF68" s="132">
        <f t="shared" si="188"/>
        <v>0</v>
      </c>
      <c r="JG68" s="132">
        <f t="shared" si="188"/>
        <v>0</v>
      </c>
      <c r="JH68" s="132">
        <f t="shared" si="188"/>
        <v>0</v>
      </c>
      <c r="JI68" s="132">
        <f t="shared" si="188"/>
        <v>0</v>
      </c>
      <c r="JJ68" s="132">
        <f t="shared" si="188"/>
        <v>0</v>
      </c>
      <c r="JK68" s="132">
        <f t="shared" si="188"/>
        <v>0</v>
      </c>
      <c r="JL68" s="132">
        <f t="shared" si="188"/>
        <v>0</v>
      </c>
      <c r="JM68" s="132">
        <f t="shared" si="188"/>
        <v>0</v>
      </c>
      <c r="JN68" s="132">
        <f t="shared" si="188"/>
        <v>0</v>
      </c>
      <c r="JO68" s="132">
        <f t="shared" si="188"/>
        <v>0</v>
      </c>
      <c r="JP68" s="132">
        <f t="shared" si="188"/>
        <v>0</v>
      </c>
      <c r="JQ68" s="132">
        <f t="shared" si="188"/>
        <v>0</v>
      </c>
      <c r="JR68" s="132">
        <f t="shared" si="188"/>
        <v>0</v>
      </c>
      <c r="JS68" s="132">
        <f t="shared" si="188"/>
        <v>0</v>
      </c>
      <c r="JT68" s="132">
        <f t="shared" si="188"/>
        <v>0</v>
      </c>
      <c r="JU68" s="132">
        <f t="shared" si="188"/>
        <v>0</v>
      </c>
      <c r="JV68" s="132">
        <f t="shared" si="188"/>
        <v>0</v>
      </c>
      <c r="JW68" s="132">
        <f t="shared" si="188"/>
        <v>0</v>
      </c>
      <c r="JX68" s="132">
        <f t="shared" si="188"/>
        <v>0</v>
      </c>
      <c r="JY68" s="132">
        <f t="shared" si="188"/>
        <v>0</v>
      </c>
      <c r="JZ68" s="132">
        <f t="shared" si="188"/>
        <v>0</v>
      </c>
      <c r="KA68" s="132">
        <f t="shared" si="188"/>
        <v>0</v>
      </c>
      <c r="KB68" s="132">
        <f t="shared" si="188"/>
        <v>0</v>
      </c>
      <c r="KC68" s="132">
        <f t="shared" si="188"/>
        <v>0</v>
      </c>
      <c r="KD68" s="132">
        <f t="shared" si="188"/>
        <v>0</v>
      </c>
      <c r="KE68" s="132">
        <f t="shared" si="188"/>
        <v>0</v>
      </c>
      <c r="KF68" s="132">
        <f t="shared" si="188"/>
        <v>0</v>
      </c>
      <c r="KG68" s="132">
        <f t="shared" si="188"/>
        <v>0</v>
      </c>
      <c r="KH68" s="132">
        <f t="shared" si="188"/>
        <v>0</v>
      </c>
      <c r="KI68" s="132">
        <f t="shared" si="188"/>
        <v>0</v>
      </c>
      <c r="KJ68" s="132">
        <f t="shared" si="188"/>
        <v>0</v>
      </c>
      <c r="KK68" s="132">
        <f t="shared" si="188"/>
        <v>0</v>
      </c>
      <c r="KL68" s="132">
        <f t="shared" si="188"/>
        <v>0</v>
      </c>
      <c r="KM68" s="132">
        <f t="shared" si="188"/>
        <v>0</v>
      </c>
      <c r="KN68" s="132">
        <f t="shared" si="188"/>
        <v>0</v>
      </c>
      <c r="KO68" s="132">
        <f t="shared" si="188"/>
        <v>0</v>
      </c>
      <c r="KP68" s="132">
        <f t="shared" si="188"/>
        <v>0</v>
      </c>
      <c r="KQ68" s="132">
        <f t="shared" si="188"/>
        <v>0</v>
      </c>
      <c r="KR68" s="132">
        <f t="shared" si="188"/>
        <v>0</v>
      </c>
      <c r="KS68" s="132">
        <f t="shared" si="188"/>
        <v>0</v>
      </c>
      <c r="KT68" s="132">
        <f t="shared" si="188"/>
        <v>0</v>
      </c>
      <c r="KU68" s="132">
        <f t="shared" si="188"/>
        <v>0</v>
      </c>
      <c r="KV68" s="132">
        <f t="shared" si="188"/>
        <v>0</v>
      </c>
      <c r="KW68" s="132">
        <f t="shared" si="188"/>
        <v>0</v>
      </c>
      <c r="KX68" s="132">
        <f t="shared" si="188"/>
        <v>0</v>
      </c>
      <c r="KY68" s="132">
        <f t="shared" si="188"/>
        <v>0</v>
      </c>
      <c r="KZ68" s="132">
        <f t="shared" si="188"/>
        <v>0</v>
      </c>
      <c r="LA68" s="132">
        <f t="shared" si="188"/>
        <v>0</v>
      </c>
      <c r="LB68" s="132">
        <f t="shared" si="188"/>
        <v>0</v>
      </c>
      <c r="LC68" s="132">
        <f t="shared" si="188"/>
        <v>0</v>
      </c>
      <c r="LD68" s="132">
        <f t="shared" si="188"/>
        <v>0</v>
      </c>
      <c r="LE68" s="132">
        <f t="shared" si="188"/>
        <v>0</v>
      </c>
      <c r="LF68" s="132">
        <f t="shared" si="188"/>
        <v>0</v>
      </c>
      <c r="LG68" s="132">
        <f t="shared" si="188"/>
        <v>0</v>
      </c>
      <c r="LH68" s="132">
        <f t="shared" si="188"/>
        <v>0</v>
      </c>
      <c r="LI68" s="132">
        <f t="shared" si="188"/>
        <v>0</v>
      </c>
      <c r="LJ68" s="132">
        <f t="shared" si="188"/>
        <v>0</v>
      </c>
      <c r="LK68" s="132">
        <f t="shared" si="188"/>
        <v>0</v>
      </c>
      <c r="LL68" s="132">
        <f t="shared" si="188"/>
        <v>0</v>
      </c>
      <c r="LM68" s="132">
        <f t="shared" si="188"/>
        <v>0</v>
      </c>
      <c r="LN68" s="132">
        <f t="shared" si="188"/>
        <v>0</v>
      </c>
      <c r="LO68" s="132">
        <f t="shared" si="188"/>
        <v>0</v>
      </c>
      <c r="LP68" s="132">
        <f t="shared" si="188"/>
        <v>0</v>
      </c>
      <c r="LQ68" s="132">
        <f t="shared" si="188"/>
        <v>0</v>
      </c>
      <c r="LR68" s="132">
        <f t="shared" si="188"/>
        <v>0</v>
      </c>
      <c r="LS68" s="132">
        <f t="shared" si="188"/>
        <v>0</v>
      </c>
      <c r="LT68" s="132">
        <f t="shared" si="188"/>
        <v>0</v>
      </c>
      <c r="LU68" s="132">
        <f t="shared" si="188"/>
        <v>0</v>
      </c>
      <c r="LV68" s="132">
        <f t="shared" si="188"/>
        <v>0</v>
      </c>
      <c r="LW68" s="132">
        <f t="shared" si="188"/>
        <v>0</v>
      </c>
      <c r="LX68" s="132">
        <f t="shared" si="188"/>
        <v>0</v>
      </c>
      <c r="LY68" s="132">
        <f t="shared" si="188"/>
        <v>0</v>
      </c>
      <c r="LZ68" s="132">
        <f t="shared" si="188"/>
        <v>0</v>
      </c>
      <c r="MA68" s="262">
        <f t="shared" si="188"/>
        <v>0</v>
      </c>
      <c r="MB68" s="262">
        <f t="shared" si="188"/>
        <v>0</v>
      </c>
      <c r="MC68" s="262">
        <f t="shared" si="188"/>
        <v>0</v>
      </c>
      <c r="MD68" s="262">
        <f t="shared" si="188"/>
        <v>0</v>
      </c>
      <c r="ME68" s="262">
        <f t="shared" si="188"/>
        <v>0</v>
      </c>
      <c r="MF68" s="262">
        <f t="shared" si="188"/>
        <v>0</v>
      </c>
      <c r="MG68" s="262">
        <f t="shared" si="188"/>
        <v>0</v>
      </c>
      <c r="MH68" s="262">
        <f t="shared" si="188"/>
        <v>0</v>
      </c>
      <c r="MI68" s="262">
        <f t="shared" si="188"/>
        <v>0</v>
      </c>
      <c r="MJ68" s="262">
        <f t="shared" si="188"/>
        <v>0</v>
      </c>
      <c r="MK68" s="262">
        <f t="shared" si="188"/>
        <v>0</v>
      </c>
      <c r="ML68" s="262">
        <f t="shared" si="188"/>
        <v>0</v>
      </c>
      <c r="MM68" s="262">
        <f t="shared" si="188"/>
        <v>0</v>
      </c>
      <c r="MN68" s="262">
        <f t="shared" si="188"/>
        <v>0</v>
      </c>
      <c r="MO68" s="262">
        <f t="shared" si="188"/>
        <v>0</v>
      </c>
      <c r="MP68" s="262">
        <f t="shared" si="188"/>
        <v>0</v>
      </c>
      <c r="MQ68" s="262">
        <f t="shared" si="188"/>
        <v>0</v>
      </c>
      <c r="MR68" s="262">
        <f t="shared" si="188"/>
        <v>0</v>
      </c>
      <c r="MS68" s="262">
        <f t="shared" si="188"/>
        <v>0</v>
      </c>
      <c r="MT68" s="262">
        <f t="shared" si="188"/>
        <v>0</v>
      </c>
      <c r="MU68" s="262">
        <f t="shared" si="188"/>
        <v>0</v>
      </c>
      <c r="MV68" s="262">
        <f t="shared" si="188"/>
        <v>0</v>
      </c>
      <c r="MW68" s="262">
        <f t="shared" si="188"/>
        <v>0</v>
      </c>
      <c r="MX68" s="262">
        <f t="shared" si="188"/>
        <v>0</v>
      </c>
      <c r="MY68" s="262">
        <f t="shared" si="188"/>
        <v>0</v>
      </c>
      <c r="MZ68" s="262">
        <f t="shared" si="188"/>
        <v>0</v>
      </c>
      <c r="NA68" s="262">
        <f t="shared" si="188"/>
        <v>0</v>
      </c>
      <c r="NB68" s="262">
        <f t="shared" si="188"/>
        <v>0</v>
      </c>
      <c r="NC68" s="262">
        <f t="shared" si="188"/>
        <v>0</v>
      </c>
      <c r="ND68" s="262">
        <f t="shared" si="188"/>
        <v>0</v>
      </c>
      <c r="NE68" s="262">
        <f t="shared" si="188"/>
        <v>0</v>
      </c>
      <c r="NF68" s="262">
        <f t="shared" si="188"/>
        <v>0</v>
      </c>
      <c r="NG68" s="262">
        <f t="shared" si="188"/>
        <v>0</v>
      </c>
      <c r="NH68" s="262">
        <f t="shared" si="188"/>
        <v>0</v>
      </c>
      <c r="NI68" s="262">
        <f t="shared" si="188"/>
        <v>0</v>
      </c>
      <c r="NJ68" s="262">
        <f t="shared" si="188"/>
        <v>0</v>
      </c>
      <c r="NK68" s="262">
        <f t="shared" si="188"/>
        <v>0</v>
      </c>
      <c r="NL68" s="262">
        <f t="shared" si="188"/>
        <v>0</v>
      </c>
      <c r="NM68" s="262">
        <f t="shared" si="188"/>
        <v>0</v>
      </c>
      <c r="NN68" s="262">
        <f t="shared" si="188"/>
        <v>0</v>
      </c>
      <c r="NO68" s="262">
        <f t="shared" si="188"/>
        <v>0</v>
      </c>
      <c r="NP68" s="262">
        <f t="shared" si="188"/>
        <v>0</v>
      </c>
      <c r="NQ68" s="262">
        <f t="shared" si="188"/>
        <v>0</v>
      </c>
      <c r="NR68" s="262">
        <f t="shared" si="188"/>
        <v>0</v>
      </c>
      <c r="NS68" s="262">
        <f t="shared" si="188"/>
        <v>0</v>
      </c>
      <c r="NT68" s="262">
        <f t="shared" si="188"/>
        <v>0</v>
      </c>
      <c r="NU68" s="262">
        <f t="shared" si="188"/>
        <v>0</v>
      </c>
      <c r="NV68" s="262">
        <f t="shared" si="188"/>
        <v>0</v>
      </c>
      <c r="NW68" s="262">
        <f t="shared" si="188"/>
        <v>0</v>
      </c>
      <c r="NX68" s="262">
        <f t="shared" si="188"/>
        <v>0</v>
      </c>
      <c r="NY68" s="262">
        <f t="shared" si="188"/>
        <v>0</v>
      </c>
      <c r="NZ68" s="262">
        <f t="shared" si="188"/>
        <v>0</v>
      </c>
      <c r="OA68" s="262">
        <f t="shared" si="188"/>
        <v>0</v>
      </c>
      <c r="OB68" s="262">
        <f t="shared" si="188"/>
        <v>0</v>
      </c>
      <c r="OC68" s="262">
        <f t="shared" si="188"/>
        <v>0</v>
      </c>
      <c r="OD68" s="262">
        <f t="shared" si="188"/>
        <v>0</v>
      </c>
      <c r="OE68" s="262">
        <f t="shared" si="188"/>
        <v>0</v>
      </c>
      <c r="OF68" s="262">
        <f t="shared" si="188"/>
        <v>0</v>
      </c>
      <c r="OG68" s="262">
        <f t="shared" si="188"/>
        <v>0</v>
      </c>
      <c r="OH68" s="262">
        <f t="shared" si="188"/>
        <v>0</v>
      </c>
      <c r="OI68" s="262">
        <f t="shared" si="188"/>
        <v>0</v>
      </c>
      <c r="OJ68" s="262">
        <f t="shared" si="188"/>
        <v>0</v>
      </c>
      <c r="OK68" s="262">
        <f t="shared" si="188"/>
        <v>0</v>
      </c>
      <c r="OL68" s="262">
        <f t="shared" si="188"/>
        <v>0</v>
      </c>
      <c r="OM68" s="262">
        <f t="shared" si="188"/>
        <v>0</v>
      </c>
      <c r="ON68" s="262">
        <f t="shared" si="188"/>
        <v>0</v>
      </c>
      <c r="OO68" s="262">
        <f t="shared" si="188"/>
        <v>0</v>
      </c>
      <c r="OP68" s="262">
        <f t="shared" si="188"/>
        <v>0</v>
      </c>
      <c r="OQ68" s="262">
        <f t="shared" si="188"/>
        <v>0</v>
      </c>
      <c r="OR68" s="262">
        <f t="shared" si="188"/>
        <v>0</v>
      </c>
      <c r="OS68" s="262">
        <f t="shared" si="188"/>
        <v>0</v>
      </c>
      <c r="OT68" s="262">
        <f t="shared" si="188"/>
        <v>0</v>
      </c>
      <c r="OU68" s="262">
        <f t="shared" si="188"/>
        <v>0</v>
      </c>
      <c r="OV68" s="262">
        <f t="shared" si="188"/>
        <v>0</v>
      </c>
      <c r="OW68" s="262">
        <f t="shared" si="188"/>
        <v>0</v>
      </c>
      <c r="OX68" s="262">
        <f t="shared" si="188"/>
        <v>0</v>
      </c>
      <c r="OY68" s="262">
        <f t="shared" si="188"/>
        <v>0</v>
      </c>
      <c r="OZ68" s="262">
        <f t="shared" si="188"/>
        <v>0</v>
      </c>
      <c r="PA68" s="262">
        <f t="shared" si="188"/>
        <v>0</v>
      </c>
      <c r="PB68" s="262">
        <f t="shared" si="188"/>
        <v>0</v>
      </c>
      <c r="PC68" s="262">
        <f t="shared" si="188"/>
        <v>0</v>
      </c>
      <c r="PD68" s="262">
        <f t="shared" si="188"/>
        <v>0</v>
      </c>
      <c r="PE68" s="262">
        <f t="shared" si="188"/>
        <v>0</v>
      </c>
      <c r="PF68" s="262">
        <f t="shared" si="188"/>
        <v>0</v>
      </c>
      <c r="PG68" s="262">
        <f t="shared" si="188"/>
        <v>0</v>
      </c>
      <c r="PH68" s="262">
        <f t="shared" si="188"/>
        <v>0</v>
      </c>
      <c r="PI68" s="262">
        <f t="shared" si="188"/>
        <v>0</v>
      </c>
      <c r="PJ68" s="262">
        <f t="shared" si="188"/>
        <v>0</v>
      </c>
      <c r="PK68" s="262">
        <f t="shared" si="188"/>
        <v>0</v>
      </c>
      <c r="PL68" s="262">
        <f t="shared" si="188"/>
        <v>0</v>
      </c>
      <c r="PM68" s="262">
        <f t="shared" si="188"/>
        <v>0</v>
      </c>
      <c r="PN68" s="262">
        <f t="shared" si="188"/>
        <v>0</v>
      </c>
      <c r="PO68" s="262">
        <f t="shared" si="188"/>
        <v>0</v>
      </c>
      <c r="PP68" s="262">
        <f t="shared" si="188"/>
        <v>0</v>
      </c>
      <c r="PQ68" s="262">
        <f t="shared" si="188"/>
        <v>0</v>
      </c>
      <c r="PR68" s="262">
        <f t="shared" si="188"/>
        <v>0</v>
      </c>
      <c r="PS68" s="262">
        <f t="shared" si="188"/>
        <v>0</v>
      </c>
      <c r="PT68" s="262">
        <f t="shared" si="188"/>
        <v>0</v>
      </c>
      <c r="PU68" s="262">
        <f t="shared" si="188"/>
        <v>0</v>
      </c>
      <c r="PV68" s="262">
        <f t="shared" si="188"/>
        <v>0</v>
      </c>
      <c r="PW68" s="262">
        <f t="shared" si="188"/>
        <v>0</v>
      </c>
      <c r="PX68" s="262">
        <f t="shared" si="188"/>
        <v>0</v>
      </c>
      <c r="PY68" s="262">
        <f t="shared" si="188"/>
        <v>0</v>
      </c>
      <c r="PZ68" s="262">
        <f t="shared" si="188"/>
        <v>0</v>
      </c>
      <c r="QA68" s="262">
        <f t="shared" si="188"/>
        <v>0</v>
      </c>
      <c r="QB68" s="262">
        <f t="shared" si="188"/>
        <v>0</v>
      </c>
      <c r="QC68" s="262">
        <f t="shared" si="188"/>
        <v>0</v>
      </c>
      <c r="QD68" s="262">
        <f t="shared" si="188"/>
        <v>0</v>
      </c>
      <c r="QE68" s="262">
        <f t="shared" si="188"/>
        <v>0</v>
      </c>
      <c r="QF68" s="262">
        <f t="shared" si="188"/>
        <v>0</v>
      </c>
      <c r="QG68" s="262">
        <f t="shared" si="188"/>
        <v>0</v>
      </c>
      <c r="QH68" s="262">
        <f t="shared" si="188"/>
        <v>0</v>
      </c>
      <c r="QI68" s="262">
        <f t="shared" si="188"/>
        <v>0</v>
      </c>
    </row>
    <row r="69" ht="21.0" customHeight="1">
      <c r="A69" s="310"/>
      <c r="B69" s="68">
        <f t="shared" si="105"/>
        <v>0</v>
      </c>
      <c r="C69" s="306"/>
      <c r="D69" s="311"/>
      <c r="E69" s="261">
        <f t="shared" si="189"/>
        <v>0</v>
      </c>
      <c r="F69" s="296"/>
      <c r="G69" s="261">
        <f t="shared" si="190"/>
        <v>0</v>
      </c>
      <c r="H69" s="104"/>
      <c r="I69" s="132"/>
      <c r="J69" s="68">
        <f t="shared" si="106"/>
        <v>0</v>
      </c>
      <c r="K69" s="270"/>
      <c r="L69" s="270"/>
      <c r="M69" s="261">
        <f t="shared" si="167"/>
        <v>0</v>
      </c>
      <c r="N69" s="68"/>
      <c r="O69" s="261">
        <f t="shared" si="168"/>
        <v>0</v>
      </c>
      <c r="Q69" s="132"/>
      <c r="R69" s="68">
        <f t="shared" si="107"/>
        <v>0</v>
      </c>
      <c r="S69" s="270"/>
      <c r="T69" s="270"/>
      <c r="U69" s="261">
        <f t="shared" si="173"/>
        <v>0</v>
      </c>
      <c r="V69" s="68"/>
      <c r="W69" s="261">
        <f t="shared" si="174"/>
        <v>0</v>
      </c>
      <c r="X69" s="271"/>
      <c r="Y69" s="125" t="s">
        <v>190</v>
      </c>
      <c r="Z69" s="68">
        <f t="shared" si="108"/>
        <v>0</v>
      </c>
      <c r="AA69" s="261" t="s">
        <v>63</v>
      </c>
      <c r="AB69" s="303">
        <v>0.3</v>
      </c>
      <c r="AC69" s="261">
        <f>+AB$46*AB69/500</f>
        <v>0</v>
      </c>
      <c r="AD69" s="304">
        <v>0.3</v>
      </c>
      <c r="AE69" s="261">
        <f>+AD$46*AD69/500</f>
        <v>0</v>
      </c>
      <c r="AF69" s="154"/>
      <c r="AG69" s="310"/>
      <c r="AH69" s="68">
        <f t="shared" si="109"/>
        <v>0</v>
      </c>
      <c r="AI69" s="306"/>
      <c r="AJ69" s="311"/>
      <c r="AK69" s="261">
        <f t="shared" ref="AK69:AK78" si="192">+AJ$46*AJ69</f>
        <v>0</v>
      </c>
      <c r="AL69" s="296"/>
      <c r="AM69" s="261">
        <f t="shared" ref="AM69:AM78" si="193">+AL$46*AL69</f>
        <v>0</v>
      </c>
      <c r="AN69" s="104"/>
      <c r="AO69" s="132"/>
      <c r="AP69" s="68">
        <f t="shared" si="110"/>
        <v>0</v>
      </c>
      <c r="AQ69" s="270"/>
      <c r="AR69" s="270"/>
      <c r="AS69" s="261">
        <f t="shared" si="175"/>
        <v>0</v>
      </c>
      <c r="AT69" s="68"/>
      <c r="AU69" s="261">
        <f t="shared" si="176"/>
        <v>0</v>
      </c>
      <c r="AV69" s="104"/>
      <c r="AW69" s="310"/>
      <c r="AX69" s="68">
        <f t="shared" si="111"/>
        <v>0</v>
      </c>
      <c r="AY69" s="306"/>
      <c r="AZ69" s="311"/>
      <c r="BA69" s="261">
        <f t="shared" si="186"/>
        <v>0</v>
      </c>
      <c r="BB69" s="104"/>
      <c r="BC69" s="261">
        <f t="shared" si="187"/>
        <v>0</v>
      </c>
      <c r="BE69" s="69"/>
      <c r="BF69" s="69"/>
      <c r="BH69" s="131">
        <f t="shared" si="112"/>
        <v>0</v>
      </c>
      <c r="BI69" s="132">
        <f t="shared" si="113"/>
        <v>0</v>
      </c>
      <c r="BJ69" s="132">
        <f t="shared" ref="BJ69:QI69" si="191">+IF($A69=BJ$11,($E69+$G69))+IF($I69=BJ$11,($M69+$O69))+IF($Q69=BJ$11,($U69+$W69))+IF($Y69=BJ$11,($AC69+$AE69))+IF($AG69=BJ$11,($AK69+$AM69))+IF($AO69=BJ$11,($AS69+$AU69))+IF($AW69=BJ$11,($BA69+$BC69))</f>
        <v>0</v>
      </c>
      <c r="BK69" s="132">
        <f t="shared" si="191"/>
        <v>0</v>
      </c>
      <c r="BL69" s="132">
        <f t="shared" si="191"/>
        <v>0</v>
      </c>
      <c r="BM69" s="132">
        <f t="shared" si="191"/>
        <v>0</v>
      </c>
      <c r="BN69" s="132">
        <f t="shared" si="191"/>
        <v>0</v>
      </c>
      <c r="BO69" s="132">
        <f t="shared" si="191"/>
        <v>0</v>
      </c>
      <c r="BP69" s="132">
        <f t="shared" si="191"/>
        <v>0</v>
      </c>
      <c r="BQ69" s="132">
        <f t="shared" si="191"/>
        <v>0</v>
      </c>
      <c r="BR69" s="132">
        <f t="shared" si="191"/>
        <v>0</v>
      </c>
      <c r="BS69" s="132">
        <f t="shared" si="191"/>
        <v>0</v>
      </c>
      <c r="BT69" s="132">
        <f t="shared" si="191"/>
        <v>0</v>
      </c>
      <c r="BU69" s="132">
        <f t="shared" si="191"/>
        <v>0</v>
      </c>
      <c r="BV69" s="132">
        <f t="shared" si="191"/>
        <v>0</v>
      </c>
      <c r="BW69" s="132">
        <f t="shared" si="191"/>
        <v>0</v>
      </c>
      <c r="BX69" s="132">
        <f t="shared" si="191"/>
        <v>0</v>
      </c>
      <c r="BY69" s="132">
        <f t="shared" si="191"/>
        <v>0</v>
      </c>
      <c r="BZ69" s="132">
        <f t="shared" si="191"/>
        <v>0</v>
      </c>
      <c r="CA69" s="132">
        <f t="shared" si="191"/>
        <v>0</v>
      </c>
      <c r="CB69" s="132">
        <f t="shared" si="191"/>
        <v>0</v>
      </c>
      <c r="CC69" s="132">
        <f t="shared" si="191"/>
        <v>0</v>
      </c>
      <c r="CD69" s="132">
        <f t="shared" si="191"/>
        <v>0</v>
      </c>
      <c r="CE69" s="132">
        <f t="shared" si="191"/>
        <v>0</v>
      </c>
      <c r="CF69" s="132">
        <f t="shared" si="191"/>
        <v>0</v>
      </c>
      <c r="CG69" s="132">
        <f t="shared" si="191"/>
        <v>0</v>
      </c>
      <c r="CH69" s="132">
        <f t="shared" si="191"/>
        <v>0</v>
      </c>
      <c r="CI69" s="132">
        <f t="shared" si="191"/>
        <v>0</v>
      </c>
      <c r="CJ69" s="132">
        <f t="shared" si="191"/>
        <v>0</v>
      </c>
      <c r="CK69" s="132">
        <f t="shared" si="191"/>
        <v>0</v>
      </c>
      <c r="CL69" s="132">
        <f t="shared" si="191"/>
        <v>0</v>
      </c>
      <c r="CM69" s="132">
        <f t="shared" si="191"/>
        <v>0</v>
      </c>
      <c r="CN69" s="132">
        <f t="shared" si="191"/>
        <v>0</v>
      </c>
      <c r="CO69" s="132">
        <f t="shared" si="191"/>
        <v>0</v>
      </c>
      <c r="CP69" s="132">
        <f t="shared" si="191"/>
        <v>0</v>
      </c>
      <c r="CQ69" s="132">
        <f t="shared" si="191"/>
        <v>0</v>
      </c>
      <c r="CR69" s="132">
        <f t="shared" si="191"/>
        <v>0</v>
      </c>
      <c r="CS69" s="132">
        <f t="shared" si="191"/>
        <v>0</v>
      </c>
      <c r="CT69" s="132">
        <f t="shared" si="191"/>
        <v>0</v>
      </c>
      <c r="CU69" s="132">
        <f t="shared" si="191"/>
        <v>0</v>
      </c>
      <c r="CV69" s="132">
        <f t="shared" si="191"/>
        <v>0</v>
      </c>
      <c r="CW69" s="132">
        <f t="shared" si="191"/>
        <v>0</v>
      </c>
      <c r="CX69" s="132">
        <f t="shared" si="191"/>
        <v>0</v>
      </c>
      <c r="CY69" s="132">
        <f t="shared" si="191"/>
        <v>0</v>
      </c>
      <c r="CZ69" s="132">
        <f t="shared" si="191"/>
        <v>0</v>
      </c>
      <c r="DA69" s="132">
        <f t="shared" si="191"/>
        <v>0</v>
      </c>
      <c r="DB69" s="132">
        <f t="shared" si="191"/>
        <v>0</v>
      </c>
      <c r="DC69" s="132">
        <f t="shared" si="191"/>
        <v>0</v>
      </c>
      <c r="DD69" s="132">
        <f t="shared" si="191"/>
        <v>0</v>
      </c>
      <c r="DE69" s="132">
        <f t="shared" si="191"/>
        <v>0</v>
      </c>
      <c r="DF69" s="132">
        <f t="shared" si="191"/>
        <v>0</v>
      </c>
      <c r="DG69" s="132">
        <f t="shared" si="191"/>
        <v>0</v>
      </c>
      <c r="DH69" s="132">
        <f t="shared" si="191"/>
        <v>0</v>
      </c>
      <c r="DI69" s="132">
        <f t="shared" si="191"/>
        <v>0</v>
      </c>
      <c r="DJ69" s="132">
        <f t="shared" si="191"/>
        <v>0</v>
      </c>
      <c r="DK69" s="132">
        <f t="shared" si="191"/>
        <v>0</v>
      </c>
      <c r="DL69" s="132">
        <f t="shared" si="191"/>
        <v>0</v>
      </c>
      <c r="DM69" s="132">
        <f t="shared" si="191"/>
        <v>0</v>
      </c>
      <c r="DN69" s="132">
        <f t="shared" si="191"/>
        <v>0</v>
      </c>
      <c r="DO69" s="132">
        <f t="shared" si="191"/>
        <v>0</v>
      </c>
      <c r="DP69" s="132">
        <f t="shared" si="191"/>
        <v>0</v>
      </c>
      <c r="DQ69" s="132">
        <f t="shared" si="191"/>
        <v>0</v>
      </c>
      <c r="DR69" s="132">
        <f t="shared" si="191"/>
        <v>0</v>
      </c>
      <c r="DS69" s="132">
        <f t="shared" si="191"/>
        <v>0</v>
      </c>
      <c r="DT69" s="132">
        <f t="shared" si="191"/>
        <v>0</v>
      </c>
      <c r="DU69" s="132">
        <f t="shared" si="191"/>
        <v>0</v>
      </c>
      <c r="DV69" s="132">
        <f t="shared" si="191"/>
        <v>0</v>
      </c>
      <c r="DW69" s="132">
        <f t="shared" si="191"/>
        <v>0</v>
      </c>
      <c r="DX69" s="132">
        <f t="shared" si="191"/>
        <v>0</v>
      </c>
      <c r="DY69" s="132">
        <f t="shared" si="191"/>
        <v>0</v>
      </c>
      <c r="DZ69" s="132">
        <f t="shared" si="191"/>
        <v>0</v>
      </c>
      <c r="EA69" s="132">
        <f t="shared" si="191"/>
        <v>0</v>
      </c>
      <c r="EB69" s="132">
        <f t="shared" si="191"/>
        <v>0</v>
      </c>
      <c r="EC69" s="132">
        <f t="shared" si="191"/>
        <v>0</v>
      </c>
      <c r="ED69" s="132">
        <f t="shared" si="191"/>
        <v>0</v>
      </c>
      <c r="EE69" s="132">
        <f t="shared" si="191"/>
        <v>0</v>
      </c>
      <c r="EF69" s="132">
        <f t="shared" si="191"/>
        <v>0</v>
      </c>
      <c r="EG69" s="132">
        <f t="shared" si="191"/>
        <v>0</v>
      </c>
      <c r="EH69" s="132">
        <f t="shared" si="191"/>
        <v>0</v>
      </c>
      <c r="EI69" s="132">
        <f t="shared" si="191"/>
        <v>0</v>
      </c>
      <c r="EJ69" s="132">
        <f t="shared" si="191"/>
        <v>0</v>
      </c>
      <c r="EK69" s="132">
        <f t="shared" si="191"/>
        <v>0</v>
      </c>
      <c r="EL69" s="132">
        <f t="shared" si="191"/>
        <v>0</v>
      </c>
      <c r="EM69" s="132">
        <f t="shared" si="191"/>
        <v>0</v>
      </c>
      <c r="EN69" s="132">
        <f t="shared" si="191"/>
        <v>0</v>
      </c>
      <c r="EO69" s="132">
        <f t="shared" si="191"/>
        <v>0</v>
      </c>
      <c r="EP69" s="132">
        <f t="shared" si="191"/>
        <v>0</v>
      </c>
      <c r="EQ69" s="132">
        <f t="shared" si="191"/>
        <v>0</v>
      </c>
      <c r="ER69" s="132">
        <f t="shared" si="191"/>
        <v>0</v>
      </c>
      <c r="ES69" s="132">
        <f t="shared" si="191"/>
        <v>0</v>
      </c>
      <c r="ET69" s="132">
        <f t="shared" si="191"/>
        <v>0</v>
      </c>
      <c r="EU69" s="132">
        <f t="shared" si="191"/>
        <v>0</v>
      </c>
      <c r="EV69" s="132">
        <f t="shared" si="191"/>
        <v>0</v>
      </c>
      <c r="EW69" s="132">
        <f t="shared" si="191"/>
        <v>0</v>
      </c>
      <c r="EX69" s="132">
        <f t="shared" si="191"/>
        <v>0</v>
      </c>
      <c r="EY69" s="132">
        <f t="shared" si="191"/>
        <v>0</v>
      </c>
      <c r="EZ69" s="132">
        <f t="shared" si="191"/>
        <v>0</v>
      </c>
      <c r="FA69" s="132">
        <f t="shared" si="191"/>
        <v>0</v>
      </c>
      <c r="FB69" s="132">
        <f t="shared" si="191"/>
        <v>0</v>
      </c>
      <c r="FC69" s="132">
        <f t="shared" si="191"/>
        <v>0</v>
      </c>
      <c r="FD69" s="132">
        <f t="shared" si="191"/>
        <v>0</v>
      </c>
      <c r="FE69" s="132">
        <f t="shared" si="191"/>
        <v>0</v>
      </c>
      <c r="FF69" s="132">
        <f t="shared" si="191"/>
        <v>0</v>
      </c>
      <c r="FG69" s="132">
        <f t="shared" si="191"/>
        <v>0</v>
      </c>
      <c r="FH69" s="132">
        <f t="shared" si="191"/>
        <v>0</v>
      </c>
      <c r="FI69" s="132">
        <f t="shared" si="191"/>
        <v>0</v>
      </c>
      <c r="FJ69" s="132">
        <f t="shared" si="191"/>
        <v>0</v>
      </c>
      <c r="FK69" s="132">
        <f t="shared" si="191"/>
        <v>0</v>
      </c>
      <c r="FL69" s="132">
        <f t="shared" si="191"/>
        <v>0</v>
      </c>
      <c r="FM69" s="132">
        <f t="shared" si="191"/>
        <v>0</v>
      </c>
      <c r="FN69" s="132">
        <f t="shared" si="191"/>
        <v>0</v>
      </c>
      <c r="FO69" s="132">
        <f t="shared" si="191"/>
        <v>0</v>
      </c>
      <c r="FP69" s="132">
        <f t="shared" si="191"/>
        <v>0</v>
      </c>
      <c r="FQ69" s="132">
        <f t="shared" si="191"/>
        <v>0</v>
      </c>
      <c r="FR69" s="132">
        <f t="shared" si="191"/>
        <v>0</v>
      </c>
      <c r="FS69" s="132">
        <f t="shared" si="191"/>
        <v>0</v>
      </c>
      <c r="FT69" s="132">
        <f t="shared" si="191"/>
        <v>0</v>
      </c>
      <c r="FU69" s="132">
        <f t="shared" si="191"/>
        <v>0</v>
      </c>
      <c r="FV69" s="132">
        <f t="shared" si="191"/>
        <v>0</v>
      </c>
      <c r="FW69" s="132">
        <f t="shared" si="191"/>
        <v>0</v>
      </c>
      <c r="FX69" s="132">
        <f t="shared" si="191"/>
        <v>0</v>
      </c>
      <c r="FY69" s="132">
        <f t="shared" si="191"/>
        <v>0</v>
      </c>
      <c r="FZ69" s="132">
        <f t="shared" si="191"/>
        <v>0</v>
      </c>
      <c r="GA69" s="132">
        <f t="shared" si="191"/>
        <v>0</v>
      </c>
      <c r="GB69" s="132">
        <f t="shared" si="191"/>
        <v>0</v>
      </c>
      <c r="GC69" s="132">
        <f t="shared" si="191"/>
        <v>0</v>
      </c>
      <c r="GD69" s="132">
        <f t="shared" si="191"/>
        <v>0</v>
      </c>
      <c r="GE69" s="132">
        <f t="shared" si="191"/>
        <v>0</v>
      </c>
      <c r="GF69" s="132">
        <f t="shared" si="191"/>
        <v>0</v>
      </c>
      <c r="GG69" s="132">
        <f t="shared" si="191"/>
        <v>0</v>
      </c>
      <c r="GH69" s="132">
        <f t="shared" si="191"/>
        <v>0</v>
      </c>
      <c r="GI69" s="132">
        <f t="shared" si="191"/>
        <v>0</v>
      </c>
      <c r="GJ69" s="132">
        <f t="shared" si="191"/>
        <v>0</v>
      </c>
      <c r="GK69" s="132">
        <f t="shared" si="191"/>
        <v>0</v>
      </c>
      <c r="GL69" s="132">
        <f t="shared" si="191"/>
        <v>0</v>
      </c>
      <c r="GM69" s="132">
        <f t="shared" si="191"/>
        <v>0</v>
      </c>
      <c r="GN69" s="132">
        <f t="shared" si="191"/>
        <v>0</v>
      </c>
      <c r="GO69" s="132">
        <f t="shared" si="191"/>
        <v>0</v>
      </c>
      <c r="GP69" s="132">
        <f t="shared" si="191"/>
        <v>0</v>
      </c>
      <c r="GQ69" s="132">
        <f t="shared" si="191"/>
        <v>0</v>
      </c>
      <c r="GR69" s="132">
        <f t="shared" si="191"/>
        <v>0</v>
      </c>
      <c r="GS69" s="132">
        <f t="shared" si="191"/>
        <v>0</v>
      </c>
      <c r="GT69" s="132">
        <f t="shared" si="191"/>
        <v>0</v>
      </c>
      <c r="GU69" s="132">
        <f t="shared" si="191"/>
        <v>0</v>
      </c>
      <c r="GV69" s="132">
        <f t="shared" si="191"/>
        <v>0</v>
      </c>
      <c r="GW69" s="132">
        <f t="shared" si="191"/>
        <v>0</v>
      </c>
      <c r="GX69" s="132">
        <f t="shared" si="191"/>
        <v>0</v>
      </c>
      <c r="GY69" s="132">
        <f t="shared" si="191"/>
        <v>0</v>
      </c>
      <c r="GZ69" s="132">
        <f t="shared" si="191"/>
        <v>0</v>
      </c>
      <c r="HA69" s="132">
        <f t="shared" si="191"/>
        <v>0</v>
      </c>
      <c r="HB69" s="132">
        <f t="shared" si="191"/>
        <v>0</v>
      </c>
      <c r="HC69" s="132">
        <f t="shared" si="191"/>
        <v>0</v>
      </c>
      <c r="HD69" s="132">
        <f t="shared" si="191"/>
        <v>0</v>
      </c>
      <c r="HE69" s="132">
        <f t="shared" si="191"/>
        <v>0</v>
      </c>
      <c r="HF69" s="132">
        <f t="shared" si="191"/>
        <v>0</v>
      </c>
      <c r="HG69" s="132">
        <f t="shared" si="191"/>
        <v>0</v>
      </c>
      <c r="HH69" s="132">
        <f t="shared" si="191"/>
        <v>0</v>
      </c>
      <c r="HI69" s="132">
        <f t="shared" si="191"/>
        <v>0</v>
      </c>
      <c r="HJ69" s="132">
        <f t="shared" si="191"/>
        <v>0</v>
      </c>
      <c r="HK69" s="132">
        <f t="shared" si="191"/>
        <v>0</v>
      </c>
      <c r="HL69" s="132">
        <f t="shared" si="191"/>
        <v>0</v>
      </c>
      <c r="HM69" s="132">
        <f t="shared" si="191"/>
        <v>0</v>
      </c>
      <c r="HN69" s="132">
        <f t="shared" si="191"/>
        <v>0</v>
      </c>
      <c r="HO69" s="132">
        <f t="shared" si="191"/>
        <v>0</v>
      </c>
      <c r="HP69" s="132">
        <f t="shared" si="191"/>
        <v>0</v>
      </c>
      <c r="HQ69" s="132">
        <f t="shared" si="191"/>
        <v>0</v>
      </c>
      <c r="HR69" s="132">
        <f t="shared" si="191"/>
        <v>0</v>
      </c>
      <c r="HS69" s="132">
        <f t="shared" si="191"/>
        <v>0</v>
      </c>
      <c r="HT69" s="132">
        <f t="shared" si="191"/>
        <v>0</v>
      </c>
      <c r="HU69" s="132">
        <f t="shared" si="191"/>
        <v>0</v>
      </c>
      <c r="HV69" s="132">
        <f t="shared" si="191"/>
        <v>0</v>
      </c>
      <c r="HW69" s="132">
        <f t="shared" si="191"/>
        <v>0</v>
      </c>
      <c r="HX69" s="132">
        <f t="shared" si="191"/>
        <v>0</v>
      </c>
      <c r="HY69" s="132">
        <f t="shared" si="191"/>
        <v>0</v>
      </c>
      <c r="HZ69" s="132">
        <f t="shared" si="191"/>
        <v>0</v>
      </c>
      <c r="IA69" s="132">
        <f t="shared" si="191"/>
        <v>0</v>
      </c>
      <c r="IB69" s="132">
        <f t="shared" si="191"/>
        <v>0</v>
      </c>
      <c r="IC69" s="132">
        <f t="shared" si="191"/>
        <v>0</v>
      </c>
      <c r="ID69" s="132">
        <f t="shared" si="191"/>
        <v>0</v>
      </c>
      <c r="IE69" s="132">
        <f t="shared" si="191"/>
        <v>0</v>
      </c>
      <c r="IF69" s="132">
        <f t="shared" si="191"/>
        <v>0</v>
      </c>
      <c r="IG69" s="132">
        <f t="shared" si="191"/>
        <v>0</v>
      </c>
      <c r="IH69" s="132">
        <f t="shared" si="191"/>
        <v>0</v>
      </c>
      <c r="II69" s="132">
        <f t="shared" si="191"/>
        <v>0</v>
      </c>
      <c r="IJ69" s="132">
        <f t="shared" si="191"/>
        <v>0</v>
      </c>
      <c r="IK69" s="132">
        <f t="shared" si="191"/>
        <v>0</v>
      </c>
      <c r="IL69" s="132">
        <f t="shared" si="191"/>
        <v>0</v>
      </c>
      <c r="IM69" s="132">
        <f t="shared" si="191"/>
        <v>0</v>
      </c>
      <c r="IN69" s="132">
        <f t="shared" si="191"/>
        <v>0</v>
      </c>
      <c r="IO69" s="132">
        <f t="shared" si="191"/>
        <v>0</v>
      </c>
      <c r="IP69" s="132">
        <f t="shared" si="191"/>
        <v>0</v>
      </c>
      <c r="IQ69" s="132">
        <f t="shared" si="191"/>
        <v>0</v>
      </c>
      <c r="IR69" s="132">
        <f t="shared" si="191"/>
        <v>0</v>
      </c>
      <c r="IS69" s="132">
        <f t="shared" si="191"/>
        <v>0</v>
      </c>
      <c r="IT69" s="132">
        <f t="shared" si="191"/>
        <v>0</v>
      </c>
      <c r="IU69" s="132">
        <f t="shared" si="191"/>
        <v>0</v>
      </c>
      <c r="IV69" s="132">
        <f t="shared" si="191"/>
        <v>0</v>
      </c>
      <c r="IW69" s="132">
        <f t="shared" si="191"/>
        <v>0</v>
      </c>
      <c r="IX69" s="132">
        <f t="shared" si="191"/>
        <v>0</v>
      </c>
      <c r="IY69" s="132">
        <f t="shared" si="191"/>
        <v>0</v>
      </c>
      <c r="IZ69" s="132">
        <f t="shared" si="191"/>
        <v>0</v>
      </c>
      <c r="JA69" s="132">
        <f t="shared" si="191"/>
        <v>0</v>
      </c>
      <c r="JB69" s="132">
        <f t="shared" si="191"/>
        <v>0</v>
      </c>
      <c r="JC69" s="132">
        <f t="shared" si="191"/>
        <v>0</v>
      </c>
      <c r="JD69" s="132">
        <f t="shared" si="191"/>
        <v>0</v>
      </c>
      <c r="JE69" s="132">
        <f t="shared" si="191"/>
        <v>0</v>
      </c>
      <c r="JF69" s="132">
        <f t="shared" si="191"/>
        <v>0</v>
      </c>
      <c r="JG69" s="132">
        <f t="shared" si="191"/>
        <v>0</v>
      </c>
      <c r="JH69" s="132">
        <f t="shared" si="191"/>
        <v>0</v>
      </c>
      <c r="JI69" s="132">
        <f t="shared" si="191"/>
        <v>0</v>
      </c>
      <c r="JJ69" s="132">
        <f t="shared" si="191"/>
        <v>0</v>
      </c>
      <c r="JK69" s="132">
        <f t="shared" si="191"/>
        <v>0</v>
      </c>
      <c r="JL69" s="132">
        <f t="shared" si="191"/>
        <v>0</v>
      </c>
      <c r="JM69" s="132">
        <f t="shared" si="191"/>
        <v>0</v>
      </c>
      <c r="JN69" s="132">
        <f t="shared" si="191"/>
        <v>0</v>
      </c>
      <c r="JO69" s="132">
        <f t="shared" si="191"/>
        <v>0</v>
      </c>
      <c r="JP69" s="132">
        <f t="shared" si="191"/>
        <v>0</v>
      </c>
      <c r="JQ69" s="132">
        <f t="shared" si="191"/>
        <v>0</v>
      </c>
      <c r="JR69" s="132">
        <f t="shared" si="191"/>
        <v>0</v>
      </c>
      <c r="JS69" s="132">
        <f t="shared" si="191"/>
        <v>0</v>
      </c>
      <c r="JT69" s="132">
        <f t="shared" si="191"/>
        <v>0</v>
      </c>
      <c r="JU69" s="132">
        <f t="shared" si="191"/>
        <v>0</v>
      </c>
      <c r="JV69" s="132">
        <f t="shared" si="191"/>
        <v>0</v>
      </c>
      <c r="JW69" s="132">
        <f t="shared" si="191"/>
        <v>0</v>
      </c>
      <c r="JX69" s="132">
        <f t="shared" si="191"/>
        <v>0</v>
      </c>
      <c r="JY69" s="132">
        <f t="shared" si="191"/>
        <v>0</v>
      </c>
      <c r="JZ69" s="132">
        <f t="shared" si="191"/>
        <v>0</v>
      </c>
      <c r="KA69" s="132">
        <f t="shared" si="191"/>
        <v>0</v>
      </c>
      <c r="KB69" s="132">
        <f t="shared" si="191"/>
        <v>0</v>
      </c>
      <c r="KC69" s="132">
        <f t="shared" si="191"/>
        <v>0</v>
      </c>
      <c r="KD69" s="132">
        <f t="shared" si="191"/>
        <v>0</v>
      </c>
      <c r="KE69" s="132">
        <f t="shared" si="191"/>
        <v>0</v>
      </c>
      <c r="KF69" s="132">
        <f t="shared" si="191"/>
        <v>0</v>
      </c>
      <c r="KG69" s="132">
        <f t="shared" si="191"/>
        <v>0</v>
      </c>
      <c r="KH69" s="132">
        <f t="shared" si="191"/>
        <v>0</v>
      </c>
      <c r="KI69" s="132">
        <f t="shared" si="191"/>
        <v>0</v>
      </c>
      <c r="KJ69" s="132">
        <f t="shared" si="191"/>
        <v>0</v>
      </c>
      <c r="KK69" s="132">
        <f t="shared" si="191"/>
        <v>0</v>
      </c>
      <c r="KL69" s="132">
        <f t="shared" si="191"/>
        <v>0</v>
      </c>
      <c r="KM69" s="132">
        <f t="shared" si="191"/>
        <v>0</v>
      </c>
      <c r="KN69" s="132">
        <f t="shared" si="191"/>
        <v>0</v>
      </c>
      <c r="KO69" s="132">
        <f t="shared" si="191"/>
        <v>0</v>
      </c>
      <c r="KP69" s="132">
        <f t="shared" si="191"/>
        <v>0</v>
      </c>
      <c r="KQ69" s="132">
        <f t="shared" si="191"/>
        <v>0</v>
      </c>
      <c r="KR69" s="132">
        <f t="shared" si="191"/>
        <v>0</v>
      </c>
      <c r="KS69" s="132">
        <f t="shared" si="191"/>
        <v>0</v>
      </c>
      <c r="KT69" s="132">
        <f t="shared" si="191"/>
        <v>0</v>
      </c>
      <c r="KU69" s="132">
        <f t="shared" si="191"/>
        <v>0</v>
      </c>
      <c r="KV69" s="132">
        <f t="shared" si="191"/>
        <v>0</v>
      </c>
      <c r="KW69" s="132">
        <f t="shared" si="191"/>
        <v>0</v>
      </c>
      <c r="KX69" s="132">
        <f t="shared" si="191"/>
        <v>0</v>
      </c>
      <c r="KY69" s="132">
        <f t="shared" si="191"/>
        <v>0</v>
      </c>
      <c r="KZ69" s="132">
        <f t="shared" si="191"/>
        <v>0</v>
      </c>
      <c r="LA69" s="132">
        <f t="shared" si="191"/>
        <v>0</v>
      </c>
      <c r="LB69" s="132">
        <f t="shared" si="191"/>
        <v>0</v>
      </c>
      <c r="LC69" s="132">
        <f t="shared" si="191"/>
        <v>0</v>
      </c>
      <c r="LD69" s="132">
        <f t="shared" si="191"/>
        <v>0</v>
      </c>
      <c r="LE69" s="132">
        <f t="shared" si="191"/>
        <v>0</v>
      </c>
      <c r="LF69" s="132">
        <f t="shared" si="191"/>
        <v>0</v>
      </c>
      <c r="LG69" s="132">
        <f t="shared" si="191"/>
        <v>0</v>
      </c>
      <c r="LH69" s="132">
        <f t="shared" si="191"/>
        <v>0</v>
      </c>
      <c r="LI69" s="132">
        <f t="shared" si="191"/>
        <v>0</v>
      </c>
      <c r="LJ69" s="132">
        <f t="shared" si="191"/>
        <v>0</v>
      </c>
      <c r="LK69" s="132">
        <f t="shared" si="191"/>
        <v>0</v>
      </c>
      <c r="LL69" s="132">
        <f t="shared" si="191"/>
        <v>0</v>
      </c>
      <c r="LM69" s="132">
        <f t="shared" si="191"/>
        <v>0</v>
      </c>
      <c r="LN69" s="132">
        <f t="shared" si="191"/>
        <v>0</v>
      </c>
      <c r="LO69" s="132">
        <f t="shared" si="191"/>
        <v>0</v>
      </c>
      <c r="LP69" s="132">
        <f t="shared" si="191"/>
        <v>0</v>
      </c>
      <c r="LQ69" s="132">
        <f t="shared" si="191"/>
        <v>0</v>
      </c>
      <c r="LR69" s="132">
        <f t="shared" si="191"/>
        <v>0</v>
      </c>
      <c r="LS69" s="132">
        <f t="shared" si="191"/>
        <v>0</v>
      </c>
      <c r="LT69" s="132">
        <f t="shared" si="191"/>
        <v>0</v>
      </c>
      <c r="LU69" s="132">
        <f t="shared" si="191"/>
        <v>0</v>
      </c>
      <c r="LV69" s="132">
        <f t="shared" si="191"/>
        <v>0</v>
      </c>
      <c r="LW69" s="132">
        <f t="shared" si="191"/>
        <v>0</v>
      </c>
      <c r="LX69" s="132">
        <f t="shared" si="191"/>
        <v>0</v>
      </c>
      <c r="LY69" s="132">
        <f t="shared" si="191"/>
        <v>0</v>
      </c>
      <c r="LZ69" s="132">
        <f t="shared" si="191"/>
        <v>0</v>
      </c>
      <c r="MA69" s="262">
        <f t="shared" si="191"/>
        <v>0</v>
      </c>
      <c r="MB69" s="262">
        <f t="shared" si="191"/>
        <v>0</v>
      </c>
      <c r="MC69" s="262">
        <f t="shared" si="191"/>
        <v>0</v>
      </c>
      <c r="MD69" s="262">
        <f t="shared" si="191"/>
        <v>0</v>
      </c>
      <c r="ME69" s="262">
        <f t="shared" si="191"/>
        <v>0</v>
      </c>
      <c r="MF69" s="262">
        <f t="shared" si="191"/>
        <v>0</v>
      </c>
      <c r="MG69" s="262">
        <f t="shared" si="191"/>
        <v>0</v>
      </c>
      <c r="MH69" s="262">
        <f t="shared" si="191"/>
        <v>0</v>
      </c>
      <c r="MI69" s="262">
        <f t="shared" si="191"/>
        <v>0</v>
      </c>
      <c r="MJ69" s="262">
        <f t="shared" si="191"/>
        <v>0</v>
      </c>
      <c r="MK69" s="262">
        <f t="shared" si="191"/>
        <v>0</v>
      </c>
      <c r="ML69" s="262">
        <f t="shared" si="191"/>
        <v>0</v>
      </c>
      <c r="MM69" s="262">
        <f t="shared" si="191"/>
        <v>0</v>
      </c>
      <c r="MN69" s="262">
        <f t="shared" si="191"/>
        <v>0</v>
      </c>
      <c r="MO69" s="262">
        <f t="shared" si="191"/>
        <v>0</v>
      </c>
      <c r="MP69" s="262">
        <f t="shared" si="191"/>
        <v>0</v>
      </c>
      <c r="MQ69" s="262">
        <f t="shared" si="191"/>
        <v>0</v>
      </c>
      <c r="MR69" s="262">
        <f t="shared" si="191"/>
        <v>0</v>
      </c>
      <c r="MS69" s="262">
        <f t="shared" si="191"/>
        <v>0</v>
      </c>
      <c r="MT69" s="262">
        <f t="shared" si="191"/>
        <v>0</v>
      </c>
      <c r="MU69" s="262">
        <f t="shared" si="191"/>
        <v>0</v>
      </c>
      <c r="MV69" s="262">
        <f t="shared" si="191"/>
        <v>0</v>
      </c>
      <c r="MW69" s="262">
        <f t="shared" si="191"/>
        <v>0</v>
      </c>
      <c r="MX69" s="262">
        <f t="shared" si="191"/>
        <v>0</v>
      </c>
      <c r="MY69" s="262">
        <f t="shared" si="191"/>
        <v>0</v>
      </c>
      <c r="MZ69" s="262">
        <f t="shared" si="191"/>
        <v>0</v>
      </c>
      <c r="NA69" s="262">
        <f t="shared" si="191"/>
        <v>0</v>
      </c>
      <c r="NB69" s="262">
        <f t="shared" si="191"/>
        <v>0</v>
      </c>
      <c r="NC69" s="262">
        <f t="shared" si="191"/>
        <v>0</v>
      </c>
      <c r="ND69" s="262">
        <f t="shared" si="191"/>
        <v>0</v>
      </c>
      <c r="NE69" s="262">
        <f t="shared" si="191"/>
        <v>0</v>
      </c>
      <c r="NF69" s="262">
        <f t="shared" si="191"/>
        <v>0</v>
      </c>
      <c r="NG69" s="262">
        <f t="shared" si="191"/>
        <v>0</v>
      </c>
      <c r="NH69" s="262">
        <f t="shared" si="191"/>
        <v>0</v>
      </c>
      <c r="NI69" s="262">
        <f t="shared" si="191"/>
        <v>0</v>
      </c>
      <c r="NJ69" s="262">
        <f t="shared" si="191"/>
        <v>0</v>
      </c>
      <c r="NK69" s="262">
        <f t="shared" si="191"/>
        <v>0</v>
      </c>
      <c r="NL69" s="262">
        <f t="shared" si="191"/>
        <v>0</v>
      </c>
      <c r="NM69" s="262">
        <f t="shared" si="191"/>
        <v>0</v>
      </c>
      <c r="NN69" s="262">
        <f t="shared" si="191"/>
        <v>0</v>
      </c>
      <c r="NO69" s="262">
        <f t="shared" si="191"/>
        <v>0</v>
      </c>
      <c r="NP69" s="262">
        <f t="shared" si="191"/>
        <v>0</v>
      </c>
      <c r="NQ69" s="262">
        <f t="shared" si="191"/>
        <v>0</v>
      </c>
      <c r="NR69" s="262">
        <f t="shared" si="191"/>
        <v>0</v>
      </c>
      <c r="NS69" s="262">
        <f t="shared" si="191"/>
        <v>0</v>
      </c>
      <c r="NT69" s="262">
        <f t="shared" si="191"/>
        <v>0</v>
      </c>
      <c r="NU69" s="262">
        <f t="shared" si="191"/>
        <v>0</v>
      </c>
      <c r="NV69" s="262">
        <f t="shared" si="191"/>
        <v>0</v>
      </c>
      <c r="NW69" s="262">
        <f t="shared" si="191"/>
        <v>0</v>
      </c>
      <c r="NX69" s="262">
        <f t="shared" si="191"/>
        <v>0</v>
      </c>
      <c r="NY69" s="262">
        <f t="shared" si="191"/>
        <v>0</v>
      </c>
      <c r="NZ69" s="262">
        <f t="shared" si="191"/>
        <v>0</v>
      </c>
      <c r="OA69" s="262">
        <f t="shared" si="191"/>
        <v>0</v>
      </c>
      <c r="OB69" s="262">
        <f t="shared" si="191"/>
        <v>0</v>
      </c>
      <c r="OC69" s="262">
        <f t="shared" si="191"/>
        <v>0</v>
      </c>
      <c r="OD69" s="262">
        <f t="shared" si="191"/>
        <v>0</v>
      </c>
      <c r="OE69" s="262">
        <f t="shared" si="191"/>
        <v>0</v>
      </c>
      <c r="OF69" s="262">
        <f t="shared" si="191"/>
        <v>0</v>
      </c>
      <c r="OG69" s="262">
        <f t="shared" si="191"/>
        <v>0</v>
      </c>
      <c r="OH69" s="262">
        <f t="shared" si="191"/>
        <v>0</v>
      </c>
      <c r="OI69" s="262">
        <f t="shared" si="191"/>
        <v>0</v>
      </c>
      <c r="OJ69" s="262">
        <f t="shared" si="191"/>
        <v>0</v>
      </c>
      <c r="OK69" s="262">
        <f t="shared" si="191"/>
        <v>0</v>
      </c>
      <c r="OL69" s="262">
        <f t="shared" si="191"/>
        <v>0</v>
      </c>
      <c r="OM69" s="262">
        <f t="shared" si="191"/>
        <v>0</v>
      </c>
      <c r="ON69" s="262">
        <f t="shared" si="191"/>
        <v>0</v>
      </c>
      <c r="OO69" s="262">
        <f t="shared" si="191"/>
        <v>0</v>
      </c>
      <c r="OP69" s="262">
        <f t="shared" si="191"/>
        <v>0</v>
      </c>
      <c r="OQ69" s="262">
        <f t="shared" si="191"/>
        <v>0</v>
      </c>
      <c r="OR69" s="262">
        <f t="shared" si="191"/>
        <v>0</v>
      </c>
      <c r="OS69" s="262">
        <f t="shared" si="191"/>
        <v>0</v>
      </c>
      <c r="OT69" s="262">
        <f t="shared" si="191"/>
        <v>0</v>
      </c>
      <c r="OU69" s="262">
        <f t="shared" si="191"/>
        <v>0</v>
      </c>
      <c r="OV69" s="262">
        <f t="shared" si="191"/>
        <v>0</v>
      </c>
      <c r="OW69" s="262">
        <f t="shared" si="191"/>
        <v>0</v>
      </c>
      <c r="OX69" s="262">
        <f t="shared" si="191"/>
        <v>0</v>
      </c>
      <c r="OY69" s="262">
        <f t="shared" si="191"/>
        <v>0</v>
      </c>
      <c r="OZ69" s="262">
        <f t="shared" si="191"/>
        <v>0</v>
      </c>
      <c r="PA69" s="262">
        <f t="shared" si="191"/>
        <v>0</v>
      </c>
      <c r="PB69" s="262">
        <f t="shared" si="191"/>
        <v>0</v>
      </c>
      <c r="PC69" s="262">
        <f t="shared" si="191"/>
        <v>0</v>
      </c>
      <c r="PD69" s="262">
        <f t="shared" si="191"/>
        <v>0</v>
      </c>
      <c r="PE69" s="262">
        <f t="shared" si="191"/>
        <v>0</v>
      </c>
      <c r="PF69" s="262">
        <f t="shared" si="191"/>
        <v>0</v>
      </c>
      <c r="PG69" s="262">
        <f t="shared" si="191"/>
        <v>0</v>
      </c>
      <c r="PH69" s="262">
        <f t="shared" si="191"/>
        <v>0</v>
      </c>
      <c r="PI69" s="262">
        <f t="shared" si="191"/>
        <v>0</v>
      </c>
      <c r="PJ69" s="262">
        <f t="shared" si="191"/>
        <v>0</v>
      </c>
      <c r="PK69" s="262">
        <f t="shared" si="191"/>
        <v>0</v>
      </c>
      <c r="PL69" s="262">
        <f t="shared" si="191"/>
        <v>0</v>
      </c>
      <c r="PM69" s="262">
        <f t="shared" si="191"/>
        <v>0</v>
      </c>
      <c r="PN69" s="262">
        <f t="shared" si="191"/>
        <v>0</v>
      </c>
      <c r="PO69" s="262">
        <f t="shared" si="191"/>
        <v>0</v>
      </c>
      <c r="PP69" s="262">
        <f t="shared" si="191"/>
        <v>0</v>
      </c>
      <c r="PQ69" s="262">
        <f t="shared" si="191"/>
        <v>0</v>
      </c>
      <c r="PR69" s="262">
        <f t="shared" si="191"/>
        <v>0</v>
      </c>
      <c r="PS69" s="262">
        <f t="shared" si="191"/>
        <v>0</v>
      </c>
      <c r="PT69" s="262">
        <f t="shared" si="191"/>
        <v>0</v>
      </c>
      <c r="PU69" s="262">
        <f t="shared" si="191"/>
        <v>0</v>
      </c>
      <c r="PV69" s="262">
        <f t="shared" si="191"/>
        <v>0</v>
      </c>
      <c r="PW69" s="262">
        <f t="shared" si="191"/>
        <v>0</v>
      </c>
      <c r="PX69" s="262">
        <f t="shared" si="191"/>
        <v>0</v>
      </c>
      <c r="PY69" s="262">
        <f t="shared" si="191"/>
        <v>0</v>
      </c>
      <c r="PZ69" s="262">
        <f t="shared" si="191"/>
        <v>0</v>
      </c>
      <c r="QA69" s="262">
        <f t="shared" si="191"/>
        <v>0</v>
      </c>
      <c r="QB69" s="262">
        <f t="shared" si="191"/>
        <v>0</v>
      </c>
      <c r="QC69" s="262">
        <f t="shared" si="191"/>
        <v>0</v>
      </c>
      <c r="QD69" s="262">
        <f t="shared" si="191"/>
        <v>0</v>
      </c>
      <c r="QE69" s="262">
        <f t="shared" si="191"/>
        <v>0</v>
      </c>
      <c r="QF69" s="262">
        <f t="shared" si="191"/>
        <v>0</v>
      </c>
      <c r="QG69" s="262">
        <f t="shared" si="191"/>
        <v>0</v>
      </c>
      <c r="QH69" s="262">
        <f t="shared" si="191"/>
        <v>0</v>
      </c>
      <c r="QI69" s="262">
        <f t="shared" si="191"/>
        <v>0</v>
      </c>
    </row>
    <row r="70" ht="21.0" customHeight="1">
      <c r="A70" s="310"/>
      <c r="B70" s="68">
        <f t="shared" si="105"/>
        <v>0</v>
      </c>
      <c r="C70" s="306"/>
      <c r="D70" s="311"/>
      <c r="E70" s="261">
        <f t="shared" si="189"/>
        <v>0</v>
      </c>
      <c r="F70" s="296"/>
      <c r="G70" s="261">
        <f t="shared" si="190"/>
        <v>0</v>
      </c>
      <c r="H70" s="104"/>
      <c r="I70" s="132"/>
      <c r="J70" s="68">
        <f t="shared" si="106"/>
        <v>0</v>
      </c>
      <c r="K70" s="270"/>
      <c r="L70" s="270"/>
      <c r="M70" s="261">
        <f t="shared" si="167"/>
        <v>0</v>
      </c>
      <c r="N70" s="68"/>
      <c r="O70" s="261">
        <f t="shared" si="168"/>
        <v>0</v>
      </c>
      <c r="Q70" s="132"/>
      <c r="R70" s="68">
        <f t="shared" si="107"/>
        <v>0</v>
      </c>
      <c r="S70" s="270"/>
      <c r="T70" s="270"/>
      <c r="U70" s="261">
        <f t="shared" si="173"/>
        <v>0</v>
      </c>
      <c r="V70" s="68"/>
      <c r="W70" s="261">
        <f t="shared" si="174"/>
        <v>0</v>
      </c>
      <c r="X70" s="271"/>
      <c r="Y70" s="125" t="s">
        <v>98</v>
      </c>
      <c r="Z70" s="68">
        <f t="shared" si="108"/>
        <v>0</v>
      </c>
      <c r="AA70" s="261" t="s">
        <v>99</v>
      </c>
      <c r="AB70" s="303">
        <v>8.0</v>
      </c>
      <c r="AC70" s="261">
        <f>+AB$46*AB70/1000</f>
        <v>0</v>
      </c>
      <c r="AD70" s="304">
        <v>8.0</v>
      </c>
      <c r="AE70" s="261">
        <f>+AD$46*AD70/1000</f>
        <v>0</v>
      </c>
      <c r="AF70" s="154"/>
      <c r="AG70" s="310"/>
      <c r="AH70" s="68">
        <f t="shared" si="109"/>
        <v>0</v>
      </c>
      <c r="AI70" s="306"/>
      <c r="AJ70" s="311"/>
      <c r="AK70" s="261">
        <f t="shared" si="192"/>
        <v>0</v>
      </c>
      <c r="AL70" s="296"/>
      <c r="AM70" s="261">
        <f t="shared" si="193"/>
        <v>0</v>
      </c>
      <c r="AN70" s="104"/>
      <c r="AO70" s="132"/>
      <c r="AP70" s="68">
        <f t="shared" si="110"/>
        <v>0</v>
      </c>
      <c r="AQ70" s="270"/>
      <c r="AR70" s="270"/>
      <c r="AS70" s="261">
        <f t="shared" si="175"/>
        <v>0</v>
      </c>
      <c r="AT70" s="68"/>
      <c r="AU70" s="261">
        <f t="shared" si="176"/>
        <v>0</v>
      </c>
      <c r="AV70" s="104"/>
      <c r="AW70" s="310"/>
      <c r="AX70" s="68">
        <f t="shared" si="111"/>
        <v>0</v>
      </c>
      <c r="AY70" s="306"/>
      <c r="AZ70" s="311"/>
      <c r="BA70" s="261">
        <f t="shared" si="186"/>
        <v>0</v>
      </c>
      <c r="BB70" s="104"/>
      <c r="BC70" s="261">
        <f t="shared" si="187"/>
        <v>0</v>
      </c>
      <c r="BE70" s="69"/>
      <c r="BF70" s="69"/>
      <c r="BH70" s="131">
        <f t="shared" si="112"/>
        <v>0</v>
      </c>
      <c r="BI70" s="132">
        <f t="shared" si="113"/>
        <v>0</v>
      </c>
      <c r="BJ70" s="132">
        <f t="shared" ref="BJ70:QI70" si="194">+IF($A70=BJ$11,($E70+$G70))+IF($I70=BJ$11,($M70+$O70))+IF($Q70=BJ$11,($U70+$W70))+IF($Y70=BJ$11,($AC70+$AE70))+IF($AG70=BJ$11,($AK70+$AM70))+IF($AO70=BJ$11,($AS70+$AU70))+IF($AW70=BJ$11,($BA70+$BC70))</f>
        <v>0</v>
      </c>
      <c r="BK70" s="132">
        <f t="shared" si="194"/>
        <v>0</v>
      </c>
      <c r="BL70" s="132">
        <f t="shared" si="194"/>
        <v>0</v>
      </c>
      <c r="BM70" s="132">
        <f t="shared" si="194"/>
        <v>0</v>
      </c>
      <c r="BN70" s="132">
        <f t="shared" si="194"/>
        <v>0</v>
      </c>
      <c r="BO70" s="132">
        <f t="shared" si="194"/>
        <v>0</v>
      </c>
      <c r="BP70" s="132">
        <f t="shared" si="194"/>
        <v>0</v>
      </c>
      <c r="BQ70" s="132">
        <f t="shared" si="194"/>
        <v>0</v>
      </c>
      <c r="BR70" s="132">
        <f t="shared" si="194"/>
        <v>0</v>
      </c>
      <c r="BS70" s="132">
        <f t="shared" si="194"/>
        <v>0</v>
      </c>
      <c r="BT70" s="132">
        <f t="shared" si="194"/>
        <v>0</v>
      </c>
      <c r="BU70" s="132">
        <f t="shared" si="194"/>
        <v>0</v>
      </c>
      <c r="BV70" s="132">
        <f t="shared" si="194"/>
        <v>0</v>
      </c>
      <c r="BW70" s="132">
        <f t="shared" si="194"/>
        <v>0</v>
      </c>
      <c r="BX70" s="132">
        <f t="shared" si="194"/>
        <v>0</v>
      </c>
      <c r="BY70" s="132">
        <f t="shared" si="194"/>
        <v>0</v>
      </c>
      <c r="BZ70" s="132">
        <f t="shared" si="194"/>
        <v>0</v>
      </c>
      <c r="CA70" s="132">
        <f t="shared" si="194"/>
        <v>0</v>
      </c>
      <c r="CB70" s="132">
        <f t="shared" si="194"/>
        <v>0</v>
      </c>
      <c r="CC70" s="132">
        <f t="shared" si="194"/>
        <v>0</v>
      </c>
      <c r="CD70" s="132">
        <f t="shared" si="194"/>
        <v>0</v>
      </c>
      <c r="CE70" s="132">
        <f t="shared" si="194"/>
        <v>0</v>
      </c>
      <c r="CF70" s="132">
        <f t="shared" si="194"/>
        <v>0</v>
      </c>
      <c r="CG70" s="132">
        <f t="shared" si="194"/>
        <v>0</v>
      </c>
      <c r="CH70" s="132">
        <f t="shared" si="194"/>
        <v>0</v>
      </c>
      <c r="CI70" s="132">
        <f t="shared" si="194"/>
        <v>0</v>
      </c>
      <c r="CJ70" s="132">
        <f t="shared" si="194"/>
        <v>0</v>
      </c>
      <c r="CK70" s="132">
        <f t="shared" si="194"/>
        <v>0</v>
      </c>
      <c r="CL70" s="132">
        <f t="shared" si="194"/>
        <v>0</v>
      </c>
      <c r="CM70" s="132">
        <f t="shared" si="194"/>
        <v>0</v>
      </c>
      <c r="CN70" s="132">
        <f t="shared" si="194"/>
        <v>0</v>
      </c>
      <c r="CO70" s="132">
        <f t="shared" si="194"/>
        <v>0</v>
      </c>
      <c r="CP70" s="132">
        <f t="shared" si="194"/>
        <v>0</v>
      </c>
      <c r="CQ70" s="132">
        <f t="shared" si="194"/>
        <v>0</v>
      </c>
      <c r="CR70" s="132">
        <f t="shared" si="194"/>
        <v>0</v>
      </c>
      <c r="CS70" s="132">
        <f t="shared" si="194"/>
        <v>0</v>
      </c>
      <c r="CT70" s="132">
        <f t="shared" si="194"/>
        <v>0</v>
      </c>
      <c r="CU70" s="132">
        <f t="shared" si="194"/>
        <v>0</v>
      </c>
      <c r="CV70" s="132">
        <f t="shared" si="194"/>
        <v>0</v>
      </c>
      <c r="CW70" s="132">
        <f t="shared" si="194"/>
        <v>0</v>
      </c>
      <c r="CX70" s="132">
        <f t="shared" si="194"/>
        <v>0</v>
      </c>
      <c r="CY70" s="132">
        <f t="shared" si="194"/>
        <v>0</v>
      </c>
      <c r="CZ70" s="132">
        <f t="shared" si="194"/>
        <v>0</v>
      </c>
      <c r="DA70" s="132">
        <f t="shared" si="194"/>
        <v>0</v>
      </c>
      <c r="DB70" s="132">
        <f t="shared" si="194"/>
        <v>0</v>
      </c>
      <c r="DC70" s="132">
        <f t="shared" si="194"/>
        <v>0</v>
      </c>
      <c r="DD70" s="132">
        <f t="shared" si="194"/>
        <v>0</v>
      </c>
      <c r="DE70" s="132">
        <f t="shared" si="194"/>
        <v>0</v>
      </c>
      <c r="DF70" s="132">
        <f t="shared" si="194"/>
        <v>0</v>
      </c>
      <c r="DG70" s="132">
        <f t="shared" si="194"/>
        <v>0</v>
      </c>
      <c r="DH70" s="132">
        <f t="shared" si="194"/>
        <v>0</v>
      </c>
      <c r="DI70" s="132">
        <f t="shared" si="194"/>
        <v>0</v>
      </c>
      <c r="DJ70" s="132">
        <f t="shared" si="194"/>
        <v>0</v>
      </c>
      <c r="DK70" s="132">
        <f t="shared" si="194"/>
        <v>0</v>
      </c>
      <c r="DL70" s="132">
        <f t="shared" si="194"/>
        <v>0</v>
      </c>
      <c r="DM70" s="132">
        <f t="shared" si="194"/>
        <v>0</v>
      </c>
      <c r="DN70" s="132">
        <f t="shared" si="194"/>
        <v>0</v>
      </c>
      <c r="DO70" s="132">
        <f t="shared" si="194"/>
        <v>0</v>
      </c>
      <c r="DP70" s="132">
        <f t="shared" si="194"/>
        <v>0</v>
      </c>
      <c r="DQ70" s="132">
        <f t="shared" si="194"/>
        <v>0</v>
      </c>
      <c r="DR70" s="132">
        <f t="shared" si="194"/>
        <v>0</v>
      </c>
      <c r="DS70" s="132">
        <f t="shared" si="194"/>
        <v>0</v>
      </c>
      <c r="DT70" s="132">
        <f t="shared" si="194"/>
        <v>0</v>
      </c>
      <c r="DU70" s="132">
        <f t="shared" si="194"/>
        <v>0</v>
      </c>
      <c r="DV70" s="132">
        <f t="shared" si="194"/>
        <v>0</v>
      </c>
      <c r="DW70" s="132">
        <f t="shared" si="194"/>
        <v>0</v>
      </c>
      <c r="DX70" s="132">
        <f t="shared" si="194"/>
        <v>0</v>
      </c>
      <c r="DY70" s="132">
        <f t="shared" si="194"/>
        <v>0</v>
      </c>
      <c r="DZ70" s="132">
        <f t="shared" si="194"/>
        <v>0</v>
      </c>
      <c r="EA70" s="132">
        <f t="shared" si="194"/>
        <v>0</v>
      </c>
      <c r="EB70" s="132">
        <f t="shared" si="194"/>
        <v>0</v>
      </c>
      <c r="EC70" s="132">
        <f t="shared" si="194"/>
        <v>0</v>
      </c>
      <c r="ED70" s="132">
        <f t="shared" si="194"/>
        <v>0</v>
      </c>
      <c r="EE70" s="132">
        <f t="shared" si="194"/>
        <v>0</v>
      </c>
      <c r="EF70" s="132">
        <f t="shared" si="194"/>
        <v>0</v>
      </c>
      <c r="EG70" s="132">
        <f t="shared" si="194"/>
        <v>0</v>
      </c>
      <c r="EH70" s="132">
        <f t="shared" si="194"/>
        <v>0</v>
      </c>
      <c r="EI70" s="132">
        <f t="shared" si="194"/>
        <v>0</v>
      </c>
      <c r="EJ70" s="132">
        <f t="shared" si="194"/>
        <v>0</v>
      </c>
      <c r="EK70" s="132">
        <f t="shared" si="194"/>
        <v>0</v>
      </c>
      <c r="EL70" s="132">
        <f t="shared" si="194"/>
        <v>0</v>
      </c>
      <c r="EM70" s="132">
        <f t="shared" si="194"/>
        <v>0</v>
      </c>
      <c r="EN70" s="132">
        <f t="shared" si="194"/>
        <v>0</v>
      </c>
      <c r="EO70" s="132">
        <f t="shared" si="194"/>
        <v>0</v>
      </c>
      <c r="EP70" s="132">
        <f t="shared" si="194"/>
        <v>0</v>
      </c>
      <c r="EQ70" s="132">
        <f t="shared" si="194"/>
        <v>0</v>
      </c>
      <c r="ER70" s="132">
        <f t="shared" si="194"/>
        <v>0</v>
      </c>
      <c r="ES70" s="132">
        <f t="shared" si="194"/>
        <v>0</v>
      </c>
      <c r="ET70" s="132">
        <f t="shared" si="194"/>
        <v>0</v>
      </c>
      <c r="EU70" s="132">
        <f t="shared" si="194"/>
        <v>0</v>
      </c>
      <c r="EV70" s="132">
        <f t="shared" si="194"/>
        <v>0</v>
      </c>
      <c r="EW70" s="132">
        <f t="shared" si="194"/>
        <v>0</v>
      </c>
      <c r="EX70" s="132">
        <f t="shared" si="194"/>
        <v>0</v>
      </c>
      <c r="EY70" s="132">
        <f t="shared" si="194"/>
        <v>0</v>
      </c>
      <c r="EZ70" s="132">
        <f t="shared" si="194"/>
        <v>0</v>
      </c>
      <c r="FA70" s="132">
        <f t="shared" si="194"/>
        <v>0</v>
      </c>
      <c r="FB70" s="132">
        <f t="shared" si="194"/>
        <v>0</v>
      </c>
      <c r="FC70" s="132">
        <f t="shared" si="194"/>
        <v>0</v>
      </c>
      <c r="FD70" s="132">
        <f t="shared" si="194"/>
        <v>0</v>
      </c>
      <c r="FE70" s="132">
        <f t="shared" si="194"/>
        <v>0</v>
      </c>
      <c r="FF70" s="132">
        <f t="shared" si="194"/>
        <v>0</v>
      </c>
      <c r="FG70" s="132">
        <f t="shared" si="194"/>
        <v>0</v>
      </c>
      <c r="FH70" s="132">
        <f t="shared" si="194"/>
        <v>0</v>
      </c>
      <c r="FI70" s="132">
        <f t="shared" si="194"/>
        <v>0</v>
      </c>
      <c r="FJ70" s="132">
        <f t="shared" si="194"/>
        <v>0</v>
      </c>
      <c r="FK70" s="132">
        <f t="shared" si="194"/>
        <v>0</v>
      </c>
      <c r="FL70" s="132">
        <f t="shared" si="194"/>
        <v>0</v>
      </c>
      <c r="FM70" s="132">
        <f t="shared" si="194"/>
        <v>0</v>
      </c>
      <c r="FN70" s="132">
        <f t="shared" si="194"/>
        <v>0</v>
      </c>
      <c r="FO70" s="132">
        <f t="shared" si="194"/>
        <v>0</v>
      </c>
      <c r="FP70" s="132">
        <f t="shared" si="194"/>
        <v>0</v>
      </c>
      <c r="FQ70" s="132">
        <f t="shared" si="194"/>
        <v>0</v>
      </c>
      <c r="FR70" s="132">
        <f t="shared" si="194"/>
        <v>0</v>
      </c>
      <c r="FS70" s="132">
        <f t="shared" si="194"/>
        <v>0</v>
      </c>
      <c r="FT70" s="132">
        <f t="shared" si="194"/>
        <v>0</v>
      </c>
      <c r="FU70" s="132">
        <f t="shared" si="194"/>
        <v>0</v>
      </c>
      <c r="FV70" s="132">
        <f t="shared" si="194"/>
        <v>0</v>
      </c>
      <c r="FW70" s="132">
        <f t="shared" si="194"/>
        <v>0</v>
      </c>
      <c r="FX70" s="132">
        <f t="shared" si="194"/>
        <v>0</v>
      </c>
      <c r="FY70" s="132">
        <f t="shared" si="194"/>
        <v>0</v>
      </c>
      <c r="FZ70" s="132">
        <f t="shared" si="194"/>
        <v>0</v>
      </c>
      <c r="GA70" s="132">
        <f t="shared" si="194"/>
        <v>0</v>
      </c>
      <c r="GB70" s="132">
        <f t="shared" si="194"/>
        <v>0</v>
      </c>
      <c r="GC70" s="132">
        <f t="shared" si="194"/>
        <v>0</v>
      </c>
      <c r="GD70" s="132">
        <f t="shared" si="194"/>
        <v>0</v>
      </c>
      <c r="GE70" s="132">
        <f t="shared" si="194"/>
        <v>0</v>
      </c>
      <c r="GF70" s="132">
        <f t="shared" si="194"/>
        <v>0</v>
      </c>
      <c r="GG70" s="132">
        <f t="shared" si="194"/>
        <v>0</v>
      </c>
      <c r="GH70" s="132">
        <f t="shared" si="194"/>
        <v>0</v>
      </c>
      <c r="GI70" s="132">
        <f t="shared" si="194"/>
        <v>0</v>
      </c>
      <c r="GJ70" s="132">
        <f t="shared" si="194"/>
        <v>0</v>
      </c>
      <c r="GK70" s="132">
        <f t="shared" si="194"/>
        <v>0</v>
      </c>
      <c r="GL70" s="132">
        <f t="shared" si="194"/>
        <v>0</v>
      </c>
      <c r="GM70" s="132">
        <f t="shared" si="194"/>
        <v>0</v>
      </c>
      <c r="GN70" s="132">
        <f t="shared" si="194"/>
        <v>0</v>
      </c>
      <c r="GO70" s="132">
        <f t="shared" si="194"/>
        <v>0</v>
      </c>
      <c r="GP70" s="132">
        <f t="shared" si="194"/>
        <v>0</v>
      </c>
      <c r="GQ70" s="132">
        <f t="shared" si="194"/>
        <v>0</v>
      </c>
      <c r="GR70" s="132">
        <f t="shared" si="194"/>
        <v>0</v>
      </c>
      <c r="GS70" s="132">
        <f t="shared" si="194"/>
        <v>0</v>
      </c>
      <c r="GT70" s="132">
        <f t="shared" si="194"/>
        <v>0</v>
      </c>
      <c r="GU70" s="132">
        <f t="shared" si="194"/>
        <v>0</v>
      </c>
      <c r="GV70" s="132">
        <f t="shared" si="194"/>
        <v>0</v>
      </c>
      <c r="GW70" s="132">
        <f t="shared" si="194"/>
        <v>0</v>
      </c>
      <c r="GX70" s="132">
        <f t="shared" si="194"/>
        <v>0</v>
      </c>
      <c r="GY70" s="132">
        <f t="shared" si="194"/>
        <v>0</v>
      </c>
      <c r="GZ70" s="132">
        <f t="shared" si="194"/>
        <v>0</v>
      </c>
      <c r="HA70" s="132">
        <f t="shared" si="194"/>
        <v>0</v>
      </c>
      <c r="HB70" s="132">
        <f t="shared" si="194"/>
        <v>0</v>
      </c>
      <c r="HC70" s="132">
        <f t="shared" si="194"/>
        <v>0</v>
      </c>
      <c r="HD70" s="132">
        <f t="shared" si="194"/>
        <v>0</v>
      </c>
      <c r="HE70" s="132">
        <f t="shared" si="194"/>
        <v>0</v>
      </c>
      <c r="HF70" s="132">
        <f t="shared" si="194"/>
        <v>0</v>
      </c>
      <c r="HG70" s="132">
        <f t="shared" si="194"/>
        <v>0</v>
      </c>
      <c r="HH70" s="132">
        <f t="shared" si="194"/>
        <v>0</v>
      </c>
      <c r="HI70" s="132">
        <f t="shared" si="194"/>
        <v>0</v>
      </c>
      <c r="HJ70" s="132">
        <f t="shared" si="194"/>
        <v>0</v>
      </c>
      <c r="HK70" s="132">
        <f t="shared" si="194"/>
        <v>0</v>
      </c>
      <c r="HL70" s="132">
        <f t="shared" si="194"/>
        <v>0</v>
      </c>
      <c r="HM70" s="132">
        <f t="shared" si="194"/>
        <v>0</v>
      </c>
      <c r="HN70" s="132">
        <f t="shared" si="194"/>
        <v>0</v>
      </c>
      <c r="HO70" s="132">
        <f t="shared" si="194"/>
        <v>0</v>
      </c>
      <c r="HP70" s="132">
        <f t="shared" si="194"/>
        <v>0</v>
      </c>
      <c r="HQ70" s="132">
        <f t="shared" si="194"/>
        <v>0</v>
      </c>
      <c r="HR70" s="132">
        <f t="shared" si="194"/>
        <v>0</v>
      </c>
      <c r="HS70" s="132">
        <f t="shared" si="194"/>
        <v>0</v>
      </c>
      <c r="HT70" s="132">
        <f t="shared" si="194"/>
        <v>0</v>
      </c>
      <c r="HU70" s="132">
        <f t="shared" si="194"/>
        <v>0</v>
      </c>
      <c r="HV70" s="132">
        <f t="shared" si="194"/>
        <v>0</v>
      </c>
      <c r="HW70" s="132">
        <f t="shared" si="194"/>
        <v>0</v>
      </c>
      <c r="HX70" s="132">
        <f t="shared" si="194"/>
        <v>0</v>
      </c>
      <c r="HY70" s="132">
        <f t="shared" si="194"/>
        <v>0</v>
      </c>
      <c r="HZ70" s="132">
        <f t="shared" si="194"/>
        <v>0</v>
      </c>
      <c r="IA70" s="132">
        <f t="shared" si="194"/>
        <v>0</v>
      </c>
      <c r="IB70" s="132">
        <f t="shared" si="194"/>
        <v>0</v>
      </c>
      <c r="IC70" s="132">
        <f t="shared" si="194"/>
        <v>0</v>
      </c>
      <c r="ID70" s="132">
        <f t="shared" si="194"/>
        <v>0</v>
      </c>
      <c r="IE70" s="132">
        <f t="shared" si="194"/>
        <v>0</v>
      </c>
      <c r="IF70" s="132">
        <f t="shared" si="194"/>
        <v>0</v>
      </c>
      <c r="IG70" s="132">
        <f t="shared" si="194"/>
        <v>0</v>
      </c>
      <c r="IH70" s="132">
        <f t="shared" si="194"/>
        <v>0</v>
      </c>
      <c r="II70" s="132">
        <f t="shared" si="194"/>
        <v>0</v>
      </c>
      <c r="IJ70" s="132">
        <f t="shared" si="194"/>
        <v>0</v>
      </c>
      <c r="IK70" s="132">
        <f t="shared" si="194"/>
        <v>0</v>
      </c>
      <c r="IL70" s="132">
        <f t="shared" si="194"/>
        <v>0</v>
      </c>
      <c r="IM70" s="132">
        <f t="shared" si="194"/>
        <v>0</v>
      </c>
      <c r="IN70" s="132">
        <f t="shared" si="194"/>
        <v>0</v>
      </c>
      <c r="IO70" s="132">
        <f t="shared" si="194"/>
        <v>0</v>
      </c>
      <c r="IP70" s="132">
        <f t="shared" si="194"/>
        <v>0</v>
      </c>
      <c r="IQ70" s="132">
        <f t="shared" si="194"/>
        <v>0</v>
      </c>
      <c r="IR70" s="132">
        <f t="shared" si="194"/>
        <v>0</v>
      </c>
      <c r="IS70" s="132">
        <f t="shared" si="194"/>
        <v>0</v>
      </c>
      <c r="IT70" s="132">
        <f t="shared" si="194"/>
        <v>0</v>
      </c>
      <c r="IU70" s="132">
        <f t="shared" si="194"/>
        <v>0</v>
      </c>
      <c r="IV70" s="132">
        <f t="shared" si="194"/>
        <v>0</v>
      </c>
      <c r="IW70" s="132">
        <f t="shared" si="194"/>
        <v>0</v>
      </c>
      <c r="IX70" s="132">
        <f t="shared" si="194"/>
        <v>0</v>
      </c>
      <c r="IY70" s="132">
        <f t="shared" si="194"/>
        <v>0</v>
      </c>
      <c r="IZ70" s="132">
        <f t="shared" si="194"/>
        <v>0</v>
      </c>
      <c r="JA70" s="132">
        <f t="shared" si="194"/>
        <v>0</v>
      </c>
      <c r="JB70" s="132">
        <f t="shared" si="194"/>
        <v>0</v>
      </c>
      <c r="JC70" s="132">
        <f t="shared" si="194"/>
        <v>0</v>
      </c>
      <c r="JD70" s="132">
        <f t="shared" si="194"/>
        <v>0</v>
      </c>
      <c r="JE70" s="132">
        <f t="shared" si="194"/>
        <v>0</v>
      </c>
      <c r="JF70" s="132">
        <f t="shared" si="194"/>
        <v>0</v>
      </c>
      <c r="JG70" s="132">
        <f t="shared" si="194"/>
        <v>0</v>
      </c>
      <c r="JH70" s="132">
        <f t="shared" si="194"/>
        <v>0</v>
      </c>
      <c r="JI70" s="132">
        <f t="shared" si="194"/>
        <v>0</v>
      </c>
      <c r="JJ70" s="132">
        <f t="shared" si="194"/>
        <v>0</v>
      </c>
      <c r="JK70" s="132">
        <f t="shared" si="194"/>
        <v>0</v>
      </c>
      <c r="JL70" s="132">
        <f t="shared" si="194"/>
        <v>0</v>
      </c>
      <c r="JM70" s="132">
        <f t="shared" si="194"/>
        <v>0</v>
      </c>
      <c r="JN70" s="132">
        <f t="shared" si="194"/>
        <v>0</v>
      </c>
      <c r="JO70" s="132">
        <f t="shared" si="194"/>
        <v>0</v>
      </c>
      <c r="JP70" s="132">
        <f t="shared" si="194"/>
        <v>0</v>
      </c>
      <c r="JQ70" s="132">
        <f t="shared" si="194"/>
        <v>0</v>
      </c>
      <c r="JR70" s="132">
        <f t="shared" si="194"/>
        <v>0</v>
      </c>
      <c r="JS70" s="132">
        <f t="shared" si="194"/>
        <v>0</v>
      </c>
      <c r="JT70" s="132">
        <f t="shared" si="194"/>
        <v>0</v>
      </c>
      <c r="JU70" s="132">
        <f t="shared" si="194"/>
        <v>0</v>
      </c>
      <c r="JV70" s="132">
        <f t="shared" si="194"/>
        <v>0</v>
      </c>
      <c r="JW70" s="132">
        <f t="shared" si="194"/>
        <v>0</v>
      </c>
      <c r="JX70" s="132">
        <f t="shared" si="194"/>
        <v>0</v>
      </c>
      <c r="JY70" s="132">
        <f t="shared" si="194"/>
        <v>0</v>
      </c>
      <c r="JZ70" s="132">
        <f t="shared" si="194"/>
        <v>0</v>
      </c>
      <c r="KA70" s="132">
        <f t="shared" si="194"/>
        <v>0</v>
      </c>
      <c r="KB70" s="132">
        <f t="shared" si="194"/>
        <v>0</v>
      </c>
      <c r="KC70" s="132">
        <f t="shared" si="194"/>
        <v>0</v>
      </c>
      <c r="KD70" s="132">
        <f t="shared" si="194"/>
        <v>0</v>
      </c>
      <c r="KE70" s="132">
        <f t="shared" si="194"/>
        <v>0</v>
      </c>
      <c r="KF70" s="132">
        <f t="shared" si="194"/>
        <v>0</v>
      </c>
      <c r="KG70" s="132">
        <f t="shared" si="194"/>
        <v>0</v>
      </c>
      <c r="KH70" s="132">
        <f t="shared" si="194"/>
        <v>0</v>
      </c>
      <c r="KI70" s="132">
        <f t="shared" si="194"/>
        <v>0</v>
      </c>
      <c r="KJ70" s="132">
        <f t="shared" si="194"/>
        <v>0</v>
      </c>
      <c r="KK70" s="132">
        <f t="shared" si="194"/>
        <v>0</v>
      </c>
      <c r="KL70" s="132">
        <f t="shared" si="194"/>
        <v>0</v>
      </c>
      <c r="KM70" s="132">
        <f t="shared" si="194"/>
        <v>0</v>
      </c>
      <c r="KN70" s="132">
        <f t="shared" si="194"/>
        <v>0</v>
      </c>
      <c r="KO70" s="132">
        <f t="shared" si="194"/>
        <v>0</v>
      </c>
      <c r="KP70" s="132">
        <f t="shared" si="194"/>
        <v>0</v>
      </c>
      <c r="KQ70" s="132">
        <f t="shared" si="194"/>
        <v>0</v>
      </c>
      <c r="KR70" s="132">
        <f t="shared" si="194"/>
        <v>0</v>
      </c>
      <c r="KS70" s="132">
        <f t="shared" si="194"/>
        <v>0</v>
      </c>
      <c r="KT70" s="132">
        <f t="shared" si="194"/>
        <v>0</v>
      </c>
      <c r="KU70" s="132">
        <f t="shared" si="194"/>
        <v>0</v>
      </c>
      <c r="KV70" s="132">
        <f t="shared" si="194"/>
        <v>0</v>
      </c>
      <c r="KW70" s="132">
        <f t="shared" si="194"/>
        <v>0</v>
      </c>
      <c r="KX70" s="132">
        <f t="shared" si="194"/>
        <v>0</v>
      </c>
      <c r="KY70" s="132">
        <f t="shared" si="194"/>
        <v>0</v>
      </c>
      <c r="KZ70" s="132">
        <f t="shared" si="194"/>
        <v>0</v>
      </c>
      <c r="LA70" s="132">
        <f t="shared" si="194"/>
        <v>0</v>
      </c>
      <c r="LB70" s="132">
        <f t="shared" si="194"/>
        <v>0</v>
      </c>
      <c r="LC70" s="132">
        <f t="shared" si="194"/>
        <v>0</v>
      </c>
      <c r="LD70" s="132">
        <f t="shared" si="194"/>
        <v>0</v>
      </c>
      <c r="LE70" s="132">
        <f t="shared" si="194"/>
        <v>0</v>
      </c>
      <c r="LF70" s="132">
        <f t="shared" si="194"/>
        <v>0</v>
      </c>
      <c r="LG70" s="132">
        <f t="shared" si="194"/>
        <v>0</v>
      </c>
      <c r="LH70" s="132">
        <f t="shared" si="194"/>
        <v>0</v>
      </c>
      <c r="LI70" s="132">
        <f t="shared" si="194"/>
        <v>0</v>
      </c>
      <c r="LJ70" s="132">
        <f t="shared" si="194"/>
        <v>0</v>
      </c>
      <c r="LK70" s="132">
        <f t="shared" si="194"/>
        <v>0</v>
      </c>
      <c r="LL70" s="132">
        <f t="shared" si="194"/>
        <v>0</v>
      </c>
      <c r="LM70" s="132">
        <f t="shared" si="194"/>
        <v>0</v>
      </c>
      <c r="LN70" s="132">
        <f t="shared" si="194"/>
        <v>0</v>
      </c>
      <c r="LO70" s="132">
        <f t="shared" si="194"/>
        <v>0</v>
      </c>
      <c r="LP70" s="132">
        <f t="shared" si="194"/>
        <v>0</v>
      </c>
      <c r="LQ70" s="132">
        <f t="shared" si="194"/>
        <v>0</v>
      </c>
      <c r="LR70" s="132">
        <f t="shared" si="194"/>
        <v>0</v>
      </c>
      <c r="LS70" s="132">
        <f t="shared" si="194"/>
        <v>0</v>
      </c>
      <c r="LT70" s="132">
        <f t="shared" si="194"/>
        <v>0</v>
      </c>
      <c r="LU70" s="132">
        <f t="shared" si="194"/>
        <v>0</v>
      </c>
      <c r="LV70" s="132">
        <f t="shared" si="194"/>
        <v>0</v>
      </c>
      <c r="LW70" s="132">
        <f t="shared" si="194"/>
        <v>0</v>
      </c>
      <c r="LX70" s="132">
        <f t="shared" si="194"/>
        <v>0</v>
      </c>
      <c r="LY70" s="132">
        <f t="shared" si="194"/>
        <v>0</v>
      </c>
      <c r="LZ70" s="132">
        <f t="shared" si="194"/>
        <v>0</v>
      </c>
      <c r="MA70" s="262">
        <f t="shared" si="194"/>
        <v>0</v>
      </c>
      <c r="MB70" s="262">
        <f t="shared" si="194"/>
        <v>0</v>
      </c>
      <c r="MC70" s="262">
        <f t="shared" si="194"/>
        <v>0</v>
      </c>
      <c r="MD70" s="262">
        <f t="shared" si="194"/>
        <v>0</v>
      </c>
      <c r="ME70" s="262">
        <f t="shared" si="194"/>
        <v>0</v>
      </c>
      <c r="MF70" s="262">
        <f t="shared" si="194"/>
        <v>0</v>
      </c>
      <c r="MG70" s="262">
        <f t="shared" si="194"/>
        <v>0</v>
      </c>
      <c r="MH70" s="262">
        <f t="shared" si="194"/>
        <v>0</v>
      </c>
      <c r="MI70" s="262">
        <f t="shared" si="194"/>
        <v>0</v>
      </c>
      <c r="MJ70" s="262">
        <f t="shared" si="194"/>
        <v>0</v>
      </c>
      <c r="MK70" s="262">
        <f t="shared" si="194"/>
        <v>0</v>
      </c>
      <c r="ML70" s="262">
        <f t="shared" si="194"/>
        <v>0</v>
      </c>
      <c r="MM70" s="262">
        <f t="shared" si="194"/>
        <v>0</v>
      </c>
      <c r="MN70" s="262">
        <f t="shared" si="194"/>
        <v>0</v>
      </c>
      <c r="MO70" s="262">
        <f t="shared" si="194"/>
        <v>0</v>
      </c>
      <c r="MP70" s="262">
        <f t="shared" si="194"/>
        <v>0</v>
      </c>
      <c r="MQ70" s="262">
        <f t="shared" si="194"/>
        <v>0</v>
      </c>
      <c r="MR70" s="262">
        <f t="shared" si="194"/>
        <v>0</v>
      </c>
      <c r="MS70" s="262">
        <f t="shared" si="194"/>
        <v>0</v>
      </c>
      <c r="MT70" s="262">
        <f t="shared" si="194"/>
        <v>0</v>
      </c>
      <c r="MU70" s="262">
        <f t="shared" si="194"/>
        <v>0</v>
      </c>
      <c r="MV70" s="262">
        <f t="shared" si="194"/>
        <v>0</v>
      </c>
      <c r="MW70" s="262">
        <f t="shared" si="194"/>
        <v>0</v>
      </c>
      <c r="MX70" s="262">
        <f t="shared" si="194"/>
        <v>0</v>
      </c>
      <c r="MY70" s="262">
        <f t="shared" si="194"/>
        <v>0</v>
      </c>
      <c r="MZ70" s="262">
        <f t="shared" si="194"/>
        <v>0</v>
      </c>
      <c r="NA70" s="262">
        <f t="shared" si="194"/>
        <v>0</v>
      </c>
      <c r="NB70" s="262">
        <f t="shared" si="194"/>
        <v>0</v>
      </c>
      <c r="NC70" s="262">
        <f t="shared" si="194"/>
        <v>0</v>
      </c>
      <c r="ND70" s="262">
        <f t="shared" si="194"/>
        <v>0</v>
      </c>
      <c r="NE70" s="262">
        <f t="shared" si="194"/>
        <v>0</v>
      </c>
      <c r="NF70" s="262">
        <f t="shared" si="194"/>
        <v>0</v>
      </c>
      <c r="NG70" s="262">
        <f t="shared" si="194"/>
        <v>0</v>
      </c>
      <c r="NH70" s="262">
        <f t="shared" si="194"/>
        <v>0</v>
      </c>
      <c r="NI70" s="262">
        <f t="shared" si="194"/>
        <v>0</v>
      </c>
      <c r="NJ70" s="262">
        <f t="shared" si="194"/>
        <v>0</v>
      </c>
      <c r="NK70" s="262">
        <f t="shared" si="194"/>
        <v>0</v>
      </c>
      <c r="NL70" s="262">
        <f t="shared" si="194"/>
        <v>0</v>
      </c>
      <c r="NM70" s="262">
        <f t="shared" si="194"/>
        <v>0</v>
      </c>
      <c r="NN70" s="262">
        <f t="shared" si="194"/>
        <v>0</v>
      </c>
      <c r="NO70" s="262">
        <f t="shared" si="194"/>
        <v>0</v>
      </c>
      <c r="NP70" s="262">
        <f t="shared" si="194"/>
        <v>0</v>
      </c>
      <c r="NQ70" s="262">
        <f t="shared" si="194"/>
        <v>0</v>
      </c>
      <c r="NR70" s="262">
        <f t="shared" si="194"/>
        <v>0</v>
      </c>
      <c r="NS70" s="262">
        <f t="shared" si="194"/>
        <v>0</v>
      </c>
      <c r="NT70" s="262">
        <f t="shared" si="194"/>
        <v>0</v>
      </c>
      <c r="NU70" s="262">
        <f t="shared" si="194"/>
        <v>0</v>
      </c>
      <c r="NV70" s="262">
        <f t="shared" si="194"/>
        <v>0</v>
      </c>
      <c r="NW70" s="262">
        <f t="shared" si="194"/>
        <v>0</v>
      </c>
      <c r="NX70" s="262">
        <f t="shared" si="194"/>
        <v>0</v>
      </c>
      <c r="NY70" s="262">
        <f t="shared" si="194"/>
        <v>0</v>
      </c>
      <c r="NZ70" s="262">
        <f t="shared" si="194"/>
        <v>0</v>
      </c>
      <c r="OA70" s="262">
        <f t="shared" si="194"/>
        <v>0</v>
      </c>
      <c r="OB70" s="262">
        <f t="shared" si="194"/>
        <v>0</v>
      </c>
      <c r="OC70" s="262">
        <f t="shared" si="194"/>
        <v>0</v>
      </c>
      <c r="OD70" s="262">
        <f t="shared" si="194"/>
        <v>0</v>
      </c>
      <c r="OE70" s="262">
        <f t="shared" si="194"/>
        <v>0</v>
      </c>
      <c r="OF70" s="262">
        <f t="shared" si="194"/>
        <v>0</v>
      </c>
      <c r="OG70" s="262">
        <f t="shared" si="194"/>
        <v>0</v>
      </c>
      <c r="OH70" s="262">
        <f t="shared" si="194"/>
        <v>0</v>
      </c>
      <c r="OI70" s="262">
        <f t="shared" si="194"/>
        <v>0</v>
      </c>
      <c r="OJ70" s="262">
        <f t="shared" si="194"/>
        <v>0</v>
      </c>
      <c r="OK70" s="262">
        <f t="shared" si="194"/>
        <v>0</v>
      </c>
      <c r="OL70" s="262">
        <f t="shared" si="194"/>
        <v>0</v>
      </c>
      <c r="OM70" s="262">
        <f t="shared" si="194"/>
        <v>0</v>
      </c>
      <c r="ON70" s="262">
        <f t="shared" si="194"/>
        <v>0</v>
      </c>
      <c r="OO70" s="262">
        <f t="shared" si="194"/>
        <v>0</v>
      </c>
      <c r="OP70" s="262">
        <f t="shared" si="194"/>
        <v>0</v>
      </c>
      <c r="OQ70" s="262">
        <f t="shared" si="194"/>
        <v>0</v>
      </c>
      <c r="OR70" s="262">
        <f t="shared" si="194"/>
        <v>0</v>
      </c>
      <c r="OS70" s="262">
        <f t="shared" si="194"/>
        <v>0</v>
      </c>
      <c r="OT70" s="262">
        <f t="shared" si="194"/>
        <v>0</v>
      </c>
      <c r="OU70" s="262">
        <f t="shared" si="194"/>
        <v>0</v>
      </c>
      <c r="OV70" s="262">
        <f t="shared" si="194"/>
        <v>0</v>
      </c>
      <c r="OW70" s="262">
        <f t="shared" si="194"/>
        <v>0</v>
      </c>
      <c r="OX70" s="262">
        <f t="shared" si="194"/>
        <v>0</v>
      </c>
      <c r="OY70" s="262">
        <f t="shared" si="194"/>
        <v>0</v>
      </c>
      <c r="OZ70" s="262">
        <f t="shared" si="194"/>
        <v>0</v>
      </c>
      <c r="PA70" s="262">
        <f t="shared" si="194"/>
        <v>0</v>
      </c>
      <c r="PB70" s="262">
        <f t="shared" si="194"/>
        <v>0</v>
      </c>
      <c r="PC70" s="262">
        <f t="shared" si="194"/>
        <v>0</v>
      </c>
      <c r="PD70" s="262">
        <f t="shared" si="194"/>
        <v>0</v>
      </c>
      <c r="PE70" s="262">
        <f t="shared" si="194"/>
        <v>0</v>
      </c>
      <c r="PF70" s="262">
        <f t="shared" si="194"/>
        <v>0</v>
      </c>
      <c r="PG70" s="262">
        <f t="shared" si="194"/>
        <v>0</v>
      </c>
      <c r="PH70" s="262">
        <f t="shared" si="194"/>
        <v>0</v>
      </c>
      <c r="PI70" s="262">
        <f t="shared" si="194"/>
        <v>0</v>
      </c>
      <c r="PJ70" s="262">
        <f t="shared" si="194"/>
        <v>0</v>
      </c>
      <c r="PK70" s="262">
        <f t="shared" si="194"/>
        <v>0</v>
      </c>
      <c r="PL70" s="262">
        <f t="shared" si="194"/>
        <v>0</v>
      </c>
      <c r="PM70" s="262">
        <f t="shared" si="194"/>
        <v>0</v>
      </c>
      <c r="PN70" s="262">
        <f t="shared" si="194"/>
        <v>0</v>
      </c>
      <c r="PO70" s="262">
        <f t="shared" si="194"/>
        <v>0</v>
      </c>
      <c r="PP70" s="262">
        <f t="shared" si="194"/>
        <v>0</v>
      </c>
      <c r="PQ70" s="262">
        <f t="shared" si="194"/>
        <v>0</v>
      </c>
      <c r="PR70" s="262">
        <f t="shared" si="194"/>
        <v>0</v>
      </c>
      <c r="PS70" s="262">
        <f t="shared" si="194"/>
        <v>0</v>
      </c>
      <c r="PT70" s="262">
        <f t="shared" si="194"/>
        <v>0</v>
      </c>
      <c r="PU70" s="262">
        <f t="shared" si="194"/>
        <v>0</v>
      </c>
      <c r="PV70" s="262">
        <f t="shared" si="194"/>
        <v>0</v>
      </c>
      <c r="PW70" s="262">
        <f t="shared" si="194"/>
        <v>0</v>
      </c>
      <c r="PX70" s="262">
        <f t="shared" si="194"/>
        <v>0</v>
      </c>
      <c r="PY70" s="262">
        <f t="shared" si="194"/>
        <v>0</v>
      </c>
      <c r="PZ70" s="262">
        <f t="shared" si="194"/>
        <v>0</v>
      </c>
      <c r="QA70" s="262">
        <f t="shared" si="194"/>
        <v>0</v>
      </c>
      <c r="QB70" s="262">
        <f t="shared" si="194"/>
        <v>0</v>
      </c>
      <c r="QC70" s="262">
        <f t="shared" si="194"/>
        <v>0</v>
      </c>
      <c r="QD70" s="262">
        <f t="shared" si="194"/>
        <v>0</v>
      </c>
      <c r="QE70" s="262">
        <f t="shared" si="194"/>
        <v>0</v>
      </c>
      <c r="QF70" s="262">
        <f t="shared" si="194"/>
        <v>0</v>
      </c>
      <c r="QG70" s="262">
        <f t="shared" si="194"/>
        <v>0</v>
      </c>
      <c r="QH70" s="262">
        <f t="shared" si="194"/>
        <v>0</v>
      </c>
      <c r="QI70" s="262">
        <f t="shared" si="194"/>
        <v>0</v>
      </c>
    </row>
    <row r="71" ht="21.0" customHeight="1">
      <c r="A71" s="310"/>
      <c r="B71" s="68">
        <f t="shared" si="105"/>
        <v>0</v>
      </c>
      <c r="C71" s="306"/>
      <c r="D71" s="311"/>
      <c r="E71" s="261">
        <f t="shared" si="189"/>
        <v>0</v>
      </c>
      <c r="F71" s="296"/>
      <c r="G71" s="261">
        <f t="shared" si="190"/>
        <v>0</v>
      </c>
      <c r="H71" s="104"/>
      <c r="I71" s="132"/>
      <c r="J71" s="68">
        <f t="shared" si="106"/>
        <v>0</v>
      </c>
      <c r="K71" s="270"/>
      <c r="L71" s="270"/>
      <c r="M71" s="261">
        <f t="shared" si="167"/>
        <v>0</v>
      </c>
      <c r="N71" s="68"/>
      <c r="O71" s="261">
        <f t="shared" si="168"/>
        <v>0</v>
      </c>
      <c r="Q71" s="132"/>
      <c r="R71" s="68">
        <f t="shared" si="107"/>
        <v>0</v>
      </c>
      <c r="S71" s="270"/>
      <c r="T71" s="270"/>
      <c r="U71" s="261">
        <f t="shared" si="173"/>
        <v>0</v>
      </c>
      <c r="V71" s="68"/>
      <c r="W71" s="261">
        <f t="shared" si="174"/>
        <v>0</v>
      </c>
      <c r="X71" s="271"/>
      <c r="Y71" s="125" t="s">
        <v>102</v>
      </c>
      <c r="Z71" s="68">
        <f t="shared" si="108"/>
        <v>0</v>
      </c>
      <c r="AA71" s="261" t="s">
        <v>63</v>
      </c>
      <c r="AB71" s="303">
        <v>7.5</v>
      </c>
      <c r="AC71" s="261">
        <f t="shared" ref="AC71:AC72" si="196">+AB$46*AB71/500</f>
        <v>0</v>
      </c>
      <c r="AD71" s="304">
        <v>7.5</v>
      </c>
      <c r="AE71" s="261">
        <f t="shared" ref="AE71:AE72" si="197">+AD$46*AD71/500</f>
        <v>0</v>
      </c>
      <c r="AF71" s="271"/>
      <c r="AG71" s="310"/>
      <c r="AH71" s="68">
        <f t="shared" si="109"/>
        <v>0</v>
      </c>
      <c r="AI71" s="306"/>
      <c r="AJ71" s="311"/>
      <c r="AK71" s="261">
        <f t="shared" si="192"/>
        <v>0</v>
      </c>
      <c r="AL71" s="296"/>
      <c r="AM71" s="261">
        <f t="shared" si="193"/>
        <v>0</v>
      </c>
      <c r="AN71" s="158"/>
      <c r="AO71" s="132"/>
      <c r="AP71" s="68">
        <f t="shared" si="110"/>
        <v>0</v>
      </c>
      <c r="AQ71" s="270"/>
      <c r="AR71" s="270"/>
      <c r="AS71" s="261">
        <f t="shared" si="175"/>
        <v>0</v>
      </c>
      <c r="AT71" s="68"/>
      <c r="AU71" s="261">
        <f t="shared" si="176"/>
        <v>0</v>
      </c>
      <c r="AV71" s="154"/>
      <c r="AW71" s="305"/>
      <c r="AX71" s="68">
        <f t="shared" si="111"/>
        <v>0</v>
      </c>
      <c r="AY71" s="306"/>
      <c r="AZ71" s="306"/>
      <c r="BA71" s="261">
        <f t="shared" si="186"/>
        <v>0</v>
      </c>
      <c r="BB71" s="104"/>
      <c r="BC71" s="261">
        <f t="shared" si="187"/>
        <v>0</v>
      </c>
      <c r="BE71" s="69"/>
      <c r="BF71" s="69"/>
      <c r="BH71" s="131">
        <f t="shared" si="112"/>
        <v>0</v>
      </c>
      <c r="BI71" s="132">
        <f t="shared" si="113"/>
        <v>0</v>
      </c>
      <c r="BJ71" s="132">
        <f t="shared" ref="BJ71:QI71" si="195">+IF($A71=BJ$11,($E71+$G71))+IF($I71=BJ$11,($M71+$O71))+IF($Q71=BJ$11,($U71+$W71))+IF($Y71=BJ$11,($AC71+$AE71))+IF($AG71=BJ$11,($AK71+$AM71))+IF($AO71=BJ$11,($AS71+$AU71))+IF($AW71=BJ$11,($BA71+$BC71))</f>
        <v>0</v>
      </c>
      <c r="BK71" s="132">
        <f t="shared" si="195"/>
        <v>0</v>
      </c>
      <c r="BL71" s="132">
        <f t="shared" si="195"/>
        <v>0</v>
      </c>
      <c r="BM71" s="132">
        <f t="shared" si="195"/>
        <v>0</v>
      </c>
      <c r="BN71" s="132">
        <f t="shared" si="195"/>
        <v>0</v>
      </c>
      <c r="BO71" s="132">
        <f t="shared" si="195"/>
        <v>0</v>
      </c>
      <c r="BP71" s="132">
        <f t="shared" si="195"/>
        <v>0</v>
      </c>
      <c r="BQ71" s="132">
        <f t="shared" si="195"/>
        <v>0</v>
      </c>
      <c r="BR71" s="132">
        <f t="shared" si="195"/>
        <v>0</v>
      </c>
      <c r="BS71" s="132">
        <f t="shared" si="195"/>
        <v>0</v>
      </c>
      <c r="BT71" s="132">
        <f t="shared" si="195"/>
        <v>0</v>
      </c>
      <c r="BU71" s="132">
        <f t="shared" si="195"/>
        <v>0</v>
      </c>
      <c r="BV71" s="132">
        <f t="shared" si="195"/>
        <v>0</v>
      </c>
      <c r="BW71" s="132">
        <f t="shared" si="195"/>
        <v>0</v>
      </c>
      <c r="BX71" s="132">
        <f t="shared" si="195"/>
        <v>0</v>
      </c>
      <c r="BY71" s="132">
        <f t="shared" si="195"/>
        <v>0</v>
      </c>
      <c r="BZ71" s="132">
        <f t="shared" si="195"/>
        <v>0</v>
      </c>
      <c r="CA71" s="132">
        <f t="shared" si="195"/>
        <v>0</v>
      </c>
      <c r="CB71" s="132">
        <f t="shared" si="195"/>
        <v>0</v>
      </c>
      <c r="CC71" s="132">
        <f t="shared" si="195"/>
        <v>0</v>
      </c>
      <c r="CD71" s="132">
        <f t="shared" si="195"/>
        <v>0</v>
      </c>
      <c r="CE71" s="132">
        <f t="shared" si="195"/>
        <v>0</v>
      </c>
      <c r="CF71" s="132">
        <f t="shared" si="195"/>
        <v>0</v>
      </c>
      <c r="CG71" s="132">
        <f t="shared" si="195"/>
        <v>0</v>
      </c>
      <c r="CH71" s="132">
        <f t="shared" si="195"/>
        <v>0</v>
      </c>
      <c r="CI71" s="132">
        <f t="shared" si="195"/>
        <v>0</v>
      </c>
      <c r="CJ71" s="132">
        <f t="shared" si="195"/>
        <v>0</v>
      </c>
      <c r="CK71" s="132">
        <f t="shared" si="195"/>
        <v>0</v>
      </c>
      <c r="CL71" s="132">
        <f t="shared" si="195"/>
        <v>0</v>
      </c>
      <c r="CM71" s="132">
        <f t="shared" si="195"/>
        <v>0</v>
      </c>
      <c r="CN71" s="132">
        <f t="shared" si="195"/>
        <v>0</v>
      </c>
      <c r="CO71" s="132">
        <f t="shared" si="195"/>
        <v>0</v>
      </c>
      <c r="CP71" s="132">
        <f t="shared" si="195"/>
        <v>0</v>
      </c>
      <c r="CQ71" s="132">
        <f t="shared" si="195"/>
        <v>0</v>
      </c>
      <c r="CR71" s="132">
        <f t="shared" si="195"/>
        <v>0</v>
      </c>
      <c r="CS71" s="132">
        <f t="shared" si="195"/>
        <v>0</v>
      </c>
      <c r="CT71" s="132">
        <f t="shared" si="195"/>
        <v>0</v>
      </c>
      <c r="CU71" s="132">
        <f t="shared" si="195"/>
        <v>0</v>
      </c>
      <c r="CV71" s="132">
        <f t="shared" si="195"/>
        <v>0</v>
      </c>
      <c r="CW71" s="132">
        <f t="shared" si="195"/>
        <v>0</v>
      </c>
      <c r="CX71" s="132">
        <f t="shared" si="195"/>
        <v>0</v>
      </c>
      <c r="CY71" s="132">
        <f t="shared" si="195"/>
        <v>0</v>
      </c>
      <c r="CZ71" s="132">
        <f t="shared" si="195"/>
        <v>0</v>
      </c>
      <c r="DA71" s="132">
        <f t="shared" si="195"/>
        <v>0</v>
      </c>
      <c r="DB71" s="132">
        <f t="shared" si="195"/>
        <v>0</v>
      </c>
      <c r="DC71" s="132">
        <f t="shared" si="195"/>
        <v>0</v>
      </c>
      <c r="DD71" s="132">
        <f t="shared" si="195"/>
        <v>0</v>
      </c>
      <c r="DE71" s="132">
        <f t="shared" si="195"/>
        <v>0</v>
      </c>
      <c r="DF71" s="132">
        <f t="shared" si="195"/>
        <v>0</v>
      </c>
      <c r="DG71" s="132">
        <f t="shared" si="195"/>
        <v>0</v>
      </c>
      <c r="DH71" s="132">
        <f t="shared" si="195"/>
        <v>0</v>
      </c>
      <c r="DI71" s="132">
        <f t="shared" si="195"/>
        <v>0</v>
      </c>
      <c r="DJ71" s="132">
        <f t="shared" si="195"/>
        <v>0</v>
      </c>
      <c r="DK71" s="132">
        <f t="shared" si="195"/>
        <v>0</v>
      </c>
      <c r="DL71" s="132">
        <f t="shared" si="195"/>
        <v>0</v>
      </c>
      <c r="DM71" s="132">
        <f t="shared" si="195"/>
        <v>0</v>
      </c>
      <c r="DN71" s="132">
        <f t="shared" si="195"/>
        <v>0</v>
      </c>
      <c r="DO71" s="132">
        <f t="shared" si="195"/>
        <v>0</v>
      </c>
      <c r="DP71" s="132">
        <f t="shared" si="195"/>
        <v>0</v>
      </c>
      <c r="DQ71" s="132">
        <f t="shared" si="195"/>
        <v>0</v>
      </c>
      <c r="DR71" s="132">
        <f t="shared" si="195"/>
        <v>0</v>
      </c>
      <c r="DS71" s="132">
        <f t="shared" si="195"/>
        <v>0</v>
      </c>
      <c r="DT71" s="132">
        <f t="shared" si="195"/>
        <v>0</v>
      </c>
      <c r="DU71" s="132">
        <f t="shared" si="195"/>
        <v>0</v>
      </c>
      <c r="DV71" s="132">
        <f t="shared" si="195"/>
        <v>0</v>
      </c>
      <c r="DW71" s="132">
        <f t="shared" si="195"/>
        <v>0</v>
      </c>
      <c r="DX71" s="132">
        <f t="shared" si="195"/>
        <v>0</v>
      </c>
      <c r="DY71" s="132">
        <f t="shared" si="195"/>
        <v>0</v>
      </c>
      <c r="DZ71" s="132">
        <f t="shared" si="195"/>
        <v>0</v>
      </c>
      <c r="EA71" s="132">
        <f t="shared" si="195"/>
        <v>0</v>
      </c>
      <c r="EB71" s="132">
        <f t="shared" si="195"/>
        <v>0</v>
      </c>
      <c r="EC71" s="132">
        <f t="shared" si="195"/>
        <v>0</v>
      </c>
      <c r="ED71" s="132">
        <f t="shared" si="195"/>
        <v>0</v>
      </c>
      <c r="EE71" s="132">
        <f t="shared" si="195"/>
        <v>0</v>
      </c>
      <c r="EF71" s="132">
        <f t="shared" si="195"/>
        <v>0</v>
      </c>
      <c r="EG71" s="132">
        <f t="shared" si="195"/>
        <v>0</v>
      </c>
      <c r="EH71" s="132">
        <f t="shared" si="195"/>
        <v>0</v>
      </c>
      <c r="EI71" s="132">
        <f t="shared" si="195"/>
        <v>0</v>
      </c>
      <c r="EJ71" s="132">
        <f t="shared" si="195"/>
        <v>0</v>
      </c>
      <c r="EK71" s="132">
        <f t="shared" si="195"/>
        <v>0</v>
      </c>
      <c r="EL71" s="132">
        <f t="shared" si="195"/>
        <v>0</v>
      </c>
      <c r="EM71" s="132">
        <f t="shared" si="195"/>
        <v>0</v>
      </c>
      <c r="EN71" s="132">
        <f t="shared" si="195"/>
        <v>0</v>
      </c>
      <c r="EO71" s="132">
        <f t="shared" si="195"/>
        <v>0</v>
      </c>
      <c r="EP71" s="132">
        <f t="shared" si="195"/>
        <v>0</v>
      </c>
      <c r="EQ71" s="132">
        <f t="shared" si="195"/>
        <v>0</v>
      </c>
      <c r="ER71" s="132">
        <f t="shared" si="195"/>
        <v>0</v>
      </c>
      <c r="ES71" s="132">
        <f t="shared" si="195"/>
        <v>0</v>
      </c>
      <c r="ET71" s="132">
        <f t="shared" si="195"/>
        <v>0</v>
      </c>
      <c r="EU71" s="132">
        <f t="shared" si="195"/>
        <v>0</v>
      </c>
      <c r="EV71" s="132">
        <f t="shared" si="195"/>
        <v>0</v>
      </c>
      <c r="EW71" s="132">
        <f t="shared" si="195"/>
        <v>0</v>
      </c>
      <c r="EX71" s="132">
        <f t="shared" si="195"/>
        <v>0</v>
      </c>
      <c r="EY71" s="132">
        <f t="shared" si="195"/>
        <v>0</v>
      </c>
      <c r="EZ71" s="132">
        <f t="shared" si="195"/>
        <v>0</v>
      </c>
      <c r="FA71" s="132">
        <f t="shared" si="195"/>
        <v>0</v>
      </c>
      <c r="FB71" s="132">
        <f t="shared" si="195"/>
        <v>0</v>
      </c>
      <c r="FC71" s="132">
        <f t="shared" si="195"/>
        <v>0</v>
      </c>
      <c r="FD71" s="132">
        <f t="shared" si="195"/>
        <v>0</v>
      </c>
      <c r="FE71" s="132">
        <f t="shared" si="195"/>
        <v>0</v>
      </c>
      <c r="FF71" s="132">
        <f t="shared" si="195"/>
        <v>0</v>
      </c>
      <c r="FG71" s="132">
        <f t="shared" si="195"/>
        <v>0</v>
      </c>
      <c r="FH71" s="132">
        <f t="shared" si="195"/>
        <v>0</v>
      </c>
      <c r="FI71" s="132">
        <f t="shared" si="195"/>
        <v>0</v>
      </c>
      <c r="FJ71" s="132">
        <f t="shared" si="195"/>
        <v>0</v>
      </c>
      <c r="FK71" s="132">
        <f t="shared" si="195"/>
        <v>0</v>
      </c>
      <c r="FL71" s="132">
        <f t="shared" si="195"/>
        <v>0</v>
      </c>
      <c r="FM71" s="132">
        <f t="shared" si="195"/>
        <v>0</v>
      </c>
      <c r="FN71" s="132">
        <f t="shared" si="195"/>
        <v>0</v>
      </c>
      <c r="FO71" s="132">
        <f t="shared" si="195"/>
        <v>0</v>
      </c>
      <c r="FP71" s="132">
        <f t="shared" si="195"/>
        <v>0</v>
      </c>
      <c r="FQ71" s="132">
        <f t="shared" si="195"/>
        <v>0</v>
      </c>
      <c r="FR71" s="132">
        <f t="shared" si="195"/>
        <v>0</v>
      </c>
      <c r="FS71" s="132">
        <f t="shared" si="195"/>
        <v>0</v>
      </c>
      <c r="FT71" s="132">
        <f t="shared" si="195"/>
        <v>0</v>
      </c>
      <c r="FU71" s="132">
        <f t="shared" si="195"/>
        <v>0</v>
      </c>
      <c r="FV71" s="132">
        <f t="shared" si="195"/>
        <v>0</v>
      </c>
      <c r="FW71" s="132">
        <f t="shared" si="195"/>
        <v>0</v>
      </c>
      <c r="FX71" s="132">
        <f t="shared" si="195"/>
        <v>0</v>
      </c>
      <c r="FY71" s="132">
        <f t="shared" si="195"/>
        <v>0</v>
      </c>
      <c r="FZ71" s="132">
        <f t="shared" si="195"/>
        <v>0</v>
      </c>
      <c r="GA71" s="132">
        <f t="shared" si="195"/>
        <v>0</v>
      </c>
      <c r="GB71" s="132">
        <f t="shared" si="195"/>
        <v>0</v>
      </c>
      <c r="GC71" s="132">
        <f t="shared" si="195"/>
        <v>0</v>
      </c>
      <c r="GD71" s="132">
        <f t="shared" si="195"/>
        <v>0</v>
      </c>
      <c r="GE71" s="132">
        <f t="shared" si="195"/>
        <v>0</v>
      </c>
      <c r="GF71" s="132">
        <f t="shared" si="195"/>
        <v>0</v>
      </c>
      <c r="GG71" s="132">
        <f t="shared" si="195"/>
        <v>0</v>
      </c>
      <c r="GH71" s="132">
        <f t="shared" si="195"/>
        <v>0</v>
      </c>
      <c r="GI71" s="132">
        <f t="shared" si="195"/>
        <v>0</v>
      </c>
      <c r="GJ71" s="132">
        <f t="shared" si="195"/>
        <v>0</v>
      </c>
      <c r="GK71" s="132">
        <f t="shared" si="195"/>
        <v>0</v>
      </c>
      <c r="GL71" s="132">
        <f t="shared" si="195"/>
        <v>0</v>
      </c>
      <c r="GM71" s="132">
        <f t="shared" si="195"/>
        <v>0</v>
      </c>
      <c r="GN71" s="132">
        <f t="shared" si="195"/>
        <v>0</v>
      </c>
      <c r="GO71" s="132">
        <f t="shared" si="195"/>
        <v>0</v>
      </c>
      <c r="GP71" s="132">
        <f t="shared" si="195"/>
        <v>0</v>
      </c>
      <c r="GQ71" s="132">
        <f t="shared" si="195"/>
        <v>0</v>
      </c>
      <c r="GR71" s="132">
        <f t="shared" si="195"/>
        <v>0</v>
      </c>
      <c r="GS71" s="132">
        <f t="shared" si="195"/>
        <v>0</v>
      </c>
      <c r="GT71" s="132">
        <f t="shared" si="195"/>
        <v>0</v>
      </c>
      <c r="GU71" s="132">
        <f t="shared" si="195"/>
        <v>0</v>
      </c>
      <c r="GV71" s="132">
        <f t="shared" si="195"/>
        <v>0</v>
      </c>
      <c r="GW71" s="132">
        <f t="shared" si="195"/>
        <v>0</v>
      </c>
      <c r="GX71" s="132">
        <f t="shared" si="195"/>
        <v>0</v>
      </c>
      <c r="GY71" s="132">
        <f t="shared" si="195"/>
        <v>0</v>
      </c>
      <c r="GZ71" s="132">
        <f t="shared" si="195"/>
        <v>0</v>
      </c>
      <c r="HA71" s="132">
        <f t="shared" si="195"/>
        <v>0</v>
      </c>
      <c r="HB71" s="132">
        <f t="shared" si="195"/>
        <v>0</v>
      </c>
      <c r="HC71" s="132">
        <f t="shared" si="195"/>
        <v>0</v>
      </c>
      <c r="HD71" s="132">
        <f t="shared" si="195"/>
        <v>0</v>
      </c>
      <c r="HE71" s="132">
        <f t="shared" si="195"/>
        <v>0</v>
      </c>
      <c r="HF71" s="132">
        <f t="shared" si="195"/>
        <v>0</v>
      </c>
      <c r="HG71" s="132">
        <f t="shared" si="195"/>
        <v>0</v>
      </c>
      <c r="HH71" s="132">
        <f t="shared" si="195"/>
        <v>0</v>
      </c>
      <c r="HI71" s="132">
        <f t="shared" si="195"/>
        <v>0</v>
      </c>
      <c r="HJ71" s="132">
        <f t="shared" si="195"/>
        <v>0</v>
      </c>
      <c r="HK71" s="132">
        <f t="shared" si="195"/>
        <v>0</v>
      </c>
      <c r="HL71" s="132">
        <f t="shared" si="195"/>
        <v>0</v>
      </c>
      <c r="HM71" s="132">
        <f t="shared" si="195"/>
        <v>0</v>
      </c>
      <c r="HN71" s="132">
        <f t="shared" si="195"/>
        <v>0</v>
      </c>
      <c r="HO71" s="132">
        <f t="shared" si="195"/>
        <v>0</v>
      </c>
      <c r="HP71" s="132">
        <f t="shared" si="195"/>
        <v>0</v>
      </c>
      <c r="HQ71" s="132">
        <f t="shared" si="195"/>
        <v>0</v>
      </c>
      <c r="HR71" s="132">
        <f t="shared" si="195"/>
        <v>0</v>
      </c>
      <c r="HS71" s="132">
        <f t="shared" si="195"/>
        <v>0</v>
      </c>
      <c r="HT71" s="132">
        <f t="shared" si="195"/>
        <v>0</v>
      </c>
      <c r="HU71" s="132">
        <f t="shared" si="195"/>
        <v>0</v>
      </c>
      <c r="HV71" s="132">
        <f t="shared" si="195"/>
        <v>0</v>
      </c>
      <c r="HW71" s="132">
        <f t="shared" si="195"/>
        <v>0</v>
      </c>
      <c r="HX71" s="132">
        <f t="shared" si="195"/>
        <v>0</v>
      </c>
      <c r="HY71" s="132">
        <f t="shared" si="195"/>
        <v>0</v>
      </c>
      <c r="HZ71" s="132">
        <f t="shared" si="195"/>
        <v>0</v>
      </c>
      <c r="IA71" s="132">
        <f t="shared" si="195"/>
        <v>0</v>
      </c>
      <c r="IB71" s="132">
        <f t="shared" si="195"/>
        <v>0</v>
      </c>
      <c r="IC71" s="132">
        <f t="shared" si="195"/>
        <v>0</v>
      </c>
      <c r="ID71" s="132">
        <f t="shared" si="195"/>
        <v>0</v>
      </c>
      <c r="IE71" s="132">
        <f t="shared" si="195"/>
        <v>0</v>
      </c>
      <c r="IF71" s="132">
        <f t="shared" si="195"/>
        <v>0</v>
      </c>
      <c r="IG71" s="132">
        <f t="shared" si="195"/>
        <v>0</v>
      </c>
      <c r="IH71" s="132">
        <f t="shared" si="195"/>
        <v>0</v>
      </c>
      <c r="II71" s="132">
        <f t="shared" si="195"/>
        <v>0</v>
      </c>
      <c r="IJ71" s="132">
        <f t="shared" si="195"/>
        <v>0</v>
      </c>
      <c r="IK71" s="132">
        <f t="shared" si="195"/>
        <v>0</v>
      </c>
      <c r="IL71" s="132">
        <f t="shared" si="195"/>
        <v>0</v>
      </c>
      <c r="IM71" s="132">
        <f t="shared" si="195"/>
        <v>0</v>
      </c>
      <c r="IN71" s="132">
        <f t="shared" si="195"/>
        <v>0</v>
      </c>
      <c r="IO71" s="132">
        <f t="shared" si="195"/>
        <v>0</v>
      </c>
      <c r="IP71" s="132">
        <f t="shared" si="195"/>
        <v>0</v>
      </c>
      <c r="IQ71" s="132">
        <f t="shared" si="195"/>
        <v>0</v>
      </c>
      <c r="IR71" s="132">
        <f t="shared" si="195"/>
        <v>0</v>
      </c>
      <c r="IS71" s="132">
        <f t="shared" si="195"/>
        <v>0</v>
      </c>
      <c r="IT71" s="132">
        <f t="shared" si="195"/>
        <v>0</v>
      </c>
      <c r="IU71" s="132">
        <f t="shared" si="195"/>
        <v>0</v>
      </c>
      <c r="IV71" s="132">
        <f t="shared" si="195"/>
        <v>0</v>
      </c>
      <c r="IW71" s="132">
        <f t="shared" si="195"/>
        <v>0</v>
      </c>
      <c r="IX71" s="132">
        <f t="shared" si="195"/>
        <v>0</v>
      </c>
      <c r="IY71" s="132">
        <f t="shared" si="195"/>
        <v>0</v>
      </c>
      <c r="IZ71" s="132">
        <f t="shared" si="195"/>
        <v>0</v>
      </c>
      <c r="JA71" s="132">
        <f t="shared" si="195"/>
        <v>0</v>
      </c>
      <c r="JB71" s="132">
        <f t="shared" si="195"/>
        <v>0</v>
      </c>
      <c r="JC71" s="132">
        <f t="shared" si="195"/>
        <v>0</v>
      </c>
      <c r="JD71" s="132">
        <f t="shared" si="195"/>
        <v>0</v>
      </c>
      <c r="JE71" s="132">
        <f t="shared" si="195"/>
        <v>0</v>
      </c>
      <c r="JF71" s="132">
        <f t="shared" si="195"/>
        <v>0</v>
      </c>
      <c r="JG71" s="132">
        <f t="shared" si="195"/>
        <v>0</v>
      </c>
      <c r="JH71" s="132">
        <f t="shared" si="195"/>
        <v>0</v>
      </c>
      <c r="JI71" s="132">
        <f t="shared" si="195"/>
        <v>0</v>
      </c>
      <c r="JJ71" s="132">
        <f t="shared" si="195"/>
        <v>0</v>
      </c>
      <c r="JK71" s="132">
        <f t="shared" si="195"/>
        <v>0</v>
      </c>
      <c r="JL71" s="132">
        <f t="shared" si="195"/>
        <v>0</v>
      </c>
      <c r="JM71" s="132">
        <f t="shared" si="195"/>
        <v>0</v>
      </c>
      <c r="JN71" s="132">
        <f t="shared" si="195"/>
        <v>0</v>
      </c>
      <c r="JO71" s="132">
        <f t="shared" si="195"/>
        <v>0</v>
      </c>
      <c r="JP71" s="132">
        <f t="shared" si="195"/>
        <v>0</v>
      </c>
      <c r="JQ71" s="132">
        <f t="shared" si="195"/>
        <v>0</v>
      </c>
      <c r="JR71" s="132">
        <f t="shared" si="195"/>
        <v>0</v>
      </c>
      <c r="JS71" s="132">
        <f t="shared" si="195"/>
        <v>0</v>
      </c>
      <c r="JT71" s="132">
        <f t="shared" si="195"/>
        <v>0</v>
      </c>
      <c r="JU71" s="132">
        <f t="shared" si="195"/>
        <v>0</v>
      </c>
      <c r="JV71" s="132">
        <f t="shared" si="195"/>
        <v>0</v>
      </c>
      <c r="JW71" s="132">
        <f t="shared" si="195"/>
        <v>0</v>
      </c>
      <c r="JX71" s="132">
        <f t="shared" si="195"/>
        <v>0</v>
      </c>
      <c r="JY71" s="132">
        <f t="shared" si="195"/>
        <v>0</v>
      </c>
      <c r="JZ71" s="132">
        <f t="shared" si="195"/>
        <v>0</v>
      </c>
      <c r="KA71" s="132">
        <f t="shared" si="195"/>
        <v>0</v>
      </c>
      <c r="KB71" s="132">
        <f t="shared" si="195"/>
        <v>0</v>
      </c>
      <c r="KC71" s="132">
        <f t="shared" si="195"/>
        <v>0</v>
      </c>
      <c r="KD71" s="132">
        <f t="shared" si="195"/>
        <v>0</v>
      </c>
      <c r="KE71" s="132">
        <f t="shared" si="195"/>
        <v>0</v>
      </c>
      <c r="KF71" s="132">
        <f t="shared" si="195"/>
        <v>0</v>
      </c>
      <c r="KG71" s="132">
        <f t="shared" si="195"/>
        <v>0</v>
      </c>
      <c r="KH71" s="132">
        <f t="shared" si="195"/>
        <v>0</v>
      </c>
      <c r="KI71" s="132">
        <f t="shared" si="195"/>
        <v>0</v>
      </c>
      <c r="KJ71" s="132">
        <f t="shared" si="195"/>
        <v>0</v>
      </c>
      <c r="KK71" s="132">
        <f t="shared" si="195"/>
        <v>0</v>
      </c>
      <c r="KL71" s="132">
        <f t="shared" si="195"/>
        <v>0</v>
      </c>
      <c r="KM71" s="132">
        <f t="shared" si="195"/>
        <v>0</v>
      </c>
      <c r="KN71" s="132">
        <f t="shared" si="195"/>
        <v>0</v>
      </c>
      <c r="KO71" s="132">
        <f t="shared" si="195"/>
        <v>0</v>
      </c>
      <c r="KP71" s="132">
        <f t="shared" si="195"/>
        <v>0</v>
      </c>
      <c r="KQ71" s="132">
        <f t="shared" si="195"/>
        <v>0</v>
      </c>
      <c r="KR71" s="132">
        <f t="shared" si="195"/>
        <v>0</v>
      </c>
      <c r="KS71" s="132">
        <f t="shared" si="195"/>
        <v>0</v>
      </c>
      <c r="KT71" s="132">
        <f t="shared" si="195"/>
        <v>0</v>
      </c>
      <c r="KU71" s="132">
        <f t="shared" si="195"/>
        <v>0</v>
      </c>
      <c r="KV71" s="132">
        <f t="shared" si="195"/>
        <v>0</v>
      </c>
      <c r="KW71" s="132">
        <f t="shared" si="195"/>
        <v>0</v>
      </c>
      <c r="KX71" s="132">
        <f t="shared" si="195"/>
        <v>0</v>
      </c>
      <c r="KY71" s="132">
        <f t="shared" si="195"/>
        <v>0</v>
      </c>
      <c r="KZ71" s="132">
        <f t="shared" si="195"/>
        <v>0</v>
      </c>
      <c r="LA71" s="132">
        <f t="shared" si="195"/>
        <v>0</v>
      </c>
      <c r="LB71" s="132">
        <f t="shared" si="195"/>
        <v>0</v>
      </c>
      <c r="LC71" s="132">
        <f t="shared" si="195"/>
        <v>0</v>
      </c>
      <c r="LD71" s="132">
        <f t="shared" si="195"/>
        <v>0</v>
      </c>
      <c r="LE71" s="132">
        <f t="shared" si="195"/>
        <v>0</v>
      </c>
      <c r="LF71" s="132">
        <f t="shared" si="195"/>
        <v>0</v>
      </c>
      <c r="LG71" s="132">
        <f t="shared" si="195"/>
        <v>0</v>
      </c>
      <c r="LH71" s="132">
        <f t="shared" si="195"/>
        <v>0</v>
      </c>
      <c r="LI71" s="132">
        <f t="shared" si="195"/>
        <v>0</v>
      </c>
      <c r="LJ71" s="132">
        <f t="shared" si="195"/>
        <v>0</v>
      </c>
      <c r="LK71" s="132">
        <f t="shared" si="195"/>
        <v>0</v>
      </c>
      <c r="LL71" s="132">
        <f t="shared" si="195"/>
        <v>0</v>
      </c>
      <c r="LM71" s="132">
        <f t="shared" si="195"/>
        <v>0</v>
      </c>
      <c r="LN71" s="132">
        <f t="shared" si="195"/>
        <v>0</v>
      </c>
      <c r="LO71" s="132">
        <f t="shared" si="195"/>
        <v>0</v>
      </c>
      <c r="LP71" s="132">
        <f t="shared" si="195"/>
        <v>0</v>
      </c>
      <c r="LQ71" s="132">
        <f t="shared" si="195"/>
        <v>0</v>
      </c>
      <c r="LR71" s="132">
        <f t="shared" si="195"/>
        <v>0</v>
      </c>
      <c r="LS71" s="132">
        <f t="shared" si="195"/>
        <v>0</v>
      </c>
      <c r="LT71" s="132">
        <f t="shared" si="195"/>
        <v>0</v>
      </c>
      <c r="LU71" s="132">
        <f t="shared" si="195"/>
        <v>0</v>
      </c>
      <c r="LV71" s="132">
        <f t="shared" si="195"/>
        <v>0</v>
      </c>
      <c r="LW71" s="132">
        <f t="shared" si="195"/>
        <v>0</v>
      </c>
      <c r="LX71" s="132">
        <f t="shared" si="195"/>
        <v>0</v>
      </c>
      <c r="LY71" s="132">
        <f t="shared" si="195"/>
        <v>0</v>
      </c>
      <c r="LZ71" s="132">
        <f t="shared" si="195"/>
        <v>0</v>
      </c>
      <c r="MA71" s="262">
        <f t="shared" si="195"/>
        <v>0</v>
      </c>
      <c r="MB71" s="262">
        <f t="shared" si="195"/>
        <v>0</v>
      </c>
      <c r="MC71" s="262">
        <f t="shared" si="195"/>
        <v>0</v>
      </c>
      <c r="MD71" s="262">
        <f t="shared" si="195"/>
        <v>0</v>
      </c>
      <c r="ME71" s="262">
        <f t="shared" si="195"/>
        <v>0</v>
      </c>
      <c r="MF71" s="262">
        <f t="shared" si="195"/>
        <v>0</v>
      </c>
      <c r="MG71" s="262">
        <f t="shared" si="195"/>
        <v>0</v>
      </c>
      <c r="MH71" s="262">
        <f t="shared" si="195"/>
        <v>0</v>
      </c>
      <c r="MI71" s="262">
        <f t="shared" si="195"/>
        <v>0</v>
      </c>
      <c r="MJ71" s="262">
        <f t="shared" si="195"/>
        <v>0</v>
      </c>
      <c r="MK71" s="262">
        <f t="shared" si="195"/>
        <v>0</v>
      </c>
      <c r="ML71" s="262">
        <f t="shared" si="195"/>
        <v>0</v>
      </c>
      <c r="MM71" s="262">
        <f t="shared" si="195"/>
        <v>0</v>
      </c>
      <c r="MN71" s="262">
        <f t="shared" si="195"/>
        <v>0</v>
      </c>
      <c r="MO71" s="262">
        <f t="shared" si="195"/>
        <v>0</v>
      </c>
      <c r="MP71" s="262">
        <f t="shared" si="195"/>
        <v>0</v>
      </c>
      <c r="MQ71" s="262">
        <f t="shared" si="195"/>
        <v>0</v>
      </c>
      <c r="MR71" s="262">
        <f t="shared" si="195"/>
        <v>0</v>
      </c>
      <c r="MS71" s="262">
        <f t="shared" si="195"/>
        <v>0</v>
      </c>
      <c r="MT71" s="262">
        <f t="shared" si="195"/>
        <v>0</v>
      </c>
      <c r="MU71" s="262">
        <f t="shared" si="195"/>
        <v>0</v>
      </c>
      <c r="MV71" s="262">
        <f t="shared" si="195"/>
        <v>0</v>
      </c>
      <c r="MW71" s="262">
        <f t="shared" si="195"/>
        <v>0</v>
      </c>
      <c r="MX71" s="262">
        <f t="shared" si="195"/>
        <v>0</v>
      </c>
      <c r="MY71" s="262">
        <f t="shared" si="195"/>
        <v>0</v>
      </c>
      <c r="MZ71" s="262">
        <f t="shared" si="195"/>
        <v>0</v>
      </c>
      <c r="NA71" s="262">
        <f t="shared" si="195"/>
        <v>0</v>
      </c>
      <c r="NB71" s="262">
        <f t="shared" si="195"/>
        <v>0</v>
      </c>
      <c r="NC71" s="262">
        <f t="shared" si="195"/>
        <v>0</v>
      </c>
      <c r="ND71" s="262">
        <f t="shared" si="195"/>
        <v>0</v>
      </c>
      <c r="NE71" s="262">
        <f t="shared" si="195"/>
        <v>0</v>
      </c>
      <c r="NF71" s="262">
        <f t="shared" si="195"/>
        <v>0</v>
      </c>
      <c r="NG71" s="262">
        <f t="shared" si="195"/>
        <v>0</v>
      </c>
      <c r="NH71" s="262">
        <f t="shared" si="195"/>
        <v>0</v>
      </c>
      <c r="NI71" s="262">
        <f t="shared" si="195"/>
        <v>0</v>
      </c>
      <c r="NJ71" s="262">
        <f t="shared" si="195"/>
        <v>0</v>
      </c>
      <c r="NK71" s="262">
        <f t="shared" si="195"/>
        <v>0</v>
      </c>
      <c r="NL71" s="262">
        <f t="shared" si="195"/>
        <v>0</v>
      </c>
      <c r="NM71" s="262">
        <f t="shared" si="195"/>
        <v>0</v>
      </c>
      <c r="NN71" s="262">
        <f t="shared" si="195"/>
        <v>0</v>
      </c>
      <c r="NO71" s="262">
        <f t="shared" si="195"/>
        <v>0</v>
      </c>
      <c r="NP71" s="262">
        <f t="shared" si="195"/>
        <v>0</v>
      </c>
      <c r="NQ71" s="262">
        <f t="shared" si="195"/>
        <v>0</v>
      </c>
      <c r="NR71" s="262">
        <f t="shared" si="195"/>
        <v>0</v>
      </c>
      <c r="NS71" s="262">
        <f t="shared" si="195"/>
        <v>0</v>
      </c>
      <c r="NT71" s="262">
        <f t="shared" si="195"/>
        <v>0</v>
      </c>
      <c r="NU71" s="262">
        <f t="shared" si="195"/>
        <v>0</v>
      </c>
      <c r="NV71" s="262">
        <f t="shared" si="195"/>
        <v>0</v>
      </c>
      <c r="NW71" s="262">
        <f t="shared" si="195"/>
        <v>0</v>
      </c>
      <c r="NX71" s="262">
        <f t="shared" si="195"/>
        <v>0</v>
      </c>
      <c r="NY71" s="262">
        <f t="shared" si="195"/>
        <v>0</v>
      </c>
      <c r="NZ71" s="262">
        <f t="shared" si="195"/>
        <v>0</v>
      </c>
      <c r="OA71" s="262">
        <f t="shared" si="195"/>
        <v>0</v>
      </c>
      <c r="OB71" s="262">
        <f t="shared" si="195"/>
        <v>0</v>
      </c>
      <c r="OC71" s="262">
        <f t="shared" si="195"/>
        <v>0</v>
      </c>
      <c r="OD71" s="262">
        <f t="shared" si="195"/>
        <v>0</v>
      </c>
      <c r="OE71" s="262">
        <f t="shared" si="195"/>
        <v>0</v>
      </c>
      <c r="OF71" s="262">
        <f t="shared" si="195"/>
        <v>0</v>
      </c>
      <c r="OG71" s="262">
        <f t="shared" si="195"/>
        <v>0</v>
      </c>
      <c r="OH71" s="262">
        <f t="shared" si="195"/>
        <v>0</v>
      </c>
      <c r="OI71" s="262">
        <f t="shared" si="195"/>
        <v>0</v>
      </c>
      <c r="OJ71" s="262">
        <f t="shared" si="195"/>
        <v>0</v>
      </c>
      <c r="OK71" s="262">
        <f t="shared" si="195"/>
        <v>0</v>
      </c>
      <c r="OL71" s="262">
        <f t="shared" si="195"/>
        <v>0</v>
      </c>
      <c r="OM71" s="262">
        <f t="shared" si="195"/>
        <v>0</v>
      </c>
      <c r="ON71" s="262">
        <f t="shared" si="195"/>
        <v>0</v>
      </c>
      <c r="OO71" s="262">
        <f t="shared" si="195"/>
        <v>0</v>
      </c>
      <c r="OP71" s="262">
        <f t="shared" si="195"/>
        <v>0</v>
      </c>
      <c r="OQ71" s="262">
        <f t="shared" si="195"/>
        <v>0</v>
      </c>
      <c r="OR71" s="262">
        <f t="shared" si="195"/>
        <v>0</v>
      </c>
      <c r="OS71" s="262">
        <f t="shared" si="195"/>
        <v>0</v>
      </c>
      <c r="OT71" s="262">
        <f t="shared" si="195"/>
        <v>0</v>
      </c>
      <c r="OU71" s="262">
        <f t="shared" si="195"/>
        <v>0</v>
      </c>
      <c r="OV71" s="262">
        <f t="shared" si="195"/>
        <v>0</v>
      </c>
      <c r="OW71" s="262">
        <f t="shared" si="195"/>
        <v>0</v>
      </c>
      <c r="OX71" s="262">
        <f t="shared" si="195"/>
        <v>0</v>
      </c>
      <c r="OY71" s="262">
        <f t="shared" si="195"/>
        <v>0</v>
      </c>
      <c r="OZ71" s="262">
        <f t="shared" si="195"/>
        <v>0</v>
      </c>
      <c r="PA71" s="262">
        <f t="shared" si="195"/>
        <v>0</v>
      </c>
      <c r="PB71" s="262">
        <f t="shared" si="195"/>
        <v>0</v>
      </c>
      <c r="PC71" s="262">
        <f t="shared" si="195"/>
        <v>0</v>
      </c>
      <c r="PD71" s="262">
        <f t="shared" si="195"/>
        <v>0</v>
      </c>
      <c r="PE71" s="262">
        <f t="shared" si="195"/>
        <v>0</v>
      </c>
      <c r="PF71" s="262">
        <f t="shared" si="195"/>
        <v>0</v>
      </c>
      <c r="PG71" s="262">
        <f t="shared" si="195"/>
        <v>0</v>
      </c>
      <c r="PH71" s="262">
        <f t="shared" si="195"/>
        <v>0</v>
      </c>
      <c r="PI71" s="262">
        <f t="shared" si="195"/>
        <v>0</v>
      </c>
      <c r="PJ71" s="262">
        <f t="shared" si="195"/>
        <v>0</v>
      </c>
      <c r="PK71" s="262">
        <f t="shared" si="195"/>
        <v>0</v>
      </c>
      <c r="PL71" s="262">
        <f t="shared" si="195"/>
        <v>0</v>
      </c>
      <c r="PM71" s="262">
        <f t="shared" si="195"/>
        <v>0</v>
      </c>
      <c r="PN71" s="262">
        <f t="shared" si="195"/>
        <v>0</v>
      </c>
      <c r="PO71" s="262">
        <f t="shared" si="195"/>
        <v>0</v>
      </c>
      <c r="PP71" s="262">
        <f t="shared" si="195"/>
        <v>0</v>
      </c>
      <c r="PQ71" s="262">
        <f t="shared" si="195"/>
        <v>0</v>
      </c>
      <c r="PR71" s="262">
        <f t="shared" si="195"/>
        <v>0</v>
      </c>
      <c r="PS71" s="262">
        <f t="shared" si="195"/>
        <v>0</v>
      </c>
      <c r="PT71" s="262">
        <f t="shared" si="195"/>
        <v>0</v>
      </c>
      <c r="PU71" s="262">
        <f t="shared" si="195"/>
        <v>0</v>
      </c>
      <c r="PV71" s="262">
        <f t="shared" si="195"/>
        <v>0</v>
      </c>
      <c r="PW71" s="262">
        <f t="shared" si="195"/>
        <v>0</v>
      </c>
      <c r="PX71" s="262">
        <f t="shared" si="195"/>
        <v>0</v>
      </c>
      <c r="PY71" s="262">
        <f t="shared" si="195"/>
        <v>0</v>
      </c>
      <c r="PZ71" s="262">
        <f t="shared" si="195"/>
        <v>0</v>
      </c>
      <c r="QA71" s="262">
        <f t="shared" si="195"/>
        <v>0</v>
      </c>
      <c r="QB71" s="262">
        <f t="shared" si="195"/>
        <v>0</v>
      </c>
      <c r="QC71" s="262">
        <f t="shared" si="195"/>
        <v>0</v>
      </c>
      <c r="QD71" s="262">
        <f t="shared" si="195"/>
        <v>0</v>
      </c>
      <c r="QE71" s="262">
        <f t="shared" si="195"/>
        <v>0</v>
      </c>
      <c r="QF71" s="262">
        <f t="shared" si="195"/>
        <v>0</v>
      </c>
      <c r="QG71" s="262">
        <f t="shared" si="195"/>
        <v>0</v>
      </c>
      <c r="QH71" s="262">
        <f t="shared" si="195"/>
        <v>0</v>
      </c>
      <c r="QI71" s="262">
        <f t="shared" si="195"/>
        <v>0</v>
      </c>
    </row>
    <row r="72" ht="21.0" customHeight="1">
      <c r="A72" s="132"/>
      <c r="B72" s="68">
        <f t="shared" si="105"/>
        <v>0</v>
      </c>
      <c r="C72" s="270"/>
      <c r="D72" s="270"/>
      <c r="E72" s="261">
        <f t="shared" si="189"/>
        <v>0</v>
      </c>
      <c r="F72" s="68"/>
      <c r="G72" s="261">
        <f t="shared" si="190"/>
        <v>0</v>
      </c>
      <c r="H72" s="104"/>
      <c r="I72" s="132"/>
      <c r="J72" s="68">
        <f t="shared" si="106"/>
        <v>0</v>
      </c>
      <c r="K72" s="270"/>
      <c r="L72" s="270"/>
      <c r="M72" s="261">
        <f t="shared" si="167"/>
        <v>0</v>
      </c>
      <c r="N72" s="68"/>
      <c r="O72" s="261">
        <f t="shared" si="168"/>
        <v>0</v>
      </c>
      <c r="Q72" s="132"/>
      <c r="R72" s="68">
        <f t="shared" si="107"/>
        <v>0</v>
      </c>
      <c r="S72" s="270"/>
      <c r="T72" s="270"/>
      <c r="U72" s="261">
        <f t="shared" si="173"/>
        <v>0</v>
      </c>
      <c r="V72" s="68"/>
      <c r="W72" s="261">
        <f t="shared" si="174"/>
        <v>0</v>
      </c>
      <c r="X72" s="271"/>
      <c r="Y72" s="125" t="s">
        <v>161</v>
      </c>
      <c r="Z72" s="68">
        <f t="shared" si="108"/>
        <v>0</v>
      </c>
      <c r="AA72" s="261" t="s">
        <v>63</v>
      </c>
      <c r="AB72" s="303">
        <v>75.0</v>
      </c>
      <c r="AC72" s="261">
        <f t="shared" si="196"/>
        <v>0</v>
      </c>
      <c r="AD72" s="304">
        <v>75.0</v>
      </c>
      <c r="AE72" s="261">
        <f t="shared" si="197"/>
        <v>0</v>
      </c>
      <c r="AF72" s="154"/>
      <c r="AG72" s="305"/>
      <c r="AH72" s="68">
        <f t="shared" si="109"/>
        <v>0</v>
      </c>
      <c r="AI72" s="306"/>
      <c r="AJ72" s="306"/>
      <c r="AK72" s="261">
        <f t="shared" si="192"/>
        <v>0</v>
      </c>
      <c r="AL72" s="271"/>
      <c r="AM72" s="261">
        <f t="shared" si="193"/>
        <v>0</v>
      </c>
      <c r="AN72" s="247"/>
      <c r="AO72" s="132"/>
      <c r="AP72" s="68">
        <f t="shared" si="110"/>
        <v>0</v>
      </c>
      <c r="AQ72" s="270"/>
      <c r="AR72" s="270"/>
      <c r="AS72" s="261">
        <f t="shared" si="175"/>
        <v>0</v>
      </c>
      <c r="AT72" s="68"/>
      <c r="AU72" s="261">
        <f t="shared" si="176"/>
        <v>0</v>
      </c>
      <c r="AV72" s="154"/>
      <c r="AW72" s="132"/>
      <c r="AX72" s="68">
        <f t="shared" si="111"/>
        <v>0</v>
      </c>
      <c r="AY72" s="270"/>
      <c r="AZ72" s="270"/>
      <c r="BA72" s="261">
        <f t="shared" si="186"/>
        <v>0</v>
      </c>
      <c r="BB72" s="104"/>
      <c r="BC72" s="261">
        <f t="shared" si="187"/>
        <v>0</v>
      </c>
      <c r="BE72" s="69"/>
      <c r="BF72" s="69"/>
      <c r="BH72" s="131">
        <f t="shared" si="112"/>
        <v>0</v>
      </c>
      <c r="BI72" s="132">
        <f t="shared" si="113"/>
        <v>0</v>
      </c>
      <c r="BJ72" s="132">
        <f t="shared" ref="BJ72:QI72" si="198">+IF($A72=BJ$11,($E72+$G72))+IF($I72=BJ$11,($M72+$O72))+IF($Q72=BJ$11,($U72+$W72))+IF($Y72=BJ$11,($AC72+$AE72))+IF($AG72=BJ$11,($AK72+$AM72))+IF($AO72=BJ$11,($AS72+$AU72))+IF($AW72=BJ$11,($BA72+$BC72))</f>
        <v>0</v>
      </c>
      <c r="BK72" s="132">
        <f t="shared" si="198"/>
        <v>0</v>
      </c>
      <c r="BL72" s="132">
        <f t="shared" si="198"/>
        <v>0</v>
      </c>
      <c r="BM72" s="132">
        <f t="shared" si="198"/>
        <v>0</v>
      </c>
      <c r="BN72" s="132">
        <f t="shared" si="198"/>
        <v>0</v>
      </c>
      <c r="BO72" s="132">
        <f t="shared" si="198"/>
        <v>0</v>
      </c>
      <c r="BP72" s="132">
        <f t="shared" si="198"/>
        <v>0</v>
      </c>
      <c r="BQ72" s="132">
        <f t="shared" si="198"/>
        <v>0</v>
      </c>
      <c r="BR72" s="132">
        <f t="shared" si="198"/>
        <v>0</v>
      </c>
      <c r="BS72" s="132">
        <f t="shared" si="198"/>
        <v>0</v>
      </c>
      <c r="BT72" s="132">
        <f t="shared" si="198"/>
        <v>0</v>
      </c>
      <c r="BU72" s="132">
        <f t="shared" si="198"/>
        <v>0</v>
      </c>
      <c r="BV72" s="132">
        <f t="shared" si="198"/>
        <v>0</v>
      </c>
      <c r="BW72" s="132">
        <f t="shared" si="198"/>
        <v>0</v>
      </c>
      <c r="BX72" s="132">
        <f t="shared" si="198"/>
        <v>0</v>
      </c>
      <c r="BY72" s="132">
        <f t="shared" si="198"/>
        <v>0</v>
      </c>
      <c r="BZ72" s="132">
        <f t="shared" si="198"/>
        <v>0</v>
      </c>
      <c r="CA72" s="132">
        <f t="shared" si="198"/>
        <v>0</v>
      </c>
      <c r="CB72" s="132">
        <f t="shared" si="198"/>
        <v>0</v>
      </c>
      <c r="CC72" s="132">
        <f t="shared" si="198"/>
        <v>0</v>
      </c>
      <c r="CD72" s="132">
        <f t="shared" si="198"/>
        <v>0</v>
      </c>
      <c r="CE72" s="132">
        <f t="shared" si="198"/>
        <v>0</v>
      </c>
      <c r="CF72" s="132">
        <f t="shared" si="198"/>
        <v>0</v>
      </c>
      <c r="CG72" s="132">
        <f t="shared" si="198"/>
        <v>0</v>
      </c>
      <c r="CH72" s="132">
        <f t="shared" si="198"/>
        <v>0</v>
      </c>
      <c r="CI72" s="132">
        <f t="shared" si="198"/>
        <v>0</v>
      </c>
      <c r="CJ72" s="132">
        <f t="shared" si="198"/>
        <v>0</v>
      </c>
      <c r="CK72" s="132">
        <f t="shared" si="198"/>
        <v>0</v>
      </c>
      <c r="CL72" s="132">
        <f t="shared" si="198"/>
        <v>0</v>
      </c>
      <c r="CM72" s="132">
        <f t="shared" si="198"/>
        <v>0</v>
      </c>
      <c r="CN72" s="132">
        <f t="shared" si="198"/>
        <v>0</v>
      </c>
      <c r="CO72" s="132">
        <f t="shared" si="198"/>
        <v>0</v>
      </c>
      <c r="CP72" s="132">
        <f t="shared" si="198"/>
        <v>0</v>
      </c>
      <c r="CQ72" s="132">
        <f t="shared" si="198"/>
        <v>0</v>
      </c>
      <c r="CR72" s="132">
        <f t="shared" si="198"/>
        <v>0</v>
      </c>
      <c r="CS72" s="132">
        <f t="shared" si="198"/>
        <v>0</v>
      </c>
      <c r="CT72" s="132">
        <f t="shared" si="198"/>
        <v>0</v>
      </c>
      <c r="CU72" s="132">
        <f t="shared" si="198"/>
        <v>0</v>
      </c>
      <c r="CV72" s="132">
        <f t="shared" si="198"/>
        <v>0</v>
      </c>
      <c r="CW72" s="132">
        <f t="shared" si="198"/>
        <v>0</v>
      </c>
      <c r="CX72" s="132">
        <f t="shared" si="198"/>
        <v>0</v>
      </c>
      <c r="CY72" s="132">
        <f t="shared" si="198"/>
        <v>0</v>
      </c>
      <c r="CZ72" s="132">
        <f t="shared" si="198"/>
        <v>0</v>
      </c>
      <c r="DA72" s="132">
        <f t="shared" si="198"/>
        <v>0</v>
      </c>
      <c r="DB72" s="132">
        <f t="shared" si="198"/>
        <v>0</v>
      </c>
      <c r="DC72" s="132">
        <f t="shared" si="198"/>
        <v>0</v>
      </c>
      <c r="DD72" s="132">
        <f t="shared" si="198"/>
        <v>0</v>
      </c>
      <c r="DE72" s="132">
        <f t="shared" si="198"/>
        <v>0</v>
      </c>
      <c r="DF72" s="132">
        <f t="shared" si="198"/>
        <v>0</v>
      </c>
      <c r="DG72" s="132">
        <f t="shared" si="198"/>
        <v>0</v>
      </c>
      <c r="DH72" s="132">
        <f t="shared" si="198"/>
        <v>0</v>
      </c>
      <c r="DI72" s="132">
        <f t="shared" si="198"/>
        <v>0</v>
      </c>
      <c r="DJ72" s="132">
        <f t="shared" si="198"/>
        <v>0</v>
      </c>
      <c r="DK72" s="132">
        <f t="shared" si="198"/>
        <v>0</v>
      </c>
      <c r="DL72" s="132">
        <f t="shared" si="198"/>
        <v>0</v>
      </c>
      <c r="DM72" s="132">
        <f t="shared" si="198"/>
        <v>0</v>
      </c>
      <c r="DN72" s="132">
        <f t="shared" si="198"/>
        <v>0</v>
      </c>
      <c r="DO72" s="132">
        <f t="shared" si="198"/>
        <v>0</v>
      </c>
      <c r="DP72" s="132">
        <f t="shared" si="198"/>
        <v>0</v>
      </c>
      <c r="DQ72" s="132">
        <f t="shared" si="198"/>
        <v>0</v>
      </c>
      <c r="DR72" s="132">
        <f t="shared" si="198"/>
        <v>0</v>
      </c>
      <c r="DS72" s="132">
        <f t="shared" si="198"/>
        <v>0</v>
      </c>
      <c r="DT72" s="132">
        <f t="shared" si="198"/>
        <v>0</v>
      </c>
      <c r="DU72" s="132">
        <f t="shared" si="198"/>
        <v>0</v>
      </c>
      <c r="DV72" s="132">
        <f t="shared" si="198"/>
        <v>0</v>
      </c>
      <c r="DW72" s="132">
        <f t="shared" si="198"/>
        <v>0</v>
      </c>
      <c r="DX72" s="132">
        <f t="shared" si="198"/>
        <v>0</v>
      </c>
      <c r="DY72" s="132">
        <f t="shared" si="198"/>
        <v>0</v>
      </c>
      <c r="DZ72" s="132">
        <f t="shared" si="198"/>
        <v>0</v>
      </c>
      <c r="EA72" s="132">
        <f t="shared" si="198"/>
        <v>0</v>
      </c>
      <c r="EB72" s="132">
        <f t="shared" si="198"/>
        <v>0</v>
      </c>
      <c r="EC72" s="132">
        <f t="shared" si="198"/>
        <v>0</v>
      </c>
      <c r="ED72" s="132">
        <f t="shared" si="198"/>
        <v>0</v>
      </c>
      <c r="EE72" s="132">
        <f t="shared" si="198"/>
        <v>0</v>
      </c>
      <c r="EF72" s="132">
        <f t="shared" si="198"/>
        <v>0</v>
      </c>
      <c r="EG72" s="132">
        <f t="shared" si="198"/>
        <v>0</v>
      </c>
      <c r="EH72" s="132">
        <f t="shared" si="198"/>
        <v>0</v>
      </c>
      <c r="EI72" s="132">
        <f t="shared" si="198"/>
        <v>0</v>
      </c>
      <c r="EJ72" s="132">
        <f t="shared" si="198"/>
        <v>0</v>
      </c>
      <c r="EK72" s="132">
        <f t="shared" si="198"/>
        <v>0</v>
      </c>
      <c r="EL72" s="132">
        <f t="shared" si="198"/>
        <v>0</v>
      </c>
      <c r="EM72" s="132">
        <f t="shared" si="198"/>
        <v>0</v>
      </c>
      <c r="EN72" s="132">
        <f t="shared" si="198"/>
        <v>0</v>
      </c>
      <c r="EO72" s="132">
        <f t="shared" si="198"/>
        <v>0</v>
      </c>
      <c r="EP72" s="132">
        <f t="shared" si="198"/>
        <v>0</v>
      </c>
      <c r="EQ72" s="132">
        <f t="shared" si="198"/>
        <v>0</v>
      </c>
      <c r="ER72" s="132">
        <f t="shared" si="198"/>
        <v>0</v>
      </c>
      <c r="ES72" s="132">
        <f t="shared" si="198"/>
        <v>0</v>
      </c>
      <c r="ET72" s="132">
        <f t="shared" si="198"/>
        <v>0</v>
      </c>
      <c r="EU72" s="132">
        <f t="shared" si="198"/>
        <v>0</v>
      </c>
      <c r="EV72" s="132">
        <f t="shared" si="198"/>
        <v>0</v>
      </c>
      <c r="EW72" s="132">
        <f t="shared" si="198"/>
        <v>0</v>
      </c>
      <c r="EX72" s="132">
        <f t="shared" si="198"/>
        <v>0</v>
      </c>
      <c r="EY72" s="132">
        <f t="shared" si="198"/>
        <v>0</v>
      </c>
      <c r="EZ72" s="132">
        <f t="shared" si="198"/>
        <v>0</v>
      </c>
      <c r="FA72" s="132">
        <f t="shared" si="198"/>
        <v>0</v>
      </c>
      <c r="FB72" s="132">
        <f t="shared" si="198"/>
        <v>0</v>
      </c>
      <c r="FC72" s="132">
        <f t="shared" si="198"/>
        <v>0</v>
      </c>
      <c r="FD72" s="132">
        <f t="shared" si="198"/>
        <v>0</v>
      </c>
      <c r="FE72" s="132">
        <f t="shared" si="198"/>
        <v>0</v>
      </c>
      <c r="FF72" s="132">
        <f t="shared" si="198"/>
        <v>0</v>
      </c>
      <c r="FG72" s="132">
        <f t="shared" si="198"/>
        <v>0</v>
      </c>
      <c r="FH72" s="132">
        <f t="shared" si="198"/>
        <v>0</v>
      </c>
      <c r="FI72" s="132">
        <f t="shared" si="198"/>
        <v>0</v>
      </c>
      <c r="FJ72" s="132">
        <f t="shared" si="198"/>
        <v>0</v>
      </c>
      <c r="FK72" s="132">
        <f t="shared" si="198"/>
        <v>0</v>
      </c>
      <c r="FL72" s="132">
        <f t="shared" si="198"/>
        <v>0</v>
      </c>
      <c r="FM72" s="132">
        <f t="shared" si="198"/>
        <v>0</v>
      </c>
      <c r="FN72" s="132">
        <f t="shared" si="198"/>
        <v>0</v>
      </c>
      <c r="FO72" s="132">
        <f t="shared" si="198"/>
        <v>0</v>
      </c>
      <c r="FP72" s="132">
        <f t="shared" si="198"/>
        <v>0</v>
      </c>
      <c r="FQ72" s="132">
        <f t="shared" si="198"/>
        <v>0</v>
      </c>
      <c r="FR72" s="132">
        <f t="shared" si="198"/>
        <v>0</v>
      </c>
      <c r="FS72" s="132">
        <f t="shared" si="198"/>
        <v>0</v>
      </c>
      <c r="FT72" s="132">
        <f t="shared" si="198"/>
        <v>0</v>
      </c>
      <c r="FU72" s="132">
        <f t="shared" si="198"/>
        <v>0</v>
      </c>
      <c r="FV72" s="132">
        <f t="shared" si="198"/>
        <v>0</v>
      </c>
      <c r="FW72" s="132">
        <f t="shared" si="198"/>
        <v>0</v>
      </c>
      <c r="FX72" s="132">
        <f t="shared" si="198"/>
        <v>0</v>
      </c>
      <c r="FY72" s="132">
        <f t="shared" si="198"/>
        <v>0</v>
      </c>
      <c r="FZ72" s="132">
        <f t="shared" si="198"/>
        <v>0</v>
      </c>
      <c r="GA72" s="132">
        <f t="shared" si="198"/>
        <v>0</v>
      </c>
      <c r="GB72" s="132">
        <f t="shared" si="198"/>
        <v>0</v>
      </c>
      <c r="GC72" s="132">
        <f t="shared" si="198"/>
        <v>0</v>
      </c>
      <c r="GD72" s="132">
        <f t="shared" si="198"/>
        <v>0</v>
      </c>
      <c r="GE72" s="132">
        <f t="shared" si="198"/>
        <v>0</v>
      </c>
      <c r="GF72" s="132">
        <f t="shared" si="198"/>
        <v>0</v>
      </c>
      <c r="GG72" s="132">
        <f t="shared" si="198"/>
        <v>0</v>
      </c>
      <c r="GH72" s="132">
        <f t="shared" si="198"/>
        <v>0</v>
      </c>
      <c r="GI72" s="132">
        <f t="shared" si="198"/>
        <v>0</v>
      </c>
      <c r="GJ72" s="132">
        <f t="shared" si="198"/>
        <v>0</v>
      </c>
      <c r="GK72" s="132">
        <f t="shared" si="198"/>
        <v>0</v>
      </c>
      <c r="GL72" s="132">
        <f t="shared" si="198"/>
        <v>0</v>
      </c>
      <c r="GM72" s="132">
        <f t="shared" si="198"/>
        <v>0</v>
      </c>
      <c r="GN72" s="132">
        <f t="shared" si="198"/>
        <v>0</v>
      </c>
      <c r="GO72" s="132">
        <f t="shared" si="198"/>
        <v>0</v>
      </c>
      <c r="GP72" s="132">
        <f t="shared" si="198"/>
        <v>0</v>
      </c>
      <c r="GQ72" s="132">
        <f t="shared" si="198"/>
        <v>0</v>
      </c>
      <c r="GR72" s="132">
        <f t="shared" si="198"/>
        <v>0</v>
      </c>
      <c r="GS72" s="132">
        <f t="shared" si="198"/>
        <v>0</v>
      </c>
      <c r="GT72" s="132">
        <f t="shared" si="198"/>
        <v>0</v>
      </c>
      <c r="GU72" s="132">
        <f t="shared" si="198"/>
        <v>0</v>
      </c>
      <c r="GV72" s="132">
        <f t="shared" si="198"/>
        <v>0</v>
      </c>
      <c r="GW72" s="132">
        <f t="shared" si="198"/>
        <v>0</v>
      </c>
      <c r="GX72" s="132">
        <f t="shared" si="198"/>
        <v>0</v>
      </c>
      <c r="GY72" s="132">
        <f t="shared" si="198"/>
        <v>0</v>
      </c>
      <c r="GZ72" s="132">
        <f t="shared" si="198"/>
        <v>0</v>
      </c>
      <c r="HA72" s="132">
        <f t="shared" si="198"/>
        <v>0</v>
      </c>
      <c r="HB72" s="132">
        <f t="shared" si="198"/>
        <v>0</v>
      </c>
      <c r="HC72" s="132">
        <f t="shared" si="198"/>
        <v>0</v>
      </c>
      <c r="HD72" s="132">
        <f t="shared" si="198"/>
        <v>0</v>
      </c>
      <c r="HE72" s="132">
        <f t="shared" si="198"/>
        <v>0</v>
      </c>
      <c r="HF72" s="132">
        <f t="shared" si="198"/>
        <v>0</v>
      </c>
      <c r="HG72" s="132">
        <f t="shared" si="198"/>
        <v>0</v>
      </c>
      <c r="HH72" s="132">
        <f t="shared" si="198"/>
        <v>0</v>
      </c>
      <c r="HI72" s="132">
        <f t="shared" si="198"/>
        <v>0</v>
      </c>
      <c r="HJ72" s="132">
        <f t="shared" si="198"/>
        <v>0</v>
      </c>
      <c r="HK72" s="132">
        <f t="shared" si="198"/>
        <v>0</v>
      </c>
      <c r="HL72" s="132">
        <f t="shared" si="198"/>
        <v>0</v>
      </c>
      <c r="HM72" s="132">
        <f t="shared" si="198"/>
        <v>0</v>
      </c>
      <c r="HN72" s="132">
        <f t="shared" si="198"/>
        <v>0</v>
      </c>
      <c r="HO72" s="132">
        <f t="shared" si="198"/>
        <v>0</v>
      </c>
      <c r="HP72" s="132">
        <f t="shared" si="198"/>
        <v>0</v>
      </c>
      <c r="HQ72" s="132">
        <f t="shared" si="198"/>
        <v>0</v>
      </c>
      <c r="HR72" s="132">
        <f t="shared" si="198"/>
        <v>0</v>
      </c>
      <c r="HS72" s="132">
        <f t="shared" si="198"/>
        <v>0</v>
      </c>
      <c r="HT72" s="132">
        <f t="shared" si="198"/>
        <v>0</v>
      </c>
      <c r="HU72" s="132">
        <f t="shared" si="198"/>
        <v>0</v>
      </c>
      <c r="HV72" s="132">
        <f t="shared" si="198"/>
        <v>0</v>
      </c>
      <c r="HW72" s="132">
        <f t="shared" si="198"/>
        <v>0</v>
      </c>
      <c r="HX72" s="132">
        <f t="shared" si="198"/>
        <v>0</v>
      </c>
      <c r="HY72" s="132">
        <f t="shared" si="198"/>
        <v>0</v>
      </c>
      <c r="HZ72" s="132">
        <f t="shared" si="198"/>
        <v>0</v>
      </c>
      <c r="IA72" s="132">
        <f t="shared" si="198"/>
        <v>0</v>
      </c>
      <c r="IB72" s="132">
        <f t="shared" si="198"/>
        <v>0</v>
      </c>
      <c r="IC72" s="132">
        <f t="shared" si="198"/>
        <v>0</v>
      </c>
      <c r="ID72" s="132">
        <f t="shared" si="198"/>
        <v>0</v>
      </c>
      <c r="IE72" s="132">
        <f t="shared" si="198"/>
        <v>0</v>
      </c>
      <c r="IF72" s="132">
        <f t="shared" si="198"/>
        <v>0</v>
      </c>
      <c r="IG72" s="132">
        <f t="shared" si="198"/>
        <v>0</v>
      </c>
      <c r="IH72" s="132">
        <f t="shared" si="198"/>
        <v>0</v>
      </c>
      <c r="II72" s="132">
        <f t="shared" si="198"/>
        <v>0</v>
      </c>
      <c r="IJ72" s="132">
        <f t="shared" si="198"/>
        <v>0</v>
      </c>
      <c r="IK72" s="132">
        <f t="shared" si="198"/>
        <v>0</v>
      </c>
      <c r="IL72" s="132">
        <f t="shared" si="198"/>
        <v>0</v>
      </c>
      <c r="IM72" s="132">
        <f t="shared" si="198"/>
        <v>0</v>
      </c>
      <c r="IN72" s="132">
        <f t="shared" si="198"/>
        <v>0</v>
      </c>
      <c r="IO72" s="132">
        <f t="shared" si="198"/>
        <v>0</v>
      </c>
      <c r="IP72" s="132">
        <f t="shared" si="198"/>
        <v>0</v>
      </c>
      <c r="IQ72" s="132">
        <f t="shared" si="198"/>
        <v>0</v>
      </c>
      <c r="IR72" s="132">
        <f t="shared" si="198"/>
        <v>0</v>
      </c>
      <c r="IS72" s="132">
        <f t="shared" si="198"/>
        <v>0</v>
      </c>
      <c r="IT72" s="132">
        <f t="shared" si="198"/>
        <v>0</v>
      </c>
      <c r="IU72" s="132">
        <f t="shared" si="198"/>
        <v>0</v>
      </c>
      <c r="IV72" s="132">
        <f t="shared" si="198"/>
        <v>0</v>
      </c>
      <c r="IW72" s="132">
        <f t="shared" si="198"/>
        <v>0</v>
      </c>
      <c r="IX72" s="132">
        <f t="shared" si="198"/>
        <v>0</v>
      </c>
      <c r="IY72" s="132">
        <f t="shared" si="198"/>
        <v>0</v>
      </c>
      <c r="IZ72" s="132">
        <f t="shared" si="198"/>
        <v>0</v>
      </c>
      <c r="JA72" s="132">
        <f t="shared" si="198"/>
        <v>0</v>
      </c>
      <c r="JB72" s="132">
        <f t="shared" si="198"/>
        <v>0</v>
      </c>
      <c r="JC72" s="132">
        <f t="shared" si="198"/>
        <v>0</v>
      </c>
      <c r="JD72" s="132">
        <f t="shared" si="198"/>
        <v>0</v>
      </c>
      <c r="JE72" s="132">
        <f t="shared" si="198"/>
        <v>0</v>
      </c>
      <c r="JF72" s="132">
        <f t="shared" si="198"/>
        <v>0</v>
      </c>
      <c r="JG72" s="132">
        <f t="shared" si="198"/>
        <v>0</v>
      </c>
      <c r="JH72" s="132">
        <f t="shared" si="198"/>
        <v>0</v>
      </c>
      <c r="JI72" s="132">
        <f t="shared" si="198"/>
        <v>0</v>
      </c>
      <c r="JJ72" s="132">
        <f t="shared" si="198"/>
        <v>0</v>
      </c>
      <c r="JK72" s="132">
        <f t="shared" si="198"/>
        <v>0</v>
      </c>
      <c r="JL72" s="132">
        <f t="shared" si="198"/>
        <v>0</v>
      </c>
      <c r="JM72" s="132">
        <f t="shared" si="198"/>
        <v>0</v>
      </c>
      <c r="JN72" s="132">
        <f t="shared" si="198"/>
        <v>0</v>
      </c>
      <c r="JO72" s="132">
        <f t="shared" si="198"/>
        <v>0</v>
      </c>
      <c r="JP72" s="132">
        <f t="shared" si="198"/>
        <v>0</v>
      </c>
      <c r="JQ72" s="132">
        <f t="shared" si="198"/>
        <v>0</v>
      </c>
      <c r="JR72" s="132">
        <f t="shared" si="198"/>
        <v>0</v>
      </c>
      <c r="JS72" s="132">
        <f t="shared" si="198"/>
        <v>0</v>
      </c>
      <c r="JT72" s="132">
        <f t="shared" si="198"/>
        <v>0</v>
      </c>
      <c r="JU72" s="132">
        <f t="shared" si="198"/>
        <v>0</v>
      </c>
      <c r="JV72" s="132">
        <f t="shared" si="198"/>
        <v>0</v>
      </c>
      <c r="JW72" s="132">
        <f t="shared" si="198"/>
        <v>0</v>
      </c>
      <c r="JX72" s="132">
        <f t="shared" si="198"/>
        <v>0</v>
      </c>
      <c r="JY72" s="132">
        <f t="shared" si="198"/>
        <v>0</v>
      </c>
      <c r="JZ72" s="132">
        <f t="shared" si="198"/>
        <v>0</v>
      </c>
      <c r="KA72" s="132">
        <f t="shared" si="198"/>
        <v>0</v>
      </c>
      <c r="KB72" s="132">
        <f t="shared" si="198"/>
        <v>0</v>
      </c>
      <c r="KC72" s="132">
        <f t="shared" si="198"/>
        <v>0</v>
      </c>
      <c r="KD72" s="132">
        <f t="shared" si="198"/>
        <v>0</v>
      </c>
      <c r="KE72" s="132">
        <f t="shared" si="198"/>
        <v>0</v>
      </c>
      <c r="KF72" s="132">
        <f t="shared" si="198"/>
        <v>0</v>
      </c>
      <c r="KG72" s="132">
        <f t="shared" si="198"/>
        <v>0</v>
      </c>
      <c r="KH72" s="132">
        <f t="shared" si="198"/>
        <v>0</v>
      </c>
      <c r="KI72" s="132">
        <f t="shared" si="198"/>
        <v>0</v>
      </c>
      <c r="KJ72" s="132">
        <f t="shared" si="198"/>
        <v>0</v>
      </c>
      <c r="KK72" s="132">
        <f t="shared" si="198"/>
        <v>0</v>
      </c>
      <c r="KL72" s="132">
        <f t="shared" si="198"/>
        <v>0</v>
      </c>
      <c r="KM72" s="132">
        <f t="shared" si="198"/>
        <v>0</v>
      </c>
      <c r="KN72" s="132">
        <f t="shared" si="198"/>
        <v>0</v>
      </c>
      <c r="KO72" s="132">
        <f t="shared" si="198"/>
        <v>0</v>
      </c>
      <c r="KP72" s="132">
        <f t="shared" si="198"/>
        <v>0</v>
      </c>
      <c r="KQ72" s="132">
        <f t="shared" si="198"/>
        <v>0</v>
      </c>
      <c r="KR72" s="132">
        <f t="shared" si="198"/>
        <v>0</v>
      </c>
      <c r="KS72" s="132">
        <f t="shared" si="198"/>
        <v>0</v>
      </c>
      <c r="KT72" s="132">
        <f t="shared" si="198"/>
        <v>0</v>
      </c>
      <c r="KU72" s="132">
        <f t="shared" si="198"/>
        <v>0</v>
      </c>
      <c r="KV72" s="132">
        <f t="shared" si="198"/>
        <v>0</v>
      </c>
      <c r="KW72" s="132">
        <f t="shared" si="198"/>
        <v>0</v>
      </c>
      <c r="KX72" s="132">
        <f t="shared" si="198"/>
        <v>0</v>
      </c>
      <c r="KY72" s="132">
        <f t="shared" si="198"/>
        <v>0</v>
      </c>
      <c r="KZ72" s="132">
        <f t="shared" si="198"/>
        <v>0</v>
      </c>
      <c r="LA72" s="132">
        <f t="shared" si="198"/>
        <v>0</v>
      </c>
      <c r="LB72" s="132">
        <f t="shared" si="198"/>
        <v>0</v>
      </c>
      <c r="LC72" s="132">
        <f t="shared" si="198"/>
        <v>0</v>
      </c>
      <c r="LD72" s="132">
        <f t="shared" si="198"/>
        <v>0</v>
      </c>
      <c r="LE72" s="132">
        <f t="shared" si="198"/>
        <v>0</v>
      </c>
      <c r="LF72" s="132">
        <f t="shared" si="198"/>
        <v>0</v>
      </c>
      <c r="LG72" s="132">
        <f t="shared" si="198"/>
        <v>0</v>
      </c>
      <c r="LH72" s="132">
        <f t="shared" si="198"/>
        <v>0</v>
      </c>
      <c r="LI72" s="132">
        <f t="shared" si="198"/>
        <v>0</v>
      </c>
      <c r="LJ72" s="132">
        <f t="shared" si="198"/>
        <v>0</v>
      </c>
      <c r="LK72" s="132">
        <f t="shared" si="198"/>
        <v>0</v>
      </c>
      <c r="LL72" s="132">
        <f t="shared" si="198"/>
        <v>0</v>
      </c>
      <c r="LM72" s="132">
        <f t="shared" si="198"/>
        <v>0</v>
      </c>
      <c r="LN72" s="132">
        <f t="shared" si="198"/>
        <v>0</v>
      </c>
      <c r="LO72" s="132">
        <f t="shared" si="198"/>
        <v>0</v>
      </c>
      <c r="LP72" s="132">
        <f t="shared" si="198"/>
        <v>0</v>
      </c>
      <c r="LQ72" s="132">
        <f t="shared" si="198"/>
        <v>0</v>
      </c>
      <c r="LR72" s="132">
        <f t="shared" si="198"/>
        <v>0</v>
      </c>
      <c r="LS72" s="132">
        <f t="shared" si="198"/>
        <v>0</v>
      </c>
      <c r="LT72" s="132">
        <f t="shared" si="198"/>
        <v>0</v>
      </c>
      <c r="LU72" s="132">
        <f t="shared" si="198"/>
        <v>0</v>
      </c>
      <c r="LV72" s="132">
        <f t="shared" si="198"/>
        <v>0</v>
      </c>
      <c r="LW72" s="132">
        <f t="shared" si="198"/>
        <v>0</v>
      </c>
      <c r="LX72" s="132">
        <f t="shared" si="198"/>
        <v>0</v>
      </c>
      <c r="LY72" s="132">
        <f t="shared" si="198"/>
        <v>0</v>
      </c>
      <c r="LZ72" s="132">
        <f t="shared" si="198"/>
        <v>0</v>
      </c>
      <c r="MA72" s="262">
        <f t="shared" si="198"/>
        <v>0</v>
      </c>
      <c r="MB72" s="262">
        <f t="shared" si="198"/>
        <v>0</v>
      </c>
      <c r="MC72" s="262">
        <f t="shared" si="198"/>
        <v>0</v>
      </c>
      <c r="MD72" s="262">
        <f t="shared" si="198"/>
        <v>0</v>
      </c>
      <c r="ME72" s="262">
        <f t="shared" si="198"/>
        <v>0</v>
      </c>
      <c r="MF72" s="262">
        <f t="shared" si="198"/>
        <v>0</v>
      </c>
      <c r="MG72" s="262">
        <f t="shared" si="198"/>
        <v>0</v>
      </c>
      <c r="MH72" s="262">
        <f t="shared" si="198"/>
        <v>0</v>
      </c>
      <c r="MI72" s="262">
        <f t="shared" si="198"/>
        <v>0</v>
      </c>
      <c r="MJ72" s="262">
        <f t="shared" si="198"/>
        <v>0</v>
      </c>
      <c r="MK72" s="262">
        <f t="shared" si="198"/>
        <v>0</v>
      </c>
      <c r="ML72" s="262">
        <f t="shared" si="198"/>
        <v>0</v>
      </c>
      <c r="MM72" s="262">
        <f t="shared" si="198"/>
        <v>0</v>
      </c>
      <c r="MN72" s="262">
        <f t="shared" si="198"/>
        <v>0</v>
      </c>
      <c r="MO72" s="262">
        <f t="shared" si="198"/>
        <v>0</v>
      </c>
      <c r="MP72" s="262">
        <f t="shared" si="198"/>
        <v>0</v>
      </c>
      <c r="MQ72" s="262">
        <f t="shared" si="198"/>
        <v>0</v>
      </c>
      <c r="MR72" s="262">
        <f t="shared" si="198"/>
        <v>0</v>
      </c>
      <c r="MS72" s="262">
        <f t="shared" si="198"/>
        <v>0</v>
      </c>
      <c r="MT72" s="262">
        <f t="shared" si="198"/>
        <v>0</v>
      </c>
      <c r="MU72" s="262">
        <f t="shared" si="198"/>
        <v>0</v>
      </c>
      <c r="MV72" s="262">
        <f t="shared" si="198"/>
        <v>0</v>
      </c>
      <c r="MW72" s="262">
        <f t="shared" si="198"/>
        <v>0</v>
      </c>
      <c r="MX72" s="262">
        <f t="shared" si="198"/>
        <v>0</v>
      </c>
      <c r="MY72" s="262">
        <f t="shared" si="198"/>
        <v>0</v>
      </c>
      <c r="MZ72" s="262">
        <f t="shared" si="198"/>
        <v>0</v>
      </c>
      <c r="NA72" s="262">
        <f t="shared" si="198"/>
        <v>0</v>
      </c>
      <c r="NB72" s="262">
        <f t="shared" si="198"/>
        <v>0</v>
      </c>
      <c r="NC72" s="262">
        <f t="shared" si="198"/>
        <v>0</v>
      </c>
      <c r="ND72" s="262">
        <f t="shared" si="198"/>
        <v>0</v>
      </c>
      <c r="NE72" s="262">
        <f t="shared" si="198"/>
        <v>0</v>
      </c>
      <c r="NF72" s="262">
        <f t="shared" si="198"/>
        <v>0</v>
      </c>
      <c r="NG72" s="262">
        <f t="shared" si="198"/>
        <v>0</v>
      </c>
      <c r="NH72" s="262">
        <f t="shared" si="198"/>
        <v>0</v>
      </c>
      <c r="NI72" s="262">
        <f t="shared" si="198"/>
        <v>0</v>
      </c>
      <c r="NJ72" s="262">
        <f t="shared" si="198"/>
        <v>0</v>
      </c>
      <c r="NK72" s="262">
        <f t="shared" si="198"/>
        <v>0</v>
      </c>
      <c r="NL72" s="262">
        <f t="shared" si="198"/>
        <v>0</v>
      </c>
      <c r="NM72" s="262">
        <f t="shared" si="198"/>
        <v>0</v>
      </c>
      <c r="NN72" s="262">
        <f t="shared" si="198"/>
        <v>0</v>
      </c>
      <c r="NO72" s="262">
        <f t="shared" si="198"/>
        <v>0</v>
      </c>
      <c r="NP72" s="262">
        <f t="shared" si="198"/>
        <v>0</v>
      </c>
      <c r="NQ72" s="262">
        <f t="shared" si="198"/>
        <v>0</v>
      </c>
      <c r="NR72" s="262">
        <f t="shared" si="198"/>
        <v>0</v>
      </c>
      <c r="NS72" s="262">
        <f t="shared" si="198"/>
        <v>0</v>
      </c>
      <c r="NT72" s="262">
        <f t="shared" si="198"/>
        <v>0</v>
      </c>
      <c r="NU72" s="262">
        <f t="shared" si="198"/>
        <v>0</v>
      </c>
      <c r="NV72" s="262">
        <f t="shared" si="198"/>
        <v>0</v>
      </c>
      <c r="NW72" s="262">
        <f t="shared" si="198"/>
        <v>0</v>
      </c>
      <c r="NX72" s="262">
        <f t="shared" si="198"/>
        <v>0</v>
      </c>
      <c r="NY72" s="262">
        <f t="shared" si="198"/>
        <v>0</v>
      </c>
      <c r="NZ72" s="262">
        <f t="shared" si="198"/>
        <v>0</v>
      </c>
      <c r="OA72" s="262">
        <f t="shared" si="198"/>
        <v>0</v>
      </c>
      <c r="OB72" s="262">
        <f t="shared" si="198"/>
        <v>0</v>
      </c>
      <c r="OC72" s="262">
        <f t="shared" si="198"/>
        <v>0</v>
      </c>
      <c r="OD72" s="262">
        <f t="shared" si="198"/>
        <v>0</v>
      </c>
      <c r="OE72" s="262">
        <f t="shared" si="198"/>
        <v>0</v>
      </c>
      <c r="OF72" s="262">
        <f t="shared" si="198"/>
        <v>0</v>
      </c>
      <c r="OG72" s="262">
        <f t="shared" si="198"/>
        <v>0</v>
      </c>
      <c r="OH72" s="262">
        <f t="shared" si="198"/>
        <v>0</v>
      </c>
      <c r="OI72" s="262">
        <f t="shared" si="198"/>
        <v>0</v>
      </c>
      <c r="OJ72" s="262">
        <f t="shared" si="198"/>
        <v>0</v>
      </c>
      <c r="OK72" s="262">
        <f t="shared" si="198"/>
        <v>0</v>
      </c>
      <c r="OL72" s="262">
        <f t="shared" si="198"/>
        <v>0</v>
      </c>
      <c r="OM72" s="262">
        <f t="shared" si="198"/>
        <v>0</v>
      </c>
      <c r="ON72" s="262">
        <f t="shared" si="198"/>
        <v>0</v>
      </c>
      <c r="OO72" s="262">
        <f t="shared" si="198"/>
        <v>0</v>
      </c>
      <c r="OP72" s="262">
        <f t="shared" si="198"/>
        <v>0</v>
      </c>
      <c r="OQ72" s="262">
        <f t="shared" si="198"/>
        <v>0</v>
      </c>
      <c r="OR72" s="262">
        <f t="shared" si="198"/>
        <v>0</v>
      </c>
      <c r="OS72" s="262">
        <f t="shared" si="198"/>
        <v>0</v>
      </c>
      <c r="OT72" s="262">
        <f t="shared" si="198"/>
        <v>0</v>
      </c>
      <c r="OU72" s="262">
        <f t="shared" si="198"/>
        <v>0</v>
      </c>
      <c r="OV72" s="262">
        <f t="shared" si="198"/>
        <v>0</v>
      </c>
      <c r="OW72" s="262">
        <f t="shared" si="198"/>
        <v>0</v>
      </c>
      <c r="OX72" s="262">
        <f t="shared" si="198"/>
        <v>0</v>
      </c>
      <c r="OY72" s="262">
        <f t="shared" si="198"/>
        <v>0</v>
      </c>
      <c r="OZ72" s="262">
        <f t="shared" si="198"/>
        <v>0</v>
      </c>
      <c r="PA72" s="262">
        <f t="shared" si="198"/>
        <v>0</v>
      </c>
      <c r="PB72" s="262">
        <f t="shared" si="198"/>
        <v>0</v>
      </c>
      <c r="PC72" s="262">
        <f t="shared" si="198"/>
        <v>0</v>
      </c>
      <c r="PD72" s="262">
        <f t="shared" si="198"/>
        <v>0</v>
      </c>
      <c r="PE72" s="262">
        <f t="shared" si="198"/>
        <v>0</v>
      </c>
      <c r="PF72" s="262">
        <f t="shared" si="198"/>
        <v>0</v>
      </c>
      <c r="PG72" s="262">
        <f t="shared" si="198"/>
        <v>0</v>
      </c>
      <c r="PH72" s="262">
        <f t="shared" si="198"/>
        <v>0</v>
      </c>
      <c r="PI72" s="262">
        <f t="shared" si="198"/>
        <v>0</v>
      </c>
      <c r="PJ72" s="262">
        <f t="shared" si="198"/>
        <v>0</v>
      </c>
      <c r="PK72" s="262">
        <f t="shared" si="198"/>
        <v>0</v>
      </c>
      <c r="PL72" s="262">
        <f t="shared" si="198"/>
        <v>0</v>
      </c>
      <c r="PM72" s="262">
        <f t="shared" si="198"/>
        <v>0</v>
      </c>
      <c r="PN72" s="262">
        <f t="shared" si="198"/>
        <v>0</v>
      </c>
      <c r="PO72" s="262">
        <f t="shared" si="198"/>
        <v>0</v>
      </c>
      <c r="PP72" s="262">
        <f t="shared" si="198"/>
        <v>0</v>
      </c>
      <c r="PQ72" s="262">
        <f t="shared" si="198"/>
        <v>0</v>
      </c>
      <c r="PR72" s="262">
        <f t="shared" si="198"/>
        <v>0</v>
      </c>
      <c r="PS72" s="262">
        <f t="shared" si="198"/>
        <v>0</v>
      </c>
      <c r="PT72" s="262">
        <f t="shared" si="198"/>
        <v>0</v>
      </c>
      <c r="PU72" s="262">
        <f t="shared" si="198"/>
        <v>0</v>
      </c>
      <c r="PV72" s="262">
        <f t="shared" si="198"/>
        <v>0</v>
      </c>
      <c r="PW72" s="262">
        <f t="shared" si="198"/>
        <v>0</v>
      </c>
      <c r="PX72" s="262">
        <f t="shared" si="198"/>
        <v>0</v>
      </c>
      <c r="PY72" s="262">
        <f t="shared" si="198"/>
        <v>0</v>
      </c>
      <c r="PZ72" s="262">
        <f t="shared" si="198"/>
        <v>0</v>
      </c>
      <c r="QA72" s="262">
        <f t="shared" si="198"/>
        <v>0</v>
      </c>
      <c r="QB72" s="262">
        <f t="shared" si="198"/>
        <v>0</v>
      </c>
      <c r="QC72" s="262">
        <f t="shared" si="198"/>
        <v>0</v>
      </c>
      <c r="QD72" s="262">
        <f t="shared" si="198"/>
        <v>0</v>
      </c>
      <c r="QE72" s="262">
        <f t="shared" si="198"/>
        <v>0</v>
      </c>
      <c r="QF72" s="262">
        <f t="shared" si="198"/>
        <v>0</v>
      </c>
      <c r="QG72" s="262">
        <f t="shared" si="198"/>
        <v>0</v>
      </c>
      <c r="QH72" s="262">
        <f t="shared" si="198"/>
        <v>0</v>
      </c>
      <c r="QI72" s="262">
        <f t="shared" si="198"/>
        <v>0</v>
      </c>
    </row>
    <row r="73" ht="21.0" customHeight="1">
      <c r="A73" s="132"/>
      <c r="B73" s="68">
        <f t="shared" si="105"/>
        <v>0</v>
      </c>
      <c r="C73" s="270"/>
      <c r="D73" s="270"/>
      <c r="E73" s="261">
        <f t="shared" si="189"/>
        <v>0</v>
      </c>
      <c r="F73" s="68"/>
      <c r="G73" s="261">
        <f t="shared" si="190"/>
        <v>0</v>
      </c>
      <c r="H73" s="104"/>
      <c r="I73" s="132"/>
      <c r="J73" s="68">
        <f t="shared" si="106"/>
        <v>0</v>
      </c>
      <c r="K73" s="270"/>
      <c r="L73" s="270"/>
      <c r="M73" s="261">
        <f t="shared" si="167"/>
        <v>0</v>
      </c>
      <c r="N73" s="68"/>
      <c r="O73" s="261">
        <f t="shared" si="168"/>
        <v>0</v>
      </c>
      <c r="Q73" s="132"/>
      <c r="R73" s="68">
        <f t="shared" si="107"/>
        <v>0</v>
      </c>
      <c r="S73" s="270"/>
      <c r="T73" s="270"/>
      <c r="U73" s="261">
        <f t="shared" si="173"/>
        <v>0</v>
      </c>
      <c r="V73" s="68"/>
      <c r="W73" s="261">
        <f t="shared" si="174"/>
        <v>0</v>
      </c>
      <c r="X73" s="154"/>
      <c r="Y73" s="125"/>
      <c r="Z73" s="68"/>
      <c r="AA73" s="306"/>
      <c r="AB73" s="303"/>
      <c r="AC73" s="261"/>
      <c r="AD73" s="304"/>
      <c r="AE73" s="261"/>
      <c r="AF73" s="271"/>
      <c r="AG73" s="132"/>
      <c r="AH73" s="68">
        <f t="shared" si="109"/>
        <v>0</v>
      </c>
      <c r="AI73" s="270"/>
      <c r="AJ73" s="270"/>
      <c r="AK73" s="261">
        <f t="shared" si="192"/>
        <v>0</v>
      </c>
      <c r="AL73" s="68"/>
      <c r="AM73" s="261">
        <f t="shared" si="193"/>
        <v>0</v>
      </c>
      <c r="AN73" s="104"/>
      <c r="AO73" s="132"/>
      <c r="AP73" s="68">
        <f t="shared" si="110"/>
        <v>0</v>
      </c>
      <c r="AQ73" s="270"/>
      <c r="AR73" s="270"/>
      <c r="AS73" s="261">
        <f t="shared" si="175"/>
        <v>0</v>
      </c>
      <c r="AT73" s="68"/>
      <c r="AU73" s="261">
        <f t="shared" si="176"/>
        <v>0</v>
      </c>
      <c r="AV73" s="154"/>
      <c r="AW73" s="132"/>
      <c r="AX73" s="68">
        <f t="shared" si="111"/>
        <v>0</v>
      </c>
      <c r="AY73" s="270"/>
      <c r="AZ73" s="270"/>
      <c r="BA73" s="261">
        <f t="shared" si="186"/>
        <v>0</v>
      </c>
      <c r="BB73" s="104"/>
      <c r="BC73" s="261">
        <f t="shared" si="187"/>
        <v>0</v>
      </c>
      <c r="BE73" s="69"/>
      <c r="BF73" s="69"/>
      <c r="BH73" s="131">
        <f t="shared" si="112"/>
        <v>0</v>
      </c>
      <c r="BI73" s="132">
        <f t="shared" si="113"/>
        <v>0</v>
      </c>
      <c r="BJ73" s="132">
        <f t="shared" ref="BJ73:QI73" si="199">+IF($A73=BJ$11,($E73+$G73))+IF($I73=BJ$11,($M73+$O73))+IF($Q73=BJ$11,($U73+$W73))+IF($Y73=BJ$11,($AC73+$AE73))+IF($AG73=BJ$11,($AK73+$AM73))+IF($AO73=BJ$11,($AS73+$AU73))+IF($AW73=BJ$11,($BA73+$BC73))</f>
        <v>0</v>
      </c>
      <c r="BK73" s="132">
        <f t="shared" si="199"/>
        <v>0</v>
      </c>
      <c r="BL73" s="132">
        <f t="shared" si="199"/>
        <v>0</v>
      </c>
      <c r="BM73" s="132">
        <f t="shared" si="199"/>
        <v>0</v>
      </c>
      <c r="BN73" s="132">
        <f t="shared" si="199"/>
        <v>0</v>
      </c>
      <c r="BO73" s="132">
        <f t="shared" si="199"/>
        <v>0</v>
      </c>
      <c r="BP73" s="132">
        <f t="shared" si="199"/>
        <v>0</v>
      </c>
      <c r="BQ73" s="132">
        <f t="shared" si="199"/>
        <v>0</v>
      </c>
      <c r="BR73" s="132">
        <f t="shared" si="199"/>
        <v>0</v>
      </c>
      <c r="BS73" s="132">
        <f t="shared" si="199"/>
        <v>0</v>
      </c>
      <c r="BT73" s="132">
        <f t="shared" si="199"/>
        <v>0</v>
      </c>
      <c r="BU73" s="132">
        <f t="shared" si="199"/>
        <v>0</v>
      </c>
      <c r="BV73" s="132">
        <f t="shared" si="199"/>
        <v>0</v>
      </c>
      <c r="BW73" s="132">
        <f t="shared" si="199"/>
        <v>0</v>
      </c>
      <c r="BX73" s="132">
        <f t="shared" si="199"/>
        <v>0</v>
      </c>
      <c r="BY73" s="132">
        <f t="shared" si="199"/>
        <v>0</v>
      </c>
      <c r="BZ73" s="132">
        <f t="shared" si="199"/>
        <v>0</v>
      </c>
      <c r="CA73" s="132">
        <f t="shared" si="199"/>
        <v>0</v>
      </c>
      <c r="CB73" s="132">
        <f t="shared" si="199"/>
        <v>0</v>
      </c>
      <c r="CC73" s="132">
        <f t="shared" si="199"/>
        <v>0</v>
      </c>
      <c r="CD73" s="132">
        <f t="shared" si="199"/>
        <v>0</v>
      </c>
      <c r="CE73" s="132">
        <f t="shared" si="199"/>
        <v>0</v>
      </c>
      <c r="CF73" s="132">
        <f t="shared" si="199"/>
        <v>0</v>
      </c>
      <c r="CG73" s="132">
        <f t="shared" si="199"/>
        <v>0</v>
      </c>
      <c r="CH73" s="132">
        <f t="shared" si="199"/>
        <v>0</v>
      </c>
      <c r="CI73" s="132">
        <f t="shared" si="199"/>
        <v>0</v>
      </c>
      <c r="CJ73" s="132">
        <f t="shared" si="199"/>
        <v>0</v>
      </c>
      <c r="CK73" s="132">
        <f t="shared" si="199"/>
        <v>0</v>
      </c>
      <c r="CL73" s="132">
        <f t="shared" si="199"/>
        <v>0</v>
      </c>
      <c r="CM73" s="132">
        <f t="shared" si="199"/>
        <v>0</v>
      </c>
      <c r="CN73" s="132">
        <f t="shared" si="199"/>
        <v>0</v>
      </c>
      <c r="CO73" s="132">
        <f t="shared" si="199"/>
        <v>0</v>
      </c>
      <c r="CP73" s="132">
        <f t="shared" si="199"/>
        <v>0</v>
      </c>
      <c r="CQ73" s="132">
        <f t="shared" si="199"/>
        <v>0</v>
      </c>
      <c r="CR73" s="132">
        <f t="shared" si="199"/>
        <v>0</v>
      </c>
      <c r="CS73" s="132">
        <f t="shared" si="199"/>
        <v>0</v>
      </c>
      <c r="CT73" s="132">
        <f t="shared" si="199"/>
        <v>0</v>
      </c>
      <c r="CU73" s="132">
        <f t="shared" si="199"/>
        <v>0</v>
      </c>
      <c r="CV73" s="132">
        <f t="shared" si="199"/>
        <v>0</v>
      </c>
      <c r="CW73" s="132">
        <f t="shared" si="199"/>
        <v>0</v>
      </c>
      <c r="CX73" s="132">
        <f t="shared" si="199"/>
        <v>0</v>
      </c>
      <c r="CY73" s="132">
        <f t="shared" si="199"/>
        <v>0</v>
      </c>
      <c r="CZ73" s="132">
        <f t="shared" si="199"/>
        <v>0</v>
      </c>
      <c r="DA73" s="132">
        <f t="shared" si="199"/>
        <v>0</v>
      </c>
      <c r="DB73" s="132">
        <f t="shared" si="199"/>
        <v>0</v>
      </c>
      <c r="DC73" s="132">
        <f t="shared" si="199"/>
        <v>0</v>
      </c>
      <c r="DD73" s="132">
        <f t="shared" si="199"/>
        <v>0</v>
      </c>
      <c r="DE73" s="132">
        <f t="shared" si="199"/>
        <v>0</v>
      </c>
      <c r="DF73" s="132">
        <f t="shared" si="199"/>
        <v>0</v>
      </c>
      <c r="DG73" s="132">
        <f t="shared" si="199"/>
        <v>0</v>
      </c>
      <c r="DH73" s="132">
        <f t="shared" si="199"/>
        <v>0</v>
      </c>
      <c r="DI73" s="132">
        <f t="shared" si="199"/>
        <v>0</v>
      </c>
      <c r="DJ73" s="132">
        <f t="shared" si="199"/>
        <v>0</v>
      </c>
      <c r="DK73" s="132">
        <f t="shared" si="199"/>
        <v>0</v>
      </c>
      <c r="DL73" s="132">
        <f t="shared" si="199"/>
        <v>0</v>
      </c>
      <c r="DM73" s="132">
        <f t="shared" si="199"/>
        <v>0</v>
      </c>
      <c r="DN73" s="132">
        <f t="shared" si="199"/>
        <v>0</v>
      </c>
      <c r="DO73" s="132">
        <f t="shared" si="199"/>
        <v>0</v>
      </c>
      <c r="DP73" s="132">
        <f t="shared" si="199"/>
        <v>0</v>
      </c>
      <c r="DQ73" s="132">
        <f t="shared" si="199"/>
        <v>0</v>
      </c>
      <c r="DR73" s="132">
        <f t="shared" si="199"/>
        <v>0</v>
      </c>
      <c r="DS73" s="132">
        <f t="shared" si="199"/>
        <v>0</v>
      </c>
      <c r="DT73" s="132">
        <f t="shared" si="199"/>
        <v>0</v>
      </c>
      <c r="DU73" s="132">
        <f t="shared" si="199"/>
        <v>0</v>
      </c>
      <c r="DV73" s="132">
        <f t="shared" si="199"/>
        <v>0</v>
      </c>
      <c r="DW73" s="132">
        <f t="shared" si="199"/>
        <v>0</v>
      </c>
      <c r="DX73" s="132">
        <f t="shared" si="199"/>
        <v>0</v>
      </c>
      <c r="DY73" s="132">
        <f t="shared" si="199"/>
        <v>0</v>
      </c>
      <c r="DZ73" s="132">
        <f t="shared" si="199"/>
        <v>0</v>
      </c>
      <c r="EA73" s="132">
        <f t="shared" si="199"/>
        <v>0</v>
      </c>
      <c r="EB73" s="132">
        <f t="shared" si="199"/>
        <v>0</v>
      </c>
      <c r="EC73" s="132">
        <f t="shared" si="199"/>
        <v>0</v>
      </c>
      <c r="ED73" s="132">
        <f t="shared" si="199"/>
        <v>0</v>
      </c>
      <c r="EE73" s="132">
        <f t="shared" si="199"/>
        <v>0</v>
      </c>
      <c r="EF73" s="132">
        <f t="shared" si="199"/>
        <v>0</v>
      </c>
      <c r="EG73" s="132">
        <f t="shared" si="199"/>
        <v>0</v>
      </c>
      <c r="EH73" s="132">
        <f t="shared" si="199"/>
        <v>0</v>
      </c>
      <c r="EI73" s="132">
        <f t="shared" si="199"/>
        <v>0</v>
      </c>
      <c r="EJ73" s="132">
        <f t="shared" si="199"/>
        <v>0</v>
      </c>
      <c r="EK73" s="132">
        <f t="shared" si="199"/>
        <v>0</v>
      </c>
      <c r="EL73" s="132">
        <f t="shared" si="199"/>
        <v>0</v>
      </c>
      <c r="EM73" s="132">
        <f t="shared" si="199"/>
        <v>0</v>
      </c>
      <c r="EN73" s="132">
        <f t="shared" si="199"/>
        <v>0</v>
      </c>
      <c r="EO73" s="132">
        <f t="shared" si="199"/>
        <v>0</v>
      </c>
      <c r="EP73" s="132">
        <f t="shared" si="199"/>
        <v>0</v>
      </c>
      <c r="EQ73" s="132">
        <f t="shared" si="199"/>
        <v>0</v>
      </c>
      <c r="ER73" s="132">
        <f t="shared" si="199"/>
        <v>0</v>
      </c>
      <c r="ES73" s="132">
        <f t="shared" si="199"/>
        <v>0</v>
      </c>
      <c r="ET73" s="132">
        <f t="shared" si="199"/>
        <v>0</v>
      </c>
      <c r="EU73" s="132">
        <f t="shared" si="199"/>
        <v>0</v>
      </c>
      <c r="EV73" s="132">
        <f t="shared" si="199"/>
        <v>0</v>
      </c>
      <c r="EW73" s="132">
        <f t="shared" si="199"/>
        <v>0</v>
      </c>
      <c r="EX73" s="132">
        <f t="shared" si="199"/>
        <v>0</v>
      </c>
      <c r="EY73" s="132">
        <f t="shared" si="199"/>
        <v>0</v>
      </c>
      <c r="EZ73" s="132">
        <f t="shared" si="199"/>
        <v>0</v>
      </c>
      <c r="FA73" s="132">
        <f t="shared" si="199"/>
        <v>0</v>
      </c>
      <c r="FB73" s="132">
        <f t="shared" si="199"/>
        <v>0</v>
      </c>
      <c r="FC73" s="132">
        <f t="shared" si="199"/>
        <v>0</v>
      </c>
      <c r="FD73" s="132">
        <f t="shared" si="199"/>
        <v>0</v>
      </c>
      <c r="FE73" s="132">
        <f t="shared" si="199"/>
        <v>0</v>
      </c>
      <c r="FF73" s="132">
        <f t="shared" si="199"/>
        <v>0</v>
      </c>
      <c r="FG73" s="132">
        <f t="shared" si="199"/>
        <v>0</v>
      </c>
      <c r="FH73" s="132">
        <f t="shared" si="199"/>
        <v>0</v>
      </c>
      <c r="FI73" s="132">
        <f t="shared" si="199"/>
        <v>0</v>
      </c>
      <c r="FJ73" s="132">
        <f t="shared" si="199"/>
        <v>0</v>
      </c>
      <c r="FK73" s="132">
        <f t="shared" si="199"/>
        <v>0</v>
      </c>
      <c r="FL73" s="132">
        <f t="shared" si="199"/>
        <v>0</v>
      </c>
      <c r="FM73" s="132">
        <f t="shared" si="199"/>
        <v>0</v>
      </c>
      <c r="FN73" s="132">
        <f t="shared" si="199"/>
        <v>0</v>
      </c>
      <c r="FO73" s="132">
        <f t="shared" si="199"/>
        <v>0</v>
      </c>
      <c r="FP73" s="132">
        <f t="shared" si="199"/>
        <v>0</v>
      </c>
      <c r="FQ73" s="132">
        <f t="shared" si="199"/>
        <v>0</v>
      </c>
      <c r="FR73" s="132">
        <f t="shared" si="199"/>
        <v>0</v>
      </c>
      <c r="FS73" s="132">
        <f t="shared" si="199"/>
        <v>0</v>
      </c>
      <c r="FT73" s="132">
        <f t="shared" si="199"/>
        <v>0</v>
      </c>
      <c r="FU73" s="132">
        <f t="shared" si="199"/>
        <v>0</v>
      </c>
      <c r="FV73" s="132">
        <f t="shared" si="199"/>
        <v>0</v>
      </c>
      <c r="FW73" s="132">
        <f t="shared" si="199"/>
        <v>0</v>
      </c>
      <c r="FX73" s="132">
        <f t="shared" si="199"/>
        <v>0</v>
      </c>
      <c r="FY73" s="132">
        <f t="shared" si="199"/>
        <v>0</v>
      </c>
      <c r="FZ73" s="132">
        <f t="shared" si="199"/>
        <v>0</v>
      </c>
      <c r="GA73" s="132">
        <f t="shared" si="199"/>
        <v>0</v>
      </c>
      <c r="GB73" s="132">
        <f t="shared" si="199"/>
        <v>0</v>
      </c>
      <c r="GC73" s="132">
        <f t="shared" si="199"/>
        <v>0</v>
      </c>
      <c r="GD73" s="132">
        <f t="shared" si="199"/>
        <v>0</v>
      </c>
      <c r="GE73" s="132">
        <f t="shared" si="199"/>
        <v>0</v>
      </c>
      <c r="GF73" s="132">
        <f t="shared" si="199"/>
        <v>0</v>
      </c>
      <c r="GG73" s="132">
        <f t="shared" si="199"/>
        <v>0</v>
      </c>
      <c r="GH73" s="132">
        <f t="shared" si="199"/>
        <v>0</v>
      </c>
      <c r="GI73" s="132">
        <f t="shared" si="199"/>
        <v>0</v>
      </c>
      <c r="GJ73" s="132">
        <f t="shared" si="199"/>
        <v>0</v>
      </c>
      <c r="GK73" s="132">
        <f t="shared" si="199"/>
        <v>0</v>
      </c>
      <c r="GL73" s="132">
        <f t="shared" si="199"/>
        <v>0</v>
      </c>
      <c r="GM73" s="132">
        <f t="shared" si="199"/>
        <v>0</v>
      </c>
      <c r="GN73" s="132">
        <f t="shared" si="199"/>
        <v>0</v>
      </c>
      <c r="GO73" s="132">
        <f t="shared" si="199"/>
        <v>0</v>
      </c>
      <c r="GP73" s="132">
        <f t="shared" si="199"/>
        <v>0</v>
      </c>
      <c r="GQ73" s="132">
        <f t="shared" si="199"/>
        <v>0</v>
      </c>
      <c r="GR73" s="132">
        <f t="shared" si="199"/>
        <v>0</v>
      </c>
      <c r="GS73" s="132">
        <f t="shared" si="199"/>
        <v>0</v>
      </c>
      <c r="GT73" s="132">
        <f t="shared" si="199"/>
        <v>0</v>
      </c>
      <c r="GU73" s="132">
        <f t="shared" si="199"/>
        <v>0</v>
      </c>
      <c r="GV73" s="132">
        <f t="shared" si="199"/>
        <v>0</v>
      </c>
      <c r="GW73" s="132">
        <f t="shared" si="199"/>
        <v>0</v>
      </c>
      <c r="GX73" s="132">
        <f t="shared" si="199"/>
        <v>0</v>
      </c>
      <c r="GY73" s="132">
        <f t="shared" si="199"/>
        <v>0</v>
      </c>
      <c r="GZ73" s="132">
        <f t="shared" si="199"/>
        <v>0</v>
      </c>
      <c r="HA73" s="132">
        <f t="shared" si="199"/>
        <v>0</v>
      </c>
      <c r="HB73" s="132">
        <f t="shared" si="199"/>
        <v>0</v>
      </c>
      <c r="HC73" s="132">
        <f t="shared" si="199"/>
        <v>0</v>
      </c>
      <c r="HD73" s="132">
        <f t="shared" si="199"/>
        <v>0</v>
      </c>
      <c r="HE73" s="132">
        <f t="shared" si="199"/>
        <v>0</v>
      </c>
      <c r="HF73" s="132">
        <f t="shared" si="199"/>
        <v>0</v>
      </c>
      <c r="HG73" s="132">
        <f t="shared" si="199"/>
        <v>0</v>
      </c>
      <c r="HH73" s="132">
        <f t="shared" si="199"/>
        <v>0</v>
      </c>
      <c r="HI73" s="132">
        <f t="shared" si="199"/>
        <v>0</v>
      </c>
      <c r="HJ73" s="132">
        <f t="shared" si="199"/>
        <v>0</v>
      </c>
      <c r="HK73" s="132">
        <f t="shared" si="199"/>
        <v>0</v>
      </c>
      <c r="HL73" s="132">
        <f t="shared" si="199"/>
        <v>0</v>
      </c>
      <c r="HM73" s="132">
        <f t="shared" si="199"/>
        <v>0</v>
      </c>
      <c r="HN73" s="132">
        <f t="shared" si="199"/>
        <v>0</v>
      </c>
      <c r="HO73" s="132">
        <f t="shared" si="199"/>
        <v>0</v>
      </c>
      <c r="HP73" s="132">
        <f t="shared" si="199"/>
        <v>0</v>
      </c>
      <c r="HQ73" s="132">
        <f t="shared" si="199"/>
        <v>0</v>
      </c>
      <c r="HR73" s="132">
        <f t="shared" si="199"/>
        <v>0</v>
      </c>
      <c r="HS73" s="132">
        <f t="shared" si="199"/>
        <v>0</v>
      </c>
      <c r="HT73" s="132">
        <f t="shared" si="199"/>
        <v>0</v>
      </c>
      <c r="HU73" s="132">
        <f t="shared" si="199"/>
        <v>0</v>
      </c>
      <c r="HV73" s="132">
        <f t="shared" si="199"/>
        <v>0</v>
      </c>
      <c r="HW73" s="132">
        <f t="shared" si="199"/>
        <v>0</v>
      </c>
      <c r="HX73" s="132">
        <f t="shared" si="199"/>
        <v>0</v>
      </c>
      <c r="HY73" s="132">
        <f t="shared" si="199"/>
        <v>0</v>
      </c>
      <c r="HZ73" s="132">
        <f t="shared" si="199"/>
        <v>0</v>
      </c>
      <c r="IA73" s="132">
        <f t="shared" si="199"/>
        <v>0</v>
      </c>
      <c r="IB73" s="132">
        <f t="shared" si="199"/>
        <v>0</v>
      </c>
      <c r="IC73" s="132">
        <f t="shared" si="199"/>
        <v>0</v>
      </c>
      <c r="ID73" s="132">
        <f t="shared" si="199"/>
        <v>0</v>
      </c>
      <c r="IE73" s="132">
        <f t="shared" si="199"/>
        <v>0</v>
      </c>
      <c r="IF73" s="132">
        <f t="shared" si="199"/>
        <v>0</v>
      </c>
      <c r="IG73" s="132">
        <f t="shared" si="199"/>
        <v>0</v>
      </c>
      <c r="IH73" s="132">
        <f t="shared" si="199"/>
        <v>0</v>
      </c>
      <c r="II73" s="132">
        <f t="shared" si="199"/>
        <v>0</v>
      </c>
      <c r="IJ73" s="132">
        <f t="shared" si="199"/>
        <v>0</v>
      </c>
      <c r="IK73" s="132">
        <f t="shared" si="199"/>
        <v>0</v>
      </c>
      <c r="IL73" s="132">
        <f t="shared" si="199"/>
        <v>0</v>
      </c>
      <c r="IM73" s="132">
        <f t="shared" si="199"/>
        <v>0</v>
      </c>
      <c r="IN73" s="132">
        <f t="shared" si="199"/>
        <v>0</v>
      </c>
      <c r="IO73" s="132">
        <f t="shared" si="199"/>
        <v>0</v>
      </c>
      <c r="IP73" s="132">
        <f t="shared" si="199"/>
        <v>0</v>
      </c>
      <c r="IQ73" s="132">
        <f t="shared" si="199"/>
        <v>0</v>
      </c>
      <c r="IR73" s="132">
        <f t="shared" si="199"/>
        <v>0</v>
      </c>
      <c r="IS73" s="132">
        <f t="shared" si="199"/>
        <v>0</v>
      </c>
      <c r="IT73" s="132">
        <f t="shared" si="199"/>
        <v>0</v>
      </c>
      <c r="IU73" s="132">
        <f t="shared" si="199"/>
        <v>0</v>
      </c>
      <c r="IV73" s="132">
        <f t="shared" si="199"/>
        <v>0</v>
      </c>
      <c r="IW73" s="132">
        <f t="shared" si="199"/>
        <v>0</v>
      </c>
      <c r="IX73" s="132">
        <f t="shared" si="199"/>
        <v>0</v>
      </c>
      <c r="IY73" s="132">
        <f t="shared" si="199"/>
        <v>0</v>
      </c>
      <c r="IZ73" s="132">
        <f t="shared" si="199"/>
        <v>0</v>
      </c>
      <c r="JA73" s="132">
        <f t="shared" si="199"/>
        <v>0</v>
      </c>
      <c r="JB73" s="132">
        <f t="shared" si="199"/>
        <v>0</v>
      </c>
      <c r="JC73" s="132">
        <f t="shared" si="199"/>
        <v>0</v>
      </c>
      <c r="JD73" s="132">
        <f t="shared" si="199"/>
        <v>0</v>
      </c>
      <c r="JE73" s="132">
        <f t="shared" si="199"/>
        <v>0</v>
      </c>
      <c r="JF73" s="132">
        <f t="shared" si="199"/>
        <v>0</v>
      </c>
      <c r="JG73" s="132">
        <f t="shared" si="199"/>
        <v>0</v>
      </c>
      <c r="JH73" s="132">
        <f t="shared" si="199"/>
        <v>0</v>
      </c>
      <c r="JI73" s="132">
        <f t="shared" si="199"/>
        <v>0</v>
      </c>
      <c r="JJ73" s="132">
        <f t="shared" si="199"/>
        <v>0</v>
      </c>
      <c r="JK73" s="132">
        <f t="shared" si="199"/>
        <v>0</v>
      </c>
      <c r="JL73" s="132">
        <f t="shared" si="199"/>
        <v>0</v>
      </c>
      <c r="JM73" s="132">
        <f t="shared" si="199"/>
        <v>0</v>
      </c>
      <c r="JN73" s="132">
        <f t="shared" si="199"/>
        <v>0</v>
      </c>
      <c r="JO73" s="132">
        <f t="shared" si="199"/>
        <v>0</v>
      </c>
      <c r="JP73" s="132">
        <f t="shared" si="199"/>
        <v>0</v>
      </c>
      <c r="JQ73" s="132">
        <f t="shared" si="199"/>
        <v>0</v>
      </c>
      <c r="JR73" s="132">
        <f t="shared" si="199"/>
        <v>0</v>
      </c>
      <c r="JS73" s="132">
        <f t="shared" si="199"/>
        <v>0</v>
      </c>
      <c r="JT73" s="132">
        <f t="shared" si="199"/>
        <v>0</v>
      </c>
      <c r="JU73" s="132">
        <f t="shared" si="199"/>
        <v>0</v>
      </c>
      <c r="JV73" s="132">
        <f t="shared" si="199"/>
        <v>0</v>
      </c>
      <c r="JW73" s="132">
        <f t="shared" si="199"/>
        <v>0</v>
      </c>
      <c r="JX73" s="132">
        <f t="shared" si="199"/>
        <v>0</v>
      </c>
      <c r="JY73" s="132">
        <f t="shared" si="199"/>
        <v>0</v>
      </c>
      <c r="JZ73" s="132">
        <f t="shared" si="199"/>
        <v>0</v>
      </c>
      <c r="KA73" s="132">
        <f t="shared" si="199"/>
        <v>0</v>
      </c>
      <c r="KB73" s="132">
        <f t="shared" si="199"/>
        <v>0</v>
      </c>
      <c r="KC73" s="132">
        <f t="shared" si="199"/>
        <v>0</v>
      </c>
      <c r="KD73" s="132">
        <f t="shared" si="199"/>
        <v>0</v>
      </c>
      <c r="KE73" s="132">
        <f t="shared" si="199"/>
        <v>0</v>
      </c>
      <c r="KF73" s="132">
        <f t="shared" si="199"/>
        <v>0</v>
      </c>
      <c r="KG73" s="132">
        <f t="shared" si="199"/>
        <v>0</v>
      </c>
      <c r="KH73" s="132">
        <f t="shared" si="199"/>
        <v>0</v>
      </c>
      <c r="KI73" s="132">
        <f t="shared" si="199"/>
        <v>0</v>
      </c>
      <c r="KJ73" s="132">
        <f t="shared" si="199"/>
        <v>0</v>
      </c>
      <c r="KK73" s="132">
        <f t="shared" si="199"/>
        <v>0</v>
      </c>
      <c r="KL73" s="132">
        <f t="shared" si="199"/>
        <v>0</v>
      </c>
      <c r="KM73" s="132">
        <f t="shared" si="199"/>
        <v>0</v>
      </c>
      <c r="KN73" s="132">
        <f t="shared" si="199"/>
        <v>0</v>
      </c>
      <c r="KO73" s="132">
        <f t="shared" si="199"/>
        <v>0</v>
      </c>
      <c r="KP73" s="132">
        <f t="shared" si="199"/>
        <v>0</v>
      </c>
      <c r="KQ73" s="132">
        <f t="shared" si="199"/>
        <v>0</v>
      </c>
      <c r="KR73" s="132">
        <f t="shared" si="199"/>
        <v>0</v>
      </c>
      <c r="KS73" s="132">
        <f t="shared" si="199"/>
        <v>0</v>
      </c>
      <c r="KT73" s="132">
        <f t="shared" si="199"/>
        <v>0</v>
      </c>
      <c r="KU73" s="132">
        <f t="shared" si="199"/>
        <v>0</v>
      </c>
      <c r="KV73" s="132">
        <f t="shared" si="199"/>
        <v>0</v>
      </c>
      <c r="KW73" s="132">
        <f t="shared" si="199"/>
        <v>0</v>
      </c>
      <c r="KX73" s="132">
        <f t="shared" si="199"/>
        <v>0</v>
      </c>
      <c r="KY73" s="132">
        <f t="shared" si="199"/>
        <v>0</v>
      </c>
      <c r="KZ73" s="132">
        <f t="shared" si="199"/>
        <v>0</v>
      </c>
      <c r="LA73" s="132">
        <f t="shared" si="199"/>
        <v>0</v>
      </c>
      <c r="LB73" s="132">
        <f t="shared" si="199"/>
        <v>0</v>
      </c>
      <c r="LC73" s="132">
        <f t="shared" si="199"/>
        <v>0</v>
      </c>
      <c r="LD73" s="132">
        <f t="shared" si="199"/>
        <v>0</v>
      </c>
      <c r="LE73" s="132">
        <f t="shared" si="199"/>
        <v>0</v>
      </c>
      <c r="LF73" s="132">
        <f t="shared" si="199"/>
        <v>0</v>
      </c>
      <c r="LG73" s="132">
        <f t="shared" si="199"/>
        <v>0</v>
      </c>
      <c r="LH73" s="132">
        <f t="shared" si="199"/>
        <v>0</v>
      </c>
      <c r="LI73" s="132">
        <f t="shared" si="199"/>
        <v>0</v>
      </c>
      <c r="LJ73" s="132">
        <f t="shared" si="199"/>
        <v>0</v>
      </c>
      <c r="LK73" s="132">
        <f t="shared" si="199"/>
        <v>0</v>
      </c>
      <c r="LL73" s="132">
        <f t="shared" si="199"/>
        <v>0</v>
      </c>
      <c r="LM73" s="132">
        <f t="shared" si="199"/>
        <v>0</v>
      </c>
      <c r="LN73" s="132">
        <f t="shared" si="199"/>
        <v>0</v>
      </c>
      <c r="LO73" s="132">
        <f t="shared" si="199"/>
        <v>0</v>
      </c>
      <c r="LP73" s="132">
        <f t="shared" si="199"/>
        <v>0</v>
      </c>
      <c r="LQ73" s="132">
        <f t="shared" si="199"/>
        <v>0</v>
      </c>
      <c r="LR73" s="132">
        <f t="shared" si="199"/>
        <v>0</v>
      </c>
      <c r="LS73" s="132">
        <f t="shared" si="199"/>
        <v>0</v>
      </c>
      <c r="LT73" s="132">
        <f t="shared" si="199"/>
        <v>0</v>
      </c>
      <c r="LU73" s="132">
        <f t="shared" si="199"/>
        <v>0</v>
      </c>
      <c r="LV73" s="132">
        <f t="shared" si="199"/>
        <v>0</v>
      </c>
      <c r="LW73" s="132">
        <f t="shared" si="199"/>
        <v>0</v>
      </c>
      <c r="LX73" s="132">
        <f t="shared" si="199"/>
        <v>0</v>
      </c>
      <c r="LY73" s="132">
        <f t="shared" si="199"/>
        <v>0</v>
      </c>
      <c r="LZ73" s="132">
        <f t="shared" si="199"/>
        <v>0</v>
      </c>
      <c r="MA73" s="262">
        <f t="shared" si="199"/>
        <v>0</v>
      </c>
      <c r="MB73" s="262">
        <f t="shared" si="199"/>
        <v>0</v>
      </c>
      <c r="MC73" s="262">
        <f t="shared" si="199"/>
        <v>0</v>
      </c>
      <c r="MD73" s="262">
        <f t="shared" si="199"/>
        <v>0</v>
      </c>
      <c r="ME73" s="262">
        <f t="shared" si="199"/>
        <v>0</v>
      </c>
      <c r="MF73" s="262">
        <f t="shared" si="199"/>
        <v>0</v>
      </c>
      <c r="MG73" s="262">
        <f t="shared" si="199"/>
        <v>0</v>
      </c>
      <c r="MH73" s="262">
        <f t="shared" si="199"/>
        <v>0</v>
      </c>
      <c r="MI73" s="262">
        <f t="shared" si="199"/>
        <v>0</v>
      </c>
      <c r="MJ73" s="262">
        <f t="shared" si="199"/>
        <v>0</v>
      </c>
      <c r="MK73" s="262">
        <f t="shared" si="199"/>
        <v>0</v>
      </c>
      <c r="ML73" s="262">
        <f t="shared" si="199"/>
        <v>0</v>
      </c>
      <c r="MM73" s="262">
        <f t="shared" si="199"/>
        <v>0</v>
      </c>
      <c r="MN73" s="262">
        <f t="shared" si="199"/>
        <v>0</v>
      </c>
      <c r="MO73" s="262">
        <f t="shared" si="199"/>
        <v>0</v>
      </c>
      <c r="MP73" s="262">
        <f t="shared" si="199"/>
        <v>0</v>
      </c>
      <c r="MQ73" s="262">
        <f t="shared" si="199"/>
        <v>0</v>
      </c>
      <c r="MR73" s="262">
        <f t="shared" si="199"/>
        <v>0</v>
      </c>
      <c r="MS73" s="262">
        <f t="shared" si="199"/>
        <v>0</v>
      </c>
      <c r="MT73" s="262">
        <f t="shared" si="199"/>
        <v>0</v>
      </c>
      <c r="MU73" s="262">
        <f t="shared" si="199"/>
        <v>0</v>
      </c>
      <c r="MV73" s="262">
        <f t="shared" si="199"/>
        <v>0</v>
      </c>
      <c r="MW73" s="262">
        <f t="shared" si="199"/>
        <v>0</v>
      </c>
      <c r="MX73" s="262">
        <f t="shared" si="199"/>
        <v>0</v>
      </c>
      <c r="MY73" s="262">
        <f t="shared" si="199"/>
        <v>0</v>
      </c>
      <c r="MZ73" s="262">
        <f t="shared" si="199"/>
        <v>0</v>
      </c>
      <c r="NA73" s="262">
        <f t="shared" si="199"/>
        <v>0</v>
      </c>
      <c r="NB73" s="262">
        <f t="shared" si="199"/>
        <v>0</v>
      </c>
      <c r="NC73" s="262">
        <f t="shared" si="199"/>
        <v>0</v>
      </c>
      <c r="ND73" s="262">
        <f t="shared" si="199"/>
        <v>0</v>
      </c>
      <c r="NE73" s="262">
        <f t="shared" si="199"/>
        <v>0</v>
      </c>
      <c r="NF73" s="262">
        <f t="shared" si="199"/>
        <v>0</v>
      </c>
      <c r="NG73" s="262">
        <f t="shared" si="199"/>
        <v>0</v>
      </c>
      <c r="NH73" s="262">
        <f t="shared" si="199"/>
        <v>0</v>
      </c>
      <c r="NI73" s="262">
        <f t="shared" si="199"/>
        <v>0</v>
      </c>
      <c r="NJ73" s="262">
        <f t="shared" si="199"/>
        <v>0</v>
      </c>
      <c r="NK73" s="262">
        <f t="shared" si="199"/>
        <v>0</v>
      </c>
      <c r="NL73" s="262">
        <f t="shared" si="199"/>
        <v>0</v>
      </c>
      <c r="NM73" s="262">
        <f t="shared" si="199"/>
        <v>0</v>
      </c>
      <c r="NN73" s="262">
        <f t="shared" si="199"/>
        <v>0</v>
      </c>
      <c r="NO73" s="262">
        <f t="shared" si="199"/>
        <v>0</v>
      </c>
      <c r="NP73" s="262">
        <f t="shared" si="199"/>
        <v>0</v>
      </c>
      <c r="NQ73" s="262">
        <f t="shared" si="199"/>
        <v>0</v>
      </c>
      <c r="NR73" s="262">
        <f t="shared" si="199"/>
        <v>0</v>
      </c>
      <c r="NS73" s="262">
        <f t="shared" si="199"/>
        <v>0</v>
      </c>
      <c r="NT73" s="262">
        <f t="shared" si="199"/>
        <v>0</v>
      </c>
      <c r="NU73" s="262">
        <f t="shared" si="199"/>
        <v>0</v>
      </c>
      <c r="NV73" s="262">
        <f t="shared" si="199"/>
        <v>0</v>
      </c>
      <c r="NW73" s="262">
        <f t="shared" si="199"/>
        <v>0</v>
      </c>
      <c r="NX73" s="262">
        <f t="shared" si="199"/>
        <v>0</v>
      </c>
      <c r="NY73" s="262">
        <f t="shared" si="199"/>
        <v>0</v>
      </c>
      <c r="NZ73" s="262">
        <f t="shared" si="199"/>
        <v>0</v>
      </c>
      <c r="OA73" s="262">
        <f t="shared" si="199"/>
        <v>0</v>
      </c>
      <c r="OB73" s="262">
        <f t="shared" si="199"/>
        <v>0</v>
      </c>
      <c r="OC73" s="262">
        <f t="shared" si="199"/>
        <v>0</v>
      </c>
      <c r="OD73" s="262">
        <f t="shared" si="199"/>
        <v>0</v>
      </c>
      <c r="OE73" s="262">
        <f t="shared" si="199"/>
        <v>0</v>
      </c>
      <c r="OF73" s="262">
        <f t="shared" si="199"/>
        <v>0</v>
      </c>
      <c r="OG73" s="262">
        <f t="shared" si="199"/>
        <v>0</v>
      </c>
      <c r="OH73" s="262">
        <f t="shared" si="199"/>
        <v>0</v>
      </c>
      <c r="OI73" s="262">
        <f t="shared" si="199"/>
        <v>0</v>
      </c>
      <c r="OJ73" s="262">
        <f t="shared" si="199"/>
        <v>0</v>
      </c>
      <c r="OK73" s="262">
        <f t="shared" si="199"/>
        <v>0</v>
      </c>
      <c r="OL73" s="262">
        <f t="shared" si="199"/>
        <v>0</v>
      </c>
      <c r="OM73" s="262">
        <f t="shared" si="199"/>
        <v>0</v>
      </c>
      <c r="ON73" s="262">
        <f t="shared" si="199"/>
        <v>0</v>
      </c>
      <c r="OO73" s="262">
        <f t="shared" si="199"/>
        <v>0</v>
      </c>
      <c r="OP73" s="262">
        <f t="shared" si="199"/>
        <v>0</v>
      </c>
      <c r="OQ73" s="262">
        <f t="shared" si="199"/>
        <v>0</v>
      </c>
      <c r="OR73" s="262">
        <f t="shared" si="199"/>
        <v>0</v>
      </c>
      <c r="OS73" s="262">
        <f t="shared" si="199"/>
        <v>0</v>
      </c>
      <c r="OT73" s="262">
        <f t="shared" si="199"/>
        <v>0</v>
      </c>
      <c r="OU73" s="262">
        <f t="shared" si="199"/>
        <v>0</v>
      </c>
      <c r="OV73" s="262">
        <f t="shared" si="199"/>
        <v>0</v>
      </c>
      <c r="OW73" s="262">
        <f t="shared" si="199"/>
        <v>0</v>
      </c>
      <c r="OX73" s="262">
        <f t="shared" si="199"/>
        <v>0</v>
      </c>
      <c r="OY73" s="262">
        <f t="shared" si="199"/>
        <v>0</v>
      </c>
      <c r="OZ73" s="262">
        <f t="shared" si="199"/>
        <v>0</v>
      </c>
      <c r="PA73" s="262">
        <f t="shared" si="199"/>
        <v>0</v>
      </c>
      <c r="PB73" s="262">
        <f t="shared" si="199"/>
        <v>0</v>
      </c>
      <c r="PC73" s="262">
        <f t="shared" si="199"/>
        <v>0</v>
      </c>
      <c r="PD73" s="262">
        <f t="shared" si="199"/>
        <v>0</v>
      </c>
      <c r="PE73" s="262">
        <f t="shared" si="199"/>
        <v>0</v>
      </c>
      <c r="PF73" s="262">
        <f t="shared" si="199"/>
        <v>0</v>
      </c>
      <c r="PG73" s="262">
        <f t="shared" si="199"/>
        <v>0</v>
      </c>
      <c r="PH73" s="262">
        <f t="shared" si="199"/>
        <v>0</v>
      </c>
      <c r="PI73" s="262">
        <f t="shared" si="199"/>
        <v>0</v>
      </c>
      <c r="PJ73" s="262">
        <f t="shared" si="199"/>
        <v>0</v>
      </c>
      <c r="PK73" s="262">
        <f t="shared" si="199"/>
        <v>0</v>
      </c>
      <c r="PL73" s="262">
        <f t="shared" si="199"/>
        <v>0</v>
      </c>
      <c r="PM73" s="262">
        <f t="shared" si="199"/>
        <v>0</v>
      </c>
      <c r="PN73" s="262">
        <f t="shared" si="199"/>
        <v>0</v>
      </c>
      <c r="PO73" s="262">
        <f t="shared" si="199"/>
        <v>0</v>
      </c>
      <c r="PP73" s="262">
        <f t="shared" si="199"/>
        <v>0</v>
      </c>
      <c r="PQ73" s="262">
        <f t="shared" si="199"/>
        <v>0</v>
      </c>
      <c r="PR73" s="262">
        <f t="shared" si="199"/>
        <v>0</v>
      </c>
      <c r="PS73" s="262">
        <f t="shared" si="199"/>
        <v>0</v>
      </c>
      <c r="PT73" s="262">
        <f t="shared" si="199"/>
        <v>0</v>
      </c>
      <c r="PU73" s="262">
        <f t="shared" si="199"/>
        <v>0</v>
      </c>
      <c r="PV73" s="262">
        <f t="shared" si="199"/>
        <v>0</v>
      </c>
      <c r="PW73" s="262">
        <f t="shared" si="199"/>
        <v>0</v>
      </c>
      <c r="PX73" s="262">
        <f t="shared" si="199"/>
        <v>0</v>
      </c>
      <c r="PY73" s="262">
        <f t="shared" si="199"/>
        <v>0</v>
      </c>
      <c r="PZ73" s="262">
        <f t="shared" si="199"/>
        <v>0</v>
      </c>
      <c r="QA73" s="262">
        <f t="shared" si="199"/>
        <v>0</v>
      </c>
      <c r="QB73" s="262">
        <f t="shared" si="199"/>
        <v>0</v>
      </c>
      <c r="QC73" s="262">
        <f t="shared" si="199"/>
        <v>0</v>
      </c>
      <c r="QD73" s="262">
        <f t="shared" si="199"/>
        <v>0</v>
      </c>
      <c r="QE73" s="262">
        <f t="shared" si="199"/>
        <v>0</v>
      </c>
      <c r="QF73" s="262">
        <f t="shared" si="199"/>
        <v>0</v>
      </c>
      <c r="QG73" s="262">
        <f t="shared" si="199"/>
        <v>0</v>
      </c>
      <c r="QH73" s="262">
        <f t="shared" si="199"/>
        <v>0</v>
      </c>
      <c r="QI73" s="262">
        <f t="shared" si="199"/>
        <v>0</v>
      </c>
    </row>
    <row r="74" ht="21.0" customHeight="1">
      <c r="A74" s="132"/>
      <c r="B74" s="68">
        <f t="shared" si="105"/>
        <v>0</v>
      </c>
      <c r="C74" s="270"/>
      <c r="D74" s="270"/>
      <c r="E74" s="261">
        <f t="shared" si="189"/>
        <v>0</v>
      </c>
      <c r="F74" s="68"/>
      <c r="G74" s="261">
        <f t="shared" si="190"/>
        <v>0</v>
      </c>
      <c r="H74" s="104"/>
      <c r="I74" s="132"/>
      <c r="J74" s="68">
        <f t="shared" si="106"/>
        <v>0</v>
      </c>
      <c r="K74" s="270"/>
      <c r="L74" s="270"/>
      <c r="M74" s="261">
        <f t="shared" si="167"/>
        <v>0</v>
      </c>
      <c r="N74" s="68"/>
      <c r="O74" s="261">
        <f t="shared" si="168"/>
        <v>0</v>
      </c>
      <c r="Q74" s="132"/>
      <c r="R74" s="68">
        <f t="shared" si="107"/>
        <v>0</v>
      </c>
      <c r="S74" s="270"/>
      <c r="T74" s="270"/>
      <c r="U74" s="261">
        <f t="shared" si="173"/>
        <v>0</v>
      </c>
      <c r="V74" s="68"/>
      <c r="W74" s="261">
        <f t="shared" si="174"/>
        <v>0</v>
      </c>
      <c r="X74" s="154"/>
      <c r="Y74" s="125" t="s">
        <v>167</v>
      </c>
      <c r="Z74" s="68">
        <f t="shared" ref="Z74:Z79" si="201">+AC74+AE74</f>
        <v>0</v>
      </c>
      <c r="AA74" s="261" t="s">
        <v>63</v>
      </c>
      <c r="AB74" s="303">
        <v>29.0</v>
      </c>
      <c r="AC74" s="261">
        <f>+AB$46*AB74/500</f>
        <v>0</v>
      </c>
      <c r="AD74" s="304">
        <v>29.0</v>
      </c>
      <c r="AE74" s="261">
        <f>+AD$46*AD74/500</f>
        <v>0</v>
      </c>
      <c r="AF74" s="154"/>
      <c r="AG74" s="132"/>
      <c r="AH74" s="68">
        <f t="shared" si="109"/>
        <v>0</v>
      </c>
      <c r="AI74" s="270"/>
      <c r="AJ74" s="270"/>
      <c r="AK74" s="261">
        <f t="shared" si="192"/>
        <v>0</v>
      </c>
      <c r="AL74" s="68"/>
      <c r="AM74" s="261">
        <f t="shared" si="193"/>
        <v>0</v>
      </c>
      <c r="AN74" s="104"/>
      <c r="AO74" s="132"/>
      <c r="AP74" s="68">
        <f t="shared" si="110"/>
        <v>0</v>
      </c>
      <c r="AQ74" s="270"/>
      <c r="AR74" s="270"/>
      <c r="AS74" s="261">
        <f t="shared" si="175"/>
        <v>0</v>
      </c>
      <c r="AT74" s="68"/>
      <c r="AU74" s="261">
        <f t="shared" si="176"/>
        <v>0</v>
      </c>
      <c r="AV74" s="154"/>
      <c r="AW74" s="132"/>
      <c r="AX74" s="68">
        <f t="shared" si="111"/>
        <v>0</v>
      </c>
      <c r="AY74" s="270"/>
      <c r="AZ74" s="270"/>
      <c r="BA74" s="261">
        <f t="shared" si="186"/>
        <v>0</v>
      </c>
      <c r="BB74" s="104"/>
      <c r="BC74" s="261">
        <f t="shared" si="187"/>
        <v>0</v>
      </c>
      <c r="BE74" s="69"/>
      <c r="BF74" s="69"/>
      <c r="BH74" s="131">
        <f t="shared" si="112"/>
        <v>0</v>
      </c>
      <c r="BI74" s="132">
        <f t="shared" si="113"/>
        <v>0</v>
      </c>
      <c r="BJ74" s="132">
        <f t="shared" ref="BJ74:QI74" si="200">+IF($A74=BJ$11,($E74+$G74))+IF($I74=BJ$11,($M74+$O74))+IF($Q74=BJ$11,($U74+$W74))+IF($Y74=BJ$11,($AC74+$AE74))+IF($AG74=BJ$11,($AK74+$AM74))+IF($AO74=BJ$11,($AS74+$AU74))+IF($AW74=BJ$11,($BA74+$BC74))</f>
        <v>0</v>
      </c>
      <c r="BK74" s="132">
        <f t="shared" si="200"/>
        <v>0</v>
      </c>
      <c r="BL74" s="132">
        <f t="shared" si="200"/>
        <v>0</v>
      </c>
      <c r="BM74" s="132">
        <f t="shared" si="200"/>
        <v>0</v>
      </c>
      <c r="BN74" s="132">
        <f t="shared" si="200"/>
        <v>0</v>
      </c>
      <c r="BO74" s="132">
        <f t="shared" si="200"/>
        <v>0</v>
      </c>
      <c r="BP74" s="132">
        <f t="shared" si="200"/>
        <v>0</v>
      </c>
      <c r="BQ74" s="132">
        <f t="shared" si="200"/>
        <v>0</v>
      </c>
      <c r="BR74" s="132">
        <f t="shared" si="200"/>
        <v>0</v>
      </c>
      <c r="BS74" s="132">
        <f t="shared" si="200"/>
        <v>0</v>
      </c>
      <c r="BT74" s="132">
        <f t="shared" si="200"/>
        <v>0</v>
      </c>
      <c r="BU74" s="132">
        <f t="shared" si="200"/>
        <v>0</v>
      </c>
      <c r="BV74" s="132">
        <f t="shared" si="200"/>
        <v>0</v>
      </c>
      <c r="BW74" s="132">
        <f t="shared" si="200"/>
        <v>0</v>
      </c>
      <c r="BX74" s="132">
        <f t="shared" si="200"/>
        <v>0</v>
      </c>
      <c r="BY74" s="132">
        <f t="shared" si="200"/>
        <v>0</v>
      </c>
      <c r="BZ74" s="132">
        <f t="shared" si="200"/>
        <v>0</v>
      </c>
      <c r="CA74" s="132">
        <f t="shared" si="200"/>
        <v>0</v>
      </c>
      <c r="CB74" s="132">
        <f t="shared" si="200"/>
        <v>0</v>
      </c>
      <c r="CC74" s="132">
        <f t="shared" si="200"/>
        <v>0</v>
      </c>
      <c r="CD74" s="132">
        <f t="shared" si="200"/>
        <v>0</v>
      </c>
      <c r="CE74" s="132">
        <f t="shared" si="200"/>
        <v>0</v>
      </c>
      <c r="CF74" s="132">
        <f t="shared" si="200"/>
        <v>0</v>
      </c>
      <c r="CG74" s="132">
        <f t="shared" si="200"/>
        <v>0</v>
      </c>
      <c r="CH74" s="132">
        <f t="shared" si="200"/>
        <v>0</v>
      </c>
      <c r="CI74" s="132">
        <f t="shared" si="200"/>
        <v>0</v>
      </c>
      <c r="CJ74" s="132">
        <f t="shared" si="200"/>
        <v>0</v>
      </c>
      <c r="CK74" s="132">
        <f t="shared" si="200"/>
        <v>0</v>
      </c>
      <c r="CL74" s="132">
        <f t="shared" si="200"/>
        <v>0</v>
      </c>
      <c r="CM74" s="132">
        <f t="shared" si="200"/>
        <v>0</v>
      </c>
      <c r="CN74" s="132">
        <f t="shared" si="200"/>
        <v>0</v>
      </c>
      <c r="CO74" s="132">
        <f t="shared" si="200"/>
        <v>0</v>
      </c>
      <c r="CP74" s="132">
        <f t="shared" si="200"/>
        <v>0</v>
      </c>
      <c r="CQ74" s="132">
        <f t="shared" si="200"/>
        <v>0</v>
      </c>
      <c r="CR74" s="132">
        <f t="shared" si="200"/>
        <v>0</v>
      </c>
      <c r="CS74" s="132">
        <f t="shared" si="200"/>
        <v>0</v>
      </c>
      <c r="CT74" s="132">
        <f t="shared" si="200"/>
        <v>0</v>
      </c>
      <c r="CU74" s="132">
        <f t="shared" si="200"/>
        <v>0</v>
      </c>
      <c r="CV74" s="132">
        <f t="shared" si="200"/>
        <v>0</v>
      </c>
      <c r="CW74" s="132">
        <f t="shared" si="200"/>
        <v>0</v>
      </c>
      <c r="CX74" s="132">
        <f t="shared" si="200"/>
        <v>0</v>
      </c>
      <c r="CY74" s="132">
        <f t="shared" si="200"/>
        <v>0</v>
      </c>
      <c r="CZ74" s="132">
        <f t="shared" si="200"/>
        <v>0</v>
      </c>
      <c r="DA74" s="132">
        <f t="shared" si="200"/>
        <v>0</v>
      </c>
      <c r="DB74" s="132">
        <f t="shared" si="200"/>
        <v>0</v>
      </c>
      <c r="DC74" s="132">
        <f t="shared" si="200"/>
        <v>0</v>
      </c>
      <c r="DD74" s="132">
        <f t="shared" si="200"/>
        <v>0</v>
      </c>
      <c r="DE74" s="132">
        <f t="shared" si="200"/>
        <v>0</v>
      </c>
      <c r="DF74" s="132">
        <f t="shared" si="200"/>
        <v>0</v>
      </c>
      <c r="DG74" s="132">
        <f t="shared" si="200"/>
        <v>0</v>
      </c>
      <c r="DH74" s="132">
        <f t="shared" si="200"/>
        <v>0</v>
      </c>
      <c r="DI74" s="132">
        <f t="shared" si="200"/>
        <v>0</v>
      </c>
      <c r="DJ74" s="132">
        <f t="shared" si="200"/>
        <v>0</v>
      </c>
      <c r="DK74" s="132">
        <f t="shared" si="200"/>
        <v>0</v>
      </c>
      <c r="DL74" s="132">
        <f t="shared" si="200"/>
        <v>0</v>
      </c>
      <c r="DM74" s="132">
        <f t="shared" si="200"/>
        <v>0</v>
      </c>
      <c r="DN74" s="132">
        <f t="shared" si="200"/>
        <v>0</v>
      </c>
      <c r="DO74" s="132">
        <f t="shared" si="200"/>
        <v>0</v>
      </c>
      <c r="DP74" s="132">
        <f t="shared" si="200"/>
        <v>0</v>
      </c>
      <c r="DQ74" s="132">
        <f t="shared" si="200"/>
        <v>0</v>
      </c>
      <c r="DR74" s="132">
        <f t="shared" si="200"/>
        <v>0</v>
      </c>
      <c r="DS74" s="132">
        <f t="shared" si="200"/>
        <v>0</v>
      </c>
      <c r="DT74" s="132">
        <f t="shared" si="200"/>
        <v>0</v>
      </c>
      <c r="DU74" s="132">
        <f t="shared" si="200"/>
        <v>0</v>
      </c>
      <c r="DV74" s="132">
        <f t="shared" si="200"/>
        <v>0</v>
      </c>
      <c r="DW74" s="132">
        <f t="shared" si="200"/>
        <v>0</v>
      </c>
      <c r="DX74" s="132">
        <f t="shared" si="200"/>
        <v>0</v>
      </c>
      <c r="DY74" s="132">
        <f t="shared" si="200"/>
        <v>0</v>
      </c>
      <c r="DZ74" s="132">
        <f t="shared" si="200"/>
        <v>0</v>
      </c>
      <c r="EA74" s="132">
        <f t="shared" si="200"/>
        <v>0</v>
      </c>
      <c r="EB74" s="132">
        <f t="shared" si="200"/>
        <v>0</v>
      </c>
      <c r="EC74" s="132">
        <f t="shared" si="200"/>
        <v>0</v>
      </c>
      <c r="ED74" s="132">
        <f t="shared" si="200"/>
        <v>0</v>
      </c>
      <c r="EE74" s="132">
        <f t="shared" si="200"/>
        <v>0</v>
      </c>
      <c r="EF74" s="132">
        <f t="shared" si="200"/>
        <v>0</v>
      </c>
      <c r="EG74" s="132">
        <f t="shared" si="200"/>
        <v>0</v>
      </c>
      <c r="EH74" s="132">
        <f t="shared" si="200"/>
        <v>0</v>
      </c>
      <c r="EI74" s="132">
        <f t="shared" si="200"/>
        <v>0</v>
      </c>
      <c r="EJ74" s="132">
        <f t="shared" si="200"/>
        <v>0</v>
      </c>
      <c r="EK74" s="132">
        <f t="shared" si="200"/>
        <v>0</v>
      </c>
      <c r="EL74" s="132">
        <f t="shared" si="200"/>
        <v>0</v>
      </c>
      <c r="EM74" s="132">
        <f t="shared" si="200"/>
        <v>0</v>
      </c>
      <c r="EN74" s="132">
        <f t="shared" si="200"/>
        <v>0</v>
      </c>
      <c r="EO74" s="132">
        <f t="shared" si="200"/>
        <v>0</v>
      </c>
      <c r="EP74" s="132">
        <f t="shared" si="200"/>
        <v>0</v>
      </c>
      <c r="EQ74" s="132">
        <f t="shared" si="200"/>
        <v>0</v>
      </c>
      <c r="ER74" s="132">
        <f t="shared" si="200"/>
        <v>0</v>
      </c>
      <c r="ES74" s="132">
        <f t="shared" si="200"/>
        <v>0</v>
      </c>
      <c r="ET74" s="132">
        <f t="shared" si="200"/>
        <v>0</v>
      </c>
      <c r="EU74" s="132">
        <f t="shared" si="200"/>
        <v>0</v>
      </c>
      <c r="EV74" s="132">
        <f t="shared" si="200"/>
        <v>0</v>
      </c>
      <c r="EW74" s="132">
        <f t="shared" si="200"/>
        <v>0</v>
      </c>
      <c r="EX74" s="132">
        <f t="shared" si="200"/>
        <v>0</v>
      </c>
      <c r="EY74" s="132">
        <f t="shared" si="200"/>
        <v>0</v>
      </c>
      <c r="EZ74" s="132">
        <f t="shared" si="200"/>
        <v>0</v>
      </c>
      <c r="FA74" s="132">
        <f t="shared" si="200"/>
        <v>0</v>
      </c>
      <c r="FB74" s="132">
        <f t="shared" si="200"/>
        <v>0</v>
      </c>
      <c r="FC74" s="132">
        <f t="shared" si="200"/>
        <v>0</v>
      </c>
      <c r="FD74" s="132">
        <f t="shared" si="200"/>
        <v>0</v>
      </c>
      <c r="FE74" s="132">
        <f t="shared" si="200"/>
        <v>0</v>
      </c>
      <c r="FF74" s="132">
        <f t="shared" si="200"/>
        <v>0</v>
      </c>
      <c r="FG74" s="132">
        <f t="shared" si="200"/>
        <v>0</v>
      </c>
      <c r="FH74" s="132">
        <f t="shared" si="200"/>
        <v>0</v>
      </c>
      <c r="FI74" s="132">
        <f t="shared" si="200"/>
        <v>0</v>
      </c>
      <c r="FJ74" s="132">
        <f t="shared" si="200"/>
        <v>0</v>
      </c>
      <c r="FK74" s="132">
        <f t="shared" si="200"/>
        <v>0</v>
      </c>
      <c r="FL74" s="132">
        <f t="shared" si="200"/>
        <v>0</v>
      </c>
      <c r="FM74" s="132">
        <f t="shared" si="200"/>
        <v>0</v>
      </c>
      <c r="FN74" s="132">
        <f t="shared" si="200"/>
        <v>0</v>
      </c>
      <c r="FO74" s="132">
        <f t="shared" si="200"/>
        <v>0</v>
      </c>
      <c r="FP74" s="132">
        <f t="shared" si="200"/>
        <v>0</v>
      </c>
      <c r="FQ74" s="132">
        <f t="shared" si="200"/>
        <v>0</v>
      </c>
      <c r="FR74" s="132">
        <f t="shared" si="200"/>
        <v>0</v>
      </c>
      <c r="FS74" s="132">
        <f t="shared" si="200"/>
        <v>0</v>
      </c>
      <c r="FT74" s="132">
        <f t="shared" si="200"/>
        <v>0</v>
      </c>
      <c r="FU74" s="132">
        <f t="shared" si="200"/>
        <v>0</v>
      </c>
      <c r="FV74" s="132">
        <f t="shared" si="200"/>
        <v>0</v>
      </c>
      <c r="FW74" s="132">
        <f t="shared" si="200"/>
        <v>0</v>
      </c>
      <c r="FX74" s="132">
        <f t="shared" si="200"/>
        <v>0</v>
      </c>
      <c r="FY74" s="132">
        <f t="shared" si="200"/>
        <v>0</v>
      </c>
      <c r="FZ74" s="132">
        <f t="shared" si="200"/>
        <v>0</v>
      </c>
      <c r="GA74" s="132">
        <f t="shared" si="200"/>
        <v>0</v>
      </c>
      <c r="GB74" s="132">
        <f t="shared" si="200"/>
        <v>0</v>
      </c>
      <c r="GC74" s="132">
        <f t="shared" si="200"/>
        <v>0</v>
      </c>
      <c r="GD74" s="132">
        <f t="shared" si="200"/>
        <v>0</v>
      </c>
      <c r="GE74" s="132">
        <f t="shared" si="200"/>
        <v>0</v>
      </c>
      <c r="GF74" s="132">
        <f t="shared" si="200"/>
        <v>0</v>
      </c>
      <c r="GG74" s="132">
        <f t="shared" si="200"/>
        <v>0</v>
      </c>
      <c r="GH74" s="132">
        <f t="shared" si="200"/>
        <v>0</v>
      </c>
      <c r="GI74" s="132">
        <f t="shared" si="200"/>
        <v>0</v>
      </c>
      <c r="GJ74" s="132">
        <f t="shared" si="200"/>
        <v>0</v>
      </c>
      <c r="GK74" s="132">
        <f t="shared" si="200"/>
        <v>0</v>
      </c>
      <c r="GL74" s="132">
        <f t="shared" si="200"/>
        <v>0</v>
      </c>
      <c r="GM74" s="132">
        <f t="shared" si="200"/>
        <v>0</v>
      </c>
      <c r="GN74" s="132">
        <f t="shared" si="200"/>
        <v>0</v>
      </c>
      <c r="GO74" s="132">
        <f t="shared" si="200"/>
        <v>0</v>
      </c>
      <c r="GP74" s="132">
        <f t="shared" si="200"/>
        <v>0</v>
      </c>
      <c r="GQ74" s="132">
        <f t="shared" si="200"/>
        <v>0</v>
      </c>
      <c r="GR74" s="132">
        <f t="shared" si="200"/>
        <v>0</v>
      </c>
      <c r="GS74" s="132">
        <f t="shared" si="200"/>
        <v>0</v>
      </c>
      <c r="GT74" s="132">
        <f t="shared" si="200"/>
        <v>0</v>
      </c>
      <c r="GU74" s="132">
        <f t="shared" si="200"/>
        <v>0</v>
      </c>
      <c r="GV74" s="132">
        <f t="shared" si="200"/>
        <v>0</v>
      </c>
      <c r="GW74" s="132">
        <f t="shared" si="200"/>
        <v>0</v>
      </c>
      <c r="GX74" s="132">
        <f t="shared" si="200"/>
        <v>0</v>
      </c>
      <c r="GY74" s="132">
        <f t="shared" si="200"/>
        <v>0</v>
      </c>
      <c r="GZ74" s="132">
        <f t="shared" si="200"/>
        <v>0</v>
      </c>
      <c r="HA74" s="132">
        <f t="shared" si="200"/>
        <v>0</v>
      </c>
      <c r="HB74" s="132">
        <f t="shared" si="200"/>
        <v>0</v>
      </c>
      <c r="HC74" s="132">
        <f t="shared" si="200"/>
        <v>0</v>
      </c>
      <c r="HD74" s="132">
        <f t="shared" si="200"/>
        <v>0</v>
      </c>
      <c r="HE74" s="132">
        <f t="shared" si="200"/>
        <v>0</v>
      </c>
      <c r="HF74" s="132">
        <f t="shared" si="200"/>
        <v>0</v>
      </c>
      <c r="HG74" s="132">
        <f t="shared" si="200"/>
        <v>0</v>
      </c>
      <c r="HH74" s="132">
        <f t="shared" si="200"/>
        <v>0</v>
      </c>
      <c r="HI74" s="132">
        <f t="shared" si="200"/>
        <v>0</v>
      </c>
      <c r="HJ74" s="132">
        <f t="shared" si="200"/>
        <v>0</v>
      </c>
      <c r="HK74" s="132">
        <f t="shared" si="200"/>
        <v>0</v>
      </c>
      <c r="HL74" s="132">
        <f t="shared" si="200"/>
        <v>0</v>
      </c>
      <c r="HM74" s="132">
        <f t="shared" si="200"/>
        <v>0</v>
      </c>
      <c r="HN74" s="132">
        <f t="shared" si="200"/>
        <v>0</v>
      </c>
      <c r="HO74" s="132">
        <f t="shared" si="200"/>
        <v>0</v>
      </c>
      <c r="HP74" s="132">
        <f t="shared" si="200"/>
        <v>0</v>
      </c>
      <c r="HQ74" s="132">
        <f t="shared" si="200"/>
        <v>0</v>
      </c>
      <c r="HR74" s="132">
        <f t="shared" si="200"/>
        <v>0</v>
      </c>
      <c r="HS74" s="132">
        <f t="shared" si="200"/>
        <v>0</v>
      </c>
      <c r="HT74" s="132">
        <f t="shared" si="200"/>
        <v>0</v>
      </c>
      <c r="HU74" s="132">
        <f t="shared" si="200"/>
        <v>0</v>
      </c>
      <c r="HV74" s="132">
        <f t="shared" si="200"/>
        <v>0</v>
      </c>
      <c r="HW74" s="132">
        <f t="shared" si="200"/>
        <v>0</v>
      </c>
      <c r="HX74" s="132">
        <f t="shared" si="200"/>
        <v>0</v>
      </c>
      <c r="HY74" s="132">
        <f t="shared" si="200"/>
        <v>0</v>
      </c>
      <c r="HZ74" s="132">
        <f t="shared" si="200"/>
        <v>0</v>
      </c>
      <c r="IA74" s="132">
        <f t="shared" si="200"/>
        <v>0</v>
      </c>
      <c r="IB74" s="132">
        <f t="shared" si="200"/>
        <v>0</v>
      </c>
      <c r="IC74" s="132">
        <f t="shared" si="200"/>
        <v>0</v>
      </c>
      <c r="ID74" s="132">
        <f t="shared" si="200"/>
        <v>0</v>
      </c>
      <c r="IE74" s="132">
        <f t="shared" si="200"/>
        <v>0</v>
      </c>
      <c r="IF74" s="132">
        <f t="shared" si="200"/>
        <v>0</v>
      </c>
      <c r="IG74" s="132">
        <f t="shared" si="200"/>
        <v>0</v>
      </c>
      <c r="IH74" s="132">
        <f t="shared" si="200"/>
        <v>0</v>
      </c>
      <c r="II74" s="132">
        <f t="shared" si="200"/>
        <v>0</v>
      </c>
      <c r="IJ74" s="132">
        <f t="shared" si="200"/>
        <v>0</v>
      </c>
      <c r="IK74" s="132">
        <f t="shared" si="200"/>
        <v>0</v>
      </c>
      <c r="IL74" s="132">
        <f t="shared" si="200"/>
        <v>0</v>
      </c>
      <c r="IM74" s="132">
        <f t="shared" si="200"/>
        <v>0</v>
      </c>
      <c r="IN74" s="132">
        <f t="shared" si="200"/>
        <v>0</v>
      </c>
      <c r="IO74" s="132">
        <f t="shared" si="200"/>
        <v>0</v>
      </c>
      <c r="IP74" s="132">
        <f t="shared" si="200"/>
        <v>0</v>
      </c>
      <c r="IQ74" s="132">
        <f t="shared" si="200"/>
        <v>0</v>
      </c>
      <c r="IR74" s="132">
        <f t="shared" si="200"/>
        <v>0</v>
      </c>
      <c r="IS74" s="132">
        <f t="shared" si="200"/>
        <v>0</v>
      </c>
      <c r="IT74" s="132">
        <f t="shared" si="200"/>
        <v>0</v>
      </c>
      <c r="IU74" s="132">
        <f t="shared" si="200"/>
        <v>0</v>
      </c>
      <c r="IV74" s="132">
        <f t="shared" si="200"/>
        <v>0</v>
      </c>
      <c r="IW74" s="132">
        <f t="shared" si="200"/>
        <v>0</v>
      </c>
      <c r="IX74" s="132">
        <f t="shared" si="200"/>
        <v>0</v>
      </c>
      <c r="IY74" s="132">
        <f t="shared" si="200"/>
        <v>0</v>
      </c>
      <c r="IZ74" s="132">
        <f t="shared" si="200"/>
        <v>0</v>
      </c>
      <c r="JA74" s="132">
        <f t="shared" si="200"/>
        <v>0</v>
      </c>
      <c r="JB74" s="132">
        <f t="shared" si="200"/>
        <v>0</v>
      </c>
      <c r="JC74" s="132">
        <f t="shared" si="200"/>
        <v>0</v>
      </c>
      <c r="JD74" s="132">
        <f t="shared" si="200"/>
        <v>0</v>
      </c>
      <c r="JE74" s="132">
        <f t="shared" si="200"/>
        <v>0</v>
      </c>
      <c r="JF74" s="132">
        <f t="shared" si="200"/>
        <v>0</v>
      </c>
      <c r="JG74" s="132">
        <f t="shared" si="200"/>
        <v>0</v>
      </c>
      <c r="JH74" s="132">
        <f t="shared" si="200"/>
        <v>0</v>
      </c>
      <c r="JI74" s="132">
        <f t="shared" si="200"/>
        <v>0</v>
      </c>
      <c r="JJ74" s="132">
        <f t="shared" si="200"/>
        <v>0</v>
      </c>
      <c r="JK74" s="132">
        <f t="shared" si="200"/>
        <v>0</v>
      </c>
      <c r="JL74" s="132">
        <f t="shared" si="200"/>
        <v>0</v>
      </c>
      <c r="JM74" s="132">
        <f t="shared" si="200"/>
        <v>0</v>
      </c>
      <c r="JN74" s="132">
        <f t="shared" si="200"/>
        <v>0</v>
      </c>
      <c r="JO74" s="132">
        <f t="shared" si="200"/>
        <v>0</v>
      </c>
      <c r="JP74" s="132">
        <f t="shared" si="200"/>
        <v>0</v>
      </c>
      <c r="JQ74" s="132">
        <f t="shared" si="200"/>
        <v>0</v>
      </c>
      <c r="JR74" s="132">
        <f t="shared" si="200"/>
        <v>0</v>
      </c>
      <c r="JS74" s="132">
        <f t="shared" si="200"/>
        <v>0</v>
      </c>
      <c r="JT74" s="132">
        <f t="shared" si="200"/>
        <v>0</v>
      </c>
      <c r="JU74" s="132">
        <f t="shared" si="200"/>
        <v>0</v>
      </c>
      <c r="JV74" s="132">
        <f t="shared" si="200"/>
        <v>0</v>
      </c>
      <c r="JW74" s="132">
        <f t="shared" si="200"/>
        <v>0</v>
      </c>
      <c r="JX74" s="132">
        <f t="shared" si="200"/>
        <v>0</v>
      </c>
      <c r="JY74" s="132">
        <f t="shared" si="200"/>
        <v>0</v>
      </c>
      <c r="JZ74" s="132">
        <f t="shared" si="200"/>
        <v>0</v>
      </c>
      <c r="KA74" s="132">
        <f t="shared" si="200"/>
        <v>0</v>
      </c>
      <c r="KB74" s="132">
        <f t="shared" si="200"/>
        <v>0</v>
      </c>
      <c r="KC74" s="132">
        <f t="shared" si="200"/>
        <v>0</v>
      </c>
      <c r="KD74" s="132">
        <f t="shared" si="200"/>
        <v>0</v>
      </c>
      <c r="KE74" s="132">
        <f t="shared" si="200"/>
        <v>0</v>
      </c>
      <c r="KF74" s="132">
        <f t="shared" si="200"/>
        <v>0</v>
      </c>
      <c r="KG74" s="132">
        <f t="shared" si="200"/>
        <v>0</v>
      </c>
      <c r="KH74" s="132">
        <f t="shared" si="200"/>
        <v>0</v>
      </c>
      <c r="KI74" s="132">
        <f t="shared" si="200"/>
        <v>0</v>
      </c>
      <c r="KJ74" s="132">
        <f t="shared" si="200"/>
        <v>0</v>
      </c>
      <c r="KK74" s="132">
        <f t="shared" si="200"/>
        <v>0</v>
      </c>
      <c r="KL74" s="132">
        <f t="shared" si="200"/>
        <v>0</v>
      </c>
      <c r="KM74" s="132">
        <f t="shared" si="200"/>
        <v>0</v>
      </c>
      <c r="KN74" s="132">
        <f t="shared" si="200"/>
        <v>0</v>
      </c>
      <c r="KO74" s="132">
        <f t="shared" si="200"/>
        <v>0</v>
      </c>
      <c r="KP74" s="132">
        <f t="shared" si="200"/>
        <v>0</v>
      </c>
      <c r="KQ74" s="132">
        <f t="shared" si="200"/>
        <v>0</v>
      </c>
      <c r="KR74" s="132">
        <f t="shared" si="200"/>
        <v>0</v>
      </c>
      <c r="KS74" s="132">
        <f t="shared" si="200"/>
        <v>0</v>
      </c>
      <c r="KT74" s="132">
        <f t="shared" si="200"/>
        <v>0</v>
      </c>
      <c r="KU74" s="132">
        <f t="shared" si="200"/>
        <v>0</v>
      </c>
      <c r="KV74" s="132">
        <f t="shared" si="200"/>
        <v>0</v>
      </c>
      <c r="KW74" s="132">
        <f t="shared" si="200"/>
        <v>0</v>
      </c>
      <c r="KX74" s="132">
        <f t="shared" si="200"/>
        <v>0</v>
      </c>
      <c r="KY74" s="132">
        <f t="shared" si="200"/>
        <v>0</v>
      </c>
      <c r="KZ74" s="132">
        <f t="shared" si="200"/>
        <v>0</v>
      </c>
      <c r="LA74" s="132">
        <f t="shared" si="200"/>
        <v>0</v>
      </c>
      <c r="LB74" s="132">
        <f t="shared" si="200"/>
        <v>0</v>
      </c>
      <c r="LC74" s="132">
        <f t="shared" si="200"/>
        <v>0</v>
      </c>
      <c r="LD74" s="132">
        <f t="shared" si="200"/>
        <v>0</v>
      </c>
      <c r="LE74" s="132">
        <f t="shared" si="200"/>
        <v>0</v>
      </c>
      <c r="LF74" s="132">
        <f t="shared" si="200"/>
        <v>0</v>
      </c>
      <c r="LG74" s="132">
        <f t="shared" si="200"/>
        <v>0</v>
      </c>
      <c r="LH74" s="132">
        <f t="shared" si="200"/>
        <v>0</v>
      </c>
      <c r="LI74" s="132">
        <f t="shared" si="200"/>
        <v>0</v>
      </c>
      <c r="LJ74" s="132">
        <f t="shared" si="200"/>
        <v>0</v>
      </c>
      <c r="LK74" s="132">
        <f t="shared" si="200"/>
        <v>0</v>
      </c>
      <c r="LL74" s="132">
        <f t="shared" si="200"/>
        <v>0</v>
      </c>
      <c r="LM74" s="132">
        <f t="shared" si="200"/>
        <v>0</v>
      </c>
      <c r="LN74" s="132">
        <f t="shared" si="200"/>
        <v>0</v>
      </c>
      <c r="LO74" s="132">
        <f t="shared" si="200"/>
        <v>0</v>
      </c>
      <c r="LP74" s="132">
        <f t="shared" si="200"/>
        <v>0</v>
      </c>
      <c r="LQ74" s="132">
        <f t="shared" si="200"/>
        <v>0</v>
      </c>
      <c r="LR74" s="132">
        <f t="shared" si="200"/>
        <v>0</v>
      </c>
      <c r="LS74" s="132">
        <f t="shared" si="200"/>
        <v>0</v>
      </c>
      <c r="LT74" s="132">
        <f t="shared" si="200"/>
        <v>0</v>
      </c>
      <c r="LU74" s="132">
        <f t="shared" si="200"/>
        <v>0</v>
      </c>
      <c r="LV74" s="132">
        <f t="shared" si="200"/>
        <v>0</v>
      </c>
      <c r="LW74" s="132">
        <f t="shared" si="200"/>
        <v>0</v>
      </c>
      <c r="LX74" s="132">
        <f t="shared" si="200"/>
        <v>0</v>
      </c>
      <c r="LY74" s="132">
        <f t="shared" si="200"/>
        <v>0</v>
      </c>
      <c r="LZ74" s="132">
        <f t="shared" si="200"/>
        <v>0</v>
      </c>
      <c r="MA74" s="262">
        <f t="shared" si="200"/>
        <v>0</v>
      </c>
      <c r="MB74" s="262">
        <f t="shared" si="200"/>
        <v>0</v>
      </c>
      <c r="MC74" s="262">
        <f t="shared" si="200"/>
        <v>0</v>
      </c>
      <c r="MD74" s="262">
        <f t="shared" si="200"/>
        <v>0</v>
      </c>
      <c r="ME74" s="262">
        <f t="shared" si="200"/>
        <v>0</v>
      </c>
      <c r="MF74" s="262">
        <f t="shared" si="200"/>
        <v>0</v>
      </c>
      <c r="MG74" s="262">
        <f t="shared" si="200"/>
        <v>0</v>
      </c>
      <c r="MH74" s="262">
        <f t="shared" si="200"/>
        <v>0</v>
      </c>
      <c r="MI74" s="262">
        <f t="shared" si="200"/>
        <v>0</v>
      </c>
      <c r="MJ74" s="262">
        <f t="shared" si="200"/>
        <v>0</v>
      </c>
      <c r="MK74" s="262">
        <f t="shared" si="200"/>
        <v>0</v>
      </c>
      <c r="ML74" s="262">
        <f t="shared" si="200"/>
        <v>0</v>
      </c>
      <c r="MM74" s="262">
        <f t="shared" si="200"/>
        <v>0</v>
      </c>
      <c r="MN74" s="262">
        <f t="shared" si="200"/>
        <v>0</v>
      </c>
      <c r="MO74" s="262">
        <f t="shared" si="200"/>
        <v>0</v>
      </c>
      <c r="MP74" s="262">
        <f t="shared" si="200"/>
        <v>0</v>
      </c>
      <c r="MQ74" s="262">
        <f t="shared" si="200"/>
        <v>0</v>
      </c>
      <c r="MR74" s="262">
        <f t="shared" si="200"/>
        <v>0</v>
      </c>
      <c r="MS74" s="262">
        <f t="shared" si="200"/>
        <v>0</v>
      </c>
      <c r="MT74" s="262">
        <f t="shared" si="200"/>
        <v>0</v>
      </c>
      <c r="MU74" s="262">
        <f t="shared" si="200"/>
        <v>0</v>
      </c>
      <c r="MV74" s="262">
        <f t="shared" si="200"/>
        <v>0</v>
      </c>
      <c r="MW74" s="262">
        <f t="shared" si="200"/>
        <v>0</v>
      </c>
      <c r="MX74" s="262">
        <f t="shared" si="200"/>
        <v>0</v>
      </c>
      <c r="MY74" s="262">
        <f t="shared" si="200"/>
        <v>0</v>
      </c>
      <c r="MZ74" s="262">
        <f t="shared" si="200"/>
        <v>0</v>
      </c>
      <c r="NA74" s="262">
        <f t="shared" si="200"/>
        <v>0</v>
      </c>
      <c r="NB74" s="262">
        <f t="shared" si="200"/>
        <v>0</v>
      </c>
      <c r="NC74" s="262">
        <f t="shared" si="200"/>
        <v>0</v>
      </c>
      <c r="ND74" s="262">
        <f t="shared" si="200"/>
        <v>0</v>
      </c>
      <c r="NE74" s="262">
        <f t="shared" si="200"/>
        <v>0</v>
      </c>
      <c r="NF74" s="262">
        <f t="shared" si="200"/>
        <v>0</v>
      </c>
      <c r="NG74" s="262">
        <f t="shared" si="200"/>
        <v>0</v>
      </c>
      <c r="NH74" s="262">
        <f t="shared" si="200"/>
        <v>0</v>
      </c>
      <c r="NI74" s="262">
        <f t="shared" si="200"/>
        <v>0</v>
      </c>
      <c r="NJ74" s="262">
        <f t="shared" si="200"/>
        <v>0</v>
      </c>
      <c r="NK74" s="262">
        <f t="shared" si="200"/>
        <v>0</v>
      </c>
      <c r="NL74" s="262">
        <f t="shared" si="200"/>
        <v>0</v>
      </c>
      <c r="NM74" s="262">
        <f t="shared" si="200"/>
        <v>0</v>
      </c>
      <c r="NN74" s="262">
        <f t="shared" si="200"/>
        <v>0</v>
      </c>
      <c r="NO74" s="262">
        <f t="shared" si="200"/>
        <v>0</v>
      </c>
      <c r="NP74" s="262">
        <f t="shared" si="200"/>
        <v>0</v>
      </c>
      <c r="NQ74" s="262">
        <f t="shared" si="200"/>
        <v>0</v>
      </c>
      <c r="NR74" s="262">
        <f t="shared" si="200"/>
        <v>0</v>
      </c>
      <c r="NS74" s="262">
        <f t="shared" si="200"/>
        <v>0</v>
      </c>
      <c r="NT74" s="262">
        <f t="shared" si="200"/>
        <v>0</v>
      </c>
      <c r="NU74" s="262">
        <f t="shared" si="200"/>
        <v>0</v>
      </c>
      <c r="NV74" s="262">
        <f t="shared" si="200"/>
        <v>0</v>
      </c>
      <c r="NW74" s="262">
        <f t="shared" si="200"/>
        <v>0</v>
      </c>
      <c r="NX74" s="262">
        <f t="shared" si="200"/>
        <v>0</v>
      </c>
      <c r="NY74" s="262">
        <f t="shared" si="200"/>
        <v>0</v>
      </c>
      <c r="NZ74" s="262">
        <f t="shared" si="200"/>
        <v>0</v>
      </c>
      <c r="OA74" s="262">
        <f t="shared" si="200"/>
        <v>0</v>
      </c>
      <c r="OB74" s="262">
        <f t="shared" si="200"/>
        <v>0</v>
      </c>
      <c r="OC74" s="262">
        <f t="shared" si="200"/>
        <v>0</v>
      </c>
      <c r="OD74" s="262">
        <f t="shared" si="200"/>
        <v>0</v>
      </c>
      <c r="OE74" s="262">
        <f t="shared" si="200"/>
        <v>0</v>
      </c>
      <c r="OF74" s="262">
        <f t="shared" si="200"/>
        <v>0</v>
      </c>
      <c r="OG74" s="262">
        <f t="shared" si="200"/>
        <v>0</v>
      </c>
      <c r="OH74" s="262">
        <f t="shared" si="200"/>
        <v>0</v>
      </c>
      <c r="OI74" s="262">
        <f t="shared" si="200"/>
        <v>0</v>
      </c>
      <c r="OJ74" s="262">
        <f t="shared" si="200"/>
        <v>0</v>
      </c>
      <c r="OK74" s="262">
        <f t="shared" si="200"/>
        <v>0</v>
      </c>
      <c r="OL74" s="262">
        <f t="shared" si="200"/>
        <v>0</v>
      </c>
      <c r="OM74" s="262">
        <f t="shared" si="200"/>
        <v>0</v>
      </c>
      <c r="ON74" s="262">
        <f t="shared" si="200"/>
        <v>0</v>
      </c>
      <c r="OO74" s="262">
        <f t="shared" si="200"/>
        <v>0</v>
      </c>
      <c r="OP74" s="262">
        <f t="shared" si="200"/>
        <v>0</v>
      </c>
      <c r="OQ74" s="262">
        <f t="shared" si="200"/>
        <v>0</v>
      </c>
      <c r="OR74" s="262">
        <f t="shared" si="200"/>
        <v>0</v>
      </c>
      <c r="OS74" s="262">
        <f t="shared" si="200"/>
        <v>0</v>
      </c>
      <c r="OT74" s="262">
        <f t="shared" si="200"/>
        <v>0</v>
      </c>
      <c r="OU74" s="262">
        <f t="shared" si="200"/>
        <v>0</v>
      </c>
      <c r="OV74" s="262">
        <f t="shared" si="200"/>
        <v>0</v>
      </c>
      <c r="OW74" s="262">
        <f t="shared" si="200"/>
        <v>0</v>
      </c>
      <c r="OX74" s="262">
        <f t="shared" si="200"/>
        <v>0</v>
      </c>
      <c r="OY74" s="262">
        <f t="shared" si="200"/>
        <v>0</v>
      </c>
      <c r="OZ74" s="262">
        <f t="shared" si="200"/>
        <v>0</v>
      </c>
      <c r="PA74" s="262">
        <f t="shared" si="200"/>
        <v>0</v>
      </c>
      <c r="PB74" s="262">
        <f t="shared" si="200"/>
        <v>0</v>
      </c>
      <c r="PC74" s="262">
        <f t="shared" si="200"/>
        <v>0</v>
      </c>
      <c r="PD74" s="262">
        <f t="shared" si="200"/>
        <v>0</v>
      </c>
      <c r="PE74" s="262">
        <f t="shared" si="200"/>
        <v>0</v>
      </c>
      <c r="PF74" s="262">
        <f t="shared" si="200"/>
        <v>0</v>
      </c>
      <c r="PG74" s="262">
        <f t="shared" si="200"/>
        <v>0</v>
      </c>
      <c r="PH74" s="262">
        <f t="shared" si="200"/>
        <v>0</v>
      </c>
      <c r="PI74" s="262">
        <f t="shared" si="200"/>
        <v>0</v>
      </c>
      <c r="PJ74" s="262">
        <f t="shared" si="200"/>
        <v>0</v>
      </c>
      <c r="PK74" s="262">
        <f t="shared" si="200"/>
        <v>0</v>
      </c>
      <c r="PL74" s="262">
        <f t="shared" si="200"/>
        <v>0</v>
      </c>
      <c r="PM74" s="262">
        <f t="shared" si="200"/>
        <v>0</v>
      </c>
      <c r="PN74" s="262">
        <f t="shared" si="200"/>
        <v>0</v>
      </c>
      <c r="PO74" s="262">
        <f t="shared" si="200"/>
        <v>0</v>
      </c>
      <c r="PP74" s="262">
        <f t="shared" si="200"/>
        <v>0</v>
      </c>
      <c r="PQ74" s="262">
        <f t="shared" si="200"/>
        <v>0</v>
      </c>
      <c r="PR74" s="262">
        <f t="shared" si="200"/>
        <v>0</v>
      </c>
      <c r="PS74" s="262">
        <f t="shared" si="200"/>
        <v>0</v>
      </c>
      <c r="PT74" s="262">
        <f t="shared" si="200"/>
        <v>0</v>
      </c>
      <c r="PU74" s="262">
        <f t="shared" si="200"/>
        <v>0</v>
      </c>
      <c r="PV74" s="262">
        <f t="shared" si="200"/>
        <v>0</v>
      </c>
      <c r="PW74" s="262">
        <f t="shared" si="200"/>
        <v>0</v>
      </c>
      <c r="PX74" s="262">
        <f t="shared" si="200"/>
        <v>0</v>
      </c>
      <c r="PY74" s="262">
        <f t="shared" si="200"/>
        <v>0</v>
      </c>
      <c r="PZ74" s="262">
        <f t="shared" si="200"/>
        <v>0</v>
      </c>
      <c r="QA74" s="262">
        <f t="shared" si="200"/>
        <v>0</v>
      </c>
      <c r="QB74" s="262">
        <f t="shared" si="200"/>
        <v>0</v>
      </c>
      <c r="QC74" s="262">
        <f t="shared" si="200"/>
        <v>0</v>
      </c>
      <c r="QD74" s="262">
        <f t="shared" si="200"/>
        <v>0</v>
      </c>
      <c r="QE74" s="262">
        <f t="shared" si="200"/>
        <v>0</v>
      </c>
      <c r="QF74" s="262">
        <f t="shared" si="200"/>
        <v>0</v>
      </c>
      <c r="QG74" s="262">
        <f t="shared" si="200"/>
        <v>0</v>
      </c>
      <c r="QH74" s="262">
        <f t="shared" si="200"/>
        <v>0</v>
      </c>
      <c r="QI74" s="262">
        <f t="shared" si="200"/>
        <v>0</v>
      </c>
    </row>
    <row r="75" ht="21.0" customHeight="1">
      <c r="A75" s="132"/>
      <c r="B75" s="68">
        <f t="shared" si="105"/>
        <v>0</v>
      </c>
      <c r="C75" s="270"/>
      <c r="D75" s="270"/>
      <c r="E75" s="261">
        <f t="shared" si="189"/>
        <v>0</v>
      </c>
      <c r="F75" s="68"/>
      <c r="G75" s="261">
        <f t="shared" si="190"/>
        <v>0</v>
      </c>
      <c r="H75" s="104"/>
      <c r="I75" s="132"/>
      <c r="J75" s="68">
        <f t="shared" si="106"/>
        <v>0</v>
      </c>
      <c r="K75" s="270"/>
      <c r="L75" s="270"/>
      <c r="M75" s="261">
        <f t="shared" si="167"/>
        <v>0</v>
      </c>
      <c r="N75" s="68"/>
      <c r="O75" s="261">
        <f t="shared" si="168"/>
        <v>0</v>
      </c>
      <c r="Q75" s="132"/>
      <c r="R75" s="68">
        <f t="shared" si="107"/>
        <v>0</v>
      </c>
      <c r="S75" s="270"/>
      <c r="T75" s="270"/>
      <c r="U75" s="261">
        <f t="shared" si="173"/>
        <v>0</v>
      </c>
      <c r="V75" s="68"/>
      <c r="W75" s="261">
        <f t="shared" si="174"/>
        <v>0</v>
      </c>
      <c r="X75" s="271"/>
      <c r="Y75" s="310"/>
      <c r="Z75" s="68">
        <f t="shared" si="201"/>
        <v>0</v>
      </c>
      <c r="AA75" s="306"/>
      <c r="AB75" s="306"/>
      <c r="AC75" s="261">
        <f t="shared" ref="AC75:AC79" si="203">+AB$46*AB75</f>
        <v>0</v>
      </c>
      <c r="AD75" s="271"/>
      <c r="AE75" s="261">
        <f t="shared" ref="AE75:AE79" si="204">+AD$46*AD75</f>
        <v>0</v>
      </c>
      <c r="AF75" s="154"/>
      <c r="AG75" s="132"/>
      <c r="AH75" s="68">
        <f t="shared" si="109"/>
        <v>0</v>
      </c>
      <c r="AI75" s="270"/>
      <c r="AJ75" s="270"/>
      <c r="AK75" s="261">
        <f t="shared" si="192"/>
        <v>0</v>
      </c>
      <c r="AL75" s="68"/>
      <c r="AM75" s="261">
        <f t="shared" si="193"/>
        <v>0</v>
      </c>
      <c r="AN75" s="104"/>
      <c r="AO75" s="132"/>
      <c r="AP75" s="68">
        <f t="shared" si="110"/>
        <v>0</v>
      </c>
      <c r="AQ75" s="270"/>
      <c r="AR75" s="270"/>
      <c r="AS75" s="261">
        <f t="shared" si="175"/>
        <v>0</v>
      </c>
      <c r="AT75" s="68"/>
      <c r="AU75" s="261">
        <f t="shared" si="176"/>
        <v>0</v>
      </c>
      <c r="AV75" s="154"/>
      <c r="AW75" s="132"/>
      <c r="AX75" s="68">
        <f t="shared" si="111"/>
        <v>0</v>
      </c>
      <c r="AY75" s="270"/>
      <c r="AZ75" s="270"/>
      <c r="BA75" s="261">
        <f t="shared" si="186"/>
        <v>0</v>
      </c>
      <c r="BB75" s="104"/>
      <c r="BC75" s="261">
        <f t="shared" si="187"/>
        <v>0</v>
      </c>
      <c r="BE75" s="69"/>
      <c r="BF75" s="69"/>
      <c r="BH75" s="131">
        <f t="shared" si="112"/>
        <v>0</v>
      </c>
      <c r="BI75" s="132">
        <f t="shared" si="113"/>
        <v>0</v>
      </c>
      <c r="BJ75" s="132">
        <f t="shared" ref="BJ75:QI75" si="202">+IF($A75=BJ$11,($E75+$G75))+IF($I75=BJ$11,($M75+$O75))+IF($Q75=BJ$11,($U75+$W75))+IF($Y75=BJ$11,($AC75+$AE75))+IF($AG75=BJ$11,($AK75+$AM75))+IF($AO75=BJ$11,($AS75+$AU75))+IF($AW75=BJ$11,($BA75+$BC75))</f>
        <v>0</v>
      </c>
      <c r="BK75" s="132">
        <f t="shared" si="202"/>
        <v>0</v>
      </c>
      <c r="BL75" s="132">
        <f t="shared" si="202"/>
        <v>0</v>
      </c>
      <c r="BM75" s="132">
        <f t="shared" si="202"/>
        <v>0</v>
      </c>
      <c r="BN75" s="132">
        <f t="shared" si="202"/>
        <v>0</v>
      </c>
      <c r="BO75" s="132">
        <f t="shared" si="202"/>
        <v>0</v>
      </c>
      <c r="BP75" s="132">
        <f t="shared" si="202"/>
        <v>0</v>
      </c>
      <c r="BQ75" s="132">
        <f t="shared" si="202"/>
        <v>0</v>
      </c>
      <c r="BR75" s="132">
        <f t="shared" si="202"/>
        <v>0</v>
      </c>
      <c r="BS75" s="132">
        <f t="shared" si="202"/>
        <v>0</v>
      </c>
      <c r="BT75" s="132">
        <f t="shared" si="202"/>
        <v>0</v>
      </c>
      <c r="BU75" s="132">
        <f t="shared" si="202"/>
        <v>0</v>
      </c>
      <c r="BV75" s="132">
        <f t="shared" si="202"/>
        <v>0</v>
      </c>
      <c r="BW75" s="132">
        <f t="shared" si="202"/>
        <v>0</v>
      </c>
      <c r="BX75" s="132">
        <f t="shared" si="202"/>
        <v>0</v>
      </c>
      <c r="BY75" s="132">
        <f t="shared" si="202"/>
        <v>0</v>
      </c>
      <c r="BZ75" s="132">
        <f t="shared" si="202"/>
        <v>0</v>
      </c>
      <c r="CA75" s="132">
        <f t="shared" si="202"/>
        <v>0</v>
      </c>
      <c r="CB75" s="132">
        <f t="shared" si="202"/>
        <v>0</v>
      </c>
      <c r="CC75" s="132">
        <f t="shared" si="202"/>
        <v>0</v>
      </c>
      <c r="CD75" s="132">
        <f t="shared" si="202"/>
        <v>0</v>
      </c>
      <c r="CE75" s="132">
        <f t="shared" si="202"/>
        <v>0</v>
      </c>
      <c r="CF75" s="132">
        <f t="shared" si="202"/>
        <v>0</v>
      </c>
      <c r="CG75" s="132">
        <f t="shared" si="202"/>
        <v>0</v>
      </c>
      <c r="CH75" s="132">
        <f t="shared" si="202"/>
        <v>0</v>
      </c>
      <c r="CI75" s="132">
        <f t="shared" si="202"/>
        <v>0</v>
      </c>
      <c r="CJ75" s="132">
        <f t="shared" si="202"/>
        <v>0</v>
      </c>
      <c r="CK75" s="132">
        <f t="shared" si="202"/>
        <v>0</v>
      </c>
      <c r="CL75" s="132">
        <f t="shared" si="202"/>
        <v>0</v>
      </c>
      <c r="CM75" s="132">
        <f t="shared" si="202"/>
        <v>0</v>
      </c>
      <c r="CN75" s="132">
        <f t="shared" si="202"/>
        <v>0</v>
      </c>
      <c r="CO75" s="132">
        <f t="shared" si="202"/>
        <v>0</v>
      </c>
      <c r="CP75" s="132">
        <f t="shared" si="202"/>
        <v>0</v>
      </c>
      <c r="CQ75" s="132">
        <f t="shared" si="202"/>
        <v>0</v>
      </c>
      <c r="CR75" s="132">
        <f t="shared" si="202"/>
        <v>0</v>
      </c>
      <c r="CS75" s="132">
        <f t="shared" si="202"/>
        <v>0</v>
      </c>
      <c r="CT75" s="132">
        <f t="shared" si="202"/>
        <v>0</v>
      </c>
      <c r="CU75" s="132">
        <f t="shared" si="202"/>
        <v>0</v>
      </c>
      <c r="CV75" s="132">
        <f t="shared" si="202"/>
        <v>0</v>
      </c>
      <c r="CW75" s="132">
        <f t="shared" si="202"/>
        <v>0</v>
      </c>
      <c r="CX75" s="132">
        <f t="shared" si="202"/>
        <v>0</v>
      </c>
      <c r="CY75" s="132">
        <f t="shared" si="202"/>
        <v>0</v>
      </c>
      <c r="CZ75" s="132">
        <f t="shared" si="202"/>
        <v>0</v>
      </c>
      <c r="DA75" s="132">
        <f t="shared" si="202"/>
        <v>0</v>
      </c>
      <c r="DB75" s="132">
        <f t="shared" si="202"/>
        <v>0</v>
      </c>
      <c r="DC75" s="132">
        <f t="shared" si="202"/>
        <v>0</v>
      </c>
      <c r="DD75" s="132">
        <f t="shared" si="202"/>
        <v>0</v>
      </c>
      <c r="DE75" s="132">
        <f t="shared" si="202"/>
        <v>0</v>
      </c>
      <c r="DF75" s="132">
        <f t="shared" si="202"/>
        <v>0</v>
      </c>
      <c r="DG75" s="132">
        <f t="shared" si="202"/>
        <v>0</v>
      </c>
      <c r="DH75" s="132">
        <f t="shared" si="202"/>
        <v>0</v>
      </c>
      <c r="DI75" s="132">
        <f t="shared" si="202"/>
        <v>0</v>
      </c>
      <c r="DJ75" s="132">
        <f t="shared" si="202"/>
        <v>0</v>
      </c>
      <c r="DK75" s="132">
        <f t="shared" si="202"/>
        <v>0</v>
      </c>
      <c r="DL75" s="132">
        <f t="shared" si="202"/>
        <v>0</v>
      </c>
      <c r="DM75" s="132">
        <f t="shared" si="202"/>
        <v>0</v>
      </c>
      <c r="DN75" s="132">
        <f t="shared" si="202"/>
        <v>0</v>
      </c>
      <c r="DO75" s="132">
        <f t="shared" si="202"/>
        <v>0</v>
      </c>
      <c r="DP75" s="132">
        <f t="shared" si="202"/>
        <v>0</v>
      </c>
      <c r="DQ75" s="132">
        <f t="shared" si="202"/>
        <v>0</v>
      </c>
      <c r="DR75" s="132">
        <f t="shared" si="202"/>
        <v>0</v>
      </c>
      <c r="DS75" s="132">
        <f t="shared" si="202"/>
        <v>0</v>
      </c>
      <c r="DT75" s="132">
        <f t="shared" si="202"/>
        <v>0</v>
      </c>
      <c r="DU75" s="132">
        <f t="shared" si="202"/>
        <v>0</v>
      </c>
      <c r="DV75" s="132">
        <f t="shared" si="202"/>
        <v>0</v>
      </c>
      <c r="DW75" s="132">
        <f t="shared" si="202"/>
        <v>0</v>
      </c>
      <c r="DX75" s="132">
        <f t="shared" si="202"/>
        <v>0</v>
      </c>
      <c r="DY75" s="132">
        <f t="shared" si="202"/>
        <v>0</v>
      </c>
      <c r="DZ75" s="132">
        <f t="shared" si="202"/>
        <v>0</v>
      </c>
      <c r="EA75" s="132">
        <f t="shared" si="202"/>
        <v>0</v>
      </c>
      <c r="EB75" s="132">
        <f t="shared" si="202"/>
        <v>0</v>
      </c>
      <c r="EC75" s="132">
        <f t="shared" si="202"/>
        <v>0</v>
      </c>
      <c r="ED75" s="132">
        <f t="shared" si="202"/>
        <v>0</v>
      </c>
      <c r="EE75" s="132">
        <f t="shared" si="202"/>
        <v>0</v>
      </c>
      <c r="EF75" s="132">
        <f t="shared" si="202"/>
        <v>0</v>
      </c>
      <c r="EG75" s="132">
        <f t="shared" si="202"/>
        <v>0</v>
      </c>
      <c r="EH75" s="132">
        <f t="shared" si="202"/>
        <v>0</v>
      </c>
      <c r="EI75" s="132">
        <f t="shared" si="202"/>
        <v>0</v>
      </c>
      <c r="EJ75" s="132">
        <f t="shared" si="202"/>
        <v>0</v>
      </c>
      <c r="EK75" s="132">
        <f t="shared" si="202"/>
        <v>0</v>
      </c>
      <c r="EL75" s="132">
        <f t="shared" si="202"/>
        <v>0</v>
      </c>
      <c r="EM75" s="132">
        <f t="shared" si="202"/>
        <v>0</v>
      </c>
      <c r="EN75" s="132">
        <f t="shared" si="202"/>
        <v>0</v>
      </c>
      <c r="EO75" s="132">
        <f t="shared" si="202"/>
        <v>0</v>
      </c>
      <c r="EP75" s="132">
        <f t="shared" si="202"/>
        <v>0</v>
      </c>
      <c r="EQ75" s="132">
        <f t="shared" si="202"/>
        <v>0</v>
      </c>
      <c r="ER75" s="132">
        <f t="shared" si="202"/>
        <v>0</v>
      </c>
      <c r="ES75" s="132">
        <f t="shared" si="202"/>
        <v>0</v>
      </c>
      <c r="ET75" s="132">
        <f t="shared" si="202"/>
        <v>0</v>
      </c>
      <c r="EU75" s="132">
        <f t="shared" si="202"/>
        <v>0</v>
      </c>
      <c r="EV75" s="132">
        <f t="shared" si="202"/>
        <v>0</v>
      </c>
      <c r="EW75" s="132">
        <f t="shared" si="202"/>
        <v>0</v>
      </c>
      <c r="EX75" s="132">
        <f t="shared" si="202"/>
        <v>0</v>
      </c>
      <c r="EY75" s="132">
        <f t="shared" si="202"/>
        <v>0</v>
      </c>
      <c r="EZ75" s="132">
        <f t="shared" si="202"/>
        <v>0</v>
      </c>
      <c r="FA75" s="132">
        <f t="shared" si="202"/>
        <v>0</v>
      </c>
      <c r="FB75" s="132">
        <f t="shared" si="202"/>
        <v>0</v>
      </c>
      <c r="FC75" s="132">
        <f t="shared" si="202"/>
        <v>0</v>
      </c>
      <c r="FD75" s="132">
        <f t="shared" si="202"/>
        <v>0</v>
      </c>
      <c r="FE75" s="132">
        <f t="shared" si="202"/>
        <v>0</v>
      </c>
      <c r="FF75" s="132">
        <f t="shared" si="202"/>
        <v>0</v>
      </c>
      <c r="FG75" s="132">
        <f t="shared" si="202"/>
        <v>0</v>
      </c>
      <c r="FH75" s="132">
        <f t="shared" si="202"/>
        <v>0</v>
      </c>
      <c r="FI75" s="132">
        <f t="shared" si="202"/>
        <v>0</v>
      </c>
      <c r="FJ75" s="132">
        <f t="shared" si="202"/>
        <v>0</v>
      </c>
      <c r="FK75" s="132">
        <f t="shared" si="202"/>
        <v>0</v>
      </c>
      <c r="FL75" s="132">
        <f t="shared" si="202"/>
        <v>0</v>
      </c>
      <c r="FM75" s="132">
        <f t="shared" si="202"/>
        <v>0</v>
      </c>
      <c r="FN75" s="132">
        <f t="shared" si="202"/>
        <v>0</v>
      </c>
      <c r="FO75" s="132">
        <f t="shared" si="202"/>
        <v>0</v>
      </c>
      <c r="FP75" s="132">
        <f t="shared" si="202"/>
        <v>0</v>
      </c>
      <c r="FQ75" s="132">
        <f t="shared" si="202"/>
        <v>0</v>
      </c>
      <c r="FR75" s="132">
        <f t="shared" si="202"/>
        <v>0</v>
      </c>
      <c r="FS75" s="132">
        <f t="shared" si="202"/>
        <v>0</v>
      </c>
      <c r="FT75" s="132">
        <f t="shared" si="202"/>
        <v>0</v>
      </c>
      <c r="FU75" s="132">
        <f t="shared" si="202"/>
        <v>0</v>
      </c>
      <c r="FV75" s="132">
        <f t="shared" si="202"/>
        <v>0</v>
      </c>
      <c r="FW75" s="132">
        <f t="shared" si="202"/>
        <v>0</v>
      </c>
      <c r="FX75" s="132">
        <f t="shared" si="202"/>
        <v>0</v>
      </c>
      <c r="FY75" s="132">
        <f t="shared" si="202"/>
        <v>0</v>
      </c>
      <c r="FZ75" s="132">
        <f t="shared" si="202"/>
        <v>0</v>
      </c>
      <c r="GA75" s="132">
        <f t="shared" si="202"/>
        <v>0</v>
      </c>
      <c r="GB75" s="132">
        <f t="shared" si="202"/>
        <v>0</v>
      </c>
      <c r="GC75" s="132">
        <f t="shared" si="202"/>
        <v>0</v>
      </c>
      <c r="GD75" s="132">
        <f t="shared" si="202"/>
        <v>0</v>
      </c>
      <c r="GE75" s="132">
        <f t="shared" si="202"/>
        <v>0</v>
      </c>
      <c r="GF75" s="132">
        <f t="shared" si="202"/>
        <v>0</v>
      </c>
      <c r="GG75" s="132">
        <f t="shared" si="202"/>
        <v>0</v>
      </c>
      <c r="GH75" s="132">
        <f t="shared" si="202"/>
        <v>0</v>
      </c>
      <c r="GI75" s="132">
        <f t="shared" si="202"/>
        <v>0</v>
      </c>
      <c r="GJ75" s="132">
        <f t="shared" si="202"/>
        <v>0</v>
      </c>
      <c r="GK75" s="132">
        <f t="shared" si="202"/>
        <v>0</v>
      </c>
      <c r="GL75" s="132">
        <f t="shared" si="202"/>
        <v>0</v>
      </c>
      <c r="GM75" s="132">
        <f t="shared" si="202"/>
        <v>0</v>
      </c>
      <c r="GN75" s="132">
        <f t="shared" si="202"/>
        <v>0</v>
      </c>
      <c r="GO75" s="132">
        <f t="shared" si="202"/>
        <v>0</v>
      </c>
      <c r="GP75" s="132">
        <f t="shared" si="202"/>
        <v>0</v>
      </c>
      <c r="GQ75" s="132">
        <f t="shared" si="202"/>
        <v>0</v>
      </c>
      <c r="GR75" s="132">
        <f t="shared" si="202"/>
        <v>0</v>
      </c>
      <c r="GS75" s="132">
        <f t="shared" si="202"/>
        <v>0</v>
      </c>
      <c r="GT75" s="132">
        <f t="shared" si="202"/>
        <v>0</v>
      </c>
      <c r="GU75" s="132">
        <f t="shared" si="202"/>
        <v>0</v>
      </c>
      <c r="GV75" s="132">
        <f t="shared" si="202"/>
        <v>0</v>
      </c>
      <c r="GW75" s="132">
        <f t="shared" si="202"/>
        <v>0</v>
      </c>
      <c r="GX75" s="132">
        <f t="shared" si="202"/>
        <v>0</v>
      </c>
      <c r="GY75" s="132">
        <f t="shared" si="202"/>
        <v>0</v>
      </c>
      <c r="GZ75" s="132">
        <f t="shared" si="202"/>
        <v>0</v>
      </c>
      <c r="HA75" s="132">
        <f t="shared" si="202"/>
        <v>0</v>
      </c>
      <c r="HB75" s="132">
        <f t="shared" si="202"/>
        <v>0</v>
      </c>
      <c r="HC75" s="132">
        <f t="shared" si="202"/>
        <v>0</v>
      </c>
      <c r="HD75" s="132">
        <f t="shared" si="202"/>
        <v>0</v>
      </c>
      <c r="HE75" s="132">
        <f t="shared" si="202"/>
        <v>0</v>
      </c>
      <c r="HF75" s="132">
        <f t="shared" si="202"/>
        <v>0</v>
      </c>
      <c r="HG75" s="132">
        <f t="shared" si="202"/>
        <v>0</v>
      </c>
      <c r="HH75" s="132">
        <f t="shared" si="202"/>
        <v>0</v>
      </c>
      <c r="HI75" s="132">
        <f t="shared" si="202"/>
        <v>0</v>
      </c>
      <c r="HJ75" s="132">
        <f t="shared" si="202"/>
        <v>0</v>
      </c>
      <c r="HK75" s="132">
        <f t="shared" si="202"/>
        <v>0</v>
      </c>
      <c r="HL75" s="132">
        <f t="shared" si="202"/>
        <v>0</v>
      </c>
      <c r="HM75" s="132">
        <f t="shared" si="202"/>
        <v>0</v>
      </c>
      <c r="HN75" s="132">
        <f t="shared" si="202"/>
        <v>0</v>
      </c>
      <c r="HO75" s="132">
        <f t="shared" si="202"/>
        <v>0</v>
      </c>
      <c r="HP75" s="132">
        <f t="shared" si="202"/>
        <v>0</v>
      </c>
      <c r="HQ75" s="132">
        <f t="shared" si="202"/>
        <v>0</v>
      </c>
      <c r="HR75" s="132">
        <f t="shared" si="202"/>
        <v>0</v>
      </c>
      <c r="HS75" s="132">
        <f t="shared" si="202"/>
        <v>0</v>
      </c>
      <c r="HT75" s="132">
        <f t="shared" si="202"/>
        <v>0</v>
      </c>
      <c r="HU75" s="132">
        <f t="shared" si="202"/>
        <v>0</v>
      </c>
      <c r="HV75" s="132">
        <f t="shared" si="202"/>
        <v>0</v>
      </c>
      <c r="HW75" s="132">
        <f t="shared" si="202"/>
        <v>0</v>
      </c>
      <c r="HX75" s="132">
        <f t="shared" si="202"/>
        <v>0</v>
      </c>
      <c r="HY75" s="132">
        <f t="shared" si="202"/>
        <v>0</v>
      </c>
      <c r="HZ75" s="132">
        <f t="shared" si="202"/>
        <v>0</v>
      </c>
      <c r="IA75" s="132">
        <f t="shared" si="202"/>
        <v>0</v>
      </c>
      <c r="IB75" s="132">
        <f t="shared" si="202"/>
        <v>0</v>
      </c>
      <c r="IC75" s="132">
        <f t="shared" si="202"/>
        <v>0</v>
      </c>
      <c r="ID75" s="132">
        <f t="shared" si="202"/>
        <v>0</v>
      </c>
      <c r="IE75" s="132">
        <f t="shared" si="202"/>
        <v>0</v>
      </c>
      <c r="IF75" s="132">
        <f t="shared" si="202"/>
        <v>0</v>
      </c>
      <c r="IG75" s="132">
        <f t="shared" si="202"/>
        <v>0</v>
      </c>
      <c r="IH75" s="132">
        <f t="shared" si="202"/>
        <v>0</v>
      </c>
      <c r="II75" s="132">
        <f t="shared" si="202"/>
        <v>0</v>
      </c>
      <c r="IJ75" s="132">
        <f t="shared" si="202"/>
        <v>0</v>
      </c>
      <c r="IK75" s="132">
        <f t="shared" si="202"/>
        <v>0</v>
      </c>
      <c r="IL75" s="132">
        <f t="shared" si="202"/>
        <v>0</v>
      </c>
      <c r="IM75" s="132">
        <f t="shared" si="202"/>
        <v>0</v>
      </c>
      <c r="IN75" s="132">
        <f t="shared" si="202"/>
        <v>0</v>
      </c>
      <c r="IO75" s="132">
        <f t="shared" si="202"/>
        <v>0</v>
      </c>
      <c r="IP75" s="132">
        <f t="shared" si="202"/>
        <v>0</v>
      </c>
      <c r="IQ75" s="132">
        <f t="shared" si="202"/>
        <v>0</v>
      </c>
      <c r="IR75" s="132">
        <f t="shared" si="202"/>
        <v>0</v>
      </c>
      <c r="IS75" s="132">
        <f t="shared" si="202"/>
        <v>0</v>
      </c>
      <c r="IT75" s="132">
        <f t="shared" si="202"/>
        <v>0</v>
      </c>
      <c r="IU75" s="132">
        <f t="shared" si="202"/>
        <v>0</v>
      </c>
      <c r="IV75" s="132">
        <f t="shared" si="202"/>
        <v>0</v>
      </c>
      <c r="IW75" s="132">
        <f t="shared" si="202"/>
        <v>0</v>
      </c>
      <c r="IX75" s="132">
        <f t="shared" si="202"/>
        <v>0</v>
      </c>
      <c r="IY75" s="132">
        <f t="shared" si="202"/>
        <v>0</v>
      </c>
      <c r="IZ75" s="132">
        <f t="shared" si="202"/>
        <v>0</v>
      </c>
      <c r="JA75" s="132">
        <f t="shared" si="202"/>
        <v>0</v>
      </c>
      <c r="JB75" s="132">
        <f t="shared" si="202"/>
        <v>0</v>
      </c>
      <c r="JC75" s="132">
        <f t="shared" si="202"/>
        <v>0</v>
      </c>
      <c r="JD75" s="132">
        <f t="shared" si="202"/>
        <v>0</v>
      </c>
      <c r="JE75" s="132">
        <f t="shared" si="202"/>
        <v>0</v>
      </c>
      <c r="JF75" s="132">
        <f t="shared" si="202"/>
        <v>0</v>
      </c>
      <c r="JG75" s="132">
        <f t="shared" si="202"/>
        <v>0</v>
      </c>
      <c r="JH75" s="132">
        <f t="shared" si="202"/>
        <v>0</v>
      </c>
      <c r="JI75" s="132">
        <f t="shared" si="202"/>
        <v>0</v>
      </c>
      <c r="JJ75" s="132">
        <f t="shared" si="202"/>
        <v>0</v>
      </c>
      <c r="JK75" s="132">
        <f t="shared" si="202"/>
        <v>0</v>
      </c>
      <c r="JL75" s="132">
        <f t="shared" si="202"/>
        <v>0</v>
      </c>
      <c r="JM75" s="132">
        <f t="shared" si="202"/>
        <v>0</v>
      </c>
      <c r="JN75" s="132">
        <f t="shared" si="202"/>
        <v>0</v>
      </c>
      <c r="JO75" s="132">
        <f t="shared" si="202"/>
        <v>0</v>
      </c>
      <c r="JP75" s="132">
        <f t="shared" si="202"/>
        <v>0</v>
      </c>
      <c r="JQ75" s="132">
        <f t="shared" si="202"/>
        <v>0</v>
      </c>
      <c r="JR75" s="132">
        <f t="shared" si="202"/>
        <v>0</v>
      </c>
      <c r="JS75" s="132">
        <f t="shared" si="202"/>
        <v>0</v>
      </c>
      <c r="JT75" s="132">
        <f t="shared" si="202"/>
        <v>0</v>
      </c>
      <c r="JU75" s="132">
        <f t="shared" si="202"/>
        <v>0</v>
      </c>
      <c r="JV75" s="132">
        <f t="shared" si="202"/>
        <v>0</v>
      </c>
      <c r="JW75" s="132">
        <f t="shared" si="202"/>
        <v>0</v>
      </c>
      <c r="JX75" s="132">
        <f t="shared" si="202"/>
        <v>0</v>
      </c>
      <c r="JY75" s="132">
        <f t="shared" si="202"/>
        <v>0</v>
      </c>
      <c r="JZ75" s="132">
        <f t="shared" si="202"/>
        <v>0</v>
      </c>
      <c r="KA75" s="132">
        <f t="shared" si="202"/>
        <v>0</v>
      </c>
      <c r="KB75" s="132">
        <f t="shared" si="202"/>
        <v>0</v>
      </c>
      <c r="KC75" s="132">
        <f t="shared" si="202"/>
        <v>0</v>
      </c>
      <c r="KD75" s="132">
        <f t="shared" si="202"/>
        <v>0</v>
      </c>
      <c r="KE75" s="132">
        <f t="shared" si="202"/>
        <v>0</v>
      </c>
      <c r="KF75" s="132">
        <f t="shared" si="202"/>
        <v>0</v>
      </c>
      <c r="KG75" s="132">
        <f t="shared" si="202"/>
        <v>0</v>
      </c>
      <c r="KH75" s="132">
        <f t="shared" si="202"/>
        <v>0</v>
      </c>
      <c r="KI75" s="132">
        <f t="shared" si="202"/>
        <v>0</v>
      </c>
      <c r="KJ75" s="132">
        <f t="shared" si="202"/>
        <v>0</v>
      </c>
      <c r="KK75" s="132">
        <f t="shared" si="202"/>
        <v>0</v>
      </c>
      <c r="KL75" s="132">
        <f t="shared" si="202"/>
        <v>0</v>
      </c>
      <c r="KM75" s="132">
        <f t="shared" si="202"/>
        <v>0</v>
      </c>
      <c r="KN75" s="132">
        <f t="shared" si="202"/>
        <v>0</v>
      </c>
      <c r="KO75" s="132">
        <f t="shared" si="202"/>
        <v>0</v>
      </c>
      <c r="KP75" s="132">
        <f t="shared" si="202"/>
        <v>0</v>
      </c>
      <c r="KQ75" s="132">
        <f t="shared" si="202"/>
        <v>0</v>
      </c>
      <c r="KR75" s="132">
        <f t="shared" si="202"/>
        <v>0</v>
      </c>
      <c r="KS75" s="132">
        <f t="shared" si="202"/>
        <v>0</v>
      </c>
      <c r="KT75" s="132">
        <f t="shared" si="202"/>
        <v>0</v>
      </c>
      <c r="KU75" s="132">
        <f t="shared" si="202"/>
        <v>0</v>
      </c>
      <c r="KV75" s="132">
        <f t="shared" si="202"/>
        <v>0</v>
      </c>
      <c r="KW75" s="132">
        <f t="shared" si="202"/>
        <v>0</v>
      </c>
      <c r="KX75" s="132">
        <f t="shared" si="202"/>
        <v>0</v>
      </c>
      <c r="KY75" s="132">
        <f t="shared" si="202"/>
        <v>0</v>
      </c>
      <c r="KZ75" s="132">
        <f t="shared" si="202"/>
        <v>0</v>
      </c>
      <c r="LA75" s="132">
        <f t="shared" si="202"/>
        <v>0</v>
      </c>
      <c r="LB75" s="132">
        <f t="shared" si="202"/>
        <v>0</v>
      </c>
      <c r="LC75" s="132">
        <f t="shared" si="202"/>
        <v>0</v>
      </c>
      <c r="LD75" s="132">
        <f t="shared" si="202"/>
        <v>0</v>
      </c>
      <c r="LE75" s="132">
        <f t="shared" si="202"/>
        <v>0</v>
      </c>
      <c r="LF75" s="132">
        <f t="shared" si="202"/>
        <v>0</v>
      </c>
      <c r="LG75" s="132">
        <f t="shared" si="202"/>
        <v>0</v>
      </c>
      <c r="LH75" s="132">
        <f t="shared" si="202"/>
        <v>0</v>
      </c>
      <c r="LI75" s="132">
        <f t="shared" si="202"/>
        <v>0</v>
      </c>
      <c r="LJ75" s="132">
        <f t="shared" si="202"/>
        <v>0</v>
      </c>
      <c r="LK75" s="132">
        <f t="shared" si="202"/>
        <v>0</v>
      </c>
      <c r="LL75" s="132">
        <f t="shared" si="202"/>
        <v>0</v>
      </c>
      <c r="LM75" s="132">
        <f t="shared" si="202"/>
        <v>0</v>
      </c>
      <c r="LN75" s="132">
        <f t="shared" si="202"/>
        <v>0</v>
      </c>
      <c r="LO75" s="132">
        <f t="shared" si="202"/>
        <v>0</v>
      </c>
      <c r="LP75" s="132">
        <f t="shared" si="202"/>
        <v>0</v>
      </c>
      <c r="LQ75" s="132">
        <f t="shared" si="202"/>
        <v>0</v>
      </c>
      <c r="LR75" s="132">
        <f t="shared" si="202"/>
        <v>0</v>
      </c>
      <c r="LS75" s="132">
        <f t="shared" si="202"/>
        <v>0</v>
      </c>
      <c r="LT75" s="132">
        <f t="shared" si="202"/>
        <v>0</v>
      </c>
      <c r="LU75" s="132">
        <f t="shared" si="202"/>
        <v>0</v>
      </c>
      <c r="LV75" s="132">
        <f t="shared" si="202"/>
        <v>0</v>
      </c>
      <c r="LW75" s="132">
        <f t="shared" si="202"/>
        <v>0</v>
      </c>
      <c r="LX75" s="132">
        <f t="shared" si="202"/>
        <v>0</v>
      </c>
      <c r="LY75" s="132">
        <f t="shared" si="202"/>
        <v>0</v>
      </c>
      <c r="LZ75" s="132">
        <f t="shared" si="202"/>
        <v>0</v>
      </c>
      <c r="MA75" s="262">
        <f t="shared" si="202"/>
        <v>0</v>
      </c>
      <c r="MB75" s="262">
        <f t="shared" si="202"/>
        <v>0</v>
      </c>
      <c r="MC75" s="262">
        <f t="shared" si="202"/>
        <v>0</v>
      </c>
      <c r="MD75" s="262">
        <f t="shared" si="202"/>
        <v>0</v>
      </c>
      <c r="ME75" s="262">
        <f t="shared" si="202"/>
        <v>0</v>
      </c>
      <c r="MF75" s="262">
        <f t="shared" si="202"/>
        <v>0</v>
      </c>
      <c r="MG75" s="262">
        <f t="shared" si="202"/>
        <v>0</v>
      </c>
      <c r="MH75" s="262">
        <f t="shared" si="202"/>
        <v>0</v>
      </c>
      <c r="MI75" s="262">
        <f t="shared" si="202"/>
        <v>0</v>
      </c>
      <c r="MJ75" s="262">
        <f t="shared" si="202"/>
        <v>0</v>
      </c>
      <c r="MK75" s="262">
        <f t="shared" si="202"/>
        <v>0</v>
      </c>
      <c r="ML75" s="262">
        <f t="shared" si="202"/>
        <v>0</v>
      </c>
      <c r="MM75" s="262">
        <f t="shared" si="202"/>
        <v>0</v>
      </c>
      <c r="MN75" s="262">
        <f t="shared" si="202"/>
        <v>0</v>
      </c>
      <c r="MO75" s="262">
        <f t="shared" si="202"/>
        <v>0</v>
      </c>
      <c r="MP75" s="262">
        <f t="shared" si="202"/>
        <v>0</v>
      </c>
      <c r="MQ75" s="262">
        <f t="shared" si="202"/>
        <v>0</v>
      </c>
      <c r="MR75" s="262">
        <f t="shared" si="202"/>
        <v>0</v>
      </c>
      <c r="MS75" s="262">
        <f t="shared" si="202"/>
        <v>0</v>
      </c>
      <c r="MT75" s="262">
        <f t="shared" si="202"/>
        <v>0</v>
      </c>
      <c r="MU75" s="262">
        <f t="shared" si="202"/>
        <v>0</v>
      </c>
      <c r="MV75" s="262">
        <f t="shared" si="202"/>
        <v>0</v>
      </c>
      <c r="MW75" s="262">
        <f t="shared" si="202"/>
        <v>0</v>
      </c>
      <c r="MX75" s="262">
        <f t="shared" si="202"/>
        <v>0</v>
      </c>
      <c r="MY75" s="262">
        <f t="shared" si="202"/>
        <v>0</v>
      </c>
      <c r="MZ75" s="262">
        <f t="shared" si="202"/>
        <v>0</v>
      </c>
      <c r="NA75" s="262">
        <f t="shared" si="202"/>
        <v>0</v>
      </c>
      <c r="NB75" s="262">
        <f t="shared" si="202"/>
        <v>0</v>
      </c>
      <c r="NC75" s="262">
        <f t="shared" si="202"/>
        <v>0</v>
      </c>
      <c r="ND75" s="262">
        <f t="shared" si="202"/>
        <v>0</v>
      </c>
      <c r="NE75" s="262">
        <f t="shared" si="202"/>
        <v>0</v>
      </c>
      <c r="NF75" s="262">
        <f t="shared" si="202"/>
        <v>0</v>
      </c>
      <c r="NG75" s="262">
        <f t="shared" si="202"/>
        <v>0</v>
      </c>
      <c r="NH75" s="262">
        <f t="shared" si="202"/>
        <v>0</v>
      </c>
      <c r="NI75" s="262">
        <f t="shared" si="202"/>
        <v>0</v>
      </c>
      <c r="NJ75" s="262">
        <f t="shared" si="202"/>
        <v>0</v>
      </c>
      <c r="NK75" s="262">
        <f t="shared" si="202"/>
        <v>0</v>
      </c>
      <c r="NL75" s="262">
        <f t="shared" si="202"/>
        <v>0</v>
      </c>
      <c r="NM75" s="262">
        <f t="shared" si="202"/>
        <v>0</v>
      </c>
      <c r="NN75" s="262">
        <f t="shared" si="202"/>
        <v>0</v>
      </c>
      <c r="NO75" s="262">
        <f t="shared" si="202"/>
        <v>0</v>
      </c>
      <c r="NP75" s="262">
        <f t="shared" si="202"/>
        <v>0</v>
      </c>
      <c r="NQ75" s="262">
        <f t="shared" si="202"/>
        <v>0</v>
      </c>
      <c r="NR75" s="262">
        <f t="shared" si="202"/>
        <v>0</v>
      </c>
      <c r="NS75" s="262">
        <f t="shared" si="202"/>
        <v>0</v>
      </c>
      <c r="NT75" s="262">
        <f t="shared" si="202"/>
        <v>0</v>
      </c>
      <c r="NU75" s="262">
        <f t="shared" si="202"/>
        <v>0</v>
      </c>
      <c r="NV75" s="262">
        <f t="shared" si="202"/>
        <v>0</v>
      </c>
      <c r="NW75" s="262">
        <f t="shared" si="202"/>
        <v>0</v>
      </c>
      <c r="NX75" s="262">
        <f t="shared" si="202"/>
        <v>0</v>
      </c>
      <c r="NY75" s="262">
        <f t="shared" si="202"/>
        <v>0</v>
      </c>
      <c r="NZ75" s="262">
        <f t="shared" si="202"/>
        <v>0</v>
      </c>
      <c r="OA75" s="262">
        <f t="shared" si="202"/>
        <v>0</v>
      </c>
      <c r="OB75" s="262">
        <f t="shared" si="202"/>
        <v>0</v>
      </c>
      <c r="OC75" s="262">
        <f t="shared" si="202"/>
        <v>0</v>
      </c>
      <c r="OD75" s="262">
        <f t="shared" si="202"/>
        <v>0</v>
      </c>
      <c r="OE75" s="262">
        <f t="shared" si="202"/>
        <v>0</v>
      </c>
      <c r="OF75" s="262">
        <f t="shared" si="202"/>
        <v>0</v>
      </c>
      <c r="OG75" s="262">
        <f t="shared" si="202"/>
        <v>0</v>
      </c>
      <c r="OH75" s="262">
        <f t="shared" si="202"/>
        <v>0</v>
      </c>
      <c r="OI75" s="262">
        <f t="shared" si="202"/>
        <v>0</v>
      </c>
      <c r="OJ75" s="262">
        <f t="shared" si="202"/>
        <v>0</v>
      </c>
      <c r="OK75" s="262">
        <f t="shared" si="202"/>
        <v>0</v>
      </c>
      <c r="OL75" s="262">
        <f t="shared" si="202"/>
        <v>0</v>
      </c>
      <c r="OM75" s="262">
        <f t="shared" si="202"/>
        <v>0</v>
      </c>
      <c r="ON75" s="262">
        <f t="shared" si="202"/>
        <v>0</v>
      </c>
      <c r="OO75" s="262">
        <f t="shared" si="202"/>
        <v>0</v>
      </c>
      <c r="OP75" s="262">
        <f t="shared" si="202"/>
        <v>0</v>
      </c>
      <c r="OQ75" s="262">
        <f t="shared" si="202"/>
        <v>0</v>
      </c>
      <c r="OR75" s="262">
        <f t="shared" si="202"/>
        <v>0</v>
      </c>
      <c r="OS75" s="262">
        <f t="shared" si="202"/>
        <v>0</v>
      </c>
      <c r="OT75" s="262">
        <f t="shared" si="202"/>
        <v>0</v>
      </c>
      <c r="OU75" s="262">
        <f t="shared" si="202"/>
        <v>0</v>
      </c>
      <c r="OV75" s="262">
        <f t="shared" si="202"/>
        <v>0</v>
      </c>
      <c r="OW75" s="262">
        <f t="shared" si="202"/>
        <v>0</v>
      </c>
      <c r="OX75" s="262">
        <f t="shared" si="202"/>
        <v>0</v>
      </c>
      <c r="OY75" s="262">
        <f t="shared" si="202"/>
        <v>0</v>
      </c>
      <c r="OZ75" s="262">
        <f t="shared" si="202"/>
        <v>0</v>
      </c>
      <c r="PA75" s="262">
        <f t="shared" si="202"/>
        <v>0</v>
      </c>
      <c r="PB75" s="262">
        <f t="shared" si="202"/>
        <v>0</v>
      </c>
      <c r="PC75" s="262">
        <f t="shared" si="202"/>
        <v>0</v>
      </c>
      <c r="PD75" s="262">
        <f t="shared" si="202"/>
        <v>0</v>
      </c>
      <c r="PE75" s="262">
        <f t="shared" si="202"/>
        <v>0</v>
      </c>
      <c r="PF75" s="262">
        <f t="shared" si="202"/>
        <v>0</v>
      </c>
      <c r="PG75" s="262">
        <f t="shared" si="202"/>
        <v>0</v>
      </c>
      <c r="PH75" s="262">
        <f t="shared" si="202"/>
        <v>0</v>
      </c>
      <c r="PI75" s="262">
        <f t="shared" si="202"/>
        <v>0</v>
      </c>
      <c r="PJ75" s="262">
        <f t="shared" si="202"/>
        <v>0</v>
      </c>
      <c r="PK75" s="262">
        <f t="shared" si="202"/>
        <v>0</v>
      </c>
      <c r="PL75" s="262">
        <f t="shared" si="202"/>
        <v>0</v>
      </c>
      <c r="PM75" s="262">
        <f t="shared" si="202"/>
        <v>0</v>
      </c>
      <c r="PN75" s="262">
        <f t="shared" si="202"/>
        <v>0</v>
      </c>
      <c r="PO75" s="262">
        <f t="shared" si="202"/>
        <v>0</v>
      </c>
      <c r="PP75" s="262">
        <f t="shared" si="202"/>
        <v>0</v>
      </c>
      <c r="PQ75" s="262">
        <f t="shared" si="202"/>
        <v>0</v>
      </c>
      <c r="PR75" s="262">
        <f t="shared" si="202"/>
        <v>0</v>
      </c>
      <c r="PS75" s="262">
        <f t="shared" si="202"/>
        <v>0</v>
      </c>
      <c r="PT75" s="262">
        <f t="shared" si="202"/>
        <v>0</v>
      </c>
      <c r="PU75" s="262">
        <f t="shared" si="202"/>
        <v>0</v>
      </c>
      <c r="PV75" s="262">
        <f t="shared" si="202"/>
        <v>0</v>
      </c>
      <c r="PW75" s="262">
        <f t="shared" si="202"/>
        <v>0</v>
      </c>
      <c r="PX75" s="262">
        <f t="shared" si="202"/>
        <v>0</v>
      </c>
      <c r="PY75" s="262">
        <f t="shared" si="202"/>
        <v>0</v>
      </c>
      <c r="PZ75" s="262">
        <f t="shared" si="202"/>
        <v>0</v>
      </c>
      <c r="QA75" s="262">
        <f t="shared" si="202"/>
        <v>0</v>
      </c>
      <c r="QB75" s="262">
        <f t="shared" si="202"/>
        <v>0</v>
      </c>
      <c r="QC75" s="262">
        <f t="shared" si="202"/>
        <v>0</v>
      </c>
      <c r="QD75" s="262">
        <f t="shared" si="202"/>
        <v>0</v>
      </c>
      <c r="QE75" s="262">
        <f t="shared" si="202"/>
        <v>0</v>
      </c>
      <c r="QF75" s="262">
        <f t="shared" si="202"/>
        <v>0</v>
      </c>
      <c r="QG75" s="262">
        <f t="shared" si="202"/>
        <v>0</v>
      </c>
      <c r="QH75" s="262">
        <f t="shared" si="202"/>
        <v>0</v>
      </c>
      <c r="QI75" s="262">
        <f t="shared" si="202"/>
        <v>0</v>
      </c>
    </row>
    <row r="76" ht="21.0" customHeight="1">
      <c r="A76" s="132"/>
      <c r="B76" s="68">
        <f t="shared" si="105"/>
        <v>0</v>
      </c>
      <c r="C76" s="270"/>
      <c r="D76" s="270"/>
      <c r="E76" s="261">
        <f t="shared" si="189"/>
        <v>0</v>
      </c>
      <c r="F76" s="68"/>
      <c r="G76" s="261">
        <f t="shared" si="190"/>
        <v>0</v>
      </c>
      <c r="H76" s="104"/>
      <c r="I76" s="132"/>
      <c r="J76" s="68">
        <f t="shared" si="106"/>
        <v>0</v>
      </c>
      <c r="K76" s="270"/>
      <c r="L76" s="270"/>
      <c r="M76" s="261">
        <f t="shared" si="167"/>
        <v>0</v>
      </c>
      <c r="N76" s="68"/>
      <c r="O76" s="261">
        <f t="shared" si="168"/>
        <v>0</v>
      </c>
      <c r="Q76" s="132"/>
      <c r="R76" s="68">
        <f t="shared" si="107"/>
        <v>0</v>
      </c>
      <c r="S76" s="270"/>
      <c r="T76" s="270"/>
      <c r="U76" s="261">
        <f t="shared" si="173"/>
        <v>0</v>
      </c>
      <c r="V76" s="68"/>
      <c r="W76" s="261">
        <f t="shared" si="174"/>
        <v>0</v>
      </c>
      <c r="X76" s="271"/>
      <c r="Y76" s="310"/>
      <c r="Z76" s="68">
        <f t="shared" si="201"/>
        <v>0</v>
      </c>
      <c r="AA76" s="306"/>
      <c r="AB76" s="306"/>
      <c r="AC76" s="261">
        <f t="shared" si="203"/>
        <v>0</v>
      </c>
      <c r="AD76" s="271"/>
      <c r="AE76" s="261">
        <f t="shared" si="204"/>
        <v>0</v>
      </c>
      <c r="AF76" s="158"/>
      <c r="AG76" s="132"/>
      <c r="AH76" s="68">
        <f t="shared" si="109"/>
        <v>0</v>
      </c>
      <c r="AI76" s="270"/>
      <c r="AJ76" s="270"/>
      <c r="AK76" s="261">
        <f t="shared" si="192"/>
        <v>0</v>
      </c>
      <c r="AL76" s="68"/>
      <c r="AM76" s="261">
        <f t="shared" si="193"/>
        <v>0</v>
      </c>
      <c r="AN76" s="104"/>
      <c r="AO76" s="132"/>
      <c r="AP76" s="68">
        <f t="shared" si="110"/>
        <v>0</v>
      </c>
      <c r="AQ76" s="270"/>
      <c r="AR76" s="270"/>
      <c r="AS76" s="261">
        <f t="shared" si="175"/>
        <v>0</v>
      </c>
      <c r="AT76" s="68"/>
      <c r="AU76" s="261">
        <f t="shared" si="176"/>
        <v>0</v>
      </c>
      <c r="AV76" s="154"/>
      <c r="AW76" s="132"/>
      <c r="AX76" s="68">
        <f t="shared" si="111"/>
        <v>0</v>
      </c>
      <c r="AY76" s="270"/>
      <c r="AZ76" s="270"/>
      <c r="BA76" s="261">
        <f t="shared" si="186"/>
        <v>0</v>
      </c>
      <c r="BB76" s="104"/>
      <c r="BC76" s="261">
        <f t="shared" si="187"/>
        <v>0</v>
      </c>
      <c r="BE76" s="69"/>
      <c r="BF76" s="69"/>
      <c r="BH76" s="131">
        <f t="shared" si="112"/>
        <v>0</v>
      </c>
      <c r="BI76" s="132">
        <f t="shared" si="113"/>
        <v>0</v>
      </c>
      <c r="BJ76" s="132">
        <f t="shared" ref="BJ76:QI76" si="205">+IF($A76=BJ$11,($E76+$G76))+IF($I76=BJ$11,($M76+$O76))+IF($Q76=BJ$11,($U76+$W76))+IF($Y76=BJ$11,($AC76+$AE76))+IF($AG76=BJ$11,($AK76+$AM76))+IF($AO76=BJ$11,($AS76+$AU76))+IF($AW76=BJ$11,($BA76+$BC76))</f>
        <v>0</v>
      </c>
      <c r="BK76" s="132">
        <f t="shared" si="205"/>
        <v>0</v>
      </c>
      <c r="BL76" s="132">
        <f t="shared" si="205"/>
        <v>0</v>
      </c>
      <c r="BM76" s="132">
        <f t="shared" si="205"/>
        <v>0</v>
      </c>
      <c r="BN76" s="132">
        <f t="shared" si="205"/>
        <v>0</v>
      </c>
      <c r="BO76" s="132">
        <f t="shared" si="205"/>
        <v>0</v>
      </c>
      <c r="BP76" s="132">
        <f t="shared" si="205"/>
        <v>0</v>
      </c>
      <c r="BQ76" s="132">
        <f t="shared" si="205"/>
        <v>0</v>
      </c>
      <c r="BR76" s="132">
        <f t="shared" si="205"/>
        <v>0</v>
      </c>
      <c r="BS76" s="132">
        <f t="shared" si="205"/>
        <v>0</v>
      </c>
      <c r="BT76" s="132">
        <f t="shared" si="205"/>
        <v>0</v>
      </c>
      <c r="BU76" s="132">
        <f t="shared" si="205"/>
        <v>0</v>
      </c>
      <c r="BV76" s="132">
        <f t="shared" si="205"/>
        <v>0</v>
      </c>
      <c r="BW76" s="132">
        <f t="shared" si="205"/>
        <v>0</v>
      </c>
      <c r="BX76" s="132">
        <f t="shared" si="205"/>
        <v>0</v>
      </c>
      <c r="BY76" s="132">
        <f t="shared" si="205"/>
        <v>0</v>
      </c>
      <c r="BZ76" s="132">
        <f t="shared" si="205"/>
        <v>0</v>
      </c>
      <c r="CA76" s="132">
        <f t="shared" si="205"/>
        <v>0</v>
      </c>
      <c r="CB76" s="132">
        <f t="shared" si="205"/>
        <v>0</v>
      </c>
      <c r="CC76" s="132">
        <f t="shared" si="205"/>
        <v>0</v>
      </c>
      <c r="CD76" s="132">
        <f t="shared" si="205"/>
        <v>0</v>
      </c>
      <c r="CE76" s="132">
        <f t="shared" si="205"/>
        <v>0</v>
      </c>
      <c r="CF76" s="132">
        <f t="shared" si="205"/>
        <v>0</v>
      </c>
      <c r="CG76" s="132">
        <f t="shared" si="205"/>
        <v>0</v>
      </c>
      <c r="CH76" s="132">
        <f t="shared" si="205"/>
        <v>0</v>
      </c>
      <c r="CI76" s="132">
        <f t="shared" si="205"/>
        <v>0</v>
      </c>
      <c r="CJ76" s="132">
        <f t="shared" si="205"/>
        <v>0</v>
      </c>
      <c r="CK76" s="132">
        <f t="shared" si="205"/>
        <v>0</v>
      </c>
      <c r="CL76" s="132">
        <f t="shared" si="205"/>
        <v>0</v>
      </c>
      <c r="CM76" s="132">
        <f t="shared" si="205"/>
        <v>0</v>
      </c>
      <c r="CN76" s="132">
        <f t="shared" si="205"/>
        <v>0</v>
      </c>
      <c r="CO76" s="132">
        <f t="shared" si="205"/>
        <v>0</v>
      </c>
      <c r="CP76" s="132">
        <f t="shared" si="205"/>
        <v>0</v>
      </c>
      <c r="CQ76" s="132">
        <f t="shared" si="205"/>
        <v>0</v>
      </c>
      <c r="CR76" s="132">
        <f t="shared" si="205"/>
        <v>0</v>
      </c>
      <c r="CS76" s="132">
        <f t="shared" si="205"/>
        <v>0</v>
      </c>
      <c r="CT76" s="132">
        <f t="shared" si="205"/>
        <v>0</v>
      </c>
      <c r="CU76" s="132">
        <f t="shared" si="205"/>
        <v>0</v>
      </c>
      <c r="CV76" s="132">
        <f t="shared" si="205"/>
        <v>0</v>
      </c>
      <c r="CW76" s="132">
        <f t="shared" si="205"/>
        <v>0</v>
      </c>
      <c r="CX76" s="132">
        <f t="shared" si="205"/>
        <v>0</v>
      </c>
      <c r="CY76" s="132">
        <f t="shared" si="205"/>
        <v>0</v>
      </c>
      <c r="CZ76" s="132">
        <f t="shared" si="205"/>
        <v>0</v>
      </c>
      <c r="DA76" s="132">
        <f t="shared" si="205"/>
        <v>0</v>
      </c>
      <c r="DB76" s="132">
        <f t="shared" si="205"/>
        <v>0</v>
      </c>
      <c r="DC76" s="132">
        <f t="shared" si="205"/>
        <v>0</v>
      </c>
      <c r="DD76" s="132">
        <f t="shared" si="205"/>
        <v>0</v>
      </c>
      <c r="DE76" s="132">
        <f t="shared" si="205"/>
        <v>0</v>
      </c>
      <c r="DF76" s="132">
        <f t="shared" si="205"/>
        <v>0</v>
      </c>
      <c r="DG76" s="132">
        <f t="shared" si="205"/>
        <v>0</v>
      </c>
      <c r="DH76" s="132">
        <f t="shared" si="205"/>
        <v>0</v>
      </c>
      <c r="DI76" s="132">
        <f t="shared" si="205"/>
        <v>0</v>
      </c>
      <c r="DJ76" s="132">
        <f t="shared" si="205"/>
        <v>0</v>
      </c>
      <c r="DK76" s="132">
        <f t="shared" si="205"/>
        <v>0</v>
      </c>
      <c r="DL76" s="132">
        <f t="shared" si="205"/>
        <v>0</v>
      </c>
      <c r="DM76" s="132">
        <f t="shared" si="205"/>
        <v>0</v>
      </c>
      <c r="DN76" s="132">
        <f t="shared" si="205"/>
        <v>0</v>
      </c>
      <c r="DO76" s="132">
        <f t="shared" si="205"/>
        <v>0</v>
      </c>
      <c r="DP76" s="132">
        <f t="shared" si="205"/>
        <v>0</v>
      </c>
      <c r="DQ76" s="132">
        <f t="shared" si="205"/>
        <v>0</v>
      </c>
      <c r="DR76" s="132">
        <f t="shared" si="205"/>
        <v>0</v>
      </c>
      <c r="DS76" s="132">
        <f t="shared" si="205"/>
        <v>0</v>
      </c>
      <c r="DT76" s="132">
        <f t="shared" si="205"/>
        <v>0</v>
      </c>
      <c r="DU76" s="132">
        <f t="shared" si="205"/>
        <v>0</v>
      </c>
      <c r="DV76" s="132">
        <f t="shared" si="205"/>
        <v>0</v>
      </c>
      <c r="DW76" s="132">
        <f t="shared" si="205"/>
        <v>0</v>
      </c>
      <c r="DX76" s="132">
        <f t="shared" si="205"/>
        <v>0</v>
      </c>
      <c r="DY76" s="132">
        <f t="shared" si="205"/>
        <v>0</v>
      </c>
      <c r="DZ76" s="132">
        <f t="shared" si="205"/>
        <v>0</v>
      </c>
      <c r="EA76" s="132">
        <f t="shared" si="205"/>
        <v>0</v>
      </c>
      <c r="EB76" s="132">
        <f t="shared" si="205"/>
        <v>0</v>
      </c>
      <c r="EC76" s="132">
        <f t="shared" si="205"/>
        <v>0</v>
      </c>
      <c r="ED76" s="132">
        <f t="shared" si="205"/>
        <v>0</v>
      </c>
      <c r="EE76" s="132">
        <f t="shared" si="205"/>
        <v>0</v>
      </c>
      <c r="EF76" s="132">
        <f t="shared" si="205"/>
        <v>0</v>
      </c>
      <c r="EG76" s="132">
        <f t="shared" si="205"/>
        <v>0</v>
      </c>
      <c r="EH76" s="132">
        <f t="shared" si="205"/>
        <v>0</v>
      </c>
      <c r="EI76" s="132">
        <f t="shared" si="205"/>
        <v>0</v>
      </c>
      <c r="EJ76" s="132">
        <f t="shared" si="205"/>
        <v>0</v>
      </c>
      <c r="EK76" s="132">
        <f t="shared" si="205"/>
        <v>0</v>
      </c>
      <c r="EL76" s="132">
        <f t="shared" si="205"/>
        <v>0</v>
      </c>
      <c r="EM76" s="132">
        <f t="shared" si="205"/>
        <v>0</v>
      </c>
      <c r="EN76" s="132">
        <f t="shared" si="205"/>
        <v>0</v>
      </c>
      <c r="EO76" s="132">
        <f t="shared" si="205"/>
        <v>0</v>
      </c>
      <c r="EP76" s="132">
        <f t="shared" si="205"/>
        <v>0</v>
      </c>
      <c r="EQ76" s="132">
        <f t="shared" si="205"/>
        <v>0</v>
      </c>
      <c r="ER76" s="132">
        <f t="shared" si="205"/>
        <v>0</v>
      </c>
      <c r="ES76" s="132">
        <f t="shared" si="205"/>
        <v>0</v>
      </c>
      <c r="ET76" s="132">
        <f t="shared" si="205"/>
        <v>0</v>
      </c>
      <c r="EU76" s="132">
        <f t="shared" si="205"/>
        <v>0</v>
      </c>
      <c r="EV76" s="132">
        <f t="shared" si="205"/>
        <v>0</v>
      </c>
      <c r="EW76" s="132">
        <f t="shared" si="205"/>
        <v>0</v>
      </c>
      <c r="EX76" s="132">
        <f t="shared" si="205"/>
        <v>0</v>
      </c>
      <c r="EY76" s="132">
        <f t="shared" si="205"/>
        <v>0</v>
      </c>
      <c r="EZ76" s="132">
        <f t="shared" si="205"/>
        <v>0</v>
      </c>
      <c r="FA76" s="132">
        <f t="shared" si="205"/>
        <v>0</v>
      </c>
      <c r="FB76" s="132">
        <f t="shared" si="205"/>
        <v>0</v>
      </c>
      <c r="FC76" s="132">
        <f t="shared" si="205"/>
        <v>0</v>
      </c>
      <c r="FD76" s="132">
        <f t="shared" si="205"/>
        <v>0</v>
      </c>
      <c r="FE76" s="132">
        <f t="shared" si="205"/>
        <v>0</v>
      </c>
      <c r="FF76" s="132">
        <f t="shared" si="205"/>
        <v>0</v>
      </c>
      <c r="FG76" s="132">
        <f t="shared" si="205"/>
        <v>0</v>
      </c>
      <c r="FH76" s="132">
        <f t="shared" si="205"/>
        <v>0</v>
      </c>
      <c r="FI76" s="132">
        <f t="shared" si="205"/>
        <v>0</v>
      </c>
      <c r="FJ76" s="132">
        <f t="shared" si="205"/>
        <v>0</v>
      </c>
      <c r="FK76" s="132">
        <f t="shared" si="205"/>
        <v>0</v>
      </c>
      <c r="FL76" s="132">
        <f t="shared" si="205"/>
        <v>0</v>
      </c>
      <c r="FM76" s="132">
        <f t="shared" si="205"/>
        <v>0</v>
      </c>
      <c r="FN76" s="132">
        <f t="shared" si="205"/>
        <v>0</v>
      </c>
      <c r="FO76" s="132">
        <f t="shared" si="205"/>
        <v>0</v>
      </c>
      <c r="FP76" s="132">
        <f t="shared" si="205"/>
        <v>0</v>
      </c>
      <c r="FQ76" s="132">
        <f t="shared" si="205"/>
        <v>0</v>
      </c>
      <c r="FR76" s="132">
        <f t="shared" si="205"/>
        <v>0</v>
      </c>
      <c r="FS76" s="132">
        <f t="shared" si="205"/>
        <v>0</v>
      </c>
      <c r="FT76" s="132">
        <f t="shared" si="205"/>
        <v>0</v>
      </c>
      <c r="FU76" s="132">
        <f t="shared" si="205"/>
        <v>0</v>
      </c>
      <c r="FV76" s="132">
        <f t="shared" si="205"/>
        <v>0</v>
      </c>
      <c r="FW76" s="132">
        <f t="shared" si="205"/>
        <v>0</v>
      </c>
      <c r="FX76" s="132">
        <f t="shared" si="205"/>
        <v>0</v>
      </c>
      <c r="FY76" s="132">
        <f t="shared" si="205"/>
        <v>0</v>
      </c>
      <c r="FZ76" s="132">
        <f t="shared" si="205"/>
        <v>0</v>
      </c>
      <c r="GA76" s="132">
        <f t="shared" si="205"/>
        <v>0</v>
      </c>
      <c r="GB76" s="132">
        <f t="shared" si="205"/>
        <v>0</v>
      </c>
      <c r="GC76" s="132">
        <f t="shared" si="205"/>
        <v>0</v>
      </c>
      <c r="GD76" s="132">
        <f t="shared" si="205"/>
        <v>0</v>
      </c>
      <c r="GE76" s="132">
        <f t="shared" si="205"/>
        <v>0</v>
      </c>
      <c r="GF76" s="132">
        <f t="shared" si="205"/>
        <v>0</v>
      </c>
      <c r="GG76" s="132">
        <f t="shared" si="205"/>
        <v>0</v>
      </c>
      <c r="GH76" s="132">
        <f t="shared" si="205"/>
        <v>0</v>
      </c>
      <c r="GI76" s="132">
        <f t="shared" si="205"/>
        <v>0</v>
      </c>
      <c r="GJ76" s="132">
        <f t="shared" si="205"/>
        <v>0</v>
      </c>
      <c r="GK76" s="132">
        <f t="shared" si="205"/>
        <v>0</v>
      </c>
      <c r="GL76" s="132">
        <f t="shared" si="205"/>
        <v>0</v>
      </c>
      <c r="GM76" s="132">
        <f t="shared" si="205"/>
        <v>0</v>
      </c>
      <c r="GN76" s="132">
        <f t="shared" si="205"/>
        <v>0</v>
      </c>
      <c r="GO76" s="132">
        <f t="shared" si="205"/>
        <v>0</v>
      </c>
      <c r="GP76" s="132">
        <f t="shared" si="205"/>
        <v>0</v>
      </c>
      <c r="GQ76" s="132">
        <f t="shared" si="205"/>
        <v>0</v>
      </c>
      <c r="GR76" s="132">
        <f t="shared" si="205"/>
        <v>0</v>
      </c>
      <c r="GS76" s="132">
        <f t="shared" si="205"/>
        <v>0</v>
      </c>
      <c r="GT76" s="132">
        <f t="shared" si="205"/>
        <v>0</v>
      </c>
      <c r="GU76" s="132">
        <f t="shared" si="205"/>
        <v>0</v>
      </c>
      <c r="GV76" s="132">
        <f t="shared" si="205"/>
        <v>0</v>
      </c>
      <c r="GW76" s="132">
        <f t="shared" si="205"/>
        <v>0</v>
      </c>
      <c r="GX76" s="132">
        <f t="shared" si="205"/>
        <v>0</v>
      </c>
      <c r="GY76" s="132">
        <f t="shared" si="205"/>
        <v>0</v>
      </c>
      <c r="GZ76" s="132">
        <f t="shared" si="205"/>
        <v>0</v>
      </c>
      <c r="HA76" s="132">
        <f t="shared" si="205"/>
        <v>0</v>
      </c>
      <c r="HB76" s="132">
        <f t="shared" si="205"/>
        <v>0</v>
      </c>
      <c r="HC76" s="132">
        <f t="shared" si="205"/>
        <v>0</v>
      </c>
      <c r="HD76" s="132">
        <f t="shared" si="205"/>
        <v>0</v>
      </c>
      <c r="HE76" s="132">
        <f t="shared" si="205"/>
        <v>0</v>
      </c>
      <c r="HF76" s="132">
        <f t="shared" si="205"/>
        <v>0</v>
      </c>
      <c r="HG76" s="132">
        <f t="shared" si="205"/>
        <v>0</v>
      </c>
      <c r="HH76" s="132">
        <f t="shared" si="205"/>
        <v>0</v>
      </c>
      <c r="HI76" s="132">
        <f t="shared" si="205"/>
        <v>0</v>
      </c>
      <c r="HJ76" s="132">
        <f t="shared" si="205"/>
        <v>0</v>
      </c>
      <c r="HK76" s="132">
        <f t="shared" si="205"/>
        <v>0</v>
      </c>
      <c r="HL76" s="132">
        <f t="shared" si="205"/>
        <v>0</v>
      </c>
      <c r="HM76" s="132">
        <f t="shared" si="205"/>
        <v>0</v>
      </c>
      <c r="HN76" s="132">
        <f t="shared" si="205"/>
        <v>0</v>
      </c>
      <c r="HO76" s="132">
        <f t="shared" si="205"/>
        <v>0</v>
      </c>
      <c r="HP76" s="132">
        <f t="shared" si="205"/>
        <v>0</v>
      </c>
      <c r="HQ76" s="132">
        <f t="shared" si="205"/>
        <v>0</v>
      </c>
      <c r="HR76" s="132">
        <f t="shared" si="205"/>
        <v>0</v>
      </c>
      <c r="HS76" s="132">
        <f t="shared" si="205"/>
        <v>0</v>
      </c>
      <c r="HT76" s="132">
        <f t="shared" si="205"/>
        <v>0</v>
      </c>
      <c r="HU76" s="132">
        <f t="shared" si="205"/>
        <v>0</v>
      </c>
      <c r="HV76" s="132">
        <f t="shared" si="205"/>
        <v>0</v>
      </c>
      <c r="HW76" s="132">
        <f t="shared" si="205"/>
        <v>0</v>
      </c>
      <c r="HX76" s="132">
        <f t="shared" si="205"/>
        <v>0</v>
      </c>
      <c r="HY76" s="132">
        <f t="shared" si="205"/>
        <v>0</v>
      </c>
      <c r="HZ76" s="132">
        <f t="shared" si="205"/>
        <v>0</v>
      </c>
      <c r="IA76" s="132">
        <f t="shared" si="205"/>
        <v>0</v>
      </c>
      <c r="IB76" s="132">
        <f t="shared" si="205"/>
        <v>0</v>
      </c>
      <c r="IC76" s="132">
        <f t="shared" si="205"/>
        <v>0</v>
      </c>
      <c r="ID76" s="132">
        <f t="shared" si="205"/>
        <v>0</v>
      </c>
      <c r="IE76" s="132">
        <f t="shared" si="205"/>
        <v>0</v>
      </c>
      <c r="IF76" s="132">
        <f t="shared" si="205"/>
        <v>0</v>
      </c>
      <c r="IG76" s="132">
        <f t="shared" si="205"/>
        <v>0</v>
      </c>
      <c r="IH76" s="132">
        <f t="shared" si="205"/>
        <v>0</v>
      </c>
      <c r="II76" s="132">
        <f t="shared" si="205"/>
        <v>0</v>
      </c>
      <c r="IJ76" s="132">
        <f t="shared" si="205"/>
        <v>0</v>
      </c>
      <c r="IK76" s="132">
        <f t="shared" si="205"/>
        <v>0</v>
      </c>
      <c r="IL76" s="132">
        <f t="shared" si="205"/>
        <v>0</v>
      </c>
      <c r="IM76" s="132">
        <f t="shared" si="205"/>
        <v>0</v>
      </c>
      <c r="IN76" s="132">
        <f t="shared" si="205"/>
        <v>0</v>
      </c>
      <c r="IO76" s="132">
        <f t="shared" si="205"/>
        <v>0</v>
      </c>
      <c r="IP76" s="132">
        <f t="shared" si="205"/>
        <v>0</v>
      </c>
      <c r="IQ76" s="132">
        <f t="shared" si="205"/>
        <v>0</v>
      </c>
      <c r="IR76" s="132">
        <f t="shared" si="205"/>
        <v>0</v>
      </c>
      <c r="IS76" s="132">
        <f t="shared" si="205"/>
        <v>0</v>
      </c>
      <c r="IT76" s="132">
        <f t="shared" si="205"/>
        <v>0</v>
      </c>
      <c r="IU76" s="132">
        <f t="shared" si="205"/>
        <v>0</v>
      </c>
      <c r="IV76" s="132">
        <f t="shared" si="205"/>
        <v>0</v>
      </c>
      <c r="IW76" s="132">
        <f t="shared" si="205"/>
        <v>0</v>
      </c>
      <c r="IX76" s="132">
        <f t="shared" si="205"/>
        <v>0</v>
      </c>
      <c r="IY76" s="132">
        <f t="shared" si="205"/>
        <v>0</v>
      </c>
      <c r="IZ76" s="132">
        <f t="shared" si="205"/>
        <v>0</v>
      </c>
      <c r="JA76" s="132">
        <f t="shared" si="205"/>
        <v>0</v>
      </c>
      <c r="JB76" s="132">
        <f t="shared" si="205"/>
        <v>0</v>
      </c>
      <c r="JC76" s="132">
        <f t="shared" si="205"/>
        <v>0</v>
      </c>
      <c r="JD76" s="132">
        <f t="shared" si="205"/>
        <v>0</v>
      </c>
      <c r="JE76" s="132">
        <f t="shared" si="205"/>
        <v>0</v>
      </c>
      <c r="JF76" s="132">
        <f t="shared" si="205"/>
        <v>0</v>
      </c>
      <c r="JG76" s="132">
        <f t="shared" si="205"/>
        <v>0</v>
      </c>
      <c r="JH76" s="132">
        <f t="shared" si="205"/>
        <v>0</v>
      </c>
      <c r="JI76" s="132">
        <f t="shared" si="205"/>
        <v>0</v>
      </c>
      <c r="JJ76" s="132">
        <f t="shared" si="205"/>
        <v>0</v>
      </c>
      <c r="JK76" s="132">
        <f t="shared" si="205"/>
        <v>0</v>
      </c>
      <c r="JL76" s="132">
        <f t="shared" si="205"/>
        <v>0</v>
      </c>
      <c r="JM76" s="132">
        <f t="shared" si="205"/>
        <v>0</v>
      </c>
      <c r="JN76" s="132">
        <f t="shared" si="205"/>
        <v>0</v>
      </c>
      <c r="JO76" s="132">
        <f t="shared" si="205"/>
        <v>0</v>
      </c>
      <c r="JP76" s="132">
        <f t="shared" si="205"/>
        <v>0</v>
      </c>
      <c r="JQ76" s="132">
        <f t="shared" si="205"/>
        <v>0</v>
      </c>
      <c r="JR76" s="132">
        <f t="shared" si="205"/>
        <v>0</v>
      </c>
      <c r="JS76" s="132">
        <f t="shared" si="205"/>
        <v>0</v>
      </c>
      <c r="JT76" s="132">
        <f t="shared" si="205"/>
        <v>0</v>
      </c>
      <c r="JU76" s="132">
        <f t="shared" si="205"/>
        <v>0</v>
      </c>
      <c r="JV76" s="132">
        <f t="shared" si="205"/>
        <v>0</v>
      </c>
      <c r="JW76" s="132">
        <f t="shared" si="205"/>
        <v>0</v>
      </c>
      <c r="JX76" s="132">
        <f t="shared" si="205"/>
        <v>0</v>
      </c>
      <c r="JY76" s="132">
        <f t="shared" si="205"/>
        <v>0</v>
      </c>
      <c r="JZ76" s="132">
        <f t="shared" si="205"/>
        <v>0</v>
      </c>
      <c r="KA76" s="132">
        <f t="shared" si="205"/>
        <v>0</v>
      </c>
      <c r="KB76" s="132">
        <f t="shared" si="205"/>
        <v>0</v>
      </c>
      <c r="KC76" s="132">
        <f t="shared" si="205"/>
        <v>0</v>
      </c>
      <c r="KD76" s="132">
        <f t="shared" si="205"/>
        <v>0</v>
      </c>
      <c r="KE76" s="132">
        <f t="shared" si="205"/>
        <v>0</v>
      </c>
      <c r="KF76" s="132">
        <f t="shared" si="205"/>
        <v>0</v>
      </c>
      <c r="KG76" s="132">
        <f t="shared" si="205"/>
        <v>0</v>
      </c>
      <c r="KH76" s="132">
        <f t="shared" si="205"/>
        <v>0</v>
      </c>
      <c r="KI76" s="132">
        <f t="shared" si="205"/>
        <v>0</v>
      </c>
      <c r="KJ76" s="132">
        <f t="shared" si="205"/>
        <v>0</v>
      </c>
      <c r="KK76" s="132">
        <f t="shared" si="205"/>
        <v>0</v>
      </c>
      <c r="KL76" s="132">
        <f t="shared" si="205"/>
        <v>0</v>
      </c>
      <c r="KM76" s="132">
        <f t="shared" si="205"/>
        <v>0</v>
      </c>
      <c r="KN76" s="132">
        <f t="shared" si="205"/>
        <v>0</v>
      </c>
      <c r="KO76" s="132">
        <f t="shared" si="205"/>
        <v>0</v>
      </c>
      <c r="KP76" s="132">
        <f t="shared" si="205"/>
        <v>0</v>
      </c>
      <c r="KQ76" s="132">
        <f t="shared" si="205"/>
        <v>0</v>
      </c>
      <c r="KR76" s="132">
        <f t="shared" si="205"/>
        <v>0</v>
      </c>
      <c r="KS76" s="132">
        <f t="shared" si="205"/>
        <v>0</v>
      </c>
      <c r="KT76" s="132">
        <f t="shared" si="205"/>
        <v>0</v>
      </c>
      <c r="KU76" s="132">
        <f t="shared" si="205"/>
        <v>0</v>
      </c>
      <c r="KV76" s="132">
        <f t="shared" si="205"/>
        <v>0</v>
      </c>
      <c r="KW76" s="132">
        <f t="shared" si="205"/>
        <v>0</v>
      </c>
      <c r="KX76" s="132">
        <f t="shared" si="205"/>
        <v>0</v>
      </c>
      <c r="KY76" s="132">
        <f t="shared" si="205"/>
        <v>0</v>
      </c>
      <c r="KZ76" s="132">
        <f t="shared" si="205"/>
        <v>0</v>
      </c>
      <c r="LA76" s="132">
        <f t="shared" si="205"/>
        <v>0</v>
      </c>
      <c r="LB76" s="132">
        <f t="shared" si="205"/>
        <v>0</v>
      </c>
      <c r="LC76" s="132">
        <f t="shared" si="205"/>
        <v>0</v>
      </c>
      <c r="LD76" s="132">
        <f t="shared" si="205"/>
        <v>0</v>
      </c>
      <c r="LE76" s="132">
        <f t="shared" si="205"/>
        <v>0</v>
      </c>
      <c r="LF76" s="132">
        <f t="shared" si="205"/>
        <v>0</v>
      </c>
      <c r="LG76" s="132">
        <f t="shared" si="205"/>
        <v>0</v>
      </c>
      <c r="LH76" s="132">
        <f t="shared" si="205"/>
        <v>0</v>
      </c>
      <c r="LI76" s="132">
        <f t="shared" si="205"/>
        <v>0</v>
      </c>
      <c r="LJ76" s="132">
        <f t="shared" si="205"/>
        <v>0</v>
      </c>
      <c r="LK76" s="132">
        <f t="shared" si="205"/>
        <v>0</v>
      </c>
      <c r="LL76" s="132">
        <f t="shared" si="205"/>
        <v>0</v>
      </c>
      <c r="LM76" s="132">
        <f t="shared" si="205"/>
        <v>0</v>
      </c>
      <c r="LN76" s="132">
        <f t="shared" si="205"/>
        <v>0</v>
      </c>
      <c r="LO76" s="132">
        <f t="shared" si="205"/>
        <v>0</v>
      </c>
      <c r="LP76" s="132">
        <f t="shared" si="205"/>
        <v>0</v>
      </c>
      <c r="LQ76" s="132">
        <f t="shared" si="205"/>
        <v>0</v>
      </c>
      <c r="LR76" s="132">
        <f t="shared" si="205"/>
        <v>0</v>
      </c>
      <c r="LS76" s="132">
        <f t="shared" si="205"/>
        <v>0</v>
      </c>
      <c r="LT76" s="132">
        <f t="shared" si="205"/>
        <v>0</v>
      </c>
      <c r="LU76" s="132">
        <f t="shared" si="205"/>
        <v>0</v>
      </c>
      <c r="LV76" s="132">
        <f t="shared" si="205"/>
        <v>0</v>
      </c>
      <c r="LW76" s="132">
        <f t="shared" si="205"/>
        <v>0</v>
      </c>
      <c r="LX76" s="132">
        <f t="shared" si="205"/>
        <v>0</v>
      </c>
      <c r="LY76" s="132">
        <f t="shared" si="205"/>
        <v>0</v>
      </c>
      <c r="LZ76" s="132">
        <f t="shared" si="205"/>
        <v>0</v>
      </c>
      <c r="MA76" s="262">
        <f t="shared" si="205"/>
        <v>0</v>
      </c>
      <c r="MB76" s="262">
        <f t="shared" si="205"/>
        <v>0</v>
      </c>
      <c r="MC76" s="262">
        <f t="shared" si="205"/>
        <v>0</v>
      </c>
      <c r="MD76" s="262">
        <f t="shared" si="205"/>
        <v>0</v>
      </c>
      <c r="ME76" s="262">
        <f t="shared" si="205"/>
        <v>0</v>
      </c>
      <c r="MF76" s="262">
        <f t="shared" si="205"/>
        <v>0</v>
      </c>
      <c r="MG76" s="262">
        <f t="shared" si="205"/>
        <v>0</v>
      </c>
      <c r="MH76" s="262">
        <f t="shared" si="205"/>
        <v>0</v>
      </c>
      <c r="MI76" s="262">
        <f t="shared" si="205"/>
        <v>0</v>
      </c>
      <c r="MJ76" s="262">
        <f t="shared" si="205"/>
        <v>0</v>
      </c>
      <c r="MK76" s="262">
        <f t="shared" si="205"/>
        <v>0</v>
      </c>
      <c r="ML76" s="262">
        <f t="shared" si="205"/>
        <v>0</v>
      </c>
      <c r="MM76" s="262">
        <f t="shared" si="205"/>
        <v>0</v>
      </c>
      <c r="MN76" s="262">
        <f t="shared" si="205"/>
        <v>0</v>
      </c>
      <c r="MO76" s="262">
        <f t="shared" si="205"/>
        <v>0</v>
      </c>
      <c r="MP76" s="262">
        <f t="shared" si="205"/>
        <v>0</v>
      </c>
      <c r="MQ76" s="262">
        <f t="shared" si="205"/>
        <v>0</v>
      </c>
      <c r="MR76" s="262">
        <f t="shared" si="205"/>
        <v>0</v>
      </c>
      <c r="MS76" s="262">
        <f t="shared" si="205"/>
        <v>0</v>
      </c>
      <c r="MT76" s="262">
        <f t="shared" si="205"/>
        <v>0</v>
      </c>
      <c r="MU76" s="262">
        <f t="shared" si="205"/>
        <v>0</v>
      </c>
      <c r="MV76" s="262">
        <f t="shared" si="205"/>
        <v>0</v>
      </c>
      <c r="MW76" s="262">
        <f t="shared" si="205"/>
        <v>0</v>
      </c>
      <c r="MX76" s="262">
        <f t="shared" si="205"/>
        <v>0</v>
      </c>
      <c r="MY76" s="262">
        <f t="shared" si="205"/>
        <v>0</v>
      </c>
      <c r="MZ76" s="262">
        <f t="shared" si="205"/>
        <v>0</v>
      </c>
      <c r="NA76" s="262">
        <f t="shared" si="205"/>
        <v>0</v>
      </c>
      <c r="NB76" s="262">
        <f t="shared" si="205"/>
        <v>0</v>
      </c>
      <c r="NC76" s="262">
        <f t="shared" si="205"/>
        <v>0</v>
      </c>
      <c r="ND76" s="262">
        <f t="shared" si="205"/>
        <v>0</v>
      </c>
      <c r="NE76" s="262">
        <f t="shared" si="205"/>
        <v>0</v>
      </c>
      <c r="NF76" s="262">
        <f t="shared" si="205"/>
        <v>0</v>
      </c>
      <c r="NG76" s="262">
        <f t="shared" si="205"/>
        <v>0</v>
      </c>
      <c r="NH76" s="262">
        <f t="shared" si="205"/>
        <v>0</v>
      </c>
      <c r="NI76" s="262">
        <f t="shared" si="205"/>
        <v>0</v>
      </c>
      <c r="NJ76" s="262">
        <f t="shared" si="205"/>
        <v>0</v>
      </c>
      <c r="NK76" s="262">
        <f t="shared" si="205"/>
        <v>0</v>
      </c>
      <c r="NL76" s="262">
        <f t="shared" si="205"/>
        <v>0</v>
      </c>
      <c r="NM76" s="262">
        <f t="shared" si="205"/>
        <v>0</v>
      </c>
      <c r="NN76" s="262">
        <f t="shared" si="205"/>
        <v>0</v>
      </c>
      <c r="NO76" s="262">
        <f t="shared" si="205"/>
        <v>0</v>
      </c>
      <c r="NP76" s="262">
        <f t="shared" si="205"/>
        <v>0</v>
      </c>
      <c r="NQ76" s="262">
        <f t="shared" si="205"/>
        <v>0</v>
      </c>
      <c r="NR76" s="262">
        <f t="shared" si="205"/>
        <v>0</v>
      </c>
      <c r="NS76" s="262">
        <f t="shared" si="205"/>
        <v>0</v>
      </c>
      <c r="NT76" s="262">
        <f t="shared" si="205"/>
        <v>0</v>
      </c>
      <c r="NU76" s="262">
        <f t="shared" si="205"/>
        <v>0</v>
      </c>
      <c r="NV76" s="262">
        <f t="shared" si="205"/>
        <v>0</v>
      </c>
      <c r="NW76" s="262">
        <f t="shared" si="205"/>
        <v>0</v>
      </c>
      <c r="NX76" s="262">
        <f t="shared" si="205"/>
        <v>0</v>
      </c>
      <c r="NY76" s="262">
        <f t="shared" si="205"/>
        <v>0</v>
      </c>
      <c r="NZ76" s="262">
        <f t="shared" si="205"/>
        <v>0</v>
      </c>
      <c r="OA76" s="262">
        <f t="shared" si="205"/>
        <v>0</v>
      </c>
      <c r="OB76" s="262">
        <f t="shared" si="205"/>
        <v>0</v>
      </c>
      <c r="OC76" s="262">
        <f t="shared" si="205"/>
        <v>0</v>
      </c>
      <c r="OD76" s="262">
        <f t="shared" si="205"/>
        <v>0</v>
      </c>
      <c r="OE76" s="262">
        <f t="shared" si="205"/>
        <v>0</v>
      </c>
      <c r="OF76" s="262">
        <f t="shared" si="205"/>
        <v>0</v>
      </c>
      <c r="OG76" s="262">
        <f t="shared" si="205"/>
        <v>0</v>
      </c>
      <c r="OH76" s="262">
        <f t="shared" si="205"/>
        <v>0</v>
      </c>
      <c r="OI76" s="262">
        <f t="shared" si="205"/>
        <v>0</v>
      </c>
      <c r="OJ76" s="262">
        <f t="shared" si="205"/>
        <v>0</v>
      </c>
      <c r="OK76" s="262">
        <f t="shared" si="205"/>
        <v>0</v>
      </c>
      <c r="OL76" s="262">
        <f t="shared" si="205"/>
        <v>0</v>
      </c>
      <c r="OM76" s="262">
        <f t="shared" si="205"/>
        <v>0</v>
      </c>
      <c r="ON76" s="262">
        <f t="shared" si="205"/>
        <v>0</v>
      </c>
      <c r="OO76" s="262">
        <f t="shared" si="205"/>
        <v>0</v>
      </c>
      <c r="OP76" s="262">
        <f t="shared" si="205"/>
        <v>0</v>
      </c>
      <c r="OQ76" s="262">
        <f t="shared" si="205"/>
        <v>0</v>
      </c>
      <c r="OR76" s="262">
        <f t="shared" si="205"/>
        <v>0</v>
      </c>
      <c r="OS76" s="262">
        <f t="shared" si="205"/>
        <v>0</v>
      </c>
      <c r="OT76" s="262">
        <f t="shared" si="205"/>
        <v>0</v>
      </c>
      <c r="OU76" s="262">
        <f t="shared" si="205"/>
        <v>0</v>
      </c>
      <c r="OV76" s="262">
        <f t="shared" si="205"/>
        <v>0</v>
      </c>
      <c r="OW76" s="262">
        <f t="shared" si="205"/>
        <v>0</v>
      </c>
      <c r="OX76" s="262">
        <f t="shared" si="205"/>
        <v>0</v>
      </c>
      <c r="OY76" s="262">
        <f t="shared" si="205"/>
        <v>0</v>
      </c>
      <c r="OZ76" s="262">
        <f t="shared" si="205"/>
        <v>0</v>
      </c>
      <c r="PA76" s="262">
        <f t="shared" si="205"/>
        <v>0</v>
      </c>
      <c r="PB76" s="262">
        <f t="shared" si="205"/>
        <v>0</v>
      </c>
      <c r="PC76" s="262">
        <f t="shared" si="205"/>
        <v>0</v>
      </c>
      <c r="PD76" s="262">
        <f t="shared" si="205"/>
        <v>0</v>
      </c>
      <c r="PE76" s="262">
        <f t="shared" si="205"/>
        <v>0</v>
      </c>
      <c r="PF76" s="262">
        <f t="shared" si="205"/>
        <v>0</v>
      </c>
      <c r="PG76" s="262">
        <f t="shared" si="205"/>
        <v>0</v>
      </c>
      <c r="PH76" s="262">
        <f t="shared" si="205"/>
        <v>0</v>
      </c>
      <c r="PI76" s="262">
        <f t="shared" si="205"/>
        <v>0</v>
      </c>
      <c r="PJ76" s="262">
        <f t="shared" si="205"/>
        <v>0</v>
      </c>
      <c r="PK76" s="262">
        <f t="shared" si="205"/>
        <v>0</v>
      </c>
      <c r="PL76" s="262">
        <f t="shared" si="205"/>
        <v>0</v>
      </c>
      <c r="PM76" s="262">
        <f t="shared" si="205"/>
        <v>0</v>
      </c>
      <c r="PN76" s="262">
        <f t="shared" si="205"/>
        <v>0</v>
      </c>
      <c r="PO76" s="262">
        <f t="shared" si="205"/>
        <v>0</v>
      </c>
      <c r="PP76" s="262">
        <f t="shared" si="205"/>
        <v>0</v>
      </c>
      <c r="PQ76" s="262">
        <f t="shared" si="205"/>
        <v>0</v>
      </c>
      <c r="PR76" s="262">
        <f t="shared" si="205"/>
        <v>0</v>
      </c>
      <c r="PS76" s="262">
        <f t="shared" si="205"/>
        <v>0</v>
      </c>
      <c r="PT76" s="262">
        <f t="shared" si="205"/>
        <v>0</v>
      </c>
      <c r="PU76" s="262">
        <f t="shared" si="205"/>
        <v>0</v>
      </c>
      <c r="PV76" s="262">
        <f t="shared" si="205"/>
        <v>0</v>
      </c>
      <c r="PW76" s="262">
        <f t="shared" si="205"/>
        <v>0</v>
      </c>
      <c r="PX76" s="262">
        <f t="shared" si="205"/>
        <v>0</v>
      </c>
      <c r="PY76" s="262">
        <f t="shared" si="205"/>
        <v>0</v>
      </c>
      <c r="PZ76" s="262">
        <f t="shared" si="205"/>
        <v>0</v>
      </c>
      <c r="QA76" s="262">
        <f t="shared" si="205"/>
        <v>0</v>
      </c>
      <c r="QB76" s="262">
        <f t="shared" si="205"/>
        <v>0</v>
      </c>
      <c r="QC76" s="262">
        <f t="shared" si="205"/>
        <v>0</v>
      </c>
      <c r="QD76" s="262">
        <f t="shared" si="205"/>
        <v>0</v>
      </c>
      <c r="QE76" s="262">
        <f t="shared" si="205"/>
        <v>0</v>
      </c>
      <c r="QF76" s="262">
        <f t="shared" si="205"/>
        <v>0</v>
      </c>
      <c r="QG76" s="262">
        <f t="shared" si="205"/>
        <v>0</v>
      </c>
      <c r="QH76" s="262">
        <f t="shared" si="205"/>
        <v>0</v>
      </c>
      <c r="QI76" s="262">
        <f t="shared" si="205"/>
        <v>0</v>
      </c>
    </row>
    <row r="77" ht="21.0" customHeight="1">
      <c r="A77" s="132"/>
      <c r="B77" s="68">
        <f t="shared" si="105"/>
        <v>0</v>
      </c>
      <c r="C77" s="270"/>
      <c r="D77" s="270"/>
      <c r="E77" s="261">
        <f t="shared" si="189"/>
        <v>0</v>
      </c>
      <c r="F77" s="68"/>
      <c r="G77" s="261">
        <f t="shared" si="190"/>
        <v>0</v>
      </c>
      <c r="H77" s="104"/>
      <c r="I77" s="132"/>
      <c r="J77" s="68">
        <f t="shared" si="106"/>
        <v>0</v>
      </c>
      <c r="K77" s="270"/>
      <c r="L77" s="270"/>
      <c r="M77" s="261">
        <f t="shared" si="167"/>
        <v>0</v>
      </c>
      <c r="N77" s="68"/>
      <c r="O77" s="261">
        <f t="shared" si="168"/>
        <v>0</v>
      </c>
      <c r="Q77" s="132"/>
      <c r="R77" s="68">
        <f t="shared" si="107"/>
        <v>0</v>
      </c>
      <c r="S77" s="270"/>
      <c r="T77" s="270"/>
      <c r="U77" s="261">
        <f t="shared" si="173"/>
        <v>0</v>
      </c>
      <c r="V77" s="68"/>
      <c r="W77" s="261">
        <f t="shared" si="174"/>
        <v>0</v>
      </c>
      <c r="X77" s="271"/>
      <c r="Y77" s="310"/>
      <c r="Z77" s="68">
        <f t="shared" si="201"/>
        <v>0</v>
      </c>
      <c r="AA77" s="306"/>
      <c r="AB77" s="311"/>
      <c r="AC77" s="261">
        <f t="shared" si="203"/>
        <v>0</v>
      </c>
      <c r="AD77" s="296"/>
      <c r="AE77" s="261">
        <f t="shared" si="204"/>
        <v>0</v>
      </c>
      <c r="AF77" s="247"/>
      <c r="AG77" s="132"/>
      <c r="AH77" s="68">
        <f t="shared" si="109"/>
        <v>0</v>
      </c>
      <c r="AI77" s="270"/>
      <c r="AJ77" s="270"/>
      <c r="AK77" s="261">
        <f t="shared" si="192"/>
        <v>0</v>
      </c>
      <c r="AL77" s="68"/>
      <c r="AM77" s="261">
        <f t="shared" si="193"/>
        <v>0</v>
      </c>
      <c r="AN77" s="104"/>
      <c r="AO77" s="132"/>
      <c r="AP77" s="68">
        <f t="shared" si="110"/>
        <v>0</v>
      </c>
      <c r="AQ77" s="270"/>
      <c r="AR77" s="270"/>
      <c r="AS77" s="261">
        <f t="shared" si="175"/>
        <v>0</v>
      </c>
      <c r="AT77" s="68"/>
      <c r="AU77" s="261">
        <f t="shared" si="176"/>
        <v>0</v>
      </c>
      <c r="AV77" s="271"/>
      <c r="AW77" s="132"/>
      <c r="AX77" s="68">
        <f t="shared" si="111"/>
        <v>0</v>
      </c>
      <c r="AY77" s="270"/>
      <c r="AZ77" s="270"/>
      <c r="BA77" s="261">
        <f t="shared" si="186"/>
        <v>0</v>
      </c>
      <c r="BB77" s="104"/>
      <c r="BC77" s="261">
        <f t="shared" si="187"/>
        <v>0</v>
      </c>
      <c r="BE77" s="69"/>
      <c r="BF77" s="69"/>
      <c r="BH77" s="131">
        <f t="shared" si="112"/>
        <v>0</v>
      </c>
      <c r="BI77" s="132">
        <f t="shared" si="113"/>
        <v>0</v>
      </c>
      <c r="BJ77" s="132">
        <f t="shared" ref="BJ77:QI77" si="206">+IF($A77=BJ$11,($E77+$G77))+IF($I77=BJ$11,($M77+$O77))+IF($Q77=BJ$11,($U77+$W77))+IF($Y77=BJ$11,($AC77+$AE77))+IF($AG77=BJ$11,($AK77+$AM77))+IF($AO77=BJ$11,($AS77+$AU77))+IF($AW77=BJ$11,($BA77+$BC77))</f>
        <v>0</v>
      </c>
      <c r="BK77" s="132">
        <f t="shared" si="206"/>
        <v>0</v>
      </c>
      <c r="BL77" s="132">
        <f t="shared" si="206"/>
        <v>0</v>
      </c>
      <c r="BM77" s="132">
        <f t="shared" si="206"/>
        <v>0</v>
      </c>
      <c r="BN77" s="132">
        <f t="shared" si="206"/>
        <v>0</v>
      </c>
      <c r="BO77" s="132">
        <f t="shared" si="206"/>
        <v>0</v>
      </c>
      <c r="BP77" s="132">
        <f t="shared" si="206"/>
        <v>0</v>
      </c>
      <c r="BQ77" s="132">
        <f t="shared" si="206"/>
        <v>0</v>
      </c>
      <c r="BR77" s="132">
        <f t="shared" si="206"/>
        <v>0</v>
      </c>
      <c r="BS77" s="132">
        <f t="shared" si="206"/>
        <v>0</v>
      </c>
      <c r="BT77" s="132">
        <f t="shared" si="206"/>
        <v>0</v>
      </c>
      <c r="BU77" s="132">
        <f t="shared" si="206"/>
        <v>0</v>
      </c>
      <c r="BV77" s="132">
        <f t="shared" si="206"/>
        <v>0</v>
      </c>
      <c r="BW77" s="132">
        <f t="shared" si="206"/>
        <v>0</v>
      </c>
      <c r="BX77" s="132">
        <f t="shared" si="206"/>
        <v>0</v>
      </c>
      <c r="BY77" s="132">
        <f t="shared" si="206"/>
        <v>0</v>
      </c>
      <c r="BZ77" s="132">
        <f t="shared" si="206"/>
        <v>0</v>
      </c>
      <c r="CA77" s="132">
        <f t="shared" si="206"/>
        <v>0</v>
      </c>
      <c r="CB77" s="132">
        <f t="shared" si="206"/>
        <v>0</v>
      </c>
      <c r="CC77" s="132">
        <f t="shared" si="206"/>
        <v>0</v>
      </c>
      <c r="CD77" s="132">
        <f t="shared" si="206"/>
        <v>0</v>
      </c>
      <c r="CE77" s="132">
        <f t="shared" si="206"/>
        <v>0</v>
      </c>
      <c r="CF77" s="132">
        <f t="shared" si="206"/>
        <v>0</v>
      </c>
      <c r="CG77" s="132">
        <f t="shared" si="206"/>
        <v>0</v>
      </c>
      <c r="CH77" s="132">
        <f t="shared" si="206"/>
        <v>0</v>
      </c>
      <c r="CI77" s="132">
        <f t="shared" si="206"/>
        <v>0</v>
      </c>
      <c r="CJ77" s="132">
        <f t="shared" si="206"/>
        <v>0</v>
      </c>
      <c r="CK77" s="132">
        <f t="shared" si="206"/>
        <v>0</v>
      </c>
      <c r="CL77" s="132">
        <f t="shared" si="206"/>
        <v>0</v>
      </c>
      <c r="CM77" s="132">
        <f t="shared" si="206"/>
        <v>0</v>
      </c>
      <c r="CN77" s="132">
        <f t="shared" si="206"/>
        <v>0</v>
      </c>
      <c r="CO77" s="132">
        <f t="shared" si="206"/>
        <v>0</v>
      </c>
      <c r="CP77" s="132">
        <f t="shared" si="206"/>
        <v>0</v>
      </c>
      <c r="CQ77" s="132">
        <f t="shared" si="206"/>
        <v>0</v>
      </c>
      <c r="CR77" s="132">
        <f t="shared" si="206"/>
        <v>0</v>
      </c>
      <c r="CS77" s="132">
        <f t="shared" si="206"/>
        <v>0</v>
      </c>
      <c r="CT77" s="132">
        <f t="shared" si="206"/>
        <v>0</v>
      </c>
      <c r="CU77" s="132">
        <f t="shared" si="206"/>
        <v>0</v>
      </c>
      <c r="CV77" s="132">
        <f t="shared" si="206"/>
        <v>0</v>
      </c>
      <c r="CW77" s="132">
        <f t="shared" si="206"/>
        <v>0</v>
      </c>
      <c r="CX77" s="132">
        <f t="shared" si="206"/>
        <v>0</v>
      </c>
      <c r="CY77" s="132">
        <f t="shared" si="206"/>
        <v>0</v>
      </c>
      <c r="CZ77" s="132">
        <f t="shared" si="206"/>
        <v>0</v>
      </c>
      <c r="DA77" s="132">
        <f t="shared" si="206"/>
        <v>0</v>
      </c>
      <c r="DB77" s="132">
        <f t="shared" si="206"/>
        <v>0</v>
      </c>
      <c r="DC77" s="132">
        <f t="shared" si="206"/>
        <v>0</v>
      </c>
      <c r="DD77" s="132">
        <f t="shared" si="206"/>
        <v>0</v>
      </c>
      <c r="DE77" s="132">
        <f t="shared" si="206"/>
        <v>0</v>
      </c>
      <c r="DF77" s="132">
        <f t="shared" si="206"/>
        <v>0</v>
      </c>
      <c r="DG77" s="132">
        <f t="shared" si="206"/>
        <v>0</v>
      </c>
      <c r="DH77" s="132">
        <f t="shared" si="206"/>
        <v>0</v>
      </c>
      <c r="DI77" s="132">
        <f t="shared" si="206"/>
        <v>0</v>
      </c>
      <c r="DJ77" s="132">
        <f t="shared" si="206"/>
        <v>0</v>
      </c>
      <c r="DK77" s="132">
        <f t="shared" si="206"/>
        <v>0</v>
      </c>
      <c r="DL77" s="132">
        <f t="shared" si="206"/>
        <v>0</v>
      </c>
      <c r="DM77" s="132">
        <f t="shared" si="206"/>
        <v>0</v>
      </c>
      <c r="DN77" s="132">
        <f t="shared" si="206"/>
        <v>0</v>
      </c>
      <c r="DO77" s="132">
        <f t="shared" si="206"/>
        <v>0</v>
      </c>
      <c r="DP77" s="132">
        <f t="shared" si="206"/>
        <v>0</v>
      </c>
      <c r="DQ77" s="132">
        <f t="shared" si="206"/>
        <v>0</v>
      </c>
      <c r="DR77" s="132">
        <f t="shared" si="206"/>
        <v>0</v>
      </c>
      <c r="DS77" s="132">
        <f t="shared" si="206"/>
        <v>0</v>
      </c>
      <c r="DT77" s="132">
        <f t="shared" si="206"/>
        <v>0</v>
      </c>
      <c r="DU77" s="132">
        <f t="shared" si="206"/>
        <v>0</v>
      </c>
      <c r="DV77" s="132">
        <f t="shared" si="206"/>
        <v>0</v>
      </c>
      <c r="DW77" s="132">
        <f t="shared" si="206"/>
        <v>0</v>
      </c>
      <c r="DX77" s="132">
        <f t="shared" si="206"/>
        <v>0</v>
      </c>
      <c r="DY77" s="132">
        <f t="shared" si="206"/>
        <v>0</v>
      </c>
      <c r="DZ77" s="132">
        <f t="shared" si="206"/>
        <v>0</v>
      </c>
      <c r="EA77" s="132">
        <f t="shared" si="206"/>
        <v>0</v>
      </c>
      <c r="EB77" s="132">
        <f t="shared" si="206"/>
        <v>0</v>
      </c>
      <c r="EC77" s="132">
        <f t="shared" si="206"/>
        <v>0</v>
      </c>
      <c r="ED77" s="132">
        <f t="shared" si="206"/>
        <v>0</v>
      </c>
      <c r="EE77" s="132">
        <f t="shared" si="206"/>
        <v>0</v>
      </c>
      <c r="EF77" s="132">
        <f t="shared" si="206"/>
        <v>0</v>
      </c>
      <c r="EG77" s="132">
        <f t="shared" si="206"/>
        <v>0</v>
      </c>
      <c r="EH77" s="132">
        <f t="shared" si="206"/>
        <v>0</v>
      </c>
      <c r="EI77" s="132">
        <f t="shared" si="206"/>
        <v>0</v>
      </c>
      <c r="EJ77" s="132">
        <f t="shared" si="206"/>
        <v>0</v>
      </c>
      <c r="EK77" s="132">
        <f t="shared" si="206"/>
        <v>0</v>
      </c>
      <c r="EL77" s="132">
        <f t="shared" si="206"/>
        <v>0</v>
      </c>
      <c r="EM77" s="132">
        <f t="shared" si="206"/>
        <v>0</v>
      </c>
      <c r="EN77" s="132">
        <f t="shared" si="206"/>
        <v>0</v>
      </c>
      <c r="EO77" s="132">
        <f t="shared" si="206"/>
        <v>0</v>
      </c>
      <c r="EP77" s="132">
        <f t="shared" si="206"/>
        <v>0</v>
      </c>
      <c r="EQ77" s="132">
        <f t="shared" si="206"/>
        <v>0</v>
      </c>
      <c r="ER77" s="132">
        <f t="shared" si="206"/>
        <v>0</v>
      </c>
      <c r="ES77" s="132">
        <f t="shared" si="206"/>
        <v>0</v>
      </c>
      <c r="ET77" s="132">
        <f t="shared" si="206"/>
        <v>0</v>
      </c>
      <c r="EU77" s="132">
        <f t="shared" si="206"/>
        <v>0</v>
      </c>
      <c r="EV77" s="132">
        <f t="shared" si="206"/>
        <v>0</v>
      </c>
      <c r="EW77" s="132">
        <f t="shared" si="206"/>
        <v>0</v>
      </c>
      <c r="EX77" s="132">
        <f t="shared" si="206"/>
        <v>0</v>
      </c>
      <c r="EY77" s="132">
        <f t="shared" si="206"/>
        <v>0</v>
      </c>
      <c r="EZ77" s="132">
        <f t="shared" si="206"/>
        <v>0</v>
      </c>
      <c r="FA77" s="132">
        <f t="shared" si="206"/>
        <v>0</v>
      </c>
      <c r="FB77" s="132">
        <f t="shared" si="206"/>
        <v>0</v>
      </c>
      <c r="FC77" s="132">
        <f t="shared" si="206"/>
        <v>0</v>
      </c>
      <c r="FD77" s="132">
        <f t="shared" si="206"/>
        <v>0</v>
      </c>
      <c r="FE77" s="132">
        <f t="shared" si="206"/>
        <v>0</v>
      </c>
      <c r="FF77" s="132">
        <f t="shared" si="206"/>
        <v>0</v>
      </c>
      <c r="FG77" s="132">
        <f t="shared" si="206"/>
        <v>0</v>
      </c>
      <c r="FH77" s="132">
        <f t="shared" si="206"/>
        <v>0</v>
      </c>
      <c r="FI77" s="132">
        <f t="shared" si="206"/>
        <v>0</v>
      </c>
      <c r="FJ77" s="132">
        <f t="shared" si="206"/>
        <v>0</v>
      </c>
      <c r="FK77" s="132">
        <f t="shared" si="206"/>
        <v>0</v>
      </c>
      <c r="FL77" s="132">
        <f t="shared" si="206"/>
        <v>0</v>
      </c>
      <c r="FM77" s="132">
        <f t="shared" si="206"/>
        <v>0</v>
      </c>
      <c r="FN77" s="132">
        <f t="shared" si="206"/>
        <v>0</v>
      </c>
      <c r="FO77" s="132">
        <f t="shared" si="206"/>
        <v>0</v>
      </c>
      <c r="FP77" s="132">
        <f t="shared" si="206"/>
        <v>0</v>
      </c>
      <c r="FQ77" s="132">
        <f t="shared" si="206"/>
        <v>0</v>
      </c>
      <c r="FR77" s="132">
        <f t="shared" si="206"/>
        <v>0</v>
      </c>
      <c r="FS77" s="132">
        <f t="shared" si="206"/>
        <v>0</v>
      </c>
      <c r="FT77" s="132">
        <f t="shared" si="206"/>
        <v>0</v>
      </c>
      <c r="FU77" s="132">
        <f t="shared" si="206"/>
        <v>0</v>
      </c>
      <c r="FV77" s="132">
        <f t="shared" si="206"/>
        <v>0</v>
      </c>
      <c r="FW77" s="132">
        <f t="shared" si="206"/>
        <v>0</v>
      </c>
      <c r="FX77" s="132">
        <f t="shared" si="206"/>
        <v>0</v>
      </c>
      <c r="FY77" s="132">
        <f t="shared" si="206"/>
        <v>0</v>
      </c>
      <c r="FZ77" s="132">
        <f t="shared" si="206"/>
        <v>0</v>
      </c>
      <c r="GA77" s="132">
        <f t="shared" si="206"/>
        <v>0</v>
      </c>
      <c r="GB77" s="132">
        <f t="shared" si="206"/>
        <v>0</v>
      </c>
      <c r="GC77" s="132">
        <f t="shared" si="206"/>
        <v>0</v>
      </c>
      <c r="GD77" s="132">
        <f t="shared" si="206"/>
        <v>0</v>
      </c>
      <c r="GE77" s="132">
        <f t="shared" si="206"/>
        <v>0</v>
      </c>
      <c r="GF77" s="132">
        <f t="shared" si="206"/>
        <v>0</v>
      </c>
      <c r="GG77" s="132">
        <f t="shared" si="206"/>
        <v>0</v>
      </c>
      <c r="GH77" s="132">
        <f t="shared" si="206"/>
        <v>0</v>
      </c>
      <c r="GI77" s="132">
        <f t="shared" si="206"/>
        <v>0</v>
      </c>
      <c r="GJ77" s="132">
        <f t="shared" si="206"/>
        <v>0</v>
      </c>
      <c r="GK77" s="132">
        <f t="shared" si="206"/>
        <v>0</v>
      </c>
      <c r="GL77" s="132">
        <f t="shared" si="206"/>
        <v>0</v>
      </c>
      <c r="GM77" s="132">
        <f t="shared" si="206"/>
        <v>0</v>
      </c>
      <c r="GN77" s="132">
        <f t="shared" si="206"/>
        <v>0</v>
      </c>
      <c r="GO77" s="132">
        <f t="shared" si="206"/>
        <v>0</v>
      </c>
      <c r="GP77" s="132">
        <f t="shared" si="206"/>
        <v>0</v>
      </c>
      <c r="GQ77" s="132">
        <f t="shared" si="206"/>
        <v>0</v>
      </c>
      <c r="GR77" s="132">
        <f t="shared" si="206"/>
        <v>0</v>
      </c>
      <c r="GS77" s="132">
        <f t="shared" si="206"/>
        <v>0</v>
      </c>
      <c r="GT77" s="132">
        <f t="shared" si="206"/>
        <v>0</v>
      </c>
      <c r="GU77" s="132">
        <f t="shared" si="206"/>
        <v>0</v>
      </c>
      <c r="GV77" s="132">
        <f t="shared" si="206"/>
        <v>0</v>
      </c>
      <c r="GW77" s="132">
        <f t="shared" si="206"/>
        <v>0</v>
      </c>
      <c r="GX77" s="132">
        <f t="shared" si="206"/>
        <v>0</v>
      </c>
      <c r="GY77" s="132">
        <f t="shared" si="206"/>
        <v>0</v>
      </c>
      <c r="GZ77" s="132">
        <f t="shared" si="206"/>
        <v>0</v>
      </c>
      <c r="HA77" s="132">
        <f t="shared" si="206"/>
        <v>0</v>
      </c>
      <c r="HB77" s="132">
        <f t="shared" si="206"/>
        <v>0</v>
      </c>
      <c r="HC77" s="132">
        <f t="shared" si="206"/>
        <v>0</v>
      </c>
      <c r="HD77" s="132">
        <f t="shared" si="206"/>
        <v>0</v>
      </c>
      <c r="HE77" s="132">
        <f t="shared" si="206"/>
        <v>0</v>
      </c>
      <c r="HF77" s="132">
        <f t="shared" si="206"/>
        <v>0</v>
      </c>
      <c r="HG77" s="132">
        <f t="shared" si="206"/>
        <v>0</v>
      </c>
      <c r="HH77" s="132">
        <f t="shared" si="206"/>
        <v>0</v>
      </c>
      <c r="HI77" s="132">
        <f t="shared" si="206"/>
        <v>0</v>
      </c>
      <c r="HJ77" s="132">
        <f t="shared" si="206"/>
        <v>0</v>
      </c>
      <c r="HK77" s="132">
        <f t="shared" si="206"/>
        <v>0</v>
      </c>
      <c r="HL77" s="132">
        <f t="shared" si="206"/>
        <v>0</v>
      </c>
      <c r="HM77" s="132">
        <f t="shared" si="206"/>
        <v>0</v>
      </c>
      <c r="HN77" s="132">
        <f t="shared" si="206"/>
        <v>0</v>
      </c>
      <c r="HO77" s="132">
        <f t="shared" si="206"/>
        <v>0</v>
      </c>
      <c r="HP77" s="132">
        <f t="shared" si="206"/>
        <v>0</v>
      </c>
      <c r="HQ77" s="132">
        <f t="shared" si="206"/>
        <v>0</v>
      </c>
      <c r="HR77" s="132">
        <f t="shared" si="206"/>
        <v>0</v>
      </c>
      <c r="HS77" s="132">
        <f t="shared" si="206"/>
        <v>0</v>
      </c>
      <c r="HT77" s="132">
        <f t="shared" si="206"/>
        <v>0</v>
      </c>
      <c r="HU77" s="132">
        <f t="shared" si="206"/>
        <v>0</v>
      </c>
      <c r="HV77" s="132">
        <f t="shared" si="206"/>
        <v>0</v>
      </c>
      <c r="HW77" s="132">
        <f t="shared" si="206"/>
        <v>0</v>
      </c>
      <c r="HX77" s="132">
        <f t="shared" si="206"/>
        <v>0</v>
      </c>
      <c r="HY77" s="132">
        <f t="shared" si="206"/>
        <v>0</v>
      </c>
      <c r="HZ77" s="132">
        <f t="shared" si="206"/>
        <v>0</v>
      </c>
      <c r="IA77" s="132">
        <f t="shared" si="206"/>
        <v>0</v>
      </c>
      <c r="IB77" s="132">
        <f t="shared" si="206"/>
        <v>0</v>
      </c>
      <c r="IC77" s="132">
        <f t="shared" si="206"/>
        <v>0</v>
      </c>
      <c r="ID77" s="132">
        <f t="shared" si="206"/>
        <v>0</v>
      </c>
      <c r="IE77" s="132">
        <f t="shared" si="206"/>
        <v>0</v>
      </c>
      <c r="IF77" s="132">
        <f t="shared" si="206"/>
        <v>0</v>
      </c>
      <c r="IG77" s="132">
        <f t="shared" si="206"/>
        <v>0</v>
      </c>
      <c r="IH77" s="132">
        <f t="shared" si="206"/>
        <v>0</v>
      </c>
      <c r="II77" s="132">
        <f t="shared" si="206"/>
        <v>0</v>
      </c>
      <c r="IJ77" s="132">
        <f t="shared" si="206"/>
        <v>0</v>
      </c>
      <c r="IK77" s="132">
        <f t="shared" si="206"/>
        <v>0</v>
      </c>
      <c r="IL77" s="132">
        <f t="shared" si="206"/>
        <v>0</v>
      </c>
      <c r="IM77" s="132">
        <f t="shared" si="206"/>
        <v>0</v>
      </c>
      <c r="IN77" s="132">
        <f t="shared" si="206"/>
        <v>0</v>
      </c>
      <c r="IO77" s="132">
        <f t="shared" si="206"/>
        <v>0</v>
      </c>
      <c r="IP77" s="132">
        <f t="shared" si="206"/>
        <v>0</v>
      </c>
      <c r="IQ77" s="132">
        <f t="shared" si="206"/>
        <v>0</v>
      </c>
      <c r="IR77" s="132">
        <f t="shared" si="206"/>
        <v>0</v>
      </c>
      <c r="IS77" s="132">
        <f t="shared" si="206"/>
        <v>0</v>
      </c>
      <c r="IT77" s="132">
        <f t="shared" si="206"/>
        <v>0</v>
      </c>
      <c r="IU77" s="132">
        <f t="shared" si="206"/>
        <v>0</v>
      </c>
      <c r="IV77" s="132">
        <f t="shared" si="206"/>
        <v>0</v>
      </c>
      <c r="IW77" s="132">
        <f t="shared" si="206"/>
        <v>0</v>
      </c>
      <c r="IX77" s="132">
        <f t="shared" si="206"/>
        <v>0</v>
      </c>
      <c r="IY77" s="132">
        <f t="shared" si="206"/>
        <v>0</v>
      </c>
      <c r="IZ77" s="132">
        <f t="shared" si="206"/>
        <v>0</v>
      </c>
      <c r="JA77" s="132">
        <f t="shared" si="206"/>
        <v>0</v>
      </c>
      <c r="JB77" s="132">
        <f t="shared" si="206"/>
        <v>0</v>
      </c>
      <c r="JC77" s="132">
        <f t="shared" si="206"/>
        <v>0</v>
      </c>
      <c r="JD77" s="132">
        <f t="shared" si="206"/>
        <v>0</v>
      </c>
      <c r="JE77" s="132">
        <f t="shared" si="206"/>
        <v>0</v>
      </c>
      <c r="JF77" s="132">
        <f t="shared" si="206"/>
        <v>0</v>
      </c>
      <c r="JG77" s="132">
        <f t="shared" si="206"/>
        <v>0</v>
      </c>
      <c r="JH77" s="132">
        <f t="shared" si="206"/>
        <v>0</v>
      </c>
      <c r="JI77" s="132">
        <f t="shared" si="206"/>
        <v>0</v>
      </c>
      <c r="JJ77" s="132">
        <f t="shared" si="206"/>
        <v>0</v>
      </c>
      <c r="JK77" s="132">
        <f t="shared" si="206"/>
        <v>0</v>
      </c>
      <c r="JL77" s="132">
        <f t="shared" si="206"/>
        <v>0</v>
      </c>
      <c r="JM77" s="132">
        <f t="shared" si="206"/>
        <v>0</v>
      </c>
      <c r="JN77" s="132">
        <f t="shared" si="206"/>
        <v>0</v>
      </c>
      <c r="JO77" s="132">
        <f t="shared" si="206"/>
        <v>0</v>
      </c>
      <c r="JP77" s="132">
        <f t="shared" si="206"/>
        <v>0</v>
      </c>
      <c r="JQ77" s="132">
        <f t="shared" si="206"/>
        <v>0</v>
      </c>
      <c r="JR77" s="132">
        <f t="shared" si="206"/>
        <v>0</v>
      </c>
      <c r="JS77" s="132">
        <f t="shared" si="206"/>
        <v>0</v>
      </c>
      <c r="JT77" s="132">
        <f t="shared" si="206"/>
        <v>0</v>
      </c>
      <c r="JU77" s="132">
        <f t="shared" si="206"/>
        <v>0</v>
      </c>
      <c r="JV77" s="132">
        <f t="shared" si="206"/>
        <v>0</v>
      </c>
      <c r="JW77" s="132">
        <f t="shared" si="206"/>
        <v>0</v>
      </c>
      <c r="JX77" s="132">
        <f t="shared" si="206"/>
        <v>0</v>
      </c>
      <c r="JY77" s="132">
        <f t="shared" si="206"/>
        <v>0</v>
      </c>
      <c r="JZ77" s="132">
        <f t="shared" si="206"/>
        <v>0</v>
      </c>
      <c r="KA77" s="132">
        <f t="shared" si="206"/>
        <v>0</v>
      </c>
      <c r="KB77" s="132">
        <f t="shared" si="206"/>
        <v>0</v>
      </c>
      <c r="KC77" s="132">
        <f t="shared" si="206"/>
        <v>0</v>
      </c>
      <c r="KD77" s="132">
        <f t="shared" si="206"/>
        <v>0</v>
      </c>
      <c r="KE77" s="132">
        <f t="shared" si="206"/>
        <v>0</v>
      </c>
      <c r="KF77" s="132">
        <f t="shared" si="206"/>
        <v>0</v>
      </c>
      <c r="KG77" s="132">
        <f t="shared" si="206"/>
        <v>0</v>
      </c>
      <c r="KH77" s="132">
        <f t="shared" si="206"/>
        <v>0</v>
      </c>
      <c r="KI77" s="132">
        <f t="shared" si="206"/>
        <v>0</v>
      </c>
      <c r="KJ77" s="132">
        <f t="shared" si="206"/>
        <v>0</v>
      </c>
      <c r="KK77" s="132">
        <f t="shared" si="206"/>
        <v>0</v>
      </c>
      <c r="KL77" s="132">
        <f t="shared" si="206"/>
        <v>0</v>
      </c>
      <c r="KM77" s="132">
        <f t="shared" si="206"/>
        <v>0</v>
      </c>
      <c r="KN77" s="132">
        <f t="shared" si="206"/>
        <v>0</v>
      </c>
      <c r="KO77" s="132">
        <f t="shared" si="206"/>
        <v>0</v>
      </c>
      <c r="KP77" s="132">
        <f t="shared" si="206"/>
        <v>0</v>
      </c>
      <c r="KQ77" s="132">
        <f t="shared" si="206"/>
        <v>0</v>
      </c>
      <c r="KR77" s="132">
        <f t="shared" si="206"/>
        <v>0</v>
      </c>
      <c r="KS77" s="132">
        <f t="shared" si="206"/>
        <v>0</v>
      </c>
      <c r="KT77" s="132">
        <f t="shared" si="206"/>
        <v>0</v>
      </c>
      <c r="KU77" s="132">
        <f t="shared" si="206"/>
        <v>0</v>
      </c>
      <c r="KV77" s="132">
        <f t="shared" si="206"/>
        <v>0</v>
      </c>
      <c r="KW77" s="132">
        <f t="shared" si="206"/>
        <v>0</v>
      </c>
      <c r="KX77" s="132">
        <f t="shared" si="206"/>
        <v>0</v>
      </c>
      <c r="KY77" s="132">
        <f t="shared" si="206"/>
        <v>0</v>
      </c>
      <c r="KZ77" s="132">
        <f t="shared" si="206"/>
        <v>0</v>
      </c>
      <c r="LA77" s="132">
        <f t="shared" si="206"/>
        <v>0</v>
      </c>
      <c r="LB77" s="132">
        <f t="shared" si="206"/>
        <v>0</v>
      </c>
      <c r="LC77" s="132">
        <f t="shared" si="206"/>
        <v>0</v>
      </c>
      <c r="LD77" s="132">
        <f t="shared" si="206"/>
        <v>0</v>
      </c>
      <c r="LE77" s="132">
        <f t="shared" si="206"/>
        <v>0</v>
      </c>
      <c r="LF77" s="132">
        <f t="shared" si="206"/>
        <v>0</v>
      </c>
      <c r="LG77" s="132">
        <f t="shared" si="206"/>
        <v>0</v>
      </c>
      <c r="LH77" s="132">
        <f t="shared" si="206"/>
        <v>0</v>
      </c>
      <c r="LI77" s="132">
        <f t="shared" si="206"/>
        <v>0</v>
      </c>
      <c r="LJ77" s="132">
        <f t="shared" si="206"/>
        <v>0</v>
      </c>
      <c r="LK77" s="132">
        <f t="shared" si="206"/>
        <v>0</v>
      </c>
      <c r="LL77" s="132">
        <f t="shared" si="206"/>
        <v>0</v>
      </c>
      <c r="LM77" s="132">
        <f t="shared" si="206"/>
        <v>0</v>
      </c>
      <c r="LN77" s="132">
        <f t="shared" si="206"/>
        <v>0</v>
      </c>
      <c r="LO77" s="132">
        <f t="shared" si="206"/>
        <v>0</v>
      </c>
      <c r="LP77" s="132">
        <f t="shared" si="206"/>
        <v>0</v>
      </c>
      <c r="LQ77" s="132">
        <f t="shared" si="206"/>
        <v>0</v>
      </c>
      <c r="LR77" s="132">
        <f t="shared" si="206"/>
        <v>0</v>
      </c>
      <c r="LS77" s="132">
        <f t="shared" si="206"/>
        <v>0</v>
      </c>
      <c r="LT77" s="132">
        <f t="shared" si="206"/>
        <v>0</v>
      </c>
      <c r="LU77" s="132">
        <f t="shared" si="206"/>
        <v>0</v>
      </c>
      <c r="LV77" s="132">
        <f t="shared" si="206"/>
        <v>0</v>
      </c>
      <c r="LW77" s="132">
        <f t="shared" si="206"/>
        <v>0</v>
      </c>
      <c r="LX77" s="132">
        <f t="shared" si="206"/>
        <v>0</v>
      </c>
      <c r="LY77" s="132">
        <f t="shared" si="206"/>
        <v>0</v>
      </c>
      <c r="LZ77" s="132">
        <f t="shared" si="206"/>
        <v>0</v>
      </c>
      <c r="MA77" s="262">
        <f t="shared" si="206"/>
        <v>0</v>
      </c>
      <c r="MB77" s="262">
        <f t="shared" si="206"/>
        <v>0</v>
      </c>
      <c r="MC77" s="262">
        <f t="shared" si="206"/>
        <v>0</v>
      </c>
      <c r="MD77" s="262">
        <f t="shared" si="206"/>
        <v>0</v>
      </c>
      <c r="ME77" s="262">
        <f t="shared" si="206"/>
        <v>0</v>
      </c>
      <c r="MF77" s="262">
        <f t="shared" si="206"/>
        <v>0</v>
      </c>
      <c r="MG77" s="262">
        <f t="shared" si="206"/>
        <v>0</v>
      </c>
      <c r="MH77" s="262">
        <f t="shared" si="206"/>
        <v>0</v>
      </c>
      <c r="MI77" s="262">
        <f t="shared" si="206"/>
        <v>0</v>
      </c>
      <c r="MJ77" s="262">
        <f t="shared" si="206"/>
        <v>0</v>
      </c>
      <c r="MK77" s="262">
        <f t="shared" si="206"/>
        <v>0</v>
      </c>
      <c r="ML77" s="262">
        <f t="shared" si="206"/>
        <v>0</v>
      </c>
      <c r="MM77" s="262">
        <f t="shared" si="206"/>
        <v>0</v>
      </c>
      <c r="MN77" s="262">
        <f t="shared" si="206"/>
        <v>0</v>
      </c>
      <c r="MO77" s="262">
        <f t="shared" si="206"/>
        <v>0</v>
      </c>
      <c r="MP77" s="262">
        <f t="shared" si="206"/>
        <v>0</v>
      </c>
      <c r="MQ77" s="262">
        <f t="shared" si="206"/>
        <v>0</v>
      </c>
      <c r="MR77" s="262">
        <f t="shared" si="206"/>
        <v>0</v>
      </c>
      <c r="MS77" s="262">
        <f t="shared" si="206"/>
        <v>0</v>
      </c>
      <c r="MT77" s="262">
        <f t="shared" si="206"/>
        <v>0</v>
      </c>
      <c r="MU77" s="262">
        <f t="shared" si="206"/>
        <v>0</v>
      </c>
      <c r="MV77" s="262">
        <f t="shared" si="206"/>
        <v>0</v>
      </c>
      <c r="MW77" s="262">
        <f t="shared" si="206"/>
        <v>0</v>
      </c>
      <c r="MX77" s="262">
        <f t="shared" si="206"/>
        <v>0</v>
      </c>
      <c r="MY77" s="262">
        <f t="shared" si="206"/>
        <v>0</v>
      </c>
      <c r="MZ77" s="262">
        <f t="shared" si="206"/>
        <v>0</v>
      </c>
      <c r="NA77" s="262">
        <f t="shared" si="206"/>
        <v>0</v>
      </c>
      <c r="NB77" s="262">
        <f t="shared" si="206"/>
        <v>0</v>
      </c>
      <c r="NC77" s="262">
        <f t="shared" si="206"/>
        <v>0</v>
      </c>
      <c r="ND77" s="262">
        <f t="shared" si="206"/>
        <v>0</v>
      </c>
      <c r="NE77" s="262">
        <f t="shared" si="206"/>
        <v>0</v>
      </c>
      <c r="NF77" s="262">
        <f t="shared" si="206"/>
        <v>0</v>
      </c>
      <c r="NG77" s="262">
        <f t="shared" si="206"/>
        <v>0</v>
      </c>
      <c r="NH77" s="262">
        <f t="shared" si="206"/>
        <v>0</v>
      </c>
      <c r="NI77" s="262">
        <f t="shared" si="206"/>
        <v>0</v>
      </c>
      <c r="NJ77" s="262">
        <f t="shared" si="206"/>
        <v>0</v>
      </c>
      <c r="NK77" s="262">
        <f t="shared" si="206"/>
        <v>0</v>
      </c>
      <c r="NL77" s="262">
        <f t="shared" si="206"/>
        <v>0</v>
      </c>
      <c r="NM77" s="262">
        <f t="shared" si="206"/>
        <v>0</v>
      </c>
      <c r="NN77" s="262">
        <f t="shared" si="206"/>
        <v>0</v>
      </c>
      <c r="NO77" s="262">
        <f t="shared" si="206"/>
        <v>0</v>
      </c>
      <c r="NP77" s="262">
        <f t="shared" si="206"/>
        <v>0</v>
      </c>
      <c r="NQ77" s="262">
        <f t="shared" si="206"/>
        <v>0</v>
      </c>
      <c r="NR77" s="262">
        <f t="shared" si="206"/>
        <v>0</v>
      </c>
      <c r="NS77" s="262">
        <f t="shared" si="206"/>
        <v>0</v>
      </c>
      <c r="NT77" s="262">
        <f t="shared" si="206"/>
        <v>0</v>
      </c>
      <c r="NU77" s="262">
        <f t="shared" si="206"/>
        <v>0</v>
      </c>
      <c r="NV77" s="262">
        <f t="shared" si="206"/>
        <v>0</v>
      </c>
      <c r="NW77" s="262">
        <f t="shared" si="206"/>
        <v>0</v>
      </c>
      <c r="NX77" s="262">
        <f t="shared" si="206"/>
        <v>0</v>
      </c>
      <c r="NY77" s="262">
        <f t="shared" si="206"/>
        <v>0</v>
      </c>
      <c r="NZ77" s="262">
        <f t="shared" si="206"/>
        <v>0</v>
      </c>
      <c r="OA77" s="262">
        <f t="shared" si="206"/>
        <v>0</v>
      </c>
      <c r="OB77" s="262">
        <f t="shared" si="206"/>
        <v>0</v>
      </c>
      <c r="OC77" s="262">
        <f t="shared" si="206"/>
        <v>0</v>
      </c>
      <c r="OD77" s="262">
        <f t="shared" si="206"/>
        <v>0</v>
      </c>
      <c r="OE77" s="262">
        <f t="shared" si="206"/>
        <v>0</v>
      </c>
      <c r="OF77" s="262">
        <f t="shared" si="206"/>
        <v>0</v>
      </c>
      <c r="OG77" s="262">
        <f t="shared" si="206"/>
        <v>0</v>
      </c>
      <c r="OH77" s="262">
        <f t="shared" si="206"/>
        <v>0</v>
      </c>
      <c r="OI77" s="262">
        <f t="shared" si="206"/>
        <v>0</v>
      </c>
      <c r="OJ77" s="262">
        <f t="shared" si="206"/>
        <v>0</v>
      </c>
      <c r="OK77" s="262">
        <f t="shared" si="206"/>
        <v>0</v>
      </c>
      <c r="OL77" s="262">
        <f t="shared" si="206"/>
        <v>0</v>
      </c>
      <c r="OM77" s="262">
        <f t="shared" si="206"/>
        <v>0</v>
      </c>
      <c r="ON77" s="262">
        <f t="shared" si="206"/>
        <v>0</v>
      </c>
      <c r="OO77" s="262">
        <f t="shared" si="206"/>
        <v>0</v>
      </c>
      <c r="OP77" s="262">
        <f t="shared" si="206"/>
        <v>0</v>
      </c>
      <c r="OQ77" s="262">
        <f t="shared" si="206"/>
        <v>0</v>
      </c>
      <c r="OR77" s="262">
        <f t="shared" si="206"/>
        <v>0</v>
      </c>
      <c r="OS77" s="262">
        <f t="shared" si="206"/>
        <v>0</v>
      </c>
      <c r="OT77" s="262">
        <f t="shared" si="206"/>
        <v>0</v>
      </c>
      <c r="OU77" s="262">
        <f t="shared" si="206"/>
        <v>0</v>
      </c>
      <c r="OV77" s="262">
        <f t="shared" si="206"/>
        <v>0</v>
      </c>
      <c r="OW77" s="262">
        <f t="shared" si="206"/>
        <v>0</v>
      </c>
      <c r="OX77" s="262">
        <f t="shared" si="206"/>
        <v>0</v>
      </c>
      <c r="OY77" s="262">
        <f t="shared" si="206"/>
        <v>0</v>
      </c>
      <c r="OZ77" s="262">
        <f t="shared" si="206"/>
        <v>0</v>
      </c>
      <c r="PA77" s="262">
        <f t="shared" si="206"/>
        <v>0</v>
      </c>
      <c r="PB77" s="262">
        <f t="shared" si="206"/>
        <v>0</v>
      </c>
      <c r="PC77" s="262">
        <f t="shared" si="206"/>
        <v>0</v>
      </c>
      <c r="PD77" s="262">
        <f t="shared" si="206"/>
        <v>0</v>
      </c>
      <c r="PE77" s="262">
        <f t="shared" si="206"/>
        <v>0</v>
      </c>
      <c r="PF77" s="262">
        <f t="shared" si="206"/>
        <v>0</v>
      </c>
      <c r="PG77" s="262">
        <f t="shared" si="206"/>
        <v>0</v>
      </c>
      <c r="PH77" s="262">
        <f t="shared" si="206"/>
        <v>0</v>
      </c>
      <c r="PI77" s="262">
        <f t="shared" si="206"/>
        <v>0</v>
      </c>
      <c r="PJ77" s="262">
        <f t="shared" si="206"/>
        <v>0</v>
      </c>
      <c r="PK77" s="262">
        <f t="shared" si="206"/>
        <v>0</v>
      </c>
      <c r="PL77" s="262">
        <f t="shared" si="206"/>
        <v>0</v>
      </c>
      <c r="PM77" s="262">
        <f t="shared" si="206"/>
        <v>0</v>
      </c>
      <c r="PN77" s="262">
        <f t="shared" si="206"/>
        <v>0</v>
      </c>
      <c r="PO77" s="262">
        <f t="shared" si="206"/>
        <v>0</v>
      </c>
      <c r="PP77" s="262">
        <f t="shared" si="206"/>
        <v>0</v>
      </c>
      <c r="PQ77" s="262">
        <f t="shared" si="206"/>
        <v>0</v>
      </c>
      <c r="PR77" s="262">
        <f t="shared" si="206"/>
        <v>0</v>
      </c>
      <c r="PS77" s="262">
        <f t="shared" si="206"/>
        <v>0</v>
      </c>
      <c r="PT77" s="262">
        <f t="shared" si="206"/>
        <v>0</v>
      </c>
      <c r="PU77" s="262">
        <f t="shared" si="206"/>
        <v>0</v>
      </c>
      <c r="PV77" s="262">
        <f t="shared" si="206"/>
        <v>0</v>
      </c>
      <c r="PW77" s="262">
        <f t="shared" si="206"/>
        <v>0</v>
      </c>
      <c r="PX77" s="262">
        <f t="shared" si="206"/>
        <v>0</v>
      </c>
      <c r="PY77" s="262">
        <f t="shared" si="206"/>
        <v>0</v>
      </c>
      <c r="PZ77" s="262">
        <f t="shared" si="206"/>
        <v>0</v>
      </c>
      <c r="QA77" s="262">
        <f t="shared" si="206"/>
        <v>0</v>
      </c>
      <c r="QB77" s="262">
        <f t="shared" si="206"/>
        <v>0</v>
      </c>
      <c r="QC77" s="262">
        <f t="shared" si="206"/>
        <v>0</v>
      </c>
      <c r="QD77" s="262">
        <f t="shared" si="206"/>
        <v>0</v>
      </c>
      <c r="QE77" s="262">
        <f t="shared" si="206"/>
        <v>0</v>
      </c>
      <c r="QF77" s="262">
        <f t="shared" si="206"/>
        <v>0</v>
      </c>
      <c r="QG77" s="262">
        <f t="shared" si="206"/>
        <v>0</v>
      </c>
      <c r="QH77" s="262">
        <f t="shared" si="206"/>
        <v>0</v>
      </c>
      <c r="QI77" s="262">
        <f t="shared" si="206"/>
        <v>0</v>
      </c>
    </row>
    <row r="78" ht="21.0" customHeight="1">
      <c r="A78" s="132"/>
      <c r="B78" s="68">
        <f t="shared" si="105"/>
        <v>0</v>
      </c>
      <c r="C78" s="270"/>
      <c r="D78" s="270"/>
      <c r="E78" s="261">
        <f t="shared" si="189"/>
        <v>0</v>
      </c>
      <c r="F78" s="68"/>
      <c r="G78" s="261">
        <f t="shared" si="190"/>
        <v>0</v>
      </c>
      <c r="H78" s="104"/>
      <c r="I78" s="132"/>
      <c r="J78" s="68">
        <f t="shared" si="106"/>
        <v>0</v>
      </c>
      <c r="K78" s="270"/>
      <c r="L78" s="270"/>
      <c r="M78" s="261">
        <f t="shared" si="167"/>
        <v>0</v>
      </c>
      <c r="N78" s="68"/>
      <c r="O78" s="261">
        <f t="shared" si="168"/>
        <v>0</v>
      </c>
      <c r="Q78" s="132"/>
      <c r="R78" s="68">
        <f t="shared" si="107"/>
        <v>0</v>
      </c>
      <c r="S78" s="270"/>
      <c r="T78" s="270"/>
      <c r="U78" s="261">
        <f t="shared" si="173"/>
        <v>0</v>
      </c>
      <c r="V78" s="68"/>
      <c r="W78" s="261">
        <f t="shared" si="174"/>
        <v>0</v>
      </c>
      <c r="X78" s="154"/>
      <c r="Y78" s="310"/>
      <c r="Z78" s="68">
        <f t="shared" si="201"/>
        <v>0</v>
      </c>
      <c r="AA78" s="306"/>
      <c r="AB78" s="311"/>
      <c r="AC78" s="261">
        <f t="shared" si="203"/>
        <v>0</v>
      </c>
      <c r="AD78" s="296"/>
      <c r="AE78" s="261">
        <f t="shared" si="204"/>
        <v>0</v>
      </c>
      <c r="AF78" s="104"/>
      <c r="AG78" s="132"/>
      <c r="AH78" s="68">
        <f t="shared" si="109"/>
        <v>0</v>
      </c>
      <c r="AI78" s="270"/>
      <c r="AJ78" s="270"/>
      <c r="AK78" s="261">
        <f t="shared" si="192"/>
        <v>0</v>
      </c>
      <c r="AL78" s="68"/>
      <c r="AM78" s="261">
        <f t="shared" si="193"/>
        <v>0</v>
      </c>
      <c r="AN78" s="104"/>
      <c r="AO78" s="132"/>
      <c r="AP78" s="68">
        <f t="shared" si="110"/>
        <v>0</v>
      </c>
      <c r="AQ78" s="270"/>
      <c r="AR78" s="270"/>
      <c r="AS78" s="261">
        <f t="shared" si="175"/>
        <v>0</v>
      </c>
      <c r="AT78" s="68"/>
      <c r="AU78" s="261">
        <f t="shared" si="176"/>
        <v>0</v>
      </c>
      <c r="AV78" s="271"/>
      <c r="AW78" s="132"/>
      <c r="AX78" s="68">
        <f t="shared" si="111"/>
        <v>0</v>
      </c>
      <c r="AY78" s="270"/>
      <c r="AZ78" s="270"/>
      <c r="BA78" s="261">
        <f t="shared" si="186"/>
        <v>0</v>
      </c>
      <c r="BB78" s="104"/>
      <c r="BC78" s="261">
        <f t="shared" si="187"/>
        <v>0</v>
      </c>
      <c r="BE78" s="69"/>
      <c r="BF78" s="69"/>
      <c r="BH78" s="131">
        <f t="shared" si="112"/>
        <v>0</v>
      </c>
      <c r="BI78" s="132">
        <f t="shared" si="113"/>
        <v>0</v>
      </c>
      <c r="BJ78" s="132">
        <f t="shared" ref="BJ78:QI78" si="207">+IF($A78=BJ$11,($E78+$G78))+IF($I78=BJ$11,($M78+$O78))+IF($Q78=BJ$11,($U78+$W78))+IF($Y78=BJ$11,($AC78+$AE78))+IF($AG78=BJ$11,($AK78+$AM78))+IF($AO78=BJ$11,($AS78+$AU78))+IF($AW78=BJ$11,($BA78+$BC78))</f>
        <v>0</v>
      </c>
      <c r="BK78" s="132">
        <f t="shared" si="207"/>
        <v>0</v>
      </c>
      <c r="BL78" s="132">
        <f t="shared" si="207"/>
        <v>0</v>
      </c>
      <c r="BM78" s="132">
        <f t="shared" si="207"/>
        <v>0</v>
      </c>
      <c r="BN78" s="132">
        <f t="shared" si="207"/>
        <v>0</v>
      </c>
      <c r="BO78" s="132">
        <f t="shared" si="207"/>
        <v>0</v>
      </c>
      <c r="BP78" s="132">
        <f t="shared" si="207"/>
        <v>0</v>
      </c>
      <c r="BQ78" s="132">
        <f t="shared" si="207"/>
        <v>0</v>
      </c>
      <c r="BR78" s="132">
        <f t="shared" si="207"/>
        <v>0</v>
      </c>
      <c r="BS78" s="132">
        <f t="shared" si="207"/>
        <v>0</v>
      </c>
      <c r="BT78" s="132">
        <f t="shared" si="207"/>
        <v>0</v>
      </c>
      <c r="BU78" s="132">
        <f t="shared" si="207"/>
        <v>0</v>
      </c>
      <c r="BV78" s="132">
        <f t="shared" si="207"/>
        <v>0</v>
      </c>
      <c r="BW78" s="132">
        <f t="shared" si="207"/>
        <v>0</v>
      </c>
      <c r="BX78" s="132">
        <f t="shared" si="207"/>
        <v>0</v>
      </c>
      <c r="BY78" s="132">
        <f t="shared" si="207"/>
        <v>0</v>
      </c>
      <c r="BZ78" s="132">
        <f t="shared" si="207"/>
        <v>0</v>
      </c>
      <c r="CA78" s="132">
        <f t="shared" si="207"/>
        <v>0</v>
      </c>
      <c r="CB78" s="132">
        <f t="shared" si="207"/>
        <v>0</v>
      </c>
      <c r="CC78" s="132">
        <f t="shared" si="207"/>
        <v>0</v>
      </c>
      <c r="CD78" s="132">
        <f t="shared" si="207"/>
        <v>0</v>
      </c>
      <c r="CE78" s="132">
        <f t="shared" si="207"/>
        <v>0</v>
      </c>
      <c r="CF78" s="132">
        <f t="shared" si="207"/>
        <v>0</v>
      </c>
      <c r="CG78" s="132">
        <f t="shared" si="207"/>
        <v>0</v>
      </c>
      <c r="CH78" s="132">
        <f t="shared" si="207"/>
        <v>0</v>
      </c>
      <c r="CI78" s="132">
        <f t="shared" si="207"/>
        <v>0</v>
      </c>
      <c r="CJ78" s="132">
        <f t="shared" si="207"/>
        <v>0</v>
      </c>
      <c r="CK78" s="132">
        <f t="shared" si="207"/>
        <v>0</v>
      </c>
      <c r="CL78" s="132">
        <f t="shared" si="207"/>
        <v>0</v>
      </c>
      <c r="CM78" s="132">
        <f t="shared" si="207"/>
        <v>0</v>
      </c>
      <c r="CN78" s="132">
        <f t="shared" si="207"/>
        <v>0</v>
      </c>
      <c r="CO78" s="132">
        <f t="shared" si="207"/>
        <v>0</v>
      </c>
      <c r="CP78" s="132">
        <f t="shared" si="207"/>
        <v>0</v>
      </c>
      <c r="CQ78" s="132">
        <f t="shared" si="207"/>
        <v>0</v>
      </c>
      <c r="CR78" s="132">
        <f t="shared" si="207"/>
        <v>0</v>
      </c>
      <c r="CS78" s="132">
        <f t="shared" si="207"/>
        <v>0</v>
      </c>
      <c r="CT78" s="132">
        <f t="shared" si="207"/>
        <v>0</v>
      </c>
      <c r="CU78" s="132">
        <f t="shared" si="207"/>
        <v>0</v>
      </c>
      <c r="CV78" s="132">
        <f t="shared" si="207"/>
        <v>0</v>
      </c>
      <c r="CW78" s="132">
        <f t="shared" si="207"/>
        <v>0</v>
      </c>
      <c r="CX78" s="132">
        <f t="shared" si="207"/>
        <v>0</v>
      </c>
      <c r="CY78" s="132">
        <f t="shared" si="207"/>
        <v>0</v>
      </c>
      <c r="CZ78" s="132">
        <f t="shared" si="207"/>
        <v>0</v>
      </c>
      <c r="DA78" s="132">
        <f t="shared" si="207"/>
        <v>0</v>
      </c>
      <c r="DB78" s="132">
        <f t="shared" si="207"/>
        <v>0</v>
      </c>
      <c r="DC78" s="132">
        <f t="shared" si="207"/>
        <v>0</v>
      </c>
      <c r="DD78" s="132">
        <f t="shared" si="207"/>
        <v>0</v>
      </c>
      <c r="DE78" s="132">
        <f t="shared" si="207"/>
        <v>0</v>
      </c>
      <c r="DF78" s="132">
        <f t="shared" si="207"/>
        <v>0</v>
      </c>
      <c r="DG78" s="132">
        <f t="shared" si="207"/>
        <v>0</v>
      </c>
      <c r="DH78" s="132">
        <f t="shared" si="207"/>
        <v>0</v>
      </c>
      <c r="DI78" s="132">
        <f t="shared" si="207"/>
        <v>0</v>
      </c>
      <c r="DJ78" s="132">
        <f t="shared" si="207"/>
        <v>0</v>
      </c>
      <c r="DK78" s="132">
        <f t="shared" si="207"/>
        <v>0</v>
      </c>
      <c r="DL78" s="132">
        <f t="shared" si="207"/>
        <v>0</v>
      </c>
      <c r="DM78" s="132">
        <f t="shared" si="207"/>
        <v>0</v>
      </c>
      <c r="DN78" s="132">
        <f t="shared" si="207"/>
        <v>0</v>
      </c>
      <c r="DO78" s="132">
        <f t="shared" si="207"/>
        <v>0</v>
      </c>
      <c r="DP78" s="132">
        <f t="shared" si="207"/>
        <v>0</v>
      </c>
      <c r="DQ78" s="132">
        <f t="shared" si="207"/>
        <v>0</v>
      </c>
      <c r="DR78" s="132">
        <f t="shared" si="207"/>
        <v>0</v>
      </c>
      <c r="DS78" s="132">
        <f t="shared" si="207"/>
        <v>0</v>
      </c>
      <c r="DT78" s="132">
        <f t="shared" si="207"/>
        <v>0</v>
      </c>
      <c r="DU78" s="132">
        <f t="shared" si="207"/>
        <v>0</v>
      </c>
      <c r="DV78" s="132">
        <f t="shared" si="207"/>
        <v>0</v>
      </c>
      <c r="DW78" s="132">
        <f t="shared" si="207"/>
        <v>0</v>
      </c>
      <c r="DX78" s="132">
        <f t="shared" si="207"/>
        <v>0</v>
      </c>
      <c r="DY78" s="132">
        <f t="shared" si="207"/>
        <v>0</v>
      </c>
      <c r="DZ78" s="132">
        <f t="shared" si="207"/>
        <v>0</v>
      </c>
      <c r="EA78" s="132">
        <f t="shared" si="207"/>
        <v>0</v>
      </c>
      <c r="EB78" s="132">
        <f t="shared" si="207"/>
        <v>0</v>
      </c>
      <c r="EC78" s="132">
        <f t="shared" si="207"/>
        <v>0</v>
      </c>
      <c r="ED78" s="132">
        <f t="shared" si="207"/>
        <v>0</v>
      </c>
      <c r="EE78" s="132">
        <f t="shared" si="207"/>
        <v>0</v>
      </c>
      <c r="EF78" s="132">
        <f t="shared" si="207"/>
        <v>0</v>
      </c>
      <c r="EG78" s="132">
        <f t="shared" si="207"/>
        <v>0</v>
      </c>
      <c r="EH78" s="132">
        <f t="shared" si="207"/>
        <v>0</v>
      </c>
      <c r="EI78" s="132">
        <f t="shared" si="207"/>
        <v>0</v>
      </c>
      <c r="EJ78" s="132">
        <f t="shared" si="207"/>
        <v>0</v>
      </c>
      <c r="EK78" s="132">
        <f t="shared" si="207"/>
        <v>0</v>
      </c>
      <c r="EL78" s="132">
        <f t="shared" si="207"/>
        <v>0</v>
      </c>
      <c r="EM78" s="132">
        <f t="shared" si="207"/>
        <v>0</v>
      </c>
      <c r="EN78" s="132">
        <f t="shared" si="207"/>
        <v>0</v>
      </c>
      <c r="EO78" s="132">
        <f t="shared" si="207"/>
        <v>0</v>
      </c>
      <c r="EP78" s="132">
        <f t="shared" si="207"/>
        <v>0</v>
      </c>
      <c r="EQ78" s="132">
        <f t="shared" si="207"/>
        <v>0</v>
      </c>
      <c r="ER78" s="132">
        <f t="shared" si="207"/>
        <v>0</v>
      </c>
      <c r="ES78" s="132">
        <f t="shared" si="207"/>
        <v>0</v>
      </c>
      <c r="ET78" s="132">
        <f t="shared" si="207"/>
        <v>0</v>
      </c>
      <c r="EU78" s="132">
        <f t="shared" si="207"/>
        <v>0</v>
      </c>
      <c r="EV78" s="132">
        <f t="shared" si="207"/>
        <v>0</v>
      </c>
      <c r="EW78" s="132">
        <f t="shared" si="207"/>
        <v>0</v>
      </c>
      <c r="EX78" s="132">
        <f t="shared" si="207"/>
        <v>0</v>
      </c>
      <c r="EY78" s="132">
        <f t="shared" si="207"/>
        <v>0</v>
      </c>
      <c r="EZ78" s="132">
        <f t="shared" si="207"/>
        <v>0</v>
      </c>
      <c r="FA78" s="132">
        <f t="shared" si="207"/>
        <v>0</v>
      </c>
      <c r="FB78" s="132">
        <f t="shared" si="207"/>
        <v>0</v>
      </c>
      <c r="FC78" s="132">
        <f t="shared" si="207"/>
        <v>0</v>
      </c>
      <c r="FD78" s="132">
        <f t="shared" si="207"/>
        <v>0</v>
      </c>
      <c r="FE78" s="132">
        <f t="shared" si="207"/>
        <v>0</v>
      </c>
      <c r="FF78" s="132">
        <f t="shared" si="207"/>
        <v>0</v>
      </c>
      <c r="FG78" s="132">
        <f t="shared" si="207"/>
        <v>0</v>
      </c>
      <c r="FH78" s="132">
        <f t="shared" si="207"/>
        <v>0</v>
      </c>
      <c r="FI78" s="132">
        <f t="shared" si="207"/>
        <v>0</v>
      </c>
      <c r="FJ78" s="132">
        <f t="shared" si="207"/>
        <v>0</v>
      </c>
      <c r="FK78" s="132">
        <f t="shared" si="207"/>
        <v>0</v>
      </c>
      <c r="FL78" s="132">
        <f t="shared" si="207"/>
        <v>0</v>
      </c>
      <c r="FM78" s="132">
        <f t="shared" si="207"/>
        <v>0</v>
      </c>
      <c r="FN78" s="132">
        <f t="shared" si="207"/>
        <v>0</v>
      </c>
      <c r="FO78" s="132">
        <f t="shared" si="207"/>
        <v>0</v>
      </c>
      <c r="FP78" s="132">
        <f t="shared" si="207"/>
        <v>0</v>
      </c>
      <c r="FQ78" s="132">
        <f t="shared" si="207"/>
        <v>0</v>
      </c>
      <c r="FR78" s="132">
        <f t="shared" si="207"/>
        <v>0</v>
      </c>
      <c r="FS78" s="132">
        <f t="shared" si="207"/>
        <v>0</v>
      </c>
      <c r="FT78" s="132">
        <f t="shared" si="207"/>
        <v>0</v>
      </c>
      <c r="FU78" s="132">
        <f t="shared" si="207"/>
        <v>0</v>
      </c>
      <c r="FV78" s="132">
        <f t="shared" si="207"/>
        <v>0</v>
      </c>
      <c r="FW78" s="132">
        <f t="shared" si="207"/>
        <v>0</v>
      </c>
      <c r="FX78" s="132">
        <f t="shared" si="207"/>
        <v>0</v>
      </c>
      <c r="FY78" s="132">
        <f t="shared" si="207"/>
        <v>0</v>
      </c>
      <c r="FZ78" s="132">
        <f t="shared" si="207"/>
        <v>0</v>
      </c>
      <c r="GA78" s="132">
        <f t="shared" si="207"/>
        <v>0</v>
      </c>
      <c r="GB78" s="132">
        <f t="shared" si="207"/>
        <v>0</v>
      </c>
      <c r="GC78" s="132">
        <f t="shared" si="207"/>
        <v>0</v>
      </c>
      <c r="GD78" s="132">
        <f t="shared" si="207"/>
        <v>0</v>
      </c>
      <c r="GE78" s="132">
        <f t="shared" si="207"/>
        <v>0</v>
      </c>
      <c r="GF78" s="132">
        <f t="shared" si="207"/>
        <v>0</v>
      </c>
      <c r="GG78" s="132">
        <f t="shared" si="207"/>
        <v>0</v>
      </c>
      <c r="GH78" s="132">
        <f t="shared" si="207"/>
        <v>0</v>
      </c>
      <c r="GI78" s="132">
        <f t="shared" si="207"/>
        <v>0</v>
      </c>
      <c r="GJ78" s="132">
        <f t="shared" si="207"/>
        <v>0</v>
      </c>
      <c r="GK78" s="132">
        <f t="shared" si="207"/>
        <v>0</v>
      </c>
      <c r="GL78" s="132">
        <f t="shared" si="207"/>
        <v>0</v>
      </c>
      <c r="GM78" s="132">
        <f t="shared" si="207"/>
        <v>0</v>
      </c>
      <c r="GN78" s="132">
        <f t="shared" si="207"/>
        <v>0</v>
      </c>
      <c r="GO78" s="132">
        <f t="shared" si="207"/>
        <v>0</v>
      </c>
      <c r="GP78" s="132">
        <f t="shared" si="207"/>
        <v>0</v>
      </c>
      <c r="GQ78" s="132">
        <f t="shared" si="207"/>
        <v>0</v>
      </c>
      <c r="GR78" s="132">
        <f t="shared" si="207"/>
        <v>0</v>
      </c>
      <c r="GS78" s="132">
        <f t="shared" si="207"/>
        <v>0</v>
      </c>
      <c r="GT78" s="132">
        <f t="shared" si="207"/>
        <v>0</v>
      </c>
      <c r="GU78" s="132">
        <f t="shared" si="207"/>
        <v>0</v>
      </c>
      <c r="GV78" s="132">
        <f t="shared" si="207"/>
        <v>0</v>
      </c>
      <c r="GW78" s="132">
        <f t="shared" si="207"/>
        <v>0</v>
      </c>
      <c r="GX78" s="132">
        <f t="shared" si="207"/>
        <v>0</v>
      </c>
      <c r="GY78" s="132">
        <f t="shared" si="207"/>
        <v>0</v>
      </c>
      <c r="GZ78" s="132">
        <f t="shared" si="207"/>
        <v>0</v>
      </c>
      <c r="HA78" s="132">
        <f t="shared" si="207"/>
        <v>0</v>
      </c>
      <c r="HB78" s="132">
        <f t="shared" si="207"/>
        <v>0</v>
      </c>
      <c r="HC78" s="132">
        <f t="shared" si="207"/>
        <v>0</v>
      </c>
      <c r="HD78" s="132">
        <f t="shared" si="207"/>
        <v>0</v>
      </c>
      <c r="HE78" s="132">
        <f t="shared" si="207"/>
        <v>0</v>
      </c>
      <c r="HF78" s="132">
        <f t="shared" si="207"/>
        <v>0</v>
      </c>
      <c r="HG78" s="132">
        <f t="shared" si="207"/>
        <v>0</v>
      </c>
      <c r="HH78" s="132">
        <f t="shared" si="207"/>
        <v>0</v>
      </c>
      <c r="HI78" s="132">
        <f t="shared" si="207"/>
        <v>0</v>
      </c>
      <c r="HJ78" s="132">
        <f t="shared" si="207"/>
        <v>0</v>
      </c>
      <c r="HK78" s="132">
        <f t="shared" si="207"/>
        <v>0</v>
      </c>
      <c r="HL78" s="132">
        <f t="shared" si="207"/>
        <v>0</v>
      </c>
      <c r="HM78" s="132">
        <f t="shared" si="207"/>
        <v>0</v>
      </c>
      <c r="HN78" s="132">
        <f t="shared" si="207"/>
        <v>0</v>
      </c>
      <c r="HO78" s="132">
        <f t="shared" si="207"/>
        <v>0</v>
      </c>
      <c r="HP78" s="132">
        <f t="shared" si="207"/>
        <v>0</v>
      </c>
      <c r="HQ78" s="132">
        <f t="shared" si="207"/>
        <v>0</v>
      </c>
      <c r="HR78" s="132">
        <f t="shared" si="207"/>
        <v>0</v>
      </c>
      <c r="HS78" s="132">
        <f t="shared" si="207"/>
        <v>0</v>
      </c>
      <c r="HT78" s="132">
        <f t="shared" si="207"/>
        <v>0</v>
      </c>
      <c r="HU78" s="132">
        <f t="shared" si="207"/>
        <v>0</v>
      </c>
      <c r="HV78" s="132">
        <f t="shared" si="207"/>
        <v>0</v>
      </c>
      <c r="HW78" s="132">
        <f t="shared" si="207"/>
        <v>0</v>
      </c>
      <c r="HX78" s="132">
        <f t="shared" si="207"/>
        <v>0</v>
      </c>
      <c r="HY78" s="132">
        <f t="shared" si="207"/>
        <v>0</v>
      </c>
      <c r="HZ78" s="132">
        <f t="shared" si="207"/>
        <v>0</v>
      </c>
      <c r="IA78" s="132">
        <f t="shared" si="207"/>
        <v>0</v>
      </c>
      <c r="IB78" s="132">
        <f t="shared" si="207"/>
        <v>0</v>
      </c>
      <c r="IC78" s="132">
        <f t="shared" si="207"/>
        <v>0</v>
      </c>
      <c r="ID78" s="132">
        <f t="shared" si="207"/>
        <v>0</v>
      </c>
      <c r="IE78" s="132">
        <f t="shared" si="207"/>
        <v>0</v>
      </c>
      <c r="IF78" s="132">
        <f t="shared" si="207"/>
        <v>0</v>
      </c>
      <c r="IG78" s="132">
        <f t="shared" si="207"/>
        <v>0</v>
      </c>
      <c r="IH78" s="132">
        <f t="shared" si="207"/>
        <v>0</v>
      </c>
      <c r="II78" s="132">
        <f t="shared" si="207"/>
        <v>0</v>
      </c>
      <c r="IJ78" s="132">
        <f t="shared" si="207"/>
        <v>0</v>
      </c>
      <c r="IK78" s="132">
        <f t="shared" si="207"/>
        <v>0</v>
      </c>
      <c r="IL78" s="132">
        <f t="shared" si="207"/>
        <v>0</v>
      </c>
      <c r="IM78" s="132">
        <f t="shared" si="207"/>
        <v>0</v>
      </c>
      <c r="IN78" s="132">
        <f t="shared" si="207"/>
        <v>0</v>
      </c>
      <c r="IO78" s="132">
        <f t="shared" si="207"/>
        <v>0</v>
      </c>
      <c r="IP78" s="132">
        <f t="shared" si="207"/>
        <v>0</v>
      </c>
      <c r="IQ78" s="132">
        <f t="shared" si="207"/>
        <v>0</v>
      </c>
      <c r="IR78" s="132">
        <f t="shared" si="207"/>
        <v>0</v>
      </c>
      <c r="IS78" s="132">
        <f t="shared" si="207"/>
        <v>0</v>
      </c>
      <c r="IT78" s="132">
        <f t="shared" si="207"/>
        <v>0</v>
      </c>
      <c r="IU78" s="132">
        <f t="shared" si="207"/>
        <v>0</v>
      </c>
      <c r="IV78" s="132">
        <f t="shared" si="207"/>
        <v>0</v>
      </c>
      <c r="IW78" s="132">
        <f t="shared" si="207"/>
        <v>0</v>
      </c>
      <c r="IX78" s="132">
        <f t="shared" si="207"/>
        <v>0</v>
      </c>
      <c r="IY78" s="132">
        <f t="shared" si="207"/>
        <v>0</v>
      </c>
      <c r="IZ78" s="132">
        <f t="shared" si="207"/>
        <v>0</v>
      </c>
      <c r="JA78" s="132">
        <f t="shared" si="207"/>
        <v>0</v>
      </c>
      <c r="JB78" s="132">
        <f t="shared" si="207"/>
        <v>0</v>
      </c>
      <c r="JC78" s="132">
        <f t="shared" si="207"/>
        <v>0</v>
      </c>
      <c r="JD78" s="132">
        <f t="shared" si="207"/>
        <v>0</v>
      </c>
      <c r="JE78" s="132">
        <f t="shared" si="207"/>
        <v>0</v>
      </c>
      <c r="JF78" s="132">
        <f t="shared" si="207"/>
        <v>0</v>
      </c>
      <c r="JG78" s="132">
        <f t="shared" si="207"/>
        <v>0</v>
      </c>
      <c r="JH78" s="132">
        <f t="shared" si="207"/>
        <v>0</v>
      </c>
      <c r="JI78" s="132">
        <f t="shared" si="207"/>
        <v>0</v>
      </c>
      <c r="JJ78" s="132">
        <f t="shared" si="207"/>
        <v>0</v>
      </c>
      <c r="JK78" s="132">
        <f t="shared" si="207"/>
        <v>0</v>
      </c>
      <c r="JL78" s="132">
        <f t="shared" si="207"/>
        <v>0</v>
      </c>
      <c r="JM78" s="132">
        <f t="shared" si="207"/>
        <v>0</v>
      </c>
      <c r="JN78" s="132">
        <f t="shared" si="207"/>
        <v>0</v>
      </c>
      <c r="JO78" s="132">
        <f t="shared" si="207"/>
        <v>0</v>
      </c>
      <c r="JP78" s="132">
        <f t="shared" si="207"/>
        <v>0</v>
      </c>
      <c r="JQ78" s="132">
        <f t="shared" si="207"/>
        <v>0</v>
      </c>
      <c r="JR78" s="132">
        <f t="shared" si="207"/>
        <v>0</v>
      </c>
      <c r="JS78" s="132">
        <f t="shared" si="207"/>
        <v>0</v>
      </c>
      <c r="JT78" s="132">
        <f t="shared" si="207"/>
        <v>0</v>
      </c>
      <c r="JU78" s="132">
        <f t="shared" si="207"/>
        <v>0</v>
      </c>
      <c r="JV78" s="132">
        <f t="shared" si="207"/>
        <v>0</v>
      </c>
      <c r="JW78" s="132">
        <f t="shared" si="207"/>
        <v>0</v>
      </c>
      <c r="JX78" s="132">
        <f t="shared" si="207"/>
        <v>0</v>
      </c>
      <c r="JY78" s="132">
        <f t="shared" si="207"/>
        <v>0</v>
      </c>
      <c r="JZ78" s="132">
        <f t="shared" si="207"/>
        <v>0</v>
      </c>
      <c r="KA78" s="132">
        <f t="shared" si="207"/>
        <v>0</v>
      </c>
      <c r="KB78" s="132">
        <f t="shared" si="207"/>
        <v>0</v>
      </c>
      <c r="KC78" s="132">
        <f t="shared" si="207"/>
        <v>0</v>
      </c>
      <c r="KD78" s="132">
        <f t="shared" si="207"/>
        <v>0</v>
      </c>
      <c r="KE78" s="132">
        <f t="shared" si="207"/>
        <v>0</v>
      </c>
      <c r="KF78" s="132">
        <f t="shared" si="207"/>
        <v>0</v>
      </c>
      <c r="KG78" s="132">
        <f t="shared" si="207"/>
        <v>0</v>
      </c>
      <c r="KH78" s="132">
        <f t="shared" si="207"/>
        <v>0</v>
      </c>
      <c r="KI78" s="132">
        <f t="shared" si="207"/>
        <v>0</v>
      </c>
      <c r="KJ78" s="132">
        <f t="shared" si="207"/>
        <v>0</v>
      </c>
      <c r="KK78" s="132">
        <f t="shared" si="207"/>
        <v>0</v>
      </c>
      <c r="KL78" s="132">
        <f t="shared" si="207"/>
        <v>0</v>
      </c>
      <c r="KM78" s="132">
        <f t="shared" si="207"/>
        <v>0</v>
      </c>
      <c r="KN78" s="132">
        <f t="shared" si="207"/>
        <v>0</v>
      </c>
      <c r="KO78" s="132">
        <f t="shared" si="207"/>
        <v>0</v>
      </c>
      <c r="KP78" s="132">
        <f t="shared" si="207"/>
        <v>0</v>
      </c>
      <c r="KQ78" s="132">
        <f t="shared" si="207"/>
        <v>0</v>
      </c>
      <c r="KR78" s="132">
        <f t="shared" si="207"/>
        <v>0</v>
      </c>
      <c r="KS78" s="132">
        <f t="shared" si="207"/>
        <v>0</v>
      </c>
      <c r="KT78" s="132">
        <f t="shared" si="207"/>
        <v>0</v>
      </c>
      <c r="KU78" s="132">
        <f t="shared" si="207"/>
        <v>0</v>
      </c>
      <c r="KV78" s="132">
        <f t="shared" si="207"/>
        <v>0</v>
      </c>
      <c r="KW78" s="132">
        <f t="shared" si="207"/>
        <v>0</v>
      </c>
      <c r="KX78" s="132">
        <f t="shared" si="207"/>
        <v>0</v>
      </c>
      <c r="KY78" s="132">
        <f t="shared" si="207"/>
        <v>0</v>
      </c>
      <c r="KZ78" s="132">
        <f t="shared" si="207"/>
        <v>0</v>
      </c>
      <c r="LA78" s="132">
        <f t="shared" si="207"/>
        <v>0</v>
      </c>
      <c r="LB78" s="132">
        <f t="shared" si="207"/>
        <v>0</v>
      </c>
      <c r="LC78" s="132">
        <f t="shared" si="207"/>
        <v>0</v>
      </c>
      <c r="LD78" s="132">
        <f t="shared" si="207"/>
        <v>0</v>
      </c>
      <c r="LE78" s="132">
        <f t="shared" si="207"/>
        <v>0</v>
      </c>
      <c r="LF78" s="132">
        <f t="shared" si="207"/>
        <v>0</v>
      </c>
      <c r="LG78" s="132">
        <f t="shared" si="207"/>
        <v>0</v>
      </c>
      <c r="LH78" s="132">
        <f t="shared" si="207"/>
        <v>0</v>
      </c>
      <c r="LI78" s="132">
        <f t="shared" si="207"/>
        <v>0</v>
      </c>
      <c r="LJ78" s="132">
        <f t="shared" si="207"/>
        <v>0</v>
      </c>
      <c r="LK78" s="132">
        <f t="shared" si="207"/>
        <v>0</v>
      </c>
      <c r="LL78" s="132">
        <f t="shared" si="207"/>
        <v>0</v>
      </c>
      <c r="LM78" s="132">
        <f t="shared" si="207"/>
        <v>0</v>
      </c>
      <c r="LN78" s="132">
        <f t="shared" si="207"/>
        <v>0</v>
      </c>
      <c r="LO78" s="132">
        <f t="shared" si="207"/>
        <v>0</v>
      </c>
      <c r="LP78" s="132">
        <f t="shared" si="207"/>
        <v>0</v>
      </c>
      <c r="LQ78" s="132">
        <f t="shared" si="207"/>
        <v>0</v>
      </c>
      <c r="LR78" s="132">
        <f t="shared" si="207"/>
        <v>0</v>
      </c>
      <c r="LS78" s="132">
        <f t="shared" si="207"/>
        <v>0</v>
      </c>
      <c r="LT78" s="132">
        <f t="shared" si="207"/>
        <v>0</v>
      </c>
      <c r="LU78" s="132">
        <f t="shared" si="207"/>
        <v>0</v>
      </c>
      <c r="LV78" s="132">
        <f t="shared" si="207"/>
        <v>0</v>
      </c>
      <c r="LW78" s="132">
        <f t="shared" si="207"/>
        <v>0</v>
      </c>
      <c r="LX78" s="132">
        <f t="shared" si="207"/>
        <v>0</v>
      </c>
      <c r="LY78" s="132">
        <f t="shared" si="207"/>
        <v>0</v>
      </c>
      <c r="LZ78" s="132">
        <f t="shared" si="207"/>
        <v>0</v>
      </c>
      <c r="MA78" s="262">
        <f t="shared" si="207"/>
        <v>0</v>
      </c>
      <c r="MB78" s="262">
        <f t="shared" si="207"/>
        <v>0</v>
      </c>
      <c r="MC78" s="262">
        <f t="shared" si="207"/>
        <v>0</v>
      </c>
      <c r="MD78" s="262">
        <f t="shared" si="207"/>
        <v>0</v>
      </c>
      <c r="ME78" s="262">
        <f t="shared" si="207"/>
        <v>0</v>
      </c>
      <c r="MF78" s="262">
        <f t="shared" si="207"/>
        <v>0</v>
      </c>
      <c r="MG78" s="262">
        <f t="shared" si="207"/>
        <v>0</v>
      </c>
      <c r="MH78" s="262">
        <f t="shared" si="207"/>
        <v>0</v>
      </c>
      <c r="MI78" s="262">
        <f t="shared" si="207"/>
        <v>0</v>
      </c>
      <c r="MJ78" s="262">
        <f t="shared" si="207"/>
        <v>0</v>
      </c>
      <c r="MK78" s="262">
        <f t="shared" si="207"/>
        <v>0</v>
      </c>
      <c r="ML78" s="262">
        <f t="shared" si="207"/>
        <v>0</v>
      </c>
      <c r="MM78" s="262">
        <f t="shared" si="207"/>
        <v>0</v>
      </c>
      <c r="MN78" s="262">
        <f t="shared" si="207"/>
        <v>0</v>
      </c>
      <c r="MO78" s="262">
        <f t="shared" si="207"/>
        <v>0</v>
      </c>
      <c r="MP78" s="262">
        <f t="shared" si="207"/>
        <v>0</v>
      </c>
      <c r="MQ78" s="262">
        <f t="shared" si="207"/>
        <v>0</v>
      </c>
      <c r="MR78" s="262">
        <f t="shared" si="207"/>
        <v>0</v>
      </c>
      <c r="MS78" s="262">
        <f t="shared" si="207"/>
        <v>0</v>
      </c>
      <c r="MT78" s="262">
        <f t="shared" si="207"/>
        <v>0</v>
      </c>
      <c r="MU78" s="262">
        <f t="shared" si="207"/>
        <v>0</v>
      </c>
      <c r="MV78" s="262">
        <f t="shared" si="207"/>
        <v>0</v>
      </c>
      <c r="MW78" s="262">
        <f t="shared" si="207"/>
        <v>0</v>
      </c>
      <c r="MX78" s="262">
        <f t="shared" si="207"/>
        <v>0</v>
      </c>
      <c r="MY78" s="262">
        <f t="shared" si="207"/>
        <v>0</v>
      </c>
      <c r="MZ78" s="262">
        <f t="shared" si="207"/>
        <v>0</v>
      </c>
      <c r="NA78" s="262">
        <f t="shared" si="207"/>
        <v>0</v>
      </c>
      <c r="NB78" s="262">
        <f t="shared" si="207"/>
        <v>0</v>
      </c>
      <c r="NC78" s="262">
        <f t="shared" si="207"/>
        <v>0</v>
      </c>
      <c r="ND78" s="262">
        <f t="shared" si="207"/>
        <v>0</v>
      </c>
      <c r="NE78" s="262">
        <f t="shared" si="207"/>
        <v>0</v>
      </c>
      <c r="NF78" s="262">
        <f t="shared" si="207"/>
        <v>0</v>
      </c>
      <c r="NG78" s="262">
        <f t="shared" si="207"/>
        <v>0</v>
      </c>
      <c r="NH78" s="262">
        <f t="shared" si="207"/>
        <v>0</v>
      </c>
      <c r="NI78" s="262">
        <f t="shared" si="207"/>
        <v>0</v>
      </c>
      <c r="NJ78" s="262">
        <f t="shared" si="207"/>
        <v>0</v>
      </c>
      <c r="NK78" s="262">
        <f t="shared" si="207"/>
        <v>0</v>
      </c>
      <c r="NL78" s="262">
        <f t="shared" si="207"/>
        <v>0</v>
      </c>
      <c r="NM78" s="262">
        <f t="shared" si="207"/>
        <v>0</v>
      </c>
      <c r="NN78" s="262">
        <f t="shared" si="207"/>
        <v>0</v>
      </c>
      <c r="NO78" s="262">
        <f t="shared" si="207"/>
        <v>0</v>
      </c>
      <c r="NP78" s="262">
        <f t="shared" si="207"/>
        <v>0</v>
      </c>
      <c r="NQ78" s="262">
        <f t="shared" si="207"/>
        <v>0</v>
      </c>
      <c r="NR78" s="262">
        <f t="shared" si="207"/>
        <v>0</v>
      </c>
      <c r="NS78" s="262">
        <f t="shared" si="207"/>
        <v>0</v>
      </c>
      <c r="NT78" s="262">
        <f t="shared" si="207"/>
        <v>0</v>
      </c>
      <c r="NU78" s="262">
        <f t="shared" si="207"/>
        <v>0</v>
      </c>
      <c r="NV78" s="262">
        <f t="shared" si="207"/>
        <v>0</v>
      </c>
      <c r="NW78" s="262">
        <f t="shared" si="207"/>
        <v>0</v>
      </c>
      <c r="NX78" s="262">
        <f t="shared" si="207"/>
        <v>0</v>
      </c>
      <c r="NY78" s="262">
        <f t="shared" si="207"/>
        <v>0</v>
      </c>
      <c r="NZ78" s="262">
        <f t="shared" si="207"/>
        <v>0</v>
      </c>
      <c r="OA78" s="262">
        <f t="shared" si="207"/>
        <v>0</v>
      </c>
      <c r="OB78" s="262">
        <f t="shared" si="207"/>
        <v>0</v>
      </c>
      <c r="OC78" s="262">
        <f t="shared" si="207"/>
        <v>0</v>
      </c>
      <c r="OD78" s="262">
        <f t="shared" si="207"/>
        <v>0</v>
      </c>
      <c r="OE78" s="262">
        <f t="shared" si="207"/>
        <v>0</v>
      </c>
      <c r="OF78" s="262">
        <f t="shared" si="207"/>
        <v>0</v>
      </c>
      <c r="OG78" s="262">
        <f t="shared" si="207"/>
        <v>0</v>
      </c>
      <c r="OH78" s="262">
        <f t="shared" si="207"/>
        <v>0</v>
      </c>
      <c r="OI78" s="262">
        <f t="shared" si="207"/>
        <v>0</v>
      </c>
      <c r="OJ78" s="262">
        <f t="shared" si="207"/>
        <v>0</v>
      </c>
      <c r="OK78" s="262">
        <f t="shared" si="207"/>
        <v>0</v>
      </c>
      <c r="OL78" s="262">
        <f t="shared" si="207"/>
        <v>0</v>
      </c>
      <c r="OM78" s="262">
        <f t="shared" si="207"/>
        <v>0</v>
      </c>
      <c r="ON78" s="262">
        <f t="shared" si="207"/>
        <v>0</v>
      </c>
      <c r="OO78" s="262">
        <f t="shared" si="207"/>
        <v>0</v>
      </c>
      <c r="OP78" s="262">
        <f t="shared" si="207"/>
        <v>0</v>
      </c>
      <c r="OQ78" s="262">
        <f t="shared" si="207"/>
        <v>0</v>
      </c>
      <c r="OR78" s="262">
        <f t="shared" si="207"/>
        <v>0</v>
      </c>
      <c r="OS78" s="262">
        <f t="shared" si="207"/>
        <v>0</v>
      </c>
      <c r="OT78" s="262">
        <f t="shared" si="207"/>
        <v>0</v>
      </c>
      <c r="OU78" s="262">
        <f t="shared" si="207"/>
        <v>0</v>
      </c>
      <c r="OV78" s="262">
        <f t="shared" si="207"/>
        <v>0</v>
      </c>
      <c r="OW78" s="262">
        <f t="shared" si="207"/>
        <v>0</v>
      </c>
      <c r="OX78" s="262">
        <f t="shared" si="207"/>
        <v>0</v>
      </c>
      <c r="OY78" s="262">
        <f t="shared" si="207"/>
        <v>0</v>
      </c>
      <c r="OZ78" s="262">
        <f t="shared" si="207"/>
        <v>0</v>
      </c>
      <c r="PA78" s="262">
        <f t="shared" si="207"/>
        <v>0</v>
      </c>
      <c r="PB78" s="262">
        <f t="shared" si="207"/>
        <v>0</v>
      </c>
      <c r="PC78" s="262">
        <f t="shared" si="207"/>
        <v>0</v>
      </c>
      <c r="PD78" s="262">
        <f t="shared" si="207"/>
        <v>0</v>
      </c>
      <c r="PE78" s="262">
        <f t="shared" si="207"/>
        <v>0</v>
      </c>
      <c r="PF78" s="262">
        <f t="shared" si="207"/>
        <v>0</v>
      </c>
      <c r="PG78" s="262">
        <f t="shared" si="207"/>
        <v>0</v>
      </c>
      <c r="PH78" s="262">
        <f t="shared" si="207"/>
        <v>0</v>
      </c>
      <c r="PI78" s="262">
        <f t="shared" si="207"/>
        <v>0</v>
      </c>
      <c r="PJ78" s="262">
        <f t="shared" si="207"/>
        <v>0</v>
      </c>
      <c r="PK78" s="262">
        <f t="shared" si="207"/>
        <v>0</v>
      </c>
      <c r="PL78" s="262">
        <f t="shared" si="207"/>
        <v>0</v>
      </c>
      <c r="PM78" s="262">
        <f t="shared" si="207"/>
        <v>0</v>
      </c>
      <c r="PN78" s="262">
        <f t="shared" si="207"/>
        <v>0</v>
      </c>
      <c r="PO78" s="262">
        <f t="shared" si="207"/>
        <v>0</v>
      </c>
      <c r="PP78" s="262">
        <f t="shared" si="207"/>
        <v>0</v>
      </c>
      <c r="PQ78" s="262">
        <f t="shared" si="207"/>
        <v>0</v>
      </c>
      <c r="PR78" s="262">
        <f t="shared" si="207"/>
        <v>0</v>
      </c>
      <c r="PS78" s="262">
        <f t="shared" si="207"/>
        <v>0</v>
      </c>
      <c r="PT78" s="262">
        <f t="shared" si="207"/>
        <v>0</v>
      </c>
      <c r="PU78" s="262">
        <f t="shared" si="207"/>
        <v>0</v>
      </c>
      <c r="PV78" s="262">
        <f t="shared" si="207"/>
        <v>0</v>
      </c>
      <c r="PW78" s="262">
        <f t="shared" si="207"/>
        <v>0</v>
      </c>
      <c r="PX78" s="262">
        <f t="shared" si="207"/>
        <v>0</v>
      </c>
      <c r="PY78" s="262">
        <f t="shared" si="207"/>
        <v>0</v>
      </c>
      <c r="PZ78" s="262">
        <f t="shared" si="207"/>
        <v>0</v>
      </c>
      <c r="QA78" s="262">
        <f t="shared" si="207"/>
        <v>0</v>
      </c>
      <c r="QB78" s="262">
        <f t="shared" si="207"/>
        <v>0</v>
      </c>
      <c r="QC78" s="262">
        <f t="shared" si="207"/>
        <v>0</v>
      </c>
      <c r="QD78" s="262">
        <f t="shared" si="207"/>
        <v>0</v>
      </c>
      <c r="QE78" s="262">
        <f t="shared" si="207"/>
        <v>0</v>
      </c>
      <c r="QF78" s="262">
        <f t="shared" si="207"/>
        <v>0</v>
      </c>
      <c r="QG78" s="262">
        <f t="shared" si="207"/>
        <v>0</v>
      </c>
      <c r="QH78" s="262">
        <f t="shared" si="207"/>
        <v>0</v>
      </c>
      <c r="QI78" s="262">
        <f t="shared" si="207"/>
        <v>0</v>
      </c>
    </row>
    <row r="79" ht="21.0" customHeight="1">
      <c r="A79" s="132"/>
      <c r="B79" s="68">
        <f t="shared" si="105"/>
        <v>0</v>
      </c>
      <c r="C79" s="270"/>
      <c r="D79" s="270"/>
      <c r="E79" s="261">
        <f t="shared" si="189"/>
        <v>0</v>
      </c>
      <c r="F79" s="68"/>
      <c r="G79" s="261">
        <f t="shared" si="190"/>
        <v>0</v>
      </c>
      <c r="J79" s="68"/>
      <c r="K79" s="68"/>
      <c r="L79" s="68"/>
      <c r="M79" s="68"/>
      <c r="N79" s="68"/>
      <c r="O79" s="68"/>
      <c r="Q79" s="132"/>
      <c r="R79" s="68">
        <f t="shared" si="107"/>
        <v>0</v>
      </c>
      <c r="S79" s="270"/>
      <c r="T79" s="270"/>
      <c r="U79" s="261">
        <f t="shared" si="173"/>
        <v>0</v>
      </c>
      <c r="V79" s="68"/>
      <c r="W79" s="261">
        <f t="shared" si="174"/>
        <v>0</v>
      </c>
      <c r="X79" s="154"/>
      <c r="Y79" s="310"/>
      <c r="Z79" s="68">
        <f t="shared" si="201"/>
        <v>0</v>
      </c>
      <c r="AA79" s="306"/>
      <c r="AB79" s="311"/>
      <c r="AC79" s="261">
        <f t="shared" si="203"/>
        <v>0</v>
      </c>
      <c r="AD79" s="296"/>
      <c r="AE79" s="261">
        <f t="shared" si="204"/>
        <v>0</v>
      </c>
      <c r="AF79" s="104"/>
      <c r="AH79" s="68"/>
      <c r="AI79" s="68"/>
      <c r="AJ79" s="68"/>
      <c r="AK79" s="68"/>
      <c r="AL79" s="68"/>
      <c r="AM79" s="68"/>
      <c r="AN79" s="104"/>
      <c r="AO79" s="132"/>
      <c r="AP79" s="68">
        <f t="shared" si="110"/>
        <v>0</v>
      </c>
      <c r="AQ79" s="270"/>
      <c r="AR79" s="270"/>
      <c r="AS79" s="261">
        <f t="shared" si="175"/>
        <v>0</v>
      </c>
      <c r="AT79" s="68"/>
      <c r="AU79" s="261">
        <f t="shared" si="176"/>
        <v>0</v>
      </c>
      <c r="AV79" s="271"/>
      <c r="AW79" s="132"/>
      <c r="AX79" s="68">
        <f t="shared" si="111"/>
        <v>0</v>
      </c>
      <c r="AY79" s="270"/>
      <c r="AZ79" s="270"/>
      <c r="BA79" s="261">
        <f t="shared" si="186"/>
        <v>0</v>
      </c>
      <c r="BB79" s="104"/>
      <c r="BC79" s="261">
        <f t="shared" si="187"/>
        <v>0</v>
      </c>
      <c r="BE79" s="69"/>
      <c r="BF79" s="69"/>
      <c r="BH79" s="131">
        <f t="shared" si="112"/>
        <v>0</v>
      </c>
      <c r="BI79" s="132">
        <f t="shared" si="113"/>
        <v>0</v>
      </c>
      <c r="BJ79" s="132">
        <f t="shared" ref="BJ79:QI79" si="208">+IF($A79=BJ$11,($E79+$G79))+IF($I79=BJ$11,($M79+$O79))+IF($Q79=BJ$11,($U79+$W79))+IF($Y79=BJ$11,($AC79+$AE79))+IF($AG79=BJ$11,($AK79+$AM79))+IF($AO79=BJ$11,($AS79+$AU79))+IF($AW79=BJ$11,($BA79+$BC79))</f>
        <v>0</v>
      </c>
      <c r="BK79" s="132">
        <f t="shared" si="208"/>
        <v>0</v>
      </c>
      <c r="BL79" s="132">
        <f t="shared" si="208"/>
        <v>0</v>
      </c>
      <c r="BM79" s="132">
        <f t="shared" si="208"/>
        <v>0</v>
      </c>
      <c r="BN79" s="132">
        <f t="shared" si="208"/>
        <v>0</v>
      </c>
      <c r="BO79" s="132">
        <f t="shared" si="208"/>
        <v>0</v>
      </c>
      <c r="BP79" s="132">
        <f t="shared" si="208"/>
        <v>0</v>
      </c>
      <c r="BQ79" s="132">
        <f t="shared" si="208"/>
        <v>0</v>
      </c>
      <c r="BR79" s="132">
        <f t="shared" si="208"/>
        <v>0</v>
      </c>
      <c r="BS79" s="132">
        <f t="shared" si="208"/>
        <v>0</v>
      </c>
      <c r="BT79" s="132">
        <f t="shared" si="208"/>
        <v>0</v>
      </c>
      <c r="BU79" s="132">
        <f t="shared" si="208"/>
        <v>0</v>
      </c>
      <c r="BV79" s="132">
        <f t="shared" si="208"/>
        <v>0</v>
      </c>
      <c r="BW79" s="132">
        <f t="shared" si="208"/>
        <v>0</v>
      </c>
      <c r="BX79" s="132">
        <f t="shared" si="208"/>
        <v>0</v>
      </c>
      <c r="BY79" s="132">
        <f t="shared" si="208"/>
        <v>0</v>
      </c>
      <c r="BZ79" s="132">
        <f t="shared" si="208"/>
        <v>0</v>
      </c>
      <c r="CA79" s="132">
        <f t="shared" si="208"/>
        <v>0</v>
      </c>
      <c r="CB79" s="132">
        <f t="shared" si="208"/>
        <v>0</v>
      </c>
      <c r="CC79" s="132">
        <f t="shared" si="208"/>
        <v>0</v>
      </c>
      <c r="CD79" s="132">
        <f t="shared" si="208"/>
        <v>0</v>
      </c>
      <c r="CE79" s="132">
        <f t="shared" si="208"/>
        <v>0</v>
      </c>
      <c r="CF79" s="132">
        <f t="shared" si="208"/>
        <v>0</v>
      </c>
      <c r="CG79" s="132">
        <f t="shared" si="208"/>
        <v>0</v>
      </c>
      <c r="CH79" s="132">
        <f t="shared" si="208"/>
        <v>0</v>
      </c>
      <c r="CI79" s="132">
        <f t="shared" si="208"/>
        <v>0</v>
      </c>
      <c r="CJ79" s="132">
        <f t="shared" si="208"/>
        <v>0</v>
      </c>
      <c r="CK79" s="132">
        <f t="shared" si="208"/>
        <v>0</v>
      </c>
      <c r="CL79" s="132">
        <f t="shared" si="208"/>
        <v>0</v>
      </c>
      <c r="CM79" s="132">
        <f t="shared" si="208"/>
        <v>0</v>
      </c>
      <c r="CN79" s="132">
        <f t="shared" si="208"/>
        <v>0</v>
      </c>
      <c r="CO79" s="132">
        <f t="shared" si="208"/>
        <v>0</v>
      </c>
      <c r="CP79" s="132">
        <f t="shared" si="208"/>
        <v>0</v>
      </c>
      <c r="CQ79" s="132">
        <f t="shared" si="208"/>
        <v>0</v>
      </c>
      <c r="CR79" s="132">
        <f t="shared" si="208"/>
        <v>0</v>
      </c>
      <c r="CS79" s="132">
        <f t="shared" si="208"/>
        <v>0</v>
      </c>
      <c r="CT79" s="132">
        <f t="shared" si="208"/>
        <v>0</v>
      </c>
      <c r="CU79" s="132">
        <f t="shared" si="208"/>
        <v>0</v>
      </c>
      <c r="CV79" s="132">
        <f t="shared" si="208"/>
        <v>0</v>
      </c>
      <c r="CW79" s="132">
        <f t="shared" si="208"/>
        <v>0</v>
      </c>
      <c r="CX79" s="132">
        <f t="shared" si="208"/>
        <v>0</v>
      </c>
      <c r="CY79" s="132">
        <f t="shared" si="208"/>
        <v>0</v>
      </c>
      <c r="CZ79" s="132">
        <f t="shared" si="208"/>
        <v>0</v>
      </c>
      <c r="DA79" s="132">
        <f t="shared" si="208"/>
        <v>0</v>
      </c>
      <c r="DB79" s="132">
        <f t="shared" si="208"/>
        <v>0</v>
      </c>
      <c r="DC79" s="132">
        <f t="shared" si="208"/>
        <v>0</v>
      </c>
      <c r="DD79" s="132">
        <f t="shared" si="208"/>
        <v>0</v>
      </c>
      <c r="DE79" s="132">
        <f t="shared" si="208"/>
        <v>0</v>
      </c>
      <c r="DF79" s="132">
        <f t="shared" si="208"/>
        <v>0</v>
      </c>
      <c r="DG79" s="132">
        <f t="shared" si="208"/>
        <v>0</v>
      </c>
      <c r="DH79" s="132">
        <f t="shared" si="208"/>
        <v>0</v>
      </c>
      <c r="DI79" s="132">
        <f t="shared" si="208"/>
        <v>0</v>
      </c>
      <c r="DJ79" s="132">
        <f t="shared" si="208"/>
        <v>0</v>
      </c>
      <c r="DK79" s="132">
        <f t="shared" si="208"/>
        <v>0</v>
      </c>
      <c r="DL79" s="132">
        <f t="shared" si="208"/>
        <v>0</v>
      </c>
      <c r="DM79" s="132">
        <f t="shared" si="208"/>
        <v>0</v>
      </c>
      <c r="DN79" s="132">
        <f t="shared" si="208"/>
        <v>0</v>
      </c>
      <c r="DO79" s="132">
        <f t="shared" si="208"/>
        <v>0</v>
      </c>
      <c r="DP79" s="132">
        <f t="shared" si="208"/>
        <v>0</v>
      </c>
      <c r="DQ79" s="132">
        <f t="shared" si="208"/>
        <v>0</v>
      </c>
      <c r="DR79" s="132">
        <f t="shared" si="208"/>
        <v>0</v>
      </c>
      <c r="DS79" s="132">
        <f t="shared" si="208"/>
        <v>0</v>
      </c>
      <c r="DT79" s="132">
        <f t="shared" si="208"/>
        <v>0</v>
      </c>
      <c r="DU79" s="132">
        <f t="shared" si="208"/>
        <v>0</v>
      </c>
      <c r="DV79" s="132">
        <f t="shared" si="208"/>
        <v>0</v>
      </c>
      <c r="DW79" s="132">
        <f t="shared" si="208"/>
        <v>0</v>
      </c>
      <c r="DX79" s="132">
        <f t="shared" si="208"/>
        <v>0</v>
      </c>
      <c r="DY79" s="132">
        <f t="shared" si="208"/>
        <v>0</v>
      </c>
      <c r="DZ79" s="132">
        <f t="shared" si="208"/>
        <v>0</v>
      </c>
      <c r="EA79" s="132">
        <f t="shared" si="208"/>
        <v>0</v>
      </c>
      <c r="EB79" s="132">
        <f t="shared" si="208"/>
        <v>0</v>
      </c>
      <c r="EC79" s="132">
        <f t="shared" si="208"/>
        <v>0</v>
      </c>
      <c r="ED79" s="132">
        <f t="shared" si="208"/>
        <v>0</v>
      </c>
      <c r="EE79" s="132">
        <f t="shared" si="208"/>
        <v>0</v>
      </c>
      <c r="EF79" s="132">
        <f t="shared" si="208"/>
        <v>0</v>
      </c>
      <c r="EG79" s="132">
        <f t="shared" si="208"/>
        <v>0</v>
      </c>
      <c r="EH79" s="132">
        <f t="shared" si="208"/>
        <v>0</v>
      </c>
      <c r="EI79" s="132">
        <f t="shared" si="208"/>
        <v>0</v>
      </c>
      <c r="EJ79" s="132">
        <f t="shared" si="208"/>
        <v>0</v>
      </c>
      <c r="EK79" s="132">
        <f t="shared" si="208"/>
        <v>0</v>
      </c>
      <c r="EL79" s="132">
        <f t="shared" si="208"/>
        <v>0</v>
      </c>
      <c r="EM79" s="132">
        <f t="shared" si="208"/>
        <v>0</v>
      </c>
      <c r="EN79" s="132">
        <f t="shared" si="208"/>
        <v>0</v>
      </c>
      <c r="EO79" s="132">
        <f t="shared" si="208"/>
        <v>0</v>
      </c>
      <c r="EP79" s="132">
        <f t="shared" si="208"/>
        <v>0</v>
      </c>
      <c r="EQ79" s="132">
        <f t="shared" si="208"/>
        <v>0</v>
      </c>
      <c r="ER79" s="132">
        <f t="shared" si="208"/>
        <v>0</v>
      </c>
      <c r="ES79" s="132">
        <f t="shared" si="208"/>
        <v>0</v>
      </c>
      <c r="ET79" s="132">
        <f t="shared" si="208"/>
        <v>0</v>
      </c>
      <c r="EU79" s="132">
        <f t="shared" si="208"/>
        <v>0</v>
      </c>
      <c r="EV79" s="132">
        <f t="shared" si="208"/>
        <v>0</v>
      </c>
      <c r="EW79" s="132">
        <f t="shared" si="208"/>
        <v>0</v>
      </c>
      <c r="EX79" s="132">
        <f t="shared" si="208"/>
        <v>0</v>
      </c>
      <c r="EY79" s="132">
        <f t="shared" si="208"/>
        <v>0</v>
      </c>
      <c r="EZ79" s="132">
        <f t="shared" si="208"/>
        <v>0</v>
      </c>
      <c r="FA79" s="132">
        <f t="shared" si="208"/>
        <v>0</v>
      </c>
      <c r="FB79" s="132">
        <f t="shared" si="208"/>
        <v>0</v>
      </c>
      <c r="FC79" s="132">
        <f t="shared" si="208"/>
        <v>0</v>
      </c>
      <c r="FD79" s="132">
        <f t="shared" si="208"/>
        <v>0</v>
      </c>
      <c r="FE79" s="132">
        <f t="shared" si="208"/>
        <v>0</v>
      </c>
      <c r="FF79" s="132">
        <f t="shared" si="208"/>
        <v>0</v>
      </c>
      <c r="FG79" s="132">
        <f t="shared" si="208"/>
        <v>0</v>
      </c>
      <c r="FH79" s="132">
        <f t="shared" si="208"/>
        <v>0</v>
      </c>
      <c r="FI79" s="132">
        <f t="shared" si="208"/>
        <v>0</v>
      </c>
      <c r="FJ79" s="132">
        <f t="shared" si="208"/>
        <v>0</v>
      </c>
      <c r="FK79" s="132">
        <f t="shared" si="208"/>
        <v>0</v>
      </c>
      <c r="FL79" s="132">
        <f t="shared" si="208"/>
        <v>0</v>
      </c>
      <c r="FM79" s="132">
        <f t="shared" si="208"/>
        <v>0</v>
      </c>
      <c r="FN79" s="132">
        <f t="shared" si="208"/>
        <v>0</v>
      </c>
      <c r="FO79" s="132">
        <f t="shared" si="208"/>
        <v>0</v>
      </c>
      <c r="FP79" s="132">
        <f t="shared" si="208"/>
        <v>0</v>
      </c>
      <c r="FQ79" s="132">
        <f t="shared" si="208"/>
        <v>0</v>
      </c>
      <c r="FR79" s="132">
        <f t="shared" si="208"/>
        <v>0</v>
      </c>
      <c r="FS79" s="132">
        <f t="shared" si="208"/>
        <v>0</v>
      </c>
      <c r="FT79" s="132">
        <f t="shared" si="208"/>
        <v>0</v>
      </c>
      <c r="FU79" s="132">
        <f t="shared" si="208"/>
        <v>0</v>
      </c>
      <c r="FV79" s="132">
        <f t="shared" si="208"/>
        <v>0</v>
      </c>
      <c r="FW79" s="132">
        <f t="shared" si="208"/>
        <v>0</v>
      </c>
      <c r="FX79" s="132">
        <f t="shared" si="208"/>
        <v>0</v>
      </c>
      <c r="FY79" s="132">
        <f t="shared" si="208"/>
        <v>0</v>
      </c>
      <c r="FZ79" s="132">
        <f t="shared" si="208"/>
        <v>0</v>
      </c>
      <c r="GA79" s="132">
        <f t="shared" si="208"/>
        <v>0</v>
      </c>
      <c r="GB79" s="132">
        <f t="shared" si="208"/>
        <v>0</v>
      </c>
      <c r="GC79" s="132">
        <f t="shared" si="208"/>
        <v>0</v>
      </c>
      <c r="GD79" s="132">
        <f t="shared" si="208"/>
        <v>0</v>
      </c>
      <c r="GE79" s="132">
        <f t="shared" si="208"/>
        <v>0</v>
      </c>
      <c r="GF79" s="132">
        <f t="shared" si="208"/>
        <v>0</v>
      </c>
      <c r="GG79" s="132">
        <f t="shared" si="208"/>
        <v>0</v>
      </c>
      <c r="GH79" s="132">
        <f t="shared" si="208"/>
        <v>0</v>
      </c>
      <c r="GI79" s="132">
        <f t="shared" si="208"/>
        <v>0</v>
      </c>
      <c r="GJ79" s="132">
        <f t="shared" si="208"/>
        <v>0</v>
      </c>
      <c r="GK79" s="132">
        <f t="shared" si="208"/>
        <v>0</v>
      </c>
      <c r="GL79" s="132">
        <f t="shared" si="208"/>
        <v>0</v>
      </c>
      <c r="GM79" s="132">
        <f t="shared" si="208"/>
        <v>0</v>
      </c>
      <c r="GN79" s="132">
        <f t="shared" si="208"/>
        <v>0</v>
      </c>
      <c r="GO79" s="132">
        <f t="shared" si="208"/>
        <v>0</v>
      </c>
      <c r="GP79" s="132">
        <f t="shared" si="208"/>
        <v>0</v>
      </c>
      <c r="GQ79" s="132">
        <f t="shared" si="208"/>
        <v>0</v>
      </c>
      <c r="GR79" s="132">
        <f t="shared" si="208"/>
        <v>0</v>
      </c>
      <c r="GS79" s="132">
        <f t="shared" si="208"/>
        <v>0</v>
      </c>
      <c r="GT79" s="132">
        <f t="shared" si="208"/>
        <v>0</v>
      </c>
      <c r="GU79" s="132">
        <f t="shared" si="208"/>
        <v>0</v>
      </c>
      <c r="GV79" s="132">
        <f t="shared" si="208"/>
        <v>0</v>
      </c>
      <c r="GW79" s="132">
        <f t="shared" si="208"/>
        <v>0</v>
      </c>
      <c r="GX79" s="132">
        <f t="shared" si="208"/>
        <v>0</v>
      </c>
      <c r="GY79" s="132">
        <f t="shared" si="208"/>
        <v>0</v>
      </c>
      <c r="GZ79" s="132">
        <f t="shared" si="208"/>
        <v>0</v>
      </c>
      <c r="HA79" s="132">
        <f t="shared" si="208"/>
        <v>0</v>
      </c>
      <c r="HB79" s="132">
        <f t="shared" si="208"/>
        <v>0</v>
      </c>
      <c r="HC79" s="132">
        <f t="shared" si="208"/>
        <v>0</v>
      </c>
      <c r="HD79" s="132">
        <f t="shared" si="208"/>
        <v>0</v>
      </c>
      <c r="HE79" s="132">
        <f t="shared" si="208"/>
        <v>0</v>
      </c>
      <c r="HF79" s="132">
        <f t="shared" si="208"/>
        <v>0</v>
      </c>
      <c r="HG79" s="132">
        <f t="shared" si="208"/>
        <v>0</v>
      </c>
      <c r="HH79" s="132">
        <f t="shared" si="208"/>
        <v>0</v>
      </c>
      <c r="HI79" s="132">
        <f t="shared" si="208"/>
        <v>0</v>
      </c>
      <c r="HJ79" s="132">
        <f t="shared" si="208"/>
        <v>0</v>
      </c>
      <c r="HK79" s="132">
        <f t="shared" si="208"/>
        <v>0</v>
      </c>
      <c r="HL79" s="132">
        <f t="shared" si="208"/>
        <v>0</v>
      </c>
      <c r="HM79" s="132">
        <f t="shared" si="208"/>
        <v>0</v>
      </c>
      <c r="HN79" s="132">
        <f t="shared" si="208"/>
        <v>0</v>
      </c>
      <c r="HO79" s="132">
        <f t="shared" si="208"/>
        <v>0</v>
      </c>
      <c r="HP79" s="132">
        <f t="shared" si="208"/>
        <v>0</v>
      </c>
      <c r="HQ79" s="132">
        <f t="shared" si="208"/>
        <v>0</v>
      </c>
      <c r="HR79" s="132">
        <f t="shared" si="208"/>
        <v>0</v>
      </c>
      <c r="HS79" s="132">
        <f t="shared" si="208"/>
        <v>0</v>
      </c>
      <c r="HT79" s="132">
        <f t="shared" si="208"/>
        <v>0</v>
      </c>
      <c r="HU79" s="132">
        <f t="shared" si="208"/>
        <v>0</v>
      </c>
      <c r="HV79" s="132">
        <f t="shared" si="208"/>
        <v>0</v>
      </c>
      <c r="HW79" s="132">
        <f t="shared" si="208"/>
        <v>0</v>
      </c>
      <c r="HX79" s="132">
        <f t="shared" si="208"/>
        <v>0</v>
      </c>
      <c r="HY79" s="132">
        <f t="shared" si="208"/>
        <v>0</v>
      </c>
      <c r="HZ79" s="132">
        <f t="shared" si="208"/>
        <v>0</v>
      </c>
      <c r="IA79" s="132">
        <f t="shared" si="208"/>
        <v>0</v>
      </c>
      <c r="IB79" s="132">
        <f t="shared" si="208"/>
        <v>0</v>
      </c>
      <c r="IC79" s="132">
        <f t="shared" si="208"/>
        <v>0</v>
      </c>
      <c r="ID79" s="132">
        <f t="shared" si="208"/>
        <v>0</v>
      </c>
      <c r="IE79" s="132">
        <f t="shared" si="208"/>
        <v>0</v>
      </c>
      <c r="IF79" s="132">
        <f t="shared" si="208"/>
        <v>0</v>
      </c>
      <c r="IG79" s="132">
        <f t="shared" si="208"/>
        <v>0</v>
      </c>
      <c r="IH79" s="132">
        <f t="shared" si="208"/>
        <v>0</v>
      </c>
      <c r="II79" s="132">
        <f t="shared" si="208"/>
        <v>0</v>
      </c>
      <c r="IJ79" s="132">
        <f t="shared" si="208"/>
        <v>0</v>
      </c>
      <c r="IK79" s="132">
        <f t="shared" si="208"/>
        <v>0</v>
      </c>
      <c r="IL79" s="132">
        <f t="shared" si="208"/>
        <v>0</v>
      </c>
      <c r="IM79" s="132">
        <f t="shared" si="208"/>
        <v>0</v>
      </c>
      <c r="IN79" s="132">
        <f t="shared" si="208"/>
        <v>0</v>
      </c>
      <c r="IO79" s="132">
        <f t="shared" si="208"/>
        <v>0</v>
      </c>
      <c r="IP79" s="132">
        <f t="shared" si="208"/>
        <v>0</v>
      </c>
      <c r="IQ79" s="132">
        <f t="shared" si="208"/>
        <v>0</v>
      </c>
      <c r="IR79" s="132">
        <f t="shared" si="208"/>
        <v>0</v>
      </c>
      <c r="IS79" s="132">
        <f t="shared" si="208"/>
        <v>0</v>
      </c>
      <c r="IT79" s="132">
        <f t="shared" si="208"/>
        <v>0</v>
      </c>
      <c r="IU79" s="132">
        <f t="shared" si="208"/>
        <v>0</v>
      </c>
      <c r="IV79" s="132">
        <f t="shared" si="208"/>
        <v>0</v>
      </c>
      <c r="IW79" s="132">
        <f t="shared" si="208"/>
        <v>0</v>
      </c>
      <c r="IX79" s="132">
        <f t="shared" si="208"/>
        <v>0</v>
      </c>
      <c r="IY79" s="132">
        <f t="shared" si="208"/>
        <v>0</v>
      </c>
      <c r="IZ79" s="132">
        <f t="shared" si="208"/>
        <v>0</v>
      </c>
      <c r="JA79" s="132">
        <f t="shared" si="208"/>
        <v>0</v>
      </c>
      <c r="JB79" s="132">
        <f t="shared" si="208"/>
        <v>0</v>
      </c>
      <c r="JC79" s="132">
        <f t="shared" si="208"/>
        <v>0</v>
      </c>
      <c r="JD79" s="132">
        <f t="shared" si="208"/>
        <v>0</v>
      </c>
      <c r="JE79" s="132">
        <f t="shared" si="208"/>
        <v>0</v>
      </c>
      <c r="JF79" s="132">
        <f t="shared" si="208"/>
        <v>0</v>
      </c>
      <c r="JG79" s="132">
        <f t="shared" si="208"/>
        <v>0</v>
      </c>
      <c r="JH79" s="132">
        <f t="shared" si="208"/>
        <v>0</v>
      </c>
      <c r="JI79" s="132">
        <f t="shared" si="208"/>
        <v>0</v>
      </c>
      <c r="JJ79" s="132">
        <f t="shared" si="208"/>
        <v>0</v>
      </c>
      <c r="JK79" s="132">
        <f t="shared" si="208"/>
        <v>0</v>
      </c>
      <c r="JL79" s="132">
        <f t="shared" si="208"/>
        <v>0</v>
      </c>
      <c r="JM79" s="132">
        <f t="shared" si="208"/>
        <v>0</v>
      </c>
      <c r="JN79" s="132">
        <f t="shared" si="208"/>
        <v>0</v>
      </c>
      <c r="JO79" s="132">
        <f t="shared" si="208"/>
        <v>0</v>
      </c>
      <c r="JP79" s="132">
        <f t="shared" si="208"/>
        <v>0</v>
      </c>
      <c r="JQ79" s="132">
        <f t="shared" si="208"/>
        <v>0</v>
      </c>
      <c r="JR79" s="132">
        <f t="shared" si="208"/>
        <v>0</v>
      </c>
      <c r="JS79" s="132">
        <f t="shared" si="208"/>
        <v>0</v>
      </c>
      <c r="JT79" s="132">
        <f t="shared" si="208"/>
        <v>0</v>
      </c>
      <c r="JU79" s="132">
        <f t="shared" si="208"/>
        <v>0</v>
      </c>
      <c r="JV79" s="132">
        <f t="shared" si="208"/>
        <v>0</v>
      </c>
      <c r="JW79" s="132">
        <f t="shared" si="208"/>
        <v>0</v>
      </c>
      <c r="JX79" s="132">
        <f t="shared" si="208"/>
        <v>0</v>
      </c>
      <c r="JY79" s="132">
        <f t="shared" si="208"/>
        <v>0</v>
      </c>
      <c r="JZ79" s="132">
        <f t="shared" si="208"/>
        <v>0</v>
      </c>
      <c r="KA79" s="132">
        <f t="shared" si="208"/>
        <v>0</v>
      </c>
      <c r="KB79" s="132">
        <f t="shared" si="208"/>
        <v>0</v>
      </c>
      <c r="KC79" s="132">
        <f t="shared" si="208"/>
        <v>0</v>
      </c>
      <c r="KD79" s="132">
        <f t="shared" si="208"/>
        <v>0</v>
      </c>
      <c r="KE79" s="132">
        <f t="shared" si="208"/>
        <v>0</v>
      </c>
      <c r="KF79" s="132">
        <f t="shared" si="208"/>
        <v>0</v>
      </c>
      <c r="KG79" s="132">
        <f t="shared" si="208"/>
        <v>0</v>
      </c>
      <c r="KH79" s="132">
        <f t="shared" si="208"/>
        <v>0</v>
      </c>
      <c r="KI79" s="132">
        <f t="shared" si="208"/>
        <v>0</v>
      </c>
      <c r="KJ79" s="132">
        <f t="shared" si="208"/>
        <v>0</v>
      </c>
      <c r="KK79" s="132">
        <f t="shared" si="208"/>
        <v>0</v>
      </c>
      <c r="KL79" s="132">
        <f t="shared" si="208"/>
        <v>0</v>
      </c>
      <c r="KM79" s="132">
        <f t="shared" si="208"/>
        <v>0</v>
      </c>
      <c r="KN79" s="132">
        <f t="shared" si="208"/>
        <v>0</v>
      </c>
      <c r="KO79" s="132">
        <f t="shared" si="208"/>
        <v>0</v>
      </c>
      <c r="KP79" s="132">
        <f t="shared" si="208"/>
        <v>0</v>
      </c>
      <c r="KQ79" s="132">
        <f t="shared" si="208"/>
        <v>0</v>
      </c>
      <c r="KR79" s="132">
        <f t="shared" si="208"/>
        <v>0</v>
      </c>
      <c r="KS79" s="132">
        <f t="shared" si="208"/>
        <v>0</v>
      </c>
      <c r="KT79" s="132">
        <f t="shared" si="208"/>
        <v>0</v>
      </c>
      <c r="KU79" s="132">
        <f t="shared" si="208"/>
        <v>0</v>
      </c>
      <c r="KV79" s="132">
        <f t="shared" si="208"/>
        <v>0</v>
      </c>
      <c r="KW79" s="132">
        <f t="shared" si="208"/>
        <v>0</v>
      </c>
      <c r="KX79" s="132">
        <f t="shared" si="208"/>
        <v>0</v>
      </c>
      <c r="KY79" s="132">
        <f t="shared" si="208"/>
        <v>0</v>
      </c>
      <c r="KZ79" s="132">
        <f t="shared" si="208"/>
        <v>0</v>
      </c>
      <c r="LA79" s="132">
        <f t="shared" si="208"/>
        <v>0</v>
      </c>
      <c r="LB79" s="132">
        <f t="shared" si="208"/>
        <v>0</v>
      </c>
      <c r="LC79" s="132">
        <f t="shared" si="208"/>
        <v>0</v>
      </c>
      <c r="LD79" s="132">
        <f t="shared" si="208"/>
        <v>0</v>
      </c>
      <c r="LE79" s="132">
        <f t="shared" si="208"/>
        <v>0</v>
      </c>
      <c r="LF79" s="132">
        <f t="shared" si="208"/>
        <v>0</v>
      </c>
      <c r="LG79" s="132">
        <f t="shared" si="208"/>
        <v>0</v>
      </c>
      <c r="LH79" s="132">
        <f t="shared" si="208"/>
        <v>0</v>
      </c>
      <c r="LI79" s="132">
        <f t="shared" si="208"/>
        <v>0</v>
      </c>
      <c r="LJ79" s="132">
        <f t="shared" si="208"/>
        <v>0</v>
      </c>
      <c r="LK79" s="132">
        <f t="shared" si="208"/>
        <v>0</v>
      </c>
      <c r="LL79" s="132">
        <f t="shared" si="208"/>
        <v>0</v>
      </c>
      <c r="LM79" s="132">
        <f t="shared" si="208"/>
        <v>0</v>
      </c>
      <c r="LN79" s="132">
        <f t="shared" si="208"/>
        <v>0</v>
      </c>
      <c r="LO79" s="132">
        <f t="shared" si="208"/>
        <v>0</v>
      </c>
      <c r="LP79" s="132">
        <f t="shared" si="208"/>
        <v>0</v>
      </c>
      <c r="LQ79" s="132">
        <f t="shared" si="208"/>
        <v>0</v>
      </c>
      <c r="LR79" s="132">
        <f t="shared" si="208"/>
        <v>0</v>
      </c>
      <c r="LS79" s="132">
        <f t="shared" si="208"/>
        <v>0</v>
      </c>
      <c r="LT79" s="132">
        <f t="shared" si="208"/>
        <v>0</v>
      </c>
      <c r="LU79" s="132">
        <f t="shared" si="208"/>
        <v>0</v>
      </c>
      <c r="LV79" s="132">
        <f t="shared" si="208"/>
        <v>0</v>
      </c>
      <c r="LW79" s="132">
        <f t="shared" si="208"/>
        <v>0</v>
      </c>
      <c r="LX79" s="132">
        <f t="shared" si="208"/>
        <v>0</v>
      </c>
      <c r="LY79" s="132">
        <f t="shared" si="208"/>
        <v>0</v>
      </c>
      <c r="LZ79" s="132">
        <f t="shared" si="208"/>
        <v>0</v>
      </c>
      <c r="MA79" s="262">
        <f t="shared" si="208"/>
        <v>0</v>
      </c>
      <c r="MB79" s="262">
        <f t="shared" si="208"/>
        <v>0</v>
      </c>
      <c r="MC79" s="262">
        <f t="shared" si="208"/>
        <v>0</v>
      </c>
      <c r="MD79" s="262">
        <f t="shared" si="208"/>
        <v>0</v>
      </c>
      <c r="ME79" s="262">
        <f t="shared" si="208"/>
        <v>0</v>
      </c>
      <c r="MF79" s="262">
        <f t="shared" si="208"/>
        <v>0</v>
      </c>
      <c r="MG79" s="262">
        <f t="shared" si="208"/>
        <v>0</v>
      </c>
      <c r="MH79" s="262">
        <f t="shared" si="208"/>
        <v>0</v>
      </c>
      <c r="MI79" s="262">
        <f t="shared" si="208"/>
        <v>0</v>
      </c>
      <c r="MJ79" s="262">
        <f t="shared" si="208"/>
        <v>0</v>
      </c>
      <c r="MK79" s="262">
        <f t="shared" si="208"/>
        <v>0</v>
      </c>
      <c r="ML79" s="262">
        <f t="shared" si="208"/>
        <v>0</v>
      </c>
      <c r="MM79" s="262">
        <f t="shared" si="208"/>
        <v>0</v>
      </c>
      <c r="MN79" s="262">
        <f t="shared" si="208"/>
        <v>0</v>
      </c>
      <c r="MO79" s="262">
        <f t="shared" si="208"/>
        <v>0</v>
      </c>
      <c r="MP79" s="262">
        <f t="shared" si="208"/>
        <v>0</v>
      </c>
      <c r="MQ79" s="262">
        <f t="shared" si="208"/>
        <v>0</v>
      </c>
      <c r="MR79" s="262">
        <f t="shared" si="208"/>
        <v>0</v>
      </c>
      <c r="MS79" s="262">
        <f t="shared" si="208"/>
        <v>0</v>
      </c>
      <c r="MT79" s="262">
        <f t="shared" si="208"/>
        <v>0</v>
      </c>
      <c r="MU79" s="262">
        <f t="shared" si="208"/>
        <v>0</v>
      </c>
      <c r="MV79" s="262">
        <f t="shared" si="208"/>
        <v>0</v>
      </c>
      <c r="MW79" s="262">
        <f t="shared" si="208"/>
        <v>0</v>
      </c>
      <c r="MX79" s="262">
        <f t="shared" si="208"/>
        <v>0</v>
      </c>
      <c r="MY79" s="262">
        <f t="shared" si="208"/>
        <v>0</v>
      </c>
      <c r="MZ79" s="262">
        <f t="shared" si="208"/>
        <v>0</v>
      </c>
      <c r="NA79" s="262">
        <f t="shared" si="208"/>
        <v>0</v>
      </c>
      <c r="NB79" s="262">
        <f t="shared" si="208"/>
        <v>0</v>
      </c>
      <c r="NC79" s="262">
        <f t="shared" si="208"/>
        <v>0</v>
      </c>
      <c r="ND79" s="262">
        <f t="shared" si="208"/>
        <v>0</v>
      </c>
      <c r="NE79" s="262">
        <f t="shared" si="208"/>
        <v>0</v>
      </c>
      <c r="NF79" s="262">
        <f t="shared" si="208"/>
        <v>0</v>
      </c>
      <c r="NG79" s="262">
        <f t="shared" si="208"/>
        <v>0</v>
      </c>
      <c r="NH79" s="262">
        <f t="shared" si="208"/>
        <v>0</v>
      </c>
      <c r="NI79" s="262">
        <f t="shared" si="208"/>
        <v>0</v>
      </c>
      <c r="NJ79" s="262">
        <f t="shared" si="208"/>
        <v>0</v>
      </c>
      <c r="NK79" s="262">
        <f t="shared" si="208"/>
        <v>0</v>
      </c>
      <c r="NL79" s="262">
        <f t="shared" si="208"/>
        <v>0</v>
      </c>
      <c r="NM79" s="262">
        <f t="shared" si="208"/>
        <v>0</v>
      </c>
      <c r="NN79" s="262">
        <f t="shared" si="208"/>
        <v>0</v>
      </c>
      <c r="NO79" s="262">
        <f t="shared" si="208"/>
        <v>0</v>
      </c>
      <c r="NP79" s="262">
        <f t="shared" si="208"/>
        <v>0</v>
      </c>
      <c r="NQ79" s="262">
        <f t="shared" si="208"/>
        <v>0</v>
      </c>
      <c r="NR79" s="262">
        <f t="shared" si="208"/>
        <v>0</v>
      </c>
      <c r="NS79" s="262">
        <f t="shared" si="208"/>
        <v>0</v>
      </c>
      <c r="NT79" s="262">
        <f t="shared" si="208"/>
        <v>0</v>
      </c>
      <c r="NU79" s="262">
        <f t="shared" si="208"/>
        <v>0</v>
      </c>
      <c r="NV79" s="262">
        <f t="shared" si="208"/>
        <v>0</v>
      </c>
      <c r="NW79" s="262">
        <f t="shared" si="208"/>
        <v>0</v>
      </c>
      <c r="NX79" s="262">
        <f t="shared" si="208"/>
        <v>0</v>
      </c>
      <c r="NY79" s="262">
        <f t="shared" si="208"/>
        <v>0</v>
      </c>
      <c r="NZ79" s="262">
        <f t="shared" si="208"/>
        <v>0</v>
      </c>
      <c r="OA79" s="262">
        <f t="shared" si="208"/>
        <v>0</v>
      </c>
      <c r="OB79" s="262">
        <f t="shared" si="208"/>
        <v>0</v>
      </c>
      <c r="OC79" s="262">
        <f t="shared" si="208"/>
        <v>0</v>
      </c>
      <c r="OD79" s="262">
        <f t="shared" si="208"/>
        <v>0</v>
      </c>
      <c r="OE79" s="262">
        <f t="shared" si="208"/>
        <v>0</v>
      </c>
      <c r="OF79" s="262">
        <f t="shared" si="208"/>
        <v>0</v>
      </c>
      <c r="OG79" s="262">
        <f t="shared" si="208"/>
        <v>0</v>
      </c>
      <c r="OH79" s="262">
        <f t="shared" si="208"/>
        <v>0</v>
      </c>
      <c r="OI79" s="262">
        <f t="shared" si="208"/>
        <v>0</v>
      </c>
      <c r="OJ79" s="262">
        <f t="shared" si="208"/>
        <v>0</v>
      </c>
      <c r="OK79" s="262">
        <f t="shared" si="208"/>
        <v>0</v>
      </c>
      <c r="OL79" s="262">
        <f t="shared" si="208"/>
        <v>0</v>
      </c>
      <c r="OM79" s="262">
        <f t="shared" si="208"/>
        <v>0</v>
      </c>
      <c r="ON79" s="262">
        <f t="shared" si="208"/>
        <v>0</v>
      </c>
      <c r="OO79" s="262">
        <f t="shared" si="208"/>
        <v>0</v>
      </c>
      <c r="OP79" s="262">
        <f t="shared" si="208"/>
        <v>0</v>
      </c>
      <c r="OQ79" s="262">
        <f t="shared" si="208"/>
        <v>0</v>
      </c>
      <c r="OR79" s="262">
        <f t="shared" si="208"/>
        <v>0</v>
      </c>
      <c r="OS79" s="262">
        <f t="shared" si="208"/>
        <v>0</v>
      </c>
      <c r="OT79" s="262">
        <f t="shared" si="208"/>
        <v>0</v>
      </c>
      <c r="OU79" s="262">
        <f t="shared" si="208"/>
        <v>0</v>
      </c>
      <c r="OV79" s="262">
        <f t="shared" si="208"/>
        <v>0</v>
      </c>
      <c r="OW79" s="262">
        <f t="shared" si="208"/>
        <v>0</v>
      </c>
      <c r="OX79" s="262">
        <f t="shared" si="208"/>
        <v>0</v>
      </c>
      <c r="OY79" s="262">
        <f t="shared" si="208"/>
        <v>0</v>
      </c>
      <c r="OZ79" s="262">
        <f t="shared" si="208"/>
        <v>0</v>
      </c>
      <c r="PA79" s="262">
        <f t="shared" si="208"/>
        <v>0</v>
      </c>
      <c r="PB79" s="262">
        <f t="shared" si="208"/>
        <v>0</v>
      </c>
      <c r="PC79" s="262">
        <f t="shared" si="208"/>
        <v>0</v>
      </c>
      <c r="PD79" s="262">
        <f t="shared" si="208"/>
        <v>0</v>
      </c>
      <c r="PE79" s="262">
        <f t="shared" si="208"/>
        <v>0</v>
      </c>
      <c r="PF79" s="262">
        <f t="shared" si="208"/>
        <v>0</v>
      </c>
      <c r="PG79" s="262">
        <f t="shared" si="208"/>
        <v>0</v>
      </c>
      <c r="PH79" s="262">
        <f t="shared" si="208"/>
        <v>0</v>
      </c>
      <c r="PI79" s="262">
        <f t="shared" si="208"/>
        <v>0</v>
      </c>
      <c r="PJ79" s="262">
        <f t="shared" si="208"/>
        <v>0</v>
      </c>
      <c r="PK79" s="262">
        <f t="shared" si="208"/>
        <v>0</v>
      </c>
      <c r="PL79" s="262">
        <f t="shared" si="208"/>
        <v>0</v>
      </c>
      <c r="PM79" s="262">
        <f t="shared" si="208"/>
        <v>0</v>
      </c>
      <c r="PN79" s="262">
        <f t="shared" si="208"/>
        <v>0</v>
      </c>
      <c r="PO79" s="262">
        <f t="shared" si="208"/>
        <v>0</v>
      </c>
      <c r="PP79" s="262">
        <f t="shared" si="208"/>
        <v>0</v>
      </c>
      <c r="PQ79" s="262">
        <f t="shared" si="208"/>
        <v>0</v>
      </c>
      <c r="PR79" s="262">
        <f t="shared" si="208"/>
        <v>0</v>
      </c>
      <c r="PS79" s="262">
        <f t="shared" si="208"/>
        <v>0</v>
      </c>
      <c r="PT79" s="262">
        <f t="shared" si="208"/>
        <v>0</v>
      </c>
      <c r="PU79" s="262">
        <f t="shared" si="208"/>
        <v>0</v>
      </c>
      <c r="PV79" s="262">
        <f t="shared" si="208"/>
        <v>0</v>
      </c>
      <c r="PW79" s="262">
        <f t="shared" si="208"/>
        <v>0</v>
      </c>
      <c r="PX79" s="262">
        <f t="shared" si="208"/>
        <v>0</v>
      </c>
      <c r="PY79" s="262">
        <f t="shared" si="208"/>
        <v>0</v>
      </c>
      <c r="PZ79" s="262">
        <f t="shared" si="208"/>
        <v>0</v>
      </c>
      <c r="QA79" s="262">
        <f t="shared" si="208"/>
        <v>0</v>
      </c>
      <c r="QB79" s="262">
        <f t="shared" si="208"/>
        <v>0</v>
      </c>
      <c r="QC79" s="262">
        <f t="shared" si="208"/>
        <v>0</v>
      </c>
      <c r="QD79" s="262">
        <f t="shared" si="208"/>
        <v>0</v>
      </c>
      <c r="QE79" s="262">
        <f t="shared" si="208"/>
        <v>0</v>
      </c>
      <c r="QF79" s="262">
        <f t="shared" si="208"/>
        <v>0</v>
      </c>
      <c r="QG79" s="262">
        <f t="shared" si="208"/>
        <v>0</v>
      </c>
      <c r="QH79" s="262">
        <f t="shared" si="208"/>
        <v>0</v>
      </c>
      <c r="QI79" s="262">
        <f t="shared" si="208"/>
        <v>0</v>
      </c>
    </row>
    <row r="80" ht="21.0" customHeight="1">
      <c r="B80" s="68"/>
      <c r="C80" s="68"/>
      <c r="D80" s="68"/>
      <c r="E80" s="68">
        <f>+E55</f>
        <v>0</v>
      </c>
      <c r="F80" s="68"/>
      <c r="G80" s="68">
        <f>+G55</f>
        <v>0</v>
      </c>
      <c r="J80" s="68"/>
      <c r="K80" s="68"/>
      <c r="L80" s="68"/>
      <c r="M80" s="68"/>
      <c r="N80" s="68"/>
      <c r="O80" s="68"/>
      <c r="R80" s="68"/>
      <c r="S80" s="68"/>
      <c r="T80" s="68"/>
      <c r="U80" s="68"/>
      <c r="V80" s="68"/>
      <c r="W80" s="68"/>
      <c r="X80" s="104"/>
      <c r="Z80" s="68"/>
      <c r="AA80" s="68"/>
      <c r="AB80" s="68"/>
      <c r="AC80" s="68"/>
      <c r="AD80" s="68"/>
      <c r="AE80" s="68"/>
      <c r="AF80" s="104"/>
      <c r="AH80" s="68"/>
      <c r="AI80" s="68"/>
      <c r="AJ80" s="68"/>
      <c r="AK80" s="68"/>
      <c r="AL80" s="68"/>
      <c r="AM80" s="68"/>
      <c r="AN80" s="104"/>
      <c r="AP80" s="68"/>
      <c r="AQ80" s="68"/>
      <c r="AR80" s="68"/>
      <c r="AS80" s="68">
        <f>+AS61</f>
        <v>0</v>
      </c>
      <c r="AT80" s="68"/>
      <c r="AU80" s="68">
        <f>+AU61</f>
        <v>0</v>
      </c>
      <c r="AV80" s="271"/>
      <c r="AX80" s="68"/>
      <c r="AY80" s="68"/>
      <c r="AZ80" s="68"/>
      <c r="BA80" s="104"/>
      <c r="BB80" s="104"/>
      <c r="BC80" s="104"/>
      <c r="BE80" s="69"/>
      <c r="BF80" s="69"/>
      <c r="BH80" s="131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  <c r="CE80" s="132"/>
      <c r="CF80" s="132"/>
      <c r="CG80" s="132"/>
      <c r="CH80" s="132"/>
      <c r="CI80" s="132"/>
      <c r="CJ80" s="132"/>
      <c r="CK80" s="132"/>
      <c r="CL80" s="132"/>
      <c r="CM80" s="132"/>
      <c r="CN80" s="132"/>
      <c r="CO80" s="132"/>
      <c r="CP80" s="132"/>
      <c r="CQ80" s="132"/>
      <c r="CR80" s="132"/>
      <c r="CS80" s="132"/>
      <c r="CT80" s="132"/>
      <c r="CU80" s="132"/>
      <c r="CV80" s="132"/>
      <c r="CW80" s="132"/>
      <c r="CX80" s="132"/>
      <c r="CY80" s="132"/>
      <c r="CZ80" s="132"/>
      <c r="DA80" s="132"/>
      <c r="DB80" s="132"/>
      <c r="DC80" s="132"/>
      <c r="DD80" s="132"/>
      <c r="DE80" s="132"/>
      <c r="DF80" s="132"/>
      <c r="DG80" s="132"/>
      <c r="DH80" s="132"/>
      <c r="DI80" s="132"/>
      <c r="DJ80" s="132"/>
      <c r="DK80" s="132"/>
      <c r="DL80" s="132"/>
      <c r="DM80" s="132"/>
      <c r="DN80" s="132"/>
      <c r="DO80" s="132"/>
      <c r="DP80" s="132"/>
      <c r="DQ80" s="132"/>
      <c r="DR80" s="132"/>
      <c r="DS80" s="132"/>
      <c r="DT80" s="132"/>
      <c r="DU80" s="132"/>
      <c r="DV80" s="132"/>
      <c r="DW80" s="132"/>
      <c r="DX80" s="132"/>
      <c r="DY80" s="132"/>
      <c r="DZ80" s="132"/>
      <c r="EA80" s="132"/>
      <c r="EB80" s="132"/>
      <c r="EC80" s="132"/>
      <c r="ED80" s="132"/>
      <c r="EE80" s="132"/>
      <c r="EF80" s="132"/>
      <c r="EG80" s="132"/>
      <c r="EH80" s="132"/>
      <c r="EI80" s="132"/>
      <c r="EJ80" s="132"/>
      <c r="EK80" s="132"/>
      <c r="EL80" s="132"/>
      <c r="EM80" s="132"/>
      <c r="EN80" s="132"/>
      <c r="EO80" s="132"/>
      <c r="EP80" s="132"/>
      <c r="EQ80" s="132"/>
      <c r="ER80" s="132"/>
      <c r="ES80" s="132"/>
      <c r="ET80" s="132"/>
      <c r="EU80" s="132"/>
      <c r="EV80" s="132"/>
      <c r="EW80" s="132"/>
      <c r="EX80" s="132"/>
      <c r="EY80" s="132"/>
      <c r="EZ80" s="132"/>
      <c r="FA80" s="132"/>
      <c r="FB80" s="132"/>
      <c r="FC80" s="132"/>
      <c r="FD80" s="132"/>
      <c r="FE80" s="132"/>
      <c r="FF80" s="132"/>
      <c r="FG80" s="132"/>
      <c r="FH80" s="132"/>
      <c r="FI80" s="132"/>
      <c r="FJ80" s="132"/>
      <c r="FK80" s="132"/>
      <c r="FL80" s="132"/>
      <c r="FM80" s="132"/>
      <c r="FN80" s="132"/>
      <c r="FO80" s="132"/>
      <c r="FP80" s="132"/>
      <c r="FQ80" s="132"/>
      <c r="FR80" s="132"/>
      <c r="FS80" s="132"/>
      <c r="FT80" s="132"/>
      <c r="FU80" s="132"/>
      <c r="FV80" s="132"/>
      <c r="FW80" s="132"/>
      <c r="FX80" s="132"/>
      <c r="FY80" s="132"/>
      <c r="FZ80" s="132"/>
      <c r="GA80" s="132"/>
      <c r="GB80" s="132"/>
      <c r="GC80" s="132"/>
      <c r="GD80" s="132"/>
      <c r="GE80" s="132"/>
      <c r="GF80" s="132"/>
      <c r="GG80" s="132"/>
      <c r="GH80" s="132"/>
      <c r="GI80" s="132"/>
      <c r="GJ80" s="132"/>
      <c r="GK80" s="132"/>
      <c r="GL80" s="132"/>
      <c r="GM80" s="132"/>
      <c r="GN80" s="132"/>
      <c r="GO80" s="132"/>
      <c r="GP80" s="132"/>
      <c r="GQ80" s="132"/>
      <c r="GR80" s="132"/>
      <c r="GS80" s="132"/>
      <c r="GT80" s="132"/>
      <c r="GU80" s="132"/>
      <c r="GV80" s="132"/>
      <c r="GW80" s="132"/>
      <c r="GX80" s="132"/>
      <c r="GY80" s="132"/>
      <c r="GZ80" s="132"/>
      <c r="HA80" s="132"/>
      <c r="HB80" s="132"/>
      <c r="HC80" s="132"/>
      <c r="HD80" s="132"/>
      <c r="HE80" s="132"/>
      <c r="HF80" s="132"/>
      <c r="HG80" s="132"/>
      <c r="HH80" s="132"/>
      <c r="HI80" s="132"/>
      <c r="HJ80" s="132"/>
      <c r="HK80" s="132"/>
      <c r="HL80" s="132"/>
      <c r="HM80" s="132"/>
      <c r="HN80" s="132"/>
      <c r="HO80" s="132"/>
      <c r="HP80" s="132"/>
      <c r="HQ80" s="132"/>
      <c r="HR80" s="132"/>
      <c r="HS80" s="132"/>
      <c r="HT80" s="132"/>
      <c r="HU80" s="132"/>
      <c r="HV80" s="132"/>
      <c r="HW80" s="132"/>
      <c r="HX80" s="132"/>
      <c r="HY80" s="132"/>
      <c r="HZ80" s="132"/>
      <c r="IA80" s="132"/>
      <c r="IB80" s="132"/>
      <c r="IC80" s="132"/>
      <c r="ID80" s="132"/>
      <c r="IE80" s="132"/>
      <c r="IF80" s="132"/>
      <c r="IG80" s="132"/>
      <c r="IH80" s="132"/>
      <c r="II80" s="132"/>
      <c r="IJ80" s="132"/>
      <c r="IK80" s="132"/>
      <c r="IL80" s="132"/>
      <c r="IM80" s="132"/>
      <c r="IN80" s="132"/>
      <c r="IO80" s="132"/>
      <c r="IP80" s="132"/>
      <c r="IQ80" s="132"/>
      <c r="IR80" s="132"/>
      <c r="IS80" s="132"/>
      <c r="IT80" s="132"/>
      <c r="IU80" s="132"/>
      <c r="IV80" s="132"/>
      <c r="IW80" s="132"/>
      <c r="IX80" s="132"/>
      <c r="IY80" s="132"/>
      <c r="IZ80" s="132"/>
      <c r="JA80" s="132"/>
      <c r="JB80" s="132"/>
      <c r="JC80" s="132"/>
      <c r="JD80" s="132"/>
      <c r="JE80" s="132"/>
      <c r="JF80" s="132"/>
      <c r="JG80" s="132"/>
      <c r="JH80" s="132"/>
      <c r="JI80" s="132"/>
      <c r="JJ80" s="132"/>
      <c r="JK80" s="132"/>
      <c r="JL80" s="132"/>
      <c r="JM80" s="132"/>
      <c r="JN80" s="132"/>
      <c r="JO80" s="132"/>
      <c r="JP80" s="132"/>
      <c r="JQ80" s="132"/>
      <c r="JR80" s="132"/>
      <c r="JS80" s="132"/>
      <c r="JT80" s="132"/>
      <c r="JU80" s="132"/>
      <c r="JV80" s="132"/>
      <c r="JW80" s="132"/>
      <c r="JX80" s="132"/>
      <c r="JY80" s="132"/>
      <c r="JZ80" s="132"/>
      <c r="KA80" s="132"/>
      <c r="KB80" s="132"/>
      <c r="KC80" s="132"/>
      <c r="KD80" s="132"/>
      <c r="KE80" s="132"/>
      <c r="KF80" s="132"/>
      <c r="KG80" s="132"/>
      <c r="KH80" s="132"/>
      <c r="KI80" s="132"/>
      <c r="KJ80" s="132"/>
      <c r="KK80" s="132"/>
      <c r="KL80" s="132"/>
      <c r="KM80" s="132"/>
      <c r="KN80" s="132"/>
      <c r="KO80" s="132"/>
      <c r="KP80" s="132"/>
      <c r="KQ80" s="132"/>
      <c r="KR80" s="132"/>
      <c r="KS80" s="132"/>
      <c r="KT80" s="132"/>
      <c r="KU80" s="132"/>
      <c r="KV80" s="132"/>
      <c r="KW80" s="132"/>
      <c r="KX80" s="132"/>
      <c r="KY80" s="132"/>
      <c r="KZ80" s="132"/>
      <c r="LA80" s="132"/>
      <c r="LB80" s="132"/>
      <c r="LC80" s="132"/>
      <c r="LD80" s="132"/>
      <c r="LE80" s="132"/>
      <c r="LF80" s="132"/>
      <c r="LG80" s="132"/>
      <c r="LH80" s="132"/>
      <c r="LI80" s="132"/>
      <c r="LJ80" s="132"/>
      <c r="LK80" s="132"/>
      <c r="LL80" s="132"/>
      <c r="LM80" s="132"/>
      <c r="LN80" s="132"/>
      <c r="LO80" s="132"/>
      <c r="LP80" s="132"/>
      <c r="LQ80" s="132"/>
      <c r="LR80" s="132"/>
      <c r="LS80" s="132"/>
      <c r="LT80" s="132"/>
      <c r="LU80" s="132"/>
      <c r="LV80" s="132"/>
      <c r="LW80" s="132"/>
      <c r="LX80" s="132"/>
      <c r="LY80" s="132"/>
      <c r="LZ80" s="132"/>
      <c r="MA80" s="262"/>
      <c r="MB80" s="262"/>
      <c r="MC80" s="262"/>
      <c r="MD80" s="262"/>
      <c r="ME80" s="262"/>
      <c r="MF80" s="262"/>
      <c r="MG80" s="262"/>
      <c r="MH80" s="262"/>
      <c r="MI80" s="262"/>
      <c r="MJ80" s="262"/>
      <c r="MK80" s="262"/>
      <c r="ML80" s="262"/>
      <c r="MM80" s="262"/>
      <c r="MN80" s="262"/>
      <c r="MO80" s="262"/>
      <c r="MP80" s="262"/>
      <c r="MQ80" s="262"/>
      <c r="MR80" s="262"/>
      <c r="MS80" s="262"/>
      <c r="MT80" s="262"/>
      <c r="MU80" s="262"/>
      <c r="MV80" s="262"/>
      <c r="MW80" s="262"/>
      <c r="MX80" s="262"/>
      <c r="MY80" s="262"/>
      <c r="MZ80" s="262"/>
      <c r="NA80" s="262"/>
      <c r="NB80" s="262"/>
      <c r="NC80" s="262"/>
      <c r="ND80" s="262"/>
      <c r="NE80" s="262"/>
      <c r="NF80" s="262"/>
      <c r="NG80" s="262"/>
      <c r="NH80" s="262"/>
      <c r="NI80" s="262"/>
      <c r="NJ80" s="262"/>
      <c r="NK80" s="262"/>
      <c r="NL80" s="262"/>
      <c r="NM80" s="262"/>
      <c r="NN80" s="262"/>
      <c r="NO80" s="262"/>
      <c r="NP80" s="262"/>
      <c r="NQ80" s="262"/>
      <c r="NR80" s="262"/>
      <c r="NS80" s="262"/>
      <c r="NT80" s="262"/>
      <c r="NU80" s="262"/>
      <c r="NV80" s="262"/>
      <c r="NW80" s="262"/>
      <c r="NX80" s="262"/>
      <c r="NY80" s="262"/>
      <c r="NZ80" s="262"/>
      <c r="OA80" s="262"/>
      <c r="OB80" s="262"/>
      <c r="OC80" s="262"/>
      <c r="OD80" s="262"/>
      <c r="OE80" s="262"/>
      <c r="OF80" s="262"/>
      <c r="OG80" s="262"/>
      <c r="OH80" s="262"/>
      <c r="OI80" s="262"/>
      <c r="OJ80" s="262"/>
      <c r="OK80" s="262"/>
      <c r="OL80" s="262"/>
      <c r="OM80" s="262"/>
      <c r="ON80" s="262"/>
      <c r="OO80" s="262"/>
      <c r="OP80" s="262"/>
      <c r="OQ80" s="262"/>
      <c r="OR80" s="262"/>
      <c r="OS80" s="262"/>
      <c r="OT80" s="262"/>
      <c r="OU80" s="262"/>
      <c r="OV80" s="262"/>
      <c r="OW80" s="262"/>
      <c r="OX80" s="262"/>
      <c r="OY80" s="262"/>
      <c r="OZ80" s="262"/>
      <c r="PA80" s="262"/>
      <c r="PB80" s="262"/>
      <c r="PC80" s="262"/>
      <c r="PD80" s="262"/>
      <c r="PE80" s="262"/>
      <c r="PF80" s="262"/>
      <c r="PG80" s="262"/>
      <c r="PH80" s="262"/>
      <c r="PI80" s="262"/>
      <c r="PJ80" s="262"/>
      <c r="PK80" s="262"/>
      <c r="PL80" s="262"/>
      <c r="PM80" s="262"/>
      <c r="PN80" s="262"/>
      <c r="PO80" s="262"/>
      <c r="PP80" s="262"/>
      <c r="PQ80" s="262"/>
      <c r="PR80" s="262"/>
      <c r="PS80" s="262"/>
      <c r="PT80" s="262"/>
      <c r="PU80" s="262"/>
      <c r="PV80" s="262"/>
      <c r="PW80" s="262"/>
      <c r="PX80" s="262"/>
      <c r="PY80" s="262"/>
      <c r="PZ80" s="262"/>
      <c r="QA80" s="262"/>
      <c r="QB80" s="262"/>
      <c r="QC80" s="262"/>
      <c r="QD80" s="262"/>
      <c r="QE80" s="262"/>
      <c r="QF80" s="262"/>
      <c r="QG80" s="262"/>
      <c r="QH80" s="262"/>
      <c r="QI80" s="262"/>
    </row>
    <row r="81" ht="21.0" customHeight="1">
      <c r="A81" s="243" t="s">
        <v>39</v>
      </c>
      <c r="B81" s="244" t="str">
        <f t="shared" ref="B81:B82" si="209">+B44</f>
        <v>Viernes</v>
      </c>
      <c r="C81" s="46"/>
      <c r="D81" s="68"/>
      <c r="E81" s="68"/>
      <c r="F81" s="68"/>
      <c r="G81" s="68"/>
      <c r="I81" s="243" t="s">
        <v>39</v>
      </c>
      <c r="J81" s="244" t="str">
        <f t="shared" ref="J81:J82" si="210">+J44</f>
        <v>Sabado</v>
      </c>
      <c r="K81" s="46"/>
      <c r="L81" s="68"/>
      <c r="M81" s="68"/>
      <c r="N81" s="68"/>
      <c r="O81" s="68"/>
      <c r="Q81" s="243" t="s">
        <v>39</v>
      </c>
      <c r="R81" s="244" t="str">
        <f t="shared" ref="R81:R82" si="211">+R44</f>
        <v>Domingo</v>
      </c>
      <c r="S81" s="46"/>
      <c r="T81" s="68"/>
      <c r="U81" s="68"/>
      <c r="V81" s="68"/>
      <c r="W81" s="68"/>
      <c r="Y81" s="243" t="s">
        <v>39</v>
      </c>
      <c r="Z81" s="244" t="str">
        <f t="shared" ref="Z81:Z82" si="212">+Z44</f>
        <v>Lunes</v>
      </c>
      <c r="AA81" s="46"/>
      <c r="AB81" s="68"/>
      <c r="AC81" s="68"/>
      <c r="AD81" s="68"/>
      <c r="AE81" s="68"/>
      <c r="AG81" s="243" t="s">
        <v>39</v>
      </c>
      <c r="AH81" s="244" t="str">
        <f t="shared" ref="AH81:AH82" si="213">+AH44</f>
        <v>Martes</v>
      </c>
      <c r="AI81" s="46"/>
      <c r="AJ81" s="68"/>
      <c r="AK81" s="68"/>
      <c r="AL81" s="68"/>
      <c r="AM81" s="68"/>
      <c r="AO81" s="243" t="s">
        <v>39</v>
      </c>
      <c r="AP81" s="244" t="str">
        <f t="shared" ref="AP81:AP82" si="214">+AP44</f>
        <v>Miercoles</v>
      </c>
      <c r="AQ81" s="46"/>
      <c r="AR81" s="68"/>
      <c r="AS81" s="68"/>
      <c r="AT81" s="68"/>
      <c r="AU81" s="68"/>
      <c r="AW81" s="243" t="s">
        <v>39</v>
      </c>
      <c r="AX81" s="244" t="str">
        <f t="shared" ref="AX81:AX82" si="215">+AX44</f>
        <v>Jueves</v>
      </c>
      <c r="AY81" s="46"/>
      <c r="AZ81" s="68"/>
      <c r="BA81" s="104"/>
      <c r="BB81" s="104"/>
      <c r="BC81" s="104"/>
      <c r="BE81" s="69"/>
      <c r="BF81" s="69"/>
      <c r="BH81" s="131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  <c r="CE81" s="132"/>
      <c r="CF81" s="132"/>
      <c r="CG81" s="132"/>
      <c r="CH81" s="132"/>
      <c r="CI81" s="132"/>
      <c r="CJ81" s="132"/>
      <c r="CK81" s="132"/>
      <c r="CL81" s="132"/>
      <c r="CM81" s="132"/>
      <c r="CN81" s="132"/>
      <c r="CO81" s="132"/>
      <c r="CP81" s="132"/>
      <c r="CQ81" s="132"/>
      <c r="CR81" s="132"/>
      <c r="CS81" s="132"/>
      <c r="CT81" s="132"/>
      <c r="CU81" s="132"/>
      <c r="CV81" s="132"/>
      <c r="CW81" s="132"/>
      <c r="CX81" s="132"/>
      <c r="CY81" s="132"/>
      <c r="CZ81" s="132"/>
      <c r="DA81" s="132"/>
      <c r="DB81" s="132"/>
      <c r="DC81" s="132"/>
      <c r="DD81" s="132"/>
      <c r="DE81" s="132"/>
      <c r="DF81" s="132"/>
      <c r="DG81" s="132"/>
      <c r="DH81" s="132"/>
      <c r="DI81" s="132"/>
      <c r="DJ81" s="132"/>
      <c r="DK81" s="132"/>
      <c r="DL81" s="132"/>
      <c r="DM81" s="132"/>
      <c r="DN81" s="132"/>
      <c r="DO81" s="132"/>
      <c r="DP81" s="132"/>
      <c r="DQ81" s="132"/>
      <c r="DR81" s="132"/>
      <c r="DS81" s="132"/>
      <c r="DT81" s="132"/>
      <c r="DU81" s="132"/>
      <c r="DV81" s="132"/>
      <c r="DW81" s="132"/>
      <c r="DX81" s="132"/>
      <c r="DY81" s="132"/>
      <c r="DZ81" s="132"/>
      <c r="EA81" s="132"/>
      <c r="EB81" s="132"/>
      <c r="EC81" s="132"/>
      <c r="ED81" s="132"/>
      <c r="EE81" s="132"/>
      <c r="EF81" s="132"/>
      <c r="EG81" s="132"/>
      <c r="EH81" s="132"/>
      <c r="EI81" s="132"/>
      <c r="EJ81" s="132"/>
      <c r="EK81" s="132"/>
      <c r="EL81" s="132"/>
      <c r="EM81" s="132"/>
      <c r="EN81" s="132"/>
      <c r="EO81" s="132"/>
      <c r="EP81" s="132"/>
      <c r="EQ81" s="132"/>
      <c r="ER81" s="132"/>
      <c r="ES81" s="132"/>
      <c r="ET81" s="132"/>
      <c r="EU81" s="132"/>
      <c r="EV81" s="132"/>
      <c r="EW81" s="132"/>
      <c r="EX81" s="132"/>
      <c r="EY81" s="132"/>
      <c r="EZ81" s="132"/>
      <c r="FA81" s="132"/>
      <c r="FB81" s="132"/>
      <c r="FC81" s="132"/>
      <c r="FD81" s="132"/>
      <c r="FE81" s="132"/>
      <c r="FF81" s="132"/>
      <c r="FG81" s="132"/>
      <c r="FH81" s="132"/>
      <c r="FI81" s="132"/>
      <c r="FJ81" s="132"/>
      <c r="FK81" s="132"/>
      <c r="FL81" s="132"/>
      <c r="FM81" s="132"/>
      <c r="FN81" s="132"/>
      <c r="FO81" s="132"/>
      <c r="FP81" s="132"/>
      <c r="FQ81" s="132"/>
      <c r="FR81" s="132"/>
      <c r="FS81" s="132"/>
      <c r="FT81" s="132"/>
      <c r="FU81" s="132"/>
      <c r="FV81" s="132"/>
      <c r="FW81" s="132"/>
      <c r="FX81" s="132"/>
      <c r="FY81" s="132"/>
      <c r="FZ81" s="132"/>
      <c r="GA81" s="132"/>
      <c r="GB81" s="132"/>
      <c r="GC81" s="132"/>
      <c r="GD81" s="132"/>
      <c r="GE81" s="132"/>
      <c r="GF81" s="132"/>
      <c r="GG81" s="132"/>
      <c r="GH81" s="132"/>
      <c r="GI81" s="132"/>
      <c r="GJ81" s="132"/>
      <c r="GK81" s="132"/>
      <c r="GL81" s="132"/>
      <c r="GM81" s="132"/>
      <c r="GN81" s="132"/>
      <c r="GO81" s="132"/>
      <c r="GP81" s="132"/>
      <c r="GQ81" s="132"/>
      <c r="GR81" s="132"/>
      <c r="GS81" s="132"/>
      <c r="GT81" s="132"/>
      <c r="GU81" s="132"/>
      <c r="GV81" s="132"/>
      <c r="GW81" s="132"/>
      <c r="GX81" s="132"/>
      <c r="GY81" s="132"/>
      <c r="GZ81" s="132"/>
      <c r="HA81" s="132"/>
      <c r="HB81" s="132"/>
      <c r="HC81" s="132"/>
      <c r="HD81" s="132"/>
      <c r="HE81" s="132"/>
      <c r="HF81" s="132"/>
      <c r="HG81" s="132"/>
      <c r="HH81" s="132"/>
      <c r="HI81" s="132"/>
      <c r="HJ81" s="132"/>
      <c r="HK81" s="132"/>
      <c r="HL81" s="132"/>
      <c r="HM81" s="132"/>
      <c r="HN81" s="132"/>
      <c r="HO81" s="132"/>
      <c r="HP81" s="132"/>
      <c r="HQ81" s="132"/>
      <c r="HR81" s="132"/>
      <c r="HS81" s="132"/>
      <c r="HT81" s="132"/>
      <c r="HU81" s="132"/>
      <c r="HV81" s="132"/>
      <c r="HW81" s="132"/>
      <c r="HX81" s="132"/>
      <c r="HY81" s="132"/>
      <c r="HZ81" s="132"/>
      <c r="IA81" s="132"/>
      <c r="IB81" s="132"/>
      <c r="IC81" s="132"/>
      <c r="ID81" s="132"/>
      <c r="IE81" s="132"/>
      <c r="IF81" s="132"/>
      <c r="IG81" s="132"/>
      <c r="IH81" s="132"/>
      <c r="II81" s="132"/>
      <c r="IJ81" s="132"/>
      <c r="IK81" s="132"/>
      <c r="IL81" s="132"/>
      <c r="IM81" s="132"/>
      <c r="IN81" s="132"/>
      <c r="IO81" s="132"/>
      <c r="IP81" s="132"/>
      <c r="IQ81" s="132"/>
      <c r="IR81" s="132"/>
      <c r="IS81" s="132"/>
      <c r="IT81" s="132"/>
      <c r="IU81" s="132"/>
      <c r="IV81" s="132"/>
      <c r="IW81" s="132"/>
      <c r="IX81" s="132"/>
      <c r="IY81" s="132"/>
      <c r="IZ81" s="132"/>
      <c r="JA81" s="132"/>
      <c r="JB81" s="132"/>
      <c r="JC81" s="132"/>
      <c r="JD81" s="132"/>
      <c r="JE81" s="132"/>
      <c r="JF81" s="132"/>
      <c r="JG81" s="132"/>
      <c r="JH81" s="132"/>
      <c r="JI81" s="132"/>
      <c r="JJ81" s="132"/>
      <c r="JK81" s="132"/>
      <c r="JL81" s="132"/>
      <c r="JM81" s="132"/>
      <c r="JN81" s="132"/>
      <c r="JO81" s="132"/>
      <c r="JP81" s="132"/>
      <c r="JQ81" s="132"/>
      <c r="JR81" s="132"/>
      <c r="JS81" s="132"/>
      <c r="JT81" s="132"/>
      <c r="JU81" s="132"/>
      <c r="JV81" s="132"/>
      <c r="JW81" s="132"/>
      <c r="JX81" s="132"/>
      <c r="JY81" s="132"/>
      <c r="JZ81" s="132"/>
      <c r="KA81" s="132"/>
      <c r="KB81" s="132"/>
      <c r="KC81" s="132"/>
      <c r="KD81" s="132"/>
      <c r="KE81" s="132"/>
      <c r="KF81" s="132"/>
      <c r="KG81" s="132"/>
      <c r="KH81" s="132"/>
      <c r="KI81" s="132"/>
      <c r="KJ81" s="132"/>
      <c r="KK81" s="132"/>
      <c r="KL81" s="132"/>
      <c r="KM81" s="132"/>
      <c r="KN81" s="132"/>
      <c r="KO81" s="132"/>
      <c r="KP81" s="132"/>
      <c r="KQ81" s="132"/>
      <c r="KR81" s="132"/>
      <c r="KS81" s="132"/>
      <c r="KT81" s="132"/>
      <c r="KU81" s="132"/>
      <c r="KV81" s="132"/>
      <c r="KW81" s="132"/>
      <c r="KX81" s="132"/>
      <c r="KY81" s="132"/>
      <c r="KZ81" s="132"/>
      <c r="LA81" s="132"/>
      <c r="LB81" s="132"/>
      <c r="LC81" s="132"/>
      <c r="LD81" s="132"/>
      <c r="LE81" s="132"/>
      <c r="LF81" s="132"/>
      <c r="LG81" s="132"/>
      <c r="LH81" s="132"/>
      <c r="LI81" s="132"/>
      <c r="LJ81" s="132"/>
      <c r="LK81" s="132"/>
      <c r="LL81" s="132"/>
      <c r="LM81" s="132"/>
      <c r="LN81" s="132"/>
      <c r="LO81" s="132"/>
      <c r="LP81" s="132"/>
      <c r="LQ81" s="132"/>
      <c r="LR81" s="132"/>
      <c r="LS81" s="132"/>
      <c r="LT81" s="132"/>
      <c r="LU81" s="132"/>
      <c r="LV81" s="132"/>
      <c r="LW81" s="132"/>
      <c r="LX81" s="132"/>
      <c r="LY81" s="132"/>
      <c r="LZ81" s="132"/>
      <c r="MA81" s="262"/>
      <c r="MB81" s="262"/>
      <c r="MC81" s="262"/>
      <c r="MD81" s="262"/>
      <c r="ME81" s="262"/>
      <c r="MF81" s="262"/>
      <c r="MG81" s="262"/>
      <c r="MH81" s="262"/>
      <c r="MI81" s="262"/>
      <c r="MJ81" s="262"/>
      <c r="MK81" s="262"/>
      <c r="ML81" s="262"/>
      <c r="MM81" s="262"/>
      <c r="MN81" s="262"/>
      <c r="MO81" s="262"/>
      <c r="MP81" s="262"/>
      <c r="MQ81" s="262"/>
      <c r="MR81" s="262"/>
      <c r="MS81" s="262"/>
      <c r="MT81" s="262"/>
      <c r="MU81" s="262"/>
      <c r="MV81" s="262"/>
      <c r="MW81" s="262"/>
      <c r="MX81" s="262"/>
      <c r="MY81" s="262"/>
      <c r="MZ81" s="262"/>
      <c r="NA81" s="262"/>
      <c r="NB81" s="262"/>
      <c r="NC81" s="262"/>
      <c r="ND81" s="262"/>
      <c r="NE81" s="262"/>
      <c r="NF81" s="262"/>
      <c r="NG81" s="262"/>
      <c r="NH81" s="262"/>
      <c r="NI81" s="262"/>
      <c r="NJ81" s="262"/>
      <c r="NK81" s="262"/>
      <c r="NL81" s="262"/>
      <c r="NM81" s="262"/>
      <c r="NN81" s="262"/>
      <c r="NO81" s="262"/>
      <c r="NP81" s="262"/>
      <c r="NQ81" s="262"/>
      <c r="NR81" s="262"/>
      <c r="NS81" s="262"/>
      <c r="NT81" s="262"/>
      <c r="NU81" s="262"/>
      <c r="NV81" s="262"/>
      <c r="NW81" s="262"/>
      <c r="NX81" s="262"/>
      <c r="NY81" s="262"/>
      <c r="NZ81" s="262"/>
      <c r="OA81" s="262"/>
      <c r="OB81" s="262"/>
      <c r="OC81" s="262"/>
      <c r="OD81" s="262"/>
      <c r="OE81" s="262"/>
      <c r="OF81" s="262"/>
      <c r="OG81" s="262"/>
      <c r="OH81" s="262"/>
      <c r="OI81" s="262"/>
      <c r="OJ81" s="262"/>
      <c r="OK81" s="262"/>
      <c r="OL81" s="262"/>
      <c r="OM81" s="262"/>
      <c r="ON81" s="262"/>
      <c r="OO81" s="262"/>
      <c r="OP81" s="262"/>
      <c r="OQ81" s="262"/>
      <c r="OR81" s="262"/>
      <c r="OS81" s="262"/>
      <c r="OT81" s="262"/>
      <c r="OU81" s="262"/>
      <c r="OV81" s="262"/>
      <c r="OW81" s="262"/>
      <c r="OX81" s="262"/>
      <c r="OY81" s="262"/>
      <c r="OZ81" s="262"/>
      <c r="PA81" s="262"/>
      <c r="PB81" s="262"/>
      <c r="PC81" s="262"/>
      <c r="PD81" s="262"/>
      <c r="PE81" s="262"/>
      <c r="PF81" s="262"/>
      <c r="PG81" s="262"/>
      <c r="PH81" s="262"/>
      <c r="PI81" s="262"/>
      <c r="PJ81" s="262"/>
      <c r="PK81" s="262"/>
      <c r="PL81" s="262"/>
      <c r="PM81" s="262"/>
      <c r="PN81" s="262"/>
      <c r="PO81" s="262"/>
      <c r="PP81" s="262"/>
      <c r="PQ81" s="262"/>
      <c r="PR81" s="262"/>
      <c r="PS81" s="262"/>
      <c r="PT81" s="262"/>
      <c r="PU81" s="262"/>
      <c r="PV81" s="262"/>
      <c r="PW81" s="262"/>
      <c r="PX81" s="262"/>
      <c r="PY81" s="262"/>
      <c r="PZ81" s="262"/>
      <c r="QA81" s="262"/>
      <c r="QB81" s="262"/>
      <c r="QC81" s="262"/>
      <c r="QD81" s="262"/>
      <c r="QE81" s="262"/>
      <c r="QF81" s="262"/>
      <c r="QG81" s="262"/>
      <c r="QH81" s="262"/>
      <c r="QI81" s="262"/>
    </row>
    <row r="82" ht="21.0" customHeight="1">
      <c r="A82" s="248" t="s">
        <v>13</v>
      </c>
      <c r="B82" s="263">
        <f t="shared" si="209"/>
        <v>4</v>
      </c>
      <c r="C82" s="68"/>
      <c r="D82" s="68"/>
      <c r="E82" s="68"/>
      <c r="F82" s="68"/>
      <c r="G82" s="68"/>
      <c r="I82" s="248" t="s">
        <v>13</v>
      </c>
      <c r="J82" s="263">
        <f t="shared" si="210"/>
        <v>4</v>
      </c>
      <c r="K82" s="68"/>
      <c r="L82" s="68"/>
      <c r="M82" s="68"/>
      <c r="N82" s="68"/>
      <c r="O82" s="68"/>
      <c r="Q82" s="248" t="s">
        <v>13</v>
      </c>
      <c r="R82" s="263">
        <f t="shared" si="211"/>
        <v>4</v>
      </c>
      <c r="S82" s="68"/>
      <c r="T82" s="68"/>
      <c r="U82" s="68"/>
      <c r="V82" s="68"/>
      <c r="W82" s="68"/>
      <c r="Y82" s="248" t="s">
        <v>13</v>
      </c>
      <c r="Z82" s="263">
        <f t="shared" si="212"/>
        <v>4</v>
      </c>
      <c r="AA82" s="68"/>
      <c r="AB82" s="68"/>
      <c r="AC82" s="68"/>
      <c r="AD82" s="68"/>
      <c r="AE82" s="68"/>
      <c r="AG82" s="248" t="s">
        <v>13</v>
      </c>
      <c r="AH82" s="263">
        <f t="shared" si="213"/>
        <v>4</v>
      </c>
      <c r="AI82" s="68"/>
      <c r="AJ82" s="68"/>
      <c r="AK82" s="68"/>
      <c r="AL82" s="68"/>
      <c r="AM82" s="68"/>
      <c r="AO82" s="248" t="s">
        <v>13</v>
      </c>
      <c r="AP82" s="263">
        <f t="shared" si="214"/>
        <v>4</v>
      </c>
      <c r="AQ82" s="68"/>
      <c r="AR82" s="68"/>
      <c r="AS82" s="68"/>
      <c r="AT82" s="68"/>
      <c r="AU82" s="68"/>
      <c r="AW82" s="248" t="s">
        <v>13</v>
      </c>
      <c r="AX82" s="263">
        <f t="shared" si="215"/>
        <v>4</v>
      </c>
      <c r="AY82" s="68"/>
      <c r="AZ82" s="68"/>
      <c r="BA82" s="104"/>
      <c r="BB82" s="104"/>
      <c r="BC82" s="104"/>
      <c r="BE82" s="69"/>
      <c r="BF82" s="69"/>
      <c r="BH82" s="131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  <c r="CE82" s="132"/>
      <c r="CF82" s="132"/>
      <c r="CG82" s="132"/>
      <c r="CH82" s="132"/>
      <c r="CI82" s="132"/>
      <c r="CJ82" s="132"/>
      <c r="CK82" s="132"/>
      <c r="CL82" s="132"/>
      <c r="CM82" s="132"/>
      <c r="CN82" s="132"/>
      <c r="CO82" s="132"/>
      <c r="CP82" s="132"/>
      <c r="CQ82" s="132"/>
      <c r="CR82" s="132"/>
      <c r="CS82" s="132"/>
      <c r="CT82" s="132"/>
      <c r="CU82" s="132"/>
      <c r="CV82" s="132"/>
      <c r="CW82" s="132"/>
      <c r="CX82" s="132"/>
      <c r="CY82" s="132"/>
      <c r="CZ82" s="132"/>
      <c r="DA82" s="132"/>
      <c r="DB82" s="132"/>
      <c r="DC82" s="132"/>
      <c r="DD82" s="132"/>
      <c r="DE82" s="132"/>
      <c r="DF82" s="132"/>
      <c r="DG82" s="132"/>
      <c r="DH82" s="132"/>
      <c r="DI82" s="132"/>
      <c r="DJ82" s="132"/>
      <c r="DK82" s="132"/>
      <c r="DL82" s="132"/>
      <c r="DM82" s="132"/>
      <c r="DN82" s="132"/>
      <c r="DO82" s="132"/>
      <c r="DP82" s="132"/>
      <c r="DQ82" s="132"/>
      <c r="DR82" s="132"/>
      <c r="DS82" s="132"/>
      <c r="DT82" s="132"/>
      <c r="DU82" s="132"/>
      <c r="DV82" s="132"/>
      <c r="DW82" s="132"/>
      <c r="DX82" s="132"/>
      <c r="DY82" s="132"/>
      <c r="DZ82" s="132"/>
      <c r="EA82" s="132"/>
      <c r="EB82" s="132"/>
      <c r="EC82" s="132"/>
      <c r="ED82" s="132"/>
      <c r="EE82" s="132"/>
      <c r="EF82" s="132"/>
      <c r="EG82" s="132"/>
      <c r="EH82" s="132"/>
      <c r="EI82" s="132"/>
      <c r="EJ82" s="132"/>
      <c r="EK82" s="132"/>
      <c r="EL82" s="132"/>
      <c r="EM82" s="132"/>
      <c r="EN82" s="132"/>
      <c r="EO82" s="132"/>
      <c r="EP82" s="132"/>
      <c r="EQ82" s="132"/>
      <c r="ER82" s="132"/>
      <c r="ES82" s="132"/>
      <c r="ET82" s="132"/>
      <c r="EU82" s="132"/>
      <c r="EV82" s="132"/>
      <c r="EW82" s="132"/>
      <c r="EX82" s="132"/>
      <c r="EY82" s="132"/>
      <c r="EZ82" s="132"/>
      <c r="FA82" s="132"/>
      <c r="FB82" s="132"/>
      <c r="FC82" s="132"/>
      <c r="FD82" s="132"/>
      <c r="FE82" s="132"/>
      <c r="FF82" s="132"/>
      <c r="FG82" s="132"/>
      <c r="FH82" s="132"/>
      <c r="FI82" s="132"/>
      <c r="FJ82" s="132"/>
      <c r="FK82" s="132"/>
      <c r="FL82" s="132"/>
      <c r="FM82" s="132"/>
      <c r="FN82" s="132"/>
      <c r="FO82" s="132"/>
      <c r="FP82" s="132"/>
      <c r="FQ82" s="132"/>
      <c r="FR82" s="132"/>
      <c r="FS82" s="132"/>
      <c r="FT82" s="132"/>
      <c r="FU82" s="132"/>
      <c r="FV82" s="132"/>
      <c r="FW82" s="132"/>
      <c r="FX82" s="132"/>
      <c r="FY82" s="132"/>
      <c r="FZ82" s="132"/>
      <c r="GA82" s="132"/>
      <c r="GB82" s="132"/>
      <c r="GC82" s="132"/>
      <c r="GD82" s="132"/>
      <c r="GE82" s="132"/>
      <c r="GF82" s="132"/>
      <c r="GG82" s="132"/>
      <c r="GH82" s="132"/>
      <c r="GI82" s="132"/>
      <c r="GJ82" s="132"/>
      <c r="GK82" s="132"/>
      <c r="GL82" s="132"/>
      <c r="GM82" s="132"/>
      <c r="GN82" s="132"/>
      <c r="GO82" s="132"/>
      <c r="GP82" s="132"/>
      <c r="GQ82" s="132"/>
      <c r="GR82" s="132"/>
      <c r="GS82" s="132"/>
      <c r="GT82" s="132"/>
      <c r="GU82" s="132"/>
      <c r="GV82" s="132"/>
      <c r="GW82" s="132"/>
      <c r="GX82" s="132"/>
      <c r="GY82" s="132"/>
      <c r="GZ82" s="132"/>
      <c r="HA82" s="132"/>
      <c r="HB82" s="132"/>
      <c r="HC82" s="132"/>
      <c r="HD82" s="132"/>
      <c r="HE82" s="132"/>
      <c r="HF82" s="132"/>
      <c r="HG82" s="132"/>
      <c r="HH82" s="132"/>
      <c r="HI82" s="132"/>
      <c r="HJ82" s="132"/>
      <c r="HK82" s="132"/>
      <c r="HL82" s="132"/>
      <c r="HM82" s="132"/>
      <c r="HN82" s="132"/>
      <c r="HO82" s="132"/>
      <c r="HP82" s="132"/>
      <c r="HQ82" s="132"/>
      <c r="HR82" s="132"/>
      <c r="HS82" s="132"/>
      <c r="HT82" s="132"/>
      <c r="HU82" s="132"/>
      <c r="HV82" s="132"/>
      <c r="HW82" s="132"/>
      <c r="HX82" s="132"/>
      <c r="HY82" s="132"/>
      <c r="HZ82" s="132"/>
      <c r="IA82" s="132"/>
      <c r="IB82" s="132"/>
      <c r="IC82" s="132"/>
      <c r="ID82" s="132"/>
      <c r="IE82" s="132"/>
      <c r="IF82" s="132"/>
      <c r="IG82" s="132"/>
      <c r="IH82" s="132"/>
      <c r="II82" s="132"/>
      <c r="IJ82" s="132"/>
      <c r="IK82" s="132"/>
      <c r="IL82" s="132"/>
      <c r="IM82" s="132"/>
      <c r="IN82" s="132"/>
      <c r="IO82" s="132"/>
      <c r="IP82" s="132"/>
      <c r="IQ82" s="132"/>
      <c r="IR82" s="132"/>
      <c r="IS82" s="132"/>
      <c r="IT82" s="132"/>
      <c r="IU82" s="132"/>
      <c r="IV82" s="132"/>
      <c r="IW82" s="132"/>
      <c r="IX82" s="132"/>
      <c r="IY82" s="132"/>
      <c r="IZ82" s="132"/>
      <c r="JA82" s="132"/>
      <c r="JB82" s="132"/>
      <c r="JC82" s="132"/>
      <c r="JD82" s="132"/>
      <c r="JE82" s="132"/>
      <c r="JF82" s="132"/>
      <c r="JG82" s="132"/>
      <c r="JH82" s="132"/>
      <c r="JI82" s="132"/>
      <c r="JJ82" s="132"/>
      <c r="JK82" s="132"/>
      <c r="JL82" s="132"/>
      <c r="JM82" s="132"/>
      <c r="JN82" s="132"/>
      <c r="JO82" s="132"/>
      <c r="JP82" s="132"/>
      <c r="JQ82" s="132"/>
      <c r="JR82" s="132"/>
      <c r="JS82" s="132"/>
      <c r="JT82" s="132"/>
      <c r="JU82" s="132"/>
      <c r="JV82" s="132"/>
      <c r="JW82" s="132"/>
      <c r="JX82" s="132"/>
      <c r="JY82" s="132"/>
      <c r="JZ82" s="132"/>
      <c r="KA82" s="132"/>
      <c r="KB82" s="132"/>
      <c r="KC82" s="132"/>
      <c r="KD82" s="132"/>
      <c r="KE82" s="132"/>
      <c r="KF82" s="132"/>
      <c r="KG82" s="132"/>
      <c r="KH82" s="132"/>
      <c r="KI82" s="132"/>
      <c r="KJ82" s="132"/>
      <c r="KK82" s="132"/>
      <c r="KL82" s="132"/>
      <c r="KM82" s="132"/>
      <c r="KN82" s="132"/>
      <c r="KO82" s="132"/>
      <c r="KP82" s="132"/>
      <c r="KQ82" s="132"/>
      <c r="KR82" s="132"/>
      <c r="KS82" s="132"/>
      <c r="KT82" s="132"/>
      <c r="KU82" s="132"/>
      <c r="KV82" s="132"/>
      <c r="KW82" s="132"/>
      <c r="KX82" s="132"/>
      <c r="KY82" s="132"/>
      <c r="KZ82" s="132"/>
      <c r="LA82" s="132"/>
      <c r="LB82" s="132"/>
      <c r="LC82" s="132"/>
      <c r="LD82" s="132"/>
      <c r="LE82" s="132"/>
      <c r="LF82" s="132"/>
      <c r="LG82" s="132"/>
      <c r="LH82" s="132"/>
      <c r="LI82" s="132"/>
      <c r="LJ82" s="132"/>
      <c r="LK82" s="132"/>
      <c r="LL82" s="132"/>
      <c r="LM82" s="132"/>
      <c r="LN82" s="132"/>
      <c r="LO82" s="132"/>
      <c r="LP82" s="132"/>
      <c r="LQ82" s="132"/>
      <c r="LR82" s="132"/>
      <c r="LS82" s="132"/>
      <c r="LT82" s="132"/>
      <c r="LU82" s="132"/>
      <c r="LV82" s="132"/>
      <c r="LW82" s="132"/>
      <c r="LX82" s="132"/>
      <c r="LY82" s="132"/>
      <c r="LZ82" s="132"/>
      <c r="MA82" s="262"/>
      <c r="MB82" s="262"/>
      <c r="MC82" s="262"/>
      <c r="MD82" s="262"/>
      <c r="ME82" s="262"/>
      <c r="MF82" s="262"/>
      <c r="MG82" s="262"/>
      <c r="MH82" s="262"/>
      <c r="MI82" s="262"/>
      <c r="MJ82" s="262"/>
      <c r="MK82" s="262"/>
      <c r="ML82" s="262"/>
      <c r="MM82" s="262"/>
      <c r="MN82" s="262"/>
      <c r="MO82" s="262"/>
      <c r="MP82" s="262"/>
      <c r="MQ82" s="262"/>
      <c r="MR82" s="262"/>
      <c r="MS82" s="262"/>
      <c r="MT82" s="262"/>
      <c r="MU82" s="262"/>
      <c r="MV82" s="262"/>
      <c r="MW82" s="262"/>
      <c r="MX82" s="262"/>
      <c r="MY82" s="262"/>
      <c r="MZ82" s="262"/>
      <c r="NA82" s="262"/>
      <c r="NB82" s="262"/>
      <c r="NC82" s="262"/>
      <c r="ND82" s="262"/>
      <c r="NE82" s="262"/>
      <c r="NF82" s="262"/>
      <c r="NG82" s="262"/>
      <c r="NH82" s="262"/>
      <c r="NI82" s="262"/>
      <c r="NJ82" s="262"/>
      <c r="NK82" s="262"/>
      <c r="NL82" s="262"/>
      <c r="NM82" s="262"/>
      <c r="NN82" s="262"/>
      <c r="NO82" s="262"/>
      <c r="NP82" s="262"/>
      <c r="NQ82" s="262"/>
      <c r="NR82" s="262"/>
      <c r="NS82" s="262"/>
      <c r="NT82" s="262"/>
      <c r="NU82" s="262"/>
      <c r="NV82" s="262"/>
      <c r="NW82" s="262"/>
      <c r="NX82" s="262"/>
      <c r="NY82" s="262"/>
      <c r="NZ82" s="262"/>
      <c r="OA82" s="262"/>
      <c r="OB82" s="262"/>
      <c r="OC82" s="262"/>
      <c r="OD82" s="262"/>
      <c r="OE82" s="262"/>
      <c r="OF82" s="262"/>
      <c r="OG82" s="262"/>
      <c r="OH82" s="262"/>
      <c r="OI82" s="262"/>
      <c r="OJ82" s="262"/>
      <c r="OK82" s="262"/>
      <c r="OL82" s="262"/>
      <c r="OM82" s="262"/>
      <c r="ON82" s="262"/>
      <c r="OO82" s="262"/>
      <c r="OP82" s="262"/>
      <c r="OQ82" s="262"/>
      <c r="OR82" s="262"/>
      <c r="OS82" s="262"/>
      <c r="OT82" s="262"/>
      <c r="OU82" s="262"/>
      <c r="OV82" s="262"/>
      <c r="OW82" s="262"/>
      <c r="OX82" s="262"/>
      <c r="OY82" s="262"/>
      <c r="OZ82" s="262"/>
      <c r="PA82" s="262"/>
      <c r="PB82" s="262"/>
      <c r="PC82" s="262"/>
      <c r="PD82" s="262"/>
      <c r="PE82" s="262"/>
      <c r="PF82" s="262"/>
      <c r="PG82" s="262"/>
      <c r="PH82" s="262"/>
      <c r="PI82" s="262"/>
      <c r="PJ82" s="262"/>
      <c r="PK82" s="262"/>
      <c r="PL82" s="262"/>
      <c r="PM82" s="262"/>
      <c r="PN82" s="262"/>
      <c r="PO82" s="262"/>
      <c r="PP82" s="262"/>
      <c r="PQ82" s="262"/>
      <c r="PR82" s="262"/>
      <c r="PS82" s="262"/>
      <c r="PT82" s="262"/>
      <c r="PU82" s="262"/>
      <c r="PV82" s="262"/>
      <c r="PW82" s="262"/>
      <c r="PX82" s="262"/>
      <c r="PY82" s="262"/>
      <c r="PZ82" s="262"/>
      <c r="QA82" s="262"/>
      <c r="QB82" s="262"/>
      <c r="QC82" s="262"/>
      <c r="QD82" s="262"/>
      <c r="QE82" s="262"/>
      <c r="QF82" s="262"/>
      <c r="QG82" s="262"/>
      <c r="QH82" s="262"/>
      <c r="QI82" s="262"/>
    </row>
    <row r="83" ht="21.0" customHeight="1">
      <c r="A83" s="272" t="s">
        <v>40</v>
      </c>
      <c r="B83" s="265"/>
      <c r="C83" s="265"/>
      <c r="D83" s="89">
        <f>+IF($B$4=4,'Proyeccion Comidas'!E86)</f>
        <v>0</v>
      </c>
      <c r="E83" s="265"/>
      <c r="F83" s="91">
        <f>+IF($B$4=4,'Proyeccion Comidas'!E98)</f>
        <v>0</v>
      </c>
      <c r="G83" s="265"/>
      <c r="H83" s="273"/>
      <c r="I83" s="272" t="s">
        <v>40</v>
      </c>
      <c r="J83" s="265"/>
      <c r="K83" s="265"/>
      <c r="L83" s="89">
        <f>+IF($B$4=4,'Proyeccion Comidas'!I86)</f>
        <v>0</v>
      </c>
      <c r="M83" s="265"/>
      <c r="N83" s="319">
        <f>+IF($B$4=4,'Proyeccion Comidas'!I98)</f>
        <v>0</v>
      </c>
      <c r="O83" s="265"/>
      <c r="P83" s="273"/>
      <c r="Q83" s="272" t="s">
        <v>40</v>
      </c>
      <c r="R83" s="265"/>
      <c r="S83" s="265"/>
      <c r="T83" s="89">
        <f>+IF($B$4=4,'Proyeccion Comidas'!M86)</f>
        <v>0</v>
      </c>
      <c r="U83" s="265"/>
      <c r="V83" s="91">
        <f>+IF($B$4=4,'Proyeccion Comidas'!M98)</f>
        <v>0</v>
      </c>
      <c r="W83" s="265"/>
      <c r="X83" s="273"/>
      <c r="Y83" s="272" t="s">
        <v>40</v>
      </c>
      <c r="Z83" s="265"/>
      <c r="AA83" s="265"/>
      <c r="AB83" s="89">
        <f>+IF($B$4=4,'Proyeccion Comidas'!Q86)</f>
        <v>0</v>
      </c>
      <c r="AC83" s="265"/>
      <c r="AD83" s="319">
        <f>+IF($B$4=4,'Proyeccion Comidas'!Q98)</f>
        <v>0</v>
      </c>
      <c r="AE83" s="265"/>
      <c r="AF83" s="273"/>
      <c r="AG83" s="272" t="s">
        <v>40</v>
      </c>
      <c r="AH83" s="265"/>
      <c r="AI83" s="265"/>
      <c r="AJ83" s="89">
        <f>+IF($B$4=4,'Proyeccion Comidas'!U86)</f>
        <v>0</v>
      </c>
      <c r="AK83" s="265"/>
      <c r="AL83" s="91">
        <f>+IF($B$4=4,'Proyeccion Comidas'!U98)</f>
        <v>0</v>
      </c>
      <c r="AM83" s="265"/>
      <c r="AN83" s="273"/>
      <c r="AO83" s="272" t="s">
        <v>40</v>
      </c>
      <c r="AP83" s="265"/>
      <c r="AQ83" s="265"/>
      <c r="AR83" s="89">
        <f>+IF($B$4=4,'Proyeccion Comidas'!Y86)</f>
        <v>0</v>
      </c>
      <c r="AS83" s="265"/>
      <c r="AT83" s="91">
        <f>+IF($B$4=4,'Proyeccion Comidas'!Y98)</f>
        <v>0</v>
      </c>
      <c r="AU83" s="265"/>
      <c r="AV83" s="273"/>
      <c r="AW83" s="272" t="s">
        <v>40</v>
      </c>
      <c r="AX83" s="265"/>
      <c r="AY83" s="253"/>
      <c r="AZ83" s="89">
        <f>+IF($B$4=4,'Proyeccion Comidas'!AC86)</f>
        <v>0</v>
      </c>
      <c r="BA83" s="294"/>
      <c r="BB83" s="186">
        <f>+IF($B$4=4,'Proyeccion Comidas'!AC98)</f>
        <v>0</v>
      </c>
      <c r="BC83" s="294"/>
      <c r="BE83" s="69"/>
      <c r="BF83" s="69"/>
      <c r="BH83" s="131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  <c r="CE83" s="132"/>
      <c r="CF83" s="132"/>
      <c r="CG83" s="132"/>
      <c r="CH83" s="132"/>
      <c r="CI83" s="132"/>
      <c r="CJ83" s="132"/>
      <c r="CK83" s="132"/>
      <c r="CL83" s="132"/>
      <c r="CM83" s="132"/>
      <c r="CN83" s="132"/>
      <c r="CO83" s="132"/>
      <c r="CP83" s="132"/>
      <c r="CQ83" s="132"/>
      <c r="CR83" s="132"/>
      <c r="CS83" s="132"/>
      <c r="CT83" s="132"/>
      <c r="CU83" s="132"/>
      <c r="CV83" s="132"/>
      <c r="CW83" s="132"/>
      <c r="CX83" s="132"/>
      <c r="CY83" s="132"/>
      <c r="CZ83" s="132"/>
      <c r="DA83" s="132"/>
      <c r="DB83" s="132"/>
      <c r="DC83" s="132"/>
      <c r="DD83" s="132"/>
      <c r="DE83" s="132"/>
      <c r="DF83" s="132"/>
      <c r="DG83" s="132"/>
      <c r="DH83" s="132"/>
      <c r="DI83" s="132"/>
      <c r="DJ83" s="132"/>
      <c r="DK83" s="132"/>
      <c r="DL83" s="132"/>
      <c r="DM83" s="132"/>
      <c r="DN83" s="132"/>
      <c r="DO83" s="132"/>
      <c r="DP83" s="132"/>
      <c r="DQ83" s="132"/>
      <c r="DR83" s="132"/>
      <c r="DS83" s="132"/>
      <c r="DT83" s="132"/>
      <c r="DU83" s="132"/>
      <c r="DV83" s="132"/>
      <c r="DW83" s="132"/>
      <c r="DX83" s="132"/>
      <c r="DY83" s="132"/>
      <c r="DZ83" s="132"/>
      <c r="EA83" s="132"/>
      <c r="EB83" s="132"/>
      <c r="EC83" s="132"/>
      <c r="ED83" s="132"/>
      <c r="EE83" s="132"/>
      <c r="EF83" s="132"/>
      <c r="EG83" s="132"/>
      <c r="EH83" s="132"/>
      <c r="EI83" s="132"/>
      <c r="EJ83" s="132"/>
      <c r="EK83" s="132"/>
      <c r="EL83" s="132"/>
      <c r="EM83" s="132"/>
      <c r="EN83" s="132"/>
      <c r="EO83" s="132"/>
      <c r="EP83" s="132"/>
      <c r="EQ83" s="132"/>
      <c r="ER83" s="132"/>
      <c r="ES83" s="132"/>
      <c r="ET83" s="132"/>
      <c r="EU83" s="132"/>
      <c r="EV83" s="132"/>
      <c r="EW83" s="132"/>
      <c r="EX83" s="132"/>
      <c r="EY83" s="132"/>
      <c r="EZ83" s="132"/>
      <c r="FA83" s="132"/>
      <c r="FB83" s="132"/>
      <c r="FC83" s="132"/>
      <c r="FD83" s="132"/>
      <c r="FE83" s="132"/>
      <c r="FF83" s="132"/>
      <c r="FG83" s="132"/>
      <c r="FH83" s="132"/>
      <c r="FI83" s="132"/>
      <c r="FJ83" s="132"/>
      <c r="FK83" s="132"/>
      <c r="FL83" s="132"/>
      <c r="FM83" s="132"/>
      <c r="FN83" s="132"/>
      <c r="FO83" s="132"/>
      <c r="FP83" s="132"/>
      <c r="FQ83" s="132"/>
      <c r="FR83" s="132"/>
      <c r="FS83" s="132"/>
      <c r="FT83" s="132"/>
      <c r="FU83" s="132"/>
      <c r="FV83" s="132"/>
      <c r="FW83" s="132"/>
      <c r="FX83" s="132"/>
      <c r="FY83" s="132"/>
      <c r="FZ83" s="132"/>
      <c r="GA83" s="132"/>
      <c r="GB83" s="132"/>
      <c r="GC83" s="132"/>
      <c r="GD83" s="132"/>
      <c r="GE83" s="132"/>
      <c r="GF83" s="132"/>
      <c r="GG83" s="132"/>
      <c r="GH83" s="132"/>
      <c r="GI83" s="132"/>
      <c r="GJ83" s="132"/>
      <c r="GK83" s="132"/>
      <c r="GL83" s="132"/>
      <c r="GM83" s="132"/>
      <c r="GN83" s="132"/>
      <c r="GO83" s="132"/>
      <c r="GP83" s="132"/>
      <c r="GQ83" s="132"/>
      <c r="GR83" s="132"/>
      <c r="GS83" s="132"/>
      <c r="GT83" s="132"/>
      <c r="GU83" s="132"/>
      <c r="GV83" s="132"/>
      <c r="GW83" s="132"/>
      <c r="GX83" s="132"/>
      <c r="GY83" s="132"/>
      <c r="GZ83" s="132"/>
      <c r="HA83" s="132"/>
      <c r="HB83" s="132"/>
      <c r="HC83" s="132"/>
      <c r="HD83" s="132"/>
      <c r="HE83" s="132"/>
      <c r="HF83" s="132"/>
      <c r="HG83" s="132"/>
      <c r="HH83" s="132"/>
      <c r="HI83" s="132"/>
      <c r="HJ83" s="132"/>
      <c r="HK83" s="132"/>
      <c r="HL83" s="132"/>
      <c r="HM83" s="132"/>
      <c r="HN83" s="132"/>
      <c r="HO83" s="132"/>
      <c r="HP83" s="132"/>
      <c r="HQ83" s="132"/>
      <c r="HR83" s="132"/>
      <c r="HS83" s="132"/>
      <c r="HT83" s="132"/>
      <c r="HU83" s="132"/>
      <c r="HV83" s="132"/>
      <c r="HW83" s="132"/>
      <c r="HX83" s="132"/>
      <c r="HY83" s="132"/>
      <c r="HZ83" s="132"/>
      <c r="IA83" s="132"/>
      <c r="IB83" s="132"/>
      <c r="IC83" s="132"/>
      <c r="ID83" s="132"/>
      <c r="IE83" s="132"/>
      <c r="IF83" s="132"/>
      <c r="IG83" s="132"/>
      <c r="IH83" s="132"/>
      <c r="II83" s="132"/>
      <c r="IJ83" s="132"/>
      <c r="IK83" s="132"/>
      <c r="IL83" s="132"/>
      <c r="IM83" s="132"/>
      <c r="IN83" s="132"/>
      <c r="IO83" s="132"/>
      <c r="IP83" s="132"/>
      <c r="IQ83" s="132"/>
      <c r="IR83" s="132"/>
      <c r="IS83" s="132"/>
      <c r="IT83" s="132"/>
      <c r="IU83" s="132"/>
      <c r="IV83" s="132"/>
      <c r="IW83" s="132"/>
      <c r="IX83" s="132"/>
      <c r="IY83" s="132"/>
      <c r="IZ83" s="132"/>
      <c r="JA83" s="132"/>
      <c r="JB83" s="132"/>
      <c r="JC83" s="132"/>
      <c r="JD83" s="132"/>
      <c r="JE83" s="132"/>
      <c r="JF83" s="132"/>
      <c r="JG83" s="132"/>
      <c r="JH83" s="132"/>
      <c r="JI83" s="132"/>
      <c r="JJ83" s="132"/>
      <c r="JK83" s="132"/>
      <c r="JL83" s="132"/>
      <c r="JM83" s="132"/>
      <c r="JN83" s="132"/>
      <c r="JO83" s="132"/>
      <c r="JP83" s="132"/>
      <c r="JQ83" s="132"/>
      <c r="JR83" s="132"/>
      <c r="JS83" s="132"/>
      <c r="JT83" s="132"/>
      <c r="JU83" s="132"/>
      <c r="JV83" s="132"/>
      <c r="JW83" s="132"/>
      <c r="JX83" s="132"/>
      <c r="JY83" s="132"/>
      <c r="JZ83" s="132"/>
      <c r="KA83" s="132"/>
      <c r="KB83" s="132"/>
      <c r="KC83" s="132"/>
      <c r="KD83" s="132"/>
      <c r="KE83" s="132"/>
      <c r="KF83" s="132"/>
      <c r="KG83" s="132"/>
      <c r="KH83" s="132"/>
      <c r="KI83" s="132"/>
      <c r="KJ83" s="132"/>
      <c r="KK83" s="132"/>
      <c r="KL83" s="132"/>
      <c r="KM83" s="132"/>
      <c r="KN83" s="132"/>
      <c r="KO83" s="132"/>
      <c r="KP83" s="132"/>
      <c r="KQ83" s="132"/>
      <c r="KR83" s="132"/>
      <c r="KS83" s="132"/>
      <c r="KT83" s="132"/>
      <c r="KU83" s="132"/>
      <c r="KV83" s="132"/>
      <c r="KW83" s="132"/>
      <c r="KX83" s="132"/>
      <c r="KY83" s="132"/>
      <c r="KZ83" s="132"/>
      <c r="LA83" s="132"/>
      <c r="LB83" s="132"/>
      <c r="LC83" s="132"/>
      <c r="LD83" s="132"/>
      <c r="LE83" s="132"/>
      <c r="LF83" s="132"/>
      <c r="LG83" s="132"/>
      <c r="LH83" s="132"/>
      <c r="LI83" s="132"/>
      <c r="LJ83" s="132"/>
      <c r="LK83" s="132"/>
      <c r="LL83" s="132"/>
      <c r="LM83" s="132"/>
      <c r="LN83" s="132"/>
      <c r="LO83" s="132"/>
      <c r="LP83" s="132"/>
      <c r="LQ83" s="132"/>
      <c r="LR83" s="132"/>
      <c r="LS83" s="132"/>
      <c r="LT83" s="132"/>
      <c r="LU83" s="132"/>
      <c r="LV83" s="132"/>
      <c r="LW83" s="132"/>
      <c r="LX83" s="132"/>
      <c r="LY83" s="132"/>
      <c r="LZ83" s="132"/>
      <c r="MA83" s="262"/>
      <c r="MB83" s="262"/>
      <c r="MC83" s="262"/>
      <c r="MD83" s="262"/>
      <c r="ME83" s="262"/>
      <c r="MF83" s="262"/>
      <c r="MG83" s="262"/>
      <c r="MH83" s="262"/>
      <c r="MI83" s="262"/>
      <c r="MJ83" s="262"/>
      <c r="MK83" s="262"/>
      <c r="ML83" s="262"/>
      <c r="MM83" s="262"/>
      <c r="MN83" s="262"/>
      <c r="MO83" s="262"/>
      <c r="MP83" s="262"/>
      <c r="MQ83" s="262"/>
      <c r="MR83" s="262"/>
      <c r="MS83" s="262"/>
      <c r="MT83" s="262"/>
      <c r="MU83" s="262"/>
      <c r="MV83" s="262"/>
      <c r="MW83" s="262"/>
      <c r="MX83" s="262"/>
      <c r="MY83" s="262"/>
      <c r="MZ83" s="262"/>
      <c r="NA83" s="262"/>
      <c r="NB83" s="262"/>
      <c r="NC83" s="262"/>
      <c r="ND83" s="262"/>
      <c r="NE83" s="262"/>
      <c r="NF83" s="262"/>
      <c r="NG83" s="262"/>
      <c r="NH83" s="262"/>
      <c r="NI83" s="262"/>
      <c r="NJ83" s="262"/>
      <c r="NK83" s="262"/>
      <c r="NL83" s="262"/>
      <c r="NM83" s="262"/>
      <c r="NN83" s="262"/>
      <c r="NO83" s="262"/>
      <c r="NP83" s="262"/>
      <c r="NQ83" s="262"/>
      <c r="NR83" s="262"/>
      <c r="NS83" s="262"/>
      <c r="NT83" s="262"/>
      <c r="NU83" s="262"/>
      <c r="NV83" s="262"/>
      <c r="NW83" s="262"/>
      <c r="NX83" s="262"/>
      <c r="NY83" s="262"/>
      <c r="NZ83" s="262"/>
      <c r="OA83" s="262"/>
      <c r="OB83" s="262"/>
      <c r="OC83" s="262"/>
      <c r="OD83" s="262"/>
      <c r="OE83" s="262"/>
      <c r="OF83" s="262"/>
      <c r="OG83" s="262"/>
      <c r="OH83" s="262"/>
      <c r="OI83" s="262"/>
      <c r="OJ83" s="262"/>
      <c r="OK83" s="262"/>
      <c r="OL83" s="262"/>
      <c r="OM83" s="262"/>
      <c r="ON83" s="262"/>
      <c r="OO83" s="262"/>
      <c r="OP83" s="262"/>
      <c r="OQ83" s="262"/>
      <c r="OR83" s="262"/>
      <c r="OS83" s="262"/>
      <c r="OT83" s="262"/>
      <c r="OU83" s="262"/>
      <c r="OV83" s="262"/>
      <c r="OW83" s="262"/>
      <c r="OX83" s="262"/>
      <c r="OY83" s="262"/>
      <c r="OZ83" s="262"/>
      <c r="PA83" s="262"/>
      <c r="PB83" s="262"/>
      <c r="PC83" s="262"/>
      <c r="PD83" s="262"/>
      <c r="PE83" s="262"/>
      <c r="PF83" s="262"/>
      <c r="PG83" s="262"/>
      <c r="PH83" s="262"/>
      <c r="PI83" s="262"/>
      <c r="PJ83" s="262"/>
      <c r="PK83" s="262"/>
      <c r="PL83" s="262"/>
      <c r="PM83" s="262"/>
      <c r="PN83" s="262"/>
      <c r="PO83" s="262"/>
      <c r="PP83" s="262"/>
      <c r="PQ83" s="262"/>
      <c r="PR83" s="262"/>
      <c r="PS83" s="262"/>
      <c r="PT83" s="262"/>
      <c r="PU83" s="262"/>
      <c r="PV83" s="262"/>
      <c r="PW83" s="262"/>
      <c r="PX83" s="262"/>
      <c r="PY83" s="262"/>
      <c r="PZ83" s="262"/>
      <c r="QA83" s="262"/>
      <c r="QB83" s="262"/>
      <c r="QC83" s="262"/>
      <c r="QD83" s="262"/>
      <c r="QE83" s="262"/>
      <c r="QF83" s="262"/>
      <c r="QG83" s="262"/>
      <c r="QH83" s="262"/>
      <c r="QI83" s="262"/>
    </row>
    <row r="84" ht="21.0" customHeight="1">
      <c r="A84" s="203" t="s">
        <v>172</v>
      </c>
      <c r="B84" s="278"/>
      <c r="C84" s="278"/>
      <c r="D84" s="278"/>
      <c r="E84" s="278"/>
      <c r="F84" s="278"/>
      <c r="G84" s="278"/>
      <c r="H84" s="205"/>
      <c r="I84" s="203" t="s">
        <v>172</v>
      </c>
      <c r="J84" s="204"/>
      <c r="K84" s="204"/>
      <c r="L84" s="204"/>
      <c r="M84" s="204"/>
      <c r="N84" s="204"/>
      <c r="O84" s="204"/>
      <c r="P84" s="205"/>
      <c r="Q84" s="203" t="s">
        <v>172</v>
      </c>
      <c r="R84" s="278"/>
      <c r="S84" s="278"/>
      <c r="T84" s="278"/>
      <c r="U84" s="278"/>
      <c r="V84" s="278"/>
      <c r="W84" s="278"/>
      <c r="X84" s="205"/>
      <c r="Y84" s="203" t="s">
        <v>172</v>
      </c>
      <c r="Z84" s="278"/>
      <c r="AA84" s="278"/>
      <c r="AB84" s="278"/>
      <c r="AC84" s="278"/>
      <c r="AD84" s="278"/>
      <c r="AE84" s="278"/>
      <c r="AF84" s="320"/>
      <c r="AG84" s="203" t="s">
        <v>172</v>
      </c>
      <c r="AH84" s="278"/>
      <c r="AI84" s="278"/>
      <c r="AJ84" s="278"/>
      <c r="AK84" s="278"/>
      <c r="AL84" s="278"/>
      <c r="AM84" s="278"/>
      <c r="AN84" s="206"/>
      <c r="AO84" s="203" t="s">
        <v>172</v>
      </c>
      <c r="AP84" s="278"/>
      <c r="AQ84" s="278"/>
      <c r="AR84" s="278"/>
      <c r="AS84" s="278"/>
      <c r="AT84" s="278"/>
      <c r="AU84" s="278"/>
      <c r="AV84" s="205"/>
      <c r="AW84" s="203" t="s">
        <v>172</v>
      </c>
      <c r="AX84" s="278"/>
      <c r="AY84" s="278"/>
      <c r="AZ84" s="278"/>
      <c r="BA84" s="205"/>
      <c r="BB84" s="205"/>
      <c r="BC84" s="205"/>
      <c r="BD84" s="207"/>
      <c r="BE84" s="69"/>
      <c r="BF84" s="69"/>
      <c r="BG84" s="207"/>
      <c r="BH84" s="131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  <c r="CE84" s="132"/>
      <c r="CF84" s="132"/>
      <c r="CG84" s="132"/>
      <c r="CH84" s="132"/>
      <c r="CI84" s="132"/>
      <c r="CJ84" s="132"/>
      <c r="CK84" s="132"/>
      <c r="CL84" s="132"/>
      <c r="CM84" s="132"/>
      <c r="CN84" s="132"/>
      <c r="CO84" s="132"/>
      <c r="CP84" s="132"/>
      <c r="CQ84" s="132"/>
      <c r="CR84" s="132"/>
      <c r="CS84" s="132"/>
      <c r="CT84" s="132"/>
      <c r="CU84" s="132"/>
      <c r="CV84" s="132"/>
      <c r="CW84" s="132"/>
      <c r="CX84" s="132"/>
      <c r="CY84" s="132"/>
      <c r="CZ84" s="132"/>
      <c r="DA84" s="132"/>
      <c r="DB84" s="132"/>
      <c r="DC84" s="132"/>
      <c r="DD84" s="132"/>
      <c r="DE84" s="132"/>
      <c r="DF84" s="132"/>
      <c r="DG84" s="132"/>
      <c r="DH84" s="132"/>
      <c r="DI84" s="132"/>
      <c r="DJ84" s="132"/>
      <c r="DK84" s="132"/>
      <c r="DL84" s="132"/>
      <c r="DM84" s="132"/>
      <c r="DN84" s="132"/>
      <c r="DO84" s="132"/>
      <c r="DP84" s="132"/>
      <c r="DQ84" s="132"/>
      <c r="DR84" s="132"/>
      <c r="DS84" s="132"/>
      <c r="DT84" s="132"/>
      <c r="DU84" s="132"/>
      <c r="DV84" s="132"/>
      <c r="DW84" s="132"/>
      <c r="DX84" s="132"/>
      <c r="DY84" s="132"/>
      <c r="DZ84" s="132"/>
      <c r="EA84" s="132"/>
      <c r="EB84" s="132"/>
      <c r="EC84" s="132"/>
      <c r="ED84" s="132"/>
      <c r="EE84" s="132"/>
      <c r="EF84" s="132"/>
      <c r="EG84" s="132"/>
      <c r="EH84" s="132"/>
      <c r="EI84" s="132"/>
      <c r="EJ84" s="132"/>
      <c r="EK84" s="132"/>
      <c r="EL84" s="132"/>
      <c r="EM84" s="132"/>
      <c r="EN84" s="132"/>
      <c r="EO84" s="132"/>
      <c r="EP84" s="132"/>
      <c r="EQ84" s="132"/>
      <c r="ER84" s="132"/>
      <c r="ES84" s="132"/>
      <c r="ET84" s="132"/>
      <c r="EU84" s="132"/>
      <c r="EV84" s="132"/>
      <c r="EW84" s="132"/>
      <c r="EX84" s="132"/>
      <c r="EY84" s="132"/>
      <c r="EZ84" s="132"/>
      <c r="FA84" s="132"/>
      <c r="FB84" s="132"/>
      <c r="FC84" s="132"/>
      <c r="FD84" s="132"/>
      <c r="FE84" s="132"/>
      <c r="FF84" s="132"/>
      <c r="FG84" s="132"/>
      <c r="FH84" s="132"/>
      <c r="FI84" s="132"/>
      <c r="FJ84" s="132"/>
      <c r="FK84" s="132"/>
      <c r="FL84" s="132"/>
      <c r="FM84" s="132"/>
      <c r="FN84" s="132"/>
      <c r="FO84" s="132"/>
      <c r="FP84" s="132"/>
      <c r="FQ84" s="132"/>
      <c r="FR84" s="132"/>
      <c r="FS84" s="132"/>
      <c r="FT84" s="132"/>
      <c r="FU84" s="132"/>
      <c r="FV84" s="132"/>
      <c r="FW84" s="132"/>
      <c r="FX84" s="132"/>
      <c r="FY84" s="132"/>
      <c r="FZ84" s="132"/>
      <c r="GA84" s="132"/>
      <c r="GB84" s="132"/>
      <c r="GC84" s="132"/>
      <c r="GD84" s="132"/>
      <c r="GE84" s="132"/>
      <c r="GF84" s="132"/>
      <c r="GG84" s="132"/>
      <c r="GH84" s="132"/>
      <c r="GI84" s="132"/>
      <c r="GJ84" s="132"/>
      <c r="GK84" s="132"/>
      <c r="GL84" s="132"/>
      <c r="GM84" s="132"/>
      <c r="GN84" s="132"/>
      <c r="GO84" s="132"/>
      <c r="GP84" s="132"/>
      <c r="GQ84" s="132"/>
      <c r="GR84" s="132"/>
      <c r="GS84" s="132"/>
      <c r="GT84" s="132"/>
      <c r="GU84" s="132"/>
      <c r="GV84" s="132"/>
      <c r="GW84" s="132"/>
      <c r="GX84" s="132"/>
      <c r="GY84" s="132"/>
      <c r="GZ84" s="132"/>
      <c r="HA84" s="132"/>
      <c r="HB84" s="132"/>
      <c r="HC84" s="132"/>
      <c r="HD84" s="132"/>
      <c r="HE84" s="132"/>
      <c r="HF84" s="132"/>
      <c r="HG84" s="132"/>
      <c r="HH84" s="132"/>
      <c r="HI84" s="132"/>
      <c r="HJ84" s="132"/>
      <c r="HK84" s="132"/>
      <c r="HL84" s="132"/>
      <c r="HM84" s="132"/>
      <c r="HN84" s="132"/>
      <c r="HO84" s="132"/>
      <c r="HP84" s="132"/>
      <c r="HQ84" s="132"/>
      <c r="HR84" s="132"/>
      <c r="HS84" s="132"/>
      <c r="HT84" s="132"/>
      <c r="HU84" s="132"/>
      <c r="HV84" s="132"/>
      <c r="HW84" s="132"/>
      <c r="HX84" s="132"/>
      <c r="HY84" s="132"/>
      <c r="HZ84" s="132"/>
      <c r="IA84" s="132"/>
      <c r="IB84" s="132"/>
      <c r="IC84" s="132"/>
      <c r="ID84" s="132"/>
      <c r="IE84" s="132"/>
      <c r="IF84" s="132"/>
      <c r="IG84" s="132"/>
      <c r="IH84" s="132"/>
      <c r="II84" s="132"/>
      <c r="IJ84" s="132"/>
      <c r="IK84" s="132"/>
      <c r="IL84" s="132"/>
      <c r="IM84" s="132"/>
      <c r="IN84" s="132"/>
      <c r="IO84" s="132"/>
      <c r="IP84" s="132"/>
      <c r="IQ84" s="132"/>
      <c r="IR84" s="132"/>
      <c r="IS84" s="132"/>
      <c r="IT84" s="132"/>
      <c r="IU84" s="132"/>
      <c r="IV84" s="132"/>
      <c r="IW84" s="132"/>
      <c r="IX84" s="132"/>
      <c r="IY84" s="132"/>
      <c r="IZ84" s="132"/>
      <c r="JA84" s="132"/>
      <c r="JB84" s="132"/>
      <c r="JC84" s="132"/>
      <c r="JD84" s="132"/>
      <c r="JE84" s="132"/>
      <c r="JF84" s="132"/>
      <c r="JG84" s="132"/>
      <c r="JH84" s="132"/>
      <c r="JI84" s="132"/>
      <c r="JJ84" s="132"/>
      <c r="JK84" s="132"/>
      <c r="JL84" s="132"/>
      <c r="JM84" s="132"/>
      <c r="JN84" s="132"/>
      <c r="JO84" s="132"/>
      <c r="JP84" s="132"/>
      <c r="JQ84" s="132"/>
      <c r="JR84" s="132"/>
      <c r="JS84" s="132"/>
      <c r="JT84" s="132"/>
      <c r="JU84" s="132"/>
      <c r="JV84" s="132"/>
      <c r="JW84" s="132"/>
      <c r="JX84" s="132"/>
      <c r="JY84" s="132"/>
      <c r="JZ84" s="132"/>
      <c r="KA84" s="132"/>
      <c r="KB84" s="132"/>
      <c r="KC84" s="132"/>
      <c r="KD84" s="132"/>
      <c r="KE84" s="132"/>
      <c r="KF84" s="132"/>
      <c r="KG84" s="132"/>
      <c r="KH84" s="132"/>
      <c r="KI84" s="132"/>
      <c r="KJ84" s="132"/>
      <c r="KK84" s="132"/>
      <c r="KL84" s="132"/>
      <c r="KM84" s="132"/>
      <c r="KN84" s="132"/>
      <c r="KO84" s="132"/>
      <c r="KP84" s="132"/>
      <c r="KQ84" s="132"/>
      <c r="KR84" s="132"/>
      <c r="KS84" s="132"/>
      <c r="KT84" s="132"/>
      <c r="KU84" s="132"/>
      <c r="KV84" s="132"/>
      <c r="KW84" s="132"/>
      <c r="KX84" s="132"/>
      <c r="KY84" s="132"/>
      <c r="KZ84" s="132"/>
      <c r="LA84" s="132"/>
      <c r="LB84" s="132"/>
      <c r="LC84" s="132"/>
      <c r="LD84" s="132"/>
      <c r="LE84" s="132"/>
      <c r="LF84" s="132"/>
      <c r="LG84" s="132"/>
      <c r="LH84" s="132"/>
      <c r="LI84" s="132"/>
      <c r="LJ84" s="132"/>
      <c r="LK84" s="132"/>
      <c r="LL84" s="132"/>
      <c r="LM84" s="132"/>
      <c r="LN84" s="132"/>
      <c r="LO84" s="132"/>
      <c r="LP84" s="132"/>
      <c r="LQ84" s="132"/>
      <c r="LR84" s="132"/>
      <c r="LS84" s="132"/>
      <c r="LT84" s="132"/>
      <c r="LU84" s="132"/>
      <c r="LV84" s="132"/>
      <c r="LW84" s="132"/>
      <c r="LX84" s="132"/>
      <c r="LY84" s="132"/>
      <c r="LZ84" s="132"/>
      <c r="MA84" s="262"/>
      <c r="MB84" s="262"/>
      <c r="MC84" s="262"/>
      <c r="MD84" s="262"/>
      <c r="ME84" s="262"/>
      <c r="MF84" s="262"/>
      <c r="MG84" s="262"/>
      <c r="MH84" s="262"/>
      <c r="MI84" s="262"/>
      <c r="MJ84" s="262"/>
      <c r="MK84" s="262"/>
      <c r="ML84" s="262"/>
      <c r="MM84" s="262"/>
      <c r="MN84" s="262"/>
      <c r="MO84" s="262"/>
      <c r="MP84" s="262"/>
      <c r="MQ84" s="262"/>
      <c r="MR84" s="262"/>
      <c r="MS84" s="262"/>
      <c r="MT84" s="262"/>
      <c r="MU84" s="262"/>
      <c r="MV84" s="262"/>
      <c r="MW84" s="262"/>
      <c r="MX84" s="262"/>
      <c r="MY84" s="262"/>
      <c r="MZ84" s="262"/>
      <c r="NA84" s="262"/>
      <c r="NB84" s="262"/>
      <c r="NC84" s="262"/>
      <c r="ND84" s="262"/>
      <c r="NE84" s="262"/>
      <c r="NF84" s="262"/>
      <c r="NG84" s="262"/>
      <c r="NH84" s="262"/>
      <c r="NI84" s="262"/>
      <c r="NJ84" s="262"/>
      <c r="NK84" s="262"/>
      <c r="NL84" s="262"/>
      <c r="NM84" s="262"/>
      <c r="NN84" s="262"/>
      <c r="NO84" s="262"/>
      <c r="NP84" s="262"/>
      <c r="NQ84" s="262"/>
      <c r="NR84" s="262"/>
      <c r="NS84" s="262"/>
      <c r="NT84" s="262"/>
      <c r="NU84" s="262"/>
      <c r="NV84" s="262"/>
      <c r="NW84" s="262"/>
      <c r="NX84" s="262"/>
      <c r="NY84" s="262"/>
      <c r="NZ84" s="262"/>
      <c r="OA84" s="262"/>
      <c r="OB84" s="262"/>
      <c r="OC84" s="262"/>
      <c r="OD84" s="262"/>
      <c r="OE84" s="262"/>
      <c r="OF84" s="262"/>
      <c r="OG84" s="262"/>
      <c r="OH84" s="262"/>
      <c r="OI84" s="262"/>
      <c r="OJ84" s="262"/>
      <c r="OK84" s="262"/>
      <c r="OL84" s="262"/>
      <c r="OM84" s="262"/>
      <c r="ON84" s="262"/>
      <c r="OO84" s="262"/>
      <c r="OP84" s="262"/>
      <c r="OQ84" s="262"/>
      <c r="OR84" s="262"/>
      <c r="OS84" s="262"/>
      <c r="OT84" s="262"/>
      <c r="OU84" s="262"/>
      <c r="OV84" s="262"/>
      <c r="OW84" s="262"/>
      <c r="OX84" s="262"/>
      <c r="OY84" s="262"/>
      <c r="OZ84" s="262"/>
      <c r="PA84" s="262"/>
      <c r="PB84" s="262"/>
      <c r="PC84" s="262"/>
      <c r="PD84" s="262"/>
      <c r="PE84" s="262"/>
      <c r="PF84" s="262"/>
      <c r="PG84" s="262"/>
      <c r="PH84" s="262"/>
      <c r="PI84" s="262"/>
      <c r="PJ84" s="262"/>
      <c r="PK84" s="262"/>
      <c r="PL84" s="262"/>
      <c r="PM84" s="262"/>
      <c r="PN84" s="262"/>
      <c r="PO84" s="262"/>
      <c r="PP84" s="262"/>
      <c r="PQ84" s="262"/>
      <c r="PR84" s="262"/>
      <c r="PS84" s="262"/>
      <c r="PT84" s="262"/>
      <c r="PU84" s="262"/>
      <c r="PV84" s="262"/>
      <c r="PW84" s="262"/>
      <c r="PX84" s="262"/>
      <c r="PY84" s="262"/>
      <c r="PZ84" s="262"/>
      <c r="QA84" s="262"/>
      <c r="QB84" s="262"/>
      <c r="QC84" s="262"/>
      <c r="QD84" s="262"/>
      <c r="QE84" s="262"/>
      <c r="QF84" s="262"/>
      <c r="QG84" s="262"/>
      <c r="QH84" s="262"/>
      <c r="QI84" s="262"/>
    </row>
    <row r="85" ht="21.0" customHeight="1">
      <c r="A85" s="105" t="s">
        <v>56</v>
      </c>
      <c r="B85" s="106" t="s">
        <v>57</v>
      </c>
      <c r="C85" s="107" t="s">
        <v>58</v>
      </c>
      <c r="D85" s="108" t="s">
        <v>59</v>
      </c>
      <c r="E85" s="109" t="s">
        <v>60</v>
      </c>
      <c r="F85" s="108" t="s">
        <v>61</v>
      </c>
      <c r="G85" s="109" t="s">
        <v>60</v>
      </c>
      <c r="H85" s="104"/>
      <c r="I85" s="105" t="s">
        <v>56</v>
      </c>
      <c r="J85" s="106" t="s">
        <v>57</v>
      </c>
      <c r="K85" s="107" t="s">
        <v>58</v>
      </c>
      <c r="L85" s="108" t="s">
        <v>59</v>
      </c>
      <c r="M85" s="109" t="s">
        <v>60</v>
      </c>
      <c r="N85" s="108" t="s">
        <v>61</v>
      </c>
      <c r="O85" s="109" t="s">
        <v>60</v>
      </c>
      <c r="P85" s="104"/>
      <c r="Q85" s="105" t="s">
        <v>56</v>
      </c>
      <c r="R85" s="106" t="s">
        <v>57</v>
      </c>
      <c r="S85" s="107" t="s">
        <v>58</v>
      </c>
      <c r="T85" s="108" t="s">
        <v>59</v>
      </c>
      <c r="U85" s="109" t="s">
        <v>60</v>
      </c>
      <c r="V85" s="108" t="s">
        <v>61</v>
      </c>
      <c r="W85" s="109" t="s">
        <v>60</v>
      </c>
      <c r="X85" s="104"/>
      <c r="Y85" s="105" t="s">
        <v>56</v>
      </c>
      <c r="Z85" s="106" t="s">
        <v>57</v>
      </c>
      <c r="AA85" s="107" t="s">
        <v>58</v>
      </c>
      <c r="AB85" s="108" t="s">
        <v>59</v>
      </c>
      <c r="AC85" s="109" t="s">
        <v>60</v>
      </c>
      <c r="AD85" s="108" t="s">
        <v>61</v>
      </c>
      <c r="AE85" s="109" t="s">
        <v>60</v>
      </c>
      <c r="AF85" s="104"/>
      <c r="AG85" s="105" t="s">
        <v>56</v>
      </c>
      <c r="AH85" s="106" t="s">
        <v>57</v>
      </c>
      <c r="AI85" s="107" t="s">
        <v>58</v>
      </c>
      <c r="AJ85" s="108" t="s">
        <v>59</v>
      </c>
      <c r="AK85" s="109" t="s">
        <v>60</v>
      </c>
      <c r="AL85" s="108" t="s">
        <v>61</v>
      </c>
      <c r="AM85" s="109" t="s">
        <v>60</v>
      </c>
      <c r="AN85" s="104"/>
      <c r="AO85" s="105" t="s">
        <v>56</v>
      </c>
      <c r="AP85" s="106" t="s">
        <v>57</v>
      </c>
      <c r="AQ85" s="107" t="s">
        <v>58</v>
      </c>
      <c r="AR85" s="108" t="s">
        <v>59</v>
      </c>
      <c r="AS85" s="109" t="s">
        <v>60</v>
      </c>
      <c r="AT85" s="108" t="s">
        <v>61</v>
      </c>
      <c r="AU85" s="109" t="s">
        <v>60</v>
      </c>
      <c r="AV85" s="104"/>
      <c r="AW85" s="105" t="s">
        <v>56</v>
      </c>
      <c r="AX85" s="106" t="s">
        <v>57</v>
      </c>
      <c r="AY85" s="107" t="s">
        <v>58</v>
      </c>
      <c r="AZ85" s="108" t="s">
        <v>59</v>
      </c>
      <c r="BA85" s="109" t="s">
        <v>60</v>
      </c>
      <c r="BB85" s="108" t="s">
        <v>61</v>
      </c>
      <c r="BC85" s="109" t="s">
        <v>60</v>
      </c>
      <c r="BE85" s="69"/>
      <c r="BF85" s="69"/>
      <c r="BH85" s="131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  <c r="CE85" s="132"/>
      <c r="CF85" s="132"/>
      <c r="CG85" s="132"/>
      <c r="CH85" s="132"/>
      <c r="CI85" s="132"/>
      <c r="CJ85" s="132"/>
      <c r="CK85" s="132"/>
      <c r="CL85" s="132"/>
      <c r="CM85" s="132"/>
      <c r="CN85" s="132"/>
      <c r="CO85" s="132"/>
      <c r="CP85" s="132"/>
      <c r="CQ85" s="132"/>
      <c r="CR85" s="132"/>
      <c r="CS85" s="132"/>
      <c r="CT85" s="132"/>
      <c r="CU85" s="132"/>
      <c r="CV85" s="132"/>
      <c r="CW85" s="132"/>
      <c r="CX85" s="132"/>
      <c r="CY85" s="132"/>
      <c r="CZ85" s="132"/>
      <c r="DA85" s="132"/>
      <c r="DB85" s="132"/>
      <c r="DC85" s="132"/>
      <c r="DD85" s="132"/>
      <c r="DE85" s="132"/>
      <c r="DF85" s="132"/>
      <c r="DG85" s="132"/>
      <c r="DH85" s="132"/>
      <c r="DI85" s="132"/>
      <c r="DJ85" s="132"/>
      <c r="DK85" s="132"/>
      <c r="DL85" s="132"/>
      <c r="DM85" s="132"/>
      <c r="DN85" s="132"/>
      <c r="DO85" s="132"/>
      <c r="DP85" s="132"/>
      <c r="DQ85" s="132"/>
      <c r="DR85" s="132"/>
      <c r="DS85" s="132"/>
      <c r="DT85" s="132"/>
      <c r="DU85" s="132"/>
      <c r="DV85" s="132"/>
      <c r="DW85" s="132"/>
      <c r="DX85" s="132"/>
      <c r="DY85" s="132"/>
      <c r="DZ85" s="132"/>
      <c r="EA85" s="132"/>
      <c r="EB85" s="132"/>
      <c r="EC85" s="132"/>
      <c r="ED85" s="132"/>
      <c r="EE85" s="132"/>
      <c r="EF85" s="132"/>
      <c r="EG85" s="132"/>
      <c r="EH85" s="132"/>
      <c r="EI85" s="132"/>
      <c r="EJ85" s="132"/>
      <c r="EK85" s="132"/>
      <c r="EL85" s="132"/>
      <c r="EM85" s="132"/>
      <c r="EN85" s="132"/>
      <c r="EO85" s="132"/>
      <c r="EP85" s="132"/>
      <c r="EQ85" s="132"/>
      <c r="ER85" s="132"/>
      <c r="ES85" s="132"/>
      <c r="ET85" s="132"/>
      <c r="EU85" s="132"/>
      <c r="EV85" s="132"/>
      <c r="EW85" s="132"/>
      <c r="EX85" s="132"/>
      <c r="EY85" s="132"/>
      <c r="EZ85" s="132"/>
      <c r="FA85" s="132"/>
      <c r="FB85" s="132"/>
      <c r="FC85" s="132"/>
      <c r="FD85" s="132"/>
      <c r="FE85" s="132"/>
      <c r="FF85" s="132"/>
      <c r="FG85" s="132"/>
      <c r="FH85" s="132"/>
      <c r="FI85" s="132"/>
      <c r="FJ85" s="132"/>
      <c r="FK85" s="132"/>
      <c r="FL85" s="132"/>
      <c r="FM85" s="132"/>
      <c r="FN85" s="132"/>
      <c r="FO85" s="132"/>
      <c r="FP85" s="132"/>
      <c r="FQ85" s="132"/>
      <c r="FR85" s="132"/>
      <c r="FS85" s="132"/>
      <c r="FT85" s="132"/>
      <c r="FU85" s="132"/>
      <c r="FV85" s="132"/>
      <c r="FW85" s="132"/>
      <c r="FX85" s="132"/>
      <c r="FY85" s="132"/>
      <c r="FZ85" s="132"/>
      <c r="GA85" s="132"/>
      <c r="GB85" s="132"/>
      <c r="GC85" s="132"/>
      <c r="GD85" s="132"/>
      <c r="GE85" s="132"/>
      <c r="GF85" s="132"/>
      <c r="GG85" s="132"/>
      <c r="GH85" s="132"/>
      <c r="GI85" s="132"/>
      <c r="GJ85" s="132"/>
      <c r="GK85" s="132"/>
      <c r="GL85" s="132"/>
      <c r="GM85" s="132"/>
      <c r="GN85" s="132"/>
      <c r="GO85" s="132"/>
      <c r="GP85" s="132"/>
      <c r="GQ85" s="132"/>
      <c r="GR85" s="132"/>
      <c r="GS85" s="132"/>
      <c r="GT85" s="132"/>
      <c r="GU85" s="132"/>
      <c r="GV85" s="132"/>
      <c r="GW85" s="132"/>
      <c r="GX85" s="132"/>
      <c r="GY85" s="132"/>
      <c r="GZ85" s="132"/>
      <c r="HA85" s="132"/>
      <c r="HB85" s="132"/>
      <c r="HC85" s="132"/>
      <c r="HD85" s="132"/>
      <c r="HE85" s="132"/>
      <c r="HF85" s="132"/>
      <c r="HG85" s="132"/>
      <c r="HH85" s="132"/>
      <c r="HI85" s="132"/>
      <c r="HJ85" s="132"/>
      <c r="HK85" s="132"/>
      <c r="HL85" s="132"/>
      <c r="HM85" s="132"/>
      <c r="HN85" s="132"/>
      <c r="HO85" s="132"/>
      <c r="HP85" s="132"/>
      <c r="HQ85" s="132"/>
      <c r="HR85" s="132"/>
      <c r="HS85" s="132"/>
      <c r="HT85" s="132"/>
      <c r="HU85" s="132"/>
      <c r="HV85" s="132"/>
      <c r="HW85" s="132"/>
      <c r="HX85" s="132"/>
      <c r="HY85" s="132"/>
      <c r="HZ85" s="132"/>
      <c r="IA85" s="132"/>
      <c r="IB85" s="132"/>
      <c r="IC85" s="132"/>
      <c r="ID85" s="132"/>
      <c r="IE85" s="132"/>
      <c r="IF85" s="132"/>
      <c r="IG85" s="132"/>
      <c r="IH85" s="132"/>
      <c r="II85" s="132"/>
      <c r="IJ85" s="132"/>
      <c r="IK85" s="132"/>
      <c r="IL85" s="132"/>
      <c r="IM85" s="132"/>
      <c r="IN85" s="132"/>
      <c r="IO85" s="132"/>
      <c r="IP85" s="132"/>
      <c r="IQ85" s="132"/>
      <c r="IR85" s="132"/>
      <c r="IS85" s="132"/>
      <c r="IT85" s="132"/>
      <c r="IU85" s="132"/>
      <c r="IV85" s="132"/>
      <c r="IW85" s="132"/>
      <c r="IX85" s="132"/>
      <c r="IY85" s="132"/>
      <c r="IZ85" s="132"/>
      <c r="JA85" s="132"/>
      <c r="JB85" s="132"/>
      <c r="JC85" s="132"/>
      <c r="JD85" s="132"/>
      <c r="JE85" s="132"/>
      <c r="JF85" s="132"/>
      <c r="JG85" s="132"/>
      <c r="JH85" s="132"/>
      <c r="JI85" s="132"/>
      <c r="JJ85" s="132"/>
      <c r="JK85" s="132"/>
      <c r="JL85" s="132"/>
      <c r="JM85" s="132"/>
      <c r="JN85" s="132"/>
      <c r="JO85" s="132"/>
      <c r="JP85" s="132"/>
      <c r="JQ85" s="132"/>
      <c r="JR85" s="132"/>
      <c r="JS85" s="132"/>
      <c r="JT85" s="132"/>
      <c r="JU85" s="132"/>
      <c r="JV85" s="132"/>
      <c r="JW85" s="132"/>
      <c r="JX85" s="132"/>
      <c r="JY85" s="132"/>
      <c r="JZ85" s="132"/>
      <c r="KA85" s="132"/>
      <c r="KB85" s="132"/>
      <c r="KC85" s="132"/>
      <c r="KD85" s="132"/>
      <c r="KE85" s="132"/>
      <c r="KF85" s="132"/>
      <c r="KG85" s="132"/>
      <c r="KH85" s="132"/>
      <c r="KI85" s="132"/>
      <c r="KJ85" s="132"/>
      <c r="KK85" s="132"/>
      <c r="KL85" s="132"/>
      <c r="KM85" s="132"/>
      <c r="KN85" s="132"/>
      <c r="KO85" s="132"/>
      <c r="KP85" s="132"/>
      <c r="KQ85" s="132"/>
      <c r="KR85" s="132"/>
      <c r="KS85" s="132"/>
      <c r="KT85" s="132"/>
      <c r="KU85" s="132"/>
      <c r="KV85" s="132"/>
      <c r="KW85" s="132"/>
      <c r="KX85" s="132"/>
      <c r="KY85" s="132"/>
      <c r="KZ85" s="132"/>
      <c r="LA85" s="132"/>
      <c r="LB85" s="132"/>
      <c r="LC85" s="132"/>
      <c r="LD85" s="132"/>
      <c r="LE85" s="132"/>
      <c r="LF85" s="132"/>
      <c r="LG85" s="132"/>
      <c r="LH85" s="132"/>
      <c r="LI85" s="132"/>
      <c r="LJ85" s="132"/>
      <c r="LK85" s="132"/>
      <c r="LL85" s="132"/>
      <c r="LM85" s="132"/>
      <c r="LN85" s="132"/>
      <c r="LO85" s="132"/>
      <c r="LP85" s="132"/>
      <c r="LQ85" s="132"/>
      <c r="LR85" s="132"/>
      <c r="LS85" s="132"/>
      <c r="LT85" s="132"/>
      <c r="LU85" s="132"/>
      <c r="LV85" s="132"/>
      <c r="LW85" s="132"/>
      <c r="LX85" s="132"/>
      <c r="LY85" s="132"/>
      <c r="LZ85" s="132"/>
      <c r="MA85" s="262"/>
      <c r="MB85" s="262"/>
      <c r="MC85" s="262"/>
      <c r="MD85" s="262"/>
      <c r="ME85" s="262"/>
      <c r="MF85" s="262"/>
      <c r="MG85" s="262"/>
      <c r="MH85" s="262"/>
      <c r="MI85" s="262"/>
      <c r="MJ85" s="262"/>
      <c r="MK85" s="262"/>
      <c r="ML85" s="262"/>
      <c r="MM85" s="262"/>
      <c r="MN85" s="262"/>
      <c r="MO85" s="262"/>
      <c r="MP85" s="262"/>
      <c r="MQ85" s="262"/>
      <c r="MR85" s="262"/>
      <c r="MS85" s="262"/>
      <c r="MT85" s="262"/>
      <c r="MU85" s="262"/>
      <c r="MV85" s="262"/>
      <c r="MW85" s="262"/>
      <c r="MX85" s="262"/>
      <c r="MY85" s="262"/>
      <c r="MZ85" s="262"/>
      <c r="NA85" s="262"/>
      <c r="NB85" s="262"/>
      <c r="NC85" s="262"/>
      <c r="ND85" s="262"/>
      <c r="NE85" s="262"/>
      <c r="NF85" s="262"/>
      <c r="NG85" s="262"/>
      <c r="NH85" s="262"/>
      <c r="NI85" s="262"/>
      <c r="NJ85" s="262"/>
      <c r="NK85" s="262"/>
      <c r="NL85" s="262"/>
      <c r="NM85" s="262"/>
      <c r="NN85" s="262"/>
      <c r="NO85" s="262"/>
      <c r="NP85" s="262"/>
      <c r="NQ85" s="262"/>
      <c r="NR85" s="262"/>
      <c r="NS85" s="262"/>
      <c r="NT85" s="262"/>
      <c r="NU85" s="262"/>
      <c r="NV85" s="262"/>
      <c r="NW85" s="262"/>
      <c r="NX85" s="262"/>
      <c r="NY85" s="262"/>
      <c r="NZ85" s="262"/>
      <c r="OA85" s="262"/>
      <c r="OB85" s="262"/>
      <c r="OC85" s="262"/>
      <c r="OD85" s="262"/>
      <c r="OE85" s="262"/>
      <c r="OF85" s="262"/>
      <c r="OG85" s="262"/>
      <c r="OH85" s="262"/>
      <c r="OI85" s="262"/>
      <c r="OJ85" s="262"/>
      <c r="OK85" s="262"/>
      <c r="OL85" s="262"/>
      <c r="OM85" s="262"/>
      <c r="ON85" s="262"/>
      <c r="OO85" s="262"/>
      <c r="OP85" s="262"/>
      <c r="OQ85" s="262"/>
      <c r="OR85" s="262"/>
      <c r="OS85" s="262"/>
      <c r="OT85" s="262"/>
      <c r="OU85" s="262"/>
      <c r="OV85" s="262"/>
      <c r="OW85" s="262"/>
      <c r="OX85" s="262"/>
      <c r="OY85" s="262"/>
      <c r="OZ85" s="262"/>
      <c r="PA85" s="262"/>
      <c r="PB85" s="262"/>
      <c r="PC85" s="262"/>
      <c r="PD85" s="262"/>
      <c r="PE85" s="262"/>
      <c r="PF85" s="262"/>
      <c r="PG85" s="262"/>
      <c r="PH85" s="262"/>
      <c r="PI85" s="262"/>
      <c r="PJ85" s="262"/>
      <c r="PK85" s="262"/>
      <c r="PL85" s="262"/>
      <c r="PM85" s="262"/>
      <c r="PN85" s="262"/>
      <c r="PO85" s="262"/>
      <c r="PP85" s="262"/>
      <c r="PQ85" s="262"/>
      <c r="PR85" s="262"/>
      <c r="PS85" s="262"/>
      <c r="PT85" s="262"/>
      <c r="PU85" s="262"/>
      <c r="PV85" s="262"/>
      <c r="PW85" s="262"/>
      <c r="PX85" s="262"/>
      <c r="PY85" s="262"/>
      <c r="PZ85" s="262"/>
      <c r="QA85" s="262"/>
      <c r="QB85" s="262"/>
      <c r="QC85" s="262"/>
      <c r="QD85" s="262"/>
      <c r="QE85" s="262"/>
      <c r="QF85" s="262"/>
      <c r="QG85" s="262"/>
      <c r="QH85" s="262"/>
      <c r="QI85" s="262"/>
    </row>
    <row r="86" ht="21.0" customHeight="1">
      <c r="A86" s="305"/>
      <c r="B86" s="68">
        <f t="shared" ref="B86:B96" si="217">+E86+G86</f>
        <v>0</v>
      </c>
      <c r="C86" s="306" t="s">
        <v>79</v>
      </c>
      <c r="D86" s="303">
        <v>1.0</v>
      </c>
      <c r="E86" s="261">
        <f t="shared" ref="E86:E96" si="218">+D$83*D86</f>
        <v>0</v>
      </c>
      <c r="F86" s="304">
        <v>1.0</v>
      </c>
      <c r="G86" s="261">
        <f t="shared" ref="G86:G96" si="219">+F$83*F86</f>
        <v>0</v>
      </c>
      <c r="H86" s="104"/>
      <c r="I86" s="305" t="s">
        <v>88</v>
      </c>
      <c r="J86" s="68">
        <f t="shared" ref="J86:J96" si="220">+M86+O86</f>
        <v>0</v>
      </c>
      <c r="K86" s="306" t="s">
        <v>63</v>
      </c>
      <c r="L86" s="303">
        <v>50.0</v>
      </c>
      <c r="M86" s="261">
        <f>+L$83*L86/500</f>
        <v>0</v>
      </c>
      <c r="N86" s="304">
        <v>50.0</v>
      </c>
      <c r="O86" s="261">
        <f>+N$83*N86/500</f>
        <v>0</v>
      </c>
      <c r="P86" s="104"/>
      <c r="Q86" s="125" t="s">
        <v>170</v>
      </c>
      <c r="R86" s="68">
        <f t="shared" ref="R86:R96" si="221">+U86+W86</f>
        <v>0</v>
      </c>
      <c r="S86" s="261" t="s">
        <v>79</v>
      </c>
      <c r="T86" s="303">
        <v>1.0</v>
      </c>
      <c r="U86" s="261">
        <f t="shared" ref="U86:U96" si="222">+T$83*T86</f>
        <v>0</v>
      </c>
      <c r="V86" s="304">
        <v>1.0</v>
      </c>
      <c r="W86" s="261">
        <f t="shared" ref="W86:W96" si="223">+V$83*V86</f>
        <v>0</v>
      </c>
      <c r="X86" s="104"/>
      <c r="Y86" s="125" t="s">
        <v>177</v>
      </c>
      <c r="Z86" s="68">
        <f t="shared" ref="Z86:Z96" si="224">+AC86+AE86</f>
        <v>0</v>
      </c>
      <c r="AA86" s="306" t="s">
        <v>79</v>
      </c>
      <c r="AB86" s="303">
        <v>1.0</v>
      </c>
      <c r="AC86" s="261">
        <f t="shared" ref="AC86:AC96" si="225">+AB$83*AB86</f>
        <v>0</v>
      </c>
      <c r="AD86" s="304">
        <v>1.0</v>
      </c>
      <c r="AE86" s="261">
        <f t="shared" ref="AE86:AE96" si="226">+AD$83*AD86</f>
        <v>0</v>
      </c>
      <c r="AF86" s="104"/>
      <c r="AG86" s="305" t="s">
        <v>213</v>
      </c>
      <c r="AH86" s="68">
        <f t="shared" ref="AH86:AH96" si="227">+AK86+AM86</f>
        <v>0</v>
      </c>
      <c r="AI86" s="306" t="s">
        <v>79</v>
      </c>
      <c r="AJ86" s="303">
        <v>1.0</v>
      </c>
      <c r="AK86" s="261">
        <f>+AJ$83*AJ86</f>
        <v>0</v>
      </c>
      <c r="AL86" s="304">
        <v>1.0</v>
      </c>
      <c r="AM86" s="261">
        <f>+AL$83*AL86</f>
        <v>0</v>
      </c>
      <c r="AN86" s="104"/>
      <c r="AO86" s="125" t="s">
        <v>170</v>
      </c>
      <c r="AP86" s="68">
        <f t="shared" ref="AP86:AP96" si="228">+AS86+AU86</f>
        <v>0</v>
      </c>
      <c r="AQ86" s="306" t="s">
        <v>79</v>
      </c>
      <c r="AR86" s="303">
        <v>1.0</v>
      </c>
      <c r="AS86" s="261">
        <f t="shared" ref="AS86:AS96" si="229">+AR$83*AR86</f>
        <v>0</v>
      </c>
      <c r="AT86" s="304">
        <v>1.0</v>
      </c>
      <c r="AU86" s="261">
        <f t="shared" ref="AU86:AU96" si="230">+AT$83*AT86</f>
        <v>0</v>
      </c>
      <c r="AV86" s="104"/>
      <c r="AW86" s="125" t="s">
        <v>113</v>
      </c>
      <c r="AX86" s="68">
        <f t="shared" ref="AX86:AX96" si="231">+BA86+BC86</f>
        <v>0</v>
      </c>
      <c r="AY86" s="306" t="s">
        <v>79</v>
      </c>
      <c r="AZ86" s="303">
        <v>1.0</v>
      </c>
      <c r="BA86" s="261">
        <f>+AZ$83*AZ86</f>
        <v>0</v>
      </c>
      <c r="BB86" s="104">
        <v>1.0</v>
      </c>
      <c r="BC86" s="261">
        <f>+BB$83*BB86</f>
        <v>0</v>
      </c>
      <c r="BE86" s="69"/>
      <c r="BF86" s="69"/>
      <c r="BH86" s="131">
        <f t="shared" ref="BH86:BH96" si="232">+IF($A86=$BH$11,($E86+$G86))+IF($I86=$BH$11,($M86+$O86))+IF($Q86=$BH$11,($U86+$W86))+IF($Y86=$BH$11,($AC86+$AE86))+IF($AG86=$BH$11,($AK86+$AM86))+IF($AO86=$BH$11,($AS86+$AU86))+IF($AW86=$BH$11,($BA86+$BC86))</f>
        <v>0</v>
      </c>
      <c r="BI86" s="132">
        <f t="shared" ref="BI86:BI96" si="233">+IF($A86=$BI$11,($E86+$G86))+IF($I86=$BI$11,($M86+$O86))+IF($Q86=$BI$11,($U86+$W86))+IF($Y86=$BI$11,($AC86+$AE86))+IF($AG86=$BI$11,($AK86+$AM86))+IF($AO86=$BI$11,($AS86+$AU86))+IF($AW86=$BI$11,($BA86+$BC86))</f>
        <v>0</v>
      </c>
      <c r="BJ86" s="132">
        <f t="shared" ref="BJ86:QI86" si="216">+IF($A86=BJ$11,($E86+$G86))+IF($I86=BJ$11,($M86+$O86))+IF($Q86=BJ$11,($U86+$W86))+IF($Y86=BJ$11,($AC86+$AE86))+IF($AG86=BJ$11,($AK86+$AM86))+IF($AO86=BJ$11,($AS86+$AU86))+IF($AW86=BJ$11,($BA86+$BC86))</f>
        <v>0</v>
      </c>
      <c r="BK86" s="132">
        <f t="shared" si="216"/>
        <v>0</v>
      </c>
      <c r="BL86" s="132">
        <f t="shared" si="216"/>
        <v>0</v>
      </c>
      <c r="BM86" s="132">
        <f t="shared" si="216"/>
        <v>0</v>
      </c>
      <c r="BN86" s="132">
        <f t="shared" si="216"/>
        <v>0</v>
      </c>
      <c r="BO86" s="132">
        <f t="shared" si="216"/>
        <v>0</v>
      </c>
      <c r="BP86" s="132">
        <f t="shared" si="216"/>
        <v>0</v>
      </c>
      <c r="BQ86" s="132">
        <f t="shared" si="216"/>
        <v>0</v>
      </c>
      <c r="BR86" s="132">
        <f t="shared" si="216"/>
        <v>0</v>
      </c>
      <c r="BS86" s="132">
        <f t="shared" si="216"/>
        <v>0</v>
      </c>
      <c r="BT86" s="132">
        <f t="shared" si="216"/>
        <v>0</v>
      </c>
      <c r="BU86" s="132">
        <f t="shared" si="216"/>
        <v>0</v>
      </c>
      <c r="BV86" s="132">
        <f t="shared" si="216"/>
        <v>0</v>
      </c>
      <c r="BW86" s="132">
        <f t="shared" si="216"/>
        <v>0</v>
      </c>
      <c r="BX86" s="132">
        <f t="shared" si="216"/>
        <v>0</v>
      </c>
      <c r="BY86" s="132">
        <f t="shared" si="216"/>
        <v>0</v>
      </c>
      <c r="BZ86" s="132">
        <f t="shared" si="216"/>
        <v>0</v>
      </c>
      <c r="CA86" s="132">
        <f t="shared" si="216"/>
        <v>0</v>
      </c>
      <c r="CB86" s="132">
        <f t="shared" si="216"/>
        <v>0</v>
      </c>
      <c r="CC86" s="132">
        <f t="shared" si="216"/>
        <v>0</v>
      </c>
      <c r="CD86" s="132">
        <f t="shared" si="216"/>
        <v>0</v>
      </c>
      <c r="CE86" s="132">
        <f t="shared" si="216"/>
        <v>0</v>
      </c>
      <c r="CF86" s="132">
        <f t="shared" si="216"/>
        <v>0</v>
      </c>
      <c r="CG86" s="132">
        <f t="shared" si="216"/>
        <v>0</v>
      </c>
      <c r="CH86" s="132">
        <f t="shared" si="216"/>
        <v>0</v>
      </c>
      <c r="CI86" s="132">
        <f t="shared" si="216"/>
        <v>0</v>
      </c>
      <c r="CJ86" s="132">
        <f t="shared" si="216"/>
        <v>0</v>
      </c>
      <c r="CK86" s="132">
        <f t="shared" si="216"/>
        <v>0</v>
      </c>
      <c r="CL86" s="132">
        <f t="shared" si="216"/>
        <v>0</v>
      </c>
      <c r="CM86" s="132">
        <f t="shared" si="216"/>
        <v>0</v>
      </c>
      <c r="CN86" s="132">
        <f t="shared" si="216"/>
        <v>0</v>
      </c>
      <c r="CO86" s="132">
        <f t="shared" si="216"/>
        <v>0</v>
      </c>
      <c r="CP86" s="132">
        <f t="shared" si="216"/>
        <v>0</v>
      </c>
      <c r="CQ86" s="132">
        <f t="shared" si="216"/>
        <v>0</v>
      </c>
      <c r="CR86" s="132">
        <f t="shared" si="216"/>
        <v>0</v>
      </c>
      <c r="CS86" s="132">
        <f t="shared" si="216"/>
        <v>0</v>
      </c>
      <c r="CT86" s="132">
        <f t="shared" si="216"/>
        <v>0</v>
      </c>
      <c r="CU86" s="132">
        <f t="shared" si="216"/>
        <v>0</v>
      </c>
      <c r="CV86" s="132">
        <f t="shared" si="216"/>
        <v>0</v>
      </c>
      <c r="CW86" s="132">
        <f t="shared" si="216"/>
        <v>0</v>
      </c>
      <c r="CX86" s="132">
        <f t="shared" si="216"/>
        <v>0</v>
      </c>
      <c r="CY86" s="132">
        <f t="shared" si="216"/>
        <v>0</v>
      </c>
      <c r="CZ86" s="132">
        <f t="shared" si="216"/>
        <v>0</v>
      </c>
      <c r="DA86" s="132">
        <f t="shared" si="216"/>
        <v>0</v>
      </c>
      <c r="DB86" s="132">
        <f t="shared" si="216"/>
        <v>0</v>
      </c>
      <c r="DC86" s="132">
        <f t="shared" si="216"/>
        <v>0</v>
      </c>
      <c r="DD86" s="132">
        <f t="shared" si="216"/>
        <v>0</v>
      </c>
      <c r="DE86" s="132">
        <f t="shared" si="216"/>
        <v>0</v>
      </c>
      <c r="DF86" s="132">
        <f t="shared" si="216"/>
        <v>0</v>
      </c>
      <c r="DG86" s="132">
        <f t="shared" si="216"/>
        <v>0</v>
      </c>
      <c r="DH86" s="132">
        <f t="shared" si="216"/>
        <v>0</v>
      </c>
      <c r="DI86" s="132">
        <f t="shared" si="216"/>
        <v>0</v>
      </c>
      <c r="DJ86" s="132">
        <f t="shared" si="216"/>
        <v>0</v>
      </c>
      <c r="DK86" s="132">
        <f t="shared" si="216"/>
        <v>0</v>
      </c>
      <c r="DL86" s="132">
        <f t="shared" si="216"/>
        <v>0</v>
      </c>
      <c r="DM86" s="132">
        <f t="shared" si="216"/>
        <v>0</v>
      </c>
      <c r="DN86" s="132">
        <f t="shared" si="216"/>
        <v>0</v>
      </c>
      <c r="DO86" s="132">
        <f t="shared" si="216"/>
        <v>0</v>
      </c>
      <c r="DP86" s="132">
        <f t="shared" si="216"/>
        <v>0</v>
      </c>
      <c r="DQ86" s="132">
        <f t="shared" si="216"/>
        <v>0</v>
      </c>
      <c r="DR86" s="132">
        <f t="shared" si="216"/>
        <v>0</v>
      </c>
      <c r="DS86" s="132">
        <f t="shared" si="216"/>
        <v>0</v>
      </c>
      <c r="DT86" s="132">
        <f t="shared" si="216"/>
        <v>0</v>
      </c>
      <c r="DU86" s="132">
        <f t="shared" si="216"/>
        <v>0</v>
      </c>
      <c r="DV86" s="132">
        <f t="shared" si="216"/>
        <v>0</v>
      </c>
      <c r="DW86" s="132">
        <f t="shared" si="216"/>
        <v>0</v>
      </c>
      <c r="DX86" s="132">
        <f t="shared" si="216"/>
        <v>0</v>
      </c>
      <c r="DY86" s="132">
        <f t="shared" si="216"/>
        <v>0</v>
      </c>
      <c r="DZ86" s="132">
        <f t="shared" si="216"/>
        <v>0</v>
      </c>
      <c r="EA86" s="132">
        <f t="shared" si="216"/>
        <v>0</v>
      </c>
      <c r="EB86" s="132">
        <f t="shared" si="216"/>
        <v>0</v>
      </c>
      <c r="EC86" s="132">
        <f t="shared" si="216"/>
        <v>0</v>
      </c>
      <c r="ED86" s="132">
        <f t="shared" si="216"/>
        <v>0</v>
      </c>
      <c r="EE86" s="132">
        <f t="shared" si="216"/>
        <v>0</v>
      </c>
      <c r="EF86" s="132">
        <f t="shared" si="216"/>
        <v>0</v>
      </c>
      <c r="EG86" s="132">
        <f t="shared" si="216"/>
        <v>0</v>
      </c>
      <c r="EH86" s="132">
        <f t="shared" si="216"/>
        <v>0</v>
      </c>
      <c r="EI86" s="132">
        <f t="shared" si="216"/>
        <v>0</v>
      </c>
      <c r="EJ86" s="132">
        <f t="shared" si="216"/>
        <v>0</v>
      </c>
      <c r="EK86" s="132">
        <f t="shared" si="216"/>
        <v>0</v>
      </c>
      <c r="EL86" s="132">
        <f t="shared" si="216"/>
        <v>0</v>
      </c>
      <c r="EM86" s="132">
        <f t="shared" si="216"/>
        <v>0</v>
      </c>
      <c r="EN86" s="132">
        <f t="shared" si="216"/>
        <v>0</v>
      </c>
      <c r="EO86" s="132">
        <f t="shared" si="216"/>
        <v>0</v>
      </c>
      <c r="EP86" s="132">
        <f t="shared" si="216"/>
        <v>0</v>
      </c>
      <c r="EQ86" s="132">
        <f t="shared" si="216"/>
        <v>0</v>
      </c>
      <c r="ER86" s="132">
        <f t="shared" si="216"/>
        <v>0</v>
      </c>
      <c r="ES86" s="132">
        <f t="shared" si="216"/>
        <v>0</v>
      </c>
      <c r="ET86" s="132">
        <f t="shared" si="216"/>
        <v>0</v>
      </c>
      <c r="EU86" s="132">
        <f t="shared" si="216"/>
        <v>0</v>
      </c>
      <c r="EV86" s="132">
        <f t="shared" si="216"/>
        <v>0</v>
      </c>
      <c r="EW86" s="132">
        <f t="shared" si="216"/>
        <v>0</v>
      </c>
      <c r="EX86" s="132">
        <f t="shared" si="216"/>
        <v>0</v>
      </c>
      <c r="EY86" s="132">
        <f t="shared" si="216"/>
        <v>0</v>
      </c>
      <c r="EZ86" s="132">
        <f t="shared" si="216"/>
        <v>0</v>
      </c>
      <c r="FA86" s="132">
        <f t="shared" si="216"/>
        <v>0</v>
      </c>
      <c r="FB86" s="132">
        <f t="shared" si="216"/>
        <v>0</v>
      </c>
      <c r="FC86" s="132">
        <f t="shared" si="216"/>
        <v>0</v>
      </c>
      <c r="FD86" s="132">
        <f t="shared" si="216"/>
        <v>0</v>
      </c>
      <c r="FE86" s="132">
        <f t="shared" si="216"/>
        <v>0</v>
      </c>
      <c r="FF86" s="132">
        <f t="shared" si="216"/>
        <v>0</v>
      </c>
      <c r="FG86" s="132">
        <f t="shared" si="216"/>
        <v>0</v>
      </c>
      <c r="FH86" s="132">
        <f t="shared" si="216"/>
        <v>0</v>
      </c>
      <c r="FI86" s="132">
        <f t="shared" si="216"/>
        <v>0</v>
      </c>
      <c r="FJ86" s="132">
        <f t="shared" si="216"/>
        <v>0</v>
      </c>
      <c r="FK86" s="132">
        <f t="shared" si="216"/>
        <v>0</v>
      </c>
      <c r="FL86" s="132">
        <f t="shared" si="216"/>
        <v>0</v>
      </c>
      <c r="FM86" s="132">
        <f t="shared" si="216"/>
        <v>0</v>
      </c>
      <c r="FN86" s="132">
        <f t="shared" si="216"/>
        <v>0</v>
      </c>
      <c r="FO86" s="132">
        <f t="shared" si="216"/>
        <v>0</v>
      </c>
      <c r="FP86" s="132">
        <f t="shared" si="216"/>
        <v>0</v>
      </c>
      <c r="FQ86" s="132">
        <f t="shared" si="216"/>
        <v>0</v>
      </c>
      <c r="FR86" s="132">
        <f t="shared" si="216"/>
        <v>0</v>
      </c>
      <c r="FS86" s="132">
        <f t="shared" si="216"/>
        <v>0</v>
      </c>
      <c r="FT86" s="132">
        <f t="shared" si="216"/>
        <v>0</v>
      </c>
      <c r="FU86" s="132">
        <f t="shared" si="216"/>
        <v>0</v>
      </c>
      <c r="FV86" s="132">
        <f t="shared" si="216"/>
        <v>0</v>
      </c>
      <c r="FW86" s="132">
        <f t="shared" si="216"/>
        <v>0</v>
      </c>
      <c r="FX86" s="132">
        <f t="shared" si="216"/>
        <v>0</v>
      </c>
      <c r="FY86" s="132">
        <f t="shared" si="216"/>
        <v>0</v>
      </c>
      <c r="FZ86" s="132">
        <f t="shared" si="216"/>
        <v>0</v>
      </c>
      <c r="GA86" s="132">
        <f t="shared" si="216"/>
        <v>0</v>
      </c>
      <c r="GB86" s="132">
        <f t="shared" si="216"/>
        <v>0</v>
      </c>
      <c r="GC86" s="132">
        <f t="shared" si="216"/>
        <v>0</v>
      </c>
      <c r="GD86" s="132">
        <f t="shared" si="216"/>
        <v>0</v>
      </c>
      <c r="GE86" s="132">
        <f t="shared" si="216"/>
        <v>0</v>
      </c>
      <c r="GF86" s="132">
        <f t="shared" si="216"/>
        <v>0</v>
      </c>
      <c r="GG86" s="132">
        <f t="shared" si="216"/>
        <v>0</v>
      </c>
      <c r="GH86" s="132">
        <f t="shared" si="216"/>
        <v>0</v>
      </c>
      <c r="GI86" s="132">
        <f t="shared" si="216"/>
        <v>0</v>
      </c>
      <c r="GJ86" s="132">
        <f t="shared" si="216"/>
        <v>0</v>
      </c>
      <c r="GK86" s="132">
        <f t="shared" si="216"/>
        <v>0</v>
      </c>
      <c r="GL86" s="132">
        <f t="shared" si="216"/>
        <v>0</v>
      </c>
      <c r="GM86" s="132">
        <f t="shared" si="216"/>
        <v>0</v>
      </c>
      <c r="GN86" s="132">
        <f t="shared" si="216"/>
        <v>0</v>
      </c>
      <c r="GO86" s="132">
        <f t="shared" si="216"/>
        <v>0</v>
      </c>
      <c r="GP86" s="132">
        <f t="shared" si="216"/>
        <v>0</v>
      </c>
      <c r="GQ86" s="132">
        <f t="shared" si="216"/>
        <v>0</v>
      </c>
      <c r="GR86" s="132">
        <f t="shared" si="216"/>
        <v>0</v>
      </c>
      <c r="GS86" s="132">
        <f t="shared" si="216"/>
        <v>0</v>
      </c>
      <c r="GT86" s="132">
        <f t="shared" si="216"/>
        <v>0</v>
      </c>
      <c r="GU86" s="132">
        <f t="shared" si="216"/>
        <v>0</v>
      </c>
      <c r="GV86" s="132">
        <f t="shared" si="216"/>
        <v>0</v>
      </c>
      <c r="GW86" s="132">
        <f t="shared" si="216"/>
        <v>0</v>
      </c>
      <c r="GX86" s="132">
        <f t="shared" si="216"/>
        <v>0</v>
      </c>
      <c r="GY86" s="132">
        <f t="shared" si="216"/>
        <v>0</v>
      </c>
      <c r="GZ86" s="132">
        <f t="shared" si="216"/>
        <v>0</v>
      </c>
      <c r="HA86" s="132">
        <f t="shared" si="216"/>
        <v>0</v>
      </c>
      <c r="HB86" s="132">
        <f t="shared" si="216"/>
        <v>0</v>
      </c>
      <c r="HC86" s="132">
        <f t="shared" si="216"/>
        <v>0</v>
      </c>
      <c r="HD86" s="132">
        <f t="shared" si="216"/>
        <v>0</v>
      </c>
      <c r="HE86" s="132">
        <f t="shared" si="216"/>
        <v>0</v>
      </c>
      <c r="HF86" s="132">
        <f t="shared" si="216"/>
        <v>0</v>
      </c>
      <c r="HG86" s="132">
        <f t="shared" si="216"/>
        <v>0</v>
      </c>
      <c r="HH86" s="132">
        <f t="shared" si="216"/>
        <v>0</v>
      </c>
      <c r="HI86" s="132">
        <f t="shared" si="216"/>
        <v>0</v>
      </c>
      <c r="HJ86" s="132">
        <f t="shared" si="216"/>
        <v>0</v>
      </c>
      <c r="HK86" s="132">
        <f t="shared" si="216"/>
        <v>0</v>
      </c>
      <c r="HL86" s="132">
        <f t="shared" si="216"/>
        <v>0</v>
      </c>
      <c r="HM86" s="132">
        <f t="shared" si="216"/>
        <v>0</v>
      </c>
      <c r="HN86" s="132">
        <f t="shared" si="216"/>
        <v>0</v>
      </c>
      <c r="HO86" s="132">
        <f t="shared" si="216"/>
        <v>0</v>
      </c>
      <c r="HP86" s="132">
        <f t="shared" si="216"/>
        <v>0</v>
      </c>
      <c r="HQ86" s="132">
        <f t="shared" si="216"/>
        <v>0</v>
      </c>
      <c r="HR86" s="132">
        <f t="shared" si="216"/>
        <v>0</v>
      </c>
      <c r="HS86" s="132">
        <f t="shared" si="216"/>
        <v>0</v>
      </c>
      <c r="HT86" s="132">
        <f t="shared" si="216"/>
        <v>0</v>
      </c>
      <c r="HU86" s="132">
        <f t="shared" si="216"/>
        <v>0</v>
      </c>
      <c r="HV86" s="132">
        <f t="shared" si="216"/>
        <v>0</v>
      </c>
      <c r="HW86" s="132">
        <f t="shared" si="216"/>
        <v>0</v>
      </c>
      <c r="HX86" s="132">
        <f t="shared" si="216"/>
        <v>0</v>
      </c>
      <c r="HY86" s="132">
        <f t="shared" si="216"/>
        <v>0</v>
      </c>
      <c r="HZ86" s="132">
        <f t="shared" si="216"/>
        <v>0</v>
      </c>
      <c r="IA86" s="132">
        <f t="shared" si="216"/>
        <v>0</v>
      </c>
      <c r="IB86" s="132">
        <f t="shared" si="216"/>
        <v>0</v>
      </c>
      <c r="IC86" s="132">
        <f t="shared" si="216"/>
        <v>0</v>
      </c>
      <c r="ID86" s="132">
        <f t="shared" si="216"/>
        <v>0</v>
      </c>
      <c r="IE86" s="132">
        <f t="shared" si="216"/>
        <v>0</v>
      </c>
      <c r="IF86" s="132">
        <f t="shared" si="216"/>
        <v>0</v>
      </c>
      <c r="IG86" s="132">
        <f t="shared" si="216"/>
        <v>0</v>
      </c>
      <c r="IH86" s="132">
        <f t="shared" si="216"/>
        <v>0</v>
      </c>
      <c r="II86" s="132">
        <f t="shared" si="216"/>
        <v>0</v>
      </c>
      <c r="IJ86" s="132">
        <f t="shared" si="216"/>
        <v>0</v>
      </c>
      <c r="IK86" s="132">
        <f t="shared" si="216"/>
        <v>0</v>
      </c>
      <c r="IL86" s="132">
        <f t="shared" si="216"/>
        <v>0</v>
      </c>
      <c r="IM86" s="132">
        <f t="shared" si="216"/>
        <v>0</v>
      </c>
      <c r="IN86" s="132">
        <f t="shared" si="216"/>
        <v>0</v>
      </c>
      <c r="IO86" s="132">
        <f t="shared" si="216"/>
        <v>0</v>
      </c>
      <c r="IP86" s="132">
        <f t="shared" si="216"/>
        <v>0</v>
      </c>
      <c r="IQ86" s="132">
        <f t="shared" si="216"/>
        <v>0</v>
      </c>
      <c r="IR86" s="132">
        <f t="shared" si="216"/>
        <v>0</v>
      </c>
      <c r="IS86" s="132">
        <f t="shared" si="216"/>
        <v>0</v>
      </c>
      <c r="IT86" s="132">
        <f t="shared" si="216"/>
        <v>0</v>
      </c>
      <c r="IU86" s="132">
        <f t="shared" si="216"/>
        <v>0</v>
      </c>
      <c r="IV86" s="132">
        <f t="shared" si="216"/>
        <v>0</v>
      </c>
      <c r="IW86" s="132">
        <f t="shared" si="216"/>
        <v>0</v>
      </c>
      <c r="IX86" s="132">
        <f t="shared" si="216"/>
        <v>0</v>
      </c>
      <c r="IY86" s="132">
        <f t="shared" si="216"/>
        <v>0</v>
      </c>
      <c r="IZ86" s="132">
        <f t="shared" si="216"/>
        <v>0</v>
      </c>
      <c r="JA86" s="132">
        <f t="shared" si="216"/>
        <v>0</v>
      </c>
      <c r="JB86" s="132">
        <f t="shared" si="216"/>
        <v>0</v>
      </c>
      <c r="JC86" s="132">
        <f t="shared" si="216"/>
        <v>0</v>
      </c>
      <c r="JD86" s="132">
        <f t="shared" si="216"/>
        <v>0</v>
      </c>
      <c r="JE86" s="132">
        <f t="shared" si="216"/>
        <v>0</v>
      </c>
      <c r="JF86" s="132">
        <f t="shared" si="216"/>
        <v>0</v>
      </c>
      <c r="JG86" s="132">
        <f t="shared" si="216"/>
        <v>0</v>
      </c>
      <c r="JH86" s="132">
        <f t="shared" si="216"/>
        <v>0</v>
      </c>
      <c r="JI86" s="132">
        <f t="shared" si="216"/>
        <v>0</v>
      </c>
      <c r="JJ86" s="132">
        <f t="shared" si="216"/>
        <v>0</v>
      </c>
      <c r="JK86" s="132">
        <f t="shared" si="216"/>
        <v>0</v>
      </c>
      <c r="JL86" s="132">
        <f t="shared" si="216"/>
        <v>0</v>
      </c>
      <c r="JM86" s="132">
        <f t="shared" si="216"/>
        <v>0</v>
      </c>
      <c r="JN86" s="132">
        <f t="shared" si="216"/>
        <v>0</v>
      </c>
      <c r="JO86" s="132">
        <f t="shared" si="216"/>
        <v>0</v>
      </c>
      <c r="JP86" s="132">
        <f t="shared" si="216"/>
        <v>0</v>
      </c>
      <c r="JQ86" s="132">
        <f t="shared" si="216"/>
        <v>0</v>
      </c>
      <c r="JR86" s="132">
        <f t="shared" si="216"/>
        <v>0</v>
      </c>
      <c r="JS86" s="132">
        <f t="shared" si="216"/>
        <v>0</v>
      </c>
      <c r="JT86" s="132">
        <f t="shared" si="216"/>
        <v>0</v>
      </c>
      <c r="JU86" s="132">
        <f t="shared" si="216"/>
        <v>0</v>
      </c>
      <c r="JV86" s="132">
        <f t="shared" si="216"/>
        <v>0</v>
      </c>
      <c r="JW86" s="132">
        <f t="shared" si="216"/>
        <v>0</v>
      </c>
      <c r="JX86" s="132">
        <f t="shared" si="216"/>
        <v>0</v>
      </c>
      <c r="JY86" s="132">
        <f t="shared" si="216"/>
        <v>0</v>
      </c>
      <c r="JZ86" s="132">
        <f t="shared" si="216"/>
        <v>0</v>
      </c>
      <c r="KA86" s="132">
        <f t="shared" si="216"/>
        <v>0</v>
      </c>
      <c r="KB86" s="132">
        <f t="shared" si="216"/>
        <v>0</v>
      </c>
      <c r="KC86" s="132">
        <f t="shared" si="216"/>
        <v>0</v>
      </c>
      <c r="KD86" s="132">
        <f t="shared" si="216"/>
        <v>0</v>
      </c>
      <c r="KE86" s="132">
        <f t="shared" si="216"/>
        <v>0</v>
      </c>
      <c r="KF86" s="132">
        <f t="shared" si="216"/>
        <v>0</v>
      </c>
      <c r="KG86" s="132">
        <f t="shared" si="216"/>
        <v>0</v>
      </c>
      <c r="KH86" s="132">
        <f t="shared" si="216"/>
        <v>0</v>
      </c>
      <c r="KI86" s="132">
        <f t="shared" si="216"/>
        <v>0</v>
      </c>
      <c r="KJ86" s="132">
        <f t="shared" si="216"/>
        <v>0</v>
      </c>
      <c r="KK86" s="132">
        <f t="shared" si="216"/>
        <v>0</v>
      </c>
      <c r="KL86" s="132">
        <f t="shared" si="216"/>
        <v>0</v>
      </c>
      <c r="KM86" s="132">
        <f t="shared" si="216"/>
        <v>0</v>
      </c>
      <c r="KN86" s="132">
        <f t="shared" si="216"/>
        <v>0</v>
      </c>
      <c r="KO86" s="132">
        <f t="shared" si="216"/>
        <v>0</v>
      </c>
      <c r="KP86" s="132">
        <f t="shared" si="216"/>
        <v>0</v>
      </c>
      <c r="KQ86" s="132">
        <f t="shared" si="216"/>
        <v>0</v>
      </c>
      <c r="KR86" s="132">
        <f t="shared" si="216"/>
        <v>0</v>
      </c>
      <c r="KS86" s="132">
        <f t="shared" si="216"/>
        <v>0</v>
      </c>
      <c r="KT86" s="132">
        <f t="shared" si="216"/>
        <v>0</v>
      </c>
      <c r="KU86" s="132">
        <f t="shared" si="216"/>
        <v>0</v>
      </c>
      <c r="KV86" s="132">
        <f t="shared" si="216"/>
        <v>0</v>
      </c>
      <c r="KW86" s="132">
        <f t="shared" si="216"/>
        <v>0</v>
      </c>
      <c r="KX86" s="132">
        <f t="shared" si="216"/>
        <v>0</v>
      </c>
      <c r="KY86" s="132">
        <f t="shared" si="216"/>
        <v>0</v>
      </c>
      <c r="KZ86" s="132">
        <f t="shared" si="216"/>
        <v>0</v>
      </c>
      <c r="LA86" s="132">
        <f t="shared" si="216"/>
        <v>0</v>
      </c>
      <c r="LB86" s="132">
        <f t="shared" si="216"/>
        <v>0</v>
      </c>
      <c r="LC86" s="132">
        <f t="shared" si="216"/>
        <v>0</v>
      </c>
      <c r="LD86" s="132">
        <f t="shared" si="216"/>
        <v>0</v>
      </c>
      <c r="LE86" s="132">
        <f t="shared" si="216"/>
        <v>0</v>
      </c>
      <c r="LF86" s="132">
        <f t="shared" si="216"/>
        <v>0</v>
      </c>
      <c r="LG86" s="132">
        <f t="shared" si="216"/>
        <v>0</v>
      </c>
      <c r="LH86" s="132">
        <f t="shared" si="216"/>
        <v>0</v>
      </c>
      <c r="LI86" s="132">
        <f t="shared" si="216"/>
        <v>0</v>
      </c>
      <c r="LJ86" s="132">
        <f t="shared" si="216"/>
        <v>0</v>
      </c>
      <c r="LK86" s="132">
        <f t="shared" si="216"/>
        <v>0</v>
      </c>
      <c r="LL86" s="132">
        <f t="shared" si="216"/>
        <v>0</v>
      </c>
      <c r="LM86" s="132">
        <f t="shared" si="216"/>
        <v>0</v>
      </c>
      <c r="LN86" s="132">
        <f t="shared" si="216"/>
        <v>0</v>
      </c>
      <c r="LO86" s="132">
        <f t="shared" si="216"/>
        <v>0</v>
      </c>
      <c r="LP86" s="132">
        <f t="shared" si="216"/>
        <v>0</v>
      </c>
      <c r="LQ86" s="132">
        <f t="shared" si="216"/>
        <v>0</v>
      </c>
      <c r="LR86" s="132">
        <f t="shared" si="216"/>
        <v>0</v>
      </c>
      <c r="LS86" s="132">
        <f t="shared" si="216"/>
        <v>0</v>
      </c>
      <c r="LT86" s="132">
        <f t="shared" si="216"/>
        <v>0</v>
      </c>
      <c r="LU86" s="132">
        <f t="shared" si="216"/>
        <v>0</v>
      </c>
      <c r="LV86" s="132">
        <f t="shared" si="216"/>
        <v>0</v>
      </c>
      <c r="LW86" s="132">
        <f t="shared" si="216"/>
        <v>0</v>
      </c>
      <c r="LX86" s="132">
        <f t="shared" si="216"/>
        <v>0</v>
      </c>
      <c r="LY86" s="132">
        <f t="shared" si="216"/>
        <v>0</v>
      </c>
      <c r="LZ86" s="132">
        <f t="shared" si="216"/>
        <v>0</v>
      </c>
      <c r="MA86" s="262">
        <f t="shared" si="216"/>
        <v>0</v>
      </c>
      <c r="MB86" s="262">
        <f t="shared" si="216"/>
        <v>0</v>
      </c>
      <c r="MC86" s="262">
        <f t="shared" si="216"/>
        <v>0</v>
      </c>
      <c r="MD86" s="262">
        <f t="shared" si="216"/>
        <v>0</v>
      </c>
      <c r="ME86" s="262">
        <f t="shared" si="216"/>
        <v>0</v>
      </c>
      <c r="MF86" s="262">
        <f t="shared" si="216"/>
        <v>0</v>
      </c>
      <c r="MG86" s="262">
        <f t="shared" si="216"/>
        <v>0</v>
      </c>
      <c r="MH86" s="262">
        <f t="shared" si="216"/>
        <v>0</v>
      </c>
      <c r="MI86" s="262">
        <f t="shared" si="216"/>
        <v>0</v>
      </c>
      <c r="MJ86" s="262">
        <f t="shared" si="216"/>
        <v>0</v>
      </c>
      <c r="MK86" s="262">
        <f t="shared" si="216"/>
        <v>0</v>
      </c>
      <c r="ML86" s="262">
        <f t="shared" si="216"/>
        <v>0</v>
      </c>
      <c r="MM86" s="262">
        <f t="shared" si="216"/>
        <v>0</v>
      </c>
      <c r="MN86" s="262">
        <f t="shared" si="216"/>
        <v>0</v>
      </c>
      <c r="MO86" s="262">
        <f t="shared" si="216"/>
        <v>0</v>
      </c>
      <c r="MP86" s="262">
        <f t="shared" si="216"/>
        <v>0</v>
      </c>
      <c r="MQ86" s="262">
        <f t="shared" si="216"/>
        <v>0</v>
      </c>
      <c r="MR86" s="262">
        <f t="shared" si="216"/>
        <v>0</v>
      </c>
      <c r="MS86" s="262">
        <f t="shared" si="216"/>
        <v>0</v>
      </c>
      <c r="MT86" s="262">
        <f t="shared" si="216"/>
        <v>0</v>
      </c>
      <c r="MU86" s="262">
        <f t="shared" si="216"/>
        <v>0</v>
      </c>
      <c r="MV86" s="262">
        <f t="shared" si="216"/>
        <v>0</v>
      </c>
      <c r="MW86" s="262">
        <f t="shared" si="216"/>
        <v>0</v>
      </c>
      <c r="MX86" s="262">
        <f t="shared" si="216"/>
        <v>0</v>
      </c>
      <c r="MY86" s="262">
        <f t="shared" si="216"/>
        <v>0</v>
      </c>
      <c r="MZ86" s="262">
        <f t="shared" si="216"/>
        <v>0</v>
      </c>
      <c r="NA86" s="262">
        <f t="shared" si="216"/>
        <v>0</v>
      </c>
      <c r="NB86" s="262">
        <f t="shared" si="216"/>
        <v>0</v>
      </c>
      <c r="NC86" s="262">
        <f t="shared" si="216"/>
        <v>0</v>
      </c>
      <c r="ND86" s="262">
        <f t="shared" si="216"/>
        <v>0</v>
      </c>
      <c r="NE86" s="262">
        <f t="shared" si="216"/>
        <v>0</v>
      </c>
      <c r="NF86" s="262">
        <f t="shared" si="216"/>
        <v>0</v>
      </c>
      <c r="NG86" s="262">
        <f t="shared" si="216"/>
        <v>0</v>
      </c>
      <c r="NH86" s="262">
        <f t="shared" si="216"/>
        <v>0</v>
      </c>
      <c r="NI86" s="262">
        <f t="shared" si="216"/>
        <v>0</v>
      </c>
      <c r="NJ86" s="262">
        <f t="shared" si="216"/>
        <v>0</v>
      </c>
      <c r="NK86" s="262">
        <f t="shared" si="216"/>
        <v>0</v>
      </c>
      <c r="NL86" s="262">
        <f t="shared" si="216"/>
        <v>0</v>
      </c>
      <c r="NM86" s="262">
        <f t="shared" si="216"/>
        <v>0</v>
      </c>
      <c r="NN86" s="262">
        <f t="shared" si="216"/>
        <v>0</v>
      </c>
      <c r="NO86" s="262">
        <f t="shared" si="216"/>
        <v>0</v>
      </c>
      <c r="NP86" s="262">
        <f t="shared" si="216"/>
        <v>0</v>
      </c>
      <c r="NQ86" s="262">
        <f t="shared" si="216"/>
        <v>0</v>
      </c>
      <c r="NR86" s="262">
        <f t="shared" si="216"/>
        <v>0</v>
      </c>
      <c r="NS86" s="262">
        <f t="shared" si="216"/>
        <v>0</v>
      </c>
      <c r="NT86" s="262">
        <f t="shared" si="216"/>
        <v>0</v>
      </c>
      <c r="NU86" s="262">
        <f t="shared" si="216"/>
        <v>0</v>
      </c>
      <c r="NV86" s="262">
        <f t="shared" si="216"/>
        <v>0</v>
      </c>
      <c r="NW86" s="262">
        <f t="shared" si="216"/>
        <v>0</v>
      </c>
      <c r="NX86" s="262">
        <f t="shared" si="216"/>
        <v>0</v>
      </c>
      <c r="NY86" s="262">
        <f t="shared" si="216"/>
        <v>0</v>
      </c>
      <c r="NZ86" s="262">
        <f t="shared" si="216"/>
        <v>0</v>
      </c>
      <c r="OA86" s="262">
        <f t="shared" si="216"/>
        <v>0</v>
      </c>
      <c r="OB86" s="262">
        <f t="shared" si="216"/>
        <v>0</v>
      </c>
      <c r="OC86" s="262">
        <f t="shared" si="216"/>
        <v>0</v>
      </c>
      <c r="OD86" s="262">
        <f t="shared" si="216"/>
        <v>0</v>
      </c>
      <c r="OE86" s="262">
        <f t="shared" si="216"/>
        <v>0</v>
      </c>
      <c r="OF86" s="262">
        <f t="shared" si="216"/>
        <v>0</v>
      </c>
      <c r="OG86" s="262">
        <f t="shared" si="216"/>
        <v>0</v>
      </c>
      <c r="OH86" s="262">
        <f t="shared" si="216"/>
        <v>0</v>
      </c>
      <c r="OI86" s="262">
        <f t="shared" si="216"/>
        <v>0</v>
      </c>
      <c r="OJ86" s="262">
        <f t="shared" si="216"/>
        <v>0</v>
      </c>
      <c r="OK86" s="262">
        <f t="shared" si="216"/>
        <v>0</v>
      </c>
      <c r="OL86" s="262">
        <f t="shared" si="216"/>
        <v>0</v>
      </c>
      <c r="OM86" s="262">
        <f t="shared" si="216"/>
        <v>0</v>
      </c>
      <c r="ON86" s="262">
        <f t="shared" si="216"/>
        <v>0</v>
      </c>
      <c r="OO86" s="262">
        <f t="shared" si="216"/>
        <v>0</v>
      </c>
      <c r="OP86" s="262">
        <f t="shared" si="216"/>
        <v>0</v>
      </c>
      <c r="OQ86" s="262">
        <f t="shared" si="216"/>
        <v>0</v>
      </c>
      <c r="OR86" s="262">
        <f t="shared" si="216"/>
        <v>0</v>
      </c>
      <c r="OS86" s="262">
        <f t="shared" si="216"/>
        <v>0</v>
      </c>
      <c r="OT86" s="262">
        <f t="shared" si="216"/>
        <v>0</v>
      </c>
      <c r="OU86" s="262">
        <f t="shared" si="216"/>
        <v>0</v>
      </c>
      <c r="OV86" s="262">
        <f t="shared" si="216"/>
        <v>0</v>
      </c>
      <c r="OW86" s="262">
        <f t="shared" si="216"/>
        <v>0</v>
      </c>
      <c r="OX86" s="262">
        <f t="shared" si="216"/>
        <v>0</v>
      </c>
      <c r="OY86" s="262">
        <f t="shared" si="216"/>
        <v>0</v>
      </c>
      <c r="OZ86" s="262">
        <f t="shared" si="216"/>
        <v>0</v>
      </c>
      <c r="PA86" s="262">
        <f t="shared" si="216"/>
        <v>0</v>
      </c>
      <c r="PB86" s="262">
        <f t="shared" si="216"/>
        <v>0</v>
      </c>
      <c r="PC86" s="262">
        <f t="shared" si="216"/>
        <v>0</v>
      </c>
      <c r="PD86" s="262">
        <f t="shared" si="216"/>
        <v>0</v>
      </c>
      <c r="PE86" s="262">
        <f t="shared" si="216"/>
        <v>0</v>
      </c>
      <c r="PF86" s="262">
        <f t="shared" si="216"/>
        <v>0</v>
      </c>
      <c r="PG86" s="262">
        <f t="shared" si="216"/>
        <v>0</v>
      </c>
      <c r="PH86" s="262">
        <f t="shared" si="216"/>
        <v>0</v>
      </c>
      <c r="PI86" s="262">
        <f t="shared" si="216"/>
        <v>0</v>
      </c>
      <c r="PJ86" s="262">
        <f t="shared" si="216"/>
        <v>0</v>
      </c>
      <c r="PK86" s="262">
        <f t="shared" si="216"/>
        <v>0</v>
      </c>
      <c r="PL86" s="262">
        <f t="shared" si="216"/>
        <v>0</v>
      </c>
      <c r="PM86" s="262">
        <f t="shared" si="216"/>
        <v>0</v>
      </c>
      <c r="PN86" s="262">
        <f t="shared" si="216"/>
        <v>0</v>
      </c>
      <c r="PO86" s="262">
        <f t="shared" si="216"/>
        <v>0</v>
      </c>
      <c r="PP86" s="262">
        <f t="shared" si="216"/>
        <v>0</v>
      </c>
      <c r="PQ86" s="262">
        <f t="shared" si="216"/>
        <v>0</v>
      </c>
      <c r="PR86" s="262">
        <f t="shared" si="216"/>
        <v>0</v>
      </c>
      <c r="PS86" s="262">
        <f t="shared" si="216"/>
        <v>0</v>
      </c>
      <c r="PT86" s="262">
        <f t="shared" si="216"/>
        <v>0</v>
      </c>
      <c r="PU86" s="262">
        <f t="shared" si="216"/>
        <v>0</v>
      </c>
      <c r="PV86" s="262">
        <f t="shared" si="216"/>
        <v>0</v>
      </c>
      <c r="PW86" s="262">
        <f t="shared" si="216"/>
        <v>0</v>
      </c>
      <c r="PX86" s="262">
        <f t="shared" si="216"/>
        <v>0</v>
      </c>
      <c r="PY86" s="262">
        <f t="shared" si="216"/>
        <v>0</v>
      </c>
      <c r="PZ86" s="262">
        <f t="shared" si="216"/>
        <v>0</v>
      </c>
      <c r="QA86" s="262">
        <f t="shared" si="216"/>
        <v>0</v>
      </c>
      <c r="QB86" s="262">
        <f t="shared" si="216"/>
        <v>0</v>
      </c>
      <c r="QC86" s="262">
        <f t="shared" si="216"/>
        <v>0</v>
      </c>
      <c r="QD86" s="262">
        <f t="shared" si="216"/>
        <v>0</v>
      </c>
      <c r="QE86" s="262">
        <f t="shared" si="216"/>
        <v>0</v>
      </c>
      <c r="QF86" s="262">
        <f t="shared" si="216"/>
        <v>0</v>
      </c>
      <c r="QG86" s="262">
        <f t="shared" si="216"/>
        <v>0</v>
      </c>
      <c r="QH86" s="262">
        <f t="shared" si="216"/>
        <v>0</v>
      </c>
      <c r="QI86" s="262">
        <f t="shared" si="216"/>
        <v>0</v>
      </c>
    </row>
    <row r="87" ht="21.0" customHeight="1">
      <c r="A87" s="305" t="s">
        <v>181</v>
      </c>
      <c r="B87" s="68">
        <f t="shared" si="217"/>
        <v>0</v>
      </c>
      <c r="C87" s="306" t="s">
        <v>79</v>
      </c>
      <c r="D87" s="303">
        <v>1.0</v>
      </c>
      <c r="E87" s="261">
        <f t="shared" si="218"/>
        <v>0</v>
      </c>
      <c r="F87" s="304">
        <v>1.0</v>
      </c>
      <c r="G87" s="261">
        <f t="shared" si="219"/>
        <v>0</v>
      </c>
      <c r="H87" s="104"/>
      <c r="I87" s="305" t="s">
        <v>214</v>
      </c>
      <c r="J87" s="68">
        <f t="shared" si="220"/>
        <v>0</v>
      </c>
      <c r="K87" s="306" t="s">
        <v>79</v>
      </c>
      <c r="L87" s="303">
        <v>1.0</v>
      </c>
      <c r="M87" s="261">
        <f t="shared" ref="M87:M96" si="235">+L$83*L87</f>
        <v>0</v>
      </c>
      <c r="N87" s="304">
        <v>1.0</v>
      </c>
      <c r="O87" s="261">
        <f t="shared" ref="O87:O96" si="236">+N$83*N87</f>
        <v>0</v>
      </c>
      <c r="P87" s="104"/>
      <c r="Q87" s="125" t="s">
        <v>222</v>
      </c>
      <c r="R87" s="68">
        <f t="shared" si="221"/>
        <v>0</v>
      </c>
      <c r="S87" s="261" t="s">
        <v>79</v>
      </c>
      <c r="T87" s="303">
        <v>1.0</v>
      </c>
      <c r="U87" s="261">
        <f t="shared" si="222"/>
        <v>0</v>
      </c>
      <c r="V87" s="304">
        <v>1.0</v>
      </c>
      <c r="W87" s="261">
        <f t="shared" si="223"/>
        <v>0</v>
      </c>
      <c r="X87" s="104"/>
      <c r="Y87" s="305" t="s">
        <v>110</v>
      </c>
      <c r="Z87" s="68">
        <f t="shared" si="224"/>
        <v>0</v>
      </c>
      <c r="AA87" s="306" t="s">
        <v>79</v>
      </c>
      <c r="AB87" s="303">
        <v>1.0</v>
      </c>
      <c r="AC87" s="261">
        <f t="shared" si="225"/>
        <v>0</v>
      </c>
      <c r="AD87" s="304">
        <v>1.0</v>
      </c>
      <c r="AE87" s="261">
        <f t="shared" si="226"/>
        <v>0</v>
      </c>
      <c r="AF87" s="104"/>
      <c r="AG87" s="305" t="s">
        <v>88</v>
      </c>
      <c r="AH87" s="68">
        <f t="shared" si="227"/>
        <v>0</v>
      </c>
      <c r="AI87" s="306" t="s">
        <v>63</v>
      </c>
      <c r="AJ87" s="303">
        <v>50.0</v>
      </c>
      <c r="AK87" s="261">
        <f>+AJ$83*AJ87/500</f>
        <v>0</v>
      </c>
      <c r="AL87" s="304">
        <v>50.0</v>
      </c>
      <c r="AM87" s="261">
        <f>+AL$83*AL87/500</f>
        <v>0</v>
      </c>
      <c r="AN87" s="104"/>
      <c r="AO87" s="125" t="s">
        <v>109</v>
      </c>
      <c r="AP87" s="68">
        <f t="shared" si="228"/>
        <v>0</v>
      </c>
      <c r="AQ87" s="306" t="s">
        <v>79</v>
      </c>
      <c r="AR87" s="303">
        <v>1.0</v>
      </c>
      <c r="AS87" s="261">
        <f t="shared" si="229"/>
        <v>0</v>
      </c>
      <c r="AT87" s="304">
        <v>1.0</v>
      </c>
      <c r="AU87" s="261">
        <f t="shared" si="230"/>
        <v>0</v>
      </c>
      <c r="AV87" s="104"/>
      <c r="AW87" s="125" t="s">
        <v>215</v>
      </c>
      <c r="AX87" s="68">
        <f t="shared" si="231"/>
        <v>0</v>
      </c>
      <c r="AY87" s="306" t="s">
        <v>63</v>
      </c>
      <c r="AZ87" s="303">
        <v>18.0</v>
      </c>
      <c r="BA87" s="261">
        <f>+AZ$83*AZ87/500</f>
        <v>0</v>
      </c>
      <c r="BB87" s="104">
        <v>18.0</v>
      </c>
      <c r="BC87" s="261">
        <f>+BB$83*BB87/500</f>
        <v>0</v>
      </c>
      <c r="BE87" s="69"/>
      <c r="BF87" s="69"/>
      <c r="BH87" s="131">
        <f t="shared" si="232"/>
        <v>0</v>
      </c>
      <c r="BI87" s="132">
        <f t="shared" si="233"/>
        <v>0</v>
      </c>
      <c r="BJ87" s="132">
        <f t="shared" ref="BJ87:QI87" si="234">+IF($A87=BJ$11,($E87+$G87))+IF($I87=BJ$11,($M87+$O87))+IF($Q87=BJ$11,($U87+$W87))+IF($Y87=BJ$11,($AC87+$AE87))+IF($AG87=BJ$11,($AK87+$AM87))+IF($AO87=BJ$11,($AS87+$AU87))+IF($AW87=BJ$11,($BA87+$BC87))</f>
        <v>0</v>
      </c>
      <c r="BK87" s="132">
        <f t="shared" si="234"/>
        <v>0</v>
      </c>
      <c r="BL87" s="132">
        <f t="shared" si="234"/>
        <v>0</v>
      </c>
      <c r="BM87" s="132">
        <f t="shared" si="234"/>
        <v>0</v>
      </c>
      <c r="BN87" s="132">
        <f t="shared" si="234"/>
        <v>0</v>
      </c>
      <c r="BO87" s="132">
        <f t="shared" si="234"/>
        <v>0</v>
      </c>
      <c r="BP87" s="132">
        <f t="shared" si="234"/>
        <v>0</v>
      </c>
      <c r="BQ87" s="132">
        <f t="shared" si="234"/>
        <v>0</v>
      </c>
      <c r="BR87" s="132">
        <f t="shared" si="234"/>
        <v>0</v>
      </c>
      <c r="BS87" s="132">
        <f t="shared" si="234"/>
        <v>0</v>
      </c>
      <c r="BT87" s="132">
        <f t="shared" si="234"/>
        <v>0</v>
      </c>
      <c r="BU87" s="132">
        <f t="shared" si="234"/>
        <v>0</v>
      </c>
      <c r="BV87" s="132">
        <f t="shared" si="234"/>
        <v>0</v>
      </c>
      <c r="BW87" s="132">
        <f t="shared" si="234"/>
        <v>0</v>
      </c>
      <c r="BX87" s="132">
        <f t="shared" si="234"/>
        <v>0</v>
      </c>
      <c r="BY87" s="132">
        <f t="shared" si="234"/>
        <v>0</v>
      </c>
      <c r="BZ87" s="132">
        <f t="shared" si="234"/>
        <v>0</v>
      </c>
      <c r="CA87" s="132">
        <f t="shared" si="234"/>
        <v>0</v>
      </c>
      <c r="CB87" s="132">
        <f t="shared" si="234"/>
        <v>0</v>
      </c>
      <c r="CC87" s="132">
        <f t="shared" si="234"/>
        <v>0</v>
      </c>
      <c r="CD87" s="132">
        <f t="shared" si="234"/>
        <v>0</v>
      </c>
      <c r="CE87" s="132">
        <f t="shared" si="234"/>
        <v>0</v>
      </c>
      <c r="CF87" s="132">
        <f t="shared" si="234"/>
        <v>0</v>
      </c>
      <c r="CG87" s="132">
        <f t="shared" si="234"/>
        <v>0</v>
      </c>
      <c r="CH87" s="132">
        <f t="shared" si="234"/>
        <v>0</v>
      </c>
      <c r="CI87" s="132">
        <f t="shared" si="234"/>
        <v>0</v>
      </c>
      <c r="CJ87" s="132">
        <f t="shared" si="234"/>
        <v>0</v>
      </c>
      <c r="CK87" s="132">
        <f t="shared" si="234"/>
        <v>0</v>
      </c>
      <c r="CL87" s="132">
        <f t="shared" si="234"/>
        <v>0</v>
      </c>
      <c r="CM87" s="132">
        <f t="shared" si="234"/>
        <v>0</v>
      </c>
      <c r="CN87" s="132">
        <f t="shared" si="234"/>
        <v>0</v>
      </c>
      <c r="CO87" s="132">
        <f t="shared" si="234"/>
        <v>0</v>
      </c>
      <c r="CP87" s="132">
        <f t="shared" si="234"/>
        <v>0</v>
      </c>
      <c r="CQ87" s="132">
        <f t="shared" si="234"/>
        <v>0</v>
      </c>
      <c r="CR87" s="132">
        <f t="shared" si="234"/>
        <v>0</v>
      </c>
      <c r="CS87" s="132">
        <f t="shared" si="234"/>
        <v>0</v>
      </c>
      <c r="CT87" s="132">
        <f t="shared" si="234"/>
        <v>0</v>
      </c>
      <c r="CU87" s="132">
        <f t="shared" si="234"/>
        <v>0</v>
      </c>
      <c r="CV87" s="132">
        <f t="shared" si="234"/>
        <v>0</v>
      </c>
      <c r="CW87" s="132">
        <f t="shared" si="234"/>
        <v>0</v>
      </c>
      <c r="CX87" s="132">
        <f t="shared" si="234"/>
        <v>0</v>
      </c>
      <c r="CY87" s="132">
        <f t="shared" si="234"/>
        <v>0</v>
      </c>
      <c r="CZ87" s="132">
        <f t="shared" si="234"/>
        <v>0</v>
      </c>
      <c r="DA87" s="132">
        <f t="shared" si="234"/>
        <v>0</v>
      </c>
      <c r="DB87" s="132">
        <f t="shared" si="234"/>
        <v>0</v>
      </c>
      <c r="DC87" s="132">
        <f t="shared" si="234"/>
        <v>0</v>
      </c>
      <c r="DD87" s="132">
        <f t="shared" si="234"/>
        <v>0</v>
      </c>
      <c r="DE87" s="132">
        <f t="shared" si="234"/>
        <v>0</v>
      </c>
      <c r="DF87" s="132">
        <f t="shared" si="234"/>
        <v>0</v>
      </c>
      <c r="DG87" s="132">
        <f t="shared" si="234"/>
        <v>0</v>
      </c>
      <c r="DH87" s="132">
        <f t="shared" si="234"/>
        <v>0</v>
      </c>
      <c r="DI87" s="132">
        <f t="shared" si="234"/>
        <v>0</v>
      </c>
      <c r="DJ87" s="132">
        <f t="shared" si="234"/>
        <v>0</v>
      </c>
      <c r="DK87" s="132">
        <f t="shared" si="234"/>
        <v>0</v>
      </c>
      <c r="DL87" s="132">
        <f t="shared" si="234"/>
        <v>0</v>
      </c>
      <c r="DM87" s="132">
        <f t="shared" si="234"/>
        <v>0</v>
      </c>
      <c r="DN87" s="132">
        <f t="shared" si="234"/>
        <v>0</v>
      </c>
      <c r="DO87" s="132">
        <f t="shared" si="234"/>
        <v>0</v>
      </c>
      <c r="DP87" s="132">
        <f t="shared" si="234"/>
        <v>0</v>
      </c>
      <c r="DQ87" s="132">
        <f t="shared" si="234"/>
        <v>0</v>
      </c>
      <c r="DR87" s="132">
        <f t="shared" si="234"/>
        <v>0</v>
      </c>
      <c r="DS87" s="132">
        <f t="shared" si="234"/>
        <v>0</v>
      </c>
      <c r="DT87" s="132">
        <f t="shared" si="234"/>
        <v>0</v>
      </c>
      <c r="DU87" s="132">
        <f t="shared" si="234"/>
        <v>0</v>
      </c>
      <c r="DV87" s="132">
        <f t="shared" si="234"/>
        <v>0</v>
      </c>
      <c r="DW87" s="132">
        <f t="shared" si="234"/>
        <v>0</v>
      </c>
      <c r="DX87" s="132">
        <f t="shared" si="234"/>
        <v>0</v>
      </c>
      <c r="DY87" s="132">
        <f t="shared" si="234"/>
        <v>0</v>
      </c>
      <c r="DZ87" s="132">
        <f t="shared" si="234"/>
        <v>0</v>
      </c>
      <c r="EA87" s="132">
        <f t="shared" si="234"/>
        <v>0</v>
      </c>
      <c r="EB87" s="132">
        <f t="shared" si="234"/>
        <v>0</v>
      </c>
      <c r="EC87" s="132">
        <f t="shared" si="234"/>
        <v>0</v>
      </c>
      <c r="ED87" s="132">
        <f t="shared" si="234"/>
        <v>0</v>
      </c>
      <c r="EE87" s="132">
        <f t="shared" si="234"/>
        <v>0</v>
      </c>
      <c r="EF87" s="132">
        <f t="shared" si="234"/>
        <v>0</v>
      </c>
      <c r="EG87" s="132">
        <f t="shared" si="234"/>
        <v>0</v>
      </c>
      <c r="EH87" s="132">
        <f t="shared" si="234"/>
        <v>0</v>
      </c>
      <c r="EI87" s="132">
        <f t="shared" si="234"/>
        <v>0</v>
      </c>
      <c r="EJ87" s="132">
        <f t="shared" si="234"/>
        <v>0</v>
      </c>
      <c r="EK87" s="132">
        <f t="shared" si="234"/>
        <v>0</v>
      </c>
      <c r="EL87" s="132">
        <f t="shared" si="234"/>
        <v>0</v>
      </c>
      <c r="EM87" s="132">
        <f t="shared" si="234"/>
        <v>0</v>
      </c>
      <c r="EN87" s="132">
        <f t="shared" si="234"/>
        <v>0</v>
      </c>
      <c r="EO87" s="132">
        <f t="shared" si="234"/>
        <v>0</v>
      </c>
      <c r="EP87" s="132">
        <f t="shared" si="234"/>
        <v>0</v>
      </c>
      <c r="EQ87" s="132">
        <f t="shared" si="234"/>
        <v>0</v>
      </c>
      <c r="ER87" s="132">
        <f t="shared" si="234"/>
        <v>0</v>
      </c>
      <c r="ES87" s="132">
        <f t="shared" si="234"/>
        <v>0</v>
      </c>
      <c r="ET87" s="132">
        <f t="shared" si="234"/>
        <v>0</v>
      </c>
      <c r="EU87" s="132">
        <f t="shared" si="234"/>
        <v>0</v>
      </c>
      <c r="EV87" s="132">
        <f t="shared" si="234"/>
        <v>0</v>
      </c>
      <c r="EW87" s="132">
        <f t="shared" si="234"/>
        <v>0</v>
      </c>
      <c r="EX87" s="132">
        <f t="shared" si="234"/>
        <v>0</v>
      </c>
      <c r="EY87" s="132">
        <f t="shared" si="234"/>
        <v>0</v>
      </c>
      <c r="EZ87" s="132">
        <f t="shared" si="234"/>
        <v>0</v>
      </c>
      <c r="FA87" s="132">
        <f t="shared" si="234"/>
        <v>0</v>
      </c>
      <c r="FB87" s="132">
        <f t="shared" si="234"/>
        <v>0</v>
      </c>
      <c r="FC87" s="132">
        <f t="shared" si="234"/>
        <v>0</v>
      </c>
      <c r="FD87" s="132">
        <f t="shared" si="234"/>
        <v>0</v>
      </c>
      <c r="FE87" s="132">
        <f t="shared" si="234"/>
        <v>0</v>
      </c>
      <c r="FF87" s="132">
        <f t="shared" si="234"/>
        <v>0</v>
      </c>
      <c r="FG87" s="132">
        <f t="shared" si="234"/>
        <v>0</v>
      </c>
      <c r="FH87" s="132">
        <f t="shared" si="234"/>
        <v>0</v>
      </c>
      <c r="FI87" s="132">
        <f t="shared" si="234"/>
        <v>0</v>
      </c>
      <c r="FJ87" s="132">
        <f t="shared" si="234"/>
        <v>0</v>
      </c>
      <c r="FK87" s="132">
        <f t="shared" si="234"/>
        <v>0</v>
      </c>
      <c r="FL87" s="132">
        <f t="shared" si="234"/>
        <v>0</v>
      </c>
      <c r="FM87" s="132">
        <f t="shared" si="234"/>
        <v>0</v>
      </c>
      <c r="FN87" s="132">
        <f t="shared" si="234"/>
        <v>0</v>
      </c>
      <c r="FO87" s="132">
        <f t="shared" si="234"/>
        <v>0</v>
      </c>
      <c r="FP87" s="132">
        <f t="shared" si="234"/>
        <v>0</v>
      </c>
      <c r="FQ87" s="132">
        <f t="shared" si="234"/>
        <v>0</v>
      </c>
      <c r="FR87" s="132">
        <f t="shared" si="234"/>
        <v>0</v>
      </c>
      <c r="FS87" s="132">
        <f t="shared" si="234"/>
        <v>0</v>
      </c>
      <c r="FT87" s="132">
        <f t="shared" si="234"/>
        <v>0</v>
      </c>
      <c r="FU87" s="132">
        <f t="shared" si="234"/>
        <v>0</v>
      </c>
      <c r="FV87" s="132">
        <f t="shared" si="234"/>
        <v>0</v>
      </c>
      <c r="FW87" s="132">
        <f t="shared" si="234"/>
        <v>0</v>
      </c>
      <c r="FX87" s="132">
        <f t="shared" si="234"/>
        <v>0</v>
      </c>
      <c r="FY87" s="132">
        <f t="shared" si="234"/>
        <v>0</v>
      </c>
      <c r="FZ87" s="132">
        <f t="shared" si="234"/>
        <v>0</v>
      </c>
      <c r="GA87" s="132">
        <f t="shared" si="234"/>
        <v>0</v>
      </c>
      <c r="GB87" s="132">
        <f t="shared" si="234"/>
        <v>0</v>
      </c>
      <c r="GC87" s="132">
        <f t="shared" si="234"/>
        <v>0</v>
      </c>
      <c r="GD87" s="132">
        <f t="shared" si="234"/>
        <v>0</v>
      </c>
      <c r="GE87" s="132">
        <f t="shared" si="234"/>
        <v>0</v>
      </c>
      <c r="GF87" s="132">
        <f t="shared" si="234"/>
        <v>0</v>
      </c>
      <c r="GG87" s="132">
        <f t="shared" si="234"/>
        <v>0</v>
      </c>
      <c r="GH87" s="132">
        <f t="shared" si="234"/>
        <v>0</v>
      </c>
      <c r="GI87" s="132">
        <f t="shared" si="234"/>
        <v>0</v>
      </c>
      <c r="GJ87" s="132">
        <f t="shared" si="234"/>
        <v>0</v>
      </c>
      <c r="GK87" s="132">
        <f t="shared" si="234"/>
        <v>0</v>
      </c>
      <c r="GL87" s="132">
        <f t="shared" si="234"/>
        <v>0</v>
      </c>
      <c r="GM87" s="132">
        <f t="shared" si="234"/>
        <v>0</v>
      </c>
      <c r="GN87" s="132">
        <f t="shared" si="234"/>
        <v>0</v>
      </c>
      <c r="GO87" s="132">
        <f t="shared" si="234"/>
        <v>0</v>
      </c>
      <c r="GP87" s="132">
        <f t="shared" si="234"/>
        <v>0</v>
      </c>
      <c r="GQ87" s="132">
        <f t="shared" si="234"/>
        <v>0</v>
      </c>
      <c r="GR87" s="132">
        <f t="shared" si="234"/>
        <v>0</v>
      </c>
      <c r="GS87" s="132">
        <f t="shared" si="234"/>
        <v>0</v>
      </c>
      <c r="GT87" s="132">
        <f t="shared" si="234"/>
        <v>0</v>
      </c>
      <c r="GU87" s="132">
        <f t="shared" si="234"/>
        <v>0</v>
      </c>
      <c r="GV87" s="132">
        <f t="shared" si="234"/>
        <v>0</v>
      </c>
      <c r="GW87" s="132">
        <f t="shared" si="234"/>
        <v>0</v>
      </c>
      <c r="GX87" s="132">
        <f t="shared" si="234"/>
        <v>0</v>
      </c>
      <c r="GY87" s="132">
        <f t="shared" si="234"/>
        <v>0</v>
      </c>
      <c r="GZ87" s="132">
        <f t="shared" si="234"/>
        <v>0</v>
      </c>
      <c r="HA87" s="132">
        <f t="shared" si="234"/>
        <v>0</v>
      </c>
      <c r="HB87" s="132">
        <f t="shared" si="234"/>
        <v>0</v>
      </c>
      <c r="HC87" s="132">
        <f t="shared" si="234"/>
        <v>0</v>
      </c>
      <c r="HD87" s="132">
        <f t="shared" si="234"/>
        <v>0</v>
      </c>
      <c r="HE87" s="132">
        <f t="shared" si="234"/>
        <v>0</v>
      </c>
      <c r="HF87" s="132">
        <f t="shared" si="234"/>
        <v>0</v>
      </c>
      <c r="HG87" s="132">
        <f t="shared" si="234"/>
        <v>0</v>
      </c>
      <c r="HH87" s="132">
        <f t="shared" si="234"/>
        <v>0</v>
      </c>
      <c r="HI87" s="132">
        <f t="shared" si="234"/>
        <v>0</v>
      </c>
      <c r="HJ87" s="132">
        <f t="shared" si="234"/>
        <v>0</v>
      </c>
      <c r="HK87" s="132">
        <f t="shared" si="234"/>
        <v>0</v>
      </c>
      <c r="HL87" s="132">
        <f t="shared" si="234"/>
        <v>0</v>
      </c>
      <c r="HM87" s="132">
        <f t="shared" si="234"/>
        <v>0</v>
      </c>
      <c r="HN87" s="132">
        <f t="shared" si="234"/>
        <v>0</v>
      </c>
      <c r="HO87" s="132">
        <f t="shared" si="234"/>
        <v>0</v>
      </c>
      <c r="HP87" s="132">
        <f t="shared" si="234"/>
        <v>0</v>
      </c>
      <c r="HQ87" s="132">
        <f t="shared" si="234"/>
        <v>0</v>
      </c>
      <c r="HR87" s="132">
        <f t="shared" si="234"/>
        <v>0</v>
      </c>
      <c r="HS87" s="132">
        <f t="shared" si="234"/>
        <v>0</v>
      </c>
      <c r="HT87" s="132">
        <f t="shared" si="234"/>
        <v>0</v>
      </c>
      <c r="HU87" s="132">
        <f t="shared" si="234"/>
        <v>0</v>
      </c>
      <c r="HV87" s="132">
        <f t="shared" si="234"/>
        <v>0</v>
      </c>
      <c r="HW87" s="132">
        <f t="shared" si="234"/>
        <v>0</v>
      </c>
      <c r="HX87" s="132">
        <f t="shared" si="234"/>
        <v>0</v>
      </c>
      <c r="HY87" s="132">
        <f t="shared" si="234"/>
        <v>0</v>
      </c>
      <c r="HZ87" s="132">
        <f t="shared" si="234"/>
        <v>0</v>
      </c>
      <c r="IA87" s="132">
        <f t="shared" si="234"/>
        <v>0</v>
      </c>
      <c r="IB87" s="132">
        <f t="shared" si="234"/>
        <v>0</v>
      </c>
      <c r="IC87" s="132">
        <f t="shared" si="234"/>
        <v>0</v>
      </c>
      <c r="ID87" s="132">
        <f t="shared" si="234"/>
        <v>0</v>
      </c>
      <c r="IE87" s="132">
        <f t="shared" si="234"/>
        <v>0</v>
      </c>
      <c r="IF87" s="132">
        <f t="shared" si="234"/>
        <v>0</v>
      </c>
      <c r="IG87" s="132">
        <f t="shared" si="234"/>
        <v>0</v>
      </c>
      <c r="IH87" s="132">
        <f t="shared" si="234"/>
        <v>0</v>
      </c>
      <c r="II87" s="132">
        <f t="shared" si="234"/>
        <v>0</v>
      </c>
      <c r="IJ87" s="132">
        <f t="shared" si="234"/>
        <v>0</v>
      </c>
      <c r="IK87" s="132">
        <f t="shared" si="234"/>
        <v>0</v>
      </c>
      <c r="IL87" s="132">
        <f t="shared" si="234"/>
        <v>0</v>
      </c>
      <c r="IM87" s="132">
        <f t="shared" si="234"/>
        <v>0</v>
      </c>
      <c r="IN87" s="132">
        <f t="shared" si="234"/>
        <v>0</v>
      </c>
      <c r="IO87" s="132">
        <f t="shared" si="234"/>
        <v>0</v>
      </c>
      <c r="IP87" s="132">
        <f t="shared" si="234"/>
        <v>0</v>
      </c>
      <c r="IQ87" s="132">
        <f t="shared" si="234"/>
        <v>0</v>
      </c>
      <c r="IR87" s="132">
        <f t="shared" si="234"/>
        <v>0</v>
      </c>
      <c r="IS87" s="132">
        <f t="shared" si="234"/>
        <v>0</v>
      </c>
      <c r="IT87" s="132">
        <f t="shared" si="234"/>
        <v>0</v>
      </c>
      <c r="IU87" s="132">
        <f t="shared" si="234"/>
        <v>0</v>
      </c>
      <c r="IV87" s="132">
        <f t="shared" si="234"/>
        <v>0</v>
      </c>
      <c r="IW87" s="132">
        <f t="shared" si="234"/>
        <v>0</v>
      </c>
      <c r="IX87" s="132">
        <f t="shared" si="234"/>
        <v>0</v>
      </c>
      <c r="IY87" s="132">
        <f t="shared" si="234"/>
        <v>0</v>
      </c>
      <c r="IZ87" s="132">
        <f t="shared" si="234"/>
        <v>0</v>
      </c>
      <c r="JA87" s="132">
        <f t="shared" si="234"/>
        <v>0</v>
      </c>
      <c r="JB87" s="132">
        <f t="shared" si="234"/>
        <v>0</v>
      </c>
      <c r="JC87" s="132">
        <f t="shared" si="234"/>
        <v>0</v>
      </c>
      <c r="JD87" s="132">
        <f t="shared" si="234"/>
        <v>0</v>
      </c>
      <c r="JE87" s="132">
        <f t="shared" si="234"/>
        <v>0</v>
      </c>
      <c r="JF87" s="132">
        <f t="shared" si="234"/>
        <v>0</v>
      </c>
      <c r="JG87" s="132">
        <f t="shared" si="234"/>
        <v>0</v>
      </c>
      <c r="JH87" s="132">
        <f t="shared" si="234"/>
        <v>0</v>
      </c>
      <c r="JI87" s="132">
        <f t="shared" si="234"/>
        <v>0</v>
      </c>
      <c r="JJ87" s="132">
        <f t="shared" si="234"/>
        <v>0</v>
      </c>
      <c r="JK87" s="132">
        <f t="shared" si="234"/>
        <v>0</v>
      </c>
      <c r="JL87" s="132">
        <f t="shared" si="234"/>
        <v>0</v>
      </c>
      <c r="JM87" s="132">
        <f t="shared" si="234"/>
        <v>0</v>
      </c>
      <c r="JN87" s="132">
        <f t="shared" si="234"/>
        <v>0</v>
      </c>
      <c r="JO87" s="132">
        <f t="shared" si="234"/>
        <v>0</v>
      </c>
      <c r="JP87" s="132">
        <f t="shared" si="234"/>
        <v>0</v>
      </c>
      <c r="JQ87" s="132">
        <f t="shared" si="234"/>
        <v>0</v>
      </c>
      <c r="JR87" s="132">
        <f t="shared" si="234"/>
        <v>0</v>
      </c>
      <c r="JS87" s="132">
        <f t="shared" si="234"/>
        <v>0</v>
      </c>
      <c r="JT87" s="132">
        <f t="shared" si="234"/>
        <v>0</v>
      </c>
      <c r="JU87" s="132">
        <f t="shared" si="234"/>
        <v>0</v>
      </c>
      <c r="JV87" s="132">
        <f t="shared" si="234"/>
        <v>0</v>
      </c>
      <c r="JW87" s="132">
        <f t="shared" si="234"/>
        <v>0</v>
      </c>
      <c r="JX87" s="132">
        <f t="shared" si="234"/>
        <v>0</v>
      </c>
      <c r="JY87" s="132">
        <f t="shared" si="234"/>
        <v>0</v>
      </c>
      <c r="JZ87" s="132">
        <f t="shared" si="234"/>
        <v>0</v>
      </c>
      <c r="KA87" s="132">
        <f t="shared" si="234"/>
        <v>0</v>
      </c>
      <c r="KB87" s="132">
        <f t="shared" si="234"/>
        <v>0</v>
      </c>
      <c r="KC87" s="132">
        <f t="shared" si="234"/>
        <v>0</v>
      </c>
      <c r="KD87" s="132">
        <f t="shared" si="234"/>
        <v>0</v>
      </c>
      <c r="KE87" s="132">
        <f t="shared" si="234"/>
        <v>0</v>
      </c>
      <c r="KF87" s="132">
        <f t="shared" si="234"/>
        <v>0</v>
      </c>
      <c r="KG87" s="132">
        <f t="shared" si="234"/>
        <v>0</v>
      </c>
      <c r="KH87" s="132">
        <f t="shared" si="234"/>
        <v>0</v>
      </c>
      <c r="KI87" s="132">
        <f t="shared" si="234"/>
        <v>0</v>
      </c>
      <c r="KJ87" s="132">
        <f t="shared" si="234"/>
        <v>0</v>
      </c>
      <c r="KK87" s="132">
        <f t="shared" si="234"/>
        <v>0</v>
      </c>
      <c r="KL87" s="132">
        <f t="shared" si="234"/>
        <v>0</v>
      </c>
      <c r="KM87" s="132">
        <f t="shared" si="234"/>
        <v>0</v>
      </c>
      <c r="KN87" s="132">
        <f t="shared" si="234"/>
        <v>0</v>
      </c>
      <c r="KO87" s="132">
        <f t="shared" si="234"/>
        <v>0</v>
      </c>
      <c r="KP87" s="132">
        <f t="shared" si="234"/>
        <v>0</v>
      </c>
      <c r="KQ87" s="132">
        <f t="shared" si="234"/>
        <v>0</v>
      </c>
      <c r="KR87" s="132">
        <f t="shared" si="234"/>
        <v>0</v>
      </c>
      <c r="KS87" s="132">
        <f t="shared" si="234"/>
        <v>0</v>
      </c>
      <c r="KT87" s="132">
        <f t="shared" si="234"/>
        <v>0</v>
      </c>
      <c r="KU87" s="132">
        <f t="shared" si="234"/>
        <v>0</v>
      </c>
      <c r="KV87" s="132">
        <f t="shared" si="234"/>
        <v>0</v>
      </c>
      <c r="KW87" s="132">
        <f t="shared" si="234"/>
        <v>0</v>
      </c>
      <c r="KX87" s="132">
        <f t="shared" si="234"/>
        <v>0</v>
      </c>
      <c r="KY87" s="132">
        <f t="shared" si="234"/>
        <v>0</v>
      </c>
      <c r="KZ87" s="132">
        <f t="shared" si="234"/>
        <v>0</v>
      </c>
      <c r="LA87" s="132">
        <f t="shared" si="234"/>
        <v>0</v>
      </c>
      <c r="LB87" s="132">
        <f t="shared" si="234"/>
        <v>0</v>
      </c>
      <c r="LC87" s="132">
        <f t="shared" si="234"/>
        <v>0</v>
      </c>
      <c r="LD87" s="132">
        <f t="shared" si="234"/>
        <v>0</v>
      </c>
      <c r="LE87" s="132">
        <f t="shared" si="234"/>
        <v>0</v>
      </c>
      <c r="LF87" s="132">
        <f t="shared" si="234"/>
        <v>0</v>
      </c>
      <c r="LG87" s="132">
        <f t="shared" si="234"/>
        <v>0</v>
      </c>
      <c r="LH87" s="132">
        <f t="shared" si="234"/>
        <v>0</v>
      </c>
      <c r="LI87" s="132">
        <f t="shared" si="234"/>
        <v>0</v>
      </c>
      <c r="LJ87" s="132">
        <f t="shared" si="234"/>
        <v>0</v>
      </c>
      <c r="LK87" s="132">
        <f t="shared" si="234"/>
        <v>0</v>
      </c>
      <c r="LL87" s="132">
        <f t="shared" si="234"/>
        <v>0</v>
      </c>
      <c r="LM87" s="132">
        <f t="shared" si="234"/>
        <v>0</v>
      </c>
      <c r="LN87" s="132">
        <f t="shared" si="234"/>
        <v>0</v>
      </c>
      <c r="LO87" s="132">
        <f t="shared" si="234"/>
        <v>0</v>
      </c>
      <c r="LP87" s="132">
        <f t="shared" si="234"/>
        <v>0</v>
      </c>
      <c r="LQ87" s="132">
        <f t="shared" si="234"/>
        <v>0</v>
      </c>
      <c r="LR87" s="132">
        <f t="shared" si="234"/>
        <v>0</v>
      </c>
      <c r="LS87" s="132">
        <f t="shared" si="234"/>
        <v>0</v>
      </c>
      <c r="LT87" s="132">
        <f t="shared" si="234"/>
        <v>0</v>
      </c>
      <c r="LU87" s="132">
        <f t="shared" si="234"/>
        <v>0</v>
      </c>
      <c r="LV87" s="132">
        <f t="shared" si="234"/>
        <v>0</v>
      </c>
      <c r="LW87" s="132">
        <f t="shared" si="234"/>
        <v>0</v>
      </c>
      <c r="LX87" s="132">
        <f t="shared" si="234"/>
        <v>0</v>
      </c>
      <c r="LY87" s="132">
        <f t="shared" si="234"/>
        <v>0</v>
      </c>
      <c r="LZ87" s="132">
        <f t="shared" si="234"/>
        <v>0</v>
      </c>
      <c r="MA87" s="262">
        <f t="shared" si="234"/>
        <v>0</v>
      </c>
      <c r="MB87" s="262">
        <f t="shared" si="234"/>
        <v>0</v>
      </c>
      <c r="MC87" s="262">
        <f t="shared" si="234"/>
        <v>0</v>
      </c>
      <c r="MD87" s="262">
        <f t="shared" si="234"/>
        <v>0</v>
      </c>
      <c r="ME87" s="262">
        <f t="shared" si="234"/>
        <v>0</v>
      </c>
      <c r="MF87" s="262">
        <f t="shared" si="234"/>
        <v>0</v>
      </c>
      <c r="MG87" s="262">
        <f t="shared" si="234"/>
        <v>0</v>
      </c>
      <c r="MH87" s="262">
        <f t="shared" si="234"/>
        <v>0</v>
      </c>
      <c r="MI87" s="262">
        <f t="shared" si="234"/>
        <v>0</v>
      </c>
      <c r="MJ87" s="262">
        <f t="shared" si="234"/>
        <v>0</v>
      </c>
      <c r="MK87" s="262">
        <f t="shared" si="234"/>
        <v>0</v>
      </c>
      <c r="ML87" s="262">
        <f t="shared" si="234"/>
        <v>0</v>
      </c>
      <c r="MM87" s="262">
        <f t="shared" si="234"/>
        <v>0</v>
      </c>
      <c r="MN87" s="262">
        <f t="shared" si="234"/>
        <v>0</v>
      </c>
      <c r="MO87" s="262">
        <f t="shared" si="234"/>
        <v>0</v>
      </c>
      <c r="MP87" s="262">
        <f t="shared" si="234"/>
        <v>0</v>
      </c>
      <c r="MQ87" s="262">
        <f t="shared" si="234"/>
        <v>0</v>
      </c>
      <c r="MR87" s="262">
        <f t="shared" si="234"/>
        <v>0</v>
      </c>
      <c r="MS87" s="262">
        <f t="shared" si="234"/>
        <v>0</v>
      </c>
      <c r="MT87" s="262">
        <f t="shared" si="234"/>
        <v>0</v>
      </c>
      <c r="MU87" s="262">
        <f t="shared" si="234"/>
        <v>0</v>
      </c>
      <c r="MV87" s="262">
        <f t="shared" si="234"/>
        <v>0</v>
      </c>
      <c r="MW87" s="262">
        <f t="shared" si="234"/>
        <v>0</v>
      </c>
      <c r="MX87" s="262">
        <f t="shared" si="234"/>
        <v>0</v>
      </c>
      <c r="MY87" s="262">
        <f t="shared" si="234"/>
        <v>0</v>
      </c>
      <c r="MZ87" s="262">
        <f t="shared" si="234"/>
        <v>0</v>
      </c>
      <c r="NA87" s="262">
        <f t="shared" si="234"/>
        <v>0</v>
      </c>
      <c r="NB87" s="262">
        <f t="shared" si="234"/>
        <v>0</v>
      </c>
      <c r="NC87" s="262">
        <f t="shared" si="234"/>
        <v>0</v>
      </c>
      <c r="ND87" s="262">
        <f t="shared" si="234"/>
        <v>0</v>
      </c>
      <c r="NE87" s="262">
        <f t="shared" si="234"/>
        <v>0</v>
      </c>
      <c r="NF87" s="262">
        <f t="shared" si="234"/>
        <v>0</v>
      </c>
      <c r="NG87" s="262">
        <f t="shared" si="234"/>
        <v>0</v>
      </c>
      <c r="NH87" s="262">
        <f t="shared" si="234"/>
        <v>0</v>
      </c>
      <c r="NI87" s="262">
        <f t="shared" si="234"/>
        <v>0</v>
      </c>
      <c r="NJ87" s="262">
        <f t="shared" si="234"/>
        <v>0</v>
      </c>
      <c r="NK87" s="262">
        <f t="shared" si="234"/>
        <v>0</v>
      </c>
      <c r="NL87" s="262">
        <f t="shared" si="234"/>
        <v>0</v>
      </c>
      <c r="NM87" s="262">
        <f t="shared" si="234"/>
        <v>0</v>
      </c>
      <c r="NN87" s="262">
        <f t="shared" si="234"/>
        <v>0</v>
      </c>
      <c r="NO87" s="262">
        <f t="shared" si="234"/>
        <v>0</v>
      </c>
      <c r="NP87" s="262">
        <f t="shared" si="234"/>
        <v>0</v>
      </c>
      <c r="NQ87" s="262">
        <f t="shared" si="234"/>
        <v>0</v>
      </c>
      <c r="NR87" s="262">
        <f t="shared" si="234"/>
        <v>0</v>
      </c>
      <c r="NS87" s="262">
        <f t="shared" si="234"/>
        <v>0</v>
      </c>
      <c r="NT87" s="262">
        <f t="shared" si="234"/>
        <v>0</v>
      </c>
      <c r="NU87" s="262">
        <f t="shared" si="234"/>
        <v>0</v>
      </c>
      <c r="NV87" s="262">
        <f t="shared" si="234"/>
        <v>0</v>
      </c>
      <c r="NW87" s="262">
        <f t="shared" si="234"/>
        <v>0</v>
      </c>
      <c r="NX87" s="262">
        <f t="shared" si="234"/>
        <v>0</v>
      </c>
      <c r="NY87" s="262">
        <f t="shared" si="234"/>
        <v>0</v>
      </c>
      <c r="NZ87" s="262">
        <f t="shared" si="234"/>
        <v>0</v>
      </c>
      <c r="OA87" s="262">
        <f t="shared" si="234"/>
        <v>0</v>
      </c>
      <c r="OB87" s="262">
        <f t="shared" si="234"/>
        <v>0</v>
      </c>
      <c r="OC87" s="262">
        <f t="shared" si="234"/>
        <v>0</v>
      </c>
      <c r="OD87" s="262">
        <f t="shared" si="234"/>
        <v>0</v>
      </c>
      <c r="OE87" s="262">
        <f t="shared" si="234"/>
        <v>0</v>
      </c>
      <c r="OF87" s="262">
        <f t="shared" si="234"/>
        <v>0</v>
      </c>
      <c r="OG87" s="262">
        <f t="shared" si="234"/>
        <v>0</v>
      </c>
      <c r="OH87" s="262">
        <f t="shared" si="234"/>
        <v>0</v>
      </c>
      <c r="OI87" s="262">
        <f t="shared" si="234"/>
        <v>0</v>
      </c>
      <c r="OJ87" s="262">
        <f t="shared" si="234"/>
        <v>0</v>
      </c>
      <c r="OK87" s="262">
        <f t="shared" si="234"/>
        <v>0</v>
      </c>
      <c r="OL87" s="262">
        <f t="shared" si="234"/>
        <v>0</v>
      </c>
      <c r="OM87" s="262">
        <f t="shared" si="234"/>
        <v>0</v>
      </c>
      <c r="ON87" s="262">
        <f t="shared" si="234"/>
        <v>0</v>
      </c>
      <c r="OO87" s="262">
        <f t="shared" si="234"/>
        <v>0</v>
      </c>
      <c r="OP87" s="262">
        <f t="shared" si="234"/>
        <v>0</v>
      </c>
      <c r="OQ87" s="262">
        <f t="shared" si="234"/>
        <v>0</v>
      </c>
      <c r="OR87" s="262">
        <f t="shared" si="234"/>
        <v>0</v>
      </c>
      <c r="OS87" s="262">
        <f t="shared" si="234"/>
        <v>0</v>
      </c>
      <c r="OT87" s="262">
        <f t="shared" si="234"/>
        <v>0</v>
      </c>
      <c r="OU87" s="262">
        <f t="shared" si="234"/>
        <v>0</v>
      </c>
      <c r="OV87" s="262">
        <f t="shared" si="234"/>
        <v>0</v>
      </c>
      <c r="OW87" s="262">
        <f t="shared" si="234"/>
        <v>0</v>
      </c>
      <c r="OX87" s="262">
        <f t="shared" si="234"/>
        <v>0</v>
      </c>
      <c r="OY87" s="262">
        <f t="shared" si="234"/>
        <v>0</v>
      </c>
      <c r="OZ87" s="262">
        <f t="shared" si="234"/>
        <v>0</v>
      </c>
      <c r="PA87" s="262">
        <f t="shared" si="234"/>
        <v>0</v>
      </c>
      <c r="PB87" s="262">
        <f t="shared" si="234"/>
        <v>0</v>
      </c>
      <c r="PC87" s="262">
        <f t="shared" si="234"/>
        <v>0</v>
      </c>
      <c r="PD87" s="262">
        <f t="shared" si="234"/>
        <v>0</v>
      </c>
      <c r="PE87" s="262">
        <f t="shared" si="234"/>
        <v>0</v>
      </c>
      <c r="PF87" s="262">
        <f t="shared" si="234"/>
        <v>0</v>
      </c>
      <c r="PG87" s="262">
        <f t="shared" si="234"/>
        <v>0</v>
      </c>
      <c r="PH87" s="262">
        <f t="shared" si="234"/>
        <v>0</v>
      </c>
      <c r="PI87" s="262">
        <f t="shared" si="234"/>
        <v>0</v>
      </c>
      <c r="PJ87" s="262">
        <f t="shared" si="234"/>
        <v>0</v>
      </c>
      <c r="PK87" s="262">
        <f t="shared" si="234"/>
        <v>0</v>
      </c>
      <c r="PL87" s="262">
        <f t="shared" si="234"/>
        <v>0</v>
      </c>
      <c r="PM87" s="262">
        <f t="shared" si="234"/>
        <v>0</v>
      </c>
      <c r="PN87" s="262">
        <f t="shared" si="234"/>
        <v>0</v>
      </c>
      <c r="PO87" s="262">
        <f t="shared" si="234"/>
        <v>0</v>
      </c>
      <c r="PP87" s="262">
        <f t="shared" si="234"/>
        <v>0</v>
      </c>
      <c r="PQ87" s="262">
        <f t="shared" si="234"/>
        <v>0</v>
      </c>
      <c r="PR87" s="262">
        <f t="shared" si="234"/>
        <v>0</v>
      </c>
      <c r="PS87" s="262">
        <f t="shared" si="234"/>
        <v>0</v>
      </c>
      <c r="PT87" s="262">
        <f t="shared" si="234"/>
        <v>0</v>
      </c>
      <c r="PU87" s="262">
        <f t="shared" si="234"/>
        <v>0</v>
      </c>
      <c r="PV87" s="262">
        <f t="shared" si="234"/>
        <v>0</v>
      </c>
      <c r="PW87" s="262">
        <f t="shared" si="234"/>
        <v>0</v>
      </c>
      <c r="PX87" s="262">
        <f t="shared" si="234"/>
        <v>0</v>
      </c>
      <c r="PY87" s="262">
        <f t="shared" si="234"/>
        <v>0</v>
      </c>
      <c r="PZ87" s="262">
        <f t="shared" si="234"/>
        <v>0</v>
      </c>
      <c r="QA87" s="262">
        <f t="shared" si="234"/>
        <v>0</v>
      </c>
      <c r="QB87" s="262">
        <f t="shared" si="234"/>
        <v>0</v>
      </c>
      <c r="QC87" s="262">
        <f t="shared" si="234"/>
        <v>0</v>
      </c>
      <c r="QD87" s="262">
        <f t="shared" si="234"/>
        <v>0</v>
      </c>
      <c r="QE87" s="262">
        <f t="shared" si="234"/>
        <v>0</v>
      </c>
      <c r="QF87" s="262">
        <f t="shared" si="234"/>
        <v>0</v>
      </c>
      <c r="QG87" s="262">
        <f t="shared" si="234"/>
        <v>0</v>
      </c>
      <c r="QH87" s="262">
        <f t="shared" si="234"/>
        <v>0</v>
      </c>
      <c r="QI87" s="262">
        <f t="shared" si="234"/>
        <v>0</v>
      </c>
    </row>
    <row r="88" ht="21.0" customHeight="1">
      <c r="A88" s="310"/>
      <c r="B88" s="68">
        <f t="shared" si="217"/>
        <v>0</v>
      </c>
      <c r="C88" s="306"/>
      <c r="D88" s="311"/>
      <c r="E88" s="261">
        <f t="shared" si="218"/>
        <v>0</v>
      </c>
      <c r="F88" s="296"/>
      <c r="G88" s="261">
        <f t="shared" si="219"/>
        <v>0</v>
      </c>
      <c r="H88" s="104"/>
      <c r="I88" s="310"/>
      <c r="J88" s="68">
        <f t="shared" si="220"/>
        <v>0</v>
      </c>
      <c r="K88" s="306"/>
      <c r="L88" s="311"/>
      <c r="M88" s="261">
        <f t="shared" si="235"/>
        <v>0</v>
      </c>
      <c r="N88" s="296"/>
      <c r="O88" s="261">
        <f t="shared" si="236"/>
        <v>0</v>
      </c>
      <c r="P88" s="104"/>
      <c r="Q88" s="310"/>
      <c r="R88" s="68">
        <f t="shared" si="221"/>
        <v>0</v>
      </c>
      <c r="S88" s="306"/>
      <c r="T88" s="303"/>
      <c r="U88" s="261">
        <f t="shared" si="222"/>
        <v>0</v>
      </c>
      <c r="V88" s="304"/>
      <c r="W88" s="261">
        <f t="shared" si="223"/>
        <v>0</v>
      </c>
      <c r="X88" s="104"/>
      <c r="Y88" s="310"/>
      <c r="Z88" s="68">
        <f t="shared" si="224"/>
        <v>0</v>
      </c>
      <c r="AA88" s="261"/>
      <c r="AB88" s="311"/>
      <c r="AC88" s="261">
        <f t="shared" si="225"/>
        <v>0</v>
      </c>
      <c r="AD88" s="296"/>
      <c r="AE88" s="261">
        <f t="shared" si="226"/>
        <v>0</v>
      </c>
      <c r="AF88" s="104"/>
      <c r="AG88" s="310"/>
      <c r="AH88" s="68">
        <f t="shared" si="227"/>
        <v>0</v>
      </c>
      <c r="AI88" s="306"/>
      <c r="AJ88" s="306"/>
      <c r="AK88" s="261">
        <f t="shared" ref="AK88:AK96" si="238">+AJ$83*AJ88</f>
        <v>0</v>
      </c>
      <c r="AL88" s="271"/>
      <c r="AM88" s="261">
        <f t="shared" ref="AM88:AM96" si="239">+AL$83*AL88</f>
        <v>0</v>
      </c>
      <c r="AN88" s="104"/>
      <c r="AO88" s="310"/>
      <c r="AP88" s="68">
        <f t="shared" si="228"/>
        <v>0</v>
      </c>
      <c r="AQ88" s="306"/>
      <c r="AR88" s="311"/>
      <c r="AS88" s="261">
        <f t="shared" si="229"/>
        <v>0</v>
      </c>
      <c r="AT88" s="296"/>
      <c r="AU88" s="261">
        <f t="shared" si="230"/>
        <v>0</v>
      </c>
      <c r="AV88" s="104"/>
      <c r="AW88" s="132"/>
      <c r="AX88" s="68">
        <f t="shared" si="231"/>
        <v>0</v>
      </c>
      <c r="AY88" s="270"/>
      <c r="AZ88" s="270"/>
      <c r="BA88" s="261">
        <f t="shared" ref="BA88:BA96" si="240">+AZ$83*AZ88</f>
        <v>0</v>
      </c>
      <c r="BB88" s="104"/>
      <c r="BC88" s="261">
        <f t="shared" ref="BC88:BC96" si="241">+BB$83*BB88</f>
        <v>0</v>
      </c>
      <c r="BE88" s="69"/>
      <c r="BF88" s="69"/>
      <c r="BH88" s="131">
        <f t="shared" si="232"/>
        <v>0</v>
      </c>
      <c r="BI88" s="132">
        <f t="shared" si="233"/>
        <v>0</v>
      </c>
      <c r="BJ88" s="132">
        <f t="shared" ref="BJ88:QI88" si="237">+IF($A88=BJ$11,($E88+$G88))+IF($I88=BJ$11,($M88+$O88))+IF($Q88=BJ$11,($U88+$W88))+IF($Y88=BJ$11,($AC88+$AE88))+IF($AG88=BJ$11,($AK88+$AM88))+IF($AO88=BJ$11,($AS88+$AU88))+IF($AW88=BJ$11,($BA88+$BC88))</f>
        <v>0</v>
      </c>
      <c r="BK88" s="132">
        <f t="shared" si="237"/>
        <v>0</v>
      </c>
      <c r="BL88" s="132">
        <f t="shared" si="237"/>
        <v>0</v>
      </c>
      <c r="BM88" s="132">
        <f t="shared" si="237"/>
        <v>0</v>
      </c>
      <c r="BN88" s="132">
        <f t="shared" si="237"/>
        <v>0</v>
      </c>
      <c r="BO88" s="132">
        <f t="shared" si="237"/>
        <v>0</v>
      </c>
      <c r="BP88" s="132">
        <f t="shared" si="237"/>
        <v>0</v>
      </c>
      <c r="BQ88" s="132">
        <f t="shared" si="237"/>
        <v>0</v>
      </c>
      <c r="BR88" s="132">
        <f t="shared" si="237"/>
        <v>0</v>
      </c>
      <c r="BS88" s="132">
        <f t="shared" si="237"/>
        <v>0</v>
      </c>
      <c r="BT88" s="132">
        <f t="shared" si="237"/>
        <v>0</v>
      </c>
      <c r="BU88" s="132">
        <f t="shared" si="237"/>
        <v>0</v>
      </c>
      <c r="BV88" s="132">
        <f t="shared" si="237"/>
        <v>0</v>
      </c>
      <c r="BW88" s="132">
        <f t="shared" si="237"/>
        <v>0</v>
      </c>
      <c r="BX88" s="132">
        <f t="shared" si="237"/>
        <v>0</v>
      </c>
      <c r="BY88" s="132">
        <f t="shared" si="237"/>
        <v>0</v>
      </c>
      <c r="BZ88" s="132">
        <f t="shared" si="237"/>
        <v>0</v>
      </c>
      <c r="CA88" s="132">
        <f t="shared" si="237"/>
        <v>0</v>
      </c>
      <c r="CB88" s="132">
        <f t="shared" si="237"/>
        <v>0</v>
      </c>
      <c r="CC88" s="132">
        <f t="shared" si="237"/>
        <v>0</v>
      </c>
      <c r="CD88" s="132">
        <f t="shared" si="237"/>
        <v>0</v>
      </c>
      <c r="CE88" s="132">
        <f t="shared" si="237"/>
        <v>0</v>
      </c>
      <c r="CF88" s="132">
        <f t="shared" si="237"/>
        <v>0</v>
      </c>
      <c r="CG88" s="132">
        <f t="shared" si="237"/>
        <v>0</v>
      </c>
      <c r="CH88" s="132">
        <f t="shared" si="237"/>
        <v>0</v>
      </c>
      <c r="CI88" s="132">
        <f t="shared" si="237"/>
        <v>0</v>
      </c>
      <c r="CJ88" s="132">
        <f t="shared" si="237"/>
        <v>0</v>
      </c>
      <c r="CK88" s="132">
        <f t="shared" si="237"/>
        <v>0</v>
      </c>
      <c r="CL88" s="132">
        <f t="shared" si="237"/>
        <v>0</v>
      </c>
      <c r="CM88" s="132">
        <f t="shared" si="237"/>
        <v>0</v>
      </c>
      <c r="CN88" s="132">
        <f t="shared" si="237"/>
        <v>0</v>
      </c>
      <c r="CO88" s="132">
        <f t="shared" si="237"/>
        <v>0</v>
      </c>
      <c r="CP88" s="132">
        <f t="shared" si="237"/>
        <v>0</v>
      </c>
      <c r="CQ88" s="132">
        <f t="shared" si="237"/>
        <v>0</v>
      </c>
      <c r="CR88" s="132">
        <f t="shared" si="237"/>
        <v>0</v>
      </c>
      <c r="CS88" s="132">
        <f t="shared" si="237"/>
        <v>0</v>
      </c>
      <c r="CT88" s="132">
        <f t="shared" si="237"/>
        <v>0</v>
      </c>
      <c r="CU88" s="132">
        <f t="shared" si="237"/>
        <v>0</v>
      </c>
      <c r="CV88" s="132">
        <f t="shared" si="237"/>
        <v>0</v>
      </c>
      <c r="CW88" s="132">
        <f t="shared" si="237"/>
        <v>0</v>
      </c>
      <c r="CX88" s="132">
        <f t="shared" si="237"/>
        <v>0</v>
      </c>
      <c r="CY88" s="132">
        <f t="shared" si="237"/>
        <v>0</v>
      </c>
      <c r="CZ88" s="132">
        <f t="shared" si="237"/>
        <v>0</v>
      </c>
      <c r="DA88" s="132">
        <f t="shared" si="237"/>
        <v>0</v>
      </c>
      <c r="DB88" s="132">
        <f t="shared" si="237"/>
        <v>0</v>
      </c>
      <c r="DC88" s="132">
        <f t="shared" si="237"/>
        <v>0</v>
      </c>
      <c r="DD88" s="132">
        <f t="shared" si="237"/>
        <v>0</v>
      </c>
      <c r="DE88" s="132">
        <f t="shared" si="237"/>
        <v>0</v>
      </c>
      <c r="DF88" s="132">
        <f t="shared" si="237"/>
        <v>0</v>
      </c>
      <c r="DG88" s="132">
        <f t="shared" si="237"/>
        <v>0</v>
      </c>
      <c r="DH88" s="132">
        <f t="shared" si="237"/>
        <v>0</v>
      </c>
      <c r="DI88" s="132">
        <f t="shared" si="237"/>
        <v>0</v>
      </c>
      <c r="DJ88" s="132">
        <f t="shared" si="237"/>
        <v>0</v>
      </c>
      <c r="DK88" s="132">
        <f t="shared" si="237"/>
        <v>0</v>
      </c>
      <c r="DL88" s="132">
        <f t="shared" si="237"/>
        <v>0</v>
      </c>
      <c r="DM88" s="132">
        <f t="shared" si="237"/>
        <v>0</v>
      </c>
      <c r="DN88" s="132">
        <f t="shared" si="237"/>
        <v>0</v>
      </c>
      <c r="DO88" s="132">
        <f t="shared" si="237"/>
        <v>0</v>
      </c>
      <c r="DP88" s="132">
        <f t="shared" si="237"/>
        <v>0</v>
      </c>
      <c r="DQ88" s="132">
        <f t="shared" si="237"/>
        <v>0</v>
      </c>
      <c r="DR88" s="132">
        <f t="shared" si="237"/>
        <v>0</v>
      </c>
      <c r="DS88" s="132">
        <f t="shared" si="237"/>
        <v>0</v>
      </c>
      <c r="DT88" s="132">
        <f t="shared" si="237"/>
        <v>0</v>
      </c>
      <c r="DU88" s="132">
        <f t="shared" si="237"/>
        <v>0</v>
      </c>
      <c r="DV88" s="132">
        <f t="shared" si="237"/>
        <v>0</v>
      </c>
      <c r="DW88" s="132">
        <f t="shared" si="237"/>
        <v>0</v>
      </c>
      <c r="DX88" s="132">
        <f t="shared" si="237"/>
        <v>0</v>
      </c>
      <c r="DY88" s="132">
        <f t="shared" si="237"/>
        <v>0</v>
      </c>
      <c r="DZ88" s="132">
        <f t="shared" si="237"/>
        <v>0</v>
      </c>
      <c r="EA88" s="132">
        <f t="shared" si="237"/>
        <v>0</v>
      </c>
      <c r="EB88" s="132">
        <f t="shared" si="237"/>
        <v>0</v>
      </c>
      <c r="EC88" s="132">
        <f t="shared" si="237"/>
        <v>0</v>
      </c>
      <c r="ED88" s="132">
        <f t="shared" si="237"/>
        <v>0</v>
      </c>
      <c r="EE88" s="132">
        <f t="shared" si="237"/>
        <v>0</v>
      </c>
      <c r="EF88" s="132">
        <f t="shared" si="237"/>
        <v>0</v>
      </c>
      <c r="EG88" s="132">
        <f t="shared" si="237"/>
        <v>0</v>
      </c>
      <c r="EH88" s="132">
        <f t="shared" si="237"/>
        <v>0</v>
      </c>
      <c r="EI88" s="132">
        <f t="shared" si="237"/>
        <v>0</v>
      </c>
      <c r="EJ88" s="132">
        <f t="shared" si="237"/>
        <v>0</v>
      </c>
      <c r="EK88" s="132">
        <f t="shared" si="237"/>
        <v>0</v>
      </c>
      <c r="EL88" s="132">
        <f t="shared" si="237"/>
        <v>0</v>
      </c>
      <c r="EM88" s="132">
        <f t="shared" si="237"/>
        <v>0</v>
      </c>
      <c r="EN88" s="132">
        <f t="shared" si="237"/>
        <v>0</v>
      </c>
      <c r="EO88" s="132">
        <f t="shared" si="237"/>
        <v>0</v>
      </c>
      <c r="EP88" s="132">
        <f t="shared" si="237"/>
        <v>0</v>
      </c>
      <c r="EQ88" s="132">
        <f t="shared" si="237"/>
        <v>0</v>
      </c>
      <c r="ER88" s="132">
        <f t="shared" si="237"/>
        <v>0</v>
      </c>
      <c r="ES88" s="132">
        <f t="shared" si="237"/>
        <v>0</v>
      </c>
      <c r="ET88" s="132">
        <f t="shared" si="237"/>
        <v>0</v>
      </c>
      <c r="EU88" s="132">
        <f t="shared" si="237"/>
        <v>0</v>
      </c>
      <c r="EV88" s="132">
        <f t="shared" si="237"/>
        <v>0</v>
      </c>
      <c r="EW88" s="132">
        <f t="shared" si="237"/>
        <v>0</v>
      </c>
      <c r="EX88" s="132">
        <f t="shared" si="237"/>
        <v>0</v>
      </c>
      <c r="EY88" s="132">
        <f t="shared" si="237"/>
        <v>0</v>
      </c>
      <c r="EZ88" s="132">
        <f t="shared" si="237"/>
        <v>0</v>
      </c>
      <c r="FA88" s="132">
        <f t="shared" si="237"/>
        <v>0</v>
      </c>
      <c r="FB88" s="132">
        <f t="shared" si="237"/>
        <v>0</v>
      </c>
      <c r="FC88" s="132">
        <f t="shared" si="237"/>
        <v>0</v>
      </c>
      <c r="FD88" s="132">
        <f t="shared" si="237"/>
        <v>0</v>
      </c>
      <c r="FE88" s="132">
        <f t="shared" si="237"/>
        <v>0</v>
      </c>
      <c r="FF88" s="132">
        <f t="shared" si="237"/>
        <v>0</v>
      </c>
      <c r="FG88" s="132">
        <f t="shared" si="237"/>
        <v>0</v>
      </c>
      <c r="FH88" s="132">
        <f t="shared" si="237"/>
        <v>0</v>
      </c>
      <c r="FI88" s="132">
        <f t="shared" si="237"/>
        <v>0</v>
      </c>
      <c r="FJ88" s="132">
        <f t="shared" si="237"/>
        <v>0</v>
      </c>
      <c r="FK88" s="132">
        <f t="shared" si="237"/>
        <v>0</v>
      </c>
      <c r="FL88" s="132">
        <f t="shared" si="237"/>
        <v>0</v>
      </c>
      <c r="FM88" s="132">
        <f t="shared" si="237"/>
        <v>0</v>
      </c>
      <c r="FN88" s="132">
        <f t="shared" si="237"/>
        <v>0</v>
      </c>
      <c r="FO88" s="132">
        <f t="shared" si="237"/>
        <v>0</v>
      </c>
      <c r="FP88" s="132">
        <f t="shared" si="237"/>
        <v>0</v>
      </c>
      <c r="FQ88" s="132">
        <f t="shared" si="237"/>
        <v>0</v>
      </c>
      <c r="FR88" s="132">
        <f t="shared" si="237"/>
        <v>0</v>
      </c>
      <c r="FS88" s="132">
        <f t="shared" si="237"/>
        <v>0</v>
      </c>
      <c r="FT88" s="132">
        <f t="shared" si="237"/>
        <v>0</v>
      </c>
      <c r="FU88" s="132">
        <f t="shared" si="237"/>
        <v>0</v>
      </c>
      <c r="FV88" s="132">
        <f t="shared" si="237"/>
        <v>0</v>
      </c>
      <c r="FW88" s="132">
        <f t="shared" si="237"/>
        <v>0</v>
      </c>
      <c r="FX88" s="132">
        <f t="shared" si="237"/>
        <v>0</v>
      </c>
      <c r="FY88" s="132">
        <f t="shared" si="237"/>
        <v>0</v>
      </c>
      <c r="FZ88" s="132">
        <f t="shared" si="237"/>
        <v>0</v>
      </c>
      <c r="GA88" s="132">
        <f t="shared" si="237"/>
        <v>0</v>
      </c>
      <c r="GB88" s="132">
        <f t="shared" si="237"/>
        <v>0</v>
      </c>
      <c r="GC88" s="132">
        <f t="shared" si="237"/>
        <v>0</v>
      </c>
      <c r="GD88" s="132">
        <f t="shared" si="237"/>
        <v>0</v>
      </c>
      <c r="GE88" s="132">
        <f t="shared" si="237"/>
        <v>0</v>
      </c>
      <c r="GF88" s="132">
        <f t="shared" si="237"/>
        <v>0</v>
      </c>
      <c r="GG88" s="132">
        <f t="shared" si="237"/>
        <v>0</v>
      </c>
      <c r="GH88" s="132">
        <f t="shared" si="237"/>
        <v>0</v>
      </c>
      <c r="GI88" s="132">
        <f t="shared" si="237"/>
        <v>0</v>
      </c>
      <c r="GJ88" s="132">
        <f t="shared" si="237"/>
        <v>0</v>
      </c>
      <c r="GK88" s="132">
        <f t="shared" si="237"/>
        <v>0</v>
      </c>
      <c r="GL88" s="132">
        <f t="shared" si="237"/>
        <v>0</v>
      </c>
      <c r="GM88" s="132">
        <f t="shared" si="237"/>
        <v>0</v>
      </c>
      <c r="GN88" s="132">
        <f t="shared" si="237"/>
        <v>0</v>
      </c>
      <c r="GO88" s="132">
        <f t="shared" si="237"/>
        <v>0</v>
      </c>
      <c r="GP88" s="132">
        <f t="shared" si="237"/>
        <v>0</v>
      </c>
      <c r="GQ88" s="132">
        <f t="shared" si="237"/>
        <v>0</v>
      </c>
      <c r="GR88" s="132">
        <f t="shared" si="237"/>
        <v>0</v>
      </c>
      <c r="GS88" s="132">
        <f t="shared" si="237"/>
        <v>0</v>
      </c>
      <c r="GT88" s="132">
        <f t="shared" si="237"/>
        <v>0</v>
      </c>
      <c r="GU88" s="132">
        <f t="shared" si="237"/>
        <v>0</v>
      </c>
      <c r="GV88" s="132">
        <f t="shared" si="237"/>
        <v>0</v>
      </c>
      <c r="GW88" s="132">
        <f t="shared" si="237"/>
        <v>0</v>
      </c>
      <c r="GX88" s="132">
        <f t="shared" si="237"/>
        <v>0</v>
      </c>
      <c r="GY88" s="132">
        <f t="shared" si="237"/>
        <v>0</v>
      </c>
      <c r="GZ88" s="132">
        <f t="shared" si="237"/>
        <v>0</v>
      </c>
      <c r="HA88" s="132">
        <f t="shared" si="237"/>
        <v>0</v>
      </c>
      <c r="HB88" s="132">
        <f t="shared" si="237"/>
        <v>0</v>
      </c>
      <c r="HC88" s="132">
        <f t="shared" si="237"/>
        <v>0</v>
      </c>
      <c r="HD88" s="132">
        <f t="shared" si="237"/>
        <v>0</v>
      </c>
      <c r="HE88" s="132">
        <f t="shared" si="237"/>
        <v>0</v>
      </c>
      <c r="HF88" s="132">
        <f t="shared" si="237"/>
        <v>0</v>
      </c>
      <c r="HG88" s="132">
        <f t="shared" si="237"/>
        <v>0</v>
      </c>
      <c r="HH88" s="132">
        <f t="shared" si="237"/>
        <v>0</v>
      </c>
      <c r="HI88" s="132">
        <f t="shared" si="237"/>
        <v>0</v>
      </c>
      <c r="HJ88" s="132">
        <f t="shared" si="237"/>
        <v>0</v>
      </c>
      <c r="HK88" s="132">
        <f t="shared" si="237"/>
        <v>0</v>
      </c>
      <c r="HL88" s="132">
        <f t="shared" si="237"/>
        <v>0</v>
      </c>
      <c r="HM88" s="132">
        <f t="shared" si="237"/>
        <v>0</v>
      </c>
      <c r="HN88" s="132">
        <f t="shared" si="237"/>
        <v>0</v>
      </c>
      <c r="HO88" s="132">
        <f t="shared" si="237"/>
        <v>0</v>
      </c>
      <c r="HP88" s="132">
        <f t="shared" si="237"/>
        <v>0</v>
      </c>
      <c r="HQ88" s="132">
        <f t="shared" si="237"/>
        <v>0</v>
      </c>
      <c r="HR88" s="132">
        <f t="shared" si="237"/>
        <v>0</v>
      </c>
      <c r="HS88" s="132">
        <f t="shared" si="237"/>
        <v>0</v>
      </c>
      <c r="HT88" s="132">
        <f t="shared" si="237"/>
        <v>0</v>
      </c>
      <c r="HU88" s="132">
        <f t="shared" si="237"/>
        <v>0</v>
      </c>
      <c r="HV88" s="132">
        <f t="shared" si="237"/>
        <v>0</v>
      </c>
      <c r="HW88" s="132">
        <f t="shared" si="237"/>
        <v>0</v>
      </c>
      <c r="HX88" s="132">
        <f t="shared" si="237"/>
        <v>0</v>
      </c>
      <c r="HY88" s="132">
        <f t="shared" si="237"/>
        <v>0</v>
      </c>
      <c r="HZ88" s="132">
        <f t="shared" si="237"/>
        <v>0</v>
      </c>
      <c r="IA88" s="132">
        <f t="shared" si="237"/>
        <v>0</v>
      </c>
      <c r="IB88" s="132">
        <f t="shared" si="237"/>
        <v>0</v>
      </c>
      <c r="IC88" s="132">
        <f t="shared" si="237"/>
        <v>0</v>
      </c>
      <c r="ID88" s="132">
        <f t="shared" si="237"/>
        <v>0</v>
      </c>
      <c r="IE88" s="132">
        <f t="shared" si="237"/>
        <v>0</v>
      </c>
      <c r="IF88" s="132">
        <f t="shared" si="237"/>
        <v>0</v>
      </c>
      <c r="IG88" s="132">
        <f t="shared" si="237"/>
        <v>0</v>
      </c>
      <c r="IH88" s="132">
        <f t="shared" si="237"/>
        <v>0</v>
      </c>
      <c r="II88" s="132">
        <f t="shared" si="237"/>
        <v>0</v>
      </c>
      <c r="IJ88" s="132">
        <f t="shared" si="237"/>
        <v>0</v>
      </c>
      <c r="IK88" s="132">
        <f t="shared" si="237"/>
        <v>0</v>
      </c>
      <c r="IL88" s="132">
        <f t="shared" si="237"/>
        <v>0</v>
      </c>
      <c r="IM88" s="132">
        <f t="shared" si="237"/>
        <v>0</v>
      </c>
      <c r="IN88" s="132">
        <f t="shared" si="237"/>
        <v>0</v>
      </c>
      <c r="IO88" s="132">
        <f t="shared" si="237"/>
        <v>0</v>
      </c>
      <c r="IP88" s="132">
        <f t="shared" si="237"/>
        <v>0</v>
      </c>
      <c r="IQ88" s="132">
        <f t="shared" si="237"/>
        <v>0</v>
      </c>
      <c r="IR88" s="132">
        <f t="shared" si="237"/>
        <v>0</v>
      </c>
      <c r="IS88" s="132">
        <f t="shared" si="237"/>
        <v>0</v>
      </c>
      <c r="IT88" s="132">
        <f t="shared" si="237"/>
        <v>0</v>
      </c>
      <c r="IU88" s="132">
        <f t="shared" si="237"/>
        <v>0</v>
      </c>
      <c r="IV88" s="132">
        <f t="shared" si="237"/>
        <v>0</v>
      </c>
      <c r="IW88" s="132">
        <f t="shared" si="237"/>
        <v>0</v>
      </c>
      <c r="IX88" s="132">
        <f t="shared" si="237"/>
        <v>0</v>
      </c>
      <c r="IY88" s="132">
        <f t="shared" si="237"/>
        <v>0</v>
      </c>
      <c r="IZ88" s="132">
        <f t="shared" si="237"/>
        <v>0</v>
      </c>
      <c r="JA88" s="132">
        <f t="shared" si="237"/>
        <v>0</v>
      </c>
      <c r="JB88" s="132">
        <f t="shared" si="237"/>
        <v>0</v>
      </c>
      <c r="JC88" s="132">
        <f t="shared" si="237"/>
        <v>0</v>
      </c>
      <c r="JD88" s="132">
        <f t="shared" si="237"/>
        <v>0</v>
      </c>
      <c r="JE88" s="132">
        <f t="shared" si="237"/>
        <v>0</v>
      </c>
      <c r="JF88" s="132">
        <f t="shared" si="237"/>
        <v>0</v>
      </c>
      <c r="JG88" s="132">
        <f t="shared" si="237"/>
        <v>0</v>
      </c>
      <c r="JH88" s="132">
        <f t="shared" si="237"/>
        <v>0</v>
      </c>
      <c r="JI88" s="132">
        <f t="shared" si="237"/>
        <v>0</v>
      </c>
      <c r="JJ88" s="132">
        <f t="shared" si="237"/>
        <v>0</v>
      </c>
      <c r="JK88" s="132">
        <f t="shared" si="237"/>
        <v>0</v>
      </c>
      <c r="JL88" s="132">
        <f t="shared" si="237"/>
        <v>0</v>
      </c>
      <c r="JM88" s="132">
        <f t="shared" si="237"/>
        <v>0</v>
      </c>
      <c r="JN88" s="132">
        <f t="shared" si="237"/>
        <v>0</v>
      </c>
      <c r="JO88" s="132">
        <f t="shared" si="237"/>
        <v>0</v>
      </c>
      <c r="JP88" s="132">
        <f t="shared" si="237"/>
        <v>0</v>
      </c>
      <c r="JQ88" s="132">
        <f t="shared" si="237"/>
        <v>0</v>
      </c>
      <c r="JR88" s="132">
        <f t="shared" si="237"/>
        <v>0</v>
      </c>
      <c r="JS88" s="132">
        <f t="shared" si="237"/>
        <v>0</v>
      </c>
      <c r="JT88" s="132">
        <f t="shared" si="237"/>
        <v>0</v>
      </c>
      <c r="JU88" s="132">
        <f t="shared" si="237"/>
        <v>0</v>
      </c>
      <c r="JV88" s="132">
        <f t="shared" si="237"/>
        <v>0</v>
      </c>
      <c r="JW88" s="132">
        <f t="shared" si="237"/>
        <v>0</v>
      </c>
      <c r="JX88" s="132">
        <f t="shared" si="237"/>
        <v>0</v>
      </c>
      <c r="JY88" s="132">
        <f t="shared" si="237"/>
        <v>0</v>
      </c>
      <c r="JZ88" s="132">
        <f t="shared" si="237"/>
        <v>0</v>
      </c>
      <c r="KA88" s="132">
        <f t="shared" si="237"/>
        <v>0</v>
      </c>
      <c r="KB88" s="132">
        <f t="shared" si="237"/>
        <v>0</v>
      </c>
      <c r="KC88" s="132">
        <f t="shared" si="237"/>
        <v>0</v>
      </c>
      <c r="KD88" s="132">
        <f t="shared" si="237"/>
        <v>0</v>
      </c>
      <c r="KE88" s="132">
        <f t="shared" si="237"/>
        <v>0</v>
      </c>
      <c r="KF88" s="132">
        <f t="shared" si="237"/>
        <v>0</v>
      </c>
      <c r="KG88" s="132">
        <f t="shared" si="237"/>
        <v>0</v>
      </c>
      <c r="KH88" s="132">
        <f t="shared" si="237"/>
        <v>0</v>
      </c>
      <c r="KI88" s="132">
        <f t="shared" si="237"/>
        <v>0</v>
      </c>
      <c r="KJ88" s="132">
        <f t="shared" si="237"/>
        <v>0</v>
      </c>
      <c r="KK88" s="132">
        <f t="shared" si="237"/>
        <v>0</v>
      </c>
      <c r="KL88" s="132">
        <f t="shared" si="237"/>
        <v>0</v>
      </c>
      <c r="KM88" s="132">
        <f t="shared" si="237"/>
        <v>0</v>
      </c>
      <c r="KN88" s="132">
        <f t="shared" si="237"/>
        <v>0</v>
      </c>
      <c r="KO88" s="132">
        <f t="shared" si="237"/>
        <v>0</v>
      </c>
      <c r="KP88" s="132">
        <f t="shared" si="237"/>
        <v>0</v>
      </c>
      <c r="KQ88" s="132">
        <f t="shared" si="237"/>
        <v>0</v>
      </c>
      <c r="KR88" s="132">
        <f t="shared" si="237"/>
        <v>0</v>
      </c>
      <c r="KS88" s="132">
        <f t="shared" si="237"/>
        <v>0</v>
      </c>
      <c r="KT88" s="132">
        <f t="shared" si="237"/>
        <v>0</v>
      </c>
      <c r="KU88" s="132">
        <f t="shared" si="237"/>
        <v>0</v>
      </c>
      <c r="KV88" s="132">
        <f t="shared" si="237"/>
        <v>0</v>
      </c>
      <c r="KW88" s="132">
        <f t="shared" si="237"/>
        <v>0</v>
      </c>
      <c r="KX88" s="132">
        <f t="shared" si="237"/>
        <v>0</v>
      </c>
      <c r="KY88" s="132">
        <f t="shared" si="237"/>
        <v>0</v>
      </c>
      <c r="KZ88" s="132">
        <f t="shared" si="237"/>
        <v>0</v>
      </c>
      <c r="LA88" s="132">
        <f t="shared" si="237"/>
        <v>0</v>
      </c>
      <c r="LB88" s="132">
        <f t="shared" si="237"/>
        <v>0</v>
      </c>
      <c r="LC88" s="132">
        <f t="shared" si="237"/>
        <v>0</v>
      </c>
      <c r="LD88" s="132">
        <f t="shared" si="237"/>
        <v>0</v>
      </c>
      <c r="LE88" s="132">
        <f t="shared" si="237"/>
        <v>0</v>
      </c>
      <c r="LF88" s="132">
        <f t="shared" si="237"/>
        <v>0</v>
      </c>
      <c r="LG88" s="132">
        <f t="shared" si="237"/>
        <v>0</v>
      </c>
      <c r="LH88" s="132">
        <f t="shared" si="237"/>
        <v>0</v>
      </c>
      <c r="LI88" s="132">
        <f t="shared" si="237"/>
        <v>0</v>
      </c>
      <c r="LJ88" s="132">
        <f t="shared" si="237"/>
        <v>0</v>
      </c>
      <c r="LK88" s="132">
        <f t="shared" si="237"/>
        <v>0</v>
      </c>
      <c r="LL88" s="132">
        <f t="shared" si="237"/>
        <v>0</v>
      </c>
      <c r="LM88" s="132">
        <f t="shared" si="237"/>
        <v>0</v>
      </c>
      <c r="LN88" s="132">
        <f t="shared" si="237"/>
        <v>0</v>
      </c>
      <c r="LO88" s="132">
        <f t="shared" si="237"/>
        <v>0</v>
      </c>
      <c r="LP88" s="132">
        <f t="shared" si="237"/>
        <v>0</v>
      </c>
      <c r="LQ88" s="132">
        <f t="shared" si="237"/>
        <v>0</v>
      </c>
      <c r="LR88" s="132">
        <f t="shared" si="237"/>
        <v>0</v>
      </c>
      <c r="LS88" s="132">
        <f t="shared" si="237"/>
        <v>0</v>
      </c>
      <c r="LT88" s="132">
        <f t="shared" si="237"/>
        <v>0</v>
      </c>
      <c r="LU88" s="132">
        <f t="shared" si="237"/>
        <v>0</v>
      </c>
      <c r="LV88" s="132">
        <f t="shared" si="237"/>
        <v>0</v>
      </c>
      <c r="LW88" s="132">
        <f t="shared" si="237"/>
        <v>0</v>
      </c>
      <c r="LX88" s="132">
        <f t="shared" si="237"/>
        <v>0</v>
      </c>
      <c r="LY88" s="132">
        <f t="shared" si="237"/>
        <v>0</v>
      </c>
      <c r="LZ88" s="132">
        <f t="shared" si="237"/>
        <v>0</v>
      </c>
      <c r="MA88" s="262">
        <f t="shared" si="237"/>
        <v>0</v>
      </c>
      <c r="MB88" s="262">
        <f t="shared" si="237"/>
        <v>0</v>
      </c>
      <c r="MC88" s="262">
        <f t="shared" si="237"/>
        <v>0</v>
      </c>
      <c r="MD88" s="262">
        <f t="shared" si="237"/>
        <v>0</v>
      </c>
      <c r="ME88" s="262">
        <f t="shared" si="237"/>
        <v>0</v>
      </c>
      <c r="MF88" s="262">
        <f t="shared" si="237"/>
        <v>0</v>
      </c>
      <c r="MG88" s="262">
        <f t="shared" si="237"/>
        <v>0</v>
      </c>
      <c r="MH88" s="262">
        <f t="shared" si="237"/>
        <v>0</v>
      </c>
      <c r="MI88" s="262">
        <f t="shared" si="237"/>
        <v>0</v>
      </c>
      <c r="MJ88" s="262">
        <f t="shared" si="237"/>
        <v>0</v>
      </c>
      <c r="MK88" s="262">
        <f t="shared" si="237"/>
        <v>0</v>
      </c>
      <c r="ML88" s="262">
        <f t="shared" si="237"/>
        <v>0</v>
      </c>
      <c r="MM88" s="262">
        <f t="shared" si="237"/>
        <v>0</v>
      </c>
      <c r="MN88" s="262">
        <f t="shared" si="237"/>
        <v>0</v>
      </c>
      <c r="MO88" s="262">
        <f t="shared" si="237"/>
        <v>0</v>
      </c>
      <c r="MP88" s="262">
        <f t="shared" si="237"/>
        <v>0</v>
      </c>
      <c r="MQ88" s="262">
        <f t="shared" si="237"/>
        <v>0</v>
      </c>
      <c r="MR88" s="262">
        <f t="shared" si="237"/>
        <v>0</v>
      </c>
      <c r="MS88" s="262">
        <f t="shared" si="237"/>
        <v>0</v>
      </c>
      <c r="MT88" s="262">
        <f t="shared" si="237"/>
        <v>0</v>
      </c>
      <c r="MU88" s="262">
        <f t="shared" si="237"/>
        <v>0</v>
      </c>
      <c r="MV88" s="262">
        <f t="shared" si="237"/>
        <v>0</v>
      </c>
      <c r="MW88" s="262">
        <f t="shared" si="237"/>
        <v>0</v>
      </c>
      <c r="MX88" s="262">
        <f t="shared" si="237"/>
        <v>0</v>
      </c>
      <c r="MY88" s="262">
        <f t="shared" si="237"/>
        <v>0</v>
      </c>
      <c r="MZ88" s="262">
        <f t="shared" si="237"/>
        <v>0</v>
      </c>
      <c r="NA88" s="262">
        <f t="shared" si="237"/>
        <v>0</v>
      </c>
      <c r="NB88" s="262">
        <f t="shared" si="237"/>
        <v>0</v>
      </c>
      <c r="NC88" s="262">
        <f t="shared" si="237"/>
        <v>0</v>
      </c>
      <c r="ND88" s="262">
        <f t="shared" si="237"/>
        <v>0</v>
      </c>
      <c r="NE88" s="262">
        <f t="shared" si="237"/>
        <v>0</v>
      </c>
      <c r="NF88" s="262">
        <f t="shared" si="237"/>
        <v>0</v>
      </c>
      <c r="NG88" s="262">
        <f t="shared" si="237"/>
        <v>0</v>
      </c>
      <c r="NH88" s="262">
        <f t="shared" si="237"/>
        <v>0</v>
      </c>
      <c r="NI88" s="262">
        <f t="shared" si="237"/>
        <v>0</v>
      </c>
      <c r="NJ88" s="262">
        <f t="shared" si="237"/>
        <v>0</v>
      </c>
      <c r="NK88" s="262">
        <f t="shared" si="237"/>
        <v>0</v>
      </c>
      <c r="NL88" s="262">
        <f t="shared" si="237"/>
        <v>0</v>
      </c>
      <c r="NM88" s="262">
        <f t="shared" si="237"/>
        <v>0</v>
      </c>
      <c r="NN88" s="262">
        <f t="shared" si="237"/>
        <v>0</v>
      </c>
      <c r="NO88" s="262">
        <f t="shared" si="237"/>
        <v>0</v>
      </c>
      <c r="NP88" s="262">
        <f t="shared" si="237"/>
        <v>0</v>
      </c>
      <c r="NQ88" s="262">
        <f t="shared" si="237"/>
        <v>0</v>
      </c>
      <c r="NR88" s="262">
        <f t="shared" si="237"/>
        <v>0</v>
      </c>
      <c r="NS88" s="262">
        <f t="shared" si="237"/>
        <v>0</v>
      </c>
      <c r="NT88" s="262">
        <f t="shared" si="237"/>
        <v>0</v>
      </c>
      <c r="NU88" s="262">
        <f t="shared" si="237"/>
        <v>0</v>
      </c>
      <c r="NV88" s="262">
        <f t="shared" si="237"/>
        <v>0</v>
      </c>
      <c r="NW88" s="262">
        <f t="shared" si="237"/>
        <v>0</v>
      </c>
      <c r="NX88" s="262">
        <f t="shared" si="237"/>
        <v>0</v>
      </c>
      <c r="NY88" s="262">
        <f t="shared" si="237"/>
        <v>0</v>
      </c>
      <c r="NZ88" s="262">
        <f t="shared" si="237"/>
        <v>0</v>
      </c>
      <c r="OA88" s="262">
        <f t="shared" si="237"/>
        <v>0</v>
      </c>
      <c r="OB88" s="262">
        <f t="shared" si="237"/>
        <v>0</v>
      </c>
      <c r="OC88" s="262">
        <f t="shared" si="237"/>
        <v>0</v>
      </c>
      <c r="OD88" s="262">
        <f t="shared" si="237"/>
        <v>0</v>
      </c>
      <c r="OE88" s="262">
        <f t="shared" si="237"/>
        <v>0</v>
      </c>
      <c r="OF88" s="262">
        <f t="shared" si="237"/>
        <v>0</v>
      </c>
      <c r="OG88" s="262">
        <f t="shared" si="237"/>
        <v>0</v>
      </c>
      <c r="OH88" s="262">
        <f t="shared" si="237"/>
        <v>0</v>
      </c>
      <c r="OI88" s="262">
        <f t="shared" si="237"/>
        <v>0</v>
      </c>
      <c r="OJ88" s="262">
        <f t="shared" si="237"/>
        <v>0</v>
      </c>
      <c r="OK88" s="262">
        <f t="shared" si="237"/>
        <v>0</v>
      </c>
      <c r="OL88" s="262">
        <f t="shared" si="237"/>
        <v>0</v>
      </c>
      <c r="OM88" s="262">
        <f t="shared" si="237"/>
        <v>0</v>
      </c>
      <c r="ON88" s="262">
        <f t="shared" si="237"/>
        <v>0</v>
      </c>
      <c r="OO88" s="262">
        <f t="shared" si="237"/>
        <v>0</v>
      </c>
      <c r="OP88" s="262">
        <f t="shared" si="237"/>
        <v>0</v>
      </c>
      <c r="OQ88" s="262">
        <f t="shared" si="237"/>
        <v>0</v>
      </c>
      <c r="OR88" s="262">
        <f t="shared" si="237"/>
        <v>0</v>
      </c>
      <c r="OS88" s="262">
        <f t="shared" si="237"/>
        <v>0</v>
      </c>
      <c r="OT88" s="262">
        <f t="shared" si="237"/>
        <v>0</v>
      </c>
      <c r="OU88" s="262">
        <f t="shared" si="237"/>
        <v>0</v>
      </c>
      <c r="OV88" s="262">
        <f t="shared" si="237"/>
        <v>0</v>
      </c>
      <c r="OW88" s="262">
        <f t="shared" si="237"/>
        <v>0</v>
      </c>
      <c r="OX88" s="262">
        <f t="shared" si="237"/>
        <v>0</v>
      </c>
      <c r="OY88" s="262">
        <f t="shared" si="237"/>
        <v>0</v>
      </c>
      <c r="OZ88" s="262">
        <f t="shared" si="237"/>
        <v>0</v>
      </c>
      <c r="PA88" s="262">
        <f t="shared" si="237"/>
        <v>0</v>
      </c>
      <c r="PB88" s="262">
        <f t="shared" si="237"/>
        <v>0</v>
      </c>
      <c r="PC88" s="262">
        <f t="shared" si="237"/>
        <v>0</v>
      </c>
      <c r="PD88" s="262">
        <f t="shared" si="237"/>
        <v>0</v>
      </c>
      <c r="PE88" s="262">
        <f t="shared" si="237"/>
        <v>0</v>
      </c>
      <c r="PF88" s="262">
        <f t="shared" si="237"/>
        <v>0</v>
      </c>
      <c r="PG88" s="262">
        <f t="shared" si="237"/>
        <v>0</v>
      </c>
      <c r="PH88" s="262">
        <f t="shared" si="237"/>
        <v>0</v>
      </c>
      <c r="PI88" s="262">
        <f t="shared" si="237"/>
        <v>0</v>
      </c>
      <c r="PJ88" s="262">
        <f t="shared" si="237"/>
        <v>0</v>
      </c>
      <c r="PK88" s="262">
        <f t="shared" si="237"/>
        <v>0</v>
      </c>
      <c r="PL88" s="262">
        <f t="shared" si="237"/>
        <v>0</v>
      </c>
      <c r="PM88" s="262">
        <f t="shared" si="237"/>
        <v>0</v>
      </c>
      <c r="PN88" s="262">
        <f t="shared" si="237"/>
        <v>0</v>
      </c>
      <c r="PO88" s="262">
        <f t="shared" si="237"/>
        <v>0</v>
      </c>
      <c r="PP88" s="262">
        <f t="shared" si="237"/>
        <v>0</v>
      </c>
      <c r="PQ88" s="262">
        <f t="shared" si="237"/>
        <v>0</v>
      </c>
      <c r="PR88" s="262">
        <f t="shared" si="237"/>
        <v>0</v>
      </c>
      <c r="PS88" s="262">
        <f t="shared" si="237"/>
        <v>0</v>
      </c>
      <c r="PT88" s="262">
        <f t="shared" si="237"/>
        <v>0</v>
      </c>
      <c r="PU88" s="262">
        <f t="shared" si="237"/>
        <v>0</v>
      </c>
      <c r="PV88" s="262">
        <f t="shared" si="237"/>
        <v>0</v>
      </c>
      <c r="PW88" s="262">
        <f t="shared" si="237"/>
        <v>0</v>
      </c>
      <c r="PX88" s="262">
        <f t="shared" si="237"/>
        <v>0</v>
      </c>
      <c r="PY88" s="262">
        <f t="shared" si="237"/>
        <v>0</v>
      </c>
      <c r="PZ88" s="262">
        <f t="shared" si="237"/>
        <v>0</v>
      </c>
      <c r="QA88" s="262">
        <f t="shared" si="237"/>
        <v>0</v>
      </c>
      <c r="QB88" s="262">
        <f t="shared" si="237"/>
        <v>0</v>
      </c>
      <c r="QC88" s="262">
        <f t="shared" si="237"/>
        <v>0</v>
      </c>
      <c r="QD88" s="262">
        <f t="shared" si="237"/>
        <v>0</v>
      </c>
      <c r="QE88" s="262">
        <f t="shared" si="237"/>
        <v>0</v>
      </c>
      <c r="QF88" s="262">
        <f t="shared" si="237"/>
        <v>0</v>
      </c>
      <c r="QG88" s="262">
        <f t="shared" si="237"/>
        <v>0</v>
      </c>
      <c r="QH88" s="262">
        <f t="shared" si="237"/>
        <v>0</v>
      </c>
      <c r="QI88" s="262">
        <f t="shared" si="237"/>
        <v>0</v>
      </c>
    </row>
    <row r="89" ht="21.0" customHeight="1">
      <c r="A89" s="125"/>
      <c r="B89" s="68">
        <f t="shared" si="217"/>
        <v>0</v>
      </c>
      <c r="C89" s="261"/>
      <c r="D89" s="261"/>
      <c r="E89" s="261">
        <f t="shared" si="218"/>
        <v>0</v>
      </c>
      <c r="F89" s="154"/>
      <c r="G89" s="261">
        <f t="shared" si="219"/>
        <v>0</v>
      </c>
      <c r="H89" s="104"/>
      <c r="I89" s="125"/>
      <c r="J89" s="68">
        <f t="shared" si="220"/>
        <v>0</v>
      </c>
      <c r="K89" s="261"/>
      <c r="L89" s="261"/>
      <c r="M89" s="261">
        <f t="shared" si="235"/>
        <v>0</v>
      </c>
      <c r="N89" s="154"/>
      <c r="O89" s="261">
        <f t="shared" si="236"/>
        <v>0</v>
      </c>
      <c r="P89" s="154"/>
      <c r="Q89" s="125"/>
      <c r="R89" s="68">
        <f t="shared" si="221"/>
        <v>0</v>
      </c>
      <c r="S89" s="261"/>
      <c r="T89" s="261"/>
      <c r="U89" s="261">
        <f t="shared" si="222"/>
        <v>0</v>
      </c>
      <c r="V89" s="154"/>
      <c r="W89" s="261">
        <f t="shared" si="223"/>
        <v>0</v>
      </c>
      <c r="X89" s="104"/>
      <c r="Y89" s="125"/>
      <c r="Z89" s="68">
        <f t="shared" si="224"/>
        <v>0</v>
      </c>
      <c r="AA89" s="261"/>
      <c r="AB89" s="321"/>
      <c r="AC89" s="261">
        <f t="shared" si="225"/>
        <v>0</v>
      </c>
      <c r="AD89" s="322"/>
      <c r="AE89" s="261">
        <f t="shared" si="226"/>
        <v>0</v>
      </c>
      <c r="AF89" s="104"/>
      <c r="AG89" s="310"/>
      <c r="AH89" s="68">
        <f t="shared" si="227"/>
        <v>0</v>
      </c>
      <c r="AI89" s="306"/>
      <c r="AJ89" s="311"/>
      <c r="AK89" s="261">
        <f t="shared" si="238"/>
        <v>0</v>
      </c>
      <c r="AL89" s="296"/>
      <c r="AM89" s="261">
        <f t="shared" si="239"/>
        <v>0</v>
      </c>
      <c r="AN89" s="104"/>
      <c r="AO89" s="132"/>
      <c r="AP89" s="68">
        <f t="shared" si="228"/>
        <v>0</v>
      </c>
      <c r="AQ89" s="270"/>
      <c r="AR89" s="270"/>
      <c r="AS89" s="261">
        <f t="shared" si="229"/>
        <v>0</v>
      </c>
      <c r="AT89" s="68"/>
      <c r="AU89" s="261">
        <f t="shared" si="230"/>
        <v>0</v>
      </c>
      <c r="AV89" s="104"/>
      <c r="AW89" s="132"/>
      <c r="AX89" s="68">
        <f t="shared" si="231"/>
        <v>0</v>
      </c>
      <c r="AY89" s="270"/>
      <c r="AZ89" s="270"/>
      <c r="BA89" s="261">
        <f t="shared" si="240"/>
        <v>0</v>
      </c>
      <c r="BB89" s="104"/>
      <c r="BC89" s="261">
        <f t="shared" si="241"/>
        <v>0</v>
      </c>
      <c r="BE89" s="69"/>
      <c r="BF89" s="69"/>
      <c r="BH89" s="131">
        <f t="shared" si="232"/>
        <v>0</v>
      </c>
      <c r="BI89" s="132">
        <f t="shared" si="233"/>
        <v>0</v>
      </c>
      <c r="BJ89" s="132">
        <f t="shared" ref="BJ89:QI89" si="242">+IF($A89=BJ$11,($E89+$G89))+IF($I89=BJ$11,($M89+$O89))+IF($Q89=BJ$11,($U89+$W89))+IF($Y89=BJ$11,($AC89+$AE89))+IF($AG89=BJ$11,($AK89+$AM89))+IF($AO89=BJ$11,($AS89+$AU89))+IF($AW89=BJ$11,($BA89+$BC89))</f>
        <v>0</v>
      </c>
      <c r="BK89" s="132">
        <f t="shared" si="242"/>
        <v>0</v>
      </c>
      <c r="BL89" s="132">
        <f t="shared" si="242"/>
        <v>0</v>
      </c>
      <c r="BM89" s="132">
        <f t="shared" si="242"/>
        <v>0</v>
      </c>
      <c r="BN89" s="132">
        <f t="shared" si="242"/>
        <v>0</v>
      </c>
      <c r="BO89" s="132">
        <f t="shared" si="242"/>
        <v>0</v>
      </c>
      <c r="BP89" s="132">
        <f t="shared" si="242"/>
        <v>0</v>
      </c>
      <c r="BQ89" s="132">
        <f t="shared" si="242"/>
        <v>0</v>
      </c>
      <c r="BR89" s="132">
        <f t="shared" si="242"/>
        <v>0</v>
      </c>
      <c r="BS89" s="132">
        <f t="shared" si="242"/>
        <v>0</v>
      </c>
      <c r="BT89" s="132">
        <f t="shared" si="242"/>
        <v>0</v>
      </c>
      <c r="BU89" s="132">
        <f t="shared" si="242"/>
        <v>0</v>
      </c>
      <c r="BV89" s="132">
        <f t="shared" si="242"/>
        <v>0</v>
      </c>
      <c r="BW89" s="132">
        <f t="shared" si="242"/>
        <v>0</v>
      </c>
      <c r="BX89" s="132">
        <f t="shared" si="242"/>
        <v>0</v>
      </c>
      <c r="BY89" s="132">
        <f t="shared" si="242"/>
        <v>0</v>
      </c>
      <c r="BZ89" s="132">
        <f t="shared" si="242"/>
        <v>0</v>
      </c>
      <c r="CA89" s="132">
        <f t="shared" si="242"/>
        <v>0</v>
      </c>
      <c r="CB89" s="132">
        <f t="shared" si="242"/>
        <v>0</v>
      </c>
      <c r="CC89" s="132">
        <f t="shared" si="242"/>
        <v>0</v>
      </c>
      <c r="CD89" s="132">
        <f t="shared" si="242"/>
        <v>0</v>
      </c>
      <c r="CE89" s="132">
        <f t="shared" si="242"/>
        <v>0</v>
      </c>
      <c r="CF89" s="132">
        <f t="shared" si="242"/>
        <v>0</v>
      </c>
      <c r="CG89" s="132">
        <f t="shared" si="242"/>
        <v>0</v>
      </c>
      <c r="CH89" s="132">
        <f t="shared" si="242"/>
        <v>0</v>
      </c>
      <c r="CI89" s="132">
        <f t="shared" si="242"/>
        <v>0</v>
      </c>
      <c r="CJ89" s="132">
        <f t="shared" si="242"/>
        <v>0</v>
      </c>
      <c r="CK89" s="132">
        <f t="shared" si="242"/>
        <v>0</v>
      </c>
      <c r="CL89" s="132">
        <f t="shared" si="242"/>
        <v>0</v>
      </c>
      <c r="CM89" s="132">
        <f t="shared" si="242"/>
        <v>0</v>
      </c>
      <c r="CN89" s="132">
        <f t="shared" si="242"/>
        <v>0</v>
      </c>
      <c r="CO89" s="132">
        <f t="shared" si="242"/>
        <v>0</v>
      </c>
      <c r="CP89" s="132">
        <f t="shared" si="242"/>
        <v>0</v>
      </c>
      <c r="CQ89" s="132">
        <f t="shared" si="242"/>
        <v>0</v>
      </c>
      <c r="CR89" s="132">
        <f t="shared" si="242"/>
        <v>0</v>
      </c>
      <c r="CS89" s="132">
        <f t="shared" si="242"/>
        <v>0</v>
      </c>
      <c r="CT89" s="132">
        <f t="shared" si="242"/>
        <v>0</v>
      </c>
      <c r="CU89" s="132">
        <f t="shared" si="242"/>
        <v>0</v>
      </c>
      <c r="CV89" s="132">
        <f t="shared" si="242"/>
        <v>0</v>
      </c>
      <c r="CW89" s="132">
        <f t="shared" si="242"/>
        <v>0</v>
      </c>
      <c r="CX89" s="132">
        <f t="shared" si="242"/>
        <v>0</v>
      </c>
      <c r="CY89" s="132">
        <f t="shared" si="242"/>
        <v>0</v>
      </c>
      <c r="CZ89" s="132">
        <f t="shared" si="242"/>
        <v>0</v>
      </c>
      <c r="DA89" s="132">
        <f t="shared" si="242"/>
        <v>0</v>
      </c>
      <c r="DB89" s="132">
        <f t="shared" si="242"/>
        <v>0</v>
      </c>
      <c r="DC89" s="132">
        <f t="shared" si="242"/>
        <v>0</v>
      </c>
      <c r="DD89" s="132">
        <f t="shared" si="242"/>
        <v>0</v>
      </c>
      <c r="DE89" s="132">
        <f t="shared" si="242"/>
        <v>0</v>
      </c>
      <c r="DF89" s="132">
        <f t="shared" si="242"/>
        <v>0</v>
      </c>
      <c r="DG89" s="132">
        <f t="shared" si="242"/>
        <v>0</v>
      </c>
      <c r="DH89" s="132">
        <f t="shared" si="242"/>
        <v>0</v>
      </c>
      <c r="DI89" s="132">
        <f t="shared" si="242"/>
        <v>0</v>
      </c>
      <c r="DJ89" s="132">
        <f t="shared" si="242"/>
        <v>0</v>
      </c>
      <c r="DK89" s="132">
        <f t="shared" si="242"/>
        <v>0</v>
      </c>
      <c r="DL89" s="132">
        <f t="shared" si="242"/>
        <v>0</v>
      </c>
      <c r="DM89" s="132">
        <f t="shared" si="242"/>
        <v>0</v>
      </c>
      <c r="DN89" s="132">
        <f t="shared" si="242"/>
        <v>0</v>
      </c>
      <c r="DO89" s="132">
        <f t="shared" si="242"/>
        <v>0</v>
      </c>
      <c r="DP89" s="132">
        <f t="shared" si="242"/>
        <v>0</v>
      </c>
      <c r="DQ89" s="132">
        <f t="shared" si="242"/>
        <v>0</v>
      </c>
      <c r="DR89" s="132">
        <f t="shared" si="242"/>
        <v>0</v>
      </c>
      <c r="DS89" s="132">
        <f t="shared" si="242"/>
        <v>0</v>
      </c>
      <c r="DT89" s="132">
        <f t="shared" si="242"/>
        <v>0</v>
      </c>
      <c r="DU89" s="132">
        <f t="shared" si="242"/>
        <v>0</v>
      </c>
      <c r="DV89" s="132">
        <f t="shared" si="242"/>
        <v>0</v>
      </c>
      <c r="DW89" s="132">
        <f t="shared" si="242"/>
        <v>0</v>
      </c>
      <c r="DX89" s="132">
        <f t="shared" si="242"/>
        <v>0</v>
      </c>
      <c r="DY89" s="132">
        <f t="shared" si="242"/>
        <v>0</v>
      </c>
      <c r="DZ89" s="132">
        <f t="shared" si="242"/>
        <v>0</v>
      </c>
      <c r="EA89" s="132">
        <f t="shared" si="242"/>
        <v>0</v>
      </c>
      <c r="EB89" s="132">
        <f t="shared" si="242"/>
        <v>0</v>
      </c>
      <c r="EC89" s="132">
        <f t="shared" si="242"/>
        <v>0</v>
      </c>
      <c r="ED89" s="132">
        <f t="shared" si="242"/>
        <v>0</v>
      </c>
      <c r="EE89" s="132">
        <f t="shared" si="242"/>
        <v>0</v>
      </c>
      <c r="EF89" s="132">
        <f t="shared" si="242"/>
        <v>0</v>
      </c>
      <c r="EG89" s="132">
        <f t="shared" si="242"/>
        <v>0</v>
      </c>
      <c r="EH89" s="132">
        <f t="shared" si="242"/>
        <v>0</v>
      </c>
      <c r="EI89" s="132">
        <f t="shared" si="242"/>
        <v>0</v>
      </c>
      <c r="EJ89" s="132">
        <f t="shared" si="242"/>
        <v>0</v>
      </c>
      <c r="EK89" s="132">
        <f t="shared" si="242"/>
        <v>0</v>
      </c>
      <c r="EL89" s="132">
        <f t="shared" si="242"/>
        <v>0</v>
      </c>
      <c r="EM89" s="132">
        <f t="shared" si="242"/>
        <v>0</v>
      </c>
      <c r="EN89" s="132">
        <f t="shared" si="242"/>
        <v>0</v>
      </c>
      <c r="EO89" s="132">
        <f t="shared" si="242"/>
        <v>0</v>
      </c>
      <c r="EP89" s="132">
        <f t="shared" si="242"/>
        <v>0</v>
      </c>
      <c r="EQ89" s="132">
        <f t="shared" si="242"/>
        <v>0</v>
      </c>
      <c r="ER89" s="132">
        <f t="shared" si="242"/>
        <v>0</v>
      </c>
      <c r="ES89" s="132">
        <f t="shared" si="242"/>
        <v>0</v>
      </c>
      <c r="ET89" s="132">
        <f t="shared" si="242"/>
        <v>0</v>
      </c>
      <c r="EU89" s="132">
        <f t="shared" si="242"/>
        <v>0</v>
      </c>
      <c r="EV89" s="132">
        <f t="shared" si="242"/>
        <v>0</v>
      </c>
      <c r="EW89" s="132">
        <f t="shared" si="242"/>
        <v>0</v>
      </c>
      <c r="EX89" s="132">
        <f t="shared" si="242"/>
        <v>0</v>
      </c>
      <c r="EY89" s="132">
        <f t="shared" si="242"/>
        <v>0</v>
      </c>
      <c r="EZ89" s="132">
        <f t="shared" si="242"/>
        <v>0</v>
      </c>
      <c r="FA89" s="132">
        <f t="shared" si="242"/>
        <v>0</v>
      </c>
      <c r="FB89" s="132">
        <f t="shared" si="242"/>
        <v>0</v>
      </c>
      <c r="FC89" s="132">
        <f t="shared" si="242"/>
        <v>0</v>
      </c>
      <c r="FD89" s="132">
        <f t="shared" si="242"/>
        <v>0</v>
      </c>
      <c r="FE89" s="132">
        <f t="shared" si="242"/>
        <v>0</v>
      </c>
      <c r="FF89" s="132">
        <f t="shared" si="242"/>
        <v>0</v>
      </c>
      <c r="FG89" s="132">
        <f t="shared" si="242"/>
        <v>0</v>
      </c>
      <c r="FH89" s="132">
        <f t="shared" si="242"/>
        <v>0</v>
      </c>
      <c r="FI89" s="132">
        <f t="shared" si="242"/>
        <v>0</v>
      </c>
      <c r="FJ89" s="132">
        <f t="shared" si="242"/>
        <v>0</v>
      </c>
      <c r="FK89" s="132">
        <f t="shared" si="242"/>
        <v>0</v>
      </c>
      <c r="FL89" s="132">
        <f t="shared" si="242"/>
        <v>0</v>
      </c>
      <c r="FM89" s="132">
        <f t="shared" si="242"/>
        <v>0</v>
      </c>
      <c r="FN89" s="132">
        <f t="shared" si="242"/>
        <v>0</v>
      </c>
      <c r="FO89" s="132">
        <f t="shared" si="242"/>
        <v>0</v>
      </c>
      <c r="FP89" s="132">
        <f t="shared" si="242"/>
        <v>0</v>
      </c>
      <c r="FQ89" s="132">
        <f t="shared" si="242"/>
        <v>0</v>
      </c>
      <c r="FR89" s="132">
        <f t="shared" si="242"/>
        <v>0</v>
      </c>
      <c r="FS89" s="132">
        <f t="shared" si="242"/>
        <v>0</v>
      </c>
      <c r="FT89" s="132">
        <f t="shared" si="242"/>
        <v>0</v>
      </c>
      <c r="FU89" s="132">
        <f t="shared" si="242"/>
        <v>0</v>
      </c>
      <c r="FV89" s="132">
        <f t="shared" si="242"/>
        <v>0</v>
      </c>
      <c r="FW89" s="132">
        <f t="shared" si="242"/>
        <v>0</v>
      </c>
      <c r="FX89" s="132">
        <f t="shared" si="242"/>
        <v>0</v>
      </c>
      <c r="FY89" s="132">
        <f t="shared" si="242"/>
        <v>0</v>
      </c>
      <c r="FZ89" s="132">
        <f t="shared" si="242"/>
        <v>0</v>
      </c>
      <c r="GA89" s="132">
        <f t="shared" si="242"/>
        <v>0</v>
      </c>
      <c r="GB89" s="132">
        <f t="shared" si="242"/>
        <v>0</v>
      </c>
      <c r="GC89" s="132">
        <f t="shared" si="242"/>
        <v>0</v>
      </c>
      <c r="GD89" s="132">
        <f t="shared" si="242"/>
        <v>0</v>
      </c>
      <c r="GE89" s="132">
        <f t="shared" si="242"/>
        <v>0</v>
      </c>
      <c r="GF89" s="132">
        <f t="shared" si="242"/>
        <v>0</v>
      </c>
      <c r="GG89" s="132">
        <f t="shared" si="242"/>
        <v>0</v>
      </c>
      <c r="GH89" s="132">
        <f t="shared" si="242"/>
        <v>0</v>
      </c>
      <c r="GI89" s="132">
        <f t="shared" si="242"/>
        <v>0</v>
      </c>
      <c r="GJ89" s="132">
        <f t="shared" si="242"/>
        <v>0</v>
      </c>
      <c r="GK89" s="132">
        <f t="shared" si="242"/>
        <v>0</v>
      </c>
      <c r="GL89" s="132">
        <f t="shared" si="242"/>
        <v>0</v>
      </c>
      <c r="GM89" s="132">
        <f t="shared" si="242"/>
        <v>0</v>
      </c>
      <c r="GN89" s="132">
        <f t="shared" si="242"/>
        <v>0</v>
      </c>
      <c r="GO89" s="132">
        <f t="shared" si="242"/>
        <v>0</v>
      </c>
      <c r="GP89" s="132">
        <f t="shared" si="242"/>
        <v>0</v>
      </c>
      <c r="GQ89" s="132">
        <f t="shared" si="242"/>
        <v>0</v>
      </c>
      <c r="GR89" s="132">
        <f t="shared" si="242"/>
        <v>0</v>
      </c>
      <c r="GS89" s="132">
        <f t="shared" si="242"/>
        <v>0</v>
      </c>
      <c r="GT89" s="132">
        <f t="shared" si="242"/>
        <v>0</v>
      </c>
      <c r="GU89" s="132">
        <f t="shared" si="242"/>
        <v>0</v>
      </c>
      <c r="GV89" s="132">
        <f t="shared" si="242"/>
        <v>0</v>
      </c>
      <c r="GW89" s="132">
        <f t="shared" si="242"/>
        <v>0</v>
      </c>
      <c r="GX89" s="132">
        <f t="shared" si="242"/>
        <v>0</v>
      </c>
      <c r="GY89" s="132">
        <f t="shared" si="242"/>
        <v>0</v>
      </c>
      <c r="GZ89" s="132">
        <f t="shared" si="242"/>
        <v>0</v>
      </c>
      <c r="HA89" s="132">
        <f t="shared" si="242"/>
        <v>0</v>
      </c>
      <c r="HB89" s="132">
        <f t="shared" si="242"/>
        <v>0</v>
      </c>
      <c r="HC89" s="132">
        <f t="shared" si="242"/>
        <v>0</v>
      </c>
      <c r="HD89" s="132">
        <f t="shared" si="242"/>
        <v>0</v>
      </c>
      <c r="HE89" s="132">
        <f t="shared" si="242"/>
        <v>0</v>
      </c>
      <c r="HF89" s="132">
        <f t="shared" si="242"/>
        <v>0</v>
      </c>
      <c r="HG89" s="132">
        <f t="shared" si="242"/>
        <v>0</v>
      </c>
      <c r="HH89" s="132">
        <f t="shared" si="242"/>
        <v>0</v>
      </c>
      <c r="HI89" s="132">
        <f t="shared" si="242"/>
        <v>0</v>
      </c>
      <c r="HJ89" s="132">
        <f t="shared" si="242"/>
        <v>0</v>
      </c>
      <c r="HK89" s="132">
        <f t="shared" si="242"/>
        <v>0</v>
      </c>
      <c r="HL89" s="132">
        <f t="shared" si="242"/>
        <v>0</v>
      </c>
      <c r="HM89" s="132">
        <f t="shared" si="242"/>
        <v>0</v>
      </c>
      <c r="HN89" s="132">
        <f t="shared" si="242"/>
        <v>0</v>
      </c>
      <c r="HO89" s="132">
        <f t="shared" si="242"/>
        <v>0</v>
      </c>
      <c r="HP89" s="132">
        <f t="shared" si="242"/>
        <v>0</v>
      </c>
      <c r="HQ89" s="132">
        <f t="shared" si="242"/>
        <v>0</v>
      </c>
      <c r="HR89" s="132">
        <f t="shared" si="242"/>
        <v>0</v>
      </c>
      <c r="HS89" s="132">
        <f t="shared" si="242"/>
        <v>0</v>
      </c>
      <c r="HT89" s="132">
        <f t="shared" si="242"/>
        <v>0</v>
      </c>
      <c r="HU89" s="132">
        <f t="shared" si="242"/>
        <v>0</v>
      </c>
      <c r="HV89" s="132">
        <f t="shared" si="242"/>
        <v>0</v>
      </c>
      <c r="HW89" s="132">
        <f t="shared" si="242"/>
        <v>0</v>
      </c>
      <c r="HX89" s="132">
        <f t="shared" si="242"/>
        <v>0</v>
      </c>
      <c r="HY89" s="132">
        <f t="shared" si="242"/>
        <v>0</v>
      </c>
      <c r="HZ89" s="132">
        <f t="shared" si="242"/>
        <v>0</v>
      </c>
      <c r="IA89" s="132">
        <f t="shared" si="242"/>
        <v>0</v>
      </c>
      <c r="IB89" s="132">
        <f t="shared" si="242"/>
        <v>0</v>
      </c>
      <c r="IC89" s="132">
        <f t="shared" si="242"/>
        <v>0</v>
      </c>
      <c r="ID89" s="132">
        <f t="shared" si="242"/>
        <v>0</v>
      </c>
      <c r="IE89" s="132">
        <f t="shared" si="242"/>
        <v>0</v>
      </c>
      <c r="IF89" s="132">
        <f t="shared" si="242"/>
        <v>0</v>
      </c>
      <c r="IG89" s="132">
        <f t="shared" si="242"/>
        <v>0</v>
      </c>
      <c r="IH89" s="132">
        <f t="shared" si="242"/>
        <v>0</v>
      </c>
      <c r="II89" s="132">
        <f t="shared" si="242"/>
        <v>0</v>
      </c>
      <c r="IJ89" s="132">
        <f t="shared" si="242"/>
        <v>0</v>
      </c>
      <c r="IK89" s="132">
        <f t="shared" si="242"/>
        <v>0</v>
      </c>
      <c r="IL89" s="132">
        <f t="shared" si="242"/>
        <v>0</v>
      </c>
      <c r="IM89" s="132">
        <f t="shared" si="242"/>
        <v>0</v>
      </c>
      <c r="IN89" s="132">
        <f t="shared" si="242"/>
        <v>0</v>
      </c>
      <c r="IO89" s="132">
        <f t="shared" si="242"/>
        <v>0</v>
      </c>
      <c r="IP89" s="132">
        <f t="shared" si="242"/>
        <v>0</v>
      </c>
      <c r="IQ89" s="132">
        <f t="shared" si="242"/>
        <v>0</v>
      </c>
      <c r="IR89" s="132">
        <f t="shared" si="242"/>
        <v>0</v>
      </c>
      <c r="IS89" s="132">
        <f t="shared" si="242"/>
        <v>0</v>
      </c>
      <c r="IT89" s="132">
        <f t="shared" si="242"/>
        <v>0</v>
      </c>
      <c r="IU89" s="132">
        <f t="shared" si="242"/>
        <v>0</v>
      </c>
      <c r="IV89" s="132">
        <f t="shared" si="242"/>
        <v>0</v>
      </c>
      <c r="IW89" s="132">
        <f t="shared" si="242"/>
        <v>0</v>
      </c>
      <c r="IX89" s="132">
        <f t="shared" si="242"/>
        <v>0</v>
      </c>
      <c r="IY89" s="132">
        <f t="shared" si="242"/>
        <v>0</v>
      </c>
      <c r="IZ89" s="132">
        <f t="shared" si="242"/>
        <v>0</v>
      </c>
      <c r="JA89" s="132">
        <f t="shared" si="242"/>
        <v>0</v>
      </c>
      <c r="JB89" s="132">
        <f t="shared" si="242"/>
        <v>0</v>
      </c>
      <c r="JC89" s="132">
        <f t="shared" si="242"/>
        <v>0</v>
      </c>
      <c r="JD89" s="132">
        <f t="shared" si="242"/>
        <v>0</v>
      </c>
      <c r="JE89" s="132">
        <f t="shared" si="242"/>
        <v>0</v>
      </c>
      <c r="JF89" s="132">
        <f t="shared" si="242"/>
        <v>0</v>
      </c>
      <c r="JG89" s="132">
        <f t="shared" si="242"/>
        <v>0</v>
      </c>
      <c r="JH89" s="132">
        <f t="shared" si="242"/>
        <v>0</v>
      </c>
      <c r="JI89" s="132">
        <f t="shared" si="242"/>
        <v>0</v>
      </c>
      <c r="JJ89" s="132">
        <f t="shared" si="242"/>
        <v>0</v>
      </c>
      <c r="JK89" s="132">
        <f t="shared" si="242"/>
        <v>0</v>
      </c>
      <c r="JL89" s="132">
        <f t="shared" si="242"/>
        <v>0</v>
      </c>
      <c r="JM89" s="132">
        <f t="shared" si="242"/>
        <v>0</v>
      </c>
      <c r="JN89" s="132">
        <f t="shared" si="242"/>
        <v>0</v>
      </c>
      <c r="JO89" s="132">
        <f t="shared" si="242"/>
        <v>0</v>
      </c>
      <c r="JP89" s="132">
        <f t="shared" si="242"/>
        <v>0</v>
      </c>
      <c r="JQ89" s="132">
        <f t="shared" si="242"/>
        <v>0</v>
      </c>
      <c r="JR89" s="132">
        <f t="shared" si="242"/>
        <v>0</v>
      </c>
      <c r="JS89" s="132">
        <f t="shared" si="242"/>
        <v>0</v>
      </c>
      <c r="JT89" s="132">
        <f t="shared" si="242"/>
        <v>0</v>
      </c>
      <c r="JU89" s="132">
        <f t="shared" si="242"/>
        <v>0</v>
      </c>
      <c r="JV89" s="132">
        <f t="shared" si="242"/>
        <v>0</v>
      </c>
      <c r="JW89" s="132">
        <f t="shared" si="242"/>
        <v>0</v>
      </c>
      <c r="JX89" s="132">
        <f t="shared" si="242"/>
        <v>0</v>
      </c>
      <c r="JY89" s="132">
        <f t="shared" si="242"/>
        <v>0</v>
      </c>
      <c r="JZ89" s="132">
        <f t="shared" si="242"/>
        <v>0</v>
      </c>
      <c r="KA89" s="132">
        <f t="shared" si="242"/>
        <v>0</v>
      </c>
      <c r="KB89" s="132">
        <f t="shared" si="242"/>
        <v>0</v>
      </c>
      <c r="KC89" s="132">
        <f t="shared" si="242"/>
        <v>0</v>
      </c>
      <c r="KD89" s="132">
        <f t="shared" si="242"/>
        <v>0</v>
      </c>
      <c r="KE89" s="132">
        <f t="shared" si="242"/>
        <v>0</v>
      </c>
      <c r="KF89" s="132">
        <f t="shared" si="242"/>
        <v>0</v>
      </c>
      <c r="KG89" s="132">
        <f t="shared" si="242"/>
        <v>0</v>
      </c>
      <c r="KH89" s="132">
        <f t="shared" si="242"/>
        <v>0</v>
      </c>
      <c r="KI89" s="132">
        <f t="shared" si="242"/>
        <v>0</v>
      </c>
      <c r="KJ89" s="132">
        <f t="shared" si="242"/>
        <v>0</v>
      </c>
      <c r="KK89" s="132">
        <f t="shared" si="242"/>
        <v>0</v>
      </c>
      <c r="KL89" s="132">
        <f t="shared" si="242"/>
        <v>0</v>
      </c>
      <c r="KM89" s="132">
        <f t="shared" si="242"/>
        <v>0</v>
      </c>
      <c r="KN89" s="132">
        <f t="shared" si="242"/>
        <v>0</v>
      </c>
      <c r="KO89" s="132">
        <f t="shared" si="242"/>
        <v>0</v>
      </c>
      <c r="KP89" s="132">
        <f t="shared" si="242"/>
        <v>0</v>
      </c>
      <c r="KQ89" s="132">
        <f t="shared" si="242"/>
        <v>0</v>
      </c>
      <c r="KR89" s="132">
        <f t="shared" si="242"/>
        <v>0</v>
      </c>
      <c r="KS89" s="132">
        <f t="shared" si="242"/>
        <v>0</v>
      </c>
      <c r="KT89" s="132">
        <f t="shared" si="242"/>
        <v>0</v>
      </c>
      <c r="KU89" s="132">
        <f t="shared" si="242"/>
        <v>0</v>
      </c>
      <c r="KV89" s="132">
        <f t="shared" si="242"/>
        <v>0</v>
      </c>
      <c r="KW89" s="132">
        <f t="shared" si="242"/>
        <v>0</v>
      </c>
      <c r="KX89" s="132">
        <f t="shared" si="242"/>
        <v>0</v>
      </c>
      <c r="KY89" s="132">
        <f t="shared" si="242"/>
        <v>0</v>
      </c>
      <c r="KZ89" s="132">
        <f t="shared" si="242"/>
        <v>0</v>
      </c>
      <c r="LA89" s="132">
        <f t="shared" si="242"/>
        <v>0</v>
      </c>
      <c r="LB89" s="132">
        <f t="shared" si="242"/>
        <v>0</v>
      </c>
      <c r="LC89" s="132">
        <f t="shared" si="242"/>
        <v>0</v>
      </c>
      <c r="LD89" s="132">
        <f t="shared" si="242"/>
        <v>0</v>
      </c>
      <c r="LE89" s="132">
        <f t="shared" si="242"/>
        <v>0</v>
      </c>
      <c r="LF89" s="132">
        <f t="shared" si="242"/>
        <v>0</v>
      </c>
      <c r="LG89" s="132">
        <f t="shared" si="242"/>
        <v>0</v>
      </c>
      <c r="LH89" s="132">
        <f t="shared" si="242"/>
        <v>0</v>
      </c>
      <c r="LI89" s="132">
        <f t="shared" si="242"/>
        <v>0</v>
      </c>
      <c r="LJ89" s="132">
        <f t="shared" si="242"/>
        <v>0</v>
      </c>
      <c r="LK89" s="132">
        <f t="shared" si="242"/>
        <v>0</v>
      </c>
      <c r="LL89" s="132">
        <f t="shared" si="242"/>
        <v>0</v>
      </c>
      <c r="LM89" s="132">
        <f t="shared" si="242"/>
        <v>0</v>
      </c>
      <c r="LN89" s="132">
        <f t="shared" si="242"/>
        <v>0</v>
      </c>
      <c r="LO89" s="132">
        <f t="shared" si="242"/>
        <v>0</v>
      </c>
      <c r="LP89" s="132">
        <f t="shared" si="242"/>
        <v>0</v>
      </c>
      <c r="LQ89" s="132">
        <f t="shared" si="242"/>
        <v>0</v>
      </c>
      <c r="LR89" s="132">
        <f t="shared" si="242"/>
        <v>0</v>
      </c>
      <c r="LS89" s="132">
        <f t="shared" si="242"/>
        <v>0</v>
      </c>
      <c r="LT89" s="132">
        <f t="shared" si="242"/>
        <v>0</v>
      </c>
      <c r="LU89" s="132">
        <f t="shared" si="242"/>
        <v>0</v>
      </c>
      <c r="LV89" s="132">
        <f t="shared" si="242"/>
        <v>0</v>
      </c>
      <c r="LW89" s="132">
        <f t="shared" si="242"/>
        <v>0</v>
      </c>
      <c r="LX89" s="132">
        <f t="shared" si="242"/>
        <v>0</v>
      </c>
      <c r="LY89" s="132">
        <f t="shared" si="242"/>
        <v>0</v>
      </c>
      <c r="LZ89" s="132">
        <f t="shared" si="242"/>
        <v>0</v>
      </c>
      <c r="MA89" s="262">
        <f t="shared" si="242"/>
        <v>0</v>
      </c>
      <c r="MB89" s="262">
        <f t="shared" si="242"/>
        <v>0</v>
      </c>
      <c r="MC89" s="262">
        <f t="shared" si="242"/>
        <v>0</v>
      </c>
      <c r="MD89" s="262">
        <f t="shared" si="242"/>
        <v>0</v>
      </c>
      <c r="ME89" s="262">
        <f t="shared" si="242"/>
        <v>0</v>
      </c>
      <c r="MF89" s="262">
        <f t="shared" si="242"/>
        <v>0</v>
      </c>
      <c r="MG89" s="262">
        <f t="shared" si="242"/>
        <v>0</v>
      </c>
      <c r="MH89" s="262">
        <f t="shared" si="242"/>
        <v>0</v>
      </c>
      <c r="MI89" s="262">
        <f t="shared" si="242"/>
        <v>0</v>
      </c>
      <c r="MJ89" s="262">
        <f t="shared" si="242"/>
        <v>0</v>
      </c>
      <c r="MK89" s="262">
        <f t="shared" si="242"/>
        <v>0</v>
      </c>
      <c r="ML89" s="262">
        <f t="shared" si="242"/>
        <v>0</v>
      </c>
      <c r="MM89" s="262">
        <f t="shared" si="242"/>
        <v>0</v>
      </c>
      <c r="MN89" s="262">
        <f t="shared" si="242"/>
        <v>0</v>
      </c>
      <c r="MO89" s="262">
        <f t="shared" si="242"/>
        <v>0</v>
      </c>
      <c r="MP89" s="262">
        <f t="shared" si="242"/>
        <v>0</v>
      </c>
      <c r="MQ89" s="262">
        <f t="shared" si="242"/>
        <v>0</v>
      </c>
      <c r="MR89" s="262">
        <f t="shared" si="242"/>
        <v>0</v>
      </c>
      <c r="MS89" s="262">
        <f t="shared" si="242"/>
        <v>0</v>
      </c>
      <c r="MT89" s="262">
        <f t="shared" si="242"/>
        <v>0</v>
      </c>
      <c r="MU89" s="262">
        <f t="shared" si="242"/>
        <v>0</v>
      </c>
      <c r="MV89" s="262">
        <f t="shared" si="242"/>
        <v>0</v>
      </c>
      <c r="MW89" s="262">
        <f t="shared" si="242"/>
        <v>0</v>
      </c>
      <c r="MX89" s="262">
        <f t="shared" si="242"/>
        <v>0</v>
      </c>
      <c r="MY89" s="262">
        <f t="shared" si="242"/>
        <v>0</v>
      </c>
      <c r="MZ89" s="262">
        <f t="shared" si="242"/>
        <v>0</v>
      </c>
      <c r="NA89" s="262">
        <f t="shared" si="242"/>
        <v>0</v>
      </c>
      <c r="NB89" s="262">
        <f t="shared" si="242"/>
        <v>0</v>
      </c>
      <c r="NC89" s="262">
        <f t="shared" si="242"/>
        <v>0</v>
      </c>
      <c r="ND89" s="262">
        <f t="shared" si="242"/>
        <v>0</v>
      </c>
      <c r="NE89" s="262">
        <f t="shared" si="242"/>
        <v>0</v>
      </c>
      <c r="NF89" s="262">
        <f t="shared" si="242"/>
        <v>0</v>
      </c>
      <c r="NG89" s="262">
        <f t="shared" si="242"/>
        <v>0</v>
      </c>
      <c r="NH89" s="262">
        <f t="shared" si="242"/>
        <v>0</v>
      </c>
      <c r="NI89" s="262">
        <f t="shared" si="242"/>
        <v>0</v>
      </c>
      <c r="NJ89" s="262">
        <f t="shared" si="242"/>
        <v>0</v>
      </c>
      <c r="NK89" s="262">
        <f t="shared" si="242"/>
        <v>0</v>
      </c>
      <c r="NL89" s="262">
        <f t="shared" si="242"/>
        <v>0</v>
      </c>
      <c r="NM89" s="262">
        <f t="shared" si="242"/>
        <v>0</v>
      </c>
      <c r="NN89" s="262">
        <f t="shared" si="242"/>
        <v>0</v>
      </c>
      <c r="NO89" s="262">
        <f t="shared" si="242"/>
        <v>0</v>
      </c>
      <c r="NP89" s="262">
        <f t="shared" si="242"/>
        <v>0</v>
      </c>
      <c r="NQ89" s="262">
        <f t="shared" si="242"/>
        <v>0</v>
      </c>
      <c r="NR89" s="262">
        <f t="shared" si="242"/>
        <v>0</v>
      </c>
      <c r="NS89" s="262">
        <f t="shared" si="242"/>
        <v>0</v>
      </c>
      <c r="NT89" s="262">
        <f t="shared" si="242"/>
        <v>0</v>
      </c>
      <c r="NU89" s="262">
        <f t="shared" si="242"/>
        <v>0</v>
      </c>
      <c r="NV89" s="262">
        <f t="shared" si="242"/>
        <v>0</v>
      </c>
      <c r="NW89" s="262">
        <f t="shared" si="242"/>
        <v>0</v>
      </c>
      <c r="NX89" s="262">
        <f t="shared" si="242"/>
        <v>0</v>
      </c>
      <c r="NY89" s="262">
        <f t="shared" si="242"/>
        <v>0</v>
      </c>
      <c r="NZ89" s="262">
        <f t="shared" si="242"/>
        <v>0</v>
      </c>
      <c r="OA89" s="262">
        <f t="shared" si="242"/>
        <v>0</v>
      </c>
      <c r="OB89" s="262">
        <f t="shared" si="242"/>
        <v>0</v>
      </c>
      <c r="OC89" s="262">
        <f t="shared" si="242"/>
        <v>0</v>
      </c>
      <c r="OD89" s="262">
        <f t="shared" si="242"/>
        <v>0</v>
      </c>
      <c r="OE89" s="262">
        <f t="shared" si="242"/>
        <v>0</v>
      </c>
      <c r="OF89" s="262">
        <f t="shared" si="242"/>
        <v>0</v>
      </c>
      <c r="OG89" s="262">
        <f t="shared" si="242"/>
        <v>0</v>
      </c>
      <c r="OH89" s="262">
        <f t="shared" si="242"/>
        <v>0</v>
      </c>
      <c r="OI89" s="262">
        <f t="shared" si="242"/>
        <v>0</v>
      </c>
      <c r="OJ89" s="262">
        <f t="shared" si="242"/>
        <v>0</v>
      </c>
      <c r="OK89" s="262">
        <f t="shared" si="242"/>
        <v>0</v>
      </c>
      <c r="OL89" s="262">
        <f t="shared" si="242"/>
        <v>0</v>
      </c>
      <c r="OM89" s="262">
        <f t="shared" si="242"/>
        <v>0</v>
      </c>
      <c r="ON89" s="262">
        <f t="shared" si="242"/>
        <v>0</v>
      </c>
      <c r="OO89" s="262">
        <f t="shared" si="242"/>
        <v>0</v>
      </c>
      <c r="OP89" s="262">
        <f t="shared" si="242"/>
        <v>0</v>
      </c>
      <c r="OQ89" s="262">
        <f t="shared" si="242"/>
        <v>0</v>
      </c>
      <c r="OR89" s="262">
        <f t="shared" si="242"/>
        <v>0</v>
      </c>
      <c r="OS89" s="262">
        <f t="shared" si="242"/>
        <v>0</v>
      </c>
      <c r="OT89" s="262">
        <f t="shared" si="242"/>
        <v>0</v>
      </c>
      <c r="OU89" s="262">
        <f t="shared" si="242"/>
        <v>0</v>
      </c>
      <c r="OV89" s="262">
        <f t="shared" si="242"/>
        <v>0</v>
      </c>
      <c r="OW89" s="262">
        <f t="shared" si="242"/>
        <v>0</v>
      </c>
      <c r="OX89" s="262">
        <f t="shared" si="242"/>
        <v>0</v>
      </c>
      <c r="OY89" s="262">
        <f t="shared" si="242"/>
        <v>0</v>
      </c>
      <c r="OZ89" s="262">
        <f t="shared" si="242"/>
        <v>0</v>
      </c>
      <c r="PA89" s="262">
        <f t="shared" si="242"/>
        <v>0</v>
      </c>
      <c r="PB89" s="262">
        <f t="shared" si="242"/>
        <v>0</v>
      </c>
      <c r="PC89" s="262">
        <f t="shared" si="242"/>
        <v>0</v>
      </c>
      <c r="PD89" s="262">
        <f t="shared" si="242"/>
        <v>0</v>
      </c>
      <c r="PE89" s="262">
        <f t="shared" si="242"/>
        <v>0</v>
      </c>
      <c r="PF89" s="262">
        <f t="shared" si="242"/>
        <v>0</v>
      </c>
      <c r="PG89" s="262">
        <f t="shared" si="242"/>
        <v>0</v>
      </c>
      <c r="PH89" s="262">
        <f t="shared" si="242"/>
        <v>0</v>
      </c>
      <c r="PI89" s="262">
        <f t="shared" si="242"/>
        <v>0</v>
      </c>
      <c r="PJ89" s="262">
        <f t="shared" si="242"/>
        <v>0</v>
      </c>
      <c r="PK89" s="262">
        <f t="shared" si="242"/>
        <v>0</v>
      </c>
      <c r="PL89" s="262">
        <f t="shared" si="242"/>
        <v>0</v>
      </c>
      <c r="PM89" s="262">
        <f t="shared" si="242"/>
        <v>0</v>
      </c>
      <c r="PN89" s="262">
        <f t="shared" si="242"/>
        <v>0</v>
      </c>
      <c r="PO89" s="262">
        <f t="shared" si="242"/>
        <v>0</v>
      </c>
      <c r="PP89" s="262">
        <f t="shared" si="242"/>
        <v>0</v>
      </c>
      <c r="PQ89" s="262">
        <f t="shared" si="242"/>
        <v>0</v>
      </c>
      <c r="PR89" s="262">
        <f t="shared" si="242"/>
        <v>0</v>
      </c>
      <c r="PS89" s="262">
        <f t="shared" si="242"/>
        <v>0</v>
      </c>
      <c r="PT89" s="262">
        <f t="shared" si="242"/>
        <v>0</v>
      </c>
      <c r="PU89" s="262">
        <f t="shared" si="242"/>
        <v>0</v>
      </c>
      <c r="PV89" s="262">
        <f t="shared" si="242"/>
        <v>0</v>
      </c>
      <c r="PW89" s="262">
        <f t="shared" si="242"/>
        <v>0</v>
      </c>
      <c r="PX89" s="262">
        <f t="shared" si="242"/>
        <v>0</v>
      </c>
      <c r="PY89" s="262">
        <f t="shared" si="242"/>
        <v>0</v>
      </c>
      <c r="PZ89" s="262">
        <f t="shared" si="242"/>
        <v>0</v>
      </c>
      <c r="QA89" s="262">
        <f t="shared" si="242"/>
        <v>0</v>
      </c>
      <c r="QB89" s="262">
        <f t="shared" si="242"/>
        <v>0</v>
      </c>
      <c r="QC89" s="262">
        <f t="shared" si="242"/>
        <v>0</v>
      </c>
      <c r="QD89" s="262">
        <f t="shared" si="242"/>
        <v>0</v>
      </c>
      <c r="QE89" s="262">
        <f t="shared" si="242"/>
        <v>0</v>
      </c>
      <c r="QF89" s="262">
        <f t="shared" si="242"/>
        <v>0</v>
      </c>
      <c r="QG89" s="262">
        <f t="shared" si="242"/>
        <v>0</v>
      </c>
      <c r="QH89" s="262">
        <f t="shared" si="242"/>
        <v>0</v>
      </c>
      <c r="QI89" s="262">
        <f t="shared" si="242"/>
        <v>0</v>
      </c>
    </row>
    <row r="90" ht="21.0" customHeight="1">
      <c r="A90" s="132"/>
      <c r="B90" s="68">
        <f t="shared" si="217"/>
        <v>0</v>
      </c>
      <c r="C90" s="270"/>
      <c r="D90" s="270"/>
      <c r="E90" s="261">
        <f t="shared" si="218"/>
        <v>0</v>
      </c>
      <c r="F90" s="68"/>
      <c r="G90" s="261">
        <f t="shared" si="219"/>
        <v>0</v>
      </c>
      <c r="I90" s="132"/>
      <c r="J90" s="68">
        <f t="shared" si="220"/>
        <v>0</v>
      </c>
      <c r="K90" s="270"/>
      <c r="L90" s="270"/>
      <c r="M90" s="261">
        <f t="shared" si="235"/>
        <v>0</v>
      </c>
      <c r="N90" s="68"/>
      <c r="O90" s="261">
        <f t="shared" si="236"/>
        <v>0</v>
      </c>
      <c r="Q90" s="132"/>
      <c r="R90" s="68">
        <f t="shared" si="221"/>
        <v>0</v>
      </c>
      <c r="S90" s="270"/>
      <c r="T90" s="270"/>
      <c r="U90" s="261">
        <f t="shared" si="222"/>
        <v>0</v>
      </c>
      <c r="V90" s="68"/>
      <c r="W90" s="261">
        <f t="shared" si="223"/>
        <v>0</v>
      </c>
      <c r="Y90" s="132"/>
      <c r="Z90" s="68">
        <f t="shared" si="224"/>
        <v>0</v>
      </c>
      <c r="AA90" s="270"/>
      <c r="AB90" s="270"/>
      <c r="AC90" s="261">
        <f t="shared" si="225"/>
        <v>0</v>
      </c>
      <c r="AD90" s="68"/>
      <c r="AE90" s="261">
        <f t="shared" si="226"/>
        <v>0</v>
      </c>
      <c r="AG90" s="132"/>
      <c r="AH90" s="68">
        <f t="shared" si="227"/>
        <v>0</v>
      </c>
      <c r="AI90" s="270"/>
      <c r="AJ90" s="270"/>
      <c r="AK90" s="261">
        <f t="shared" si="238"/>
        <v>0</v>
      </c>
      <c r="AL90" s="68"/>
      <c r="AM90" s="261">
        <f t="shared" si="239"/>
        <v>0</v>
      </c>
      <c r="AN90" s="104"/>
      <c r="AO90" s="132"/>
      <c r="AP90" s="68">
        <f t="shared" si="228"/>
        <v>0</v>
      </c>
      <c r="AQ90" s="270"/>
      <c r="AR90" s="270"/>
      <c r="AS90" s="261">
        <f t="shared" si="229"/>
        <v>0</v>
      </c>
      <c r="AT90" s="68"/>
      <c r="AU90" s="261">
        <f t="shared" si="230"/>
        <v>0</v>
      </c>
      <c r="AV90" s="104"/>
      <c r="AW90" s="132"/>
      <c r="AX90" s="68">
        <f t="shared" si="231"/>
        <v>0</v>
      </c>
      <c r="AY90" s="270"/>
      <c r="AZ90" s="270"/>
      <c r="BA90" s="261">
        <f t="shared" si="240"/>
        <v>0</v>
      </c>
      <c r="BB90" s="104"/>
      <c r="BC90" s="261">
        <f t="shared" si="241"/>
        <v>0</v>
      </c>
      <c r="BE90" s="69"/>
      <c r="BF90" s="69"/>
      <c r="BH90" s="131">
        <f t="shared" si="232"/>
        <v>0</v>
      </c>
      <c r="BI90" s="132">
        <f t="shared" si="233"/>
        <v>0</v>
      </c>
      <c r="BJ90" s="132">
        <f t="shared" ref="BJ90:QI90" si="243">+IF($A90=BJ$11,($E90+$G90))+IF($I90=BJ$11,($M90+$O90))+IF($Q90=BJ$11,($U90+$W90))+IF($Y90=BJ$11,($AC90+$AE90))+IF($AG90=BJ$11,($AK90+$AM90))+IF($AO90=BJ$11,($AS90+$AU90))+IF($AW90=BJ$11,($BA90+$BC90))</f>
        <v>0</v>
      </c>
      <c r="BK90" s="132">
        <f t="shared" si="243"/>
        <v>0</v>
      </c>
      <c r="BL90" s="132">
        <f t="shared" si="243"/>
        <v>0</v>
      </c>
      <c r="BM90" s="132">
        <f t="shared" si="243"/>
        <v>0</v>
      </c>
      <c r="BN90" s="132">
        <f t="shared" si="243"/>
        <v>0</v>
      </c>
      <c r="BO90" s="132">
        <f t="shared" si="243"/>
        <v>0</v>
      </c>
      <c r="BP90" s="132">
        <f t="shared" si="243"/>
        <v>0</v>
      </c>
      <c r="BQ90" s="132">
        <f t="shared" si="243"/>
        <v>0</v>
      </c>
      <c r="BR90" s="132">
        <f t="shared" si="243"/>
        <v>0</v>
      </c>
      <c r="BS90" s="132">
        <f t="shared" si="243"/>
        <v>0</v>
      </c>
      <c r="BT90" s="132">
        <f t="shared" si="243"/>
        <v>0</v>
      </c>
      <c r="BU90" s="132">
        <f t="shared" si="243"/>
        <v>0</v>
      </c>
      <c r="BV90" s="132">
        <f t="shared" si="243"/>
        <v>0</v>
      </c>
      <c r="BW90" s="132">
        <f t="shared" si="243"/>
        <v>0</v>
      </c>
      <c r="BX90" s="132">
        <f t="shared" si="243"/>
        <v>0</v>
      </c>
      <c r="BY90" s="132">
        <f t="shared" si="243"/>
        <v>0</v>
      </c>
      <c r="BZ90" s="132">
        <f t="shared" si="243"/>
        <v>0</v>
      </c>
      <c r="CA90" s="132">
        <f t="shared" si="243"/>
        <v>0</v>
      </c>
      <c r="CB90" s="132">
        <f t="shared" si="243"/>
        <v>0</v>
      </c>
      <c r="CC90" s="132">
        <f t="shared" si="243"/>
        <v>0</v>
      </c>
      <c r="CD90" s="132">
        <f t="shared" si="243"/>
        <v>0</v>
      </c>
      <c r="CE90" s="132">
        <f t="shared" si="243"/>
        <v>0</v>
      </c>
      <c r="CF90" s="132">
        <f t="shared" si="243"/>
        <v>0</v>
      </c>
      <c r="CG90" s="132">
        <f t="shared" si="243"/>
        <v>0</v>
      </c>
      <c r="CH90" s="132">
        <f t="shared" si="243"/>
        <v>0</v>
      </c>
      <c r="CI90" s="132">
        <f t="shared" si="243"/>
        <v>0</v>
      </c>
      <c r="CJ90" s="132">
        <f t="shared" si="243"/>
        <v>0</v>
      </c>
      <c r="CK90" s="132">
        <f t="shared" si="243"/>
        <v>0</v>
      </c>
      <c r="CL90" s="132">
        <f t="shared" si="243"/>
        <v>0</v>
      </c>
      <c r="CM90" s="132">
        <f t="shared" si="243"/>
        <v>0</v>
      </c>
      <c r="CN90" s="132">
        <f t="shared" si="243"/>
        <v>0</v>
      </c>
      <c r="CO90" s="132">
        <f t="shared" si="243"/>
        <v>0</v>
      </c>
      <c r="CP90" s="132">
        <f t="shared" si="243"/>
        <v>0</v>
      </c>
      <c r="CQ90" s="132">
        <f t="shared" si="243"/>
        <v>0</v>
      </c>
      <c r="CR90" s="132">
        <f t="shared" si="243"/>
        <v>0</v>
      </c>
      <c r="CS90" s="132">
        <f t="shared" si="243"/>
        <v>0</v>
      </c>
      <c r="CT90" s="132">
        <f t="shared" si="243"/>
        <v>0</v>
      </c>
      <c r="CU90" s="132">
        <f t="shared" si="243"/>
        <v>0</v>
      </c>
      <c r="CV90" s="132">
        <f t="shared" si="243"/>
        <v>0</v>
      </c>
      <c r="CW90" s="132">
        <f t="shared" si="243"/>
        <v>0</v>
      </c>
      <c r="CX90" s="132">
        <f t="shared" si="243"/>
        <v>0</v>
      </c>
      <c r="CY90" s="132">
        <f t="shared" si="243"/>
        <v>0</v>
      </c>
      <c r="CZ90" s="132">
        <f t="shared" si="243"/>
        <v>0</v>
      </c>
      <c r="DA90" s="132">
        <f t="shared" si="243"/>
        <v>0</v>
      </c>
      <c r="DB90" s="132">
        <f t="shared" si="243"/>
        <v>0</v>
      </c>
      <c r="DC90" s="132">
        <f t="shared" si="243"/>
        <v>0</v>
      </c>
      <c r="DD90" s="132">
        <f t="shared" si="243"/>
        <v>0</v>
      </c>
      <c r="DE90" s="132">
        <f t="shared" si="243"/>
        <v>0</v>
      </c>
      <c r="DF90" s="132">
        <f t="shared" si="243"/>
        <v>0</v>
      </c>
      <c r="DG90" s="132">
        <f t="shared" si="243"/>
        <v>0</v>
      </c>
      <c r="DH90" s="132">
        <f t="shared" si="243"/>
        <v>0</v>
      </c>
      <c r="DI90" s="132">
        <f t="shared" si="243"/>
        <v>0</v>
      </c>
      <c r="DJ90" s="132">
        <f t="shared" si="243"/>
        <v>0</v>
      </c>
      <c r="DK90" s="132">
        <f t="shared" si="243"/>
        <v>0</v>
      </c>
      <c r="DL90" s="132">
        <f t="shared" si="243"/>
        <v>0</v>
      </c>
      <c r="DM90" s="132">
        <f t="shared" si="243"/>
        <v>0</v>
      </c>
      <c r="DN90" s="132">
        <f t="shared" si="243"/>
        <v>0</v>
      </c>
      <c r="DO90" s="132">
        <f t="shared" si="243"/>
        <v>0</v>
      </c>
      <c r="DP90" s="132">
        <f t="shared" si="243"/>
        <v>0</v>
      </c>
      <c r="DQ90" s="132">
        <f t="shared" si="243"/>
        <v>0</v>
      </c>
      <c r="DR90" s="132">
        <f t="shared" si="243"/>
        <v>0</v>
      </c>
      <c r="DS90" s="132">
        <f t="shared" si="243"/>
        <v>0</v>
      </c>
      <c r="DT90" s="132">
        <f t="shared" si="243"/>
        <v>0</v>
      </c>
      <c r="DU90" s="132">
        <f t="shared" si="243"/>
        <v>0</v>
      </c>
      <c r="DV90" s="132">
        <f t="shared" si="243"/>
        <v>0</v>
      </c>
      <c r="DW90" s="132">
        <f t="shared" si="243"/>
        <v>0</v>
      </c>
      <c r="DX90" s="132">
        <f t="shared" si="243"/>
        <v>0</v>
      </c>
      <c r="DY90" s="132">
        <f t="shared" si="243"/>
        <v>0</v>
      </c>
      <c r="DZ90" s="132">
        <f t="shared" si="243"/>
        <v>0</v>
      </c>
      <c r="EA90" s="132">
        <f t="shared" si="243"/>
        <v>0</v>
      </c>
      <c r="EB90" s="132">
        <f t="shared" si="243"/>
        <v>0</v>
      </c>
      <c r="EC90" s="132">
        <f t="shared" si="243"/>
        <v>0</v>
      </c>
      <c r="ED90" s="132">
        <f t="shared" si="243"/>
        <v>0</v>
      </c>
      <c r="EE90" s="132">
        <f t="shared" si="243"/>
        <v>0</v>
      </c>
      <c r="EF90" s="132">
        <f t="shared" si="243"/>
        <v>0</v>
      </c>
      <c r="EG90" s="132">
        <f t="shared" si="243"/>
        <v>0</v>
      </c>
      <c r="EH90" s="132">
        <f t="shared" si="243"/>
        <v>0</v>
      </c>
      <c r="EI90" s="132">
        <f t="shared" si="243"/>
        <v>0</v>
      </c>
      <c r="EJ90" s="132">
        <f t="shared" si="243"/>
        <v>0</v>
      </c>
      <c r="EK90" s="132">
        <f t="shared" si="243"/>
        <v>0</v>
      </c>
      <c r="EL90" s="132">
        <f t="shared" si="243"/>
        <v>0</v>
      </c>
      <c r="EM90" s="132">
        <f t="shared" si="243"/>
        <v>0</v>
      </c>
      <c r="EN90" s="132">
        <f t="shared" si="243"/>
        <v>0</v>
      </c>
      <c r="EO90" s="132">
        <f t="shared" si="243"/>
        <v>0</v>
      </c>
      <c r="EP90" s="132">
        <f t="shared" si="243"/>
        <v>0</v>
      </c>
      <c r="EQ90" s="132">
        <f t="shared" si="243"/>
        <v>0</v>
      </c>
      <c r="ER90" s="132">
        <f t="shared" si="243"/>
        <v>0</v>
      </c>
      <c r="ES90" s="132">
        <f t="shared" si="243"/>
        <v>0</v>
      </c>
      <c r="ET90" s="132">
        <f t="shared" si="243"/>
        <v>0</v>
      </c>
      <c r="EU90" s="132">
        <f t="shared" si="243"/>
        <v>0</v>
      </c>
      <c r="EV90" s="132">
        <f t="shared" si="243"/>
        <v>0</v>
      </c>
      <c r="EW90" s="132">
        <f t="shared" si="243"/>
        <v>0</v>
      </c>
      <c r="EX90" s="132">
        <f t="shared" si="243"/>
        <v>0</v>
      </c>
      <c r="EY90" s="132">
        <f t="shared" si="243"/>
        <v>0</v>
      </c>
      <c r="EZ90" s="132">
        <f t="shared" si="243"/>
        <v>0</v>
      </c>
      <c r="FA90" s="132">
        <f t="shared" si="243"/>
        <v>0</v>
      </c>
      <c r="FB90" s="132">
        <f t="shared" si="243"/>
        <v>0</v>
      </c>
      <c r="FC90" s="132">
        <f t="shared" si="243"/>
        <v>0</v>
      </c>
      <c r="FD90" s="132">
        <f t="shared" si="243"/>
        <v>0</v>
      </c>
      <c r="FE90" s="132">
        <f t="shared" si="243"/>
        <v>0</v>
      </c>
      <c r="FF90" s="132">
        <f t="shared" si="243"/>
        <v>0</v>
      </c>
      <c r="FG90" s="132">
        <f t="shared" si="243"/>
        <v>0</v>
      </c>
      <c r="FH90" s="132">
        <f t="shared" si="243"/>
        <v>0</v>
      </c>
      <c r="FI90" s="132">
        <f t="shared" si="243"/>
        <v>0</v>
      </c>
      <c r="FJ90" s="132">
        <f t="shared" si="243"/>
        <v>0</v>
      </c>
      <c r="FK90" s="132">
        <f t="shared" si="243"/>
        <v>0</v>
      </c>
      <c r="FL90" s="132">
        <f t="shared" si="243"/>
        <v>0</v>
      </c>
      <c r="FM90" s="132">
        <f t="shared" si="243"/>
        <v>0</v>
      </c>
      <c r="FN90" s="132">
        <f t="shared" si="243"/>
        <v>0</v>
      </c>
      <c r="FO90" s="132">
        <f t="shared" si="243"/>
        <v>0</v>
      </c>
      <c r="FP90" s="132">
        <f t="shared" si="243"/>
        <v>0</v>
      </c>
      <c r="FQ90" s="132">
        <f t="shared" si="243"/>
        <v>0</v>
      </c>
      <c r="FR90" s="132">
        <f t="shared" si="243"/>
        <v>0</v>
      </c>
      <c r="FS90" s="132">
        <f t="shared" si="243"/>
        <v>0</v>
      </c>
      <c r="FT90" s="132">
        <f t="shared" si="243"/>
        <v>0</v>
      </c>
      <c r="FU90" s="132">
        <f t="shared" si="243"/>
        <v>0</v>
      </c>
      <c r="FV90" s="132">
        <f t="shared" si="243"/>
        <v>0</v>
      </c>
      <c r="FW90" s="132">
        <f t="shared" si="243"/>
        <v>0</v>
      </c>
      <c r="FX90" s="132">
        <f t="shared" si="243"/>
        <v>0</v>
      </c>
      <c r="FY90" s="132">
        <f t="shared" si="243"/>
        <v>0</v>
      </c>
      <c r="FZ90" s="132">
        <f t="shared" si="243"/>
        <v>0</v>
      </c>
      <c r="GA90" s="132">
        <f t="shared" si="243"/>
        <v>0</v>
      </c>
      <c r="GB90" s="132">
        <f t="shared" si="243"/>
        <v>0</v>
      </c>
      <c r="GC90" s="132">
        <f t="shared" si="243"/>
        <v>0</v>
      </c>
      <c r="GD90" s="132">
        <f t="shared" si="243"/>
        <v>0</v>
      </c>
      <c r="GE90" s="132">
        <f t="shared" si="243"/>
        <v>0</v>
      </c>
      <c r="GF90" s="132">
        <f t="shared" si="243"/>
        <v>0</v>
      </c>
      <c r="GG90" s="132">
        <f t="shared" si="243"/>
        <v>0</v>
      </c>
      <c r="GH90" s="132">
        <f t="shared" si="243"/>
        <v>0</v>
      </c>
      <c r="GI90" s="132">
        <f t="shared" si="243"/>
        <v>0</v>
      </c>
      <c r="GJ90" s="132">
        <f t="shared" si="243"/>
        <v>0</v>
      </c>
      <c r="GK90" s="132">
        <f t="shared" si="243"/>
        <v>0</v>
      </c>
      <c r="GL90" s="132">
        <f t="shared" si="243"/>
        <v>0</v>
      </c>
      <c r="GM90" s="132">
        <f t="shared" si="243"/>
        <v>0</v>
      </c>
      <c r="GN90" s="132">
        <f t="shared" si="243"/>
        <v>0</v>
      </c>
      <c r="GO90" s="132">
        <f t="shared" si="243"/>
        <v>0</v>
      </c>
      <c r="GP90" s="132">
        <f t="shared" si="243"/>
        <v>0</v>
      </c>
      <c r="GQ90" s="132">
        <f t="shared" si="243"/>
        <v>0</v>
      </c>
      <c r="GR90" s="132">
        <f t="shared" si="243"/>
        <v>0</v>
      </c>
      <c r="GS90" s="132">
        <f t="shared" si="243"/>
        <v>0</v>
      </c>
      <c r="GT90" s="132">
        <f t="shared" si="243"/>
        <v>0</v>
      </c>
      <c r="GU90" s="132">
        <f t="shared" si="243"/>
        <v>0</v>
      </c>
      <c r="GV90" s="132">
        <f t="shared" si="243"/>
        <v>0</v>
      </c>
      <c r="GW90" s="132">
        <f t="shared" si="243"/>
        <v>0</v>
      </c>
      <c r="GX90" s="132">
        <f t="shared" si="243"/>
        <v>0</v>
      </c>
      <c r="GY90" s="132">
        <f t="shared" si="243"/>
        <v>0</v>
      </c>
      <c r="GZ90" s="132">
        <f t="shared" si="243"/>
        <v>0</v>
      </c>
      <c r="HA90" s="132">
        <f t="shared" si="243"/>
        <v>0</v>
      </c>
      <c r="HB90" s="132">
        <f t="shared" si="243"/>
        <v>0</v>
      </c>
      <c r="HC90" s="132">
        <f t="shared" si="243"/>
        <v>0</v>
      </c>
      <c r="HD90" s="132">
        <f t="shared" si="243"/>
        <v>0</v>
      </c>
      <c r="HE90" s="132">
        <f t="shared" si="243"/>
        <v>0</v>
      </c>
      <c r="HF90" s="132">
        <f t="shared" si="243"/>
        <v>0</v>
      </c>
      <c r="HG90" s="132">
        <f t="shared" si="243"/>
        <v>0</v>
      </c>
      <c r="HH90" s="132">
        <f t="shared" si="243"/>
        <v>0</v>
      </c>
      <c r="HI90" s="132">
        <f t="shared" si="243"/>
        <v>0</v>
      </c>
      <c r="HJ90" s="132">
        <f t="shared" si="243"/>
        <v>0</v>
      </c>
      <c r="HK90" s="132">
        <f t="shared" si="243"/>
        <v>0</v>
      </c>
      <c r="HL90" s="132">
        <f t="shared" si="243"/>
        <v>0</v>
      </c>
      <c r="HM90" s="132">
        <f t="shared" si="243"/>
        <v>0</v>
      </c>
      <c r="HN90" s="132">
        <f t="shared" si="243"/>
        <v>0</v>
      </c>
      <c r="HO90" s="132">
        <f t="shared" si="243"/>
        <v>0</v>
      </c>
      <c r="HP90" s="132">
        <f t="shared" si="243"/>
        <v>0</v>
      </c>
      <c r="HQ90" s="132">
        <f t="shared" si="243"/>
        <v>0</v>
      </c>
      <c r="HR90" s="132">
        <f t="shared" si="243"/>
        <v>0</v>
      </c>
      <c r="HS90" s="132">
        <f t="shared" si="243"/>
        <v>0</v>
      </c>
      <c r="HT90" s="132">
        <f t="shared" si="243"/>
        <v>0</v>
      </c>
      <c r="HU90" s="132">
        <f t="shared" si="243"/>
        <v>0</v>
      </c>
      <c r="HV90" s="132">
        <f t="shared" si="243"/>
        <v>0</v>
      </c>
      <c r="HW90" s="132">
        <f t="shared" si="243"/>
        <v>0</v>
      </c>
      <c r="HX90" s="132">
        <f t="shared" si="243"/>
        <v>0</v>
      </c>
      <c r="HY90" s="132">
        <f t="shared" si="243"/>
        <v>0</v>
      </c>
      <c r="HZ90" s="132">
        <f t="shared" si="243"/>
        <v>0</v>
      </c>
      <c r="IA90" s="132">
        <f t="shared" si="243"/>
        <v>0</v>
      </c>
      <c r="IB90" s="132">
        <f t="shared" si="243"/>
        <v>0</v>
      </c>
      <c r="IC90" s="132">
        <f t="shared" si="243"/>
        <v>0</v>
      </c>
      <c r="ID90" s="132">
        <f t="shared" si="243"/>
        <v>0</v>
      </c>
      <c r="IE90" s="132">
        <f t="shared" si="243"/>
        <v>0</v>
      </c>
      <c r="IF90" s="132">
        <f t="shared" si="243"/>
        <v>0</v>
      </c>
      <c r="IG90" s="132">
        <f t="shared" si="243"/>
        <v>0</v>
      </c>
      <c r="IH90" s="132">
        <f t="shared" si="243"/>
        <v>0</v>
      </c>
      <c r="II90" s="132">
        <f t="shared" si="243"/>
        <v>0</v>
      </c>
      <c r="IJ90" s="132">
        <f t="shared" si="243"/>
        <v>0</v>
      </c>
      <c r="IK90" s="132">
        <f t="shared" si="243"/>
        <v>0</v>
      </c>
      <c r="IL90" s="132">
        <f t="shared" si="243"/>
        <v>0</v>
      </c>
      <c r="IM90" s="132">
        <f t="shared" si="243"/>
        <v>0</v>
      </c>
      <c r="IN90" s="132">
        <f t="shared" si="243"/>
        <v>0</v>
      </c>
      <c r="IO90" s="132">
        <f t="shared" si="243"/>
        <v>0</v>
      </c>
      <c r="IP90" s="132">
        <f t="shared" si="243"/>
        <v>0</v>
      </c>
      <c r="IQ90" s="132">
        <f t="shared" si="243"/>
        <v>0</v>
      </c>
      <c r="IR90" s="132">
        <f t="shared" si="243"/>
        <v>0</v>
      </c>
      <c r="IS90" s="132">
        <f t="shared" si="243"/>
        <v>0</v>
      </c>
      <c r="IT90" s="132">
        <f t="shared" si="243"/>
        <v>0</v>
      </c>
      <c r="IU90" s="132">
        <f t="shared" si="243"/>
        <v>0</v>
      </c>
      <c r="IV90" s="132">
        <f t="shared" si="243"/>
        <v>0</v>
      </c>
      <c r="IW90" s="132">
        <f t="shared" si="243"/>
        <v>0</v>
      </c>
      <c r="IX90" s="132">
        <f t="shared" si="243"/>
        <v>0</v>
      </c>
      <c r="IY90" s="132">
        <f t="shared" si="243"/>
        <v>0</v>
      </c>
      <c r="IZ90" s="132">
        <f t="shared" si="243"/>
        <v>0</v>
      </c>
      <c r="JA90" s="132">
        <f t="shared" si="243"/>
        <v>0</v>
      </c>
      <c r="JB90" s="132">
        <f t="shared" si="243"/>
        <v>0</v>
      </c>
      <c r="JC90" s="132">
        <f t="shared" si="243"/>
        <v>0</v>
      </c>
      <c r="JD90" s="132">
        <f t="shared" si="243"/>
        <v>0</v>
      </c>
      <c r="JE90" s="132">
        <f t="shared" si="243"/>
        <v>0</v>
      </c>
      <c r="JF90" s="132">
        <f t="shared" si="243"/>
        <v>0</v>
      </c>
      <c r="JG90" s="132">
        <f t="shared" si="243"/>
        <v>0</v>
      </c>
      <c r="JH90" s="132">
        <f t="shared" si="243"/>
        <v>0</v>
      </c>
      <c r="JI90" s="132">
        <f t="shared" si="243"/>
        <v>0</v>
      </c>
      <c r="JJ90" s="132">
        <f t="shared" si="243"/>
        <v>0</v>
      </c>
      <c r="JK90" s="132">
        <f t="shared" si="243"/>
        <v>0</v>
      </c>
      <c r="JL90" s="132">
        <f t="shared" si="243"/>
        <v>0</v>
      </c>
      <c r="JM90" s="132">
        <f t="shared" si="243"/>
        <v>0</v>
      </c>
      <c r="JN90" s="132">
        <f t="shared" si="243"/>
        <v>0</v>
      </c>
      <c r="JO90" s="132">
        <f t="shared" si="243"/>
        <v>0</v>
      </c>
      <c r="JP90" s="132">
        <f t="shared" si="243"/>
        <v>0</v>
      </c>
      <c r="JQ90" s="132">
        <f t="shared" si="243"/>
        <v>0</v>
      </c>
      <c r="JR90" s="132">
        <f t="shared" si="243"/>
        <v>0</v>
      </c>
      <c r="JS90" s="132">
        <f t="shared" si="243"/>
        <v>0</v>
      </c>
      <c r="JT90" s="132">
        <f t="shared" si="243"/>
        <v>0</v>
      </c>
      <c r="JU90" s="132">
        <f t="shared" si="243"/>
        <v>0</v>
      </c>
      <c r="JV90" s="132">
        <f t="shared" si="243"/>
        <v>0</v>
      </c>
      <c r="JW90" s="132">
        <f t="shared" si="243"/>
        <v>0</v>
      </c>
      <c r="JX90" s="132">
        <f t="shared" si="243"/>
        <v>0</v>
      </c>
      <c r="JY90" s="132">
        <f t="shared" si="243"/>
        <v>0</v>
      </c>
      <c r="JZ90" s="132">
        <f t="shared" si="243"/>
        <v>0</v>
      </c>
      <c r="KA90" s="132">
        <f t="shared" si="243"/>
        <v>0</v>
      </c>
      <c r="KB90" s="132">
        <f t="shared" si="243"/>
        <v>0</v>
      </c>
      <c r="KC90" s="132">
        <f t="shared" si="243"/>
        <v>0</v>
      </c>
      <c r="KD90" s="132">
        <f t="shared" si="243"/>
        <v>0</v>
      </c>
      <c r="KE90" s="132">
        <f t="shared" si="243"/>
        <v>0</v>
      </c>
      <c r="KF90" s="132">
        <f t="shared" si="243"/>
        <v>0</v>
      </c>
      <c r="KG90" s="132">
        <f t="shared" si="243"/>
        <v>0</v>
      </c>
      <c r="KH90" s="132">
        <f t="shared" si="243"/>
        <v>0</v>
      </c>
      <c r="KI90" s="132">
        <f t="shared" si="243"/>
        <v>0</v>
      </c>
      <c r="KJ90" s="132">
        <f t="shared" si="243"/>
        <v>0</v>
      </c>
      <c r="KK90" s="132">
        <f t="shared" si="243"/>
        <v>0</v>
      </c>
      <c r="KL90" s="132">
        <f t="shared" si="243"/>
        <v>0</v>
      </c>
      <c r="KM90" s="132">
        <f t="shared" si="243"/>
        <v>0</v>
      </c>
      <c r="KN90" s="132">
        <f t="shared" si="243"/>
        <v>0</v>
      </c>
      <c r="KO90" s="132">
        <f t="shared" si="243"/>
        <v>0</v>
      </c>
      <c r="KP90" s="132">
        <f t="shared" si="243"/>
        <v>0</v>
      </c>
      <c r="KQ90" s="132">
        <f t="shared" si="243"/>
        <v>0</v>
      </c>
      <c r="KR90" s="132">
        <f t="shared" si="243"/>
        <v>0</v>
      </c>
      <c r="KS90" s="132">
        <f t="shared" si="243"/>
        <v>0</v>
      </c>
      <c r="KT90" s="132">
        <f t="shared" si="243"/>
        <v>0</v>
      </c>
      <c r="KU90" s="132">
        <f t="shared" si="243"/>
        <v>0</v>
      </c>
      <c r="KV90" s="132">
        <f t="shared" si="243"/>
        <v>0</v>
      </c>
      <c r="KW90" s="132">
        <f t="shared" si="243"/>
        <v>0</v>
      </c>
      <c r="KX90" s="132">
        <f t="shared" si="243"/>
        <v>0</v>
      </c>
      <c r="KY90" s="132">
        <f t="shared" si="243"/>
        <v>0</v>
      </c>
      <c r="KZ90" s="132">
        <f t="shared" si="243"/>
        <v>0</v>
      </c>
      <c r="LA90" s="132">
        <f t="shared" si="243"/>
        <v>0</v>
      </c>
      <c r="LB90" s="132">
        <f t="shared" si="243"/>
        <v>0</v>
      </c>
      <c r="LC90" s="132">
        <f t="shared" si="243"/>
        <v>0</v>
      </c>
      <c r="LD90" s="132">
        <f t="shared" si="243"/>
        <v>0</v>
      </c>
      <c r="LE90" s="132">
        <f t="shared" si="243"/>
        <v>0</v>
      </c>
      <c r="LF90" s="132">
        <f t="shared" si="243"/>
        <v>0</v>
      </c>
      <c r="LG90" s="132">
        <f t="shared" si="243"/>
        <v>0</v>
      </c>
      <c r="LH90" s="132">
        <f t="shared" si="243"/>
        <v>0</v>
      </c>
      <c r="LI90" s="132">
        <f t="shared" si="243"/>
        <v>0</v>
      </c>
      <c r="LJ90" s="132">
        <f t="shared" si="243"/>
        <v>0</v>
      </c>
      <c r="LK90" s="132">
        <f t="shared" si="243"/>
        <v>0</v>
      </c>
      <c r="LL90" s="132">
        <f t="shared" si="243"/>
        <v>0</v>
      </c>
      <c r="LM90" s="132">
        <f t="shared" si="243"/>
        <v>0</v>
      </c>
      <c r="LN90" s="132">
        <f t="shared" si="243"/>
        <v>0</v>
      </c>
      <c r="LO90" s="132">
        <f t="shared" si="243"/>
        <v>0</v>
      </c>
      <c r="LP90" s="132">
        <f t="shared" si="243"/>
        <v>0</v>
      </c>
      <c r="LQ90" s="132">
        <f t="shared" si="243"/>
        <v>0</v>
      </c>
      <c r="LR90" s="132">
        <f t="shared" si="243"/>
        <v>0</v>
      </c>
      <c r="LS90" s="132">
        <f t="shared" si="243"/>
        <v>0</v>
      </c>
      <c r="LT90" s="132">
        <f t="shared" si="243"/>
        <v>0</v>
      </c>
      <c r="LU90" s="132">
        <f t="shared" si="243"/>
        <v>0</v>
      </c>
      <c r="LV90" s="132">
        <f t="shared" si="243"/>
        <v>0</v>
      </c>
      <c r="LW90" s="132">
        <f t="shared" si="243"/>
        <v>0</v>
      </c>
      <c r="LX90" s="132">
        <f t="shared" si="243"/>
        <v>0</v>
      </c>
      <c r="LY90" s="132">
        <f t="shared" si="243"/>
        <v>0</v>
      </c>
      <c r="LZ90" s="132">
        <f t="shared" si="243"/>
        <v>0</v>
      </c>
      <c r="MA90" s="262">
        <f t="shared" si="243"/>
        <v>0</v>
      </c>
      <c r="MB90" s="262">
        <f t="shared" si="243"/>
        <v>0</v>
      </c>
      <c r="MC90" s="262">
        <f t="shared" si="243"/>
        <v>0</v>
      </c>
      <c r="MD90" s="262">
        <f t="shared" si="243"/>
        <v>0</v>
      </c>
      <c r="ME90" s="262">
        <f t="shared" si="243"/>
        <v>0</v>
      </c>
      <c r="MF90" s="262">
        <f t="shared" si="243"/>
        <v>0</v>
      </c>
      <c r="MG90" s="262">
        <f t="shared" si="243"/>
        <v>0</v>
      </c>
      <c r="MH90" s="262">
        <f t="shared" si="243"/>
        <v>0</v>
      </c>
      <c r="MI90" s="262">
        <f t="shared" si="243"/>
        <v>0</v>
      </c>
      <c r="MJ90" s="262">
        <f t="shared" si="243"/>
        <v>0</v>
      </c>
      <c r="MK90" s="262">
        <f t="shared" si="243"/>
        <v>0</v>
      </c>
      <c r="ML90" s="262">
        <f t="shared" si="243"/>
        <v>0</v>
      </c>
      <c r="MM90" s="262">
        <f t="shared" si="243"/>
        <v>0</v>
      </c>
      <c r="MN90" s="262">
        <f t="shared" si="243"/>
        <v>0</v>
      </c>
      <c r="MO90" s="262">
        <f t="shared" si="243"/>
        <v>0</v>
      </c>
      <c r="MP90" s="262">
        <f t="shared" si="243"/>
        <v>0</v>
      </c>
      <c r="MQ90" s="262">
        <f t="shared" si="243"/>
        <v>0</v>
      </c>
      <c r="MR90" s="262">
        <f t="shared" si="243"/>
        <v>0</v>
      </c>
      <c r="MS90" s="262">
        <f t="shared" si="243"/>
        <v>0</v>
      </c>
      <c r="MT90" s="262">
        <f t="shared" si="243"/>
        <v>0</v>
      </c>
      <c r="MU90" s="262">
        <f t="shared" si="243"/>
        <v>0</v>
      </c>
      <c r="MV90" s="262">
        <f t="shared" si="243"/>
        <v>0</v>
      </c>
      <c r="MW90" s="262">
        <f t="shared" si="243"/>
        <v>0</v>
      </c>
      <c r="MX90" s="262">
        <f t="shared" si="243"/>
        <v>0</v>
      </c>
      <c r="MY90" s="262">
        <f t="shared" si="243"/>
        <v>0</v>
      </c>
      <c r="MZ90" s="262">
        <f t="shared" si="243"/>
        <v>0</v>
      </c>
      <c r="NA90" s="262">
        <f t="shared" si="243"/>
        <v>0</v>
      </c>
      <c r="NB90" s="262">
        <f t="shared" si="243"/>
        <v>0</v>
      </c>
      <c r="NC90" s="262">
        <f t="shared" si="243"/>
        <v>0</v>
      </c>
      <c r="ND90" s="262">
        <f t="shared" si="243"/>
        <v>0</v>
      </c>
      <c r="NE90" s="262">
        <f t="shared" si="243"/>
        <v>0</v>
      </c>
      <c r="NF90" s="262">
        <f t="shared" si="243"/>
        <v>0</v>
      </c>
      <c r="NG90" s="262">
        <f t="shared" si="243"/>
        <v>0</v>
      </c>
      <c r="NH90" s="262">
        <f t="shared" si="243"/>
        <v>0</v>
      </c>
      <c r="NI90" s="262">
        <f t="shared" si="243"/>
        <v>0</v>
      </c>
      <c r="NJ90" s="262">
        <f t="shared" si="243"/>
        <v>0</v>
      </c>
      <c r="NK90" s="262">
        <f t="shared" si="243"/>
        <v>0</v>
      </c>
      <c r="NL90" s="262">
        <f t="shared" si="243"/>
        <v>0</v>
      </c>
      <c r="NM90" s="262">
        <f t="shared" si="243"/>
        <v>0</v>
      </c>
      <c r="NN90" s="262">
        <f t="shared" si="243"/>
        <v>0</v>
      </c>
      <c r="NO90" s="262">
        <f t="shared" si="243"/>
        <v>0</v>
      </c>
      <c r="NP90" s="262">
        <f t="shared" si="243"/>
        <v>0</v>
      </c>
      <c r="NQ90" s="262">
        <f t="shared" si="243"/>
        <v>0</v>
      </c>
      <c r="NR90" s="262">
        <f t="shared" si="243"/>
        <v>0</v>
      </c>
      <c r="NS90" s="262">
        <f t="shared" si="243"/>
        <v>0</v>
      </c>
      <c r="NT90" s="262">
        <f t="shared" si="243"/>
        <v>0</v>
      </c>
      <c r="NU90" s="262">
        <f t="shared" si="243"/>
        <v>0</v>
      </c>
      <c r="NV90" s="262">
        <f t="shared" si="243"/>
        <v>0</v>
      </c>
      <c r="NW90" s="262">
        <f t="shared" si="243"/>
        <v>0</v>
      </c>
      <c r="NX90" s="262">
        <f t="shared" si="243"/>
        <v>0</v>
      </c>
      <c r="NY90" s="262">
        <f t="shared" si="243"/>
        <v>0</v>
      </c>
      <c r="NZ90" s="262">
        <f t="shared" si="243"/>
        <v>0</v>
      </c>
      <c r="OA90" s="262">
        <f t="shared" si="243"/>
        <v>0</v>
      </c>
      <c r="OB90" s="262">
        <f t="shared" si="243"/>
        <v>0</v>
      </c>
      <c r="OC90" s="262">
        <f t="shared" si="243"/>
        <v>0</v>
      </c>
      <c r="OD90" s="262">
        <f t="shared" si="243"/>
        <v>0</v>
      </c>
      <c r="OE90" s="262">
        <f t="shared" si="243"/>
        <v>0</v>
      </c>
      <c r="OF90" s="262">
        <f t="shared" si="243"/>
        <v>0</v>
      </c>
      <c r="OG90" s="262">
        <f t="shared" si="243"/>
        <v>0</v>
      </c>
      <c r="OH90" s="262">
        <f t="shared" si="243"/>
        <v>0</v>
      </c>
      <c r="OI90" s="262">
        <f t="shared" si="243"/>
        <v>0</v>
      </c>
      <c r="OJ90" s="262">
        <f t="shared" si="243"/>
        <v>0</v>
      </c>
      <c r="OK90" s="262">
        <f t="shared" si="243"/>
        <v>0</v>
      </c>
      <c r="OL90" s="262">
        <f t="shared" si="243"/>
        <v>0</v>
      </c>
      <c r="OM90" s="262">
        <f t="shared" si="243"/>
        <v>0</v>
      </c>
      <c r="ON90" s="262">
        <f t="shared" si="243"/>
        <v>0</v>
      </c>
      <c r="OO90" s="262">
        <f t="shared" si="243"/>
        <v>0</v>
      </c>
      <c r="OP90" s="262">
        <f t="shared" si="243"/>
        <v>0</v>
      </c>
      <c r="OQ90" s="262">
        <f t="shared" si="243"/>
        <v>0</v>
      </c>
      <c r="OR90" s="262">
        <f t="shared" si="243"/>
        <v>0</v>
      </c>
      <c r="OS90" s="262">
        <f t="shared" si="243"/>
        <v>0</v>
      </c>
      <c r="OT90" s="262">
        <f t="shared" si="243"/>
        <v>0</v>
      </c>
      <c r="OU90" s="262">
        <f t="shared" si="243"/>
        <v>0</v>
      </c>
      <c r="OV90" s="262">
        <f t="shared" si="243"/>
        <v>0</v>
      </c>
      <c r="OW90" s="262">
        <f t="shared" si="243"/>
        <v>0</v>
      </c>
      <c r="OX90" s="262">
        <f t="shared" si="243"/>
        <v>0</v>
      </c>
      <c r="OY90" s="262">
        <f t="shared" si="243"/>
        <v>0</v>
      </c>
      <c r="OZ90" s="262">
        <f t="shared" si="243"/>
        <v>0</v>
      </c>
      <c r="PA90" s="262">
        <f t="shared" si="243"/>
        <v>0</v>
      </c>
      <c r="PB90" s="262">
        <f t="shared" si="243"/>
        <v>0</v>
      </c>
      <c r="PC90" s="262">
        <f t="shared" si="243"/>
        <v>0</v>
      </c>
      <c r="PD90" s="262">
        <f t="shared" si="243"/>
        <v>0</v>
      </c>
      <c r="PE90" s="262">
        <f t="shared" si="243"/>
        <v>0</v>
      </c>
      <c r="PF90" s="262">
        <f t="shared" si="243"/>
        <v>0</v>
      </c>
      <c r="PG90" s="262">
        <f t="shared" si="243"/>
        <v>0</v>
      </c>
      <c r="PH90" s="262">
        <f t="shared" si="243"/>
        <v>0</v>
      </c>
      <c r="PI90" s="262">
        <f t="shared" si="243"/>
        <v>0</v>
      </c>
      <c r="PJ90" s="262">
        <f t="shared" si="243"/>
        <v>0</v>
      </c>
      <c r="PK90" s="262">
        <f t="shared" si="243"/>
        <v>0</v>
      </c>
      <c r="PL90" s="262">
        <f t="shared" si="243"/>
        <v>0</v>
      </c>
      <c r="PM90" s="262">
        <f t="shared" si="243"/>
        <v>0</v>
      </c>
      <c r="PN90" s="262">
        <f t="shared" si="243"/>
        <v>0</v>
      </c>
      <c r="PO90" s="262">
        <f t="shared" si="243"/>
        <v>0</v>
      </c>
      <c r="PP90" s="262">
        <f t="shared" si="243"/>
        <v>0</v>
      </c>
      <c r="PQ90" s="262">
        <f t="shared" si="243"/>
        <v>0</v>
      </c>
      <c r="PR90" s="262">
        <f t="shared" si="243"/>
        <v>0</v>
      </c>
      <c r="PS90" s="262">
        <f t="shared" si="243"/>
        <v>0</v>
      </c>
      <c r="PT90" s="262">
        <f t="shared" si="243"/>
        <v>0</v>
      </c>
      <c r="PU90" s="262">
        <f t="shared" si="243"/>
        <v>0</v>
      </c>
      <c r="PV90" s="262">
        <f t="shared" si="243"/>
        <v>0</v>
      </c>
      <c r="PW90" s="262">
        <f t="shared" si="243"/>
        <v>0</v>
      </c>
      <c r="PX90" s="262">
        <f t="shared" si="243"/>
        <v>0</v>
      </c>
      <c r="PY90" s="262">
        <f t="shared" si="243"/>
        <v>0</v>
      </c>
      <c r="PZ90" s="262">
        <f t="shared" si="243"/>
        <v>0</v>
      </c>
      <c r="QA90" s="262">
        <f t="shared" si="243"/>
        <v>0</v>
      </c>
      <c r="QB90" s="262">
        <f t="shared" si="243"/>
        <v>0</v>
      </c>
      <c r="QC90" s="262">
        <f t="shared" si="243"/>
        <v>0</v>
      </c>
      <c r="QD90" s="262">
        <f t="shared" si="243"/>
        <v>0</v>
      </c>
      <c r="QE90" s="262">
        <f t="shared" si="243"/>
        <v>0</v>
      </c>
      <c r="QF90" s="262">
        <f t="shared" si="243"/>
        <v>0</v>
      </c>
      <c r="QG90" s="262">
        <f t="shared" si="243"/>
        <v>0</v>
      </c>
      <c r="QH90" s="262">
        <f t="shared" si="243"/>
        <v>0</v>
      </c>
      <c r="QI90" s="262">
        <f t="shared" si="243"/>
        <v>0</v>
      </c>
    </row>
    <row r="91" ht="21.0" customHeight="1">
      <c r="A91" s="132"/>
      <c r="B91" s="68">
        <f t="shared" si="217"/>
        <v>0</v>
      </c>
      <c r="C91" s="270"/>
      <c r="D91" s="270"/>
      <c r="E91" s="261">
        <f t="shared" si="218"/>
        <v>0</v>
      </c>
      <c r="F91" s="68"/>
      <c r="G91" s="261">
        <f t="shared" si="219"/>
        <v>0</v>
      </c>
      <c r="I91" s="132"/>
      <c r="J91" s="68">
        <f t="shared" si="220"/>
        <v>0</v>
      </c>
      <c r="K91" s="270"/>
      <c r="L91" s="270"/>
      <c r="M91" s="261">
        <f t="shared" si="235"/>
        <v>0</v>
      </c>
      <c r="N91" s="68"/>
      <c r="O91" s="261">
        <f t="shared" si="236"/>
        <v>0</v>
      </c>
      <c r="Q91" s="132"/>
      <c r="R91" s="68">
        <f t="shared" si="221"/>
        <v>0</v>
      </c>
      <c r="S91" s="270"/>
      <c r="T91" s="270"/>
      <c r="U91" s="261">
        <f t="shared" si="222"/>
        <v>0</v>
      </c>
      <c r="V91" s="68"/>
      <c r="W91" s="261">
        <f t="shared" si="223"/>
        <v>0</v>
      </c>
      <c r="Y91" s="132"/>
      <c r="Z91" s="68">
        <f t="shared" si="224"/>
        <v>0</v>
      </c>
      <c r="AA91" s="270"/>
      <c r="AB91" s="270"/>
      <c r="AC91" s="261">
        <f t="shared" si="225"/>
        <v>0</v>
      </c>
      <c r="AD91" s="68"/>
      <c r="AE91" s="261">
        <f t="shared" si="226"/>
        <v>0</v>
      </c>
      <c r="AG91" s="132"/>
      <c r="AH91" s="68">
        <f t="shared" si="227"/>
        <v>0</v>
      </c>
      <c r="AI91" s="270"/>
      <c r="AJ91" s="270"/>
      <c r="AK91" s="261">
        <f t="shared" si="238"/>
        <v>0</v>
      </c>
      <c r="AL91" s="68"/>
      <c r="AM91" s="261">
        <f t="shared" si="239"/>
        <v>0</v>
      </c>
      <c r="AN91" s="104"/>
      <c r="AO91" s="132"/>
      <c r="AP91" s="68">
        <f t="shared" si="228"/>
        <v>0</v>
      </c>
      <c r="AQ91" s="270"/>
      <c r="AR91" s="270"/>
      <c r="AS91" s="261">
        <f t="shared" si="229"/>
        <v>0</v>
      </c>
      <c r="AT91" s="68"/>
      <c r="AU91" s="261">
        <f t="shared" si="230"/>
        <v>0</v>
      </c>
      <c r="AV91" s="104"/>
      <c r="AW91" s="132"/>
      <c r="AX91" s="68">
        <f t="shared" si="231"/>
        <v>0</v>
      </c>
      <c r="AY91" s="270"/>
      <c r="AZ91" s="270"/>
      <c r="BA91" s="261">
        <f t="shared" si="240"/>
        <v>0</v>
      </c>
      <c r="BB91" s="104"/>
      <c r="BC91" s="261">
        <f t="shared" si="241"/>
        <v>0</v>
      </c>
      <c r="BE91" s="69"/>
      <c r="BF91" s="69"/>
      <c r="BH91" s="131">
        <f t="shared" si="232"/>
        <v>0</v>
      </c>
      <c r="BI91" s="132">
        <f t="shared" si="233"/>
        <v>0</v>
      </c>
      <c r="BJ91" s="132">
        <f t="shared" ref="BJ91:QI91" si="244">+IF($A91=BJ$11,($E91+$G91))+IF($I91=BJ$11,($M91+$O91))+IF($Q91=BJ$11,($U91+$W91))+IF($Y91=BJ$11,($AC91+$AE91))+IF($AG91=BJ$11,($AK91+$AM91))+IF($AO91=BJ$11,($AS91+$AU91))+IF($AW91=BJ$11,($BA91+$BC91))</f>
        <v>0</v>
      </c>
      <c r="BK91" s="132">
        <f t="shared" si="244"/>
        <v>0</v>
      </c>
      <c r="BL91" s="132">
        <f t="shared" si="244"/>
        <v>0</v>
      </c>
      <c r="BM91" s="132">
        <f t="shared" si="244"/>
        <v>0</v>
      </c>
      <c r="BN91" s="132">
        <f t="shared" si="244"/>
        <v>0</v>
      </c>
      <c r="BO91" s="132">
        <f t="shared" si="244"/>
        <v>0</v>
      </c>
      <c r="BP91" s="132">
        <f t="shared" si="244"/>
        <v>0</v>
      </c>
      <c r="BQ91" s="132">
        <f t="shared" si="244"/>
        <v>0</v>
      </c>
      <c r="BR91" s="132">
        <f t="shared" si="244"/>
        <v>0</v>
      </c>
      <c r="BS91" s="132">
        <f t="shared" si="244"/>
        <v>0</v>
      </c>
      <c r="BT91" s="132">
        <f t="shared" si="244"/>
        <v>0</v>
      </c>
      <c r="BU91" s="132">
        <f t="shared" si="244"/>
        <v>0</v>
      </c>
      <c r="BV91" s="132">
        <f t="shared" si="244"/>
        <v>0</v>
      </c>
      <c r="BW91" s="132">
        <f t="shared" si="244"/>
        <v>0</v>
      </c>
      <c r="BX91" s="132">
        <f t="shared" si="244"/>
        <v>0</v>
      </c>
      <c r="BY91" s="132">
        <f t="shared" si="244"/>
        <v>0</v>
      </c>
      <c r="BZ91" s="132">
        <f t="shared" si="244"/>
        <v>0</v>
      </c>
      <c r="CA91" s="132">
        <f t="shared" si="244"/>
        <v>0</v>
      </c>
      <c r="CB91" s="132">
        <f t="shared" si="244"/>
        <v>0</v>
      </c>
      <c r="CC91" s="132">
        <f t="shared" si="244"/>
        <v>0</v>
      </c>
      <c r="CD91" s="132">
        <f t="shared" si="244"/>
        <v>0</v>
      </c>
      <c r="CE91" s="132">
        <f t="shared" si="244"/>
        <v>0</v>
      </c>
      <c r="CF91" s="132">
        <f t="shared" si="244"/>
        <v>0</v>
      </c>
      <c r="CG91" s="132">
        <f t="shared" si="244"/>
        <v>0</v>
      </c>
      <c r="CH91" s="132">
        <f t="shared" si="244"/>
        <v>0</v>
      </c>
      <c r="CI91" s="132">
        <f t="shared" si="244"/>
        <v>0</v>
      </c>
      <c r="CJ91" s="132">
        <f t="shared" si="244"/>
        <v>0</v>
      </c>
      <c r="CK91" s="132">
        <f t="shared" si="244"/>
        <v>0</v>
      </c>
      <c r="CL91" s="132">
        <f t="shared" si="244"/>
        <v>0</v>
      </c>
      <c r="CM91" s="132">
        <f t="shared" si="244"/>
        <v>0</v>
      </c>
      <c r="CN91" s="132">
        <f t="shared" si="244"/>
        <v>0</v>
      </c>
      <c r="CO91" s="132">
        <f t="shared" si="244"/>
        <v>0</v>
      </c>
      <c r="CP91" s="132">
        <f t="shared" si="244"/>
        <v>0</v>
      </c>
      <c r="CQ91" s="132">
        <f t="shared" si="244"/>
        <v>0</v>
      </c>
      <c r="CR91" s="132">
        <f t="shared" si="244"/>
        <v>0</v>
      </c>
      <c r="CS91" s="132">
        <f t="shared" si="244"/>
        <v>0</v>
      </c>
      <c r="CT91" s="132">
        <f t="shared" si="244"/>
        <v>0</v>
      </c>
      <c r="CU91" s="132">
        <f t="shared" si="244"/>
        <v>0</v>
      </c>
      <c r="CV91" s="132">
        <f t="shared" si="244"/>
        <v>0</v>
      </c>
      <c r="CW91" s="132">
        <f t="shared" si="244"/>
        <v>0</v>
      </c>
      <c r="CX91" s="132">
        <f t="shared" si="244"/>
        <v>0</v>
      </c>
      <c r="CY91" s="132">
        <f t="shared" si="244"/>
        <v>0</v>
      </c>
      <c r="CZ91" s="132">
        <f t="shared" si="244"/>
        <v>0</v>
      </c>
      <c r="DA91" s="132">
        <f t="shared" si="244"/>
        <v>0</v>
      </c>
      <c r="DB91" s="132">
        <f t="shared" si="244"/>
        <v>0</v>
      </c>
      <c r="DC91" s="132">
        <f t="shared" si="244"/>
        <v>0</v>
      </c>
      <c r="DD91" s="132">
        <f t="shared" si="244"/>
        <v>0</v>
      </c>
      <c r="DE91" s="132">
        <f t="shared" si="244"/>
        <v>0</v>
      </c>
      <c r="DF91" s="132">
        <f t="shared" si="244"/>
        <v>0</v>
      </c>
      <c r="DG91" s="132">
        <f t="shared" si="244"/>
        <v>0</v>
      </c>
      <c r="DH91" s="132">
        <f t="shared" si="244"/>
        <v>0</v>
      </c>
      <c r="DI91" s="132">
        <f t="shared" si="244"/>
        <v>0</v>
      </c>
      <c r="DJ91" s="132">
        <f t="shared" si="244"/>
        <v>0</v>
      </c>
      <c r="DK91" s="132">
        <f t="shared" si="244"/>
        <v>0</v>
      </c>
      <c r="DL91" s="132">
        <f t="shared" si="244"/>
        <v>0</v>
      </c>
      <c r="DM91" s="132">
        <f t="shared" si="244"/>
        <v>0</v>
      </c>
      <c r="DN91" s="132">
        <f t="shared" si="244"/>
        <v>0</v>
      </c>
      <c r="DO91" s="132">
        <f t="shared" si="244"/>
        <v>0</v>
      </c>
      <c r="DP91" s="132">
        <f t="shared" si="244"/>
        <v>0</v>
      </c>
      <c r="DQ91" s="132">
        <f t="shared" si="244"/>
        <v>0</v>
      </c>
      <c r="DR91" s="132">
        <f t="shared" si="244"/>
        <v>0</v>
      </c>
      <c r="DS91" s="132">
        <f t="shared" si="244"/>
        <v>0</v>
      </c>
      <c r="DT91" s="132">
        <f t="shared" si="244"/>
        <v>0</v>
      </c>
      <c r="DU91" s="132">
        <f t="shared" si="244"/>
        <v>0</v>
      </c>
      <c r="DV91" s="132">
        <f t="shared" si="244"/>
        <v>0</v>
      </c>
      <c r="DW91" s="132">
        <f t="shared" si="244"/>
        <v>0</v>
      </c>
      <c r="DX91" s="132">
        <f t="shared" si="244"/>
        <v>0</v>
      </c>
      <c r="DY91" s="132">
        <f t="shared" si="244"/>
        <v>0</v>
      </c>
      <c r="DZ91" s="132">
        <f t="shared" si="244"/>
        <v>0</v>
      </c>
      <c r="EA91" s="132">
        <f t="shared" si="244"/>
        <v>0</v>
      </c>
      <c r="EB91" s="132">
        <f t="shared" si="244"/>
        <v>0</v>
      </c>
      <c r="EC91" s="132">
        <f t="shared" si="244"/>
        <v>0</v>
      </c>
      <c r="ED91" s="132">
        <f t="shared" si="244"/>
        <v>0</v>
      </c>
      <c r="EE91" s="132">
        <f t="shared" si="244"/>
        <v>0</v>
      </c>
      <c r="EF91" s="132">
        <f t="shared" si="244"/>
        <v>0</v>
      </c>
      <c r="EG91" s="132">
        <f t="shared" si="244"/>
        <v>0</v>
      </c>
      <c r="EH91" s="132">
        <f t="shared" si="244"/>
        <v>0</v>
      </c>
      <c r="EI91" s="132">
        <f t="shared" si="244"/>
        <v>0</v>
      </c>
      <c r="EJ91" s="132">
        <f t="shared" si="244"/>
        <v>0</v>
      </c>
      <c r="EK91" s="132">
        <f t="shared" si="244"/>
        <v>0</v>
      </c>
      <c r="EL91" s="132">
        <f t="shared" si="244"/>
        <v>0</v>
      </c>
      <c r="EM91" s="132">
        <f t="shared" si="244"/>
        <v>0</v>
      </c>
      <c r="EN91" s="132">
        <f t="shared" si="244"/>
        <v>0</v>
      </c>
      <c r="EO91" s="132">
        <f t="shared" si="244"/>
        <v>0</v>
      </c>
      <c r="EP91" s="132">
        <f t="shared" si="244"/>
        <v>0</v>
      </c>
      <c r="EQ91" s="132">
        <f t="shared" si="244"/>
        <v>0</v>
      </c>
      <c r="ER91" s="132">
        <f t="shared" si="244"/>
        <v>0</v>
      </c>
      <c r="ES91" s="132">
        <f t="shared" si="244"/>
        <v>0</v>
      </c>
      <c r="ET91" s="132">
        <f t="shared" si="244"/>
        <v>0</v>
      </c>
      <c r="EU91" s="132">
        <f t="shared" si="244"/>
        <v>0</v>
      </c>
      <c r="EV91" s="132">
        <f t="shared" si="244"/>
        <v>0</v>
      </c>
      <c r="EW91" s="132">
        <f t="shared" si="244"/>
        <v>0</v>
      </c>
      <c r="EX91" s="132">
        <f t="shared" si="244"/>
        <v>0</v>
      </c>
      <c r="EY91" s="132">
        <f t="shared" si="244"/>
        <v>0</v>
      </c>
      <c r="EZ91" s="132">
        <f t="shared" si="244"/>
        <v>0</v>
      </c>
      <c r="FA91" s="132">
        <f t="shared" si="244"/>
        <v>0</v>
      </c>
      <c r="FB91" s="132">
        <f t="shared" si="244"/>
        <v>0</v>
      </c>
      <c r="FC91" s="132">
        <f t="shared" si="244"/>
        <v>0</v>
      </c>
      <c r="FD91" s="132">
        <f t="shared" si="244"/>
        <v>0</v>
      </c>
      <c r="FE91" s="132">
        <f t="shared" si="244"/>
        <v>0</v>
      </c>
      <c r="FF91" s="132">
        <f t="shared" si="244"/>
        <v>0</v>
      </c>
      <c r="FG91" s="132">
        <f t="shared" si="244"/>
        <v>0</v>
      </c>
      <c r="FH91" s="132">
        <f t="shared" si="244"/>
        <v>0</v>
      </c>
      <c r="FI91" s="132">
        <f t="shared" si="244"/>
        <v>0</v>
      </c>
      <c r="FJ91" s="132">
        <f t="shared" si="244"/>
        <v>0</v>
      </c>
      <c r="FK91" s="132">
        <f t="shared" si="244"/>
        <v>0</v>
      </c>
      <c r="FL91" s="132">
        <f t="shared" si="244"/>
        <v>0</v>
      </c>
      <c r="FM91" s="132">
        <f t="shared" si="244"/>
        <v>0</v>
      </c>
      <c r="FN91" s="132">
        <f t="shared" si="244"/>
        <v>0</v>
      </c>
      <c r="FO91" s="132">
        <f t="shared" si="244"/>
        <v>0</v>
      </c>
      <c r="FP91" s="132">
        <f t="shared" si="244"/>
        <v>0</v>
      </c>
      <c r="FQ91" s="132">
        <f t="shared" si="244"/>
        <v>0</v>
      </c>
      <c r="FR91" s="132">
        <f t="shared" si="244"/>
        <v>0</v>
      </c>
      <c r="FS91" s="132">
        <f t="shared" si="244"/>
        <v>0</v>
      </c>
      <c r="FT91" s="132">
        <f t="shared" si="244"/>
        <v>0</v>
      </c>
      <c r="FU91" s="132">
        <f t="shared" si="244"/>
        <v>0</v>
      </c>
      <c r="FV91" s="132">
        <f t="shared" si="244"/>
        <v>0</v>
      </c>
      <c r="FW91" s="132">
        <f t="shared" si="244"/>
        <v>0</v>
      </c>
      <c r="FX91" s="132">
        <f t="shared" si="244"/>
        <v>0</v>
      </c>
      <c r="FY91" s="132">
        <f t="shared" si="244"/>
        <v>0</v>
      </c>
      <c r="FZ91" s="132">
        <f t="shared" si="244"/>
        <v>0</v>
      </c>
      <c r="GA91" s="132">
        <f t="shared" si="244"/>
        <v>0</v>
      </c>
      <c r="GB91" s="132">
        <f t="shared" si="244"/>
        <v>0</v>
      </c>
      <c r="GC91" s="132">
        <f t="shared" si="244"/>
        <v>0</v>
      </c>
      <c r="GD91" s="132">
        <f t="shared" si="244"/>
        <v>0</v>
      </c>
      <c r="GE91" s="132">
        <f t="shared" si="244"/>
        <v>0</v>
      </c>
      <c r="GF91" s="132">
        <f t="shared" si="244"/>
        <v>0</v>
      </c>
      <c r="GG91" s="132">
        <f t="shared" si="244"/>
        <v>0</v>
      </c>
      <c r="GH91" s="132">
        <f t="shared" si="244"/>
        <v>0</v>
      </c>
      <c r="GI91" s="132">
        <f t="shared" si="244"/>
        <v>0</v>
      </c>
      <c r="GJ91" s="132">
        <f t="shared" si="244"/>
        <v>0</v>
      </c>
      <c r="GK91" s="132">
        <f t="shared" si="244"/>
        <v>0</v>
      </c>
      <c r="GL91" s="132">
        <f t="shared" si="244"/>
        <v>0</v>
      </c>
      <c r="GM91" s="132">
        <f t="shared" si="244"/>
        <v>0</v>
      </c>
      <c r="GN91" s="132">
        <f t="shared" si="244"/>
        <v>0</v>
      </c>
      <c r="GO91" s="132">
        <f t="shared" si="244"/>
        <v>0</v>
      </c>
      <c r="GP91" s="132">
        <f t="shared" si="244"/>
        <v>0</v>
      </c>
      <c r="GQ91" s="132">
        <f t="shared" si="244"/>
        <v>0</v>
      </c>
      <c r="GR91" s="132">
        <f t="shared" si="244"/>
        <v>0</v>
      </c>
      <c r="GS91" s="132">
        <f t="shared" si="244"/>
        <v>0</v>
      </c>
      <c r="GT91" s="132">
        <f t="shared" si="244"/>
        <v>0</v>
      </c>
      <c r="GU91" s="132">
        <f t="shared" si="244"/>
        <v>0</v>
      </c>
      <c r="GV91" s="132">
        <f t="shared" si="244"/>
        <v>0</v>
      </c>
      <c r="GW91" s="132">
        <f t="shared" si="244"/>
        <v>0</v>
      </c>
      <c r="GX91" s="132">
        <f t="shared" si="244"/>
        <v>0</v>
      </c>
      <c r="GY91" s="132">
        <f t="shared" si="244"/>
        <v>0</v>
      </c>
      <c r="GZ91" s="132">
        <f t="shared" si="244"/>
        <v>0</v>
      </c>
      <c r="HA91" s="132">
        <f t="shared" si="244"/>
        <v>0</v>
      </c>
      <c r="HB91" s="132">
        <f t="shared" si="244"/>
        <v>0</v>
      </c>
      <c r="HC91" s="132">
        <f t="shared" si="244"/>
        <v>0</v>
      </c>
      <c r="HD91" s="132">
        <f t="shared" si="244"/>
        <v>0</v>
      </c>
      <c r="HE91" s="132">
        <f t="shared" si="244"/>
        <v>0</v>
      </c>
      <c r="HF91" s="132">
        <f t="shared" si="244"/>
        <v>0</v>
      </c>
      <c r="HG91" s="132">
        <f t="shared" si="244"/>
        <v>0</v>
      </c>
      <c r="HH91" s="132">
        <f t="shared" si="244"/>
        <v>0</v>
      </c>
      <c r="HI91" s="132">
        <f t="shared" si="244"/>
        <v>0</v>
      </c>
      <c r="HJ91" s="132">
        <f t="shared" si="244"/>
        <v>0</v>
      </c>
      <c r="HK91" s="132">
        <f t="shared" si="244"/>
        <v>0</v>
      </c>
      <c r="HL91" s="132">
        <f t="shared" si="244"/>
        <v>0</v>
      </c>
      <c r="HM91" s="132">
        <f t="shared" si="244"/>
        <v>0</v>
      </c>
      <c r="HN91" s="132">
        <f t="shared" si="244"/>
        <v>0</v>
      </c>
      <c r="HO91" s="132">
        <f t="shared" si="244"/>
        <v>0</v>
      </c>
      <c r="HP91" s="132">
        <f t="shared" si="244"/>
        <v>0</v>
      </c>
      <c r="HQ91" s="132">
        <f t="shared" si="244"/>
        <v>0</v>
      </c>
      <c r="HR91" s="132">
        <f t="shared" si="244"/>
        <v>0</v>
      </c>
      <c r="HS91" s="132">
        <f t="shared" si="244"/>
        <v>0</v>
      </c>
      <c r="HT91" s="132">
        <f t="shared" si="244"/>
        <v>0</v>
      </c>
      <c r="HU91" s="132">
        <f t="shared" si="244"/>
        <v>0</v>
      </c>
      <c r="HV91" s="132">
        <f t="shared" si="244"/>
        <v>0</v>
      </c>
      <c r="HW91" s="132">
        <f t="shared" si="244"/>
        <v>0</v>
      </c>
      <c r="HX91" s="132">
        <f t="shared" si="244"/>
        <v>0</v>
      </c>
      <c r="HY91" s="132">
        <f t="shared" si="244"/>
        <v>0</v>
      </c>
      <c r="HZ91" s="132">
        <f t="shared" si="244"/>
        <v>0</v>
      </c>
      <c r="IA91" s="132">
        <f t="shared" si="244"/>
        <v>0</v>
      </c>
      <c r="IB91" s="132">
        <f t="shared" si="244"/>
        <v>0</v>
      </c>
      <c r="IC91" s="132">
        <f t="shared" si="244"/>
        <v>0</v>
      </c>
      <c r="ID91" s="132">
        <f t="shared" si="244"/>
        <v>0</v>
      </c>
      <c r="IE91" s="132">
        <f t="shared" si="244"/>
        <v>0</v>
      </c>
      <c r="IF91" s="132">
        <f t="shared" si="244"/>
        <v>0</v>
      </c>
      <c r="IG91" s="132">
        <f t="shared" si="244"/>
        <v>0</v>
      </c>
      <c r="IH91" s="132">
        <f t="shared" si="244"/>
        <v>0</v>
      </c>
      <c r="II91" s="132">
        <f t="shared" si="244"/>
        <v>0</v>
      </c>
      <c r="IJ91" s="132">
        <f t="shared" si="244"/>
        <v>0</v>
      </c>
      <c r="IK91" s="132">
        <f t="shared" si="244"/>
        <v>0</v>
      </c>
      <c r="IL91" s="132">
        <f t="shared" si="244"/>
        <v>0</v>
      </c>
      <c r="IM91" s="132">
        <f t="shared" si="244"/>
        <v>0</v>
      </c>
      <c r="IN91" s="132">
        <f t="shared" si="244"/>
        <v>0</v>
      </c>
      <c r="IO91" s="132">
        <f t="shared" si="244"/>
        <v>0</v>
      </c>
      <c r="IP91" s="132">
        <f t="shared" si="244"/>
        <v>0</v>
      </c>
      <c r="IQ91" s="132">
        <f t="shared" si="244"/>
        <v>0</v>
      </c>
      <c r="IR91" s="132">
        <f t="shared" si="244"/>
        <v>0</v>
      </c>
      <c r="IS91" s="132">
        <f t="shared" si="244"/>
        <v>0</v>
      </c>
      <c r="IT91" s="132">
        <f t="shared" si="244"/>
        <v>0</v>
      </c>
      <c r="IU91" s="132">
        <f t="shared" si="244"/>
        <v>0</v>
      </c>
      <c r="IV91" s="132">
        <f t="shared" si="244"/>
        <v>0</v>
      </c>
      <c r="IW91" s="132">
        <f t="shared" si="244"/>
        <v>0</v>
      </c>
      <c r="IX91" s="132">
        <f t="shared" si="244"/>
        <v>0</v>
      </c>
      <c r="IY91" s="132">
        <f t="shared" si="244"/>
        <v>0</v>
      </c>
      <c r="IZ91" s="132">
        <f t="shared" si="244"/>
        <v>0</v>
      </c>
      <c r="JA91" s="132">
        <f t="shared" si="244"/>
        <v>0</v>
      </c>
      <c r="JB91" s="132">
        <f t="shared" si="244"/>
        <v>0</v>
      </c>
      <c r="JC91" s="132">
        <f t="shared" si="244"/>
        <v>0</v>
      </c>
      <c r="JD91" s="132">
        <f t="shared" si="244"/>
        <v>0</v>
      </c>
      <c r="JE91" s="132">
        <f t="shared" si="244"/>
        <v>0</v>
      </c>
      <c r="JF91" s="132">
        <f t="shared" si="244"/>
        <v>0</v>
      </c>
      <c r="JG91" s="132">
        <f t="shared" si="244"/>
        <v>0</v>
      </c>
      <c r="JH91" s="132">
        <f t="shared" si="244"/>
        <v>0</v>
      </c>
      <c r="JI91" s="132">
        <f t="shared" si="244"/>
        <v>0</v>
      </c>
      <c r="JJ91" s="132">
        <f t="shared" si="244"/>
        <v>0</v>
      </c>
      <c r="JK91" s="132">
        <f t="shared" si="244"/>
        <v>0</v>
      </c>
      <c r="JL91" s="132">
        <f t="shared" si="244"/>
        <v>0</v>
      </c>
      <c r="JM91" s="132">
        <f t="shared" si="244"/>
        <v>0</v>
      </c>
      <c r="JN91" s="132">
        <f t="shared" si="244"/>
        <v>0</v>
      </c>
      <c r="JO91" s="132">
        <f t="shared" si="244"/>
        <v>0</v>
      </c>
      <c r="JP91" s="132">
        <f t="shared" si="244"/>
        <v>0</v>
      </c>
      <c r="JQ91" s="132">
        <f t="shared" si="244"/>
        <v>0</v>
      </c>
      <c r="JR91" s="132">
        <f t="shared" si="244"/>
        <v>0</v>
      </c>
      <c r="JS91" s="132">
        <f t="shared" si="244"/>
        <v>0</v>
      </c>
      <c r="JT91" s="132">
        <f t="shared" si="244"/>
        <v>0</v>
      </c>
      <c r="JU91" s="132">
        <f t="shared" si="244"/>
        <v>0</v>
      </c>
      <c r="JV91" s="132">
        <f t="shared" si="244"/>
        <v>0</v>
      </c>
      <c r="JW91" s="132">
        <f t="shared" si="244"/>
        <v>0</v>
      </c>
      <c r="JX91" s="132">
        <f t="shared" si="244"/>
        <v>0</v>
      </c>
      <c r="JY91" s="132">
        <f t="shared" si="244"/>
        <v>0</v>
      </c>
      <c r="JZ91" s="132">
        <f t="shared" si="244"/>
        <v>0</v>
      </c>
      <c r="KA91" s="132">
        <f t="shared" si="244"/>
        <v>0</v>
      </c>
      <c r="KB91" s="132">
        <f t="shared" si="244"/>
        <v>0</v>
      </c>
      <c r="KC91" s="132">
        <f t="shared" si="244"/>
        <v>0</v>
      </c>
      <c r="KD91" s="132">
        <f t="shared" si="244"/>
        <v>0</v>
      </c>
      <c r="KE91" s="132">
        <f t="shared" si="244"/>
        <v>0</v>
      </c>
      <c r="KF91" s="132">
        <f t="shared" si="244"/>
        <v>0</v>
      </c>
      <c r="KG91" s="132">
        <f t="shared" si="244"/>
        <v>0</v>
      </c>
      <c r="KH91" s="132">
        <f t="shared" si="244"/>
        <v>0</v>
      </c>
      <c r="KI91" s="132">
        <f t="shared" si="244"/>
        <v>0</v>
      </c>
      <c r="KJ91" s="132">
        <f t="shared" si="244"/>
        <v>0</v>
      </c>
      <c r="KK91" s="132">
        <f t="shared" si="244"/>
        <v>0</v>
      </c>
      <c r="KL91" s="132">
        <f t="shared" si="244"/>
        <v>0</v>
      </c>
      <c r="KM91" s="132">
        <f t="shared" si="244"/>
        <v>0</v>
      </c>
      <c r="KN91" s="132">
        <f t="shared" si="244"/>
        <v>0</v>
      </c>
      <c r="KO91" s="132">
        <f t="shared" si="244"/>
        <v>0</v>
      </c>
      <c r="KP91" s="132">
        <f t="shared" si="244"/>
        <v>0</v>
      </c>
      <c r="KQ91" s="132">
        <f t="shared" si="244"/>
        <v>0</v>
      </c>
      <c r="KR91" s="132">
        <f t="shared" si="244"/>
        <v>0</v>
      </c>
      <c r="KS91" s="132">
        <f t="shared" si="244"/>
        <v>0</v>
      </c>
      <c r="KT91" s="132">
        <f t="shared" si="244"/>
        <v>0</v>
      </c>
      <c r="KU91" s="132">
        <f t="shared" si="244"/>
        <v>0</v>
      </c>
      <c r="KV91" s="132">
        <f t="shared" si="244"/>
        <v>0</v>
      </c>
      <c r="KW91" s="132">
        <f t="shared" si="244"/>
        <v>0</v>
      </c>
      <c r="KX91" s="132">
        <f t="shared" si="244"/>
        <v>0</v>
      </c>
      <c r="KY91" s="132">
        <f t="shared" si="244"/>
        <v>0</v>
      </c>
      <c r="KZ91" s="132">
        <f t="shared" si="244"/>
        <v>0</v>
      </c>
      <c r="LA91" s="132">
        <f t="shared" si="244"/>
        <v>0</v>
      </c>
      <c r="LB91" s="132">
        <f t="shared" si="244"/>
        <v>0</v>
      </c>
      <c r="LC91" s="132">
        <f t="shared" si="244"/>
        <v>0</v>
      </c>
      <c r="LD91" s="132">
        <f t="shared" si="244"/>
        <v>0</v>
      </c>
      <c r="LE91" s="132">
        <f t="shared" si="244"/>
        <v>0</v>
      </c>
      <c r="LF91" s="132">
        <f t="shared" si="244"/>
        <v>0</v>
      </c>
      <c r="LG91" s="132">
        <f t="shared" si="244"/>
        <v>0</v>
      </c>
      <c r="LH91" s="132">
        <f t="shared" si="244"/>
        <v>0</v>
      </c>
      <c r="LI91" s="132">
        <f t="shared" si="244"/>
        <v>0</v>
      </c>
      <c r="LJ91" s="132">
        <f t="shared" si="244"/>
        <v>0</v>
      </c>
      <c r="LK91" s="132">
        <f t="shared" si="244"/>
        <v>0</v>
      </c>
      <c r="LL91" s="132">
        <f t="shared" si="244"/>
        <v>0</v>
      </c>
      <c r="LM91" s="132">
        <f t="shared" si="244"/>
        <v>0</v>
      </c>
      <c r="LN91" s="132">
        <f t="shared" si="244"/>
        <v>0</v>
      </c>
      <c r="LO91" s="132">
        <f t="shared" si="244"/>
        <v>0</v>
      </c>
      <c r="LP91" s="132">
        <f t="shared" si="244"/>
        <v>0</v>
      </c>
      <c r="LQ91" s="132">
        <f t="shared" si="244"/>
        <v>0</v>
      </c>
      <c r="LR91" s="132">
        <f t="shared" si="244"/>
        <v>0</v>
      </c>
      <c r="LS91" s="132">
        <f t="shared" si="244"/>
        <v>0</v>
      </c>
      <c r="LT91" s="132">
        <f t="shared" si="244"/>
        <v>0</v>
      </c>
      <c r="LU91" s="132">
        <f t="shared" si="244"/>
        <v>0</v>
      </c>
      <c r="LV91" s="132">
        <f t="shared" si="244"/>
        <v>0</v>
      </c>
      <c r="LW91" s="132">
        <f t="shared" si="244"/>
        <v>0</v>
      </c>
      <c r="LX91" s="132">
        <f t="shared" si="244"/>
        <v>0</v>
      </c>
      <c r="LY91" s="132">
        <f t="shared" si="244"/>
        <v>0</v>
      </c>
      <c r="LZ91" s="132">
        <f t="shared" si="244"/>
        <v>0</v>
      </c>
      <c r="MA91" s="262">
        <f t="shared" si="244"/>
        <v>0</v>
      </c>
      <c r="MB91" s="262">
        <f t="shared" si="244"/>
        <v>0</v>
      </c>
      <c r="MC91" s="262">
        <f t="shared" si="244"/>
        <v>0</v>
      </c>
      <c r="MD91" s="262">
        <f t="shared" si="244"/>
        <v>0</v>
      </c>
      <c r="ME91" s="262">
        <f t="shared" si="244"/>
        <v>0</v>
      </c>
      <c r="MF91" s="262">
        <f t="shared" si="244"/>
        <v>0</v>
      </c>
      <c r="MG91" s="262">
        <f t="shared" si="244"/>
        <v>0</v>
      </c>
      <c r="MH91" s="262">
        <f t="shared" si="244"/>
        <v>0</v>
      </c>
      <c r="MI91" s="262">
        <f t="shared" si="244"/>
        <v>0</v>
      </c>
      <c r="MJ91" s="262">
        <f t="shared" si="244"/>
        <v>0</v>
      </c>
      <c r="MK91" s="262">
        <f t="shared" si="244"/>
        <v>0</v>
      </c>
      <c r="ML91" s="262">
        <f t="shared" si="244"/>
        <v>0</v>
      </c>
      <c r="MM91" s="262">
        <f t="shared" si="244"/>
        <v>0</v>
      </c>
      <c r="MN91" s="262">
        <f t="shared" si="244"/>
        <v>0</v>
      </c>
      <c r="MO91" s="262">
        <f t="shared" si="244"/>
        <v>0</v>
      </c>
      <c r="MP91" s="262">
        <f t="shared" si="244"/>
        <v>0</v>
      </c>
      <c r="MQ91" s="262">
        <f t="shared" si="244"/>
        <v>0</v>
      </c>
      <c r="MR91" s="262">
        <f t="shared" si="244"/>
        <v>0</v>
      </c>
      <c r="MS91" s="262">
        <f t="shared" si="244"/>
        <v>0</v>
      </c>
      <c r="MT91" s="262">
        <f t="shared" si="244"/>
        <v>0</v>
      </c>
      <c r="MU91" s="262">
        <f t="shared" si="244"/>
        <v>0</v>
      </c>
      <c r="MV91" s="262">
        <f t="shared" si="244"/>
        <v>0</v>
      </c>
      <c r="MW91" s="262">
        <f t="shared" si="244"/>
        <v>0</v>
      </c>
      <c r="MX91" s="262">
        <f t="shared" si="244"/>
        <v>0</v>
      </c>
      <c r="MY91" s="262">
        <f t="shared" si="244"/>
        <v>0</v>
      </c>
      <c r="MZ91" s="262">
        <f t="shared" si="244"/>
        <v>0</v>
      </c>
      <c r="NA91" s="262">
        <f t="shared" si="244"/>
        <v>0</v>
      </c>
      <c r="NB91" s="262">
        <f t="shared" si="244"/>
        <v>0</v>
      </c>
      <c r="NC91" s="262">
        <f t="shared" si="244"/>
        <v>0</v>
      </c>
      <c r="ND91" s="262">
        <f t="shared" si="244"/>
        <v>0</v>
      </c>
      <c r="NE91" s="262">
        <f t="shared" si="244"/>
        <v>0</v>
      </c>
      <c r="NF91" s="262">
        <f t="shared" si="244"/>
        <v>0</v>
      </c>
      <c r="NG91" s="262">
        <f t="shared" si="244"/>
        <v>0</v>
      </c>
      <c r="NH91" s="262">
        <f t="shared" si="244"/>
        <v>0</v>
      </c>
      <c r="NI91" s="262">
        <f t="shared" si="244"/>
        <v>0</v>
      </c>
      <c r="NJ91" s="262">
        <f t="shared" si="244"/>
        <v>0</v>
      </c>
      <c r="NK91" s="262">
        <f t="shared" si="244"/>
        <v>0</v>
      </c>
      <c r="NL91" s="262">
        <f t="shared" si="244"/>
        <v>0</v>
      </c>
      <c r="NM91" s="262">
        <f t="shared" si="244"/>
        <v>0</v>
      </c>
      <c r="NN91" s="262">
        <f t="shared" si="244"/>
        <v>0</v>
      </c>
      <c r="NO91" s="262">
        <f t="shared" si="244"/>
        <v>0</v>
      </c>
      <c r="NP91" s="262">
        <f t="shared" si="244"/>
        <v>0</v>
      </c>
      <c r="NQ91" s="262">
        <f t="shared" si="244"/>
        <v>0</v>
      </c>
      <c r="NR91" s="262">
        <f t="shared" si="244"/>
        <v>0</v>
      </c>
      <c r="NS91" s="262">
        <f t="shared" si="244"/>
        <v>0</v>
      </c>
      <c r="NT91" s="262">
        <f t="shared" si="244"/>
        <v>0</v>
      </c>
      <c r="NU91" s="262">
        <f t="shared" si="244"/>
        <v>0</v>
      </c>
      <c r="NV91" s="262">
        <f t="shared" si="244"/>
        <v>0</v>
      </c>
      <c r="NW91" s="262">
        <f t="shared" si="244"/>
        <v>0</v>
      </c>
      <c r="NX91" s="262">
        <f t="shared" si="244"/>
        <v>0</v>
      </c>
      <c r="NY91" s="262">
        <f t="shared" si="244"/>
        <v>0</v>
      </c>
      <c r="NZ91" s="262">
        <f t="shared" si="244"/>
        <v>0</v>
      </c>
      <c r="OA91" s="262">
        <f t="shared" si="244"/>
        <v>0</v>
      </c>
      <c r="OB91" s="262">
        <f t="shared" si="244"/>
        <v>0</v>
      </c>
      <c r="OC91" s="262">
        <f t="shared" si="244"/>
        <v>0</v>
      </c>
      <c r="OD91" s="262">
        <f t="shared" si="244"/>
        <v>0</v>
      </c>
      <c r="OE91" s="262">
        <f t="shared" si="244"/>
        <v>0</v>
      </c>
      <c r="OF91" s="262">
        <f t="shared" si="244"/>
        <v>0</v>
      </c>
      <c r="OG91" s="262">
        <f t="shared" si="244"/>
        <v>0</v>
      </c>
      <c r="OH91" s="262">
        <f t="shared" si="244"/>
        <v>0</v>
      </c>
      <c r="OI91" s="262">
        <f t="shared" si="244"/>
        <v>0</v>
      </c>
      <c r="OJ91" s="262">
        <f t="shared" si="244"/>
        <v>0</v>
      </c>
      <c r="OK91" s="262">
        <f t="shared" si="244"/>
        <v>0</v>
      </c>
      <c r="OL91" s="262">
        <f t="shared" si="244"/>
        <v>0</v>
      </c>
      <c r="OM91" s="262">
        <f t="shared" si="244"/>
        <v>0</v>
      </c>
      <c r="ON91" s="262">
        <f t="shared" si="244"/>
        <v>0</v>
      </c>
      <c r="OO91" s="262">
        <f t="shared" si="244"/>
        <v>0</v>
      </c>
      <c r="OP91" s="262">
        <f t="shared" si="244"/>
        <v>0</v>
      </c>
      <c r="OQ91" s="262">
        <f t="shared" si="244"/>
        <v>0</v>
      </c>
      <c r="OR91" s="262">
        <f t="shared" si="244"/>
        <v>0</v>
      </c>
      <c r="OS91" s="262">
        <f t="shared" si="244"/>
        <v>0</v>
      </c>
      <c r="OT91" s="262">
        <f t="shared" si="244"/>
        <v>0</v>
      </c>
      <c r="OU91" s="262">
        <f t="shared" si="244"/>
        <v>0</v>
      </c>
      <c r="OV91" s="262">
        <f t="shared" si="244"/>
        <v>0</v>
      </c>
      <c r="OW91" s="262">
        <f t="shared" si="244"/>
        <v>0</v>
      </c>
      <c r="OX91" s="262">
        <f t="shared" si="244"/>
        <v>0</v>
      </c>
      <c r="OY91" s="262">
        <f t="shared" si="244"/>
        <v>0</v>
      </c>
      <c r="OZ91" s="262">
        <f t="shared" si="244"/>
        <v>0</v>
      </c>
      <c r="PA91" s="262">
        <f t="shared" si="244"/>
        <v>0</v>
      </c>
      <c r="PB91" s="262">
        <f t="shared" si="244"/>
        <v>0</v>
      </c>
      <c r="PC91" s="262">
        <f t="shared" si="244"/>
        <v>0</v>
      </c>
      <c r="PD91" s="262">
        <f t="shared" si="244"/>
        <v>0</v>
      </c>
      <c r="PE91" s="262">
        <f t="shared" si="244"/>
        <v>0</v>
      </c>
      <c r="PF91" s="262">
        <f t="shared" si="244"/>
        <v>0</v>
      </c>
      <c r="PG91" s="262">
        <f t="shared" si="244"/>
        <v>0</v>
      </c>
      <c r="PH91" s="262">
        <f t="shared" si="244"/>
        <v>0</v>
      </c>
      <c r="PI91" s="262">
        <f t="shared" si="244"/>
        <v>0</v>
      </c>
      <c r="PJ91" s="262">
        <f t="shared" si="244"/>
        <v>0</v>
      </c>
      <c r="PK91" s="262">
        <f t="shared" si="244"/>
        <v>0</v>
      </c>
      <c r="PL91" s="262">
        <f t="shared" si="244"/>
        <v>0</v>
      </c>
      <c r="PM91" s="262">
        <f t="shared" si="244"/>
        <v>0</v>
      </c>
      <c r="PN91" s="262">
        <f t="shared" si="244"/>
        <v>0</v>
      </c>
      <c r="PO91" s="262">
        <f t="shared" si="244"/>
        <v>0</v>
      </c>
      <c r="PP91" s="262">
        <f t="shared" si="244"/>
        <v>0</v>
      </c>
      <c r="PQ91" s="262">
        <f t="shared" si="244"/>
        <v>0</v>
      </c>
      <c r="PR91" s="262">
        <f t="shared" si="244"/>
        <v>0</v>
      </c>
      <c r="PS91" s="262">
        <f t="shared" si="244"/>
        <v>0</v>
      </c>
      <c r="PT91" s="262">
        <f t="shared" si="244"/>
        <v>0</v>
      </c>
      <c r="PU91" s="262">
        <f t="shared" si="244"/>
        <v>0</v>
      </c>
      <c r="PV91" s="262">
        <f t="shared" si="244"/>
        <v>0</v>
      </c>
      <c r="PW91" s="262">
        <f t="shared" si="244"/>
        <v>0</v>
      </c>
      <c r="PX91" s="262">
        <f t="shared" si="244"/>
        <v>0</v>
      </c>
      <c r="PY91" s="262">
        <f t="shared" si="244"/>
        <v>0</v>
      </c>
      <c r="PZ91" s="262">
        <f t="shared" si="244"/>
        <v>0</v>
      </c>
      <c r="QA91" s="262">
        <f t="shared" si="244"/>
        <v>0</v>
      </c>
      <c r="QB91" s="262">
        <f t="shared" si="244"/>
        <v>0</v>
      </c>
      <c r="QC91" s="262">
        <f t="shared" si="244"/>
        <v>0</v>
      </c>
      <c r="QD91" s="262">
        <f t="shared" si="244"/>
        <v>0</v>
      </c>
      <c r="QE91" s="262">
        <f t="shared" si="244"/>
        <v>0</v>
      </c>
      <c r="QF91" s="262">
        <f t="shared" si="244"/>
        <v>0</v>
      </c>
      <c r="QG91" s="262">
        <f t="shared" si="244"/>
        <v>0</v>
      </c>
      <c r="QH91" s="262">
        <f t="shared" si="244"/>
        <v>0</v>
      </c>
      <c r="QI91" s="262">
        <f t="shared" si="244"/>
        <v>0</v>
      </c>
    </row>
    <row r="92" ht="21.0" customHeight="1">
      <c r="A92" s="132"/>
      <c r="B92" s="68">
        <f t="shared" si="217"/>
        <v>0</v>
      </c>
      <c r="C92" s="270"/>
      <c r="D92" s="270"/>
      <c r="E92" s="261">
        <f t="shared" si="218"/>
        <v>0</v>
      </c>
      <c r="F92" s="68"/>
      <c r="G92" s="261">
        <f t="shared" si="219"/>
        <v>0</v>
      </c>
      <c r="I92" s="132"/>
      <c r="J92" s="68">
        <f t="shared" si="220"/>
        <v>0</v>
      </c>
      <c r="K92" s="270"/>
      <c r="L92" s="270"/>
      <c r="M92" s="261">
        <f t="shared" si="235"/>
        <v>0</v>
      </c>
      <c r="N92" s="68"/>
      <c r="O92" s="261">
        <f t="shared" si="236"/>
        <v>0</v>
      </c>
      <c r="Q92" s="132"/>
      <c r="R92" s="68">
        <f t="shared" si="221"/>
        <v>0</v>
      </c>
      <c r="S92" s="270"/>
      <c r="T92" s="270"/>
      <c r="U92" s="261">
        <f t="shared" si="222"/>
        <v>0</v>
      </c>
      <c r="V92" s="68"/>
      <c r="W92" s="261">
        <f t="shared" si="223"/>
        <v>0</v>
      </c>
      <c r="Y92" s="132"/>
      <c r="Z92" s="68">
        <f t="shared" si="224"/>
        <v>0</v>
      </c>
      <c r="AA92" s="270"/>
      <c r="AB92" s="270"/>
      <c r="AC92" s="261">
        <f t="shared" si="225"/>
        <v>0</v>
      </c>
      <c r="AD92" s="68"/>
      <c r="AE92" s="261">
        <f t="shared" si="226"/>
        <v>0</v>
      </c>
      <c r="AG92" s="132"/>
      <c r="AH92" s="68">
        <f t="shared" si="227"/>
        <v>0</v>
      </c>
      <c r="AI92" s="270"/>
      <c r="AJ92" s="270"/>
      <c r="AK92" s="261">
        <f t="shared" si="238"/>
        <v>0</v>
      </c>
      <c r="AL92" s="68"/>
      <c r="AM92" s="261">
        <f t="shared" si="239"/>
        <v>0</v>
      </c>
      <c r="AN92" s="104"/>
      <c r="AO92" s="132"/>
      <c r="AP92" s="68">
        <f t="shared" si="228"/>
        <v>0</v>
      </c>
      <c r="AQ92" s="270"/>
      <c r="AR92" s="270"/>
      <c r="AS92" s="261">
        <f t="shared" si="229"/>
        <v>0</v>
      </c>
      <c r="AT92" s="68"/>
      <c r="AU92" s="261">
        <f t="shared" si="230"/>
        <v>0</v>
      </c>
      <c r="AV92" s="104"/>
      <c r="AW92" s="132"/>
      <c r="AX92" s="68">
        <f t="shared" si="231"/>
        <v>0</v>
      </c>
      <c r="AY92" s="270"/>
      <c r="AZ92" s="270"/>
      <c r="BA92" s="261">
        <f t="shared" si="240"/>
        <v>0</v>
      </c>
      <c r="BB92" s="104"/>
      <c r="BC92" s="261">
        <f t="shared" si="241"/>
        <v>0</v>
      </c>
      <c r="BE92" s="69"/>
      <c r="BF92" s="69"/>
      <c r="BH92" s="131">
        <f t="shared" si="232"/>
        <v>0</v>
      </c>
      <c r="BI92" s="132">
        <f t="shared" si="233"/>
        <v>0</v>
      </c>
      <c r="BJ92" s="132">
        <f t="shared" ref="BJ92:QI92" si="245">+IF($A92=BJ$11,($E92+$G92))+IF($I92=BJ$11,($M92+$O92))+IF($Q92=BJ$11,($U92+$W92))+IF($Y92=BJ$11,($AC92+$AE92))+IF($AG92=BJ$11,($AK92+$AM92))+IF($AO92=BJ$11,($AS92+$AU92))+IF($AW92=BJ$11,($BA92+$BC92))</f>
        <v>0</v>
      </c>
      <c r="BK92" s="132">
        <f t="shared" si="245"/>
        <v>0</v>
      </c>
      <c r="BL92" s="132">
        <f t="shared" si="245"/>
        <v>0</v>
      </c>
      <c r="BM92" s="132">
        <f t="shared" si="245"/>
        <v>0</v>
      </c>
      <c r="BN92" s="132">
        <f t="shared" si="245"/>
        <v>0</v>
      </c>
      <c r="BO92" s="132">
        <f t="shared" si="245"/>
        <v>0</v>
      </c>
      <c r="BP92" s="132">
        <f t="shared" si="245"/>
        <v>0</v>
      </c>
      <c r="BQ92" s="132">
        <f t="shared" si="245"/>
        <v>0</v>
      </c>
      <c r="BR92" s="132">
        <f t="shared" si="245"/>
        <v>0</v>
      </c>
      <c r="BS92" s="132">
        <f t="shared" si="245"/>
        <v>0</v>
      </c>
      <c r="BT92" s="132">
        <f t="shared" si="245"/>
        <v>0</v>
      </c>
      <c r="BU92" s="132">
        <f t="shared" si="245"/>
        <v>0</v>
      </c>
      <c r="BV92" s="132">
        <f t="shared" si="245"/>
        <v>0</v>
      </c>
      <c r="BW92" s="132">
        <f t="shared" si="245"/>
        <v>0</v>
      </c>
      <c r="BX92" s="132">
        <f t="shared" si="245"/>
        <v>0</v>
      </c>
      <c r="BY92" s="132">
        <f t="shared" si="245"/>
        <v>0</v>
      </c>
      <c r="BZ92" s="132">
        <f t="shared" si="245"/>
        <v>0</v>
      </c>
      <c r="CA92" s="132">
        <f t="shared" si="245"/>
        <v>0</v>
      </c>
      <c r="CB92" s="132">
        <f t="shared" si="245"/>
        <v>0</v>
      </c>
      <c r="CC92" s="132">
        <f t="shared" si="245"/>
        <v>0</v>
      </c>
      <c r="CD92" s="132">
        <f t="shared" si="245"/>
        <v>0</v>
      </c>
      <c r="CE92" s="132">
        <f t="shared" si="245"/>
        <v>0</v>
      </c>
      <c r="CF92" s="132">
        <f t="shared" si="245"/>
        <v>0</v>
      </c>
      <c r="CG92" s="132">
        <f t="shared" si="245"/>
        <v>0</v>
      </c>
      <c r="CH92" s="132">
        <f t="shared" si="245"/>
        <v>0</v>
      </c>
      <c r="CI92" s="132">
        <f t="shared" si="245"/>
        <v>0</v>
      </c>
      <c r="CJ92" s="132">
        <f t="shared" si="245"/>
        <v>0</v>
      </c>
      <c r="CK92" s="132">
        <f t="shared" si="245"/>
        <v>0</v>
      </c>
      <c r="CL92" s="132">
        <f t="shared" si="245"/>
        <v>0</v>
      </c>
      <c r="CM92" s="132">
        <f t="shared" si="245"/>
        <v>0</v>
      </c>
      <c r="CN92" s="132">
        <f t="shared" si="245"/>
        <v>0</v>
      </c>
      <c r="CO92" s="132">
        <f t="shared" si="245"/>
        <v>0</v>
      </c>
      <c r="CP92" s="132">
        <f t="shared" si="245"/>
        <v>0</v>
      </c>
      <c r="CQ92" s="132">
        <f t="shared" si="245"/>
        <v>0</v>
      </c>
      <c r="CR92" s="132">
        <f t="shared" si="245"/>
        <v>0</v>
      </c>
      <c r="CS92" s="132">
        <f t="shared" si="245"/>
        <v>0</v>
      </c>
      <c r="CT92" s="132">
        <f t="shared" si="245"/>
        <v>0</v>
      </c>
      <c r="CU92" s="132">
        <f t="shared" si="245"/>
        <v>0</v>
      </c>
      <c r="CV92" s="132">
        <f t="shared" si="245"/>
        <v>0</v>
      </c>
      <c r="CW92" s="132">
        <f t="shared" si="245"/>
        <v>0</v>
      </c>
      <c r="CX92" s="132">
        <f t="shared" si="245"/>
        <v>0</v>
      </c>
      <c r="CY92" s="132">
        <f t="shared" si="245"/>
        <v>0</v>
      </c>
      <c r="CZ92" s="132">
        <f t="shared" si="245"/>
        <v>0</v>
      </c>
      <c r="DA92" s="132">
        <f t="shared" si="245"/>
        <v>0</v>
      </c>
      <c r="DB92" s="132">
        <f t="shared" si="245"/>
        <v>0</v>
      </c>
      <c r="DC92" s="132">
        <f t="shared" si="245"/>
        <v>0</v>
      </c>
      <c r="DD92" s="132">
        <f t="shared" si="245"/>
        <v>0</v>
      </c>
      <c r="DE92" s="132">
        <f t="shared" si="245"/>
        <v>0</v>
      </c>
      <c r="DF92" s="132">
        <f t="shared" si="245"/>
        <v>0</v>
      </c>
      <c r="DG92" s="132">
        <f t="shared" si="245"/>
        <v>0</v>
      </c>
      <c r="DH92" s="132">
        <f t="shared" si="245"/>
        <v>0</v>
      </c>
      <c r="DI92" s="132">
        <f t="shared" si="245"/>
        <v>0</v>
      </c>
      <c r="DJ92" s="132">
        <f t="shared" si="245"/>
        <v>0</v>
      </c>
      <c r="DK92" s="132">
        <f t="shared" si="245"/>
        <v>0</v>
      </c>
      <c r="DL92" s="132">
        <f t="shared" si="245"/>
        <v>0</v>
      </c>
      <c r="DM92" s="132">
        <f t="shared" si="245"/>
        <v>0</v>
      </c>
      <c r="DN92" s="132">
        <f t="shared" si="245"/>
        <v>0</v>
      </c>
      <c r="DO92" s="132">
        <f t="shared" si="245"/>
        <v>0</v>
      </c>
      <c r="DP92" s="132">
        <f t="shared" si="245"/>
        <v>0</v>
      </c>
      <c r="DQ92" s="132">
        <f t="shared" si="245"/>
        <v>0</v>
      </c>
      <c r="DR92" s="132">
        <f t="shared" si="245"/>
        <v>0</v>
      </c>
      <c r="DS92" s="132">
        <f t="shared" si="245"/>
        <v>0</v>
      </c>
      <c r="DT92" s="132">
        <f t="shared" si="245"/>
        <v>0</v>
      </c>
      <c r="DU92" s="132">
        <f t="shared" si="245"/>
        <v>0</v>
      </c>
      <c r="DV92" s="132">
        <f t="shared" si="245"/>
        <v>0</v>
      </c>
      <c r="DW92" s="132">
        <f t="shared" si="245"/>
        <v>0</v>
      </c>
      <c r="DX92" s="132">
        <f t="shared" si="245"/>
        <v>0</v>
      </c>
      <c r="DY92" s="132">
        <f t="shared" si="245"/>
        <v>0</v>
      </c>
      <c r="DZ92" s="132">
        <f t="shared" si="245"/>
        <v>0</v>
      </c>
      <c r="EA92" s="132">
        <f t="shared" si="245"/>
        <v>0</v>
      </c>
      <c r="EB92" s="132">
        <f t="shared" si="245"/>
        <v>0</v>
      </c>
      <c r="EC92" s="132">
        <f t="shared" si="245"/>
        <v>0</v>
      </c>
      <c r="ED92" s="132">
        <f t="shared" si="245"/>
        <v>0</v>
      </c>
      <c r="EE92" s="132">
        <f t="shared" si="245"/>
        <v>0</v>
      </c>
      <c r="EF92" s="132">
        <f t="shared" si="245"/>
        <v>0</v>
      </c>
      <c r="EG92" s="132">
        <f t="shared" si="245"/>
        <v>0</v>
      </c>
      <c r="EH92" s="132">
        <f t="shared" si="245"/>
        <v>0</v>
      </c>
      <c r="EI92" s="132">
        <f t="shared" si="245"/>
        <v>0</v>
      </c>
      <c r="EJ92" s="132">
        <f t="shared" si="245"/>
        <v>0</v>
      </c>
      <c r="EK92" s="132">
        <f t="shared" si="245"/>
        <v>0</v>
      </c>
      <c r="EL92" s="132">
        <f t="shared" si="245"/>
        <v>0</v>
      </c>
      <c r="EM92" s="132">
        <f t="shared" si="245"/>
        <v>0</v>
      </c>
      <c r="EN92" s="132">
        <f t="shared" si="245"/>
        <v>0</v>
      </c>
      <c r="EO92" s="132">
        <f t="shared" si="245"/>
        <v>0</v>
      </c>
      <c r="EP92" s="132">
        <f t="shared" si="245"/>
        <v>0</v>
      </c>
      <c r="EQ92" s="132">
        <f t="shared" si="245"/>
        <v>0</v>
      </c>
      <c r="ER92" s="132">
        <f t="shared" si="245"/>
        <v>0</v>
      </c>
      <c r="ES92" s="132">
        <f t="shared" si="245"/>
        <v>0</v>
      </c>
      <c r="ET92" s="132">
        <f t="shared" si="245"/>
        <v>0</v>
      </c>
      <c r="EU92" s="132">
        <f t="shared" si="245"/>
        <v>0</v>
      </c>
      <c r="EV92" s="132">
        <f t="shared" si="245"/>
        <v>0</v>
      </c>
      <c r="EW92" s="132">
        <f t="shared" si="245"/>
        <v>0</v>
      </c>
      <c r="EX92" s="132">
        <f t="shared" si="245"/>
        <v>0</v>
      </c>
      <c r="EY92" s="132">
        <f t="shared" si="245"/>
        <v>0</v>
      </c>
      <c r="EZ92" s="132">
        <f t="shared" si="245"/>
        <v>0</v>
      </c>
      <c r="FA92" s="132">
        <f t="shared" si="245"/>
        <v>0</v>
      </c>
      <c r="FB92" s="132">
        <f t="shared" si="245"/>
        <v>0</v>
      </c>
      <c r="FC92" s="132">
        <f t="shared" si="245"/>
        <v>0</v>
      </c>
      <c r="FD92" s="132">
        <f t="shared" si="245"/>
        <v>0</v>
      </c>
      <c r="FE92" s="132">
        <f t="shared" si="245"/>
        <v>0</v>
      </c>
      <c r="FF92" s="132">
        <f t="shared" si="245"/>
        <v>0</v>
      </c>
      <c r="FG92" s="132">
        <f t="shared" si="245"/>
        <v>0</v>
      </c>
      <c r="FH92" s="132">
        <f t="shared" si="245"/>
        <v>0</v>
      </c>
      <c r="FI92" s="132">
        <f t="shared" si="245"/>
        <v>0</v>
      </c>
      <c r="FJ92" s="132">
        <f t="shared" si="245"/>
        <v>0</v>
      </c>
      <c r="FK92" s="132">
        <f t="shared" si="245"/>
        <v>0</v>
      </c>
      <c r="FL92" s="132">
        <f t="shared" si="245"/>
        <v>0</v>
      </c>
      <c r="FM92" s="132">
        <f t="shared" si="245"/>
        <v>0</v>
      </c>
      <c r="FN92" s="132">
        <f t="shared" si="245"/>
        <v>0</v>
      </c>
      <c r="FO92" s="132">
        <f t="shared" si="245"/>
        <v>0</v>
      </c>
      <c r="FP92" s="132">
        <f t="shared" si="245"/>
        <v>0</v>
      </c>
      <c r="FQ92" s="132">
        <f t="shared" si="245"/>
        <v>0</v>
      </c>
      <c r="FR92" s="132">
        <f t="shared" si="245"/>
        <v>0</v>
      </c>
      <c r="FS92" s="132">
        <f t="shared" si="245"/>
        <v>0</v>
      </c>
      <c r="FT92" s="132">
        <f t="shared" si="245"/>
        <v>0</v>
      </c>
      <c r="FU92" s="132">
        <f t="shared" si="245"/>
        <v>0</v>
      </c>
      <c r="FV92" s="132">
        <f t="shared" si="245"/>
        <v>0</v>
      </c>
      <c r="FW92" s="132">
        <f t="shared" si="245"/>
        <v>0</v>
      </c>
      <c r="FX92" s="132">
        <f t="shared" si="245"/>
        <v>0</v>
      </c>
      <c r="FY92" s="132">
        <f t="shared" si="245"/>
        <v>0</v>
      </c>
      <c r="FZ92" s="132">
        <f t="shared" si="245"/>
        <v>0</v>
      </c>
      <c r="GA92" s="132">
        <f t="shared" si="245"/>
        <v>0</v>
      </c>
      <c r="GB92" s="132">
        <f t="shared" si="245"/>
        <v>0</v>
      </c>
      <c r="GC92" s="132">
        <f t="shared" si="245"/>
        <v>0</v>
      </c>
      <c r="GD92" s="132">
        <f t="shared" si="245"/>
        <v>0</v>
      </c>
      <c r="GE92" s="132">
        <f t="shared" si="245"/>
        <v>0</v>
      </c>
      <c r="GF92" s="132">
        <f t="shared" si="245"/>
        <v>0</v>
      </c>
      <c r="GG92" s="132">
        <f t="shared" si="245"/>
        <v>0</v>
      </c>
      <c r="GH92" s="132">
        <f t="shared" si="245"/>
        <v>0</v>
      </c>
      <c r="GI92" s="132">
        <f t="shared" si="245"/>
        <v>0</v>
      </c>
      <c r="GJ92" s="132">
        <f t="shared" si="245"/>
        <v>0</v>
      </c>
      <c r="GK92" s="132">
        <f t="shared" si="245"/>
        <v>0</v>
      </c>
      <c r="GL92" s="132">
        <f t="shared" si="245"/>
        <v>0</v>
      </c>
      <c r="GM92" s="132">
        <f t="shared" si="245"/>
        <v>0</v>
      </c>
      <c r="GN92" s="132">
        <f t="shared" si="245"/>
        <v>0</v>
      </c>
      <c r="GO92" s="132">
        <f t="shared" si="245"/>
        <v>0</v>
      </c>
      <c r="GP92" s="132">
        <f t="shared" si="245"/>
        <v>0</v>
      </c>
      <c r="GQ92" s="132">
        <f t="shared" si="245"/>
        <v>0</v>
      </c>
      <c r="GR92" s="132">
        <f t="shared" si="245"/>
        <v>0</v>
      </c>
      <c r="GS92" s="132">
        <f t="shared" si="245"/>
        <v>0</v>
      </c>
      <c r="GT92" s="132">
        <f t="shared" si="245"/>
        <v>0</v>
      </c>
      <c r="GU92" s="132">
        <f t="shared" si="245"/>
        <v>0</v>
      </c>
      <c r="GV92" s="132">
        <f t="shared" si="245"/>
        <v>0</v>
      </c>
      <c r="GW92" s="132">
        <f t="shared" si="245"/>
        <v>0</v>
      </c>
      <c r="GX92" s="132">
        <f t="shared" si="245"/>
        <v>0</v>
      </c>
      <c r="GY92" s="132">
        <f t="shared" si="245"/>
        <v>0</v>
      </c>
      <c r="GZ92" s="132">
        <f t="shared" si="245"/>
        <v>0</v>
      </c>
      <c r="HA92" s="132">
        <f t="shared" si="245"/>
        <v>0</v>
      </c>
      <c r="HB92" s="132">
        <f t="shared" si="245"/>
        <v>0</v>
      </c>
      <c r="HC92" s="132">
        <f t="shared" si="245"/>
        <v>0</v>
      </c>
      <c r="HD92" s="132">
        <f t="shared" si="245"/>
        <v>0</v>
      </c>
      <c r="HE92" s="132">
        <f t="shared" si="245"/>
        <v>0</v>
      </c>
      <c r="HF92" s="132">
        <f t="shared" si="245"/>
        <v>0</v>
      </c>
      <c r="HG92" s="132">
        <f t="shared" si="245"/>
        <v>0</v>
      </c>
      <c r="HH92" s="132">
        <f t="shared" si="245"/>
        <v>0</v>
      </c>
      <c r="HI92" s="132">
        <f t="shared" si="245"/>
        <v>0</v>
      </c>
      <c r="HJ92" s="132">
        <f t="shared" si="245"/>
        <v>0</v>
      </c>
      <c r="HK92" s="132">
        <f t="shared" si="245"/>
        <v>0</v>
      </c>
      <c r="HL92" s="132">
        <f t="shared" si="245"/>
        <v>0</v>
      </c>
      <c r="HM92" s="132">
        <f t="shared" si="245"/>
        <v>0</v>
      </c>
      <c r="HN92" s="132">
        <f t="shared" si="245"/>
        <v>0</v>
      </c>
      <c r="HO92" s="132">
        <f t="shared" si="245"/>
        <v>0</v>
      </c>
      <c r="HP92" s="132">
        <f t="shared" si="245"/>
        <v>0</v>
      </c>
      <c r="HQ92" s="132">
        <f t="shared" si="245"/>
        <v>0</v>
      </c>
      <c r="HR92" s="132">
        <f t="shared" si="245"/>
        <v>0</v>
      </c>
      <c r="HS92" s="132">
        <f t="shared" si="245"/>
        <v>0</v>
      </c>
      <c r="HT92" s="132">
        <f t="shared" si="245"/>
        <v>0</v>
      </c>
      <c r="HU92" s="132">
        <f t="shared" si="245"/>
        <v>0</v>
      </c>
      <c r="HV92" s="132">
        <f t="shared" si="245"/>
        <v>0</v>
      </c>
      <c r="HW92" s="132">
        <f t="shared" si="245"/>
        <v>0</v>
      </c>
      <c r="HX92" s="132">
        <f t="shared" si="245"/>
        <v>0</v>
      </c>
      <c r="HY92" s="132">
        <f t="shared" si="245"/>
        <v>0</v>
      </c>
      <c r="HZ92" s="132">
        <f t="shared" si="245"/>
        <v>0</v>
      </c>
      <c r="IA92" s="132">
        <f t="shared" si="245"/>
        <v>0</v>
      </c>
      <c r="IB92" s="132">
        <f t="shared" si="245"/>
        <v>0</v>
      </c>
      <c r="IC92" s="132">
        <f t="shared" si="245"/>
        <v>0</v>
      </c>
      <c r="ID92" s="132">
        <f t="shared" si="245"/>
        <v>0</v>
      </c>
      <c r="IE92" s="132">
        <f t="shared" si="245"/>
        <v>0</v>
      </c>
      <c r="IF92" s="132">
        <f t="shared" si="245"/>
        <v>0</v>
      </c>
      <c r="IG92" s="132">
        <f t="shared" si="245"/>
        <v>0</v>
      </c>
      <c r="IH92" s="132">
        <f t="shared" si="245"/>
        <v>0</v>
      </c>
      <c r="II92" s="132">
        <f t="shared" si="245"/>
        <v>0</v>
      </c>
      <c r="IJ92" s="132">
        <f t="shared" si="245"/>
        <v>0</v>
      </c>
      <c r="IK92" s="132">
        <f t="shared" si="245"/>
        <v>0</v>
      </c>
      <c r="IL92" s="132">
        <f t="shared" si="245"/>
        <v>0</v>
      </c>
      <c r="IM92" s="132">
        <f t="shared" si="245"/>
        <v>0</v>
      </c>
      <c r="IN92" s="132">
        <f t="shared" si="245"/>
        <v>0</v>
      </c>
      <c r="IO92" s="132">
        <f t="shared" si="245"/>
        <v>0</v>
      </c>
      <c r="IP92" s="132">
        <f t="shared" si="245"/>
        <v>0</v>
      </c>
      <c r="IQ92" s="132">
        <f t="shared" si="245"/>
        <v>0</v>
      </c>
      <c r="IR92" s="132">
        <f t="shared" si="245"/>
        <v>0</v>
      </c>
      <c r="IS92" s="132">
        <f t="shared" si="245"/>
        <v>0</v>
      </c>
      <c r="IT92" s="132">
        <f t="shared" si="245"/>
        <v>0</v>
      </c>
      <c r="IU92" s="132">
        <f t="shared" si="245"/>
        <v>0</v>
      </c>
      <c r="IV92" s="132">
        <f t="shared" si="245"/>
        <v>0</v>
      </c>
      <c r="IW92" s="132">
        <f t="shared" si="245"/>
        <v>0</v>
      </c>
      <c r="IX92" s="132">
        <f t="shared" si="245"/>
        <v>0</v>
      </c>
      <c r="IY92" s="132">
        <f t="shared" si="245"/>
        <v>0</v>
      </c>
      <c r="IZ92" s="132">
        <f t="shared" si="245"/>
        <v>0</v>
      </c>
      <c r="JA92" s="132">
        <f t="shared" si="245"/>
        <v>0</v>
      </c>
      <c r="JB92" s="132">
        <f t="shared" si="245"/>
        <v>0</v>
      </c>
      <c r="JC92" s="132">
        <f t="shared" si="245"/>
        <v>0</v>
      </c>
      <c r="JD92" s="132">
        <f t="shared" si="245"/>
        <v>0</v>
      </c>
      <c r="JE92" s="132">
        <f t="shared" si="245"/>
        <v>0</v>
      </c>
      <c r="JF92" s="132">
        <f t="shared" si="245"/>
        <v>0</v>
      </c>
      <c r="JG92" s="132">
        <f t="shared" si="245"/>
        <v>0</v>
      </c>
      <c r="JH92" s="132">
        <f t="shared" si="245"/>
        <v>0</v>
      </c>
      <c r="JI92" s="132">
        <f t="shared" si="245"/>
        <v>0</v>
      </c>
      <c r="JJ92" s="132">
        <f t="shared" si="245"/>
        <v>0</v>
      </c>
      <c r="JK92" s="132">
        <f t="shared" si="245"/>
        <v>0</v>
      </c>
      <c r="JL92" s="132">
        <f t="shared" si="245"/>
        <v>0</v>
      </c>
      <c r="JM92" s="132">
        <f t="shared" si="245"/>
        <v>0</v>
      </c>
      <c r="JN92" s="132">
        <f t="shared" si="245"/>
        <v>0</v>
      </c>
      <c r="JO92" s="132">
        <f t="shared" si="245"/>
        <v>0</v>
      </c>
      <c r="JP92" s="132">
        <f t="shared" si="245"/>
        <v>0</v>
      </c>
      <c r="JQ92" s="132">
        <f t="shared" si="245"/>
        <v>0</v>
      </c>
      <c r="JR92" s="132">
        <f t="shared" si="245"/>
        <v>0</v>
      </c>
      <c r="JS92" s="132">
        <f t="shared" si="245"/>
        <v>0</v>
      </c>
      <c r="JT92" s="132">
        <f t="shared" si="245"/>
        <v>0</v>
      </c>
      <c r="JU92" s="132">
        <f t="shared" si="245"/>
        <v>0</v>
      </c>
      <c r="JV92" s="132">
        <f t="shared" si="245"/>
        <v>0</v>
      </c>
      <c r="JW92" s="132">
        <f t="shared" si="245"/>
        <v>0</v>
      </c>
      <c r="JX92" s="132">
        <f t="shared" si="245"/>
        <v>0</v>
      </c>
      <c r="JY92" s="132">
        <f t="shared" si="245"/>
        <v>0</v>
      </c>
      <c r="JZ92" s="132">
        <f t="shared" si="245"/>
        <v>0</v>
      </c>
      <c r="KA92" s="132">
        <f t="shared" si="245"/>
        <v>0</v>
      </c>
      <c r="KB92" s="132">
        <f t="shared" si="245"/>
        <v>0</v>
      </c>
      <c r="KC92" s="132">
        <f t="shared" si="245"/>
        <v>0</v>
      </c>
      <c r="KD92" s="132">
        <f t="shared" si="245"/>
        <v>0</v>
      </c>
      <c r="KE92" s="132">
        <f t="shared" si="245"/>
        <v>0</v>
      </c>
      <c r="KF92" s="132">
        <f t="shared" si="245"/>
        <v>0</v>
      </c>
      <c r="KG92" s="132">
        <f t="shared" si="245"/>
        <v>0</v>
      </c>
      <c r="KH92" s="132">
        <f t="shared" si="245"/>
        <v>0</v>
      </c>
      <c r="KI92" s="132">
        <f t="shared" si="245"/>
        <v>0</v>
      </c>
      <c r="KJ92" s="132">
        <f t="shared" si="245"/>
        <v>0</v>
      </c>
      <c r="KK92" s="132">
        <f t="shared" si="245"/>
        <v>0</v>
      </c>
      <c r="KL92" s="132">
        <f t="shared" si="245"/>
        <v>0</v>
      </c>
      <c r="KM92" s="132">
        <f t="shared" si="245"/>
        <v>0</v>
      </c>
      <c r="KN92" s="132">
        <f t="shared" si="245"/>
        <v>0</v>
      </c>
      <c r="KO92" s="132">
        <f t="shared" si="245"/>
        <v>0</v>
      </c>
      <c r="KP92" s="132">
        <f t="shared" si="245"/>
        <v>0</v>
      </c>
      <c r="KQ92" s="132">
        <f t="shared" si="245"/>
        <v>0</v>
      </c>
      <c r="KR92" s="132">
        <f t="shared" si="245"/>
        <v>0</v>
      </c>
      <c r="KS92" s="132">
        <f t="shared" si="245"/>
        <v>0</v>
      </c>
      <c r="KT92" s="132">
        <f t="shared" si="245"/>
        <v>0</v>
      </c>
      <c r="KU92" s="132">
        <f t="shared" si="245"/>
        <v>0</v>
      </c>
      <c r="KV92" s="132">
        <f t="shared" si="245"/>
        <v>0</v>
      </c>
      <c r="KW92" s="132">
        <f t="shared" si="245"/>
        <v>0</v>
      </c>
      <c r="KX92" s="132">
        <f t="shared" si="245"/>
        <v>0</v>
      </c>
      <c r="KY92" s="132">
        <f t="shared" si="245"/>
        <v>0</v>
      </c>
      <c r="KZ92" s="132">
        <f t="shared" si="245"/>
        <v>0</v>
      </c>
      <c r="LA92" s="132">
        <f t="shared" si="245"/>
        <v>0</v>
      </c>
      <c r="LB92" s="132">
        <f t="shared" si="245"/>
        <v>0</v>
      </c>
      <c r="LC92" s="132">
        <f t="shared" si="245"/>
        <v>0</v>
      </c>
      <c r="LD92" s="132">
        <f t="shared" si="245"/>
        <v>0</v>
      </c>
      <c r="LE92" s="132">
        <f t="shared" si="245"/>
        <v>0</v>
      </c>
      <c r="LF92" s="132">
        <f t="shared" si="245"/>
        <v>0</v>
      </c>
      <c r="LG92" s="132">
        <f t="shared" si="245"/>
        <v>0</v>
      </c>
      <c r="LH92" s="132">
        <f t="shared" si="245"/>
        <v>0</v>
      </c>
      <c r="LI92" s="132">
        <f t="shared" si="245"/>
        <v>0</v>
      </c>
      <c r="LJ92" s="132">
        <f t="shared" si="245"/>
        <v>0</v>
      </c>
      <c r="LK92" s="132">
        <f t="shared" si="245"/>
        <v>0</v>
      </c>
      <c r="LL92" s="132">
        <f t="shared" si="245"/>
        <v>0</v>
      </c>
      <c r="LM92" s="132">
        <f t="shared" si="245"/>
        <v>0</v>
      </c>
      <c r="LN92" s="132">
        <f t="shared" si="245"/>
        <v>0</v>
      </c>
      <c r="LO92" s="132">
        <f t="shared" si="245"/>
        <v>0</v>
      </c>
      <c r="LP92" s="132">
        <f t="shared" si="245"/>
        <v>0</v>
      </c>
      <c r="LQ92" s="132">
        <f t="shared" si="245"/>
        <v>0</v>
      </c>
      <c r="LR92" s="132">
        <f t="shared" si="245"/>
        <v>0</v>
      </c>
      <c r="LS92" s="132">
        <f t="shared" si="245"/>
        <v>0</v>
      </c>
      <c r="LT92" s="132">
        <f t="shared" si="245"/>
        <v>0</v>
      </c>
      <c r="LU92" s="132">
        <f t="shared" si="245"/>
        <v>0</v>
      </c>
      <c r="LV92" s="132">
        <f t="shared" si="245"/>
        <v>0</v>
      </c>
      <c r="LW92" s="132">
        <f t="shared" si="245"/>
        <v>0</v>
      </c>
      <c r="LX92" s="132">
        <f t="shared" si="245"/>
        <v>0</v>
      </c>
      <c r="LY92" s="132">
        <f t="shared" si="245"/>
        <v>0</v>
      </c>
      <c r="LZ92" s="132">
        <f t="shared" si="245"/>
        <v>0</v>
      </c>
      <c r="MA92" s="262">
        <f t="shared" si="245"/>
        <v>0</v>
      </c>
      <c r="MB92" s="262">
        <f t="shared" si="245"/>
        <v>0</v>
      </c>
      <c r="MC92" s="262">
        <f t="shared" si="245"/>
        <v>0</v>
      </c>
      <c r="MD92" s="262">
        <f t="shared" si="245"/>
        <v>0</v>
      </c>
      <c r="ME92" s="262">
        <f t="shared" si="245"/>
        <v>0</v>
      </c>
      <c r="MF92" s="262">
        <f t="shared" si="245"/>
        <v>0</v>
      </c>
      <c r="MG92" s="262">
        <f t="shared" si="245"/>
        <v>0</v>
      </c>
      <c r="MH92" s="262">
        <f t="shared" si="245"/>
        <v>0</v>
      </c>
      <c r="MI92" s="262">
        <f t="shared" si="245"/>
        <v>0</v>
      </c>
      <c r="MJ92" s="262">
        <f t="shared" si="245"/>
        <v>0</v>
      </c>
      <c r="MK92" s="262">
        <f t="shared" si="245"/>
        <v>0</v>
      </c>
      <c r="ML92" s="262">
        <f t="shared" si="245"/>
        <v>0</v>
      </c>
      <c r="MM92" s="262">
        <f t="shared" si="245"/>
        <v>0</v>
      </c>
      <c r="MN92" s="262">
        <f t="shared" si="245"/>
        <v>0</v>
      </c>
      <c r="MO92" s="262">
        <f t="shared" si="245"/>
        <v>0</v>
      </c>
      <c r="MP92" s="262">
        <f t="shared" si="245"/>
        <v>0</v>
      </c>
      <c r="MQ92" s="262">
        <f t="shared" si="245"/>
        <v>0</v>
      </c>
      <c r="MR92" s="262">
        <f t="shared" si="245"/>
        <v>0</v>
      </c>
      <c r="MS92" s="262">
        <f t="shared" si="245"/>
        <v>0</v>
      </c>
      <c r="MT92" s="262">
        <f t="shared" si="245"/>
        <v>0</v>
      </c>
      <c r="MU92" s="262">
        <f t="shared" si="245"/>
        <v>0</v>
      </c>
      <c r="MV92" s="262">
        <f t="shared" si="245"/>
        <v>0</v>
      </c>
      <c r="MW92" s="262">
        <f t="shared" si="245"/>
        <v>0</v>
      </c>
      <c r="MX92" s="262">
        <f t="shared" si="245"/>
        <v>0</v>
      </c>
      <c r="MY92" s="262">
        <f t="shared" si="245"/>
        <v>0</v>
      </c>
      <c r="MZ92" s="262">
        <f t="shared" si="245"/>
        <v>0</v>
      </c>
      <c r="NA92" s="262">
        <f t="shared" si="245"/>
        <v>0</v>
      </c>
      <c r="NB92" s="262">
        <f t="shared" si="245"/>
        <v>0</v>
      </c>
      <c r="NC92" s="262">
        <f t="shared" si="245"/>
        <v>0</v>
      </c>
      <c r="ND92" s="262">
        <f t="shared" si="245"/>
        <v>0</v>
      </c>
      <c r="NE92" s="262">
        <f t="shared" si="245"/>
        <v>0</v>
      </c>
      <c r="NF92" s="262">
        <f t="shared" si="245"/>
        <v>0</v>
      </c>
      <c r="NG92" s="262">
        <f t="shared" si="245"/>
        <v>0</v>
      </c>
      <c r="NH92" s="262">
        <f t="shared" si="245"/>
        <v>0</v>
      </c>
      <c r="NI92" s="262">
        <f t="shared" si="245"/>
        <v>0</v>
      </c>
      <c r="NJ92" s="262">
        <f t="shared" si="245"/>
        <v>0</v>
      </c>
      <c r="NK92" s="262">
        <f t="shared" si="245"/>
        <v>0</v>
      </c>
      <c r="NL92" s="262">
        <f t="shared" si="245"/>
        <v>0</v>
      </c>
      <c r="NM92" s="262">
        <f t="shared" si="245"/>
        <v>0</v>
      </c>
      <c r="NN92" s="262">
        <f t="shared" si="245"/>
        <v>0</v>
      </c>
      <c r="NO92" s="262">
        <f t="shared" si="245"/>
        <v>0</v>
      </c>
      <c r="NP92" s="262">
        <f t="shared" si="245"/>
        <v>0</v>
      </c>
      <c r="NQ92" s="262">
        <f t="shared" si="245"/>
        <v>0</v>
      </c>
      <c r="NR92" s="262">
        <f t="shared" si="245"/>
        <v>0</v>
      </c>
      <c r="NS92" s="262">
        <f t="shared" si="245"/>
        <v>0</v>
      </c>
      <c r="NT92" s="262">
        <f t="shared" si="245"/>
        <v>0</v>
      </c>
      <c r="NU92" s="262">
        <f t="shared" si="245"/>
        <v>0</v>
      </c>
      <c r="NV92" s="262">
        <f t="shared" si="245"/>
        <v>0</v>
      </c>
      <c r="NW92" s="262">
        <f t="shared" si="245"/>
        <v>0</v>
      </c>
      <c r="NX92" s="262">
        <f t="shared" si="245"/>
        <v>0</v>
      </c>
      <c r="NY92" s="262">
        <f t="shared" si="245"/>
        <v>0</v>
      </c>
      <c r="NZ92" s="262">
        <f t="shared" si="245"/>
        <v>0</v>
      </c>
      <c r="OA92" s="262">
        <f t="shared" si="245"/>
        <v>0</v>
      </c>
      <c r="OB92" s="262">
        <f t="shared" si="245"/>
        <v>0</v>
      </c>
      <c r="OC92" s="262">
        <f t="shared" si="245"/>
        <v>0</v>
      </c>
      <c r="OD92" s="262">
        <f t="shared" si="245"/>
        <v>0</v>
      </c>
      <c r="OE92" s="262">
        <f t="shared" si="245"/>
        <v>0</v>
      </c>
      <c r="OF92" s="262">
        <f t="shared" si="245"/>
        <v>0</v>
      </c>
      <c r="OG92" s="262">
        <f t="shared" si="245"/>
        <v>0</v>
      </c>
      <c r="OH92" s="262">
        <f t="shared" si="245"/>
        <v>0</v>
      </c>
      <c r="OI92" s="262">
        <f t="shared" si="245"/>
        <v>0</v>
      </c>
      <c r="OJ92" s="262">
        <f t="shared" si="245"/>
        <v>0</v>
      </c>
      <c r="OK92" s="262">
        <f t="shared" si="245"/>
        <v>0</v>
      </c>
      <c r="OL92" s="262">
        <f t="shared" si="245"/>
        <v>0</v>
      </c>
      <c r="OM92" s="262">
        <f t="shared" si="245"/>
        <v>0</v>
      </c>
      <c r="ON92" s="262">
        <f t="shared" si="245"/>
        <v>0</v>
      </c>
      <c r="OO92" s="262">
        <f t="shared" si="245"/>
        <v>0</v>
      </c>
      <c r="OP92" s="262">
        <f t="shared" si="245"/>
        <v>0</v>
      </c>
      <c r="OQ92" s="262">
        <f t="shared" si="245"/>
        <v>0</v>
      </c>
      <c r="OR92" s="262">
        <f t="shared" si="245"/>
        <v>0</v>
      </c>
      <c r="OS92" s="262">
        <f t="shared" si="245"/>
        <v>0</v>
      </c>
      <c r="OT92" s="262">
        <f t="shared" si="245"/>
        <v>0</v>
      </c>
      <c r="OU92" s="262">
        <f t="shared" si="245"/>
        <v>0</v>
      </c>
      <c r="OV92" s="262">
        <f t="shared" si="245"/>
        <v>0</v>
      </c>
      <c r="OW92" s="262">
        <f t="shared" si="245"/>
        <v>0</v>
      </c>
      <c r="OX92" s="262">
        <f t="shared" si="245"/>
        <v>0</v>
      </c>
      <c r="OY92" s="262">
        <f t="shared" si="245"/>
        <v>0</v>
      </c>
      <c r="OZ92" s="262">
        <f t="shared" si="245"/>
        <v>0</v>
      </c>
      <c r="PA92" s="262">
        <f t="shared" si="245"/>
        <v>0</v>
      </c>
      <c r="PB92" s="262">
        <f t="shared" si="245"/>
        <v>0</v>
      </c>
      <c r="PC92" s="262">
        <f t="shared" si="245"/>
        <v>0</v>
      </c>
      <c r="PD92" s="262">
        <f t="shared" si="245"/>
        <v>0</v>
      </c>
      <c r="PE92" s="262">
        <f t="shared" si="245"/>
        <v>0</v>
      </c>
      <c r="PF92" s="262">
        <f t="shared" si="245"/>
        <v>0</v>
      </c>
      <c r="PG92" s="262">
        <f t="shared" si="245"/>
        <v>0</v>
      </c>
      <c r="PH92" s="262">
        <f t="shared" si="245"/>
        <v>0</v>
      </c>
      <c r="PI92" s="262">
        <f t="shared" si="245"/>
        <v>0</v>
      </c>
      <c r="PJ92" s="262">
        <f t="shared" si="245"/>
        <v>0</v>
      </c>
      <c r="PK92" s="262">
        <f t="shared" si="245"/>
        <v>0</v>
      </c>
      <c r="PL92" s="262">
        <f t="shared" si="245"/>
        <v>0</v>
      </c>
      <c r="PM92" s="262">
        <f t="shared" si="245"/>
        <v>0</v>
      </c>
      <c r="PN92" s="262">
        <f t="shared" si="245"/>
        <v>0</v>
      </c>
      <c r="PO92" s="262">
        <f t="shared" si="245"/>
        <v>0</v>
      </c>
      <c r="PP92" s="262">
        <f t="shared" si="245"/>
        <v>0</v>
      </c>
      <c r="PQ92" s="262">
        <f t="shared" si="245"/>
        <v>0</v>
      </c>
      <c r="PR92" s="262">
        <f t="shared" si="245"/>
        <v>0</v>
      </c>
      <c r="PS92" s="262">
        <f t="shared" si="245"/>
        <v>0</v>
      </c>
      <c r="PT92" s="262">
        <f t="shared" si="245"/>
        <v>0</v>
      </c>
      <c r="PU92" s="262">
        <f t="shared" si="245"/>
        <v>0</v>
      </c>
      <c r="PV92" s="262">
        <f t="shared" si="245"/>
        <v>0</v>
      </c>
      <c r="PW92" s="262">
        <f t="shared" si="245"/>
        <v>0</v>
      </c>
      <c r="PX92" s="262">
        <f t="shared" si="245"/>
        <v>0</v>
      </c>
      <c r="PY92" s="262">
        <f t="shared" si="245"/>
        <v>0</v>
      </c>
      <c r="PZ92" s="262">
        <f t="shared" si="245"/>
        <v>0</v>
      </c>
      <c r="QA92" s="262">
        <f t="shared" si="245"/>
        <v>0</v>
      </c>
      <c r="QB92" s="262">
        <f t="shared" si="245"/>
        <v>0</v>
      </c>
      <c r="QC92" s="262">
        <f t="shared" si="245"/>
        <v>0</v>
      </c>
      <c r="QD92" s="262">
        <f t="shared" si="245"/>
        <v>0</v>
      </c>
      <c r="QE92" s="262">
        <f t="shared" si="245"/>
        <v>0</v>
      </c>
      <c r="QF92" s="262">
        <f t="shared" si="245"/>
        <v>0</v>
      </c>
      <c r="QG92" s="262">
        <f t="shared" si="245"/>
        <v>0</v>
      </c>
      <c r="QH92" s="262">
        <f t="shared" si="245"/>
        <v>0</v>
      </c>
      <c r="QI92" s="262">
        <f t="shared" si="245"/>
        <v>0</v>
      </c>
    </row>
    <row r="93" ht="21.0" customHeight="1">
      <c r="A93" s="132"/>
      <c r="B93" s="68">
        <f t="shared" si="217"/>
        <v>0</v>
      </c>
      <c r="C93" s="270"/>
      <c r="D93" s="270"/>
      <c r="E93" s="261">
        <f t="shared" si="218"/>
        <v>0</v>
      </c>
      <c r="F93" s="68"/>
      <c r="G93" s="261">
        <f t="shared" si="219"/>
        <v>0</v>
      </c>
      <c r="I93" s="132"/>
      <c r="J93" s="68">
        <f t="shared" si="220"/>
        <v>0</v>
      </c>
      <c r="K93" s="270"/>
      <c r="L93" s="270"/>
      <c r="M93" s="261">
        <f t="shared" si="235"/>
        <v>0</v>
      </c>
      <c r="N93" s="68"/>
      <c r="O93" s="261">
        <f t="shared" si="236"/>
        <v>0</v>
      </c>
      <c r="Q93" s="132"/>
      <c r="R93" s="68">
        <f t="shared" si="221"/>
        <v>0</v>
      </c>
      <c r="S93" s="270"/>
      <c r="T93" s="270"/>
      <c r="U93" s="261">
        <f t="shared" si="222"/>
        <v>0</v>
      </c>
      <c r="V93" s="68"/>
      <c r="W93" s="261">
        <f t="shared" si="223"/>
        <v>0</v>
      </c>
      <c r="Y93" s="132"/>
      <c r="Z93" s="68">
        <f t="shared" si="224"/>
        <v>0</v>
      </c>
      <c r="AA93" s="270"/>
      <c r="AB93" s="270"/>
      <c r="AC93" s="261">
        <f t="shared" si="225"/>
        <v>0</v>
      </c>
      <c r="AD93" s="68"/>
      <c r="AE93" s="261">
        <f t="shared" si="226"/>
        <v>0</v>
      </c>
      <c r="AG93" s="132"/>
      <c r="AH93" s="68">
        <f t="shared" si="227"/>
        <v>0</v>
      </c>
      <c r="AI93" s="270"/>
      <c r="AJ93" s="270"/>
      <c r="AK93" s="261">
        <f t="shared" si="238"/>
        <v>0</v>
      </c>
      <c r="AL93" s="68"/>
      <c r="AM93" s="261">
        <f t="shared" si="239"/>
        <v>0</v>
      </c>
      <c r="AN93" s="104"/>
      <c r="AO93" s="132"/>
      <c r="AP93" s="68">
        <f t="shared" si="228"/>
        <v>0</v>
      </c>
      <c r="AQ93" s="270"/>
      <c r="AR93" s="270"/>
      <c r="AS93" s="261">
        <f t="shared" si="229"/>
        <v>0</v>
      </c>
      <c r="AT93" s="68"/>
      <c r="AU93" s="261">
        <f t="shared" si="230"/>
        <v>0</v>
      </c>
      <c r="AV93" s="104"/>
      <c r="AW93" s="132"/>
      <c r="AX93" s="68">
        <f t="shared" si="231"/>
        <v>0</v>
      </c>
      <c r="AY93" s="270"/>
      <c r="AZ93" s="270"/>
      <c r="BA93" s="261">
        <f t="shared" si="240"/>
        <v>0</v>
      </c>
      <c r="BB93" s="104"/>
      <c r="BC93" s="261">
        <f t="shared" si="241"/>
        <v>0</v>
      </c>
      <c r="BE93" s="69"/>
      <c r="BF93" s="69"/>
      <c r="BH93" s="131">
        <f t="shared" si="232"/>
        <v>0</v>
      </c>
      <c r="BI93" s="132">
        <f t="shared" si="233"/>
        <v>0</v>
      </c>
      <c r="BJ93" s="132">
        <f t="shared" ref="BJ93:QI93" si="246">+IF($A93=BJ$11,($E93+$G93))+IF($I93=BJ$11,($M93+$O93))+IF($Q93=BJ$11,($U93+$W93))+IF($Y93=BJ$11,($AC93+$AE93))+IF($AG93=BJ$11,($AK93+$AM93))+IF($AO93=BJ$11,($AS93+$AU93))+IF($AW93=BJ$11,($BA93+$BC93))</f>
        <v>0</v>
      </c>
      <c r="BK93" s="132">
        <f t="shared" si="246"/>
        <v>0</v>
      </c>
      <c r="BL93" s="132">
        <f t="shared" si="246"/>
        <v>0</v>
      </c>
      <c r="BM93" s="132">
        <f t="shared" si="246"/>
        <v>0</v>
      </c>
      <c r="BN93" s="132">
        <f t="shared" si="246"/>
        <v>0</v>
      </c>
      <c r="BO93" s="132">
        <f t="shared" si="246"/>
        <v>0</v>
      </c>
      <c r="BP93" s="132">
        <f t="shared" si="246"/>
        <v>0</v>
      </c>
      <c r="BQ93" s="132">
        <f t="shared" si="246"/>
        <v>0</v>
      </c>
      <c r="BR93" s="132">
        <f t="shared" si="246"/>
        <v>0</v>
      </c>
      <c r="BS93" s="132">
        <f t="shared" si="246"/>
        <v>0</v>
      </c>
      <c r="BT93" s="132">
        <f t="shared" si="246"/>
        <v>0</v>
      </c>
      <c r="BU93" s="132">
        <f t="shared" si="246"/>
        <v>0</v>
      </c>
      <c r="BV93" s="132">
        <f t="shared" si="246"/>
        <v>0</v>
      </c>
      <c r="BW93" s="132">
        <f t="shared" si="246"/>
        <v>0</v>
      </c>
      <c r="BX93" s="132">
        <f t="shared" si="246"/>
        <v>0</v>
      </c>
      <c r="BY93" s="132">
        <f t="shared" si="246"/>
        <v>0</v>
      </c>
      <c r="BZ93" s="132">
        <f t="shared" si="246"/>
        <v>0</v>
      </c>
      <c r="CA93" s="132">
        <f t="shared" si="246"/>
        <v>0</v>
      </c>
      <c r="CB93" s="132">
        <f t="shared" si="246"/>
        <v>0</v>
      </c>
      <c r="CC93" s="132">
        <f t="shared" si="246"/>
        <v>0</v>
      </c>
      <c r="CD93" s="132">
        <f t="shared" si="246"/>
        <v>0</v>
      </c>
      <c r="CE93" s="132">
        <f t="shared" si="246"/>
        <v>0</v>
      </c>
      <c r="CF93" s="132">
        <f t="shared" si="246"/>
        <v>0</v>
      </c>
      <c r="CG93" s="132">
        <f t="shared" si="246"/>
        <v>0</v>
      </c>
      <c r="CH93" s="132">
        <f t="shared" si="246"/>
        <v>0</v>
      </c>
      <c r="CI93" s="132">
        <f t="shared" si="246"/>
        <v>0</v>
      </c>
      <c r="CJ93" s="132">
        <f t="shared" si="246"/>
        <v>0</v>
      </c>
      <c r="CK93" s="132">
        <f t="shared" si="246"/>
        <v>0</v>
      </c>
      <c r="CL93" s="132">
        <f t="shared" si="246"/>
        <v>0</v>
      </c>
      <c r="CM93" s="132">
        <f t="shared" si="246"/>
        <v>0</v>
      </c>
      <c r="CN93" s="132">
        <f t="shared" si="246"/>
        <v>0</v>
      </c>
      <c r="CO93" s="132">
        <f t="shared" si="246"/>
        <v>0</v>
      </c>
      <c r="CP93" s="132">
        <f t="shared" si="246"/>
        <v>0</v>
      </c>
      <c r="CQ93" s="132">
        <f t="shared" si="246"/>
        <v>0</v>
      </c>
      <c r="CR93" s="132">
        <f t="shared" si="246"/>
        <v>0</v>
      </c>
      <c r="CS93" s="132">
        <f t="shared" si="246"/>
        <v>0</v>
      </c>
      <c r="CT93" s="132">
        <f t="shared" si="246"/>
        <v>0</v>
      </c>
      <c r="CU93" s="132">
        <f t="shared" si="246"/>
        <v>0</v>
      </c>
      <c r="CV93" s="132">
        <f t="shared" si="246"/>
        <v>0</v>
      </c>
      <c r="CW93" s="132">
        <f t="shared" si="246"/>
        <v>0</v>
      </c>
      <c r="CX93" s="132">
        <f t="shared" si="246"/>
        <v>0</v>
      </c>
      <c r="CY93" s="132">
        <f t="shared" si="246"/>
        <v>0</v>
      </c>
      <c r="CZ93" s="132">
        <f t="shared" si="246"/>
        <v>0</v>
      </c>
      <c r="DA93" s="132">
        <f t="shared" si="246"/>
        <v>0</v>
      </c>
      <c r="DB93" s="132">
        <f t="shared" si="246"/>
        <v>0</v>
      </c>
      <c r="DC93" s="132">
        <f t="shared" si="246"/>
        <v>0</v>
      </c>
      <c r="DD93" s="132">
        <f t="shared" si="246"/>
        <v>0</v>
      </c>
      <c r="DE93" s="132">
        <f t="shared" si="246"/>
        <v>0</v>
      </c>
      <c r="DF93" s="132">
        <f t="shared" si="246"/>
        <v>0</v>
      </c>
      <c r="DG93" s="132">
        <f t="shared" si="246"/>
        <v>0</v>
      </c>
      <c r="DH93" s="132">
        <f t="shared" si="246"/>
        <v>0</v>
      </c>
      <c r="DI93" s="132">
        <f t="shared" si="246"/>
        <v>0</v>
      </c>
      <c r="DJ93" s="132">
        <f t="shared" si="246"/>
        <v>0</v>
      </c>
      <c r="DK93" s="132">
        <f t="shared" si="246"/>
        <v>0</v>
      </c>
      <c r="DL93" s="132">
        <f t="shared" si="246"/>
        <v>0</v>
      </c>
      <c r="DM93" s="132">
        <f t="shared" si="246"/>
        <v>0</v>
      </c>
      <c r="DN93" s="132">
        <f t="shared" si="246"/>
        <v>0</v>
      </c>
      <c r="DO93" s="132">
        <f t="shared" si="246"/>
        <v>0</v>
      </c>
      <c r="DP93" s="132">
        <f t="shared" si="246"/>
        <v>0</v>
      </c>
      <c r="DQ93" s="132">
        <f t="shared" si="246"/>
        <v>0</v>
      </c>
      <c r="DR93" s="132">
        <f t="shared" si="246"/>
        <v>0</v>
      </c>
      <c r="DS93" s="132">
        <f t="shared" si="246"/>
        <v>0</v>
      </c>
      <c r="DT93" s="132">
        <f t="shared" si="246"/>
        <v>0</v>
      </c>
      <c r="DU93" s="132">
        <f t="shared" si="246"/>
        <v>0</v>
      </c>
      <c r="DV93" s="132">
        <f t="shared" si="246"/>
        <v>0</v>
      </c>
      <c r="DW93" s="132">
        <f t="shared" si="246"/>
        <v>0</v>
      </c>
      <c r="DX93" s="132">
        <f t="shared" si="246"/>
        <v>0</v>
      </c>
      <c r="DY93" s="132">
        <f t="shared" si="246"/>
        <v>0</v>
      </c>
      <c r="DZ93" s="132">
        <f t="shared" si="246"/>
        <v>0</v>
      </c>
      <c r="EA93" s="132">
        <f t="shared" si="246"/>
        <v>0</v>
      </c>
      <c r="EB93" s="132">
        <f t="shared" si="246"/>
        <v>0</v>
      </c>
      <c r="EC93" s="132">
        <f t="shared" si="246"/>
        <v>0</v>
      </c>
      <c r="ED93" s="132">
        <f t="shared" si="246"/>
        <v>0</v>
      </c>
      <c r="EE93" s="132">
        <f t="shared" si="246"/>
        <v>0</v>
      </c>
      <c r="EF93" s="132">
        <f t="shared" si="246"/>
        <v>0</v>
      </c>
      <c r="EG93" s="132">
        <f t="shared" si="246"/>
        <v>0</v>
      </c>
      <c r="EH93" s="132">
        <f t="shared" si="246"/>
        <v>0</v>
      </c>
      <c r="EI93" s="132">
        <f t="shared" si="246"/>
        <v>0</v>
      </c>
      <c r="EJ93" s="132">
        <f t="shared" si="246"/>
        <v>0</v>
      </c>
      <c r="EK93" s="132">
        <f t="shared" si="246"/>
        <v>0</v>
      </c>
      <c r="EL93" s="132">
        <f t="shared" si="246"/>
        <v>0</v>
      </c>
      <c r="EM93" s="132">
        <f t="shared" si="246"/>
        <v>0</v>
      </c>
      <c r="EN93" s="132">
        <f t="shared" si="246"/>
        <v>0</v>
      </c>
      <c r="EO93" s="132">
        <f t="shared" si="246"/>
        <v>0</v>
      </c>
      <c r="EP93" s="132">
        <f t="shared" si="246"/>
        <v>0</v>
      </c>
      <c r="EQ93" s="132">
        <f t="shared" si="246"/>
        <v>0</v>
      </c>
      <c r="ER93" s="132">
        <f t="shared" si="246"/>
        <v>0</v>
      </c>
      <c r="ES93" s="132">
        <f t="shared" si="246"/>
        <v>0</v>
      </c>
      <c r="ET93" s="132">
        <f t="shared" si="246"/>
        <v>0</v>
      </c>
      <c r="EU93" s="132">
        <f t="shared" si="246"/>
        <v>0</v>
      </c>
      <c r="EV93" s="132">
        <f t="shared" si="246"/>
        <v>0</v>
      </c>
      <c r="EW93" s="132">
        <f t="shared" si="246"/>
        <v>0</v>
      </c>
      <c r="EX93" s="132">
        <f t="shared" si="246"/>
        <v>0</v>
      </c>
      <c r="EY93" s="132">
        <f t="shared" si="246"/>
        <v>0</v>
      </c>
      <c r="EZ93" s="132">
        <f t="shared" si="246"/>
        <v>0</v>
      </c>
      <c r="FA93" s="132">
        <f t="shared" si="246"/>
        <v>0</v>
      </c>
      <c r="FB93" s="132">
        <f t="shared" si="246"/>
        <v>0</v>
      </c>
      <c r="FC93" s="132">
        <f t="shared" si="246"/>
        <v>0</v>
      </c>
      <c r="FD93" s="132">
        <f t="shared" si="246"/>
        <v>0</v>
      </c>
      <c r="FE93" s="132">
        <f t="shared" si="246"/>
        <v>0</v>
      </c>
      <c r="FF93" s="132">
        <f t="shared" si="246"/>
        <v>0</v>
      </c>
      <c r="FG93" s="132">
        <f t="shared" si="246"/>
        <v>0</v>
      </c>
      <c r="FH93" s="132">
        <f t="shared" si="246"/>
        <v>0</v>
      </c>
      <c r="FI93" s="132">
        <f t="shared" si="246"/>
        <v>0</v>
      </c>
      <c r="FJ93" s="132">
        <f t="shared" si="246"/>
        <v>0</v>
      </c>
      <c r="FK93" s="132">
        <f t="shared" si="246"/>
        <v>0</v>
      </c>
      <c r="FL93" s="132">
        <f t="shared" si="246"/>
        <v>0</v>
      </c>
      <c r="FM93" s="132">
        <f t="shared" si="246"/>
        <v>0</v>
      </c>
      <c r="FN93" s="132">
        <f t="shared" si="246"/>
        <v>0</v>
      </c>
      <c r="FO93" s="132">
        <f t="shared" si="246"/>
        <v>0</v>
      </c>
      <c r="FP93" s="132">
        <f t="shared" si="246"/>
        <v>0</v>
      </c>
      <c r="FQ93" s="132">
        <f t="shared" si="246"/>
        <v>0</v>
      </c>
      <c r="FR93" s="132">
        <f t="shared" si="246"/>
        <v>0</v>
      </c>
      <c r="FS93" s="132">
        <f t="shared" si="246"/>
        <v>0</v>
      </c>
      <c r="FT93" s="132">
        <f t="shared" si="246"/>
        <v>0</v>
      </c>
      <c r="FU93" s="132">
        <f t="shared" si="246"/>
        <v>0</v>
      </c>
      <c r="FV93" s="132">
        <f t="shared" si="246"/>
        <v>0</v>
      </c>
      <c r="FW93" s="132">
        <f t="shared" si="246"/>
        <v>0</v>
      </c>
      <c r="FX93" s="132">
        <f t="shared" si="246"/>
        <v>0</v>
      </c>
      <c r="FY93" s="132">
        <f t="shared" si="246"/>
        <v>0</v>
      </c>
      <c r="FZ93" s="132">
        <f t="shared" si="246"/>
        <v>0</v>
      </c>
      <c r="GA93" s="132">
        <f t="shared" si="246"/>
        <v>0</v>
      </c>
      <c r="GB93" s="132">
        <f t="shared" si="246"/>
        <v>0</v>
      </c>
      <c r="GC93" s="132">
        <f t="shared" si="246"/>
        <v>0</v>
      </c>
      <c r="GD93" s="132">
        <f t="shared" si="246"/>
        <v>0</v>
      </c>
      <c r="GE93" s="132">
        <f t="shared" si="246"/>
        <v>0</v>
      </c>
      <c r="GF93" s="132">
        <f t="shared" si="246"/>
        <v>0</v>
      </c>
      <c r="GG93" s="132">
        <f t="shared" si="246"/>
        <v>0</v>
      </c>
      <c r="GH93" s="132">
        <f t="shared" si="246"/>
        <v>0</v>
      </c>
      <c r="GI93" s="132">
        <f t="shared" si="246"/>
        <v>0</v>
      </c>
      <c r="GJ93" s="132">
        <f t="shared" si="246"/>
        <v>0</v>
      </c>
      <c r="GK93" s="132">
        <f t="shared" si="246"/>
        <v>0</v>
      </c>
      <c r="GL93" s="132">
        <f t="shared" si="246"/>
        <v>0</v>
      </c>
      <c r="GM93" s="132">
        <f t="shared" si="246"/>
        <v>0</v>
      </c>
      <c r="GN93" s="132">
        <f t="shared" si="246"/>
        <v>0</v>
      </c>
      <c r="GO93" s="132">
        <f t="shared" si="246"/>
        <v>0</v>
      </c>
      <c r="GP93" s="132">
        <f t="shared" si="246"/>
        <v>0</v>
      </c>
      <c r="GQ93" s="132">
        <f t="shared" si="246"/>
        <v>0</v>
      </c>
      <c r="GR93" s="132">
        <f t="shared" si="246"/>
        <v>0</v>
      </c>
      <c r="GS93" s="132">
        <f t="shared" si="246"/>
        <v>0</v>
      </c>
      <c r="GT93" s="132">
        <f t="shared" si="246"/>
        <v>0</v>
      </c>
      <c r="GU93" s="132">
        <f t="shared" si="246"/>
        <v>0</v>
      </c>
      <c r="GV93" s="132">
        <f t="shared" si="246"/>
        <v>0</v>
      </c>
      <c r="GW93" s="132">
        <f t="shared" si="246"/>
        <v>0</v>
      </c>
      <c r="GX93" s="132">
        <f t="shared" si="246"/>
        <v>0</v>
      </c>
      <c r="GY93" s="132">
        <f t="shared" si="246"/>
        <v>0</v>
      </c>
      <c r="GZ93" s="132">
        <f t="shared" si="246"/>
        <v>0</v>
      </c>
      <c r="HA93" s="132">
        <f t="shared" si="246"/>
        <v>0</v>
      </c>
      <c r="HB93" s="132">
        <f t="shared" si="246"/>
        <v>0</v>
      </c>
      <c r="HC93" s="132">
        <f t="shared" si="246"/>
        <v>0</v>
      </c>
      <c r="HD93" s="132">
        <f t="shared" si="246"/>
        <v>0</v>
      </c>
      <c r="HE93" s="132">
        <f t="shared" si="246"/>
        <v>0</v>
      </c>
      <c r="HF93" s="132">
        <f t="shared" si="246"/>
        <v>0</v>
      </c>
      <c r="HG93" s="132">
        <f t="shared" si="246"/>
        <v>0</v>
      </c>
      <c r="HH93" s="132">
        <f t="shared" si="246"/>
        <v>0</v>
      </c>
      <c r="HI93" s="132">
        <f t="shared" si="246"/>
        <v>0</v>
      </c>
      <c r="HJ93" s="132">
        <f t="shared" si="246"/>
        <v>0</v>
      </c>
      <c r="HK93" s="132">
        <f t="shared" si="246"/>
        <v>0</v>
      </c>
      <c r="HL93" s="132">
        <f t="shared" si="246"/>
        <v>0</v>
      </c>
      <c r="HM93" s="132">
        <f t="shared" si="246"/>
        <v>0</v>
      </c>
      <c r="HN93" s="132">
        <f t="shared" si="246"/>
        <v>0</v>
      </c>
      <c r="HO93" s="132">
        <f t="shared" si="246"/>
        <v>0</v>
      </c>
      <c r="HP93" s="132">
        <f t="shared" si="246"/>
        <v>0</v>
      </c>
      <c r="HQ93" s="132">
        <f t="shared" si="246"/>
        <v>0</v>
      </c>
      <c r="HR93" s="132">
        <f t="shared" si="246"/>
        <v>0</v>
      </c>
      <c r="HS93" s="132">
        <f t="shared" si="246"/>
        <v>0</v>
      </c>
      <c r="HT93" s="132">
        <f t="shared" si="246"/>
        <v>0</v>
      </c>
      <c r="HU93" s="132">
        <f t="shared" si="246"/>
        <v>0</v>
      </c>
      <c r="HV93" s="132">
        <f t="shared" si="246"/>
        <v>0</v>
      </c>
      <c r="HW93" s="132">
        <f t="shared" si="246"/>
        <v>0</v>
      </c>
      <c r="HX93" s="132">
        <f t="shared" si="246"/>
        <v>0</v>
      </c>
      <c r="HY93" s="132">
        <f t="shared" si="246"/>
        <v>0</v>
      </c>
      <c r="HZ93" s="132">
        <f t="shared" si="246"/>
        <v>0</v>
      </c>
      <c r="IA93" s="132">
        <f t="shared" si="246"/>
        <v>0</v>
      </c>
      <c r="IB93" s="132">
        <f t="shared" si="246"/>
        <v>0</v>
      </c>
      <c r="IC93" s="132">
        <f t="shared" si="246"/>
        <v>0</v>
      </c>
      <c r="ID93" s="132">
        <f t="shared" si="246"/>
        <v>0</v>
      </c>
      <c r="IE93" s="132">
        <f t="shared" si="246"/>
        <v>0</v>
      </c>
      <c r="IF93" s="132">
        <f t="shared" si="246"/>
        <v>0</v>
      </c>
      <c r="IG93" s="132">
        <f t="shared" si="246"/>
        <v>0</v>
      </c>
      <c r="IH93" s="132">
        <f t="shared" si="246"/>
        <v>0</v>
      </c>
      <c r="II93" s="132">
        <f t="shared" si="246"/>
        <v>0</v>
      </c>
      <c r="IJ93" s="132">
        <f t="shared" si="246"/>
        <v>0</v>
      </c>
      <c r="IK93" s="132">
        <f t="shared" si="246"/>
        <v>0</v>
      </c>
      <c r="IL93" s="132">
        <f t="shared" si="246"/>
        <v>0</v>
      </c>
      <c r="IM93" s="132">
        <f t="shared" si="246"/>
        <v>0</v>
      </c>
      <c r="IN93" s="132">
        <f t="shared" si="246"/>
        <v>0</v>
      </c>
      <c r="IO93" s="132">
        <f t="shared" si="246"/>
        <v>0</v>
      </c>
      <c r="IP93" s="132">
        <f t="shared" si="246"/>
        <v>0</v>
      </c>
      <c r="IQ93" s="132">
        <f t="shared" si="246"/>
        <v>0</v>
      </c>
      <c r="IR93" s="132">
        <f t="shared" si="246"/>
        <v>0</v>
      </c>
      <c r="IS93" s="132">
        <f t="shared" si="246"/>
        <v>0</v>
      </c>
      <c r="IT93" s="132">
        <f t="shared" si="246"/>
        <v>0</v>
      </c>
      <c r="IU93" s="132">
        <f t="shared" si="246"/>
        <v>0</v>
      </c>
      <c r="IV93" s="132">
        <f t="shared" si="246"/>
        <v>0</v>
      </c>
      <c r="IW93" s="132">
        <f t="shared" si="246"/>
        <v>0</v>
      </c>
      <c r="IX93" s="132">
        <f t="shared" si="246"/>
        <v>0</v>
      </c>
      <c r="IY93" s="132">
        <f t="shared" si="246"/>
        <v>0</v>
      </c>
      <c r="IZ93" s="132">
        <f t="shared" si="246"/>
        <v>0</v>
      </c>
      <c r="JA93" s="132">
        <f t="shared" si="246"/>
        <v>0</v>
      </c>
      <c r="JB93" s="132">
        <f t="shared" si="246"/>
        <v>0</v>
      </c>
      <c r="JC93" s="132">
        <f t="shared" si="246"/>
        <v>0</v>
      </c>
      <c r="JD93" s="132">
        <f t="shared" si="246"/>
        <v>0</v>
      </c>
      <c r="JE93" s="132">
        <f t="shared" si="246"/>
        <v>0</v>
      </c>
      <c r="JF93" s="132">
        <f t="shared" si="246"/>
        <v>0</v>
      </c>
      <c r="JG93" s="132">
        <f t="shared" si="246"/>
        <v>0</v>
      </c>
      <c r="JH93" s="132">
        <f t="shared" si="246"/>
        <v>0</v>
      </c>
      <c r="JI93" s="132">
        <f t="shared" si="246"/>
        <v>0</v>
      </c>
      <c r="JJ93" s="132">
        <f t="shared" si="246"/>
        <v>0</v>
      </c>
      <c r="JK93" s="132">
        <f t="shared" si="246"/>
        <v>0</v>
      </c>
      <c r="JL93" s="132">
        <f t="shared" si="246"/>
        <v>0</v>
      </c>
      <c r="JM93" s="132">
        <f t="shared" si="246"/>
        <v>0</v>
      </c>
      <c r="JN93" s="132">
        <f t="shared" si="246"/>
        <v>0</v>
      </c>
      <c r="JO93" s="132">
        <f t="shared" si="246"/>
        <v>0</v>
      </c>
      <c r="JP93" s="132">
        <f t="shared" si="246"/>
        <v>0</v>
      </c>
      <c r="JQ93" s="132">
        <f t="shared" si="246"/>
        <v>0</v>
      </c>
      <c r="JR93" s="132">
        <f t="shared" si="246"/>
        <v>0</v>
      </c>
      <c r="JS93" s="132">
        <f t="shared" si="246"/>
        <v>0</v>
      </c>
      <c r="JT93" s="132">
        <f t="shared" si="246"/>
        <v>0</v>
      </c>
      <c r="JU93" s="132">
        <f t="shared" si="246"/>
        <v>0</v>
      </c>
      <c r="JV93" s="132">
        <f t="shared" si="246"/>
        <v>0</v>
      </c>
      <c r="JW93" s="132">
        <f t="shared" si="246"/>
        <v>0</v>
      </c>
      <c r="JX93" s="132">
        <f t="shared" si="246"/>
        <v>0</v>
      </c>
      <c r="JY93" s="132">
        <f t="shared" si="246"/>
        <v>0</v>
      </c>
      <c r="JZ93" s="132">
        <f t="shared" si="246"/>
        <v>0</v>
      </c>
      <c r="KA93" s="132">
        <f t="shared" si="246"/>
        <v>0</v>
      </c>
      <c r="KB93" s="132">
        <f t="shared" si="246"/>
        <v>0</v>
      </c>
      <c r="KC93" s="132">
        <f t="shared" si="246"/>
        <v>0</v>
      </c>
      <c r="KD93" s="132">
        <f t="shared" si="246"/>
        <v>0</v>
      </c>
      <c r="KE93" s="132">
        <f t="shared" si="246"/>
        <v>0</v>
      </c>
      <c r="KF93" s="132">
        <f t="shared" si="246"/>
        <v>0</v>
      </c>
      <c r="KG93" s="132">
        <f t="shared" si="246"/>
        <v>0</v>
      </c>
      <c r="KH93" s="132">
        <f t="shared" si="246"/>
        <v>0</v>
      </c>
      <c r="KI93" s="132">
        <f t="shared" si="246"/>
        <v>0</v>
      </c>
      <c r="KJ93" s="132">
        <f t="shared" si="246"/>
        <v>0</v>
      </c>
      <c r="KK93" s="132">
        <f t="shared" si="246"/>
        <v>0</v>
      </c>
      <c r="KL93" s="132">
        <f t="shared" si="246"/>
        <v>0</v>
      </c>
      <c r="KM93" s="132">
        <f t="shared" si="246"/>
        <v>0</v>
      </c>
      <c r="KN93" s="132">
        <f t="shared" si="246"/>
        <v>0</v>
      </c>
      <c r="KO93" s="132">
        <f t="shared" si="246"/>
        <v>0</v>
      </c>
      <c r="KP93" s="132">
        <f t="shared" si="246"/>
        <v>0</v>
      </c>
      <c r="KQ93" s="132">
        <f t="shared" si="246"/>
        <v>0</v>
      </c>
      <c r="KR93" s="132">
        <f t="shared" si="246"/>
        <v>0</v>
      </c>
      <c r="KS93" s="132">
        <f t="shared" si="246"/>
        <v>0</v>
      </c>
      <c r="KT93" s="132">
        <f t="shared" si="246"/>
        <v>0</v>
      </c>
      <c r="KU93" s="132">
        <f t="shared" si="246"/>
        <v>0</v>
      </c>
      <c r="KV93" s="132">
        <f t="shared" si="246"/>
        <v>0</v>
      </c>
      <c r="KW93" s="132">
        <f t="shared" si="246"/>
        <v>0</v>
      </c>
      <c r="KX93" s="132">
        <f t="shared" si="246"/>
        <v>0</v>
      </c>
      <c r="KY93" s="132">
        <f t="shared" si="246"/>
        <v>0</v>
      </c>
      <c r="KZ93" s="132">
        <f t="shared" si="246"/>
        <v>0</v>
      </c>
      <c r="LA93" s="132">
        <f t="shared" si="246"/>
        <v>0</v>
      </c>
      <c r="LB93" s="132">
        <f t="shared" si="246"/>
        <v>0</v>
      </c>
      <c r="LC93" s="132">
        <f t="shared" si="246"/>
        <v>0</v>
      </c>
      <c r="LD93" s="132">
        <f t="shared" si="246"/>
        <v>0</v>
      </c>
      <c r="LE93" s="132">
        <f t="shared" si="246"/>
        <v>0</v>
      </c>
      <c r="LF93" s="132">
        <f t="shared" si="246"/>
        <v>0</v>
      </c>
      <c r="LG93" s="132">
        <f t="shared" si="246"/>
        <v>0</v>
      </c>
      <c r="LH93" s="132">
        <f t="shared" si="246"/>
        <v>0</v>
      </c>
      <c r="LI93" s="132">
        <f t="shared" si="246"/>
        <v>0</v>
      </c>
      <c r="LJ93" s="132">
        <f t="shared" si="246"/>
        <v>0</v>
      </c>
      <c r="LK93" s="132">
        <f t="shared" si="246"/>
        <v>0</v>
      </c>
      <c r="LL93" s="132">
        <f t="shared" si="246"/>
        <v>0</v>
      </c>
      <c r="LM93" s="132">
        <f t="shared" si="246"/>
        <v>0</v>
      </c>
      <c r="LN93" s="132">
        <f t="shared" si="246"/>
        <v>0</v>
      </c>
      <c r="LO93" s="132">
        <f t="shared" si="246"/>
        <v>0</v>
      </c>
      <c r="LP93" s="132">
        <f t="shared" si="246"/>
        <v>0</v>
      </c>
      <c r="LQ93" s="132">
        <f t="shared" si="246"/>
        <v>0</v>
      </c>
      <c r="LR93" s="132">
        <f t="shared" si="246"/>
        <v>0</v>
      </c>
      <c r="LS93" s="132">
        <f t="shared" si="246"/>
        <v>0</v>
      </c>
      <c r="LT93" s="132">
        <f t="shared" si="246"/>
        <v>0</v>
      </c>
      <c r="LU93" s="132">
        <f t="shared" si="246"/>
        <v>0</v>
      </c>
      <c r="LV93" s="132">
        <f t="shared" si="246"/>
        <v>0</v>
      </c>
      <c r="LW93" s="132">
        <f t="shared" si="246"/>
        <v>0</v>
      </c>
      <c r="LX93" s="132">
        <f t="shared" si="246"/>
        <v>0</v>
      </c>
      <c r="LY93" s="132">
        <f t="shared" si="246"/>
        <v>0</v>
      </c>
      <c r="LZ93" s="132">
        <f t="shared" si="246"/>
        <v>0</v>
      </c>
      <c r="MA93" s="262">
        <f t="shared" si="246"/>
        <v>0</v>
      </c>
      <c r="MB93" s="262">
        <f t="shared" si="246"/>
        <v>0</v>
      </c>
      <c r="MC93" s="262">
        <f t="shared" si="246"/>
        <v>0</v>
      </c>
      <c r="MD93" s="262">
        <f t="shared" si="246"/>
        <v>0</v>
      </c>
      <c r="ME93" s="262">
        <f t="shared" si="246"/>
        <v>0</v>
      </c>
      <c r="MF93" s="262">
        <f t="shared" si="246"/>
        <v>0</v>
      </c>
      <c r="MG93" s="262">
        <f t="shared" si="246"/>
        <v>0</v>
      </c>
      <c r="MH93" s="262">
        <f t="shared" si="246"/>
        <v>0</v>
      </c>
      <c r="MI93" s="262">
        <f t="shared" si="246"/>
        <v>0</v>
      </c>
      <c r="MJ93" s="262">
        <f t="shared" si="246"/>
        <v>0</v>
      </c>
      <c r="MK93" s="262">
        <f t="shared" si="246"/>
        <v>0</v>
      </c>
      <c r="ML93" s="262">
        <f t="shared" si="246"/>
        <v>0</v>
      </c>
      <c r="MM93" s="262">
        <f t="shared" si="246"/>
        <v>0</v>
      </c>
      <c r="MN93" s="262">
        <f t="shared" si="246"/>
        <v>0</v>
      </c>
      <c r="MO93" s="262">
        <f t="shared" si="246"/>
        <v>0</v>
      </c>
      <c r="MP93" s="262">
        <f t="shared" si="246"/>
        <v>0</v>
      </c>
      <c r="MQ93" s="262">
        <f t="shared" si="246"/>
        <v>0</v>
      </c>
      <c r="MR93" s="262">
        <f t="shared" si="246"/>
        <v>0</v>
      </c>
      <c r="MS93" s="262">
        <f t="shared" si="246"/>
        <v>0</v>
      </c>
      <c r="MT93" s="262">
        <f t="shared" si="246"/>
        <v>0</v>
      </c>
      <c r="MU93" s="262">
        <f t="shared" si="246"/>
        <v>0</v>
      </c>
      <c r="MV93" s="262">
        <f t="shared" si="246"/>
        <v>0</v>
      </c>
      <c r="MW93" s="262">
        <f t="shared" si="246"/>
        <v>0</v>
      </c>
      <c r="MX93" s="262">
        <f t="shared" si="246"/>
        <v>0</v>
      </c>
      <c r="MY93" s="262">
        <f t="shared" si="246"/>
        <v>0</v>
      </c>
      <c r="MZ93" s="262">
        <f t="shared" si="246"/>
        <v>0</v>
      </c>
      <c r="NA93" s="262">
        <f t="shared" si="246"/>
        <v>0</v>
      </c>
      <c r="NB93" s="262">
        <f t="shared" si="246"/>
        <v>0</v>
      </c>
      <c r="NC93" s="262">
        <f t="shared" si="246"/>
        <v>0</v>
      </c>
      <c r="ND93" s="262">
        <f t="shared" si="246"/>
        <v>0</v>
      </c>
      <c r="NE93" s="262">
        <f t="shared" si="246"/>
        <v>0</v>
      </c>
      <c r="NF93" s="262">
        <f t="shared" si="246"/>
        <v>0</v>
      </c>
      <c r="NG93" s="262">
        <f t="shared" si="246"/>
        <v>0</v>
      </c>
      <c r="NH93" s="262">
        <f t="shared" si="246"/>
        <v>0</v>
      </c>
      <c r="NI93" s="262">
        <f t="shared" si="246"/>
        <v>0</v>
      </c>
      <c r="NJ93" s="262">
        <f t="shared" si="246"/>
        <v>0</v>
      </c>
      <c r="NK93" s="262">
        <f t="shared" si="246"/>
        <v>0</v>
      </c>
      <c r="NL93" s="262">
        <f t="shared" si="246"/>
        <v>0</v>
      </c>
      <c r="NM93" s="262">
        <f t="shared" si="246"/>
        <v>0</v>
      </c>
      <c r="NN93" s="262">
        <f t="shared" si="246"/>
        <v>0</v>
      </c>
      <c r="NO93" s="262">
        <f t="shared" si="246"/>
        <v>0</v>
      </c>
      <c r="NP93" s="262">
        <f t="shared" si="246"/>
        <v>0</v>
      </c>
      <c r="NQ93" s="262">
        <f t="shared" si="246"/>
        <v>0</v>
      </c>
      <c r="NR93" s="262">
        <f t="shared" si="246"/>
        <v>0</v>
      </c>
      <c r="NS93" s="262">
        <f t="shared" si="246"/>
        <v>0</v>
      </c>
      <c r="NT93" s="262">
        <f t="shared" si="246"/>
        <v>0</v>
      </c>
      <c r="NU93" s="262">
        <f t="shared" si="246"/>
        <v>0</v>
      </c>
      <c r="NV93" s="262">
        <f t="shared" si="246"/>
        <v>0</v>
      </c>
      <c r="NW93" s="262">
        <f t="shared" si="246"/>
        <v>0</v>
      </c>
      <c r="NX93" s="262">
        <f t="shared" si="246"/>
        <v>0</v>
      </c>
      <c r="NY93" s="262">
        <f t="shared" si="246"/>
        <v>0</v>
      </c>
      <c r="NZ93" s="262">
        <f t="shared" si="246"/>
        <v>0</v>
      </c>
      <c r="OA93" s="262">
        <f t="shared" si="246"/>
        <v>0</v>
      </c>
      <c r="OB93" s="262">
        <f t="shared" si="246"/>
        <v>0</v>
      </c>
      <c r="OC93" s="262">
        <f t="shared" si="246"/>
        <v>0</v>
      </c>
      <c r="OD93" s="262">
        <f t="shared" si="246"/>
        <v>0</v>
      </c>
      <c r="OE93" s="262">
        <f t="shared" si="246"/>
        <v>0</v>
      </c>
      <c r="OF93" s="262">
        <f t="shared" si="246"/>
        <v>0</v>
      </c>
      <c r="OG93" s="262">
        <f t="shared" si="246"/>
        <v>0</v>
      </c>
      <c r="OH93" s="262">
        <f t="shared" si="246"/>
        <v>0</v>
      </c>
      <c r="OI93" s="262">
        <f t="shared" si="246"/>
        <v>0</v>
      </c>
      <c r="OJ93" s="262">
        <f t="shared" si="246"/>
        <v>0</v>
      </c>
      <c r="OK93" s="262">
        <f t="shared" si="246"/>
        <v>0</v>
      </c>
      <c r="OL93" s="262">
        <f t="shared" si="246"/>
        <v>0</v>
      </c>
      <c r="OM93" s="262">
        <f t="shared" si="246"/>
        <v>0</v>
      </c>
      <c r="ON93" s="262">
        <f t="shared" si="246"/>
        <v>0</v>
      </c>
      <c r="OO93" s="262">
        <f t="shared" si="246"/>
        <v>0</v>
      </c>
      <c r="OP93" s="262">
        <f t="shared" si="246"/>
        <v>0</v>
      </c>
      <c r="OQ93" s="262">
        <f t="shared" si="246"/>
        <v>0</v>
      </c>
      <c r="OR93" s="262">
        <f t="shared" si="246"/>
        <v>0</v>
      </c>
      <c r="OS93" s="262">
        <f t="shared" si="246"/>
        <v>0</v>
      </c>
      <c r="OT93" s="262">
        <f t="shared" si="246"/>
        <v>0</v>
      </c>
      <c r="OU93" s="262">
        <f t="shared" si="246"/>
        <v>0</v>
      </c>
      <c r="OV93" s="262">
        <f t="shared" si="246"/>
        <v>0</v>
      </c>
      <c r="OW93" s="262">
        <f t="shared" si="246"/>
        <v>0</v>
      </c>
      <c r="OX93" s="262">
        <f t="shared" si="246"/>
        <v>0</v>
      </c>
      <c r="OY93" s="262">
        <f t="shared" si="246"/>
        <v>0</v>
      </c>
      <c r="OZ93" s="262">
        <f t="shared" si="246"/>
        <v>0</v>
      </c>
      <c r="PA93" s="262">
        <f t="shared" si="246"/>
        <v>0</v>
      </c>
      <c r="PB93" s="262">
        <f t="shared" si="246"/>
        <v>0</v>
      </c>
      <c r="PC93" s="262">
        <f t="shared" si="246"/>
        <v>0</v>
      </c>
      <c r="PD93" s="262">
        <f t="shared" si="246"/>
        <v>0</v>
      </c>
      <c r="PE93" s="262">
        <f t="shared" si="246"/>
        <v>0</v>
      </c>
      <c r="PF93" s="262">
        <f t="shared" si="246"/>
        <v>0</v>
      </c>
      <c r="PG93" s="262">
        <f t="shared" si="246"/>
        <v>0</v>
      </c>
      <c r="PH93" s="262">
        <f t="shared" si="246"/>
        <v>0</v>
      </c>
      <c r="PI93" s="262">
        <f t="shared" si="246"/>
        <v>0</v>
      </c>
      <c r="PJ93" s="262">
        <f t="shared" si="246"/>
        <v>0</v>
      </c>
      <c r="PK93" s="262">
        <f t="shared" si="246"/>
        <v>0</v>
      </c>
      <c r="PL93" s="262">
        <f t="shared" si="246"/>
        <v>0</v>
      </c>
      <c r="PM93" s="262">
        <f t="shared" si="246"/>
        <v>0</v>
      </c>
      <c r="PN93" s="262">
        <f t="shared" si="246"/>
        <v>0</v>
      </c>
      <c r="PO93" s="262">
        <f t="shared" si="246"/>
        <v>0</v>
      </c>
      <c r="PP93" s="262">
        <f t="shared" si="246"/>
        <v>0</v>
      </c>
      <c r="PQ93" s="262">
        <f t="shared" si="246"/>
        <v>0</v>
      </c>
      <c r="PR93" s="262">
        <f t="shared" si="246"/>
        <v>0</v>
      </c>
      <c r="PS93" s="262">
        <f t="shared" si="246"/>
        <v>0</v>
      </c>
      <c r="PT93" s="262">
        <f t="shared" si="246"/>
        <v>0</v>
      </c>
      <c r="PU93" s="262">
        <f t="shared" si="246"/>
        <v>0</v>
      </c>
      <c r="PV93" s="262">
        <f t="shared" si="246"/>
        <v>0</v>
      </c>
      <c r="PW93" s="262">
        <f t="shared" si="246"/>
        <v>0</v>
      </c>
      <c r="PX93" s="262">
        <f t="shared" si="246"/>
        <v>0</v>
      </c>
      <c r="PY93" s="262">
        <f t="shared" si="246"/>
        <v>0</v>
      </c>
      <c r="PZ93" s="262">
        <f t="shared" si="246"/>
        <v>0</v>
      </c>
      <c r="QA93" s="262">
        <f t="shared" si="246"/>
        <v>0</v>
      </c>
      <c r="QB93" s="262">
        <f t="shared" si="246"/>
        <v>0</v>
      </c>
      <c r="QC93" s="262">
        <f t="shared" si="246"/>
        <v>0</v>
      </c>
      <c r="QD93" s="262">
        <f t="shared" si="246"/>
        <v>0</v>
      </c>
      <c r="QE93" s="262">
        <f t="shared" si="246"/>
        <v>0</v>
      </c>
      <c r="QF93" s="262">
        <f t="shared" si="246"/>
        <v>0</v>
      </c>
      <c r="QG93" s="262">
        <f t="shared" si="246"/>
        <v>0</v>
      </c>
      <c r="QH93" s="262">
        <f t="shared" si="246"/>
        <v>0</v>
      </c>
      <c r="QI93" s="262">
        <f t="shared" si="246"/>
        <v>0</v>
      </c>
    </row>
    <row r="94" ht="21.0" customHeight="1">
      <c r="A94" s="132"/>
      <c r="B94" s="68">
        <f t="shared" si="217"/>
        <v>0</v>
      </c>
      <c r="C94" s="270"/>
      <c r="D94" s="270"/>
      <c r="E94" s="261">
        <f t="shared" si="218"/>
        <v>0</v>
      </c>
      <c r="F94" s="68"/>
      <c r="G94" s="261">
        <f t="shared" si="219"/>
        <v>0</v>
      </c>
      <c r="I94" s="132"/>
      <c r="J94" s="68">
        <f t="shared" si="220"/>
        <v>0</v>
      </c>
      <c r="K94" s="270"/>
      <c r="L94" s="270"/>
      <c r="M94" s="261">
        <f t="shared" si="235"/>
        <v>0</v>
      </c>
      <c r="N94" s="68"/>
      <c r="O94" s="261">
        <f t="shared" si="236"/>
        <v>0</v>
      </c>
      <c r="Q94" s="132"/>
      <c r="R94" s="68">
        <f t="shared" si="221"/>
        <v>0</v>
      </c>
      <c r="S94" s="270"/>
      <c r="T94" s="270"/>
      <c r="U94" s="261">
        <f t="shared" si="222"/>
        <v>0</v>
      </c>
      <c r="V94" s="68"/>
      <c r="W94" s="261">
        <f t="shared" si="223"/>
        <v>0</v>
      </c>
      <c r="Y94" s="132"/>
      <c r="Z94" s="68">
        <f t="shared" si="224"/>
        <v>0</v>
      </c>
      <c r="AA94" s="270"/>
      <c r="AB94" s="270"/>
      <c r="AC94" s="261">
        <f t="shared" si="225"/>
        <v>0</v>
      </c>
      <c r="AD94" s="68"/>
      <c r="AE94" s="261">
        <f t="shared" si="226"/>
        <v>0</v>
      </c>
      <c r="AG94" s="132"/>
      <c r="AH94" s="68">
        <f t="shared" si="227"/>
        <v>0</v>
      </c>
      <c r="AI94" s="270"/>
      <c r="AJ94" s="270"/>
      <c r="AK94" s="261">
        <f t="shared" si="238"/>
        <v>0</v>
      </c>
      <c r="AL94" s="68"/>
      <c r="AM94" s="261">
        <f t="shared" si="239"/>
        <v>0</v>
      </c>
      <c r="AN94" s="104"/>
      <c r="AO94" s="132"/>
      <c r="AP94" s="68">
        <f t="shared" si="228"/>
        <v>0</v>
      </c>
      <c r="AQ94" s="270"/>
      <c r="AR94" s="270"/>
      <c r="AS94" s="261">
        <f t="shared" si="229"/>
        <v>0</v>
      </c>
      <c r="AT94" s="68"/>
      <c r="AU94" s="261">
        <f t="shared" si="230"/>
        <v>0</v>
      </c>
      <c r="AV94" s="104"/>
      <c r="AW94" s="132"/>
      <c r="AX94" s="68">
        <f t="shared" si="231"/>
        <v>0</v>
      </c>
      <c r="AY94" s="270"/>
      <c r="AZ94" s="270"/>
      <c r="BA94" s="261">
        <f t="shared" si="240"/>
        <v>0</v>
      </c>
      <c r="BB94" s="104"/>
      <c r="BC94" s="261">
        <f t="shared" si="241"/>
        <v>0</v>
      </c>
      <c r="BE94" s="69"/>
      <c r="BF94" s="69"/>
      <c r="BH94" s="131">
        <f t="shared" si="232"/>
        <v>0</v>
      </c>
      <c r="BI94" s="132">
        <f t="shared" si="233"/>
        <v>0</v>
      </c>
      <c r="BJ94" s="132">
        <f t="shared" ref="BJ94:QI94" si="247">+IF($A94=BJ$11,($E94+$G94))+IF($I94=BJ$11,($M94+$O94))+IF($Q94=BJ$11,($U94+$W94))+IF($Y94=BJ$11,($AC94+$AE94))+IF($AG94=BJ$11,($AK94+$AM94))+IF($AO94=BJ$11,($AS94+$AU94))+IF($AW94=BJ$11,($BA94+$BC94))</f>
        <v>0</v>
      </c>
      <c r="BK94" s="132">
        <f t="shared" si="247"/>
        <v>0</v>
      </c>
      <c r="BL94" s="132">
        <f t="shared" si="247"/>
        <v>0</v>
      </c>
      <c r="BM94" s="132">
        <f t="shared" si="247"/>
        <v>0</v>
      </c>
      <c r="BN94" s="132">
        <f t="shared" si="247"/>
        <v>0</v>
      </c>
      <c r="BO94" s="132">
        <f t="shared" si="247"/>
        <v>0</v>
      </c>
      <c r="BP94" s="132">
        <f t="shared" si="247"/>
        <v>0</v>
      </c>
      <c r="BQ94" s="132">
        <f t="shared" si="247"/>
        <v>0</v>
      </c>
      <c r="BR94" s="132">
        <f t="shared" si="247"/>
        <v>0</v>
      </c>
      <c r="BS94" s="132">
        <f t="shared" si="247"/>
        <v>0</v>
      </c>
      <c r="BT94" s="132">
        <f t="shared" si="247"/>
        <v>0</v>
      </c>
      <c r="BU94" s="132">
        <f t="shared" si="247"/>
        <v>0</v>
      </c>
      <c r="BV94" s="132">
        <f t="shared" si="247"/>
        <v>0</v>
      </c>
      <c r="BW94" s="132">
        <f t="shared" si="247"/>
        <v>0</v>
      </c>
      <c r="BX94" s="132">
        <f t="shared" si="247"/>
        <v>0</v>
      </c>
      <c r="BY94" s="132">
        <f t="shared" si="247"/>
        <v>0</v>
      </c>
      <c r="BZ94" s="132">
        <f t="shared" si="247"/>
        <v>0</v>
      </c>
      <c r="CA94" s="132">
        <f t="shared" si="247"/>
        <v>0</v>
      </c>
      <c r="CB94" s="132">
        <f t="shared" si="247"/>
        <v>0</v>
      </c>
      <c r="CC94" s="132">
        <f t="shared" si="247"/>
        <v>0</v>
      </c>
      <c r="CD94" s="132">
        <f t="shared" si="247"/>
        <v>0</v>
      </c>
      <c r="CE94" s="132">
        <f t="shared" si="247"/>
        <v>0</v>
      </c>
      <c r="CF94" s="132">
        <f t="shared" si="247"/>
        <v>0</v>
      </c>
      <c r="CG94" s="132">
        <f t="shared" si="247"/>
        <v>0</v>
      </c>
      <c r="CH94" s="132">
        <f t="shared" si="247"/>
        <v>0</v>
      </c>
      <c r="CI94" s="132">
        <f t="shared" si="247"/>
        <v>0</v>
      </c>
      <c r="CJ94" s="132">
        <f t="shared" si="247"/>
        <v>0</v>
      </c>
      <c r="CK94" s="132">
        <f t="shared" si="247"/>
        <v>0</v>
      </c>
      <c r="CL94" s="132">
        <f t="shared" si="247"/>
        <v>0</v>
      </c>
      <c r="CM94" s="132">
        <f t="shared" si="247"/>
        <v>0</v>
      </c>
      <c r="CN94" s="132">
        <f t="shared" si="247"/>
        <v>0</v>
      </c>
      <c r="CO94" s="132">
        <f t="shared" si="247"/>
        <v>0</v>
      </c>
      <c r="CP94" s="132">
        <f t="shared" si="247"/>
        <v>0</v>
      </c>
      <c r="CQ94" s="132">
        <f t="shared" si="247"/>
        <v>0</v>
      </c>
      <c r="CR94" s="132">
        <f t="shared" si="247"/>
        <v>0</v>
      </c>
      <c r="CS94" s="132">
        <f t="shared" si="247"/>
        <v>0</v>
      </c>
      <c r="CT94" s="132">
        <f t="shared" si="247"/>
        <v>0</v>
      </c>
      <c r="CU94" s="132">
        <f t="shared" si="247"/>
        <v>0</v>
      </c>
      <c r="CV94" s="132">
        <f t="shared" si="247"/>
        <v>0</v>
      </c>
      <c r="CW94" s="132">
        <f t="shared" si="247"/>
        <v>0</v>
      </c>
      <c r="CX94" s="132">
        <f t="shared" si="247"/>
        <v>0</v>
      </c>
      <c r="CY94" s="132">
        <f t="shared" si="247"/>
        <v>0</v>
      </c>
      <c r="CZ94" s="132">
        <f t="shared" si="247"/>
        <v>0</v>
      </c>
      <c r="DA94" s="132">
        <f t="shared" si="247"/>
        <v>0</v>
      </c>
      <c r="DB94" s="132">
        <f t="shared" si="247"/>
        <v>0</v>
      </c>
      <c r="DC94" s="132">
        <f t="shared" si="247"/>
        <v>0</v>
      </c>
      <c r="DD94" s="132">
        <f t="shared" si="247"/>
        <v>0</v>
      </c>
      <c r="DE94" s="132">
        <f t="shared" si="247"/>
        <v>0</v>
      </c>
      <c r="DF94" s="132">
        <f t="shared" si="247"/>
        <v>0</v>
      </c>
      <c r="DG94" s="132">
        <f t="shared" si="247"/>
        <v>0</v>
      </c>
      <c r="DH94" s="132">
        <f t="shared" si="247"/>
        <v>0</v>
      </c>
      <c r="DI94" s="132">
        <f t="shared" si="247"/>
        <v>0</v>
      </c>
      <c r="DJ94" s="132">
        <f t="shared" si="247"/>
        <v>0</v>
      </c>
      <c r="DK94" s="132">
        <f t="shared" si="247"/>
        <v>0</v>
      </c>
      <c r="DL94" s="132">
        <f t="shared" si="247"/>
        <v>0</v>
      </c>
      <c r="DM94" s="132">
        <f t="shared" si="247"/>
        <v>0</v>
      </c>
      <c r="DN94" s="132">
        <f t="shared" si="247"/>
        <v>0</v>
      </c>
      <c r="DO94" s="132">
        <f t="shared" si="247"/>
        <v>0</v>
      </c>
      <c r="DP94" s="132">
        <f t="shared" si="247"/>
        <v>0</v>
      </c>
      <c r="DQ94" s="132">
        <f t="shared" si="247"/>
        <v>0</v>
      </c>
      <c r="DR94" s="132">
        <f t="shared" si="247"/>
        <v>0</v>
      </c>
      <c r="DS94" s="132">
        <f t="shared" si="247"/>
        <v>0</v>
      </c>
      <c r="DT94" s="132">
        <f t="shared" si="247"/>
        <v>0</v>
      </c>
      <c r="DU94" s="132">
        <f t="shared" si="247"/>
        <v>0</v>
      </c>
      <c r="DV94" s="132">
        <f t="shared" si="247"/>
        <v>0</v>
      </c>
      <c r="DW94" s="132">
        <f t="shared" si="247"/>
        <v>0</v>
      </c>
      <c r="DX94" s="132">
        <f t="shared" si="247"/>
        <v>0</v>
      </c>
      <c r="DY94" s="132">
        <f t="shared" si="247"/>
        <v>0</v>
      </c>
      <c r="DZ94" s="132">
        <f t="shared" si="247"/>
        <v>0</v>
      </c>
      <c r="EA94" s="132">
        <f t="shared" si="247"/>
        <v>0</v>
      </c>
      <c r="EB94" s="132">
        <f t="shared" si="247"/>
        <v>0</v>
      </c>
      <c r="EC94" s="132">
        <f t="shared" si="247"/>
        <v>0</v>
      </c>
      <c r="ED94" s="132">
        <f t="shared" si="247"/>
        <v>0</v>
      </c>
      <c r="EE94" s="132">
        <f t="shared" si="247"/>
        <v>0</v>
      </c>
      <c r="EF94" s="132">
        <f t="shared" si="247"/>
        <v>0</v>
      </c>
      <c r="EG94" s="132">
        <f t="shared" si="247"/>
        <v>0</v>
      </c>
      <c r="EH94" s="132">
        <f t="shared" si="247"/>
        <v>0</v>
      </c>
      <c r="EI94" s="132">
        <f t="shared" si="247"/>
        <v>0</v>
      </c>
      <c r="EJ94" s="132">
        <f t="shared" si="247"/>
        <v>0</v>
      </c>
      <c r="EK94" s="132">
        <f t="shared" si="247"/>
        <v>0</v>
      </c>
      <c r="EL94" s="132">
        <f t="shared" si="247"/>
        <v>0</v>
      </c>
      <c r="EM94" s="132">
        <f t="shared" si="247"/>
        <v>0</v>
      </c>
      <c r="EN94" s="132">
        <f t="shared" si="247"/>
        <v>0</v>
      </c>
      <c r="EO94" s="132">
        <f t="shared" si="247"/>
        <v>0</v>
      </c>
      <c r="EP94" s="132">
        <f t="shared" si="247"/>
        <v>0</v>
      </c>
      <c r="EQ94" s="132">
        <f t="shared" si="247"/>
        <v>0</v>
      </c>
      <c r="ER94" s="132">
        <f t="shared" si="247"/>
        <v>0</v>
      </c>
      <c r="ES94" s="132">
        <f t="shared" si="247"/>
        <v>0</v>
      </c>
      <c r="ET94" s="132">
        <f t="shared" si="247"/>
        <v>0</v>
      </c>
      <c r="EU94" s="132">
        <f t="shared" si="247"/>
        <v>0</v>
      </c>
      <c r="EV94" s="132">
        <f t="shared" si="247"/>
        <v>0</v>
      </c>
      <c r="EW94" s="132">
        <f t="shared" si="247"/>
        <v>0</v>
      </c>
      <c r="EX94" s="132">
        <f t="shared" si="247"/>
        <v>0</v>
      </c>
      <c r="EY94" s="132">
        <f t="shared" si="247"/>
        <v>0</v>
      </c>
      <c r="EZ94" s="132">
        <f t="shared" si="247"/>
        <v>0</v>
      </c>
      <c r="FA94" s="132">
        <f t="shared" si="247"/>
        <v>0</v>
      </c>
      <c r="FB94" s="132">
        <f t="shared" si="247"/>
        <v>0</v>
      </c>
      <c r="FC94" s="132">
        <f t="shared" si="247"/>
        <v>0</v>
      </c>
      <c r="FD94" s="132">
        <f t="shared" si="247"/>
        <v>0</v>
      </c>
      <c r="FE94" s="132">
        <f t="shared" si="247"/>
        <v>0</v>
      </c>
      <c r="FF94" s="132">
        <f t="shared" si="247"/>
        <v>0</v>
      </c>
      <c r="FG94" s="132">
        <f t="shared" si="247"/>
        <v>0</v>
      </c>
      <c r="FH94" s="132">
        <f t="shared" si="247"/>
        <v>0</v>
      </c>
      <c r="FI94" s="132">
        <f t="shared" si="247"/>
        <v>0</v>
      </c>
      <c r="FJ94" s="132">
        <f t="shared" si="247"/>
        <v>0</v>
      </c>
      <c r="FK94" s="132">
        <f t="shared" si="247"/>
        <v>0</v>
      </c>
      <c r="FL94" s="132">
        <f t="shared" si="247"/>
        <v>0</v>
      </c>
      <c r="FM94" s="132">
        <f t="shared" si="247"/>
        <v>0</v>
      </c>
      <c r="FN94" s="132">
        <f t="shared" si="247"/>
        <v>0</v>
      </c>
      <c r="FO94" s="132">
        <f t="shared" si="247"/>
        <v>0</v>
      </c>
      <c r="FP94" s="132">
        <f t="shared" si="247"/>
        <v>0</v>
      </c>
      <c r="FQ94" s="132">
        <f t="shared" si="247"/>
        <v>0</v>
      </c>
      <c r="FR94" s="132">
        <f t="shared" si="247"/>
        <v>0</v>
      </c>
      <c r="FS94" s="132">
        <f t="shared" si="247"/>
        <v>0</v>
      </c>
      <c r="FT94" s="132">
        <f t="shared" si="247"/>
        <v>0</v>
      </c>
      <c r="FU94" s="132">
        <f t="shared" si="247"/>
        <v>0</v>
      </c>
      <c r="FV94" s="132">
        <f t="shared" si="247"/>
        <v>0</v>
      </c>
      <c r="FW94" s="132">
        <f t="shared" si="247"/>
        <v>0</v>
      </c>
      <c r="FX94" s="132">
        <f t="shared" si="247"/>
        <v>0</v>
      </c>
      <c r="FY94" s="132">
        <f t="shared" si="247"/>
        <v>0</v>
      </c>
      <c r="FZ94" s="132">
        <f t="shared" si="247"/>
        <v>0</v>
      </c>
      <c r="GA94" s="132">
        <f t="shared" si="247"/>
        <v>0</v>
      </c>
      <c r="GB94" s="132">
        <f t="shared" si="247"/>
        <v>0</v>
      </c>
      <c r="GC94" s="132">
        <f t="shared" si="247"/>
        <v>0</v>
      </c>
      <c r="GD94" s="132">
        <f t="shared" si="247"/>
        <v>0</v>
      </c>
      <c r="GE94" s="132">
        <f t="shared" si="247"/>
        <v>0</v>
      </c>
      <c r="GF94" s="132">
        <f t="shared" si="247"/>
        <v>0</v>
      </c>
      <c r="GG94" s="132">
        <f t="shared" si="247"/>
        <v>0</v>
      </c>
      <c r="GH94" s="132">
        <f t="shared" si="247"/>
        <v>0</v>
      </c>
      <c r="GI94" s="132">
        <f t="shared" si="247"/>
        <v>0</v>
      </c>
      <c r="GJ94" s="132">
        <f t="shared" si="247"/>
        <v>0</v>
      </c>
      <c r="GK94" s="132">
        <f t="shared" si="247"/>
        <v>0</v>
      </c>
      <c r="GL94" s="132">
        <f t="shared" si="247"/>
        <v>0</v>
      </c>
      <c r="GM94" s="132">
        <f t="shared" si="247"/>
        <v>0</v>
      </c>
      <c r="GN94" s="132">
        <f t="shared" si="247"/>
        <v>0</v>
      </c>
      <c r="GO94" s="132">
        <f t="shared" si="247"/>
        <v>0</v>
      </c>
      <c r="GP94" s="132">
        <f t="shared" si="247"/>
        <v>0</v>
      </c>
      <c r="GQ94" s="132">
        <f t="shared" si="247"/>
        <v>0</v>
      </c>
      <c r="GR94" s="132">
        <f t="shared" si="247"/>
        <v>0</v>
      </c>
      <c r="GS94" s="132">
        <f t="shared" si="247"/>
        <v>0</v>
      </c>
      <c r="GT94" s="132">
        <f t="shared" si="247"/>
        <v>0</v>
      </c>
      <c r="GU94" s="132">
        <f t="shared" si="247"/>
        <v>0</v>
      </c>
      <c r="GV94" s="132">
        <f t="shared" si="247"/>
        <v>0</v>
      </c>
      <c r="GW94" s="132">
        <f t="shared" si="247"/>
        <v>0</v>
      </c>
      <c r="GX94" s="132">
        <f t="shared" si="247"/>
        <v>0</v>
      </c>
      <c r="GY94" s="132">
        <f t="shared" si="247"/>
        <v>0</v>
      </c>
      <c r="GZ94" s="132">
        <f t="shared" si="247"/>
        <v>0</v>
      </c>
      <c r="HA94" s="132">
        <f t="shared" si="247"/>
        <v>0</v>
      </c>
      <c r="HB94" s="132">
        <f t="shared" si="247"/>
        <v>0</v>
      </c>
      <c r="HC94" s="132">
        <f t="shared" si="247"/>
        <v>0</v>
      </c>
      <c r="HD94" s="132">
        <f t="shared" si="247"/>
        <v>0</v>
      </c>
      <c r="HE94" s="132">
        <f t="shared" si="247"/>
        <v>0</v>
      </c>
      <c r="HF94" s="132">
        <f t="shared" si="247"/>
        <v>0</v>
      </c>
      <c r="HG94" s="132">
        <f t="shared" si="247"/>
        <v>0</v>
      </c>
      <c r="HH94" s="132">
        <f t="shared" si="247"/>
        <v>0</v>
      </c>
      <c r="HI94" s="132">
        <f t="shared" si="247"/>
        <v>0</v>
      </c>
      <c r="HJ94" s="132">
        <f t="shared" si="247"/>
        <v>0</v>
      </c>
      <c r="HK94" s="132">
        <f t="shared" si="247"/>
        <v>0</v>
      </c>
      <c r="HL94" s="132">
        <f t="shared" si="247"/>
        <v>0</v>
      </c>
      <c r="HM94" s="132">
        <f t="shared" si="247"/>
        <v>0</v>
      </c>
      <c r="HN94" s="132">
        <f t="shared" si="247"/>
        <v>0</v>
      </c>
      <c r="HO94" s="132">
        <f t="shared" si="247"/>
        <v>0</v>
      </c>
      <c r="HP94" s="132">
        <f t="shared" si="247"/>
        <v>0</v>
      </c>
      <c r="HQ94" s="132">
        <f t="shared" si="247"/>
        <v>0</v>
      </c>
      <c r="HR94" s="132">
        <f t="shared" si="247"/>
        <v>0</v>
      </c>
      <c r="HS94" s="132">
        <f t="shared" si="247"/>
        <v>0</v>
      </c>
      <c r="HT94" s="132">
        <f t="shared" si="247"/>
        <v>0</v>
      </c>
      <c r="HU94" s="132">
        <f t="shared" si="247"/>
        <v>0</v>
      </c>
      <c r="HV94" s="132">
        <f t="shared" si="247"/>
        <v>0</v>
      </c>
      <c r="HW94" s="132">
        <f t="shared" si="247"/>
        <v>0</v>
      </c>
      <c r="HX94" s="132">
        <f t="shared" si="247"/>
        <v>0</v>
      </c>
      <c r="HY94" s="132">
        <f t="shared" si="247"/>
        <v>0</v>
      </c>
      <c r="HZ94" s="132">
        <f t="shared" si="247"/>
        <v>0</v>
      </c>
      <c r="IA94" s="132">
        <f t="shared" si="247"/>
        <v>0</v>
      </c>
      <c r="IB94" s="132">
        <f t="shared" si="247"/>
        <v>0</v>
      </c>
      <c r="IC94" s="132">
        <f t="shared" si="247"/>
        <v>0</v>
      </c>
      <c r="ID94" s="132">
        <f t="shared" si="247"/>
        <v>0</v>
      </c>
      <c r="IE94" s="132">
        <f t="shared" si="247"/>
        <v>0</v>
      </c>
      <c r="IF94" s="132">
        <f t="shared" si="247"/>
        <v>0</v>
      </c>
      <c r="IG94" s="132">
        <f t="shared" si="247"/>
        <v>0</v>
      </c>
      <c r="IH94" s="132">
        <f t="shared" si="247"/>
        <v>0</v>
      </c>
      <c r="II94" s="132">
        <f t="shared" si="247"/>
        <v>0</v>
      </c>
      <c r="IJ94" s="132">
        <f t="shared" si="247"/>
        <v>0</v>
      </c>
      <c r="IK94" s="132">
        <f t="shared" si="247"/>
        <v>0</v>
      </c>
      <c r="IL94" s="132">
        <f t="shared" si="247"/>
        <v>0</v>
      </c>
      <c r="IM94" s="132">
        <f t="shared" si="247"/>
        <v>0</v>
      </c>
      <c r="IN94" s="132">
        <f t="shared" si="247"/>
        <v>0</v>
      </c>
      <c r="IO94" s="132">
        <f t="shared" si="247"/>
        <v>0</v>
      </c>
      <c r="IP94" s="132">
        <f t="shared" si="247"/>
        <v>0</v>
      </c>
      <c r="IQ94" s="132">
        <f t="shared" si="247"/>
        <v>0</v>
      </c>
      <c r="IR94" s="132">
        <f t="shared" si="247"/>
        <v>0</v>
      </c>
      <c r="IS94" s="132">
        <f t="shared" si="247"/>
        <v>0</v>
      </c>
      <c r="IT94" s="132">
        <f t="shared" si="247"/>
        <v>0</v>
      </c>
      <c r="IU94" s="132">
        <f t="shared" si="247"/>
        <v>0</v>
      </c>
      <c r="IV94" s="132">
        <f t="shared" si="247"/>
        <v>0</v>
      </c>
      <c r="IW94" s="132">
        <f t="shared" si="247"/>
        <v>0</v>
      </c>
      <c r="IX94" s="132">
        <f t="shared" si="247"/>
        <v>0</v>
      </c>
      <c r="IY94" s="132">
        <f t="shared" si="247"/>
        <v>0</v>
      </c>
      <c r="IZ94" s="132">
        <f t="shared" si="247"/>
        <v>0</v>
      </c>
      <c r="JA94" s="132">
        <f t="shared" si="247"/>
        <v>0</v>
      </c>
      <c r="JB94" s="132">
        <f t="shared" si="247"/>
        <v>0</v>
      </c>
      <c r="JC94" s="132">
        <f t="shared" si="247"/>
        <v>0</v>
      </c>
      <c r="JD94" s="132">
        <f t="shared" si="247"/>
        <v>0</v>
      </c>
      <c r="JE94" s="132">
        <f t="shared" si="247"/>
        <v>0</v>
      </c>
      <c r="JF94" s="132">
        <f t="shared" si="247"/>
        <v>0</v>
      </c>
      <c r="JG94" s="132">
        <f t="shared" si="247"/>
        <v>0</v>
      </c>
      <c r="JH94" s="132">
        <f t="shared" si="247"/>
        <v>0</v>
      </c>
      <c r="JI94" s="132">
        <f t="shared" si="247"/>
        <v>0</v>
      </c>
      <c r="JJ94" s="132">
        <f t="shared" si="247"/>
        <v>0</v>
      </c>
      <c r="JK94" s="132">
        <f t="shared" si="247"/>
        <v>0</v>
      </c>
      <c r="JL94" s="132">
        <f t="shared" si="247"/>
        <v>0</v>
      </c>
      <c r="JM94" s="132">
        <f t="shared" si="247"/>
        <v>0</v>
      </c>
      <c r="JN94" s="132">
        <f t="shared" si="247"/>
        <v>0</v>
      </c>
      <c r="JO94" s="132">
        <f t="shared" si="247"/>
        <v>0</v>
      </c>
      <c r="JP94" s="132">
        <f t="shared" si="247"/>
        <v>0</v>
      </c>
      <c r="JQ94" s="132">
        <f t="shared" si="247"/>
        <v>0</v>
      </c>
      <c r="JR94" s="132">
        <f t="shared" si="247"/>
        <v>0</v>
      </c>
      <c r="JS94" s="132">
        <f t="shared" si="247"/>
        <v>0</v>
      </c>
      <c r="JT94" s="132">
        <f t="shared" si="247"/>
        <v>0</v>
      </c>
      <c r="JU94" s="132">
        <f t="shared" si="247"/>
        <v>0</v>
      </c>
      <c r="JV94" s="132">
        <f t="shared" si="247"/>
        <v>0</v>
      </c>
      <c r="JW94" s="132">
        <f t="shared" si="247"/>
        <v>0</v>
      </c>
      <c r="JX94" s="132">
        <f t="shared" si="247"/>
        <v>0</v>
      </c>
      <c r="JY94" s="132">
        <f t="shared" si="247"/>
        <v>0</v>
      </c>
      <c r="JZ94" s="132">
        <f t="shared" si="247"/>
        <v>0</v>
      </c>
      <c r="KA94" s="132">
        <f t="shared" si="247"/>
        <v>0</v>
      </c>
      <c r="KB94" s="132">
        <f t="shared" si="247"/>
        <v>0</v>
      </c>
      <c r="KC94" s="132">
        <f t="shared" si="247"/>
        <v>0</v>
      </c>
      <c r="KD94" s="132">
        <f t="shared" si="247"/>
        <v>0</v>
      </c>
      <c r="KE94" s="132">
        <f t="shared" si="247"/>
        <v>0</v>
      </c>
      <c r="KF94" s="132">
        <f t="shared" si="247"/>
        <v>0</v>
      </c>
      <c r="KG94" s="132">
        <f t="shared" si="247"/>
        <v>0</v>
      </c>
      <c r="KH94" s="132">
        <f t="shared" si="247"/>
        <v>0</v>
      </c>
      <c r="KI94" s="132">
        <f t="shared" si="247"/>
        <v>0</v>
      </c>
      <c r="KJ94" s="132">
        <f t="shared" si="247"/>
        <v>0</v>
      </c>
      <c r="KK94" s="132">
        <f t="shared" si="247"/>
        <v>0</v>
      </c>
      <c r="KL94" s="132">
        <f t="shared" si="247"/>
        <v>0</v>
      </c>
      <c r="KM94" s="132">
        <f t="shared" si="247"/>
        <v>0</v>
      </c>
      <c r="KN94" s="132">
        <f t="shared" si="247"/>
        <v>0</v>
      </c>
      <c r="KO94" s="132">
        <f t="shared" si="247"/>
        <v>0</v>
      </c>
      <c r="KP94" s="132">
        <f t="shared" si="247"/>
        <v>0</v>
      </c>
      <c r="KQ94" s="132">
        <f t="shared" si="247"/>
        <v>0</v>
      </c>
      <c r="KR94" s="132">
        <f t="shared" si="247"/>
        <v>0</v>
      </c>
      <c r="KS94" s="132">
        <f t="shared" si="247"/>
        <v>0</v>
      </c>
      <c r="KT94" s="132">
        <f t="shared" si="247"/>
        <v>0</v>
      </c>
      <c r="KU94" s="132">
        <f t="shared" si="247"/>
        <v>0</v>
      </c>
      <c r="KV94" s="132">
        <f t="shared" si="247"/>
        <v>0</v>
      </c>
      <c r="KW94" s="132">
        <f t="shared" si="247"/>
        <v>0</v>
      </c>
      <c r="KX94" s="132">
        <f t="shared" si="247"/>
        <v>0</v>
      </c>
      <c r="KY94" s="132">
        <f t="shared" si="247"/>
        <v>0</v>
      </c>
      <c r="KZ94" s="132">
        <f t="shared" si="247"/>
        <v>0</v>
      </c>
      <c r="LA94" s="132">
        <f t="shared" si="247"/>
        <v>0</v>
      </c>
      <c r="LB94" s="132">
        <f t="shared" si="247"/>
        <v>0</v>
      </c>
      <c r="LC94" s="132">
        <f t="shared" si="247"/>
        <v>0</v>
      </c>
      <c r="LD94" s="132">
        <f t="shared" si="247"/>
        <v>0</v>
      </c>
      <c r="LE94" s="132">
        <f t="shared" si="247"/>
        <v>0</v>
      </c>
      <c r="LF94" s="132">
        <f t="shared" si="247"/>
        <v>0</v>
      </c>
      <c r="LG94" s="132">
        <f t="shared" si="247"/>
        <v>0</v>
      </c>
      <c r="LH94" s="132">
        <f t="shared" si="247"/>
        <v>0</v>
      </c>
      <c r="LI94" s="132">
        <f t="shared" si="247"/>
        <v>0</v>
      </c>
      <c r="LJ94" s="132">
        <f t="shared" si="247"/>
        <v>0</v>
      </c>
      <c r="LK94" s="132">
        <f t="shared" si="247"/>
        <v>0</v>
      </c>
      <c r="LL94" s="132">
        <f t="shared" si="247"/>
        <v>0</v>
      </c>
      <c r="LM94" s="132">
        <f t="shared" si="247"/>
        <v>0</v>
      </c>
      <c r="LN94" s="132">
        <f t="shared" si="247"/>
        <v>0</v>
      </c>
      <c r="LO94" s="132">
        <f t="shared" si="247"/>
        <v>0</v>
      </c>
      <c r="LP94" s="132">
        <f t="shared" si="247"/>
        <v>0</v>
      </c>
      <c r="LQ94" s="132">
        <f t="shared" si="247"/>
        <v>0</v>
      </c>
      <c r="LR94" s="132">
        <f t="shared" si="247"/>
        <v>0</v>
      </c>
      <c r="LS94" s="132">
        <f t="shared" si="247"/>
        <v>0</v>
      </c>
      <c r="LT94" s="132">
        <f t="shared" si="247"/>
        <v>0</v>
      </c>
      <c r="LU94" s="132">
        <f t="shared" si="247"/>
        <v>0</v>
      </c>
      <c r="LV94" s="132">
        <f t="shared" si="247"/>
        <v>0</v>
      </c>
      <c r="LW94" s="132">
        <f t="shared" si="247"/>
        <v>0</v>
      </c>
      <c r="LX94" s="132">
        <f t="shared" si="247"/>
        <v>0</v>
      </c>
      <c r="LY94" s="132">
        <f t="shared" si="247"/>
        <v>0</v>
      </c>
      <c r="LZ94" s="132">
        <f t="shared" si="247"/>
        <v>0</v>
      </c>
      <c r="MA94" s="262">
        <f t="shared" si="247"/>
        <v>0</v>
      </c>
      <c r="MB94" s="262">
        <f t="shared" si="247"/>
        <v>0</v>
      </c>
      <c r="MC94" s="262">
        <f t="shared" si="247"/>
        <v>0</v>
      </c>
      <c r="MD94" s="262">
        <f t="shared" si="247"/>
        <v>0</v>
      </c>
      <c r="ME94" s="262">
        <f t="shared" si="247"/>
        <v>0</v>
      </c>
      <c r="MF94" s="262">
        <f t="shared" si="247"/>
        <v>0</v>
      </c>
      <c r="MG94" s="262">
        <f t="shared" si="247"/>
        <v>0</v>
      </c>
      <c r="MH94" s="262">
        <f t="shared" si="247"/>
        <v>0</v>
      </c>
      <c r="MI94" s="262">
        <f t="shared" si="247"/>
        <v>0</v>
      </c>
      <c r="MJ94" s="262">
        <f t="shared" si="247"/>
        <v>0</v>
      </c>
      <c r="MK94" s="262">
        <f t="shared" si="247"/>
        <v>0</v>
      </c>
      <c r="ML94" s="262">
        <f t="shared" si="247"/>
        <v>0</v>
      </c>
      <c r="MM94" s="262">
        <f t="shared" si="247"/>
        <v>0</v>
      </c>
      <c r="MN94" s="262">
        <f t="shared" si="247"/>
        <v>0</v>
      </c>
      <c r="MO94" s="262">
        <f t="shared" si="247"/>
        <v>0</v>
      </c>
      <c r="MP94" s="262">
        <f t="shared" si="247"/>
        <v>0</v>
      </c>
      <c r="MQ94" s="262">
        <f t="shared" si="247"/>
        <v>0</v>
      </c>
      <c r="MR94" s="262">
        <f t="shared" si="247"/>
        <v>0</v>
      </c>
      <c r="MS94" s="262">
        <f t="shared" si="247"/>
        <v>0</v>
      </c>
      <c r="MT94" s="262">
        <f t="shared" si="247"/>
        <v>0</v>
      </c>
      <c r="MU94" s="262">
        <f t="shared" si="247"/>
        <v>0</v>
      </c>
      <c r="MV94" s="262">
        <f t="shared" si="247"/>
        <v>0</v>
      </c>
      <c r="MW94" s="262">
        <f t="shared" si="247"/>
        <v>0</v>
      </c>
      <c r="MX94" s="262">
        <f t="shared" si="247"/>
        <v>0</v>
      </c>
      <c r="MY94" s="262">
        <f t="shared" si="247"/>
        <v>0</v>
      </c>
      <c r="MZ94" s="262">
        <f t="shared" si="247"/>
        <v>0</v>
      </c>
      <c r="NA94" s="262">
        <f t="shared" si="247"/>
        <v>0</v>
      </c>
      <c r="NB94" s="262">
        <f t="shared" si="247"/>
        <v>0</v>
      </c>
      <c r="NC94" s="262">
        <f t="shared" si="247"/>
        <v>0</v>
      </c>
      <c r="ND94" s="262">
        <f t="shared" si="247"/>
        <v>0</v>
      </c>
      <c r="NE94" s="262">
        <f t="shared" si="247"/>
        <v>0</v>
      </c>
      <c r="NF94" s="262">
        <f t="shared" si="247"/>
        <v>0</v>
      </c>
      <c r="NG94" s="262">
        <f t="shared" si="247"/>
        <v>0</v>
      </c>
      <c r="NH94" s="262">
        <f t="shared" si="247"/>
        <v>0</v>
      </c>
      <c r="NI94" s="262">
        <f t="shared" si="247"/>
        <v>0</v>
      </c>
      <c r="NJ94" s="262">
        <f t="shared" si="247"/>
        <v>0</v>
      </c>
      <c r="NK94" s="262">
        <f t="shared" si="247"/>
        <v>0</v>
      </c>
      <c r="NL94" s="262">
        <f t="shared" si="247"/>
        <v>0</v>
      </c>
      <c r="NM94" s="262">
        <f t="shared" si="247"/>
        <v>0</v>
      </c>
      <c r="NN94" s="262">
        <f t="shared" si="247"/>
        <v>0</v>
      </c>
      <c r="NO94" s="262">
        <f t="shared" si="247"/>
        <v>0</v>
      </c>
      <c r="NP94" s="262">
        <f t="shared" si="247"/>
        <v>0</v>
      </c>
      <c r="NQ94" s="262">
        <f t="shared" si="247"/>
        <v>0</v>
      </c>
      <c r="NR94" s="262">
        <f t="shared" si="247"/>
        <v>0</v>
      </c>
      <c r="NS94" s="262">
        <f t="shared" si="247"/>
        <v>0</v>
      </c>
      <c r="NT94" s="262">
        <f t="shared" si="247"/>
        <v>0</v>
      </c>
      <c r="NU94" s="262">
        <f t="shared" si="247"/>
        <v>0</v>
      </c>
      <c r="NV94" s="262">
        <f t="shared" si="247"/>
        <v>0</v>
      </c>
      <c r="NW94" s="262">
        <f t="shared" si="247"/>
        <v>0</v>
      </c>
      <c r="NX94" s="262">
        <f t="shared" si="247"/>
        <v>0</v>
      </c>
      <c r="NY94" s="262">
        <f t="shared" si="247"/>
        <v>0</v>
      </c>
      <c r="NZ94" s="262">
        <f t="shared" si="247"/>
        <v>0</v>
      </c>
      <c r="OA94" s="262">
        <f t="shared" si="247"/>
        <v>0</v>
      </c>
      <c r="OB94" s="262">
        <f t="shared" si="247"/>
        <v>0</v>
      </c>
      <c r="OC94" s="262">
        <f t="shared" si="247"/>
        <v>0</v>
      </c>
      <c r="OD94" s="262">
        <f t="shared" si="247"/>
        <v>0</v>
      </c>
      <c r="OE94" s="262">
        <f t="shared" si="247"/>
        <v>0</v>
      </c>
      <c r="OF94" s="262">
        <f t="shared" si="247"/>
        <v>0</v>
      </c>
      <c r="OG94" s="262">
        <f t="shared" si="247"/>
        <v>0</v>
      </c>
      <c r="OH94" s="262">
        <f t="shared" si="247"/>
        <v>0</v>
      </c>
      <c r="OI94" s="262">
        <f t="shared" si="247"/>
        <v>0</v>
      </c>
      <c r="OJ94" s="262">
        <f t="shared" si="247"/>
        <v>0</v>
      </c>
      <c r="OK94" s="262">
        <f t="shared" si="247"/>
        <v>0</v>
      </c>
      <c r="OL94" s="262">
        <f t="shared" si="247"/>
        <v>0</v>
      </c>
      <c r="OM94" s="262">
        <f t="shared" si="247"/>
        <v>0</v>
      </c>
      <c r="ON94" s="262">
        <f t="shared" si="247"/>
        <v>0</v>
      </c>
      <c r="OO94" s="262">
        <f t="shared" si="247"/>
        <v>0</v>
      </c>
      <c r="OP94" s="262">
        <f t="shared" si="247"/>
        <v>0</v>
      </c>
      <c r="OQ94" s="262">
        <f t="shared" si="247"/>
        <v>0</v>
      </c>
      <c r="OR94" s="262">
        <f t="shared" si="247"/>
        <v>0</v>
      </c>
      <c r="OS94" s="262">
        <f t="shared" si="247"/>
        <v>0</v>
      </c>
      <c r="OT94" s="262">
        <f t="shared" si="247"/>
        <v>0</v>
      </c>
      <c r="OU94" s="262">
        <f t="shared" si="247"/>
        <v>0</v>
      </c>
      <c r="OV94" s="262">
        <f t="shared" si="247"/>
        <v>0</v>
      </c>
      <c r="OW94" s="262">
        <f t="shared" si="247"/>
        <v>0</v>
      </c>
      <c r="OX94" s="262">
        <f t="shared" si="247"/>
        <v>0</v>
      </c>
      <c r="OY94" s="262">
        <f t="shared" si="247"/>
        <v>0</v>
      </c>
      <c r="OZ94" s="262">
        <f t="shared" si="247"/>
        <v>0</v>
      </c>
      <c r="PA94" s="262">
        <f t="shared" si="247"/>
        <v>0</v>
      </c>
      <c r="PB94" s="262">
        <f t="shared" si="247"/>
        <v>0</v>
      </c>
      <c r="PC94" s="262">
        <f t="shared" si="247"/>
        <v>0</v>
      </c>
      <c r="PD94" s="262">
        <f t="shared" si="247"/>
        <v>0</v>
      </c>
      <c r="PE94" s="262">
        <f t="shared" si="247"/>
        <v>0</v>
      </c>
      <c r="PF94" s="262">
        <f t="shared" si="247"/>
        <v>0</v>
      </c>
      <c r="PG94" s="262">
        <f t="shared" si="247"/>
        <v>0</v>
      </c>
      <c r="PH94" s="262">
        <f t="shared" si="247"/>
        <v>0</v>
      </c>
      <c r="PI94" s="262">
        <f t="shared" si="247"/>
        <v>0</v>
      </c>
      <c r="PJ94" s="262">
        <f t="shared" si="247"/>
        <v>0</v>
      </c>
      <c r="PK94" s="262">
        <f t="shared" si="247"/>
        <v>0</v>
      </c>
      <c r="PL94" s="262">
        <f t="shared" si="247"/>
        <v>0</v>
      </c>
      <c r="PM94" s="262">
        <f t="shared" si="247"/>
        <v>0</v>
      </c>
      <c r="PN94" s="262">
        <f t="shared" si="247"/>
        <v>0</v>
      </c>
      <c r="PO94" s="262">
        <f t="shared" si="247"/>
        <v>0</v>
      </c>
      <c r="PP94" s="262">
        <f t="shared" si="247"/>
        <v>0</v>
      </c>
      <c r="PQ94" s="262">
        <f t="shared" si="247"/>
        <v>0</v>
      </c>
      <c r="PR94" s="262">
        <f t="shared" si="247"/>
        <v>0</v>
      </c>
      <c r="PS94" s="262">
        <f t="shared" si="247"/>
        <v>0</v>
      </c>
      <c r="PT94" s="262">
        <f t="shared" si="247"/>
        <v>0</v>
      </c>
      <c r="PU94" s="262">
        <f t="shared" si="247"/>
        <v>0</v>
      </c>
      <c r="PV94" s="262">
        <f t="shared" si="247"/>
        <v>0</v>
      </c>
      <c r="PW94" s="262">
        <f t="shared" si="247"/>
        <v>0</v>
      </c>
      <c r="PX94" s="262">
        <f t="shared" si="247"/>
        <v>0</v>
      </c>
      <c r="PY94" s="262">
        <f t="shared" si="247"/>
        <v>0</v>
      </c>
      <c r="PZ94" s="262">
        <f t="shared" si="247"/>
        <v>0</v>
      </c>
      <c r="QA94" s="262">
        <f t="shared" si="247"/>
        <v>0</v>
      </c>
      <c r="QB94" s="262">
        <f t="shared" si="247"/>
        <v>0</v>
      </c>
      <c r="QC94" s="262">
        <f t="shared" si="247"/>
        <v>0</v>
      </c>
      <c r="QD94" s="262">
        <f t="shared" si="247"/>
        <v>0</v>
      </c>
      <c r="QE94" s="262">
        <f t="shared" si="247"/>
        <v>0</v>
      </c>
      <c r="QF94" s="262">
        <f t="shared" si="247"/>
        <v>0</v>
      </c>
      <c r="QG94" s="262">
        <f t="shared" si="247"/>
        <v>0</v>
      </c>
      <c r="QH94" s="262">
        <f t="shared" si="247"/>
        <v>0</v>
      </c>
      <c r="QI94" s="262">
        <f t="shared" si="247"/>
        <v>0</v>
      </c>
    </row>
    <row r="95" ht="21.0" customHeight="1">
      <c r="A95" s="132"/>
      <c r="B95" s="68">
        <f t="shared" si="217"/>
        <v>0</v>
      </c>
      <c r="C95" s="270"/>
      <c r="D95" s="270"/>
      <c r="E95" s="261">
        <f t="shared" si="218"/>
        <v>0</v>
      </c>
      <c r="F95" s="68"/>
      <c r="G95" s="261">
        <f t="shared" si="219"/>
        <v>0</v>
      </c>
      <c r="I95" s="132"/>
      <c r="J95" s="68">
        <f t="shared" si="220"/>
        <v>0</v>
      </c>
      <c r="K95" s="270"/>
      <c r="L95" s="270"/>
      <c r="M95" s="261">
        <f t="shared" si="235"/>
        <v>0</v>
      </c>
      <c r="N95" s="68"/>
      <c r="O95" s="261">
        <f t="shared" si="236"/>
        <v>0</v>
      </c>
      <c r="Q95" s="132"/>
      <c r="R95" s="68">
        <f t="shared" si="221"/>
        <v>0</v>
      </c>
      <c r="S95" s="270"/>
      <c r="T95" s="270"/>
      <c r="U95" s="261">
        <f t="shared" si="222"/>
        <v>0</v>
      </c>
      <c r="V95" s="68"/>
      <c r="W95" s="261">
        <f t="shared" si="223"/>
        <v>0</v>
      </c>
      <c r="Y95" s="132"/>
      <c r="Z95" s="68">
        <f t="shared" si="224"/>
        <v>0</v>
      </c>
      <c r="AA95" s="270"/>
      <c r="AB95" s="270"/>
      <c r="AC95" s="261">
        <f t="shared" si="225"/>
        <v>0</v>
      </c>
      <c r="AD95" s="68"/>
      <c r="AE95" s="261">
        <f t="shared" si="226"/>
        <v>0</v>
      </c>
      <c r="AG95" s="132"/>
      <c r="AH95" s="68">
        <f t="shared" si="227"/>
        <v>0</v>
      </c>
      <c r="AI95" s="270"/>
      <c r="AJ95" s="270"/>
      <c r="AK95" s="261">
        <f t="shared" si="238"/>
        <v>0</v>
      </c>
      <c r="AL95" s="68"/>
      <c r="AM95" s="261">
        <f t="shared" si="239"/>
        <v>0</v>
      </c>
      <c r="AN95" s="104"/>
      <c r="AO95" s="132"/>
      <c r="AP95" s="68">
        <f t="shared" si="228"/>
        <v>0</v>
      </c>
      <c r="AQ95" s="270"/>
      <c r="AR95" s="270"/>
      <c r="AS95" s="261">
        <f t="shared" si="229"/>
        <v>0</v>
      </c>
      <c r="AT95" s="68"/>
      <c r="AU95" s="261">
        <f t="shared" si="230"/>
        <v>0</v>
      </c>
      <c r="AV95" s="104"/>
      <c r="AW95" s="132"/>
      <c r="AX95" s="68">
        <f t="shared" si="231"/>
        <v>0</v>
      </c>
      <c r="AY95" s="270"/>
      <c r="AZ95" s="270"/>
      <c r="BA95" s="261">
        <f t="shared" si="240"/>
        <v>0</v>
      </c>
      <c r="BB95" s="104"/>
      <c r="BC95" s="261">
        <f t="shared" si="241"/>
        <v>0</v>
      </c>
      <c r="BE95" s="69"/>
      <c r="BF95" s="69"/>
      <c r="BH95" s="131">
        <f t="shared" si="232"/>
        <v>0</v>
      </c>
      <c r="BI95" s="132">
        <f t="shared" si="233"/>
        <v>0</v>
      </c>
      <c r="BJ95" s="132">
        <f t="shared" ref="BJ95:QI95" si="248">+IF($A95=BJ$11,($E95+$G95))+IF($I95=BJ$11,($M95+$O95))+IF($Q95=BJ$11,($U95+$W95))+IF($Y95=BJ$11,($AC95+$AE95))+IF($AG95=BJ$11,($AK95+$AM95))+IF($AO95=BJ$11,($AS95+$AU95))+IF($AW95=BJ$11,($BA95+$BC95))</f>
        <v>0</v>
      </c>
      <c r="BK95" s="132">
        <f t="shared" si="248"/>
        <v>0</v>
      </c>
      <c r="BL95" s="132">
        <f t="shared" si="248"/>
        <v>0</v>
      </c>
      <c r="BM95" s="132">
        <f t="shared" si="248"/>
        <v>0</v>
      </c>
      <c r="BN95" s="132">
        <f t="shared" si="248"/>
        <v>0</v>
      </c>
      <c r="BO95" s="132">
        <f t="shared" si="248"/>
        <v>0</v>
      </c>
      <c r="BP95" s="132">
        <f t="shared" si="248"/>
        <v>0</v>
      </c>
      <c r="BQ95" s="132">
        <f t="shared" si="248"/>
        <v>0</v>
      </c>
      <c r="BR95" s="132">
        <f t="shared" si="248"/>
        <v>0</v>
      </c>
      <c r="BS95" s="132">
        <f t="shared" si="248"/>
        <v>0</v>
      </c>
      <c r="BT95" s="132">
        <f t="shared" si="248"/>
        <v>0</v>
      </c>
      <c r="BU95" s="132">
        <f t="shared" si="248"/>
        <v>0</v>
      </c>
      <c r="BV95" s="132">
        <f t="shared" si="248"/>
        <v>0</v>
      </c>
      <c r="BW95" s="132">
        <f t="shared" si="248"/>
        <v>0</v>
      </c>
      <c r="BX95" s="132">
        <f t="shared" si="248"/>
        <v>0</v>
      </c>
      <c r="BY95" s="132">
        <f t="shared" si="248"/>
        <v>0</v>
      </c>
      <c r="BZ95" s="132">
        <f t="shared" si="248"/>
        <v>0</v>
      </c>
      <c r="CA95" s="132">
        <f t="shared" si="248"/>
        <v>0</v>
      </c>
      <c r="CB95" s="132">
        <f t="shared" si="248"/>
        <v>0</v>
      </c>
      <c r="CC95" s="132">
        <f t="shared" si="248"/>
        <v>0</v>
      </c>
      <c r="CD95" s="132">
        <f t="shared" si="248"/>
        <v>0</v>
      </c>
      <c r="CE95" s="132">
        <f t="shared" si="248"/>
        <v>0</v>
      </c>
      <c r="CF95" s="132">
        <f t="shared" si="248"/>
        <v>0</v>
      </c>
      <c r="CG95" s="132">
        <f t="shared" si="248"/>
        <v>0</v>
      </c>
      <c r="CH95" s="132">
        <f t="shared" si="248"/>
        <v>0</v>
      </c>
      <c r="CI95" s="132">
        <f t="shared" si="248"/>
        <v>0</v>
      </c>
      <c r="CJ95" s="132">
        <f t="shared" si="248"/>
        <v>0</v>
      </c>
      <c r="CK95" s="132">
        <f t="shared" si="248"/>
        <v>0</v>
      </c>
      <c r="CL95" s="132">
        <f t="shared" si="248"/>
        <v>0</v>
      </c>
      <c r="CM95" s="132">
        <f t="shared" si="248"/>
        <v>0</v>
      </c>
      <c r="CN95" s="132">
        <f t="shared" si="248"/>
        <v>0</v>
      </c>
      <c r="CO95" s="132">
        <f t="shared" si="248"/>
        <v>0</v>
      </c>
      <c r="CP95" s="132">
        <f t="shared" si="248"/>
        <v>0</v>
      </c>
      <c r="CQ95" s="132">
        <f t="shared" si="248"/>
        <v>0</v>
      </c>
      <c r="CR95" s="132">
        <f t="shared" si="248"/>
        <v>0</v>
      </c>
      <c r="CS95" s="132">
        <f t="shared" si="248"/>
        <v>0</v>
      </c>
      <c r="CT95" s="132">
        <f t="shared" si="248"/>
        <v>0</v>
      </c>
      <c r="CU95" s="132">
        <f t="shared" si="248"/>
        <v>0</v>
      </c>
      <c r="CV95" s="132">
        <f t="shared" si="248"/>
        <v>0</v>
      </c>
      <c r="CW95" s="132">
        <f t="shared" si="248"/>
        <v>0</v>
      </c>
      <c r="CX95" s="132">
        <f t="shared" si="248"/>
        <v>0</v>
      </c>
      <c r="CY95" s="132">
        <f t="shared" si="248"/>
        <v>0</v>
      </c>
      <c r="CZ95" s="132">
        <f t="shared" si="248"/>
        <v>0</v>
      </c>
      <c r="DA95" s="132">
        <f t="shared" si="248"/>
        <v>0</v>
      </c>
      <c r="DB95" s="132">
        <f t="shared" si="248"/>
        <v>0</v>
      </c>
      <c r="DC95" s="132">
        <f t="shared" si="248"/>
        <v>0</v>
      </c>
      <c r="DD95" s="132">
        <f t="shared" si="248"/>
        <v>0</v>
      </c>
      <c r="DE95" s="132">
        <f t="shared" si="248"/>
        <v>0</v>
      </c>
      <c r="DF95" s="132">
        <f t="shared" si="248"/>
        <v>0</v>
      </c>
      <c r="DG95" s="132">
        <f t="shared" si="248"/>
        <v>0</v>
      </c>
      <c r="DH95" s="132">
        <f t="shared" si="248"/>
        <v>0</v>
      </c>
      <c r="DI95" s="132">
        <f t="shared" si="248"/>
        <v>0</v>
      </c>
      <c r="DJ95" s="132">
        <f t="shared" si="248"/>
        <v>0</v>
      </c>
      <c r="DK95" s="132">
        <f t="shared" si="248"/>
        <v>0</v>
      </c>
      <c r="DL95" s="132">
        <f t="shared" si="248"/>
        <v>0</v>
      </c>
      <c r="DM95" s="132">
        <f t="shared" si="248"/>
        <v>0</v>
      </c>
      <c r="DN95" s="132">
        <f t="shared" si="248"/>
        <v>0</v>
      </c>
      <c r="DO95" s="132">
        <f t="shared" si="248"/>
        <v>0</v>
      </c>
      <c r="DP95" s="132">
        <f t="shared" si="248"/>
        <v>0</v>
      </c>
      <c r="DQ95" s="132">
        <f t="shared" si="248"/>
        <v>0</v>
      </c>
      <c r="DR95" s="132">
        <f t="shared" si="248"/>
        <v>0</v>
      </c>
      <c r="DS95" s="132">
        <f t="shared" si="248"/>
        <v>0</v>
      </c>
      <c r="DT95" s="132">
        <f t="shared" si="248"/>
        <v>0</v>
      </c>
      <c r="DU95" s="132">
        <f t="shared" si="248"/>
        <v>0</v>
      </c>
      <c r="DV95" s="132">
        <f t="shared" si="248"/>
        <v>0</v>
      </c>
      <c r="DW95" s="132">
        <f t="shared" si="248"/>
        <v>0</v>
      </c>
      <c r="DX95" s="132">
        <f t="shared" si="248"/>
        <v>0</v>
      </c>
      <c r="DY95" s="132">
        <f t="shared" si="248"/>
        <v>0</v>
      </c>
      <c r="DZ95" s="132">
        <f t="shared" si="248"/>
        <v>0</v>
      </c>
      <c r="EA95" s="132">
        <f t="shared" si="248"/>
        <v>0</v>
      </c>
      <c r="EB95" s="132">
        <f t="shared" si="248"/>
        <v>0</v>
      </c>
      <c r="EC95" s="132">
        <f t="shared" si="248"/>
        <v>0</v>
      </c>
      <c r="ED95" s="132">
        <f t="shared" si="248"/>
        <v>0</v>
      </c>
      <c r="EE95" s="132">
        <f t="shared" si="248"/>
        <v>0</v>
      </c>
      <c r="EF95" s="132">
        <f t="shared" si="248"/>
        <v>0</v>
      </c>
      <c r="EG95" s="132">
        <f t="shared" si="248"/>
        <v>0</v>
      </c>
      <c r="EH95" s="132">
        <f t="shared" si="248"/>
        <v>0</v>
      </c>
      <c r="EI95" s="132">
        <f t="shared" si="248"/>
        <v>0</v>
      </c>
      <c r="EJ95" s="132">
        <f t="shared" si="248"/>
        <v>0</v>
      </c>
      <c r="EK95" s="132">
        <f t="shared" si="248"/>
        <v>0</v>
      </c>
      <c r="EL95" s="132">
        <f t="shared" si="248"/>
        <v>0</v>
      </c>
      <c r="EM95" s="132">
        <f t="shared" si="248"/>
        <v>0</v>
      </c>
      <c r="EN95" s="132">
        <f t="shared" si="248"/>
        <v>0</v>
      </c>
      <c r="EO95" s="132">
        <f t="shared" si="248"/>
        <v>0</v>
      </c>
      <c r="EP95" s="132">
        <f t="shared" si="248"/>
        <v>0</v>
      </c>
      <c r="EQ95" s="132">
        <f t="shared" si="248"/>
        <v>0</v>
      </c>
      <c r="ER95" s="132">
        <f t="shared" si="248"/>
        <v>0</v>
      </c>
      <c r="ES95" s="132">
        <f t="shared" si="248"/>
        <v>0</v>
      </c>
      <c r="ET95" s="132">
        <f t="shared" si="248"/>
        <v>0</v>
      </c>
      <c r="EU95" s="132">
        <f t="shared" si="248"/>
        <v>0</v>
      </c>
      <c r="EV95" s="132">
        <f t="shared" si="248"/>
        <v>0</v>
      </c>
      <c r="EW95" s="132">
        <f t="shared" si="248"/>
        <v>0</v>
      </c>
      <c r="EX95" s="132">
        <f t="shared" si="248"/>
        <v>0</v>
      </c>
      <c r="EY95" s="132">
        <f t="shared" si="248"/>
        <v>0</v>
      </c>
      <c r="EZ95" s="132">
        <f t="shared" si="248"/>
        <v>0</v>
      </c>
      <c r="FA95" s="132">
        <f t="shared" si="248"/>
        <v>0</v>
      </c>
      <c r="FB95" s="132">
        <f t="shared" si="248"/>
        <v>0</v>
      </c>
      <c r="FC95" s="132">
        <f t="shared" si="248"/>
        <v>0</v>
      </c>
      <c r="FD95" s="132">
        <f t="shared" si="248"/>
        <v>0</v>
      </c>
      <c r="FE95" s="132">
        <f t="shared" si="248"/>
        <v>0</v>
      </c>
      <c r="FF95" s="132">
        <f t="shared" si="248"/>
        <v>0</v>
      </c>
      <c r="FG95" s="132">
        <f t="shared" si="248"/>
        <v>0</v>
      </c>
      <c r="FH95" s="132">
        <f t="shared" si="248"/>
        <v>0</v>
      </c>
      <c r="FI95" s="132">
        <f t="shared" si="248"/>
        <v>0</v>
      </c>
      <c r="FJ95" s="132">
        <f t="shared" si="248"/>
        <v>0</v>
      </c>
      <c r="FK95" s="132">
        <f t="shared" si="248"/>
        <v>0</v>
      </c>
      <c r="FL95" s="132">
        <f t="shared" si="248"/>
        <v>0</v>
      </c>
      <c r="FM95" s="132">
        <f t="shared" si="248"/>
        <v>0</v>
      </c>
      <c r="FN95" s="132">
        <f t="shared" si="248"/>
        <v>0</v>
      </c>
      <c r="FO95" s="132">
        <f t="shared" si="248"/>
        <v>0</v>
      </c>
      <c r="FP95" s="132">
        <f t="shared" si="248"/>
        <v>0</v>
      </c>
      <c r="FQ95" s="132">
        <f t="shared" si="248"/>
        <v>0</v>
      </c>
      <c r="FR95" s="132">
        <f t="shared" si="248"/>
        <v>0</v>
      </c>
      <c r="FS95" s="132">
        <f t="shared" si="248"/>
        <v>0</v>
      </c>
      <c r="FT95" s="132">
        <f t="shared" si="248"/>
        <v>0</v>
      </c>
      <c r="FU95" s="132">
        <f t="shared" si="248"/>
        <v>0</v>
      </c>
      <c r="FV95" s="132">
        <f t="shared" si="248"/>
        <v>0</v>
      </c>
      <c r="FW95" s="132">
        <f t="shared" si="248"/>
        <v>0</v>
      </c>
      <c r="FX95" s="132">
        <f t="shared" si="248"/>
        <v>0</v>
      </c>
      <c r="FY95" s="132">
        <f t="shared" si="248"/>
        <v>0</v>
      </c>
      <c r="FZ95" s="132">
        <f t="shared" si="248"/>
        <v>0</v>
      </c>
      <c r="GA95" s="132">
        <f t="shared" si="248"/>
        <v>0</v>
      </c>
      <c r="GB95" s="132">
        <f t="shared" si="248"/>
        <v>0</v>
      </c>
      <c r="GC95" s="132">
        <f t="shared" si="248"/>
        <v>0</v>
      </c>
      <c r="GD95" s="132">
        <f t="shared" si="248"/>
        <v>0</v>
      </c>
      <c r="GE95" s="132">
        <f t="shared" si="248"/>
        <v>0</v>
      </c>
      <c r="GF95" s="132">
        <f t="shared" si="248"/>
        <v>0</v>
      </c>
      <c r="GG95" s="132">
        <f t="shared" si="248"/>
        <v>0</v>
      </c>
      <c r="GH95" s="132">
        <f t="shared" si="248"/>
        <v>0</v>
      </c>
      <c r="GI95" s="132">
        <f t="shared" si="248"/>
        <v>0</v>
      </c>
      <c r="GJ95" s="132">
        <f t="shared" si="248"/>
        <v>0</v>
      </c>
      <c r="GK95" s="132">
        <f t="shared" si="248"/>
        <v>0</v>
      </c>
      <c r="GL95" s="132">
        <f t="shared" si="248"/>
        <v>0</v>
      </c>
      <c r="GM95" s="132">
        <f t="shared" si="248"/>
        <v>0</v>
      </c>
      <c r="GN95" s="132">
        <f t="shared" si="248"/>
        <v>0</v>
      </c>
      <c r="GO95" s="132">
        <f t="shared" si="248"/>
        <v>0</v>
      </c>
      <c r="GP95" s="132">
        <f t="shared" si="248"/>
        <v>0</v>
      </c>
      <c r="GQ95" s="132">
        <f t="shared" si="248"/>
        <v>0</v>
      </c>
      <c r="GR95" s="132">
        <f t="shared" si="248"/>
        <v>0</v>
      </c>
      <c r="GS95" s="132">
        <f t="shared" si="248"/>
        <v>0</v>
      </c>
      <c r="GT95" s="132">
        <f t="shared" si="248"/>
        <v>0</v>
      </c>
      <c r="GU95" s="132">
        <f t="shared" si="248"/>
        <v>0</v>
      </c>
      <c r="GV95" s="132">
        <f t="shared" si="248"/>
        <v>0</v>
      </c>
      <c r="GW95" s="132">
        <f t="shared" si="248"/>
        <v>0</v>
      </c>
      <c r="GX95" s="132">
        <f t="shared" si="248"/>
        <v>0</v>
      </c>
      <c r="GY95" s="132">
        <f t="shared" si="248"/>
        <v>0</v>
      </c>
      <c r="GZ95" s="132">
        <f t="shared" si="248"/>
        <v>0</v>
      </c>
      <c r="HA95" s="132">
        <f t="shared" si="248"/>
        <v>0</v>
      </c>
      <c r="HB95" s="132">
        <f t="shared" si="248"/>
        <v>0</v>
      </c>
      <c r="HC95" s="132">
        <f t="shared" si="248"/>
        <v>0</v>
      </c>
      <c r="HD95" s="132">
        <f t="shared" si="248"/>
        <v>0</v>
      </c>
      <c r="HE95" s="132">
        <f t="shared" si="248"/>
        <v>0</v>
      </c>
      <c r="HF95" s="132">
        <f t="shared" si="248"/>
        <v>0</v>
      </c>
      <c r="HG95" s="132">
        <f t="shared" si="248"/>
        <v>0</v>
      </c>
      <c r="HH95" s="132">
        <f t="shared" si="248"/>
        <v>0</v>
      </c>
      <c r="HI95" s="132">
        <f t="shared" si="248"/>
        <v>0</v>
      </c>
      <c r="HJ95" s="132">
        <f t="shared" si="248"/>
        <v>0</v>
      </c>
      <c r="HK95" s="132">
        <f t="shared" si="248"/>
        <v>0</v>
      </c>
      <c r="HL95" s="132">
        <f t="shared" si="248"/>
        <v>0</v>
      </c>
      <c r="HM95" s="132">
        <f t="shared" si="248"/>
        <v>0</v>
      </c>
      <c r="HN95" s="132">
        <f t="shared" si="248"/>
        <v>0</v>
      </c>
      <c r="HO95" s="132">
        <f t="shared" si="248"/>
        <v>0</v>
      </c>
      <c r="HP95" s="132">
        <f t="shared" si="248"/>
        <v>0</v>
      </c>
      <c r="HQ95" s="132">
        <f t="shared" si="248"/>
        <v>0</v>
      </c>
      <c r="HR95" s="132">
        <f t="shared" si="248"/>
        <v>0</v>
      </c>
      <c r="HS95" s="132">
        <f t="shared" si="248"/>
        <v>0</v>
      </c>
      <c r="HT95" s="132">
        <f t="shared" si="248"/>
        <v>0</v>
      </c>
      <c r="HU95" s="132">
        <f t="shared" si="248"/>
        <v>0</v>
      </c>
      <c r="HV95" s="132">
        <f t="shared" si="248"/>
        <v>0</v>
      </c>
      <c r="HW95" s="132">
        <f t="shared" si="248"/>
        <v>0</v>
      </c>
      <c r="HX95" s="132">
        <f t="shared" si="248"/>
        <v>0</v>
      </c>
      <c r="HY95" s="132">
        <f t="shared" si="248"/>
        <v>0</v>
      </c>
      <c r="HZ95" s="132">
        <f t="shared" si="248"/>
        <v>0</v>
      </c>
      <c r="IA95" s="132">
        <f t="shared" si="248"/>
        <v>0</v>
      </c>
      <c r="IB95" s="132">
        <f t="shared" si="248"/>
        <v>0</v>
      </c>
      <c r="IC95" s="132">
        <f t="shared" si="248"/>
        <v>0</v>
      </c>
      <c r="ID95" s="132">
        <f t="shared" si="248"/>
        <v>0</v>
      </c>
      <c r="IE95" s="132">
        <f t="shared" si="248"/>
        <v>0</v>
      </c>
      <c r="IF95" s="132">
        <f t="shared" si="248"/>
        <v>0</v>
      </c>
      <c r="IG95" s="132">
        <f t="shared" si="248"/>
        <v>0</v>
      </c>
      <c r="IH95" s="132">
        <f t="shared" si="248"/>
        <v>0</v>
      </c>
      <c r="II95" s="132">
        <f t="shared" si="248"/>
        <v>0</v>
      </c>
      <c r="IJ95" s="132">
        <f t="shared" si="248"/>
        <v>0</v>
      </c>
      <c r="IK95" s="132">
        <f t="shared" si="248"/>
        <v>0</v>
      </c>
      <c r="IL95" s="132">
        <f t="shared" si="248"/>
        <v>0</v>
      </c>
      <c r="IM95" s="132">
        <f t="shared" si="248"/>
        <v>0</v>
      </c>
      <c r="IN95" s="132">
        <f t="shared" si="248"/>
        <v>0</v>
      </c>
      <c r="IO95" s="132">
        <f t="shared" si="248"/>
        <v>0</v>
      </c>
      <c r="IP95" s="132">
        <f t="shared" si="248"/>
        <v>0</v>
      </c>
      <c r="IQ95" s="132">
        <f t="shared" si="248"/>
        <v>0</v>
      </c>
      <c r="IR95" s="132">
        <f t="shared" si="248"/>
        <v>0</v>
      </c>
      <c r="IS95" s="132">
        <f t="shared" si="248"/>
        <v>0</v>
      </c>
      <c r="IT95" s="132">
        <f t="shared" si="248"/>
        <v>0</v>
      </c>
      <c r="IU95" s="132">
        <f t="shared" si="248"/>
        <v>0</v>
      </c>
      <c r="IV95" s="132">
        <f t="shared" si="248"/>
        <v>0</v>
      </c>
      <c r="IW95" s="132">
        <f t="shared" si="248"/>
        <v>0</v>
      </c>
      <c r="IX95" s="132">
        <f t="shared" si="248"/>
        <v>0</v>
      </c>
      <c r="IY95" s="132">
        <f t="shared" si="248"/>
        <v>0</v>
      </c>
      <c r="IZ95" s="132">
        <f t="shared" si="248"/>
        <v>0</v>
      </c>
      <c r="JA95" s="132">
        <f t="shared" si="248"/>
        <v>0</v>
      </c>
      <c r="JB95" s="132">
        <f t="shared" si="248"/>
        <v>0</v>
      </c>
      <c r="JC95" s="132">
        <f t="shared" si="248"/>
        <v>0</v>
      </c>
      <c r="JD95" s="132">
        <f t="shared" si="248"/>
        <v>0</v>
      </c>
      <c r="JE95" s="132">
        <f t="shared" si="248"/>
        <v>0</v>
      </c>
      <c r="JF95" s="132">
        <f t="shared" si="248"/>
        <v>0</v>
      </c>
      <c r="JG95" s="132">
        <f t="shared" si="248"/>
        <v>0</v>
      </c>
      <c r="JH95" s="132">
        <f t="shared" si="248"/>
        <v>0</v>
      </c>
      <c r="JI95" s="132">
        <f t="shared" si="248"/>
        <v>0</v>
      </c>
      <c r="JJ95" s="132">
        <f t="shared" si="248"/>
        <v>0</v>
      </c>
      <c r="JK95" s="132">
        <f t="shared" si="248"/>
        <v>0</v>
      </c>
      <c r="JL95" s="132">
        <f t="shared" si="248"/>
        <v>0</v>
      </c>
      <c r="JM95" s="132">
        <f t="shared" si="248"/>
        <v>0</v>
      </c>
      <c r="JN95" s="132">
        <f t="shared" si="248"/>
        <v>0</v>
      </c>
      <c r="JO95" s="132">
        <f t="shared" si="248"/>
        <v>0</v>
      </c>
      <c r="JP95" s="132">
        <f t="shared" si="248"/>
        <v>0</v>
      </c>
      <c r="JQ95" s="132">
        <f t="shared" si="248"/>
        <v>0</v>
      </c>
      <c r="JR95" s="132">
        <f t="shared" si="248"/>
        <v>0</v>
      </c>
      <c r="JS95" s="132">
        <f t="shared" si="248"/>
        <v>0</v>
      </c>
      <c r="JT95" s="132">
        <f t="shared" si="248"/>
        <v>0</v>
      </c>
      <c r="JU95" s="132">
        <f t="shared" si="248"/>
        <v>0</v>
      </c>
      <c r="JV95" s="132">
        <f t="shared" si="248"/>
        <v>0</v>
      </c>
      <c r="JW95" s="132">
        <f t="shared" si="248"/>
        <v>0</v>
      </c>
      <c r="JX95" s="132">
        <f t="shared" si="248"/>
        <v>0</v>
      </c>
      <c r="JY95" s="132">
        <f t="shared" si="248"/>
        <v>0</v>
      </c>
      <c r="JZ95" s="132">
        <f t="shared" si="248"/>
        <v>0</v>
      </c>
      <c r="KA95" s="132">
        <f t="shared" si="248"/>
        <v>0</v>
      </c>
      <c r="KB95" s="132">
        <f t="shared" si="248"/>
        <v>0</v>
      </c>
      <c r="KC95" s="132">
        <f t="shared" si="248"/>
        <v>0</v>
      </c>
      <c r="KD95" s="132">
        <f t="shared" si="248"/>
        <v>0</v>
      </c>
      <c r="KE95" s="132">
        <f t="shared" si="248"/>
        <v>0</v>
      </c>
      <c r="KF95" s="132">
        <f t="shared" si="248"/>
        <v>0</v>
      </c>
      <c r="KG95" s="132">
        <f t="shared" si="248"/>
        <v>0</v>
      </c>
      <c r="KH95" s="132">
        <f t="shared" si="248"/>
        <v>0</v>
      </c>
      <c r="KI95" s="132">
        <f t="shared" si="248"/>
        <v>0</v>
      </c>
      <c r="KJ95" s="132">
        <f t="shared" si="248"/>
        <v>0</v>
      </c>
      <c r="KK95" s="132">
        <f t="shared" si="248"/>
        <v>0</v>
      </c>
      <c r="KL95" s="132">
        <f t="shared" si="248"/>
        <v>0</v>
      </c>
      <c r="KM95" s="132">
        <f t="shared" si="248"/>
        <v>0</v>
      </c>
      <c r="KN95" s="132">
        <f t="shared" si="248"/>
        <v>0</v>
      </c>
      <c r="KO95" s="132">
        <f t="shared" si="248"/>
        <v>0</v>
      </c>
      <c r="KP95" s="132">
        <f t="shared" si="248"/>
        <v>0</v>
      </c>
      <c r="KQ95" s="132">
        <f t="shared" si="248"/>
        <v>0</v>
      </c>
      <c r="KR95" s="132">
        <f t="shared" si="248"/>
        <v>0</v>
      </c>
      <c r="KS95" s="132">
        <f t="shared" si="248"/>
        <v>0</v>
      </c>
      <c r="KT95" s="132">
        <f t="shared" si="248"/>
        <v>0</v>
      </c>
      <c r="KU95" s="132">
        <f t="shared" si="248"/>
        <v>0</v>
      </c>
      <c r="KV95" s="132">
        <f t="shared" si="248"/>
        <v>0</v>
      </c>
      <c r="KW95" s="132">
        <f t="shared" si="248"/>
        <v>0</v>
      </c>
      <c r="KX95" s="132">
        <f t="shared" si="248"/>
        <v>0</v>
      </c>
      <c r="KY95" s="132">
        <f t="shared" si="248"/>
        <v>0</v>
      </c>
      <c r="KZ95" s="132">
        <f t="shared" si="248"/>
        <v>0</v>
      </c>
      <c r="LA95" s="132">
        <f t="shared" si="248"/>
        <v>0</v>
      </c>
      <c r="LB95" s="132">
        <f t="shared" si="248"/>
        <v>0</v>
      </c>
      <c r="LC95" s="132">
        <f t="shared" si="248"/>
        <v>0</v>
      </c>
      <c r="LD95" s="132">
        <f t="shared" si="248"/>
        <v>0</v>
      </c>
      <c r="LE95" s="132">
        <f t="shared" si="248"/>
        <v>0</v>
      </c>
      <c r="LF95" s="132">
        <f t="shared" si="248"/>
        <v>0</v>
      </c>
      <c r="LG95" s="132">
        <f t="shared" si="248"/>
        <v>0</v>
      </c>
      <c r="LH95" s="132">
        <f t="shared" si="248"/>
        <v>0</v>
      </c>
      <c r="LI95" s="132">
        <f t="shared" si="248"/>
        <v>0</v>
      </c>
      <c r="LJ95" s="132">
        <f t="shared" si="248"/>
        <v>0</v>
      </c>
      <c r="LK95" s="132">
        <f t="shared" si="248"/>
        <v>0</v>
      </c>
      <c r="LL95" s="132">
        <f t="shared" si="248"/>
        <v>0</v>
      </c>
      <c r="LM95" s="132">
        <f t="shared" si="248"/>
        <v>0</v>
      </c>
      <c r="LN95" s="132">
        <f t="shared" si="248"/>
        <v>0</v>
      </c>
      <c r="LO95" s="132">
        <f t="shared" si="248"/>
        <v>0</v>
      </c>
      <c r="LP95" s="132">
        <f t="shared" si="248"/>
        <v>0</v>
      </c>
      <c r="LQ95" s="132">
        <f t="shared" si="248"/>
        <v>0</v>
      </c>
      <c r="LR95" s="132">
        <f t="shared" si="248"/>
        <v>0</v>
      </c>
      <c r="LS95" s="132">
        <f t="shared" si="248"/>
        <v>0</v>
      </c>
      <c r="LT95" s="132">
        <f t="shared" si="248"/>
        <v>0</v>
      </c>
      <c r="LU95" s="132">
        <f t="shared" si="248"/>
        <v>0</v>
      </c>
      <c r="LV95" s="132">
        <f t="shared" si="248"/>
        <v>0</v>
      </c>
      <c r="LW95" s="132">
        <f t="shared" si="248"/>
        <v>0</v>
      </c>
      <c r="LX95" s="132">
        <f t="shared" si="248"/>
        <v>0</v>
      </c>
      <c r="LY95" s="132">
        <f t="shared" si="248"/>
        <v>0</v>
      </c>
      <c r="LZ95" s="132">
        <f t="shared" si="248"/>
        <v>0</v>
      </c>
      <c r="MA95" s="262">
        <f t="shared" si="248"/>
        <v>0</v>
      </c>
      <c r="MB95" s="262">
        <f t="shared" si="248"/>
        <v>0</v>
      </c>
      <c r="MC95" s="262">
        <f t="shared" si="248"/>
        <v>0</v>
      </c>
      <c r="MD95" s="262">
        <f t="shared" si="248"/>
        <v>0</v>
      </c>
      <c r="ME95" s="262">
        <f t="shared" si="248"/>
        <v>0</v>
      </c>
      <c r="MF95" s="262">
        <f t="shared" si="248"/>
        <v>0</v>
      </c>
      <c r="MG95" s="262">
        <f t="shared" si="248"/>
        <v>0</v>
      </c>
      <c r="MH95" s="262">
        <f t="shared" si="248"/>
        <v>0</v>
      </c>
      <c r="MI95" s="262">
        <f t="shared" si="248"/>
        <v>0</v>
      </c>
      <c r="MJ95" s="262">
        <f t="shared" si="248"/>
        <v>0</v>
      </c>
      <c r="MK95" s="262">
        <f t="shared" si="248"/>
        <v>0</v>
      </c>
      <c r="ML95" s="262">
        <f t="shared" si="248"/>
        <v>0</v>
      </c>
      <c r="MM95" s="262">
        <f t="shared" si="248"/>
        <v>0</v>
      </c>
      <c r="MN95" s="262">
        <f t="shared" si="248"/>
        <v>0</v>
      </c>
      <c r="MO95" s="262">
        <f t="shared" si="248"/>
        <v>0</v>
      </c>
      <c r="MP95" s="262">
        <f t="shared" si="248"/>
        <v>0</v>
      </c>
      <c r="MQ95" s="262">
        <f t="shared" si="248"/>
        <v>0</v>
      </c>
      <c r="MR95" s="262">
        <f t="shared" si="248"/>
        <v>0</v>
      </c>
      <c r="MS95" s="262">
        <f t="shared" si="248"/>
        <v>0</v>
      </c>
      <c r="MT95" s="262">
        <f t="shared" si="248"/>
        <v>0</v>
      </c>
      <c r="MU95" s="262">
        <f t="shared" si="248"/>
        <v>0</v>
      </c>
      <c r="MV95" s="262">
        <f t="shared" si="248"/>
        <v>0</v>
      </c>
      <c r="MW95" s="262">
        <f t="shared" si="248"/>
        <v>0</v>
      </c>
      <c r="MX95" s="262">
        <f t="shared" si="248"/>
        <v>0</v>
      </c>
      <c r="MY95" s="262">
        <f t="shared" si="248"/>
        <v>0</v>
      </c>
      <c r="MZ95" s="262">
        <f t="shared" si="248"/>
        <v>0</v>
      </c>
      <c r="NA95" s="262">
        <f t="shared" si="248"/>
        <v>0</v>
      </c>
      <c r="NB95" s="262">
        <f t="shared" si="248"/>
        <v>0</v>
      </c>
      <c r="NC95" s="262">
        <f t="shared" si="248"/>
        <v>0</v>
      </c>
      <c r="ND95" s="262">
        <f t="shared" si="248"/>
        <v>0</v>
      </c>
      <c r="NE95" s="262">
        <f t="shared" si="248"/>
        <v>0</v>
      </c>
      <c r="NF95" s="262">
        <f t="shared" si="248"/>
        <v>0</v>
      </c>
      <c r="NG95" s="262">
        <f t="shared" si="248"/>
        <v>0</v>
      </c>
      <c r="NH95" s="262">
        <f t="shared" si="248"/>
        <v>0</v>
      </c>
      <c r="NI95" s="262">
        <f t="shared" si="248"/>
        <v>0</v>
      </c>
      <c r="NJ95" s="262">
        <f t="shared" si="248"/>
        <v>0</v>
      </c>
      <c r="NK95" s="262">
        <f t="shared" si="248"/>
        <v>0</v>
      </c>
      <c r="NL95" s="262">
        <f t="shared" si="248"/>
        <v>0</v>
      </c>
      <c r="NM95" s="262">
        <f t="shared" si="248"/>
        <v>0</v>
      </c>
      <c r="NN95" s="262">
        <f t="shared" si="248"/>
        <v>0</v>
      </c>
      <c r="NO95" s="262">
        <f t="shared" si="248"/>
        <v>0</v>
      </c>
      <c r="NP95" s="262">
        <f t="shared" si="248"/>
        <v>0</v>
      </c>
      <c r="NQ95" s="262">
        <f t="shared" si="248"/>
        <v>0</v>
      </c>
      <c r="NR95" s="262">
        <f t="shared" si="248"/>
        <v>0</v>
      </c>
      <c r="NS95" s="262">
        <f t="shared" si="248"/>
        <v>0</v>
      </c>
      <c r="NT95" s="262">
        <f t="shared" si="248"/>
        <v>0</v>
      </c>
      <c r="NU95" s="262">
        <f t="shared" si="248"/>
        <v>0</v>
      </c>
      <c r="NV95" s="262">
        <f t="shared" si="248"/>
        <v>0</v>
      </c>
      <c r="NW95" s="262">
        <f t="shared" si="248"/>
        <v>0</v>
      </c>
      <c r="NX95" s="262">
        <f t="shared" si="248"/>
        <v>0</v>
      </c>
      <c r="NY95" s="262">
        <f t="shared" si="248"/>
        <v>0</v>
      </c>
      <c r="NZ95" s="262">
        <f t="shared" si="248"/>
        <v>0</v>
      </c>
      <c r="OA95" s="262">
        <f t="shared" si="248"/>
        <v>0</v>
      </c>
      <c r="OB95" s="262">
        <f t="shared" si="248"/>
        <v>0</v>
      </c>
      <c r="OC95" s="262">
        <f t="shared" si="248"/>
        <v>0</v>
      </c>
      <c r="OD95" s="262">
        <f t="shared" si="248"/>
        <v>0</v>
      </c>
      <c r="OE95" s="262">
        <f t="shared" si="248"/>
        <v>0</v>
      </c>
      <c r="OF95" s="262">
        <f t="shared" si="248"/>
        <v>0</v>
      </c>
      <c r="OG95" s="262">
        <f t="shared" si="248"/>
        <v>0</v>
      </c>
      <c r="OH95" s="262">
        <f t="shared" si="248"/>
        <v>0</v>
      </c>
      <c r="OI95" s="262">
        <f t="shared" si="248"/>
        <v>0</v>
      </c>
      <c r="OJ95" s="262">
        <f t="shared" si="248"/>
        <v>0</v>
      </c>
      <c r="OK95" s="262">
        <f t="shared" si="248"/>
        <v>0</v>
      </c>
      <c r="OL95" s="262">
        <f t="shared" si="248"/>
        <v>0</v>
      </c>
      <c r="OM95" s="262">
        <f t="shared" si="248"/>
        <v>0</v>
      </c>
      <c r="ON95" s="262">
        <f t="shared" si="248"/>
        <v>0</v>
      </c>
      <c r="OO95" s="262">
        <f t="shared" si="248"/>
        <v>0</v>
      </c>
      <c r="OP95" s="262">
        <f t="shared" si="248"/>
        <v>0</v>
      </c>
      <c r="OQ95" s="262">
        <f t="shared" si="248"/>
        <v>0</v>
      </c>
      <c r="OR95" s="262">
        <f t="shared" si="248"/>
        <v>0</v>
      </c>
      <c r="OS95" s="262">
        <f t="shared" si="248"/>
        <v>0</v>
      </c>
      <c r="OT95" s="262">
        <f t="shared" si="248"/>
        <v>0</v>
      </c>
      <c r="OU95" s="262">
        <f t="shared" si="248"/>
        <v>0</v>
      </c>
      <c r="OV95" s="262">
        <f t="shared" si="248"/>
        <v>0</v>
      </c>
      <c r="OW95" s="262">
        <f t="shared" si="248"/>
        <v>0</v>
      </c>
      <c r="OX95" s="262">
        <f t="shared" si="248"/>
        <v>0</v>
      </c>
      <c r="OY95" s="262">
        <f t="shared" si="248"/>
        <v>0</v>
      </c>
      <c r="OZ95" s="262">
        <f t="shared" si="248"/>
        <v>0</v>
      </c>
      <c r="PA95" s="262">
        <f t="shared" si="248"/>
        <v>0</v>
      </c>
      <c r="PB95" s="262">
        <f t="shared" si="248"/>
        <v>0</v>
      </c>
      <c r="PC95" s="262">
        <f t="shared" si="248"/>
        <v>0</v>
      </c>
      <c r="PD95" s="262">
        <f t="shared" si="248"/>
        <v>0</v>
      </c>
      <c r="PE95" s="262">
        <f t="shared" si="248"/>
        <v>0</v>
      </c>
      <c r="PF95" s="262">
        <f t="shared" si="248"/>
        <v>0</v>
      </c>
      <c r="PG95" s="262">
        <f t="shared" si="248"/>
        <v>0</v>
      </c>
      <c r="PH95" s="262">
        <f t="shared" si="248"/>
        <v>0</v>
      </c>
      <c r="PI95" s="262">
        <f t="shared" si="248"/>
        <v>0</v>
      </c>
      <c r="PJ95" s="262">
        <f t="shared" si="248"/>
        <v>0</v>
      </c>
      <c r="PK95" s="262">
        <f t="shared" si="248"/>
        <v>0</v>
      </c>
      <c r="PL95" s="262">
        <f t="shared" si="248"/>
        <v>0</v>
      </c>
      <c r="PM95" s="262">
        <f t="shared" si="248"/>
        <v>0</v>
      </c>
      <c r="PN95" s="262">
        <f t="shared" si="248"/>
        <v>0</v>
      </c>
      <c r="PO95" s="262">
        <f t="shared" si="248"/>
        <v>0</v>
      </c>
      <c r="PP95" s="262">
        <f t="shared" si="248"/>
        <v>0</v>
      </c>
      <c r="PQ95" s="262">
        <f t="shared" si="248"/>
        <v>0</v>
      </c>
      <c r="PR95" s="262">
        <f t="shared" si="248"/>
        <v>0</v>
      </c>
      <c r="PS95" s="262">
        <f t="shared" si="248"/>
        <v>0</v>
      </c>
      <c r="PT95" s="262">
        <f t="shared" si="248"/>
        <v>0</v>
      </c>
      <c r="PU95" s="262">
        <f t="shared" si="248"/>
        <v>0</v>
      </c>
      <c r="PV95" s="262">
        <f t="shared" si="248"/>
        <v>0</v>
      </c>
      <c r="PW95" s="262">
        <f t="shared" si="248"/>
        <v>0</v>
      </c>
      <c r="PX95" s="262">
        <f t="shared" si="248"/>
        <v>0</v>
      </c>
      <c r="PY95" s="262">
        <f t="shared" si="248"/>
        <v>0</v>
      </c>
      <c r="PZ95" s="262">
        <f t="shared" si="248"/>
        <v>0</v>
      </c>
      <c r="QA95" s="262">
        <f t="shared" si="248"/>
        <v>0</v>
      </c>
      <c r="QB95" s="262">
        <f t="shared" si="248"/>
        <v>0</v>
      </c>
      <c r="QC95" s="262">
        <f t="shared" si="248"/>
        <v>0</v>
      </c>
      <c r="QD95" s="262">
        <f t="shared" si="248"/>
        <v>0</v>
      </c>
      <c r="QE95" s="262">
        <f t="shared" si="248"/>
        <v>0</v>
      </c>
      <c r="QF95" s="262">
        <f t="shared" si="248"/>
        <v>0</v>
      </c>
      <c r="QG95" s="262">
        <f t="shared" si="248"/>
        <v>0</v>
      </c>
      <c r="QH95" s="262">
        <f t="shared" si="248"/>
        <v>0</v>
      </c>
      <c r="QI95" s="262">
        <f t="shared" si="248"/>
        <v>0</v>
      </c>
    </row>
    <row r="96" ht="21.0" customHeight="1">
      <c r="A96" s="132"/>
      <c r="B96" s="68">
        <f t="shared" si="217"/>
        <v>0</v>
      </c>
      <c r="C96" s="270"/>
      <c r="D96" s="270"/>
      <c r="E96" s="261">
        <f t="shared" si="218"/>
        <v>0</v>
      </c>
      <c r="F96" s="68"/>
      <c r="G96" s="261">
        <f t="shared" si="219"/>
        <v>0</v>
      </c>
      <c r="I96" s="132"/>
      <c r="J96" s="68">
        <f t="shared" si="220"/>
        <v>0</v>
      </c>
      <c r="K96" s="270"/>
      <c r="L96" s="270"/>
      <c r="M96" s="261">
        <f t="shared" si="235"/>
        <v>0</v>
      </c>
      <c r="N96" s="68"/>
      <c r="O96" s="261">
        <f t="shared" si="236"/>
        <v>0</v>
      </c>
      <c r="Q96" s="132"/>
      <c r="R96" s="68">
        <f t="shared" si="221"/>
        <v>0</v>
      </c>
      <c r="S96" s="270"/>
      <c r="T96" s="270"/>
      <c r="U96" s="261">
        <f t="shared" si="222"/>
        <v>0</v>
      </c>
      <c r="V96" s="68"/>
      <c r="W96" s="261">
        <f t="shared" si="223"/>
        <v>0</v>
      </c>
      <c r="Y96" s="132"/>
      <c r="Z96" s="68">
        <f t="shared" si="224"/>
        <v>0</v>
      </c>
      <c r="AA96" s="270"/>
      <c r="AB96" s="270"/>
      <c r="AC96" s="261">
        <f t="shared" si="225"/>
        <v>0</v>
      </c>
      <c r="AD96" s="68"/>
      <c r="AE96" s="261">
        <f t="shared" si="226"/>
        <v>0</v>
      </c>
      <c r="AG96" s="132"/>
      <c r="AH96" s="68">
        <f t="shared" si="227"/>
        <v>0</v>
      </c>
      <c r="AI96" s="270"/>
      <c r="AJ96" s="270"/>
      <c r="AK96" s="261">
        <f t="shared" si="238"/>
        <v>0</v>
      </c>
      <c r="AL96" s="68"/>
      <c r="AM96" s="261">
        <f t="shared" si="239"/>
        <v>0</v>
      </c>
      <c r="AN96" s="104"/>
      <c r="AO96" s="132"/>
      <c r="AP96" s="68">
        <f t="shared" si="228"/>
        <v>0</v>
      </c>
      <c r="AQ96" s="270"/>
      <c r="AR96" s="270"/>
      <c r="AS96" s="261">
        <f t="shared" si="229"/>
        <v>0</v>
      </c>
      <c r="AT96" s="68"/>
      <c r="AU96" s="261">
        <f t="shared" si="230"/>
        <v>0</v>
      </c>
      <c r="AV96" s="104"/>
      <c r="AW96" s="132"/>
      <c r="AX96" s="68">
        <f t="shared" si="231"/>
        <v>0</v>
      </c>
      <c r="AY96" s="270"/>
      <c r="AZ96" s="270"/>
      <c r="BA96" s="261">
        <f t="shared" si="240"/>
        <v>0</v>
      </c>
      <c r="BB96" s="104"/>
      <c r="BC96" s="261">
        <f t="shared" si="241"/>
        <v>0</v>
      </c>
      <c r="BE96" s="69"/>
      <c r="BF96" s="69"/>
      <c r="BH96" s="131">
        <f t="shared" si="232"/>
        <v>0</v>
      </c>
      <c r="BI96" s="132">
        <f t="shared" si="233"/>
        <v>0</v>
      </c>
      <c r="BJ96" s="132">
        <f t="shared" ref="BJ96:QI96" si="249">+IF($A96=BJ$11,($E96+$G96))+IF($I96=BJ$11,($M96+$O96))+IF($Q96=BJ$11,($U96+$W96))+IF($Y96=BJ$11,($AC96+$AE96))+IF($AG96=BJ$11,($AK96+$AM96))+IF($AO96=BJ$11,($AS96+$AU96))+IF($AW96=BJ$11,($BA96+$BC96))</f>
        <v>0</v>
      </c>
      <c r="BK96" s="132">
        <f t="shared" si="249"/>
        <v>0</v>
      </c>
      <c r="BL96" s="132">
        <f t="shared" si="249"/>
        <v>0</v>
      </c>
      <c r="BM96" s="132">
        <f t="shared" si="249"/>
        <v>0</v>
      </c>
      <c r="BN96" s="132">
        <f t="shared" si="249"/>
        <v>0</v>
      </c>
      <c r="BO96" s="132">
        <f t="shared" si="249"/>
        <v>0</v>
      </c>
      <c r="BP96" s="132">
        <f t="shared" si="249"/>
        <v>0</v>
      </c>
      <c r="BQ96" s="132">
        <f t="shared" si="249"/>
        <v>0</v>
      </c>
      <c r="BR96" s="132">
        <f t="shared" si="249"/>
        <v>0</v>
      </c>
      <c r="BS96" s="132">
        <f t="shared" si="249"/>
        <v>0</v>
      </c>
      <c r="BT96" s="132">
        <f t="shared" si="249"/>
        <v>0</v>
      </c>
      <c r="BU96" s="132">
        <f t="shared" si="249"/>
        <v>0</v>
      </c>
      <c r="BV96" s="132">
        <f t="shared" si="249"/>
        <v>0</v>
      </c>
      <c r="BW96" s="132">
        <f t="shared" si="249"/>
        <v>0</v>
      </c>
      <c r="BX96" s="132">
        <f t="shared" si="249"/>
        <v>0</v>
      </c>
      <c r="BY96" s="132">
        <f t="shared" si="249"/>
        <v>0</v>
      </c>
      <c r="BZ96" s="132">
        <f t="shared" si="249"/>
        <v>0</v>
      </c>
      <c r="CA96" s="132">
        <f t="shared" si="249"/>
        <v>0</v>
      </c>
      <c r="CB96" s="132">
        <f t="shared" si="249"/>
        <v>0</v>
      </c>
      <c r="CC96" s="132">
        <f t="shared" si="249"/>
        <v>0</v>
      </c>
      <c r="CD96" s="132">
        <f t="shared" si="249"/>
        <v>0</v>
      </c>
      <c r="CE96" s="132">
        <f t="shared" si="249"/>
        <v>0</v>
      </c>
      <c r="CF96" s="132">
        <f t="shared" si="249"/>
        <v>0</v>
      </c>
      <c r="CG96" s="132">
        <f t="shared" si="249"/>
        <v>0</v>
      </c>
      <c r="CH96" s="132">
        <f t="shared" si="249"/>
        <v>0</v>
      </c>
      <c r="CI96" s="132">
        <f t="shared" si="249"/>
        <v>0</v>
      </c>
      <c r="CJ96" s="132">
        <f t="shared" si="249"/>
        <v>0</v>
      </c>
      <c r="CK96" s="132">
        <f t="shared" si="249"/>
        <v>0</v>
      </c>
      <c r="CL96" s="132">
        <f t="shared" si="249"/>
        <v>0</v>
      </c>
      <c r="CM96" s="132">
        <f t="shared" si="249"/>
        <v>0</v>
      </c>
      <c r="CN96" s="132">
        <f t="shared" si="249"/>
        <v>0</v>
      </c>
      <c r="CO96" s="132">
        <f t="shared" si="249"/>
        <v>0</v>
      </c>
      <c r="CP96" s="132">
        <f t="shared" si="249"/>
        <v>0</v>
      </c>
      <c r="CQ96" s="132">
        <f t="shared" si="249"/>
        <v>0</v>
      </c>
      <c r="CR96" s="132">
        <f t="shared" si="249"/>
        <v>0</v>
      </c>
      <c r="CS96" s="132">
        <f t="shared" si="249"/>
        <v>0</v>
      </c>
      <c r="CT96" s="132">
        <f t="shared" si="249"/>
        <v>0</v>
      </c>
      <c r="CU96" s="132">
        <f t="shared" si="249"/>
        <v>0</v>
      </c>
      <c r="CV96" s="132">
        <f t="shared" si="249"/>
        <v>0</v>
      </c>
      <c r="CW96" s="132">
        <f t="shared" si="249"/>
        <v>0</v>
      </c>
      <c r="CX96" s="132">
        <f t="shared" si="249"/>
        <v>0</v>
      </c>
      <c r="CY96" s="132">
        <f t="shared" si="249"/>
        <v>0</v>
      </c>
      <c r="CZ96" s="132">
        <f t="shared" si="249"/>
        <v>0</v>
      </c>
      <c r="DA96" s="132">
        <f t="shared" si="249"/>
        <v>0</v>
      </c>
      <c r="DB96" s="132">
        <f t="shared" si="249"/>
        <v>0</v>
      </c>
      <c r="DC96" s="132">
        <f t="shared" si="249"/>
        <v>0</v>
      </c>
      <c r="DD96" s="132">
        <f t="shared" si="249"/>
        <v>0</v>
      </c>
      <c r="DE96" s="132">
        <f t="shared" si="249"/>
        <v>0</v>
      </c>
      <c r="DF96" s="132">
        <f t="shared" si="249"/>
        <v>0</v>
      </c>
      <c r="DG96" s="132">
        <f t="shared" si="249"/>
        <v>0</v>
      </c>
      <c r="DH96" s="132">
        <f t="shared" si="249"/>
        <v>0</v>
      </c>
      <c r="DI96" s="132">
        <f t="shared" si="249"/>
        <v>0</v>
      </c>
      <c r="DJ96" s="132">
        <f t="shared" si="249"/>
        <v>0</v>
      </c>
      <c r="DK96" s="132">
        <f t="shared" si="249"/>
        <v>0</v>
      </c>
      <c r="DL96" s="132">
        <f t="shared" si="249"/>
        <v>0</v>
      </c>
      <c r="DM96" s="132">
        <f t="shared" si="249"/>
        <v>0</v>
      </c>
      <c r="DN96" s="132">
        <f t="shared" si="249"/>
        <v>0</v>
      </c>
      <c r="DO96" s="132">
        <f t="shared" si="249"/>
        <v>0</v>
      </c>
      <c r="DP96" s="132">
        <f t="shared" si="249"/>
        <v>0</v>
      </c>
      <c r="DQ96" s="132">
        <f t="shared" si="249"/>
        <v>0</v>
      </c>
      <c r="DR96" s="132">
        <f t="shared" si="249"/>
        <v>0</v>
      </c>
      <c r="DS96" s="132">
        <f t="shared" si="249"/>
        <v>0</v>
      </c>
      <c r="DT96" s="132">
        <f t="shared" si="249"/>
        <v>0</v>
      </c>
      <c r="DU96" s="132">
        <f t="shared" si="249"/>
        <v>0</v>
      </c>
      <c r="DV96" s="132">
        <f t="shared" si="249"/>
        <v>0</v>
      </c>
      <c r="DW96" s="132">
        <f t="shared" si="249"/>
        <v>0</v>
      </c>
      <c r="DX96" s="132">
        <f t="shared" si="249"/>
        <v>0</v>
      </c>
      <c r="DY96" s="132">
        <f t="shared" si="249"/>
        <v>0</v>
      </c>
      <c r="DZ96" s="132">
        <f t="shared" si="249"/>
        <v>0</v>
      </c>
      <c r="EA96" s="132">
        <f t="shared" si="249"/>
        <v>0</v>
      </c>
      <c r="EB96" s="132">
        <f t="shared" si="249"/>
        <v>0</v>
      </c>
      <c r="EC96" s="132">
        <f t="shared" si="249"/>
        <v>0</v>
      </c>
      <c r="ED96" s="132">
        <f t="shared" si="249"/>
        <v>0</v>
      </c>
      <c r="EE96" s="132">
        <f t="shared" si="249"/>
        <v>0</v>
      </c>
      <c r="EF96" s="132">
        <f t="shared" si="249"/>
        <v>0</v>
      </c>
      <c r="EG96" s="132">
        <f t="shared" si="249"/>
        <v>0</v>
      </c>
      <c r="EH96" s="132">
        <f t="shared" si="249"/>
        <v>0</v>
      </c>
      <c r="EI96" s="132">
        <f t="shared" si="249"/>
        <v>0</v>
      </c>
      <c r="EJ96" s="132">
        <f t="shared" si="249"/>
        <v>0</v>
      </c>
      <c r="EK96" s="132">
        <f t="shared" si="249"/>
        <v>0</v>
      </c>
      <c r="EL96" s="132">
        <f t="shared" si="249"/>
        <v>0</v>
      </c>
      <c r="EM96" s="132">
        <f t="shared" si="249"/>
        <v>0</v>
      </c>
      <c r="EN96" s="132">
        <f t="shared" si="249"/>
        <v>0</v>
      </c>
      <c r="EO96" s="132">
        <f t="shared" si="249"/>
        <v>0</v>
      </c>
      <c r="EP96" s="132">
        <f t="shared" si="249"/>
        <v>0</v>
      </c>
      <c r="EQ96" s="132">
        <f t="shared" si="249"/>
        <v>0</v>
      </c>
      <c r="ER96" s="132">
        <f t="shared" si="249"/>
        <v>0</v>
      </c>
      <c r="ES96" s="132">
        <f t="shared" si="249"/>
        <v>0</v>
      </c>
      <c r="ET96" s="132">
        <f t="shared" si="249"/>
        <v>0</v>
      </c>
      <c r="EU96" s="132">
        <f t="shared" si="249"/>
        <v>0</v>
      </c>
      <c r="EV96" s="132">
        <f t="shared" si="249"/>
        <v>0</v>
      </c>
      <c r="EW96" s="132">
        <f t="shared" si="249"/>
        <v>0</v>
      </c>
      <c r="EX96" s="132">
        <f t="shared" si="249"/>
        <v>0</v>
      </c>
      <c r="EY96" s="132">
        <f t="shared" si="249"/>
        <v>0</v>
      </c>
      <c r="EZ96" s="132">
        <f t="shared" si="249"/>
        <v>0</v>
      </c>
      <c r="FA96" s="132">
        <f t="shared" si="249"/>
        <v>0</v>
      </c>
      <c r="FB96" s="132">
        <f t="shared" si="249"/>
        <v>0</v>
      </c>
      <c r="FC96" s="132">
        <f t="shared" si="249"/>
        <v>0</v>
      </c>
      <c r="FD96" s="132">
        <f t="shared" si="249"/>
        <v>0</v>
      </c>
      <c r="FE96" s="132">
        <f t="shared" si="249"/>
        <v>0</v>
      </c>
      <c r="FF96" s="132">
        <f t="shared" si="249"/>
        <v>0</v>
      </c>
      <c r="FG96" s="132">
        <f t="shared" si="249"/>
        <v>0</v>
      </c>
      <c r="FH96" s="132">
        <f t="shared" si="249"/>
        <v>0</v>
      </c>
      <c r="FI96" s="132">
        <f t="shared" si="249"/>
        <v>0</v>
      </c>
      <c r="FJ96" s="132">
        <f t="shared" si="249"/>
        <v>0</v>
      </c>
      <c r="FK96" s="132">
        <f t="shared" si="249"/>
        <v>0</v>
      </c>
      <c r="FL96" s="132">
        <f t="shared" si="249"/>
        <v>0</v>
      </c>
      <c r="FM96" s="132">
        <f t="shared" si="249"/>
        <v>0</v>
      </c>
      <c r="FN96" s="132">
        <f t="shared" si="249"/>
        <v>0</v>
      </c>
      <c r="FO96" s="132">
        <f t="shared" si="249"/>
        <v>0</v>
      </c>
      <c r="FP96" s="132">
        <f t="shared" si="249"/>
        <v>0</v>
      </c>
      <c r="FQ96" s="132">
        <f t="shared" si="249"/>
        <v>0</v>
      </c>
      <c r="FR96" s="132">
        <f t="shared" si="249"/>
        <v>0</v>
      </c>
      <c r="FS96" s="132">
        <f t="shared" si="249"/>
        <v>0</v>
      </c>
      <c r="FT96" s="132">
        <f t="shared" si="249"/>
        <v>0</v>
      </c>
      <c r="FU96" s="132">
        <f t="shared" si="249"/>
        <v>0</v>
      </c>
      <c r="FV96" s="132">
        <f t="shared" si="249"/>
        <v>0</v>
      </c>
      <c r="FW96" s="132">
        <f t="shared" si="249"/>
        <v>0</v>
      </c>
      <c r="FX96" s="132">
        <f t="shared" si="249"/>
        <v>0</v>
      </c>
      <c r="FY96" s="132">
        <f t="shared" si="249"/>
        <v>0</v>
      </c>
      <c r="FZ96" s="132">
        <f t="shared" si="249"/>
        <v>0</v>
      </c>
      <c r="GA96" s="132">
        <f t="shared" si="249"/>
        <v>0</v>
      </c>
      <c r="GB96" s="132">
        <f t="shared" si="249"/>
        <v>0</v>
      </c>
      <c r="GC96" s="132">
        <f t="shared" si="249"/>
        <v>0</v>
      </c>
      <c r="GD96" s="132">
        <f t="shared" si="249"/>
        <v>0</v>
      </c>
      <c r="GE96" s="132">
        <f t="shared" si="249"/>
        <v>0</v>
      </c>
      <c r="GF96" s="132">
        <f t="shared" si="249"/>
        <v>0</v>
      </c>
      <c r="GG96" s="132">
        <f t="shared" si="249"/>
        <v>0</v>
      </c>
      <c r="GH96" s="132">
        <f t="shared" si="249"/>
        <v>0</v>
      </c>
      <c r="GI96" s="132">
        <f t="shared" si="249"/>
        <v>0</v>
      </c>
      <c r="GJ96" s="132">
        <f t="shared" si="249"/>
        <v>0</v>
      </c>
      <c r="GK96" s="132">
        <f t="shared" si="249"/>
        <v>0</v>
      </c>
      <c r="GL96" s="132">
        <f t="shared" si="249"/>
        <v>0</v>
      </c>
      <c r="GM96" s="132">
        <f t="shared" si="249"/>
        <v>0</v>
      </c>
      <c r="GN96" s="132">
        <f t="shared" si="249"/>
        <v>0</v>
      </c>
      <c r="GO96" s="132">
        <f t="shared" si="249"/>
        <v>0</v>
      </c>
      <c r="GP96" s="132">
        <f t="shared" si="249"/>
        <v>0</v>
      </c>
      <c r="GQ96" s="132">
        <f t="shared" si="249"/>
        <v>0</v>
      </c>
      <c r="GR96" s="132">
        <f t="shared" si="249"/>
        <v>0</v>
      </c>
      <c r="GS96" s="132">
        <f t="shared" si="249"/>
        <v>0</v>
      </c>
      <c r="GT96" s="132">
        <f t="shared" si="249"/>
        <v>0</v>
      </c>
      <c r="GU96" s="132">
        <f t="shared" si="249"/>
        <v>0</v>
      </c>
      <c r="GV96" s="132">
        <f t="shared" si="249"/>
        <v>0</v>
      </c>
      <c r="GW96" s="132">
        <f t="shared" si="249"/>
        <v>0</v>
      </c>
      <c r="GX96" s="132">
        <f t="shared" si="249"/>
        <v>0</v>
      </c>
      <c r="GY96" s="132">
        <f t="shared" si="249"/>
        <v>0</v>
      </c>
      <c r="GZ96" s="132">
        <f t="shared" si="249"/>
        <v>0</v>
      </c>
      <c r="HA96" s="132">
        <f t="shared" si="249"/>
        <v>0</v>
      </c>
      <c r="HB96" s="132">
        <f t="shared" si="249"/>
        <v>0</v>
      </c>
      <c r="HC96" s="132">
        <f t="shared" si="249"/>
        <v>0</v>
      </c>
      <c r="HD96" s="132">
        <f t="shared" si="249"/>
        <v>0</v>
      </c>
      <c r="HE96" s="132">
        <f t="shared" si="249"/>
        <v>0</v>
      </c>
      <c r="HF96" s="132">
        <f t="shared" si="249"/>
        <v>0</v>
      </c>
      <c r="HG96" s="132">
        <f t="shared" si="249"/>
        <v>0</v>
      </c>
      <c r="HH96" s="132">
        <f t="shared" si="249"/>
        <v>0</v>
      </c>
      <c r="HI96" s="132">
        <f t="shared" si="249"/>
        <v>0</v>
      </c>
      <c r="HJ96" s="132">
        <f t="shared" si="249"/>
        <v>0</v>
      </c>
      <c r="HK96" s="132">
        <f t="shared" si="249"/>
        <v>0</v>
      </c>
      <c r="HL96" s="132">
        <f t="shared" si="249"/>
        <v>0</v>
      </c>
      <c r="HM96" s="132">
        <f t="shared" si="249"/>
        <v>0</v>
      </c>
      <c r="HN96" s="132">
        <f t="shared" si="249"/>
        <v>0</v>
      </c>
      <c r="HO96" s="132">
        <f t="shared" si="249"/>
        <v>0</v>
      </c>
      <c r="HP96" s="132">
        <f t="shared" si="249"/>
        <v>0</v>
      </c>
      <c r="HQ96" s="132">
        <f t="shared" si="249"/>
        <v>0</v>
      </c>
      <c r="HR96" s="132">
        <f t="shared" si="249"/>
        <v>0</v>
      </c>
      <c r="HS96" s="132">
        <f t="shared" si="249"/>
        <v>0</v>
      </c>
      <c r="HT96" s="132">
        <f t="shared" si="249"/>
        <v>0</v>
      </c>
      <c r="HU96" s="132">
        <f t="shared" si="249"/>
        <v>0</v>
      </c>
      <c r="HV96" s="132">
        <f t="shared" si="249"/>
        <v>0</v>
      </c>
      <c r="HW96" s="132">
        <f t="shared" si="249"/>
        <v>0</v>
      </c>
      <c r="HX96" s="132">
        <f t="shared" si="249"/>
        <v>0</v>
      </c>
      <c r="HY96" s="132">
        <f t="shared" si="249"/>
        <v>0</v>
      </c>
      <c r="HZ96" s="132">
        <f t="shared" si="249"/>
        <v>0</v>
      </c>
      <c r="IA96" s="132">
        <f t="shared" si="249"/>
        <v>0</v>
      </c>
      <c r="IB96" s="132">
        <f t="shared" si="249"/>
        <v>0</v>
      </c>
      <c r="IC96" s="132">
        <f t="shared" si="249"/>
        <v>0</v>
      </c>
      <c r="ID96" s="132">
        <f t="shared" si="249"/>
        <v>0</v>
      </c>
      <c r="IE96" s="132">
        <f t="shared" si="249"/>
        <v>0</v>
      </c>
      <c r="IF96" s="132">
        <f t="shared" si="249"/>
        <v>0</v>
      </c>
      <c r="IG96" s="132">
        <f t="shared" si="249"/>
        <v>0</v>
      </c>
      <c r="IH96" s="132">
        <f t="shared" si="249"/>
        <v>0</v>
      </c>
      <c r="II96" s="132">
        <f t="shared" si="249"/>
        <v>0</v>
      </c>
      <c r="IJ96" s="132">
        <f t="shared" si="249"/>
        <v>0</v>
      </c>
      <c r="IK96" s="132">
        <f t="shared" si="249"/>
        <v>0</v>
      </c>
      <c r="IL96" s="132">
        <f t="shared" si="249"/>
        <v>0</v>
      </c>
      <c r="IM96" s="132">
        <f t="shared" si="249"/>
        <v>0</v>
      </c>
      <c r="IN96" s="132">
        <f t="shared" si="249"/>
        <v>0</v>
      </c>
      <c r="IO96" s="132">
        <f t="shared" si="249"/>
        <v>0</v>
      </c>
      <c r="IP96" s="132">
        <f t="shared" si="249"/>
        <v>0</v>
      </c>
      <c r="IQ96" s="132">
        <f t="shared" si="249"/>
        <v>0</v>
      </c>
      <c r="IR96" s="132">
        <f t="shared" si="249"/>
        <v>0</v>
      </c>
      <c r="IS96" s="132">
        <f t="shared" si="249"/>
        <v>0</v>
      </c>
      <c r="IT96" s="132">
        <f t="shared" si="249"/>
        <v>0</v>
      </c>
      <c r="IU96" s="132">
        <f t="shared" si="249"/>
        <v>0</v>
      </c>
      <c r="IV96" s="132">
        <f t="shared" si="249"/>
        <v>0</v>
      </c>
      <c r="IW96" s="132">
        <f t="shared" si="249"/>
        <v>0</v>
      </c>
      <c r="IX96" s="132">
        <f t="shared" si="249"/>
        <v>0</v>
      </c>
      <c r="IY96" s="132">
        <f t="shared" si="249"/>
        <v>0</v>
      </c>
      <c r="IZ96" s="132">
        <f t="shared" si="249"/>
        <v>0</v>
      </c>
      <c r="JA96" s="132">
        <f t="shared" si="249"/>
        <v>0</v>
      </c>
      <c r="JB96" s="132">
        <f t="shared" si="249"/>
        <v>0</v>
      </c>
      <c r="JC96" s="132">
        <f t="shared" si="249"/>
        <v>0</v>
      </c>
      <c r="JD96" s="132">
        <f t="shared" si="249"/>
        <v>0</v>
      </c>
      <c r="JE96" s="132">
        <f t="shared" si="249"/>
        <v>0</v>
      </c>
      <c r="JF96" s="132">
        <f t="shared" si="249"/>
        <v>0</v>
      </c>
      <c r="JG96" s="132">
        <f t="shared" si="249"/>
        <v>0</v>
      </c>
      <c r="JH96" s="132">
        <f t="shared" si="249"/>
        <v>0</v>
      </c>
      <c r="JI96" s="132">
        <f t="shared" si="249"/>
        <v>0</v>
      </c>
      <c r="JJ96" s="132">
        <f t="shared" si="249"/>
        <v>0</v>
      </c>
      <c r="JK96" s="132">
        <f t="shared" si="249"/>
        <v>0</v>
      </c>
      <c r="JL96" s="132">
        <f t="shared" si="249"/>
        <v>0</v>
      </c>
      <c r="JM96" s="132">
        <f t="shared" si="249"/>
        <v>0</v>
      </c>
      <c r="JN96" s="132">
        <f t="shared" si="249"/>
        <v>0</v>
      </c>
      <c r="JO96" s="132">
        <f t="shared" si="249"/>
        <v>0</v>
      </c>
      <c r="JP96" s="132">
        <f t="shared" si="249"/>
        <v>0</v>
      </c>
      <c r="JQ96" s="132">
        <f t="shared" si="249"/>
        <v>0</v>
      </c>
      <c r="JR96" s="132">
        <f t="shared" si="249"/>
        <v>0</v>
      </c>
      <c r="JS96" s="132">
        <f t="shared" si="249"/>
        <v>0</v>
      </c>
      <c r="JT96" s="132">
        <f t="shared" si="249"/>
        <v>0</v>
      </c>
      <c r="JU96" s="132">
        <f t="shared" si="249"/>
        <v>0</v>
      </c>
      <c r="JV96" s="132">
        <f t="shared" si="249"/>
        <v>0</v>
      </c>
      <c r="JW96" s="132">
        <f t="shared" si="249"/>
        <v>0</v>
      </c>
      <c r="JX96" s="132">
        <f t="shared" si="249"/>
        <v>0</v>
      </c>
      <c r="JY96" s="132">
        <f t="shared" si="249"/>
        <v>0</v>
      </c>
      <c r="JZ96" s="132">
        <f t="shared" si="249"/>
        <v>0</v>
      </c>
      <c r="KA96" s="132">
        <f t="shared" si="249"/>
        <v>0</v>
      </c>
      <c r="KB96" s="132">
        <f t="shared" si="249"/>
        <v>0</v>
      </c>
      <c r="KC96" s="132">
        <f t="shared" si="249"/>
        <v>0</v>
      </c>
      <c r="KD96" s="132">
        <f t="shared" si="249"/>
        <v>0</v>
      </c>
      <c r="KE96" s="132">
        <f t="shared" si="249"/>
        <v>0</v>
      </c>
      <c r="KF96" s="132">
        <f t="shared" si="249"/>
        <v>0</v>
      </c>
      <c r="KG96" s="132">
        <f t="shared" si="249"/>
        <v>0</v>
      </c>
      <c r="KH96" s="132">
        <f t="shared" si="249"/>
        <v>0</v>
      </c>
      <c r="KI96" s="132">
        <f t="shared" si="249"/>
        <v>0</v>
      </c>
      <c r="KJ96" s="132">
        <f t="shared" si="249"/>
        <v>0</v>
      </c>
      <c r="KK96" s="132">
        <f t="shared" si="249"/>
        <v>0</v>
      </c>
      <c r="KL96" s="132">
        <f t="shared" si="249"/>
        <v>0</v>
      </c>
      <c r="KM96" s="132">
        <f t="shared" si="249"/>
        <v>0</v>
      </c>
      <c r="KN96" s="132">
        <f t="shared" si="249"/>
        <v>0</v>
      </c>
      <c r="KO96" s="132">
        <f t="shared" si="249"/>
        <v>0</v>
      </c>
      <c r="KP96" s="132">
        <f t="shared" si="249"/>
        <v>0</v>
      </c>
      <c r="KQ96" s="132">
        <f t="shared" si="249"/>
        <v>0</v>
      </c>
      <c r="KR96" s="132">
        <f t="shared" si="249"/>
        <v>0</v>
      </c>
      <c r="KS96" s="132">
        <f t="shared" si="249"/>
        <v>0</v>
      </c>
      <c r="KT96" s="132">
        <f t="shared" si="249"/>
        <v>0</v>
      </c>
      <c r="KU96" s="132">
        <f t="shared" si="249"/>
        <v>0</v>
      </c>
      <c r="KV96" s="132">
        <f t="shared" si="249"/>
        <v>0</v>
      </c>
      <c r="KW96" s="132">
        <f t="shared" si="249"/>
        <v>0</v>
      </c>
      <c r="KX96" s="132">
        <f t="shared" si="249"/>
        <v>0</v>
      </c>
      <c r="KY96" s="132">
        <f t="shared" si="249"/>
        <v>0</v>
      </c>
      <c r="KZ96" s="132">
        <f t="shared" si="249"/>
        <v>0</v>
      </c>
      <c r="LA96" s="132">
        <f t="shared" si="249"/>
        <v>0</v>
      </c>
      <c r="LB96" s="132">
        <f t="shared" si="249"/>
        <v>0</v>
      </c>
      <c r="LC96" s="132">
        <f t="shared" si="249"/>
        <v>0</v>
      </c>
      <c r="LD96" s="132">
        <f t="shared" si="249"/>
        <v>0</v>
      </c>
      <c r="LE96" s="132">
        <f t="shared" si="249"/>
        <v>0</v>
      </c>
      <c r="LF96" s="132">
        <f t="shared" si="249"/>
        <v>0</v>
      </c>
      <c r="LG96" s="132">
        <f t="shared" si="249"/>
        <v>0</v>
      </c>
      <c r="LH96" s="132">
        <f t="shared" si="249"/>
        <v>0</v>
      </c>
      <c r="LI96" s="132">
        <f t="shared" si="249"/>
        <v>0</v>
      </c>
      <c r="LJ96" s="132">
        <f t="shared" si="249"/>
        <v>0</v>
      </c>
      <c r="LK96" s="132">
        <f t="shared" si="249"/>
        <v>0</v>
      </c>
      <c r="LL96" s="132">
        <f t="shared" si="249"/>
        <v>0</v>
      </c>
      <c r="LM96" s="132">
        <f t="shared" si="249"/>
        <v>0</v>
      </c>
      <c r="LN96" s="132">
        <f t="shared" si="249"/>
        <v>0</v>
      </c>
      <c r="LO96" s="132">
        <f t="shared" si="249"/>
        <v>0</v>
      </c>
      <c r="LP96" s="132">
        <f t="shared" si="249"/>
        <v>0</v>
      </c>
      <c r="LQ96" s="132">
        <f t="shared" si="249"/>
        <v>0</v>
      </c>
      <c r="LR96" s="132">
        <f t="shared" si="249"/>
        <v>0</v>
      </c>
      <c r="LS96" s="132">
        <f t="shared" si="249"/>
        <v>0</v>
      </c>
      <c r="LT96" s="132">
        <f t="shared" si="249"/>
        <v>0</v>
      </c>
      <c r="LU96" s="132">
        <f t="shared" si="249"/>
        <v>0</v>
      </c>
      <c r="LV96" s="132">
        <f t="shared" si="249"/>
        <v>0</v>
      </c>
      <c r="LW96" s="132">
        <f t="shared" si="249"/>
        <v>0</v>
      </c>
      <c r="LX96" s="132">
        <f t="shared" si="249"/>
        <v>0</v>
      </c>
      <c r="LY96" s="132">
        <f t="shared" si="249"/>
        <v>0</v>
      </c>
      <c r="LZ96" s="132">
        <f t="shared" si="249"/>
        <v>0</v>
      </c>
      <c r="MA96" s="262">
        <f t="shared" si="249"/>
        <v>0</v>
      </c>
      <c r="MB96" s="262">
        <f t="shared" si="249"/>
        <v>0</v>
      </c>
      <c r="MC96" s="262">
        <f t="shared" si="249"/>
        <v>0</v>
      </c>
      <c r="MD96" s="262">
        <f t="shared" si="249"/>
        <v>0</v>
      </c>
      <c r="ME96" s="262">
        <f t="shared" si="249"/>
        <v>0</v>
      </c>
      <c r="MF96" s="262">
        <f t="shared" si="249"/>
        <v>0</v>
      </c>
      <c r="MG96" s="262">
        <f t="shared" si="249"/>
        <v>0</v>
      </c>
      <c r="MH96" s="262">
        <f t="shared" si="249"/>
        <v>0</v>
      </c>
      <c r="MI96" s="262">
        <f t="shared" si="249"/>
        <v>0</v>
      </c>
      <c r="MJ96" s="262">
        <f t="shared" si="249"/>
        <v>0</v>
      </c>
      <c r="MK96" s="262">
        <f t="shared" si="249"/>
        <v>0</v>
      </c>
      <c r="ML96" s="262">
        <f t="shared" si="249"/>
        <v>0</v>
      </c>
      <c r="MM96" s="262">
        <f t="shared" si="249"/>
        <v>0</v>
      </c>
      <c r="MN96" s="262">
        <f t="shared" si="249"/>
        <v>0</v>
      </c>
      <c r="MO96" s="262">
        <f t="shared" si="249"/>
        <v>0</v>
      </c>
      <c r="MP96" s="262">
        <f t="shared" si="249"/>
        <v>0</v>
      </c>
      <c r="MQ96" s="262">
        <f t="shared" si="249"/>
        <v>0</v>
      </c>
      <c r="MR96" s="262">
        <f t="shared" si="249"/>
        <v>0</v>
      </c>
      <c r="MS96" s="262">
        <f t="shared" si="249"/>
        <v>0</v>
      </c>
      <c r="MT96" s="262">
        <f t="shared" si="249"/>
        <v>0</v>
      </c>
      <c r="MU96" s="262">
        <f t="shared" si="249"/>
        <v>0</v>
      </c>
      <c r="MV96" s="262">
        <f t="shared" si="249"/>
        <v>0</v>
      </c>
      <c r="MW96" s="262">
        <f t="shared" si="249"/>
        <v>0</v>
      </c>
      <c r="MX96" s="262">
        <f t="shared" si="249"/>
        <v>0</v>
      </c>
      <c r="MY96" s="262">
        <f t="shared" si="249"/>
        <v>0</v>
      </c>
      <c r="MZ96" s="262">
        <f t="shared" si="249"/>
        <v>0</v>
      </c>
      <c r="NA96" s="262">
        <f t="shared" si="249"/>
        <v>0</v>
      </c>
      <c r="NB96" s="262">
        <f t="shared" si="249"/>
        <v>0</v>
      </c>
      <c r="NC96" s="262">
        <f t="shared" si="249"/>
        <v>0</v>
      </c>
      <c r="ND96" s="262">
        <f t="shared" si="249"/>
        <v>0</v>
      </c>
      <c r="NE96" s="262">
        <f t="shared" si="249"/>
        <v>0</v>
      </c>
      <c r="NF96" s="262">
        <f t="shared" si="249"/>
        <v>0</v>
      </c>
      <c r="NG96" s="262">
        <f t="shared" si="249"/>
        <v>0</v>
      </c>
      <c r="NH96" s="262">
        <f t="shared" si="249"/>
        <v>0</v>
      </c>
      <c r="NI96" s="262">
        <f t="shared" si="249"/>
        <v>0</v>
      </c>
      <c r="NJ96" s="262">
        <f t="shared" si="249"/>
        <v>0</v>
      </c>
      <c r="NK96" s="262">
        <f t="shared" si="249"/>
        <v>0</v>
      </c>
      <c r="NL96" s="262">
        <f t="shared" si="249"/>
        <v>0</v>
      </c>
      <c r="NM96" s="262">
        <f t="shared" si="249"/>
        <v>0</v>
      </c>
      <c r="NN96" s="262">
        <f t="shared" si="249"/>
        <v>0</v>
      </c>
      <c r="NO96" s="262">
        <f t="shared" si="249"/>
        <v>0</v>
      </c>
      <c r="NP96" s="262">
        <f t="shared" si="249"/>
        <v>0</v>
      </c>
      <c r="NQ96" s="262">
        <f t="shared" si="249"/>
        <v>0</v>
      </c>
      <c r="NR96" s="262">
        <f t="shared" si="249"/>
        <v>0</v>
      </c>
      <c r="NS96" s="262">
        <f t="shared" si="249"/>
        <v>0</v>
      </c>
      <c r="NT96" s="262">
        <f t="shared" si="249"/>
        <v>0</v>
      </c>
      <c r="NU96" s="262">
        <f t="shared" si="249"/>
        <v>0</v>
      </c>
      <c r="NV96" s="262">
        <f t="shared" si="249"/>
        <v>0</v>
      </c>
      <c r="NW96" s="262">
        <f t="shared" si="249"/>
        <v>0</v>
      </c>
      <c r="NX96" s="262">
        <f t="shared" si="249"/>
        <v>0</v>
      </c>
      <c r="NY96" s="262">
        <f t="shared" si="249"/>
        <v>0</v>
      </c>
      <c r="NZ96" s="262">
        <f t="shared" si="249"/>
        <v>0</v>
      </c>
      <c r="OA96" s="262">
        <f t="shared" si="249"/>
        <v>0</v>
      </c>
      <c r="OB96" s="262">
        <f t="shared" si="249"/>
        <v>0</v>
      </c>
      <c r="OC96" s="262">
        <f t="shared" si="249"/>
        <v>0</v>
      </c>
      <c r="OD96" s="262">
        <f t="shared" si="249"/>
        <v>0</v>
      </c>
      <c r="OE96" s="262">
        <f t="shared" si="249"/>
        <v>0</v>
      </c>
      <c r="OF96" s="262">
        <f t="shared" si="249"/>
        <v>0</v>
      </c>
      <c r="OG96" s="262">
        <f t="shared" si="249"/>
        <v>0</v>
      </c>
      <c r="OH96" s="262">
        <f t="shared" si="249"/>
        <v>0</v>
      </c>
      <c r="OI96" s="262">
        <f t="shared" si="249"/>
        <v>0</v>
      </c>
      <c r="OJ96" s="262">
        <f t="shared" si="249"/>
        <v>0</v>
      </c>
      <c r="OK96" s="262">
        <f t="shared" si="249"/>
        <v>0</v>
      </c>
      <c r="OL96" s="262">
        <f t="shared" si="249"/>
        <v>0</v>
      </c>
      <c r="OM96" s="262">
        <f t="shared" si="249"/>
        <v>0</v>
      </c>
      <c r="ON96" s="262">
        <f t="shared" si="249"/>
        <v>0</v>
      </c>
      <c r="OO96" s="262">
        <f t="shared" si="249"/>
        <v>0</v>
      </c>
      <c r="OP96" s="262">
        <f t="shared" si="249"/>
        <v>0</v>
      </c>
      <c r="OQ96" s="262">
        <f t="shared" si="249"/>
        <v>0</v>
      </c>
      <c r="OR96" s="262">
        <f t="shared" si="249"/>
        <v>0</v>
      </c>
      <c r="OS96" s="262">
        <f t="shared" si="249"/>
        <v>0</v>
      </c>
      <c r="OT96" s="262">
        <f t="shared" si="249"/>
        <v>0</v>
      </c>
      <c r="OU96" s="262">
        <f t="shared" si="249"/>
        <v>0</v>
      </c>
      <c r="OV96" s="262">
        <f t="shared" si="249"/>
        <v>0</v>
      </c>
      <c r="OW96" s="262">
        <f t="shared" si="249"/>
        <v>0</v>
      </c>
      <c r="OX96" s="262">
        <f t="shared" si="249"/>
        <v>0</v>
      </c>
      <c r="OY96" s="262">
        <f t="shared" si="249"/>
        <v>0</v>
      </c>
      <c r="OZ96" s="262">
        <f t="shared" si="249"/>
        <v>0</v>
      </c>
      <c r="PA96" s="262">
        <f t="shared" si="249"/>
        <v>0</v>
      </c>
      <c r="PB96" s="262">
        <f t="shared" si="249"/>
        <v>0</v>
      </c>
      <c r="PC96" s="262">
        <f t="shared" si="249"/>
        <v>0</v>
      </c>
      <c r="PD96" s="262">
        <f t="shared" si="249"/>
        <v>0</v>
      </c>
      <c r="PE96" s="262">
        <f t="shared" si="249"/>
        <v>0</v>
      </c>
      <c r="PF96" s="262">
        <f t="shared" si="249"/>
        <v>0</v>
      </c>
      <c r="PG96" s="262">
        <f t="shared" si="249"/>
        <v>0</v>
      </c>
      <c r="PH96" s="262">
        <f t="shared" si="249"/>
        <v>0</v>
      </c>
      <c r="PI96" s="262">
        <f t="shared" si="249"/>
        <v>0</v>
      </c>
      <c r="PJ96" s="262">
        <f t="shared" si="249"/>
        <v>0</v>
      </c>
      <c r="PK96" s="262">
        <f t="shared" si="249"/>
        <v>0</v>
      </c>
      <c r="PL96" s="262">
        <f t="shared" si="249"/>
        <v>0</v>
      </c>
      <c r="PM96" s="262">
        <f t="shared" si="249"/>
        <v>0</v>
      </c>
      <c r="PN96" s="262">
        <f t="shared" si="249"/>
        <v>0</v>
      </c>
      <c r="PO96" s="262">
        <f t="shared" si="249"/>
        <v>0</v>
      </c>
      <c r="PP96" s="262">
        <f t="shared" si="249"/>
        <v>0</v>
      </c>
      <c r="PQ96" s="262">
        <f t="shared" si="249"/>
        <v>0</v>
      </c>
      <c r="PR96" s="262">
        <f t="shared" si="249"/>
        <v>0</v>
      </c>
      <c r="PS96" s="262">
        <f t="shared" si="249"/>
        <v>0</v>
      </c>
      <c r="PT96" s="262">
        <f t="shared" si="249"/>
        <v>0</v>
      </c>
      <c r="PU96" s="262">
        <f t="shared" si="249"/>
        <v>0</v>
      </c>
      <c r="PV96" s="262">
        <f t="shared" si="249"/>
        <v>0</v>
      </c>
      <c r="PW96" s="262">
        <f t="shared" si="249"/>
        <v>0</v>
      </c>
      <c r="PX96" s="262">
        <f t="shared" si="249"/>
        <v>0</v>
      </c>
      <c r="PY96" s="262">
        <f t="shared" si="249"/>
        <v>0</v>
      </c>
      <c r="PZ96" s="262">
        <f t="shared" si="249"/>
        <v>0</v>
      </c>
      <c r="QA96" s="262">
        <f t="shared" si="249"/>
        <v>0</v>
      </c>
      <c r="QB96" s="262">
        <f t="shared" si="249"/>
        <v>0</v>
      </c>
      <c r="QC96" s="262">
        <f t="shared" si="249"/>
        <v>0</v>
      </c>
      <c r="QD96" s="262">
        <f t="shared" si="249"/>
        <v>0</v>
      </c>
      <c r="QE96" s="262">
        <f t="shared" si="249"/>
        <v>0</v>
      </c>
      <c r="QF96" s="262">
        <f t="shared" si="249"/>
        <v>0</v>
      </c>
      <c r="QG96" s="262">
        <f t="shared" si="249"/>
        <v>0</v>
      </c>
      <c r="QH96" s="262">
        <f t="shared" si="249"/>
        <v>0</v>
      </c>
      <c r="QI96" s="262">
        <f t="shared" si="249"/>
        <v>0</v>
      </c>
    </row>
    <row r="97" ht="21.0" customHeight="1">
      <c r="B97" s="68"/>
      <c r="C97" s="68"/>
      <c r="D97" s="68"/>
      <c r="E97" s="68"/>
      <c r="F97" s="68"/>
      <c r="G97" s="68"/>
      <c r="J97" s="68"/>
      <c r="K97" s="68"/>
      <c r="L97" s="68"/>
      <c r="M97" s="68"/>
      <c r="N97" s="68"/>
      <c r="O97" s="68"/>
      <c r="R97" s="68"/>
      <c r="S97" s="68"/>
      <c r="T97" s="68"/>
      <c r="U97" s="68"/>
      <c r="V97" s="68"/>
      <c r="W97" s="68"/>
      <c r="Z97" s="68"/>
      <c r="AA97" s="68"/>
      <c r="AB97" s="68"/>
      <c r="AC97" s="68"/>
      <c r="AD97" s="68"/>
      <c r="AE97" s="68"/>
      <c r="AH97" s="68"/>
      <c r="AI97" s="68"/>
      <c r="AJ97" s="68"/>
      <c r="AK97" s="68"/>
      <c r="AL97" s="68"/>
      <c r="AM97" s="68"/>
      <c r="AN97" s="104"/>
      <c r="AP97" s="68"/>
      <c r="AQ97" s="68"/>
      <c r="AR97" s="68"/>
      <c r="AS97" s="68"/>
      <c r="AT97" s="68"/>
      <c r="AU97" s="68"/>
      <c r="AV97" s="104"/>
      <c r="AX97" s="68"/>
      <c r="AY97" s="68"/>
      <c r="AZ97" s="68"/>
      <c r="BA97" s="104"/>
      <c r="BB97" s="104"/>
      <c r="BC97" s="104"/>
      <c r="BE97" s="69"/>
      <c r="BF97" s="69"/>
      <c r="BH97" s="131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  <c r="CE97" s="132"/>
      <c r="CF97" s="132"/>
      <c r="CG97" s="132"/>
      <c r="CH97" s="132"/>
      <c r="CI97" s="132"/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  <c r="CV97" s="132"/>
      <c r="CW97" s="132"/>
      <c r="CX97" s="132"/>
      <c r="CY97" s="132"/>
      <c r="CZ97" s="132"/>
      <c r="DA97" s="132"/>
      <c r="DB97" s="132"/>
      <c r="DC97" s="132"/>
      <c r="DD97" s="132"/>
      <c r="DE97" s="132"/>
      <c r="DF97" s="132"/>
      <c r="DG97" s="132"/>
      <c r="DH97" s="132"/>
      <c r="DI97" s="132"/>
      <c r="DJ97" s="132"/>
      <c r="DK97" s="132"/>
      <c r="DL97" s="132"/>
      <c r="DM97" s="132"/>
      <c r="DN97" s="132"/>
      <c r="DO97" s="132"/>
      <c r="DP97" s="132"/>
      <c r="DQ97" s="132"/>
      <c r="DR97" s="132"/>
      <c r="DS97" s="132"/>
      <c r="DT97" s="132"/>
      <c r="DU97" s="132"/>
      <c r="DV97" s="132"/>
      <c r="DW97" s="132"/>
      <c r="DX97" s="132"/>
      <c r="DY97" s="132"/>
      <c r="DZ97" s="132"/>
      <c r="EA97" s="132"/>
      <c r="EB97" s="132"/>
      <c r="EC97" s="132"/>
      <c r="ED97" s="132"/>
      <c r="EE97" s="132"/>
      <c r="EF97" s="132"/>
      <c r="EG97" s="132"/>
      <c r="EH97" s="132"/>
      <c r="EI97" s="132"/>
      <c r="EJ97" s="132"/>
      <c r="EK97" s="132"/>
      <c r="EL97" s="132"/>
      <c r="EM97" s="132"/>
      <c r="EN97" s="132"/>
      <c r="EO97" s="132"/>
      <c r="EP97" s="132"/>
      <c r="EQ97" s="132"/>
      <c r="ER97" s="132"/>
      <c r="ES97" s="132"/>
      <c r="ET97" s="132"/>
      <c r="EU97" s="132"/>
      <c r="EV97" s="132"/>
      <c r="EW97" s="132"/>
      <c r="EX97" s="132"/>
      <c r="EY97" s="132"/>
      <c r="EZ97" s="132"/>
      <c r="FA97" s="132"/>
      <c r="FB97" s="132"/>
      <c r="FC97" s="132"/>
      <c r="FD97" s="132"/>
      <c r="FE97" s="132"/>
      <c r="FF97" s="132"/>
      <c r="FG97" s="132"/>
      <c r="FH97" s="132"/>
      <c r="FI97" s="132"/>
      <c r="FJ97" s="132"/>
      <c r="FK97" s="132"/>
      <c r="FL97" s="132"/>
      <c r="FM97" s="132"/>
      <c r="FN97" s="132"/>
      <c r="FO97" s="132"/>
      <c r="FP97" s="132"/>
      <c r="FQ97" s="132"/>
      <c r="FR97" s="132"/>
      <c r="FS97" s="132"/>
      <c r="FT97" s="132"/>
      <c r="FU97" s="132"/>
      <c r="FV97" s="132"/>
      <c r="FW97" s="132"/>
      <c r="FX97" s="132"/>
      <c r="FY97" s="132"/>
      <c r="FZ97" s="132"/>
      <c r="GA97" s="132"/>
      <c r="GB97" s="132"/>
      <c r="GC97" s="132"/>
      <c r="GD97" s="132"/>
      <c r="GE97" s="132"/>
      <c r="GF97" s="132"/>
      <c r="GG97" s="132"/>
      <c r="GH97" s="132"/>
      <c r="GI97" s="132"/>
      <c r="GJ97" s="132"/>
      <c r="GK97" s="132"/>
      <c r="GL97" s="132"/>
      <c r="GM97" s="132"/>
      <c r="GN97" s="132"/>
      <c r="GO97" s="132"/>
      <c r="GP97" s="132"/>
      <c r="GQ97" s="132"/>
      <c r="GR97" s="132"/>
      <c r="GS97" s="132"/>
      <c r="GT97" s="132"/>
      <c r="GU97" s="132"/>
      <c r="GV97" s="132"/>
      <c r="GW97" s="132"/>
      <c r="GX97" s="132"/>
      <c r="GY97" s="132"/>
      <c r="GZ97" s="132"/>
      <c r="HA97" s="132"/>
      <c r="HB97" s="132"/>
      <c r="HC97" s="132"/>
      <c r="HD97" s="132"/>
      <c r="HE97" s="132"/>
      <c r="HF97" s="132"/>
      <c r="HG97" s="132"/>
      <c r="HH97" s="132"/>
      <c r="HI97" s="132"/>
      <c r="HJ97" s="132"/>
      <c r="HK97" s="132"/>
      <c r="HL97" s="132"/>
      <c r="HM97" s="132"/>
      <c r="HN97" s="132"/>
      <c r="HO97" s="132"/>
      <c r="HP97" s="132"/>
      <c r="HQ97" s="132"/>
      <c r="HR97" s="132"/>
      <c r="HS97" s="132"/>
      <c r="HT97" s="132"/>
      <c r="HU97" s="132"/>
      <c r="HV97" s="132"/>
      <c r="HW97" s="132"/>
      <c r="HX97" s="132"/>
      <c r="HY97" s="132"/>
      <c r="HZ97" s="132"/>
      <c r="IA97" s="132"/>
      <c r="IB97" s="132"/>
      <c r="IC97" s="132"/>
      <c r="ID97" s="132"/>
      <c r="IE97" s="132"/>
      <c r="IF97" s="132"/>
      <c r="IG97" s="132"/>
      <c r="IH97" s="132"/>
      <c r="II97" s="132"/>
      <c r="IJ97" s="132"/>
      <c r="IK97" s="132"/>
      <c r="IL97" s="132"/>
      <c r="IM97" s="132"/>
      <c r="IN97" s="132"/>
      <c r="IO97" s="132"/>
      <c r="IP97" s="132"/>
      <c r="IQ97" s="132"/>
      <c r="IR97" s="132"/>
      <c r="IS97" s="132"/>
      <c r="IT97" s="132"/>
      <c r="IU97" s="132"/>
      <c r="IV97" s="132"/>
      <c r="IW97" s="132"/>
      <c r="IX97" s="132"/>
      <c r="IY97" s="132"/>
      <c r="IZ97" s="132"/>
      <c r="JA97" s="132"/>
      <c r="JB97" s="132"/>
      <c r="JC97" s="132"/>
      <c r="JD97" s="132"/>
      <c r="JE97" s="132"/>
      <c r="JF97" s="132"/>
      <c r="JG97" s="132"/>
      <c r="JH97" s="132"/>
      <c r="JI97" s="132"/>
      <c r="JJ97" s="132"/>
      <c r="JK97" s="132"/>
      <c r="JL97" s="132"/>
      <c r="JM97" s="132"/>
      <c r="JN97" s="132"/>
      <c r="JO97" s="132"/>
      <c r="JP97" s="132"/>
      <c r="JQ97" s="132"/>
      <c r="JR97" s="132"/>
      <c r="JS97" s="132"/>
      <c r="JT97" s="132"/>
      <c r="JU97" s="132"/>
      <c r="JV97" s="132"/>
      <c r="JW97" s="132"/>
      <c r="JX97" s="132"/>
      <c r="JY97" s="132"/>
      <c r="JZ97" s="132"/>
      <c r="KA97" s="132"/>
      <c r="KB97" s="132"/>
      <c r="KC97" s="132"/>
      <c r="KD97" s="132"/>
      <c r="KE97" s="132"/>
      <c r="KF97" s="132"/>
      <c r="KG97" s="132"/>
      <c r="KH97" s="132"/>
      <c r="KI97" s="132"/>
      <c r="KJ97" s="132"/>
      <c r="KK97" s="132"/>
      <c r="KL97" s="132"/>
      <c r="KM97" s="132"/>
      <c r="KN97" s="132"/>
      <c r="KO97" s="132"/>
      <c r="KP97" s="132"/>
      <c r="KQ97" s="132"/>
      <c r="KR97" s="132"/>
      <c r="KS97" s="132"/>
      <c r="KT97" s="132"/>
      <c r="KU97" s="132"/>
      <c r="KV97" s="132"/>
      <c r="KW97" s="132"/>
      <c r="KX97" s="132"/>
      <c r="KY97" s="132"/>
      <c r="KZ97" s="132"/>
      <c r="LA97" s="132"/>
      <c r="LB97" s="132"/>
      <c r="LC97" s="132"/>
      <c r="LD97" s="132"/>
      <c r="LE97" s="132"/>
      <c r="LF97" s="132"/>
      <c r="LG97" s="132"/>
      <c r="LH97" s="132"/>
      <c r="LI97" s="132"/>
      <c r="LJ97" s="132"/>
      <c r="LK97" s="132"/>
      <c r="LL97" s="132"/>
      <c r="LM97" s="132"/>
      <c r="LN97" s="132"/>
      <c r="LO97" s="132"/>
      <c r="LP97" s="132"/>
      <c r="LQ97" s="132"/>
      <c r="LR97" s="132"/>
      <c r="LS97" s="132"/>
      <c r="LT97" s="132"/>
      <c r="LU97" s="132"/>
      <c r="LV97" s="132"/>
      <c r="LW97" s="132"/>
      <c r="LX97" s="132"/>
      <c r="LY97" s="132"/>
      <c r="LZ97" s="132"/>
      <c r="MA97" s="262"/>
      <c r="MB97" s="262"/>
      <c r="MC97" s="262"/>
      <c r="MD97" s="262"/>
      <c r="ME97" s="262"/>
      <c r="MF97" s="262"/>
      <c r="MG97" s="262"/>
      <c r="MH97" s="262"/>
      <c r="MI97" s="262"/>
      <c r="MJ97" s="262"/>
      <c r="MK97" s="262"/>
      <c r="ML97" s="262"/>
      <c r="MM97" s="262"/>
      <c r="MN97" s="262"/>
      <c r="MO97" s="262"/>
      <c r="MP97" s="262"/>
      <c r="MQ97" s="262"/>
      <c r="MR97" s="262"/>
      <c r="MS97" s="262"/>
      <c r="MT97" s="262"/>
      <c r="MU97" s="262"/>
      <c r="MV97" s="262"/>
      <c r="MW97" s="262"/>
      <c r="MX97" s="262"/>
      <c r="MY97" s="262"/>
      <c r="MZ97" s="262"/>
      <c r="NA97" s="262"/>
      <c r="NB97" s="262"/>
      <c r="NC97" s="262"/>
      <c r="ND97" s="262"/>
      <c r="NE97" s="262"/>
      <c r="NF97" s="262"/>
      <c r="NG97" s="262"/>
      <c r="NH97" s="262"/>
      <c r="NI97" s="262"/>
      <c r="NJ97" s="262"/>
      <c r="NK97" s="262"/>
      <c r="NL97" s="262"/>
      <c r="NM97" s="262"/>
      <c r="NN97" s="262"/>
      <c r="NO97" s="262"/>
      <c r="NP97" s="262"/>
      <c r="NQ97" s="262"/>
      <c r="NR97" s="262"/>
      <c r="NS97" s="262"/>
      <c r="NT97" s="262"/>
      <c r="NU97" s="262"/>
      <c r="NV97" s="262"/>
      <c r="NW97" s="262"/>
      <c r="NX97" s="262"/>
      <c r="NY97" s="262"/>
      <c r="NZ97" s="262"/>
      <c r="OA97" s="262"/>
      <c r="OB97" s="262"/>
      <c r="OC97" s="262"/>
      <c r="OD97" s="262"/>
      <c r="OE97" s="262"/>
      <c r="OF97" s="262"/>
      <c r="OG97" s="262"/>
      <c r="OH97" s="262"/>
      <c r="OI97" s="262"/>
      <c r="OJ97" s="262"/>
      <c r="OK97" s="262"/>
      <c r="OL97" s="262"/>
      <c r="OM97" s="262"/>
      <c r="ON97" s="262"/>
      <c r="OO97" s="262"/>
      <c r="OP97" s="262"/>
      <c r="OQ97" s="262"/>
      <c r="OR97" s="262"/>
      <c r="OS97" s="262"/>
      <c r="OT97" s="262"/>
      <c r="OU97" s="262"/>
      <c r="OV97" s="262"/>
      <c r="OW97" s="262"/>
      <c r="OX97" s="262"/>
      <c r="OY97" s="262"/>
      <c r="OZ97" s="262"/>
      <c r="PA97" s="262"/>
      <c r="PB97" s="262"/>
      <c r="PC97" s="262"/>
      <c r="PD97" s="262"/>
      <c r="PE97" s="262"/>
      <c r="PF97" s="262"/>
      <c r="PG97" s="262"/>
      <c r="PH97" s="262"/>
      <c r="PI97" s="262"/>
      <c r="PJ97" s="262"/>
      <c r="PK97" s="262"/>
      <c r="PL97" s="262"/>
      <c r="PM97" s="262"/>
      <c r="PN97" s="262"/>
      <c r="PO97" s="262"/>
      <c r="PP97" s="262"/>
      <c r="PQ97" s="262"/>
      <c r="PR97" s="262"/>
      <c r="PS97" s="262"/>
      <c r="PT97" s="262"/>
      <c r="PU97" s="262"/>
      <c r="PV97" s="262"/>
      <c r="PW97" s="262"/>
      <c r="PX97" s="262"/>
      <c r="PY97" s="262"/>
      <c r="PZ97" s="262"/>
      <c r="QA97" s="262"/>
      <c r="QB97" s="262"/>
      <c r="QC97" s="262"/>
      <c r="QD97" s="262"/>
      <c r="QE97" s="262"/>
      <c r="QF97" s="262"/>
      <c r="QG97" s="262"/>
      <c r="QH97" s="262"/>
      <c r="QI97" s="262"/>
    </row>
    <row r="98" ht="21.0" customHeight="1">
      <c r="A98" s="243" t="s">
        <v>39</v>
      </c>
      <c r="B98" s="244" t="str">
        <f t="shared" ref="B98:B99" si="250">+B81</f>
        <v>Viernes</v>
      </c>
      <c r="C98" s="46"/>
      <c r="D98" s="68"/>
      <c r="E98" s="68"/>
      <c r="F98" s="68"/>
      <c r="G98" s="68"/>
      <c r="I98" s="243" t="s">
        <v>39</v>
      </c>
      <c r="J98" s="244" t="str">
        <f t="shared" ref="J98:J99" si="251">+J81</f>
        <v>Sabado</v>
      </c>
      <c r="K98" s="46"/>
      <c r="L98" s="68"/>
      <c r="M98" s="68"/>
      <c r="N98" s="68"/>
      <c r="O98" s="68"/>
      <c r="Q98" s="243" t="s">
        <v>39</v>
      </c>
      <c r="R98" s="244" t="str">
        <f t="shared" ref="R98:R99" si="252">+R81</f>
        <v>Domingo</v>
      </c>
      <c r="S98" s="46"/>
      <c r="T98" s="68"/>
      <c r="U98" s="68"/>
      <c r="V98" s="68"/>
      <c r="W98" s="68"/>
      <c r="Y98" s="243" t="s">
        <v>39</v>
      </c>
      <c r="Z98" s="244" t="str">
        <f t="shared" ref="Z98:Z99" si="253">+Z81</f>
        <v>Lunes</v>
      </c>
      <c r="AA98" s="46"/>
      <c r="AB98" s="68"/>
      <c r="AC98" s="68"/>
      <c r="AD98" s="68"/>
      <c r="AE98" s="68"/>
      <c r="AG98" s="243" t="s">
        <v>39</v>
      </c>
      <c r="AH98" s="244" t="str">
        <f t="shared" ref="AH98:AH99" si="254">+AH81</f>
        <v>Martes</v>
      </c>
      <c r="AI98" s="46"/>
      <c r="AJ98" s="68"/>
      <c r="AK98" s="68"/>
      <c r="AL98" s="68"/>
      <c r="AM98" s="68"/>
      <c r="AO98" s="243" t="s">
        <v>39</v>
      </c>
      <c r="AP98" s="244" t="str">
        <f t="shared" ref="AP98:AP99" si="255">+AP81</f>
        <v>Miercoles</v>
      </c>
      <c r="AQ98" s="46"/>
      <c r="AR98" s="68"/>
      <c r="AS98" s="68"/>
      <c r="AT98" s="68"/>
      <c r="AU98" s="68"/>
      <c r="AW98" s="243" t="s">
        <v>39</v>
      </c>
      <c r="AX98" s="244" t="str">
        <f t="shared" ref="AX98:AX99" si="256">+AX81</f>
        <v>Jueves</v>
      </c>
      <c r="AY98" s="46"/>
      <c r="AZ98" s="68"/>
      <c r="BA98" s="104"/>
      <c r="BB98" s="104"/>
      <c r="BC98" s="104"/>
      <c r="BE98" s="69"/>
      <c r="BF98" s="69"/>
      <c r="BH98" s="131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  <c r="CE98" s="132"/>
      <c r="CF98" s="132"/>
      <c r="CG98" s="132"/>
      <c r="CH98" s="132"/>
      <c r="CI98" s="132"/>
      <c r="CJ98" s="132"/>
      <c r="CK98" s="132"/>
      <c r="CL98" s="132"/>
      <c r="CM98" s="132"/>
      <c r="CN98" s="132"/>
      <c r="CO98" s="132"/>
      <c r="CP98" s="132"/>
      <c r="CQ98" s="132"/>
      <c r="CR98" s="132"/>
      <c r="CS98" s="132"/>
      <c r="CT98" s="132"/>
      <c r="CU98" s="132"/>
      <c r="CV98" s="132"/>
      <c r="CW98" s="132"/>
      <c r="CX98" s="132"/>
      <c r="CY98" s="132"/>
      <c r="CZ98" s="132"/>
      <c r="DA98" s="132"/>
      <c r="DB98" s="132"/>
      <c r="DC98" s="132"/>
      <c r="DD98" s="132"/>
      <c r="DE98" s="132"/>
      <c r="DF98" s="132"/>
      <c r="DG98" s="132"/>
      <c r="DH98" s="132"/>
      <c r="DI98" s="132"/>
      <c r="DJ98" s="132"/>
      <c r="DK98" s="132"/>
      <c r="DL98" s="132"/>
      <c r="DM98" s="132"/>
      <c r="DN98" s="132"/>
      <c r="DO98" s="132"/>
      <c r="DP98" s="132"/>
      <c r="DQ98" s="132"/>
      <c r="DR98" s="132"/>
      <c r="DS98" s="132"/>
      <c r="DT98" s="132"/>
      <c r="DU98" s="132"/>
      <c r="DV98" s="132"/>
      <c r="DW98" s="132"/>
      <c r="DX98" s="132"/>
      <c r="DY98" s="132"/>
      <c r="DZ98" s="132"/>
      <c r="EA98" s="132"/>
      <c r="EB98" s="132"/>
      <c r="EC98" s="132"/>
      <c r="ED98" s="132"/>
      <c r="EE98" s="132"/>
      <c r="EF98" s="132"/>
      <c r="EG98" s="132"/>
      <c r="EH98" s="132"/>
      <c r="EI98" s="132"/>
      <c r="EJ98" s="132"/>
      <c r="EK98" s="132"/>
      <c r="EL98" s="132"/>
      <c r="EM98" s="132"/>
      <c r="EN98" s="132"/>
      <c r="EO98" s="132"/>
      <c r="EP98" s="132"/>
      <c r="EQ98" s="132"/>
      <c r="ER98" s="132"/>
      <c r="ES98" s="132"/>
      <c r="ET98" s="132"/>
      <c r="EU98" s="132"/>
      <c r="EV98" s="132"/>
      <c r="EW98" s="132"/>
      <c r="EX98" s="132"/>
      <c r="EY98" s="132"/>
      <c r="EZ98" s="132"/>
      <c r="FA98" s="132"/>
      <c r="FB98" s="132"/>
      <c r="FC98" s="132"/>
      <c r="FD98" s="132"/>
      <c r="FE98" s="132"/>
      <c r="FF98" s="132"/>
      <c r="FG98" s="132"/>
      <c r="FH98" s="132"/>
      <c r="FI98" s="132"/>
      <c r="FJ98" s="132"/>
      <c r="FK98" s="132"/>
      <c r="FL98" s="132"/>
      <c r="FM98" s="132"/>
      <c r="FN98" s="132"/>
      <c r="FO98" s="132"/>
      <c r="FP98" s="132"/>
      <c r="FQ98" s="132"/>
      <c r="FR98" s="132"/>
      <c r="FS98" s="132"/>
      <c r="FT98" s="132"/>
      <c r="FU98" s="132"/>
      <c r="FV98" s="132"/>
      <c r="FW98" s="132"/>
      <c r="FX98" s="132"/>
      <c r="FY98" s="132"/>
      <c r="FZ98" s="132"/>
      <c r="GA98" s="132"/>
      <c r="GB98" s="132"/>
      <c r="GC98" s="132"/>
      <c r="GD98" s="132"/>
      <c r="GE98" s="132"/>
      <c r="GF98" s="132"/>
      <c r="GG98" s="132"/>
      <c r="GH98" s="132"/>
      <c r="GI98" s="132"/>
      <c r="GJ98" s="132"/>
      <c r="GK98" s="132"/>
      <c r="GL98" s="132"/>
      <c r="GM98" s="132"/>
      <c r="GN98" s="132"/>
      <c r="GO98" s="132"/>
      <c r="GP98" s="132"/>
      <c r="GQ98" s="132"/>
      <c r="GR98" s="132"/>
      <c r="GS98" s="132"/>
      <c r="GT98" s="132"/>
      <c r="GU98" s="132"/>
      <c r="GV98" s="132"/>
      <c r="GW98" s="132"/>
      <c r="GX98" s="132"/>
      <c r="GY98" s="132"/>
      <c r="GZ98" s="132"/>
      <c r="HA98" s="132"/>
      <c r="HB98" s="132"/>
      <c r="HC98" s="132"/>
      <c r="HD98" s="132"/>
      <c r="HE98" s="132"/>
      <c r="HF98" s="132"/>
      <c r="HG98" s="132"/>
      <c r="HH98" s="132"/>
      <c r="HI98" s="132"/>
      <c r="HJ98" s="132"/>
      <c r="HK98" s="132"/>
      <c r="HL98" s="132"/>
      <c r="HM98" s="132"/>
      <c r="HN98" s="132"/>
      <c r="HO98" s="132"/>
      <c r="HP98" s="132"/>
      <c r="HQ98" s="132"/>
      <c r="HR98" s="132"/>
      <c r="HS98" s="132"/>
      <c r="HT98" s="132"/>
      <c r="HU98" s="132"/>
      <c r="HV98" s="132"/>
      <c r="HW98" s="132"/>
      <c r="HX98" s="132"/>
      <c r="HY98" s="132"/>
      <c r="HZ98" s="132"/>
      <c r="IA98" s="132"/>
      <c r="IB98" s="132"/>
      <c r="IC98" s="132"/>
      <c r="ID98" s="132"/>
      <c r="IE98" s="132"/>
      <c r="IF98" s="132"/>
      <c r="IG98" s="132"/>
      <c r="IH98" s="132"/>
      <c r="II98" s="132"/>
      <c r="IJ98" s="132"/>
      <c r="IK98" s="132"/>
      <c r="IL98" s="132"/>
      <c r="IM98" s="132"/>
      <c r="IN98" s="132"/>
      <c r="IO98" s="132"/>
      <c r="IP98" s="132"/>
      <c r="IQ98" s="132"/>
      <c r="IR98" s="132"/>
      <c r="IS98" s="132"/>
      <c r="IT98" s="132"/>
      <c r="IU98" s="132"/>
      <c r="IV98" s="132"/>
      <c r="IW98" s="132"/>
      <c r="IX98" s="132"/>
      <c r="IY98" s="132"/>
      <c r="IZ98" s="132"/>
      <c r="JA98" s="132"/>
      <c r="JB98" s="132"/>
      <c r="JC98" s="132"/>
      <c r="JD98" s="132"/>
      <c r="JE98" s="132"/>
      <c r="JF98" s="132"/>
      <c r="JG98" s="132"/>
      <c r="JH98" s="132"/>
      <c r="JI98" s="132"/>
      <c r="JJ98" s="132"/>
      <c r="JK98" s="132"/>
      <c r="JL98" s="132"/>
      <c r="JM98" s="132"/>
      <c r="JN98" s="132"/>
      <c r="JO98" s="132"/>
      <c r="JP98" s="132"/>
      <c r="JQ98" s="132"/>
      <c r="JR98" s="132"/>
      <c r="JS98" s="132"/>
      <c r="JT98" s="132"/>
      <c r="JU98" s="132"/>
      <c r="JV98" s="132"/>
      <c r="JW98" s="132"/>
      <c r="JX98" s="132"/>
      <c r="JY98" s="132"/>
      <c r="JZ98" s="132"/>
      <c r="KA98" s="132"/>
      <c r="KB98" s="132"/>
      <c r="KC98" s="132"/>
      <c r="KD98" s="132"/>
      <c r="KE98" s="132"/>
      <c r="KF98" s="132"/>
      <c r="KG98" s="132"/>
      <c r="KH98" s="132"/>
      <c r="KI98" s="132"/>
      <c r="KJ98" s="132"/>
      <c r="KK98" s="132"/>
      <c r="KL98" s="132"/>
      <c r="KM98" s="132"/>
      <c r="KN98" s="132"/>
      <c r="KO98" s="132"/>
      <c r="KP98" s="132"/>
      <c r="KQ98" s="132"/>
      <c r="KR98" s="132"/>
      <c r="KS98" s="132"/>
      <c r="KT98" s="132"/>
      <c r="KU98" s="132"/>
      <c r="KV98" s="132"/>
      <c r="KW98" s="132"/>
      <c r="KX98" s="132"/>
      <c r="KY98" s="132"/>
      <c r="KZ98" s="132"/>
      <c r="LA98" s="132"/>
      <c r="LB98" s="132"/>
      <c r="LC98" s="132"/>
      <c r="LD98" s="132"/>
      <c r="LE98" s="132"/>
      <c r="LF98" s="132"/>
      <c r="LG98" s="132"/>
      <c r="LH98" s="132"/>
      <c r="LI98" s="132"/>
      <c r="LJ98" s="132"/>
      <c r="LK98" s="132"/>
      <c r="LL98" s="132"/>
      <c r="LM98" s="132"/>
      <c r="LN98" s="132"/>
      <c r="LO98" s="132"/>
      <c r="LP98" s="132"/>
      <c r="LQ98" s="132"/>
      <c r="LR98" s="132"/>
      <c r="LS98" s="132"/>
      <c r="LT98" s="132"/>
      <c r="LU98" s="132"/>
      <c r="LV98" s="132"/>
      <c r="LW98" s="132"/>
      <c r="LX98" s="132"/>
      <c r="LY98" s="132"/>
      <c r="LZ98" s="132"/>
      <c r="MA98" s="262"/>
      <c r="MB98" s="262"/>
      <c r="MC98" s="262"/>
      <c r="MD98" s="262"/>
      <c r="ME98" s="262"/>
      <c r="MF98" s="262"/>
      <c r="MG98" s="262"/>
      <c r="MH98" s="262"/>
      <c r="MI98" s="262"/>
      <c r="MJ98" s="262"/>
      <c r="MK98" s="262"/>
      <c r="ML98" s="262"/>
      <c r="MM98" s="262"/>
      <c r="MN98" s="262"/>
      <c r="MO98" s="262"/>
      <c r="MP98" s="262"/>
      <c r="MQ98" s="262"/>
      <c r="MR98" s="262"/>
      <c r="MS98" s="262"/>
      <c r="MT98" s="262"/>
      <c r="MU98" s="262"/>
      <c r="MV98" s="262"/>
      <c r="MW98" s="262"/>
      <c r="MX98" s="262"/>
      <c r="MY98" s="262"/>
      <c r="MZ98" s="262"/>
      <c r="NA98" s="262"/>
      <c r="NB98" s="262"/>
      <c r="NC98" s="262"/>
      <c r="ND98" s="262"/>
      <c r="NE98" s="262"/>
      <c r="NF98" s="262"/>
      <c r="NG98" s="262"/>
      <c r="NH98" s="262"/>
      <c r="NI98" s="262"/>
      <c r="NJ98" s="262"/>
      <c r="NK98" s="262"/>
      <c r="NL98" s="262"/>
      <c r="NM98" s="262"/>
      <c r="NN98" s="262"/>
      <c r="NO98" s="262"/>
      <c r="NP98" s="262"/>
      <c r="NQ98" s="262"/>
      <c r="NR98" s="262"/>
      <c r="NS98" s="262"/>
      <c r="NT98" s="262"/>
      <c r="NU98" s="262"/>
      <c r="NV98" s="262"/>
      <c r="NW98" s="262"/>
      <c r="NX98" s="262"/>
      <c r="NY98" s="262"/>
      <c r="NZ98" s="262"/>
      <c r="OA98" s="262"/>
      <c r="OB98" s="262"/>
      <c r="OC98" s="262"/>
      <c r="OD98" s="262"/>
      <c r="OE98" s="262"/>
      <c r="OF98" s="262"/>
      <c r="OG98" s="262"/>
      <c r="OH98" s="262"/>
      <c r="OI98" s="262"/>
      <c r="OJ98" s="262"/>
      <c r="OK98" s="262"/>
      <c r="OL98" s="262"/>
      <c r="OM98" s="262"/>
      <c r="ON98" s="262"/>
      <c r="OO98" s="262"/>
      <c r="OP98" s="262"/>
      <c r="OQ98" s="262"/>
      <c r="OR98" s="262"/>
      <c r="OS98" s="262"/>
      <c r="OT98" s="262"/>
      <c r="OU98" s="262"/>
      <c r="OV98" s="262"/>
      <c r="OW98" s="262"/>
      <c r="OX98" s="262"/>
      <c r="OY98" s="262"/>
      <c r="OZ98" s="262"/>
      <c r="PA98" s="262"/>
      <c r="PB98" s="262"/>
      <c r="PC98" s="262"/>
      <c r="PD98" s="262"/>
      <c r="PE98" s="262"/>
      <c r="PF98" s="262"/>
      <c r="PG98" s="262"/>
      <c r="PH98" s="262"/>
      <c r="PI98" s="262"/>
      <c r="PJ98" s="262"/>
      <c r="PK98" s="262"/>
      <c r="PL98" s="262"/>
      <c r="PM98" s="262"/>
      <c r="PN98" s="262"/>
      <c r="PO98" s="262"/>
      <c r="PP98" s="262"/>
      <c r="PQ98" s="262"/>
      <c r="PR98" s="262"/>
      <c r="PS98" s="262"/>
      <c r="PT98" s="262"/>
      <c r="PU98" s="262"/>
      <c r="PV98" s="262"/>
      <c r="PW98" s="262"/>
      <c r="PX98" s="262"/>
      <c r="PY98" s="262"/>
      <c r="PZ98" s="262"/>
      <c r="QA98" s="262"/>
      <c r="QB98" s="262"/>
      <c r="QC98" s="262"/>
      <c r="QD98" s="262"/>
      <c r="QE98" s="262"/>
      <c r="QF98" s="262"/>
      <c r="QG98" s="262"/>
      <c r="QH98" s="262"/>
      <c r="QI98" s="262"/>
    </row>
    <row r="99" ht="21.0" customHeight="1">
      <c r="A99" s="248" t="s">
        <v>13</v>
      </c>
      <c r="B99" s="263">
        <f t="shared" si="250"/>
        <v>4</v>
      </c>
      <c r="C99" s="68"/>
      <c r="D99" s="68"/>
      <c r="E99" s="68"/>
      <c r="F99" s="68"/>
      <c r="G99" s="68"/>
      <c r="I99" s="248" t="s">
        <v>13</v>
      </c>
      <c r="J99" s="263">
        <f t="shared" si="251"/>
        <v>4</v>
      </c>
      <c r="K99" s="68"/>
      <c r="L99" s="68"/>
      <c r="M99" s="68"/>
      <c r="N99" s="68"/>
      <c r="O99" s="68"/>
      <c r="Q99" s="248" t="s">
        <v>13</v>
      </c>
      <c r="R99" s="263">
        <f t="shared" si="252"/>
        <v>4</v>
      </c>
      <c r="S99" s="68"/>
      <c r="T99" s="68"/>
      <c r="U99" s="68"/>
      <c r="V99" s="68"/>
      <c r="W99" s="68"/>
      <c r="Y99" s="248" t="s">
        <v>13</v>
      </c>
      <c r="Z99" s="263">
        <f t="shared" si="253"/>
        <v>4</v>
      </c>
      <c r="AA99" s="68"/>
      <c r="AB99" s="68"/>
      <c r="AC99" s="68"/>
      <c r="AD99" s="68"/>
      <c r="AE99" s="68"/>
      <c r="AG99" s="248" t="s">
        <v>13</v>
      </c>
      <c r="AH99" s="263">
        <f t="shared" si="254"/>
        <v>4</v>
      </c>
      <c r="AI99" s="68"/>
      <c r="AJ99" s="68"/>
      <c r="AK99" s="68"/>
      <c r="AL99" s="68"/>
      <c r="AM99" s="68"/>
      <c r="AO99" s="248" t="s">
        <v>13</v>
      </c>
      <c r="AP99" s="263">
        <f t="shared" si="255"/>
        <v>4</v>
      </c>
      <c r="AQ99" s="68"/>
      <c r="AR99" s="68"/>
      <c r="AS99" s="68"/>
      <c r="AT99" s="68"/>
      <c r="AU99" s="68"/>
      <c r="AW99" s="248" t="s">
        <v>13</v>
      </c>
      <c r="AX99" s="263">
        <f t="shared" si="256"/>
        <v>4</v>
      </c>
      <c r="AY99" s="68"/>
      <c r="AZ99" s="68"/>
      <c r="BA99" s="104"/>
      <c r="BB99" s="104"/>
      <c r="BC99" s="104"/>
      <c r="BE99" s="69"/>
      <c r="BF99" s="69"/>
      <c r="BH99" s="131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  <c r="CE99" s="132"/>
      <c r="CF99" s="132"/>
      <c r="CG99" s="132"/>
      <c r="CH99" s="132"/>
      <c r="CI99" s="132"/>
      <c r="CJ99" s="132"/>
      <c r="CK99" s="132"/>
      <c r="CL99" s="132"/>
      <c r="CM99" s="132"/>
      <c r="CN99" s="132"/>
      <c r="CO99" s="132"/>
      <c r="CP99" s="132"/>
      <c r="CQ99" s="132"/>
      <c r="CR99" s="132"/>
      <c r="CS99" s="132"/>
      <c r="CT99" s="132"/>
      <c r="CU99" s="132"/>
      <c r="CV99" s="132"/>
      <c r="CW99" s="132"/>
      <c r="CX99" s="132"/>
      <c r="CY99" s="132"/>
      <c r="CZ99" s="132"/>
      <c r="DA99" s="132"/>
      <c r="DB99" s="132"/>
      <c r="DC99" s="132"/>
      <c r="DD99" s="132"/>
      <c r="DE99" s="132"/>
      <c r="DF99" s="132"/>
      <c r="DG99" s="132"/>
      <c r="DH99" s="132"/>
      <c r="DI99" s="132"/>
      <c r="DJ99" s="132"/>
      <c r="DK99" s="132"/>
      <c r="DL99" s="132"/>
      <c r="DM99" s="132"/>
      <c r="DN99" s="132"/>
      <c r="DO99" s="132"/>
      <c r="DP99" s="132"/>
      <c r="DQ99" s="132"/>
      <c r="DR99" s="132"/>
      <c r="DS99" s="132"/>
      <c r="DT99" s="132"/>
      <c r="DU99" s="132"/>
      <c r="DV99" s="132"/>
      <c r="DW99" s="132"/>
      <c r="DX99" s="132"/>
      <c r="DY99" s="132"/>
      <c r="DZ99" s="132"/>
      <c r="EA99" s="132"/>
      <c r="EB99" s="132"/>
      <c r="EC99" s="132"/>
      <c r="ED99" s="132"/>
      <c r="EE99" s="132"/>
      <c r="EF99" s="132"/>
      <c r="EG99" s="132"/>
      <c r="EH99" s="132"/>
      <c r="EI99" s="132"/>
      <c r="EJ99" s="132"/>
      <c r="EK99" s="132"/>
      <c r="EL99" s="132"/>
      <c r="EM99" s="132"/>
      <c r="EN99" s="132"/>
      <c r="EO99" s="132"/>
      <c r="EP99" s="132"/>
      <c r="EQ99" s="132"/>
      <c r="ER99" s="132"/>
      <c r="ES99" s="132"/>
      <c r="ET99" s="132"/>
      <c r="EU99" s="132"/>
      <c r="EV99" s="132"/>
      <c r="EW99" s="132"/>
      <c r="EX99" s="132"/>
      <c r="EY99" s="132"/>
      <c r="EZ99" s="132"/>
      <c r="FA99" s="132"/>
      <c r="FB99" s="132"/>
      <c r="FC99" s="132"/>
      <c r="FD99" s="132"/>
      <c r="FE99" s="132"/>
      <c r="FF99" s="132"/>
      <c r="FG99" s="132"/>
      <c r="FH99" s="132"/>
      <c r="FI99" s="132"/>
      <c r="FJ99" s="132"/>
      <c r="FK99" s="132"/>
      <c r="FL99" s="132"/>
      <c r="FM99" s="132"/>
      <c r="FN99" s="132"/>
      <c r="FO99" s="132"/>
      <c r="FP99" s="132"/>
      <c r="FQ99" s="132"/>
      <c r="FR99" s="132"/>
      <c r="FS99" s="132"/>
      <c r="FT99" s="132"/>
      <c r="FU99" s="132"/>
      <c r="FV99" s="132"/>
      <c r="FW99" s="132"/>
      <c r="FX99" s="132"/>
      <c r="FY99" s="132"/>
      <c r="FZ99" s="132"/>
      <c r="GA99" s="132"/>
      <c r="GB99" s="132"/>
      <c r="GC99" s="132"/>
      <c r="GD99" s="132"/>
      <c r="GE99" s="132"/>
      <c r="GF99" s="132"/>
      <c r="GG99" s="132"/>
      <c r="GH99" s="132"/>
      <c r="GI99" s="132"/>
      <c r="GJ99" s="132"/>
      <c r="GK99" s="132"/>
      <c r="GL99" s="132"/>
      <c r="GM99" s="132"/>
      <c r="GN99" s="132"/>
      <c r="GO99" s="132"/>
      <c r="GP99" s="132"/>
      <c r="GQ99" s="132"/>
      <c r="GR99" s="132"/>
      <c r="GS99" s="132"/>
      <c r="GT99" s="132"/>
      <c r="GU99" s="132"/>
      <c r="GV99" s="132"/>
      <c r="GW99" s="132"/>
      <c r="GX99" s="132"/>
      <c r="GY99" s="132"/>
      <c r="GZ99" s="132"/>
      <c r="HA99" s="132"/>
      <c r="HB99" s="132"/>
      <c r="HC99" s="132"/>
      <c r="HD99" s="132"/>
      <c r="HE99" s="132"/>
      <c r="HF99" s="132"/>
      <c r="HG99" s="132"/>
      <c r="HH99" s="132"/>
      <c r="HI99" s="132"/>
      <c r="HJ99" s="132"/>
      <c r="HK99" s="132"/>
      <c r="HL99" s="132"/>
      <c r="HM99" s="132"/>
      <c r="HN99" s="132"/>
      <c r="HO99" s="132"/>
      <c r="HP99" s="132"/>
      <c r="HQ99" s="132"/>
      <c r="HR99" s="132"/>
      <c r="HS99" s="132"/>
      <c r="HT99" s="132"/>
      <c r="HU99" s="132"/>
      <c r="HV99" s="132"/>
      <c r="HW99" s="132"/>
      <c r="HX99" s="132"/>
      <c r="HY99" s="132"/>
      <c r="HZ99" s="132"/>
      <c r="IA99" s="132"/>
      <c r="IB99" s="132"/>
      <c r="IC99" s="132"/>
      <c r="ID99" s="132"/>
      <c r="IE99" s="132"/>
      <c r="IF99" s="132"/>
      <c r="IG99" s="132"/>
      <c r="IH99" s="132"/>
      <c r="II99" s="132"/>
      <c r="IJ99" s="132"/>
      <c r="IK99" s="132"/>
      <c r="IL99" s="132"/>
      <c r="IM99" s="132"/>
      <c r="IN99" s="132"/>
      <c r="IO99" s="132"/>
      <c r="IP99" s="132"/>
      <c r="IQ99" s="132"/>
      <c r="IR99" s="132"/>
      <c r="IS99" s="132"/>
      <c r="IT99" s="132"/>
      <c r="IU99" s="132"/>
      <c r="IV99" s="132"/>
      <c r="IW99" s="132"/>
      <c r="IX99" s="132"/>
      <c r="IY99" s="132"/>
      <c r="IZ99" s="132"/>
      <c r="JA99" s="132"/>
      <c r="JB99" s="132"/>
      <c r="JC99" s="132"/>
      <c r="JD99" s="132"/>
      <c r="JE99" s="132"/>
      <c r="JF99" s="132"/>
      <c r="JG99" s="132"/>
      <c r="JH99" s="132"/>
      <c r="JI99" s="132"/>
      <c r="JJ99" s="132"/>
      <c r="JK99" s="132"/>
      <c r="JL99" s="132"/>
      <c r="JM99" s="132"/>
      <c r="JN99" s="132"/>
      <c r="JO99" s="132"/>
      <c r="JP99" s="132"/>
      <c r="JQ99" s="132"/>
      <c r="JR99" s="132"/>
      <c r="JS99" s="132"/>
      <c r="JT99" s="132"/>
      <c r="JU99" s="132"/>
      <c r="JV99" s="132"/>
      <c r="JW99" s="132"/>
      <c r="JX99" s="132"/>
      <c r="JY99" s="132"/>
      <c r="JZ99" s="132"/>
      <c r="KA99" s="132"/>
      <c r="KB99" s="132"/>
      <c r="KC99" s="132"/>
      <c r="KD99" s="132"/>
      <c r="KE99" s="132"/>
      <c r="KF99" s="132"/>
      <c r="KG99" s="132"/>
      <c r="KH99" s="132"/>
      <c r="KI99" s="132"/>
      <c r="KJ99" s="132"/>
      <c r="KK99" s="132"/>
      <c r="KL99" s="132"/>
      <c r="KM99" s="132"/>
      <c r="KN99" s="132"/>
      <c r="KO99" s="132"/>
      <c r="KP99" s="132"/>
      <c r="KQ99" s="132"/>
      <c r="KR99" s="132"/>
      <c r="KS99" s="132"/>
      <c r="KT99" s="132"/>
      <c r="KU99" s="132"/>
      <c r="KV99" s="132"/>
      <c r="KW99" s="132"/>
      <c r="KX99" s="132"/>
      <c r="KY99" s="132"/>
      <c r="KZ99" s="132"/>
      <c r="LA99" s="132"/>
      <c r="LB99" s="132"/>
      <c r="LC99" s="132"/>
      <c r="LD99" s="132"/>
      <c r="LE99" s="132"/>
      <c r="LF99" s="132"/>
      <c r="LG99" s="132"/>
      <c r="LH99" s="132"/>
      <c r="LI99" s="132"/>
      <c r="LJ99" s="132"/>
      <c r="LK99" s="132"/>
      <c r="LL99" s="132"/>
      <c r="LM99" s="132"/>
      <c r="LN99" s="132"/>
      <c r="LO99" s="132"/>
      <c r="LP99" s="132"/>
      <c r="LQ99" s="132"/>
      <c r="LR99" s="132"/>
      <c r="LS99" s="132"/>
      <c r="LT99" s="132"/>
      <c r="LU99" s="132"/>
      <c r="LV99" s="132"/>
      <c r="LW99" s="132"/>
      <c r="LX99" s="132"/>
      <c r="LY99" s="132"/>
      <c r="LZ99" s="132"/>
      <c r="MA99" s="262"/>
      <c r="MB99" s="262"/>
      <c r="MC99" s="262"/>
      <c r="MD99" s="262"/>
      <c r="ME99" s="262"/>
      <c r="MF99" s="262"/>
      <c r="MG99" s="262"/>
      <c r="MH99" s="262"/>
      <c r="MI99" s="262"/>
      <c r="MJ99" s="262"/>
      <c r="MK99" s="262"/>
      <c r="ML99" s="262"/>
      <c r="MM99" s="262"/>
      <c r="MN99" s="262"/>
      <c r="MO99" s="262"/>
      <c r="MP99" s="262"/>
      <c r="MQ99" s="262"/>
      <c r="MR99" s="262"/>
      <c r="MS99" s="262"/>
      <c r="MT99" s="262"/>
      <c r="MU99" s="262"/>
      <c r="MV99" s="262"/>
      <c r="MW99" s="262"/>
      <c r="MX99" s="262"/>
      <c r="MY99" s="262"/>
      <c r="MZ99" s="262"/>
      <c r="NA99" s="262"/>
      <c r="NB99" s="262"/>
      <c r="NC99" s="262"/>
      <c r="ND99" s="262"/>
      <c r="NE99" s="262"/>
      <c r="NF99" s="262"/>
      <c r="NG99" s="262"/>
      <c r="NH99" s="262"/>
      <c r="NI99" s="262"/>
      <c r="NJ99" s="262"/>
      <c r="NK99" s="262"/>
      <c r="NL99" s="262"/>
      <c r="NM99" s="262"/>
      <c r="NN99" s="262"/>
      <c r="NO99" s="262"/>
      <c r="NP99" s="262"/>
      <c r="NQ99" s="262"/>
      <c r="NR99" s="262"/>
      <c r="NS99" s="262"/>
      <c r="NT99" s="262"/>
      <c r="NU99" s="262"/>
      <c r="NV99" s="262"/>
      <c r="NW99" s="262"/>
      <c r="NX99" s="262"/>
      <c r="NY99" s="262"/>
      <c r="NZ99" s="262"/>
      <c r="OA99" s="262"/>
      <c r="OB99" s="262"/>
      <c r="OC99" s="262"/>
      <c r="OD99" s="262"/>
      <c r="OE99" s="262"/>
      <c r="OF99" s="262"/>
      <c r="OG99" s="262"/>
      <c r="OH99" s="262"/>
      <c r="OI99" s="262"/>
      <c r="OJ99" s="262"/>
      <c r="OK99" s="262"/>
      <c r="OL99" s="262"/>
      <c r="OM99" s="262"/>
      <c r="ON99" s="262"/>
      <c r="OO99" s="262"/>
      <c r="OP99" s="262"/>
      <c r="OQ99" s="262"/>
      <c r="OR99" s="262"/>
      <c r="OS99" s="262"/>
      <c r="OT99" s="262"/>
      <c r="OU99" s="262"/>
      <c r="OV99" s="262"/>
      <c r="OW99" s="262"/>
      <c r="OX99" s="262"/>
      <c r="OY99" s="262"/>
      <c r="OZ99" s="262"/>
      <c r="PA99" s="262"/>
      <c r="PB99" s="262"/>
      <c r="PC99" s="262"/>
      <c r="PD99" s="262"/>
      <c r="PE99" s="262"/>
      <c r="PF99" s="262"/>
      <c r="PG99" s="262"/>
      <c r="PH99" s="262"/>
      <c r="PI99" s="262"/>
      <c r="PJ99" s="262"/>
      <c r="PK99" s="262"/>
      <c r="PL99" s="262"/>
      <c r="PM99" s="262"/>
      <c r="PN99" s="262"/>
      <c r="PO99" s="262"/>
      <c r="PP99" s="262"/>
      <c r="PQ99" s="262"/>
      <c r="PR99" s="262"/>
      <c r="PS99" s="262"/>
      <c r="PT99" s="262"/>
      <c r="PU99" s="262"/>
      <c r="PV99" s="262"/>
      <c r="PW99" s="262"/>
      <c r="PX99" s="262"/>
      <c r="PY99" s="262"/>
      <c r="PZ99" s="262"/>
      <c r="QA99" s="262"/>
      <c r="QB99" s="262"/>
      <c r="QC99" s="262"/>
      <c r="QD99" s="262"/>
      <c r="QE99" s="262"/>
      <c r="QF99" s="262"/>
      <c r="QG99" s="262"/>
      <c r="QH99" s="262"/>
      <c r="QI99" s="262"/>
    </row>
    <row r="100" ht="21.0" customHeight="1">
      <c r="A100" s="272" t="s">
        <v>40</v>
      </c>
      <c r="B100" s="265"/>
      <c r="C100" s="265"/>
      <c r="D100" s="89">
        <f>+IF($B$4=4,'Proyeccion Comidas'!E87)</f>
        <v>0</v>
      </c>
      <c r="E100" s="265"/>
      <c r="F100" s="91">
        <f>+IF($B$4=4,'Proyeccion Comidas'!E99)</f>
        <v>0</v>
      </c>
      <c r="G100" s="265"/>
      <c r="H100" s="273"/>
      <c r="I100" s="272" t="s">
        <v>40</v>
      </c>
      <c r="J100" s="265"/>
      <c r="K100" s="265"/>
      <c r="L100" s="89">
        <f>+IF($B$4=4,'Proyeccion Comidas'!I87)</f>
        <v>0</v>
      </c>
      <c r="M100" s="265"/>
      <c r="N100" s="91">
        <f>+IF($B$4=4,'Proyeccion Comidas'!I99)</f>
        <v>0</v>
      </c>
      <c r="O100" s="265"/>
      <c r="P100" s="273"/>
      <c r="Q100" s="272" t="s">
        <v>40</v>
      </c>
      <c r="R100" s="265"/>
      <c r="S100" s="265"/>
      <c r="T100" s="89">
        <f>+IF($B$4=4,'Proyeccion Comidas'!M87)</f>
        <v>0</v>
      </c>
      <c r="U100" s="265"/>
      <c r="V100" s="91">
        <f>+IF($B$4=4,'Proyeccion Comidas'!M99)</f>
        <v>0</v>
      </c>
      <c r="W100" s="265"/>
      <c r="X100" s="273"/>
      <c r="Y100" s="272" t="s">
        <v>40</v>
      </c>
      <c r="Z100" s="265"/>
      <c r="AA100" s="265"/>
      <c r="AB100" s="89">
        <f>+IF($B$4=4,'Proyeccion Comidas'!Q87)</f>
        <v>0</v>
      </c>
      <c r="AC100" s="265"/>
      <c r="AD100" s="91">
        <f>+IF($B$4=4,'Proyeccion Comidas'!Q99)</f>
        <v>0</v>
      </c>
      <c r="AE100" s="265"/>
      <c r="AF100" s="273"/>
      <c r="AG100" s="272" t="s">
        <v>40</v>
      </c>
      <c r="AH100" s="265"/>
      <c r="AI100" s="265"/>
      <c r="AJ100" s="89">
        <f>+IF($B$4=4,'Proyeccion Comidas'!U87)</f>
        <v>0</v>
      </c>
      <c r="AK100" s="265"/>
      <c r="AL100" s="91">
        <f>+IF($B$4=4,'Proyeccion Comidas'!U99)</f>
        <v>0</v>
      </c>
      <c r="AM100" s="265"/>
      <c r="AN100" s="273"/>
      <c r="AO100" s="272" t="s">
        <v>40</v>
      </c>
      <c r="AP100" s="265"/>
      <c r="AQ100" s="265"/>
      <c r="AR100" s="89">
        <f>+IF($B$4=4,'Proyeccion Comidas'!Y87)</f>
        <v>0</v>
      </c>
      <c r="AS100" s="265"/>
      <c r="AT100" s="91">
        <f>+IF($B$4=4,'Proyeccion Comidas'!Y99)</f>
        <v>0</v>
      </c>
      <c r="AU100" s="265"/>
      <c r="AV100" s="273"/>
      <c r="AW100" s="272" t="s">
        <v>40</v>
      </c>
      <c r="AX100" s="265"/>
      <c r="AY100" s="253"/>
      <c r="AZ100" s="89">
        <f>+IF($B$4=4,'Proyeccion Comidas'!AC87)</f>
        <v>0</v>
      </c>
      <c r="BA100" s="294"/>
      <c r="BB100" s="186">
        <f>+IF($B$4=4,'Proyeccion Comidas'!AC99)</f>
        <v>0</v>
      </c>
      <c r="BC100" s="104"/>
      <c r="BE100" s="69"/>
      <c r="BF100" s="69"/>
      <c r="BH100" s="131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  <c r="CE100" s="132"/>
      <c r="CF100" s="132"/>
      <c r="CG100" s="132"/>
      <c r="CH100" s="132"/>
      <c r="CI100" s="132"/>
      <c r="CJ100" s="132"/>
      <c r="CK100" s="132"/>
      <c r="CL100" s="132"/>
      <c r="CM100" s="132"/>
      <c r="CN100" s="132"/>
      <c r="CO100" s="132"/>
      <c r="CP100" s="132"/>
      <c r="CQ100" s="132"/>
      <c r="CR100" s="132"/>
      <c r="CS100" s="132"/>
      <c r="CT100" s="132"/>
      <c r="CU100" s="132"/>
      <c r="CV100" s="132"/>
      <c r="CW100" s="132"/>
      <c r="CX100" s="132"/>
      <c r="CY100" s="132"/>
      <c r="CZ100" s="132"/>
      <c r="DA100" s="132"/>
      <c r="DB100" s="132"/>
      <c r="DC100" s="132"/>
      <c r="DD100" s="132"/>
      <c r="DE100" s="132"/>
      <c r="DF100" s="132"/>
      <c r="DG100" s="132"/>
      <c r="DH100" s="132"/>
      <c r="DI100" s="132"/>
      <c r="DJ100" s="132"/>
      <c r="DK100" s="132"/>
      <c r="DL100" s="132"/>
      <c r="DM100" s="132"/>
      <c r="DN100" s="132"/>
      <c r="DO100" s="132"/>
      <c r="DP100" s="132"/>
      <c r="DQ100" s="132"/>
      <c r="DR100" s="132"/>
      <c r="DS100" s="132"/>
      <c r="DT100" s="132"/>
      <c r="DU100" s="132"/>
      <c r="DV100" s="132"/>
      <c r="DW100" s="132"/>
      <c r="DX100" s="132"/>
      <c r="DY100" s="132"/>
      <c r="DZ100" s="132"/>
      <c r="EA100" s="132"/>
      <c r="EB100" s="132"/>
      <c r="EC100" s="132"/>
      <c r="ED100" s="132"/>
      <c r="EE100" s="132"/>
      <c r="EF100" s="132"/>
      <c r="EG100" s="132"/>
      <c r="EH100" s="132"/>
      <c r="EI100" s="132"/>
      <c r="EJ100" s="132"/>
      <c r="EK100" s="132"/>
      <c r="EL100" s="132"/>
      <c r="EM100" s="132"/>
      <c r="EN100" s="132"/>
      <c r="EO100" s="132"/>
      <c r="EP100" s="132"/>
      <c r="EQ100" s="132"/>
      <c r="ER100" s="132"/>
      <c r="ES100" s="132"/>
      <c r="ET100" s="132"/>
      <c r="EU100" s="132"/>
      <c r="EV100" s="132"/>
      <c r="EW100" s="132"/>
      <c r="EX100" s="132"/>
      <c r="EY100" s="132"/>
      <c r="EZ100" s="132"/>
      <c r="FA100" s="132"/>
      <c r="FB100" s="132"/>
      <c r="FC100" s="132"/>
      <c r="FD100" s="132"/>
      <c r="FE100" s="132"/>
      <c r="FF100" s="132"/>
      <c r="FG100" s="132"/>
      <c r="FH100" s="132"/>
      <c r="FI100" s="132"/>
      <c r="FJ100" s="132"/>
      <c r="FK100" s="132"/>
      <c r="FL100" s="132"/>
      <c r="FM100" s="132"/>
      <c r="FN100" s="132"/>
      <c r="FO100" s="132"/>
      <c r="FP100" s="132"/>
      <c r="FQ100" s="132"/>
      <c r="FR100" s="132"/>
      <c r="FS100" s="132"/>
      <c r="FT100" s="132"/>
      <c r="FU100" s="132"/>
      <c r="FV100" s="132"/>
      <c r="FW100" s="132"/>
      <c r="FX100" s="132"/>
      <c r="FY100" s="132"/>
      <c r="FZ100" s="132"/>
      <c r="GA100" s="132"/>
      <c r="GB100" s="132"/>
      <c r="GC100" s="132"/>
      <c r="GD100" s="132"/>
      <c r="GE100" s="132"/>
      <c r="GF100" s="132"/>
      <c r="GG100" s="132"/>
      <c r="GH100" s="132"/>
      <c r="GI100" s="132"/>
      <c r="GJ100" s="132"/>
      <c r="GK100" s="132"/>
      <c r="GL100" s="132"/>
      <c r="GM100" s="132"/>
      <c r="GN100" s="132"/>
      <c r="GO100" s="132"/>
      <c r="GP100" s="132"/>
      <c r="GQ100" s="132"/>
      <c r="GR100" s="132"/>
      <c r="GS100" s="132"/>
      <c r="GT100" s="132"/>
      <c r="GU100" s="132"/>
      <c r="GV100" s="132"/>
      <c r="GW100" s="132"/>
      <c r="GX100" s="132"/>
      <c r="GY100" s="132"/>
      <c r="GZ100" s="132"/>
      <c r="HA100" s="132"/>
      <c r="HB100" s="132"/>
      <c r="HC100" s="132"/>
      <c r="HD100" s="132"/>
      <c r="HE100" s="132"/>
      <c r="HF100" s="132"/>
      <c r="HG100" s="132"/>
      <c r="HH100" s="132"/>
      <c r="HI100" s="132"/>
      <c r="HJ100" s="132"/>
      <c r="HK100" s="132"/>
      <c r="HL100" s="132"/>
      <c r="HM100" s="132"/>
      <c r="HN100" s="132"/>
      <c r="HO100" s="132"/>
      <c r="HP100" s="132"/>
      <c r="HQ100" s="132"/>
      <c r="HR100" s="132"/>
      <c r="HS100" s="132"/>
      <c r="HT100" s="132"/>
      <c r="HU100" s="132"/>
      <c r="HV100" s="132"/>
      <c r="HW100" s="132"/>
      <c r="HX100" s="132"/>
      <c r="HY100" s="132"/>
      <c r="HZ100" s="132"/>
      <c r="IA100" s="132"/>
      <c r="IB100" s="132"/>
      <c r="IC100" s="132"/>
      <c r="ID100" s="132"/>
      <c r="IE100" s="132"/>
      <c r="IF100" s="132"/>
      <c r="IG100" s="132"/>
      <c r="IH100" s="132"/>
      <c r="II100" s="132"/>
      <c r="IJ100" s="132"/>
      <c r="IK100" s="132"/>
      <c r="IL100" s="132"/>
      <c r="IM100" s="132"/>
      <c r="IN100" s="132"/>
      <c r="IO100" s="132"/>
      <c r="IP100" s="132"/>
      <c r="IQ100" s="132"/>
      <c r="IR100" s="132"/>
      <c r="IS100" s="132"/>
      <c r="IT100" s="132"/>
      <c r="IU100" s="132"/>
      <c r="IV100" s="132"/>
      <c r="IW100" s="132"/>
      <c r="IX100" s="132"/>
      <c r="IY100" s="132"/>
      <c r="IZ100" s="132"/>
      <c r="JA100" s="132"/>
      <c r="JB100" s="132"/>
      <c r="JC100" s="132"/>
      <c r="JD100" s="132"/>
      <c r="JE100" s="132"/>
      <c r="JF100" s="132"/>
      <c r="JG100" s="132"/>
      <c r="JH100" s="132"/>
      <c r="JI100" s="132"/>
      <c r="JJ100" s="132"/>
      <c r="JK100" s="132"/>
      <c r="JL100" s="132"/>
      <c r="JM100" s="132"/>
      <c r="JN100" s="132"/>
      <c r="JO100" s="132"/>
      <c r="JP100" s="132"/>
      <c r="JQ100" s="132"/>
      <c r="JR100" s="132"/>
      <c r="JS100" s="132"/>
      <c r="JT100" s="132"/>
      <c r="JU100" s="132"/>
      <c r="JV100" s="132"/>
      <c r="JW100" s="132"/>
      <c r="JX100" s="132"/>
      <c r="JY100" s="132"/>
      <c r="JZ100" s="132"/>
      <c r="KA100" s="132"/>
      <c r="KB100" s="132"/>
      <c r="KC100" s="132"/>
      <c r="KD100" s="132"/>
      <c r="KE100" s="132"/>
      <c r="KF100" s="132"/>
      <c r="KG100" s="132"/>
      <c r="KH100" s="132"/>
      <c r="KI100" s="132"/>
      <c r="KJ100" s="132"/>
      <c r="KK100" s="132"/>
      <c r="KL100" s="132"/>
      <c r="KM100" s="132"/>
      <c r="KN100" s="132"/>
      <c r="KO100" s="132"/>
      <c r="KP100" s="132"/>
      <c r="KQ100" s="132"/>
      <c r="KR100" s="132"/>
      <c r="KS100" s="132"/>
      <c r="KT100" s="132"/>
      <c r="KU100" s="132"/>
      <c r="KV100" s="132"/>
      <c r="KW100" s="132"/>
      <c r="KX100" s="132"/>
      <c r="KY100" s="132"/>
      <c r="KZ100" s="132"/>
      <c r="LA100" s="132"/>
      <c r="LB100" s="132"/>
      <c r="LC100" s="132"/>
      <c r="LD100" s="132"/>
      <c r="LE100" s="132"/>
      <c r="LF100" s="132"/>
      <c r="LG100" s="132"/>
      <c r="LH100" s="132"/>
      <c r="LI100" s="132"/>
      <c r="LJ100" s="132"/>
      <c r="LK100" s="132"/>
      <c r="LL100" s="132"/>
      <c r="LM100" s="132"/>
      <c r="LN100" s="132"/>
      <c r="LO100" s="132"/>
      <c r="LP100" s="132"/>
      <c r="LQ100" s="132"/>
      <c r="LR100" s="132"/>
      <c r="LS100" s="132"/>
      <c r="LT100" s="132"/>
      <c r="LU100" s="132"/>
      <c r="LV100" s="132"/>
      <c r="LW100" s="132"/>
      <c r="LX100" s="132"/>
      <c r="LY100" s="132"/>
      <c r="LZ100" s="132"/>
      <c r="MA100" s="262"/>
      <c r="MB100" s="262"/>
      <c r="MC100" s="262"/>
      <c r="MD100" s="262"/>
      <c r="ME100" s="262"/>
      <c r="MF100" s="262"/>
      <c r="MG100" s="262"/>
      <c r="MH100" s="262"/>
      <c r="MI100" s="262"/>
      <c r="MJ100" s="262"/>
      <c r="MK100" s="262"/>
      <c r="ML100" s="262"/>
      <c r="MM100" s="262"/>
      <c r="MN100" s="262"/>
      <c r="MO100" s="262"/>
      <c r="MP100" s="262"/>
      <c r="MQ100" s="262"/>
      <c r="MR100" s="262"/>
      <c r="MS100" s="262"/>
      <c r="MT100" s="262"/>
      <c r="MU100" s="262"/>
      <c r="MV100" s="262"/>
      <c r="MW100" s="262"/>
      <c r="MX100" s="262"/>
      <c r="MY100" s="262"/>
      <c r="MZ100" s="262"/>
      <c r="NA100" s="262"/>
      <c r="NB100" s="262"/>
      <c r="NC100" s="262"/>
      <c r="ND100" s="262"/>
      <c r="NE100" s="262"/>
      <c r="NF100" s="262"/>
      <c r="NG100" s="262"/>
      <c r="NH100" s="262"/>
      <c r="NI100" s="262"/>
      <c r="NJ100" s="262"/>
      <c r="NK100" s="262"/>
      <c r="NL100" s="262"/>
      <c r="NM100" s="262"/>
      <c r="NN100" s="262"/>
      <c r="NO100" s="262"/>
      <c r="NP100" s="262"/>
      <c r="NQ100" s="262"/>
      <c r="NR100" s="262"/>
      <c r="NS100" s="262"/>
      <c r="NT100" s="262"/>
      <c r="NU100" s="262"/>
      <c r="NV100" s="262"/>
      <c r="NW100" s="262"/>
      <c r="NX100" s="262"/>
      <c r="NY100" s="262"/>
      <c r="NZ100" s="262"/>
      <c r="OA100" s="262"/>
      <c r="OB100" s="262"/>
      <c r="OC100" s="262"/>
      <c r="OD100" s="262"/>
      <c r="OE100" s="262"/>
      <c r="OF100" s="262"/>
      <c r="OG100" s="262"/>
      <c r="OH100" s="262"/>
      <c r="OI100" s="262"/>
      <c r="OJ100" s="262"/>
      <c r="OK100" s="262"/>
      <c r="OL100" s="262"/>
      <c r="OM100" s="262"/>
      <c r="ON100" s="262"/>
      <c r="OO100" s="262"/>
      <c r="OP100" s="262"/>
      <c r="OQ100" s="262"/>
      <c r="OR100" s="262"/>
      <c r="OS100" s="262"/>
      <c r="OT100" s="262"/>
      <c r="OU100" s="262"/>
      <c r="OV100" s="262"/>
      <c r="OW100" s="262"/>
      <c r="OX100" s="262"/>
      <c r="OY100" s="262"/>
      <c r="OZ100" s="262"/>
      <c r="PA100" s="262"/>
      <c r="PB100" s="262"/>
      <c r="PC100" s="262"/>
      <c r="PD100" s="262"/>
      <c r="PE100" s="262"/>
      <c r="PF100" s="262"/>
      <c r="PG100" s="262"/>
      <c r="PH100" s="262"/>
      <c r="PI100" s="262"/>
      <c r="PJ100" s="262"/>
      <c r="PK100" s="262"/>
      <c r="PL100" s="262"/>
      <c r="PM100" s="262"/>
      <c r="PN100" s="262"/>
      <c r="PO100" s="262"/>
      <c r="PP100" s="262"/>
      <c r="PQ100" s="262"/>
      <c r="PR100" s="262"/>
      <c r="PS100" s="262"/>
      <c r="PT100" s="262"/>
      <c r="PU100" s="262"/>
      <c r="PV100" s="262"/>
      <c r="PW100" s="262"/>
      <c r="PX100" s="262"/>
      <c r="PY100" s="262"/>
      <c r="PZ100" s="262"/>
      <c r="QA100" s="262"/>
      <c r="QB100" s="262"/>
      <c r="QC100" s="262"/>
      <c r="QD100" s="262"/>
      <c r="QE100" s="262"/>
      <c r="QF100" s="262"/>
      <c r="QG100" s="262"/>
      <c r="QH100" s="262"/>
      <c r="QI100" s="262"/>
    </row>
    <row r="101" ht="21.0" customHeight="1">
      <c r="A101" s="212" t="s">
        <v>182</v>
      </c>
      <c r="B101" s="283"/>
      <c r="C101" s="283"/>
      <c r="D101" s="283"/>
      <c r="E101" s="283"/>
      <c r="F101" s="283"/>
      <c r="G101" s="283"/>
      <c r="H101" s="215"/>
      <c r="I101" s="212" t="s">
        <v>182</v>
      </c>
      <c r="J101" s="285"/>
      <c r="K101" s="285"/>
      <c r="L101" s="285"/>
      <c r="M101" s="285"/>
      <c r="N101" s="285"/>
      <c r="O101" s="285"/>
      <c r="P101" s="216"/>
      <c r="Q101" s="212" t="s">
        <v>182</v>
      </c>
      <c r="R101" s="285"/>
      <c r="S101" s="285"/>
      <c r="T101" s="285"/>
      <c r="U101" s="285"/>
      <c r="V101" s="285"/>
      <c r="W101" s="285"/>
      <c r="X101" s="215"/>
      <c r="Y101" s="212" t="s">
        <v>182</v>
      </c>
      <c r="Z101" s="285"/>
      <c r="AA101" s="285"/>
      <c r="AB101" s="285"/>
      <c r="AC101" s="285"/>
      <c r="AD101" s="285"/>
      <c r="AE101" s="285"/>
      <c r="AF101" s="285"/>
      <c r="AG101" s="212" t="s">
        <v>182</v>
      </c>
      <c r="AH101" s="285"/>
      <c r="AI101" s="285"/>
      <c r="AJ101" s="285"/>
      <c r="AK101" s="285"/>
      <c r="AL101" s="285"/>
      <c r="AM101" s="285"/>
      <c r="AN101" s="215"/>
      <c r="AO101" s="212" t="s">
        <v>182</v>
      </c>
      <c r="AP101" s="285"/>
      <c r="AQ101" s="285"/>
      <c r="AR101" s="285"/>
      <c r="AS101" s="285"/>
      <c r="AT101" s="285"/>
      <c r="AU101" s="285"/>
      <c r="AV101" s="215"/>
      <c r="AW101" s="212" t="s">
        <v>182</v>
      </c>
      <c r="AX101" s="285"/>
      <c r="AY101" s="285"/>
      <c r="AZ101" s="285"/>
      <c r="BA101" s="215"/>
      <c r="BB101" s="215"/>
      <c r="BC101" s="215"/>
      <c r="BD101" s="214"/>
      <c r="BE101" s="69"/>
      <c r="BF101" s="69"/>
      <c r="BG101" s="214"/>
      <c r="BH101" s="217"/>
      <c r="BI101" s="218"/>
      <c r="BJ101" s="218"/>
      <c r="BK101" s="218"/>
      <c r="BL101" s="218"/>
      <c r="BM101" s="218"/>
      <c r="BN101" s="218"/>
      <c r="BO101" s="218"/>
      <c r="BP101" s="218"/>
      <c r="BQ101" s="218"/>
      <c r="BR101" s="218"/>
      <c r="BS101" s="218"/>
      <c r="BT101" s="218"/>
      <c r="BU101" s="218"/>
      <c r="BV101" s="218"/>
      <c r="BW101" s="218"/>
      <c r="BX101" s="218"/>
      <c r="BY101" s="218"/>
      <c r="BZ101" s="218"/>
      <c r="CA101" s="218"/>
      <c r="CB101" s="218"/>
      <c r="CC101" s="218"/>
      <c r="CD101" s="218"/>
      <c r="CE101" s="218"/>
      <c r="CF101" s="218"/>
      <c r="CG101" s="218"/>
      <c r="CH101" s="218"/>
      <c r="CI101" s="218"/>
      <c r="CJ101" s="218"/>
      <c r="CK101" s="218"/>
      <c r="CL101" s="218"/>
      <c r="CM101" s="218"/>
      <c r="CN101" s="218"/>
      <c r="CO101" s="218"/>
      <c r="CP101" s="218"/>
      <c r="CQ101" s="218"/>
      <c r="CR101" s="218"/>
      <c r="CS101" s="218"/>
      <c r="CT101" s="218"/>
      <c r="CU101" s="218"/>
      <c r="CV101" s="218"/>
      <c r="CW101" s="218"/>
      <c r="CX101" s="218"/>
      <c r="CY101" s="218"/>
      <c r="CZ101" s="218"/>
      <c r="DA101" s="218"/>
      <c r="DB101" s="218"/>
      <c r="DC101" s="218"/>
      <c r="DD101" s="218"/>
      <c r="DE101" s="218"/>
      <c r="DF101" s="218"/>
      <c r="DG101" s="218"/>
      <c r="DH101" s="218"/>
      <c r="DI101" s="218"/>
      <c r="DJ101" s="218"/>
      <c r="DK101" s="218"/>
      <c r="DL101" s="218"/>
      <c r="DM101" s="218"/>
      <c r="DN101" s="218"/>
      <c r="DO101" s="218"/>
      <c r="DP101" s="218"/>
      <c r="DQ101" s="218"/>
      <c r="DR101" s="218"/>
      <c r="DS101" s="218"/>
      <c r="DT101" s="218"/>
      <c r="DU101" s="218"/>
      <c r="DV101" s="218"/>
      <c r="DW101" s="218"/>
      <c r="DX101" s="218"/>
      <c r="DY101" s="218"/>
      <c r="DZ101" s="218"/>
      <c r="EA101" s="218"/>
      <c r="EB101" s="218"/>
      <c r="EC101" s="218"/>
      <c r="ED101" s="218"/>
      <c r="EE101" s="218"/>
      <c r="EF101" s="218"/>
      <c r="EG101" s="218"/>
      <c r="EH101" s="218"/>
      <c r="EI101" s="218"/>
      <c r="EJ101" s="218"/>
      <c r="EK101" s="218"/>
      <c r="EL101" s="218"/>
      <c r="EM101" s="218"/>
      <c r="EN101" s="218"/>
      <c r="EO101" s="218"/>
      <c r="EP101" s="218"/>
      <c r="EQ101" s="218"/>
      <c r="ER101" s="218"/>
      <c r="ES101" s="218"/>
      <c r="ET101" s="218"/>
      <c r="EU101" s="218"/>
      <c r="EV101" s="218"/>
      <c r="EW101" s="218"/>
      <c r="EX101" s="218"/>
      <c r="EY101" s="218"/>
      <c r="EZ101" s="218"/>
      <c r="FA101" s="218"/>
      <c r="FB101" s="218"/>
      <c r="FC101" s="218"/>
      <c r="FD101" s="218"/>
      <c r="FE101" s="218"/>
      <c r="FF101" s="218"/>
      <c r="FG101" s="218"/>
      <c r="FH101" s="218"/>
      <c r="FI101" s="218"/>
      <c r="FJ101" s="218"/>
      <c r="FK101" s="218"/>
      <c r="FL101" s="218"/>
      <c r="FM101" s="218"/>
      <c r="FN101" s="218"/>
      <c r="FO101" s="218"/>
      <c r="FP101" s="218"/>
      <c r="FQ101" s="218"/>
      <c r="FR101" s="218"/>
      <c r="FS101" s="218"/>
      <c r="FT101" s="218"/>
      <c r="FU101" s="218"/>
      <c r="FV101" s="218"/>
      <c r="FW101" s="218"/>
      <c r="FX101" s="218"/>
      <c r="FY101" s="218"/>
      <c r="FZ101" s="218"/>
      <c r="GA101" s="218"/>
      <c r="GB101" s="218"/>
      <c r="GC101" s="218"/>
      <c r="GD101" s="218"/>
      <c r="GE101" s="218"/>
      <c r="GF101" s="218"/>
      <c r="GG101" s="218"/>
      <c r="GH101" s="218"/>
      <c r="GI101" s="218"/>
      <c r="GJ101" s="218"/>
      <c r="GK101" s="218"/>
      <c r="GL101" s="218"/>
      <c r="GM101" s="218"/>
      <c r="GN101" s="218"/>
      <c r="GO101" s="218"/>
      <c r="GP101" s="218"/>
      <c r="GQ101" s="218"/>
      <c r="GR101" s="218"/>
      <c r="GS101" s="218"/>
      <c r="GT101" s="218"/>
      <c r="GU101" s="218"/>
      <c r="GV101" s="218"/>
      <c r="GW101" s="218"/>
      <c r="GX101" s="218"/>
      <c r="GY101" s="218"/>
      <c r="GZ101" s="218"/>
      <c r="HA101" s="218"/>
      <c r="HB101" s="218"/>
      <c r="HC101" s="218"/>
      <c r="HD101" s="218"/>
      <c r="HE101" s="218"/>
      <c r="HF101" s="218"/>
      <c r="HG101" s="218"/>
      <c r="HH101" s="218"/>
      <c r="HI101" s="218"/>
      <c r="HJ101" s="218"/>
      <c r="HK101" s="218"/>
      <c r="HL101" s="218"/>
      <c r="HM101" s="218"/>
      <c r="HN101" s="218"/>
      <c r="HO101" s="218"/>
      <c r="HP101" s="218"/>
      <c r="HQ101" s="218"/>
      <c r="HR101" s="218"/>
      <c r="HS101" s="218"/>
      <c r="HT101" s="218"/>
      <c r="HU101" s="218"/>
      <c r="HV101" s="218"/>
      <c r="HW101" s="218"/>
      <c r="HX101" s="218"/>
      <c r="HY101" s="218"/>
      <c r="HZ101" s="218"/>
      <c r="IA101" s="218"/>
      <c r="IB101" s="218"/>
      <c r="IC101" s="218"/>
      <c r="ID101" s="218"/>
      <c r="IE101" s="218"/>
      <c r="IF101" s="218"/>
      <c r="IG101" s="218"/>
      <c r="IH101" s="218"/>
      <c r="II101" s="218"/>
      <c r="IJ101" s="218"/>
      <c r="IK101" s="218"/>
      <c r="IL101" s="218"/>
      <c r="IM101" s="218"/>
      <c r="IN101" s="218"/>
      <c r="IO101" s="218"/>
      <c r="IP101" s="218"/>
      <c r="IQ101" s="218"/>
      <c r="IR101" s="218"/>
      <c r="IS101" s="218"/>
      <c r="IT101" s="218"/>
      <c r="IU101" s="218"/>
      <c r="IV101" s="218"/>
      <c r="IW101" s="218"/>
      <c r="IX101" s="218"/>
      <c r="IY101" s="218"/>
      <c r="IZ101" s="218"/>
      <c r="JA101" s="218"/>
      <c r="JB101" s="218"/>
      <c r="JC101" s="218"/>
      <c r="JD101" s="218"/>
      <c r="JE101" s="218"/>
      <c r="JF101" s="218"/>
      <c r="JG101" s="218"/>
      <c r="JH101" s="218"/>
      <c r="JI101" s="218"/>
      <c r="JJ101" s="218"/>
      <c r="JK101" s="218"/>
      <c r="JL101" s="218"/>
      <c r="JM101" s="218"/>
      <c r="JN101" s="218"/>
      <c r="JO101" s="218"/>
      <c r="JP101" s="218"/>
      <c r="JQ101" s="218"/>
      <c r="JR101" s="218"/>
      <c r="JS101" s="218"/>
      <c r="JT101" s="218"/>
      <c r="JU101" s="218"/>
      <c r="JV101" s="218"/>
      <c r="JW101" s="218"/>
      <c r="JX101" s="218"/>
      <c r="JY101" s="218"/>
      <c r="JZ101" s="218"/>
      <c r="KA101" s="218"/>
      <c r="KB101" s="218"/>
      <c r="KC101" s="218"/>
      <c r="KD101" s="218"/>
      <c r="KE101" s="218"/>
      <c r="KF101" s="218"/>
      <c r="KG101" s="218"/>
      <c r="KH101" s="218"/>
      <c r="KI101" s="218"/>
      <c r="KJ101" s="218"/>
      <c r="KK101" s="218"/>
      <c r="KL101" s="218"/>
      <c r="KM101" s="218"/>
      <c r="KN101" s="218"/>
      <c r="KO101" s="218"/>
      <c r="KP101" s="218"/>
      <c r="KQ101" s="218"/>
      <c r="KR101" s="218"/>
      <c r="KS101" s="218"/>
      <c r="KT101" s="218"/>
      <c r="KU101" s="218"/>
      <c r="KV101" s="218"/>
      <c r="KW101" s="218"/>
      <c r="KX101" s="218"/>
      <c r="KY101" s="218"/>
      <c r="KZ101" s="218"/>
      <c r="LA101" s="218"/>
      <c r="LB101" s="218"/>
      <c r="LC101" s="218"/>
      <c r="LD101" s="218"/>
      <c r="LE101" s="218"/>
      <c r="LF101" s="218"/>
      <c r="LG101" s="218"/>
      <c r="LH101" s="218"/>
      <c r="LI101" s="218"/>
      <c r="LJ101" s="218"/>
      <c r="LK101" s="218"/>
      <c r="LL101" s="218"/>
      <c r="LM101" s="218"/>
      <c r="LN101" s="218"/>
      <c r="LO101" s="218"/>
      <c r="LP101" s="218"/>
      <c r="LQ101" s="218"/>
      <c r="LR101" s="218"/>
      <c r="LS101" s="218"/>
      <c r="LT101" s="218"/>
      <c r="LU101" s="218"/>
      <c r="LV101" s="218"/>
      <c r="LW101" s="218"/>
      <c r="LX101" s="218"/>
      <c r="LY101" s="218"/>
      <c r="LZ101" s="218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</row>
    <row r="102" ht="21.0" customHeight="1">
      <c r="A102" s="105" t="s">
        <v>56</v>
      </c>
      <c r="B102" s="106" t="s">
        <v>57</v>
      </c>
      <c r="C102" s="107" t="s">
        <v>58</v>
      </c>
      <c r="D102" s="108" t="s">
        <v>59</v>
      </c>
      <c r="E102" s="109" t="s">
        <v>60</v>
      </c>
      <c r="F102" s="108" t="s">
        <v>61</v>
      </c>
      <c r="G102" s="109" t="s">
        <v>60</v>
      </c>
      <c r="H102" s="104"/>
      <c r="I102" s="105" t="s">
        <v>56</v>
      </c>
      <c r="J102" s="106" t="s">
        <v>57</v>
      </c>
      <c r="K102" s="107" t="s">
        <v>58</v>
      </c>
      <c r="L102" s="108" t="s">
        <v>59</v>
      </c>
      <c r="M102" s="109" t="s">
        <v>60</v>
      </c>
      <c r="N102" s="108" t="s">
        <v>61</v>
      </c>
      <c r="O102" s="109" t="s">
        <v>60</v>
      </c>
      <c r="P102" s="104"/>
      <c r="Q102" s="105" t="s">
        <v>56</v>
      </c>
      <c r="R102" s="106" t="s">
        <v>57</v>
      </c>
      <c r="S102" s="107" t="s">
        <v>58</v>
      </c>
      <c r="T102" s="108" t="s">
        <v>59</v>
      </c>
      <c r="U102" s="109" t="s">
        <v>60</v>
      </c>
      <c r="V102" s="108" t="s">
        <v>61</v>
      </c>
      <c r="W102" s="109" t="s">
        <v>60</v>
      </c>
      <c r="X102" s="104"/>
      <c r="Y102" s="105" t="s">
        <v>56</v>
      </c>
      <c r="Z102" s="106" t="s">
        <v>57</v>
      </c>
      <c r="AA102" s="107" t="s">
        <v>58</v>
      </c>
      <c r="AB102" s="108" t="s">
        <v>59</v>
      </c>
      <c r="AC102" s="109" t="s">
        <v>60</v>
      </c>
      <c r="AD102" s="108" t="s">
        <v>61</v>
      </c>
      <c r="AE102" s="109" t="s">
        <v>60</v>
      </c>
      <c r="AF102" s="104"/>
      <c r="AG102" s="105" t="s">
        <v>56</v>
      </c>
      <c r="AH102" s="106" t="s">
        <v>57</v>
      </c>
      <c r="AI102" s="107" t="s">
        <v>58</v>
      </c>
      <c r="AJ102" s="108" t="s">
        <v>59</v>
      </c>
      <c r="AK102" s="109" t="s">
        <v>60</v>
      </c>
      <c r="AL102" s="108" t="s">
        <v>61</v>
      </c>
      <c r="AM102" s="109" t="s">
        <v>60</v>
      </c>
      <c r="AN102" s="104"/>
      <c r="AO102" s="105" t="s">
        <v>56</v>
      </c>
      <c r="AP102" s="106" t="s">
        <v>57</v>
      </c>
      <c r="AQ102" s="107" t="s">
        <v>58</v>
      </c>
      <c r="AR102" s="108" t="s">
        <v>59</v>
      </c>
      <c r="AS102" s="109" t="s">
        <v>60</v>
      </c>
      <c r="AT102" s="108" t="s">
        <v>61</v>
      </c>
      <c r="AU102" s="109" t="s">
        <v>60</v>
      </c>
      <c r="AV102" s="104"/>
      <c r="AW102" s="105" t="s">
        <v>56</v>
      </c>
      <c r="AX102" s="106" t="s">
        <v>57</v>
      </c>
      <c r="AY102" s="107" t="s">
        <v>58</v>
      </c>
      <c r="AZ102" s="108" t="s">
        <v>59</v>
      </c>
      <c r="BA102" s="109" t="s">
        <v>60</v>
      </c>
      <c r="BB102" s="108" t="s">
        <v>61</v>
      </c>
      <c r="BC102" s="109" t="s">
        <v>60</v>
      </c>
      <c r="BE102" s="69"/>
      <c r="BF102" s="69"/>
      <c r="BH102" s="131"/>
      <c r="BI102" s="132"/>
      <c r="BJ102" s="132"/>
      <c r="BK102" s="132"/>
      <c r="BL102" s="132"/>
      <c r="BM102" s="132"/>
      <c r="BN102" s="132"/>
      <c r="BO102" s="132"/>
      <c r="BP102" s="132"/>
      <c r="BQ102" s="132"/>
      <c r="BR102" s="132"/>
      <c r="BS102" s="132"/>
      <c r="BT102" s="132"/>
      <c r="BU102" s="132"/>
      <c r="BV102" s="132"/>
      <c r="BW102" s="132"/>
      <c r="BX102" s="132"/>
      <c r="BY102" s="132"/>
      <c r="BZ102" s="132"/>
      <c r="CA102" s="132"/>
      <c r="CB102" s="132"/>
      <c r="CC102" s="132"/>
      <c r="CD102" s="132"/>
      <c r="CE102" s="132"/>
      <c r="CF102" s="132"/>
      <c r="CG102" s="132"/>
      <c r="CH102" s="132"/>
      <c r="CI102" s="132"/>
      <c r="CJ102" s="132"/>
      <c r="CK102" s="132"/>
      <c r="CL102" s="132"/>
      <c r="CM102" s="132"/>
      <c r="CN102" s="132"/>
      <c r="CO102" s="132"/>
      <c r="CP102" s="132"/>
      <c r="CQ102" s="132"/>
      <c r="CR102" s="132"/>
      <c r="CS102" s="132"/>
      <c r="CT102" s="132"/>
      <c r="CU102" s="132"/>
      <c r="CV102" s="132"/>
      <c r="CW102" s="132"/>
      <c r="CX102" s="132"/>
      <c r="CY102" s="132"/>
      <c r="CZ102" s="132"/>
      <c r="DA102" s="132"/>
      <c r="DB102" s="132"/>
      <c r="DC102" s="132"/>
      <c r="DD102" s="132"/>
      <c r="DE102" s="132"/>
      <c r="DF102" s="132"/>
      <c r="DG102" s="132"/>
      <c r="DH102" s="132"/>
      <c r="DI102" s="132"/>
      <c r="DJ102" s="132"/>
      <c r="DK102" s="132"/>
      <c r="DL102" s="132"/>
      <c r="DM102" s="132"/>
      <c r="DN102" s="132"/>
      <c r="DO102" s="132"/>
      <c r="DP102" s="132"/>
      <c r="DQ102" s="132"/>
      <c r="DR102" s="132"/>
      <c r="DS102" s="132"/>
      <c r="DT102" s="132"/>
      <c r="DU102" s="132"/>
      <c r="DV102" s="132"/>
      <c r="DW102" s="132"/>
      <c r="DX102" s="132"/>
      <c r="DY102" s="132"/>
      <c r="DZ102" s="132"/>
      <c r="EA102" s="132"/>
      <c r="EB102" s="132"/>
      <c r="EC102" s="132"/>
      <c r="ED102" s="132"/>
      <c r="EE102" s="132"/>
      <c r="EF102" s="132"/>
      <c r="EG102" s="132"/>
      <c r="EH102" s="132"/>
      <c r="EI102" s="132"/>
      <c r="EJ102" s="132"/>
      <c r="EK102" s="132"/>
      <c r="EL102" s="132"/>
      <c r="EM102" s="132"/>
      <c r="EN102" s="132"/>
      <c r="EO102" s="132"/>
      <c r="EP102" s="132"/>
      <c r="EQ102" s="132"/>
      <c r="ER102" s="132"/>
      <c r="ES102" s="132"/>
      <c r="ET102" s="132"/>
      <c r="EU102" s="132"/>
      <c r="EV102" s="132"/>
      <c r="EW102" s="132"/>
      <c r="EX102" s="132"/>
      <c r="EY102" s="132"/>
      <c r="EZ102" s="132"/>
      <c r="FA102" s="132"/>
      <c r="FB102" s="132"/>
      <c r="FC102" s="132"/>
      <c r="FD102" s="132"/>
      <c r="FE102" s="132"/>
      <c r="FF102" s="132"/>
      <c r="FG102" s="132"/>
      <c r="FH102" s="132"/>
      <c r="FI102" s="132"/>
      <c r="FJ102" s="132"/>
      <c r="FK102" s="132"/>
      <c r="FL102" s="132"/>
      <c r="FM102" s="132"/>
      <c r="FN102" s="132"/>
      <c r="FO102" s="132"/>
      <c r="FP102" s="132"/>
      <c r="FQ102" s="132"/>
      <c r="FR102" s="132"/>
      <c r="FS102" s="132"/>
      <c r="FT102" s="132"/>
      <c r="FU102" s="132"/>
      <c r="FV102" s="132"/>
      <c r="FW102" s="132"/>
      <c r="FX102" s="132"/>
      <c r="FY102" s="132"/>
      <c r="FZ102" s="132"/>
      <c r="GA102" s="132"/>
      <c r="GB102" s="132"/>
      <c r="GC102" s="132"/>
      <c r="GD102" s="132"/>
      <c r="GE102" s="132"/>
      <c r="GF102" s="132"/>
      <c r="GG102" s="132"/>
      <c r="GH102" s="132"/>
      <c r="GI102" s="132"/>
      <c r="GJ102" s="132"/>
      <c r="GK102" s="132"/>
      <c r="GL102" s="132"/>
      <c r="GM102" s="132"/>
      <c r="GN102" s="132"/>
      <c r="GO102" s="132"/>
      <c r="GP102" s="132"/>
      <c r="GQ102" s="132"/>
      <c r="GR102" s="132"/>
      <c r="GS102" s="132"/>
      <c r="GT102" s="132"/>
      <c r="GU102" s="132"/>
      <c r="GV102" s="132"/>
      <c r="GW102" s="132"/>
      <c r="GX102" s="132"/>
      <c r="GY102" s="132"/>
      <c r="GZ102" s="132"/>
      <c r="HA102" s="132"/>
      <c r="HB102" s="132"/>
      <c r="HC102" s="132"/>
      <c r="HD102" s="132"/>
      <c r="HE102" s="132"/>
      <c r="HF102" s="132"/>
      <c r="HG102" s="132"/>
      <c r="HH102" s="132"/>
      <c r="HI102" s="132"/>
      <c r="HJ102" s="132"/>
      <c r="HK102" s="132"/>
      <c r="HL102" s="132"/>
      <c r="HM102" s="132"/>
      <c r="HN102" s="132"/>
      <c r="HO102" s="132"/>
      <c r="HP102" s="132"/>
      <c r="HQ102" s="132"/>
      <c r="HR102" s="132"/>
      <c r="HS102" s="132"/>
      <c r="HT102" s="132"/>
      <c r="HU102" s="132"/>
      <c r="HV102" s="132"/>
      <c r="HW102" s="132"/>
      <c r="HX102" s="132"/>
      <c r="HY102" s="132"/>
      <c r="HZ102" s="132"/>
      <c r="IA102" s="132"/>
      <c r="IB102" s="132"/>
      <c r="IC102" s="132"/>
      <c r="ID102" s="132"/>
      <c r="IE102" s="132"/>
      <c r="IF102" s="132"/>
      <c r="IG102" s="132"/>
      <c r="IH102" s="132"/>
      <c r="II102" s="132"/>
      <c r="IJ102" s="132"/>
      <c r="IK102" s="132"/>
      <c r="IL102" s="132"/>
      <c r="IM102" s="132"/>
      <c r="IN102" s="132"/>
      <c r="IO102" s="132"/>
      <c r="IP102" s="132"/>
      <c r="IQ102" s="132"/>
      <c r="IR102" s="132"/>
      <c r="IS102" s="132"/>
      <c r="IT102" s="132"/>
      <c r="IU102" s="132"/>
      <c r="IV102" s="132"/>
      <c r="IW102" s="132"/>
      <c r="IX102" s="132"/>
      <c r="IY102" s="132"/>
      <c r="IZ102" s="132"/>
      <c r="JA102" s="132"/>
      <c r="JB102" s="132"/>
      <c r="JC102" s="132"/>
      <c r="JD102" s="132"/>
      <c r="JE102" s="132"/>
      <c r="JF102" s="132"/>
      <c r="JG102" s="132"/>
      <c r="JH102" s="132"/>
      <c r="JI102" s="132"/>
      <c r="JJ102" s="132"/>
      <c r="JK102" s="132"/>
      <c r="JL102" s="132"/>
      <c r="JM102" s="132"/>
      <c r="JN102" s="132"/>
      <c r="JO102" s="132"/>
      <c r="JP102" s="132"/>
      <c r="JQ102" s="132"/>
      <c r="JR102" s="132"/>
      <c r="JS102" s="132"/>
      <c r="JT102" s="132"/>
      <c r="JU102" s="132"/>
      <c r="JV102" s="132"/>
      <c r="JW102" s="132"/>
      <c r="JX102" s="132"/>
      <c r="JY102" s="132"/>
      <c r="JZ102" s="132"/>
      <c r="KA102" s="132"/>
      <c r="KB102" s="132"/>
      <c r="KC102" s="132"/>
      <c r="KD102" s="132"/>
      <c r="KE102" s="132"/>
      <c r="KF102" s="132"/>
      <c r="KG102" s="132"/>
      <c r="KH102" s="132"/>
      <c r="KI102" s="132"/>
      <c r="KJ102" s="132"/>
      <c r="KK102" s="132"/>
      <c r="KL102" s="132"/>
      <c r="KM102" s="132"/>
      <c r="KN102" s="132"/>
      <c r="KO102" s="132"/>
      <c r="KP102" s="132"/>
      <c r="KQ102" s="132"/>
      <c r="KR102" s="132"/>
      <c r="KS102" s="132"/>
      <c r="KT102" s="132"/>
      <c r="KU102" s="132"/>
      <c r="KV102" s="132"/>
      <c r="KW102" s="132"/>
      <c r="KX102" s="132"/>
      <c r="KY102" s="132"/>
      <c r="KZ102" s="132"/>
      <c r="LA102" s="132"/>
      <c r="LB102" s="132"/>
      <c r="LC102" s="132"/>
      <c r="LD102" s="132"/>
      <c r="LE102" s="132"/>
      <c r="LF102" s="132"/>
      <c r="LG102" s="132"/>
      <c r="LH102" s="132"/>
      <c r="LI102" s="132"/>
      <c r="LJ102" s="132"/>
      <c r="LK102" s="132"/>
      <c r="LL102" s="132"/>
      <c r="LM102" s="132"/>
      <c r="LN102" s="132"/>
      <c r="LO102" s="132"/>
      <c r="LP102" s="132"/>
      <c r="LQ102" s="132"/>
      <c r="LR102" s="132"/>
      <c r="LS102" s="132"/>
      <c r="LT102" s="132"/>
      <c r="LU102" s="132"/>
      <c r="LV102" s="132"/>
      <c r="LW102" s="132"/>
      <c r="LX102" s="132"/>
      <c r="LY102" s="132"/>
      <c r="LZ102" s="132"/>
      <c r="MA102" s="262"/>
      <c r="MB102" s="262"/>
      <c r="MC102" s="262"/>
      <c r="MD102" s="262"/>
      <c r="ME102" s="262"/>
      <c r="MF102" s="262"/>
      <c r="MG102" s="262"/>
      <c r="MH102" s="262"/>
      <c r="MI102" s="262"/>
      <c r="MJ102" s="262"/>
      <c r="MK102" s="262"/>
      <c r="ML102" s="262"/>
      <c r="MM102" s="262"/>
      <c r="MN102" s="262"/>
      <c r="MO102" s="262"/>
      <c r="MP102" s="262"/>
      <c r="MQ102" s="262"/>
      <c r="MR102" s="262"/>
      <c r="MS102" s="262"/>
      <c r="MT102" s="262"/>
      <c r="MU102" s="262"/>
      <c r="MV102" s="262"/>
      <c r="MW102" s="262"/>
      <c r="MX102" s="262"/>
      <c r="MY102" s="262"/>
      <c r="MZ102" s="262"/>
      <c r="NA102" s="262"/>
      <c r="NB102" s="262"/>
      <c r="NC102" s="262"/>
      <c r="ND102" s="262"/>
      <c r="NE102" s="262"/>
      <c r="NF102" s="262"/>
      <c r="NG102" s="262"/>
      <c r="NH102" s="262"/>
      <c r="NI102" s="262"/>
      <c r="NJ102" s="262"/>
      <c r="NK102" s="262"/>
      <c r="NL102" s="262"/>
      <c r="NM102" s="262"/>
      <c r="NN102" s="262"/>
      <c r="NO102" s="262"/>
      <c r="NP102" s="262"/>
      <c r="NQ102" s="262"/>
      <c r="NR102" s="262"/>
      <c r="NS102" s="262"/>
      <c r="NT102" s="262"/>
      <c r="NU102" s="262"/>
      <c r="NV102" s="262"/>
      <c r="NW102" s="262"/>
      <c r="NX102" s="262"/>
      <c r="NY102" s="262"/>
      <c r="NZ102" s="262"/>
      <c r="OA102" s="262"/>
      <c r="OB102" s="262"/>
      <c r="OC102" s="262"/>
      <c r="OD102" s="262"/>
      <c r="OE102" s="262"/>
      <c r="OF102" s="262"/>
      <c r="OG102" s="262"/>
      <c r="OH102" s="262"/>
      <c r="OI102" s="262"/>
      <c r="OJ102" s="262"/>
      <c r="OK102" s="262"/>
      <c r="OL102" s="262"/>
      <c r="OM102" s="262"/>
      <c r="ON102" s="262"/>
      <c r="OO102" s="262"/>
      <c r="OP102" s="262"/>
      <c r="OQ102" s="262"/>
      <c r="OR102" s="262"/>
      <c r="OS102" s="262"/>
      <c r="OT102" s="262"/>
      <c r="OU102" s="262"/>
      <c r="OV102" s="262"/>
      <c r="OW102" s="262"/>
      <c r="OX102" s="262"/>
      <c r="OY102" s="262"/>
      <c r="OZ102" s="262"/>
      <c r="PA102" s="262"/>
      <c r="PB102" s="262"/>
      <c r="PC102" s="262"/>
      <c r="PD102" s="262"/>
      <c r="PE102" s="262"/>
      <c r="PF102" s="262"/>
      <c r="PG102" s="262"/>
      <c r="PH102" s="262"/>
      <c r="PI102" s="262"/>
      <c r="PJ102" s="262"/>
      <c r="PK102" s="262"/>
      <c r="PL102" s="262"/>
      <c r="PM102" s="262"/>
      <c r="PN102" s="262"/>
      <c r="PO102" s="262"/>
      <c r="PP102" s="262"/>
      <c r="PQ102" s="262"/>
      <c r="PR102" s="262"/>
      <c r="PS102" s="262"/>
      <c r="PT102" s="262"/>
      <c r="PU102" s="262"/>
      <c r="PV102" s="262"/>
      <c r="PW102" s="262"/>
      <c r="PX102" s="262"/>
      <c r="PY102" s="262"/>
      <c r="PZ102" s="262"/>
      <c r="QA102" s="262"/>
      <c r="QB102" s="262"/>
      <c r="QC102" s="262"/>
      <c r="QD102" s="262"/>
      <c r="QE102" s="262"/>
      <c r="QF102" s="262"/>
      <c r="QG102" s="262"/>
      <c r="QH102" s="262"/>
      <c r="QI102" s="262"/>
    </row>
    <row r="103" ht="21.0" customHeight="1">
      <c r="A103" s="120" t="s">
        <v>67</v>
      </c>
      <c r="B103" s="68">
        <f t="shared" ref="B103:B125" si="258">+E103+G103</f>
        <v>0</v>
      </c>
      <c r="C103" s="306" t="s">
        <v>68</v>
      </c>
      <c r="D103" s="303">
        <f>6+8</f>
        <v>14</v>
      </c>
      <c r="E103" s="261">
        <f>+D$100*D103/20000</f>
        <v>0</v>
      </c>
      <c r="F103" s="304">
        <v>14.0</v>
      </c>
      <c r="G103" s="261">
        <f>+F$100*F103/20000</f>
        <v>0</v>
      </c>
      <c r="H103" s="104"/>
      <c r="I103" s="120" t="s">
        <v>67</v>
      </c>
      <c r="J103" s="68">
        <f t="shared" ref="J103:J125" si="259">+M103+O103</f>
        <v>0</v>
      </c>
      <c r="K103" s="306" t="s">
        <v>68</v>
      </c>
      <c r="L103" s="303">
        <v>14.0</v>
      </c>
      <c r="M103" s="261">
        <f>+L$100*L103/20000</f>
        <v>0</v>
      </c>
      <c r="N103" s="304">
        <v>14.0</v>
      </c>
      <c r="O103" s="261">
        <f>+N$100*N103/20000</f>
        <v>0</v>
      </c>
      <c r="P103" s="154"/>
      <c r="Q103" s="120" t="s">
        <v>67</v>
      </c>
      <c r="R103" s="68">
        <f t="shared" ref="R103:R125" si="260">+U103+W103</f>
        <v>0</v>
      </c>
      <c r="S103" s="261" t="s">
        <v>68</v>
      </c>
      <c r="T103" s="303">
        <v>14.0</v>
      </c>
      <c r="U103" s="261">
        <f>+T$100*T103/20000</f>
        <v>0</v>
      </c>
      <c r="V103" s="304">
        <v>14.0</v>
      </c>
      <c r="W103" s="261">
        <f>+V$100*V103/20000</f>
        <v>0</v>
      </c>
      <c r="X103" s="104"/>
      <c r="Y103" s="120" t="s">
        <v>67</v>
      </c>
      <c r="Z103" s="68">
        <f t="shared" ref="Z103:Z125" si="261">+AC103+AE103</f>
        <v>0</v>
      </c>
      <c r="AA103" s="261" t="s">
        <v>68</v>
      </c>
      <c r="AB103" s="303">
        <v>14.0</v>
      </c>
      <c r="AC103" s="261">
        <f>+AB$100*AB103/20000</f>
        <v>0</v>
      </c>
      <c r="AD103" s="304">
        <v>14.0</v>
      </c>
      <c r="AE103" s="261">
        <f>+AD$100*AD103/20000</f>
        <v>0</v>
      </c>
      <c r="AF103" s="271"/>
      <c r="AG103" s="120" t="s">
        <v>67</v>
      </c>
      <c r="AH103" s="68">
        <f t="shared" ref="AH103:AH125" si="262">+AK103+AM103</f>
        <v>0</v>
      </c>
      <c r="AI103" s="306" t="s">
        <v>68</v>
      </c>
      <c r="AJ103" s="303">
        <v>8.0</v>
      </c>
      <c r="AK103" s="261">
        <f>+AJ$100*AJ103/20000</f>
        <v>0</v>
      </c>
      <c r="AL103" s="304">
        <v>8.0</v>
      </c>
      <c r="AM103" s="261">
        <f>+AL$100*AL103/20000</f>
        <v>0</v>
      </c>
      <c r="AN103" s="104"/>
      <c r="AO103" s="120" t="s">
        <v>67</v>
      </c>
      <c r="AP103" s="68">
        <f t="shared" ref="AP103:AP125" si="263">+AS103+AU103</f>
        <v>0</v>
      </c>
      <c r="AQ103" s="306" t="s">
        <v>68</v>
      </c>
      <c r="AR103" s="303">
        <v>14.0</v>
      </c>
      <c r="AS103" s="261">
        <f>+AR$100*AR103/20000</f>
        <v>0</v>
      </c>
      <c r="AT103" s="304">
        <v>14.0</v>
      </c>
      <c r="AU103" s="261">
        <f>+AT$100*AT103/20000</f>
        <v>0</v>
      </c>
      <c r="AV103" s="104"/>
      <c r="AW103" s="120" t="s">
        <v>67</v>
      </c>
      <c r="AX103" s="68">
        <f t="shared" ref="AX103:AX125" si="264">+BA103+BC103</f>
        <v>0</v>
      </c>
      <c r="AY103" s="306" t="s">
        <v>68</v>
      </c>
      <c r="AZ103" s="303">
        <v>6.0</v>
      </c>
      <c r="BA103" s="261">
        <f>+AZ$100*AZ103/20000</f>
        <v>0</v>
      </c>
      <c r="BB103" s="104">
        <v>6.0</v>
      </c>
      <c r="BC103" s="261">
        <f>+BB$100*BB103/20000</f>
        <v>0</v>
      </c>
      <c r="BE103" s="69"/>
      <c r="BF103" s="69"/>
      <c r="BH103" s="131">
        <f t="shared" ref="BH103:BH125" si="265">+IF($A103=$BH$11,($E103+$G103))+IF($I103=$BH$11,($M103+$O103))+IF($Q103=$BH$11,($U103+$W103))+IF($Y103=$BH$11,($AC103+$AE103))+IF($AG103=$BH$11,($AK103+$AM103))+IF($AO103=$BH$11,($AS103+$AU103))+IF($AW103=$BH$11,($BA103+$BC103))</f>
        <v>0</v>
      </c>
      <c r="BI103" s="132">
        <f t="shared" ref="BI103:BI125" si="266">+IF($A103=$BI$11,($E103+$G103))+IF($I103=$BI$11,($M103+$O103))+IF($Q103=$BI$11,($U103+$W103))+IF($Y103=$BI$11,($AC103+$AE103))+IF($AG103=$BI$11,($AK103+$AM103))+IF($AO103=$BI$11,($AS103+$AU103))+IF($AW103=$BI$11,($BA103+$BC103))</f>
        <v>0</v>
      </c>
      <c r="BJ103" s="132">
        <f t="shared" ref="BJ103:QI103" si="257">+IF($A103=BJ$11,($E103+$G103))+IF($I103=BJ$11,($M103+$O103))+IF($Q103=BJ$11,($U103+$W103))+IF($Y103=BJ$11,($AC103+$AE103))+IF($AG103=BJ$11,($AK103+$AM103))+IF($AO103=BJ$11,($AS103+$AU103))+IF($AW103=BJ$11,($BA103+$BC103))</f>
        <v>0</v>
      </c>
      <c r="BK103" s="132">
        <f t="shared" si="257"/>
        <v>0</v>
      </c>
      <c r="BL103" s="132">
        <f t="shared" si="257"/>
        <v>0</v>
      </c>
      <c r="BM103" s="132">
        <f t="shared" si="257"/>
        <v>0</v>
      </c>
      <c r="BN103" s="132">
        <f t="shared" si="257"/>
        <v>0</v>
      </c>
      <c r="BO103" s="132">
        <f t="shared" si="257"/>
        <v>0</v>
      </c>
      <c r="BP103" s="132">
        <f t="shared" si="257"/>
        <v>0</v>
      </c>
      <c r="BQ103" s="132">
        <f t="shared" si="257"/>
        <v>0</v>
      </c>
      <c r="BR103" s="132">
        <f t="shared" si="257"/>
        <v>0</v>
      </c>
      <c r="BS103" s="132">
        <f t="shared" si="257"/>
        <v>0</v>
      </c>
      <c r="BT103" s="132">
        <f t="shared" si="257"/>
        <v>0</v>
      </c>
      <c r="BU103" s="132">
        <f t="shared" si="257"/>
        <v>0</v>
      </c>
      <c r="BV103" s="132">
        <f t="shared" si="257"/>
        <v>0</v>
      </c>
      <c r="BW103" s="132">
        <f t="shared" si="257"/>
        <v>0</v>
      </c>
      <c r="BX103" s="132">
        <f t="shared" si="257"/>
        <v>0</v>
      </c>
      <c r="BY103" s="132">
        <f t="shared" si="257"/>
        <v>0</v>
      </c>
      <c r="BZ103" s="132">
        <f t="shared" si="257"/>
        <v>0</v>
      </c>
      <c r="CA103" s="132">
        <f t="shared" si="257"/>
        <v>0</v>
      </c>
      <c r="CB103" s="132">
        <f t="shared" si="257"/>
        <v>0</v>
      </c>
      <c r="CC103" s="132">
        <f t="shared" si="257"/>
        <v>0</v>
      </c>
      <c r="CD103" s="132">
        <f t="shared" si="257"/>
        <v>0</v>
      </c>
      <c r="CE103" s="132">
        <f t="shared" si="257"/>
        <v>0</v>
      </c>
      <c r="CF103" s="132">
        <f t="shared" si="257"/>
        <v>0</v>
      </c>
      <c r="CG103" s="132">
        <f t="shared" si="257"/>
        <v>0</v>
      </c>
      <c r="CH103" s="132">
        <f t="shared" si="257"/>
        <v>0</v>
      </c>
      <c r="CI103" s="132">
        <f t="shared" si="257"/>
        <v>0</v>
      </c>
      <c r="CJ103" s="132">
        <f t="shared" si="257"/>
        <v>0</v>
      </c>
      <c r="CK103" s="132">
        <f t="shared" si="257"/>
        <v>0</v>
      </c>
      <c r="CL103" s="132">
        <f t="shared" si="257"/>
        <v>0</v>
      </c>
      <c r="CM103" s="132">
        <f t="shared" si="257"/>
        <v>0</v>
      </c>
      <c r="CN103" s="132">
        <f t="shared" si="257"/>
        <v>0</v>
      </c>
      <c r="CO103" s="132">
        <f t="shared" si="257"/>
        <v>0</v>
      </c>
      <c r="CP103" s="132">
        <f t="shared" si="257"/>
        <v>0</v>
      </c>
      <c r="CQ103" s="132">
        <f t="shared" si="257"/>
        <v>0</v>
      </c>
      <c r="CR103" s="132">
        <f t="shared" si="257"/>
        <v>0</v>
      </c>
      <c r="CS103" s="132">
        <f t="shared" si="257"/>
        <v>0</v>
      </c>
      <c r="CT103" s="132">
        <f t="shared" si="257"/>
        <v>0</v>
      </c>
      <c r="CU103" s="132">
        <f t="shared" si="257"/>
        <v>0</v>
      </c>
      <c r="CV103" s="132">
        <f t="shared" si="257"/>
        <v>0</v>
      </c>
      <c r="CW103" s="132">
        <f t="shared" si="257"/>
        <v>0</v>
      </c>
      <c r="CX103" s="132">
        <f t="shared" si="257"/>
        <v>0</v>
      </c>
      <c r="CY103" s="132">
        <f t="shared" si="257"/>
        <v>0</v>
      </c>
      <c r="CZ103" s="132">
        <f t="shared" si="257"/>
        <v>0</v>
      </c>
      <c r="DA103" s="132">
        <f t="shared" si="257"/>
        <v>0</v>
      </c>
      <c r="DB103" s="132">
        <f t="shared" si="257"/>
        <v>0</v>
      </c>
      <c r="DC103" s="132">
        <f t="shared" si="257"/>
        <v>0</v>
      </c>
      <c r="DD103" s="132">
        <f t="shared" si="257"/>
        <v>0</v>
      </c>
      <c r="DE103" s="132">
        <f t="shared" si="257"/>
        <v>0</v>
      </c>
      <c r="DF103" s="132">
        <f t="shared" si="257"/>
        <v>0</v>
      </c>
      <c r="DG103" s="132">
        <f t="shared" si="257"/>
        <v>0</v>
      </c>
      <c r="DH103" s="132">
        <f t="shared" si="257"/>
        <v>0</v>
      </c>
      <c r="DI103" s="132">
        <f t="shared" si="257"/>
        <v>0</v>
      </c>
      <c r="DJ103" s="132">
        <f t="shared" si="257"/>
        <v>0</v>
      </c>
      <c r="DK103" s="132">
        <f t="shared" si="257"/>
        <v>0</v>
      </c>
      <c r="DL103" s="132">
        <f t="shared" si="257"/>
        <v>0</v>
      </c>
      <c r="DM103" s="132">
        <f t="shared" si="257"/>
        <v>0</v>
      </c>
      <c r="DN103" s="132">
        <f t="shared" si="257"/>
        <v>0</v>
      </c>
      <c r="DO103" s="132">
        <f t="shared" si="257"/>
        <v>0</v>
      </c>
      <c r="DP103" s="132">
        <f t="shared" si="257"/>
        <v>0</v>
      </c>
      <c r="DQ103" s="132">
        <f t="shared" si="257"/>
        <v>0</v>
      </c>
      <c r="DR103" s="132">
        <f t="shared" si="257"/>
        <v>0</v>
      </c>
      <c r="DS103" s="132">
        <f t="shared" si="257"/>
        <v>0</v>
      </c>
      <c r="DT103" s="132">
        <f t="shared" si="257"/>
        <v>0</v>
      </c>
      <c r="DU103" s="132">
        <f t="shared" si="257"/>
        <v>0</v>
      </c>
      <c r="DV103" s="132">
        <f t="shared" si="257"/>
        <v>0</v>
      </c>
      <c r="DW103" s="132">
        <f t="shared" si="257"/>
        <v>0</v>
      </c>
      <c r="DX103" s="132">
        <f t="shared" si="257"/>
        <v>0</v>
      </c>
      <c r="DY103" s="132">
        <f t="shared" si="257"/>
        <v>0</v>
      </c>
      <c r="DZ103" s="132">
        <f t="shared" si="257"/>
        <v>0</v>
      </c>
      <c r="EA103" s="132">
        <f t="shared" si="257"/>
        <v>0</v>
      </c>
      <c r="EB103" s="132">
        <f t="shared" si="257"/>
        <v>0</v>
      </c>
      <c r="EC103" s="132">
        <f t="shared" si="257"/>
        <v>0</v>
      </c>
      <c r="ED103" s="132">
        <f t="shared" si="257"/>
        <v>0</v>
      </c>
      <c r="EE103" s="132">
        <f t="shared" si="257"/>
        <v>0</v>
      </c>
      <c r="EF103" s="132">
        <f t="shared" si="257"/>
        <v>0</v>
      </c>
      <c r="EG103" s="132">
        <f t="shared" si="257"/>
        <v>0</v>
      </c>
      <c r="EH103" s="132">
        <f t="shared" si="257"/>
        <v>0</v>
      </c>
      <c r="EI103" s="132">
        <f t="shared" si="257"/>
        <v>0</v>
      </c>
      <c r="EJ103" s="132">
        <f t="shared" si="257"/>
        <v>0</v>
      </c>
      <c r="EK103" s="132">
        <f t="shared" si="257"/>
        <v>0</v>
      </c>
      <c r="EL103" s="132">
        <f t="shared" si="257"/>
        <v>0</v>
      </c>
      <c r="EM103" s="132">
        <f t="shared" si="257"/>
        <v>0</v>
      </c>
      <c r="EN103" s="132">
        <f t="shared" si="257"/>
        <v>0</v>
      </c>
      <c r="EO103" s="132">
        <f t="shared" si="257"/>
        <v>0</v>
      </c>
      <c r="EP103" s="132">
        <f t="shared" si="257"/>
        <v>0</v>
      </c>
      <c r="EQ103" s="132">
        <f t="shared" si="257"/>
        <v>0</v>
      </c>
      <c r="ER103" s="132">
        <f t="shared" si="257"/>
        <v>0</v>
      </c>
      <c r="ES103" s="132">
        <f t="shared" si="257"/>
        <v>0</v>
      </c>
      <c r="ET103" s="132">
        <f t="shared" si="257"/>
        <v>0</v>
      </c>
      <c r="EU103" s="132">
        <f t="shared" si="257"/>
        <v>0</v>
      </c>
      <c r="EV103" s="132">
        <f t="shared" si="257"/>
        <v>0</v>
      </c>
      <c r="EW103" s="132">
        <f t="shared" si="257"/>
        <v>0</v>
      </c>
      <c r="EX103" s="132">
        <f t="shared" si="257"/>
        <v>0</v>
      </c>
      <c r="EY103" s="132">
        <f t="shared" si="257"/>
        <v>0</v>
      </c>
      <c r="EZ103" s="132">
        <f t="shared" si="257"/>
        <v>0</v>
      </c>
      <c r="FA103" s="132">
        <f t="shared" si="257"/>
        <v>0</v>
      </c>
      <c r="FB103" s="132">
        <f t="shared" si="257"/>
        <v>0</v>
      </c>
      <c r="FC103" s="132">
        <f t="shared" si="257"/>
        <v>0</v>
      </c>
      <c r="FD103" s="132">
        <f t="shared" si="257"/>
        <v>0</v>
      </c>
      <c r="FE103" s="132">
        <f t="shared" si="257"/>
        <v>0</v>
      </c>
      <c r="FF103" s="132">
        <f t="shared" si="257"/>
        <v>0</v>
      </c>
      <c r="FG103" s="132">
        <f t="shared" si="257"/>
        <v>0</v>
      </c>
      <c r="FH103" s="132">
        <f t="shared" si="257"/>
        <v>0</v>
      </c>
      <c r="FI103" s="132">
        <f t="shared" si="257"/>
        <v>0</v>
      </c>
      <c r="FJ103" s="132">
        <f t="shared" si="257"/>
        <v>0</v>
      </c>
      <c r="FK103" s="132">
        <f t="shared" si="257"/>
        <v>0</v>
      </c>
      <c r="FL103" s="132">
        <f t="shared" si="257"/>
        <v>0</v>
      </c>
      <c r="FM103" s="132">
        <f t="shared" si="257"/>
        <v>0</v>
      </c>
      <c r="FN103" s="132">
        <f t="shared" si="257"/>
        <v>0</v>
      </c>
      <c r="FO103" s="132">
        <f t="shared" si="257"/>
        <v>0</v>
      </c>
      <c r="FP103" s="132">
        <f t="shared" si="257"/>
        <v>0</v>
      </c>
      <c r="FQ103" s="132">
        <f t="shared" si="257"/>
        <v>0</v>
      </c>
      <c r="FR103" s="132">
        <f t="shared" si="257"/>
        <v>0</v>
      </c>
      <c r="FS103" s="132">
        <f t="shared" si="257"/>
        <v>0</v>
      </c>
      <c r="FT103" s="132">
        <f t="shared" si="257"/>
        <v>0</v>
      </c>
      <c r="FU103" s="132">
        <f t="shared" si="257"/>
        <v>0</v>
      </c>
      <c r="FV103" s="132">
        <f t="shared" si="257"/>
        <v>0</v>
      </c>
      <c r="FW103" s="132">
        <f t="shared" si="257"/>
        <v>0</v>
      </c>
      <c r="FX103" s="132">
        <f t="shared" si="257"/>
        <v>0</v>
      </c>
      <c r="FY103" s="132">
        <f t="shared" si="257"/>
        <v>0</v>
      </c>
      <c r="FZ103" s="132">
        <f t="shared" si="257"/>
        <v>0</v>
      </c>
      <c r="GA103" s="132">
        <f t="shared" si="257"/>
        <v>0</v>
      </c>
      <c r="GB103" s="132">
        <f t="shared" si="257"/>
        <v>0</v>
      </c>
      <c r="GC103" s="132">
        <f t="shared" si="257"/>
        <v>0</v>
      </c>
      <c r="GD103" s="132">
        <f t="shared" si="257"/>
        <v>0</v>
      </c>
      <c r="GE103" s="132">
        <f t="shared" si="257"/>
        <v>0</v>
      </c>
      <c r="GF103" s="132">
        <f t="shared" si="257"/>
        <v>0</v>
      </c>
      <c r="GG103" s="132">
        <f t="shared" si="257"/>
        <v>0</v>
      </c>
      <c r="GH103" s="132">
        <f t="shared" si="257"/>
        <v>0</v>
      </c>
      <c r="GI103" s="132">
        <f t="shared" si="257"/>
        <v>0</v>
      </c>
      <c r="GJ103" s="132">
        <f t="shared" si="257"/>
        <v>0</v>
      </c>
      <c r="GK103" s="132">
        <f t="shared" si="257"/>
        <v>0</v>
      </c>
      <c r="GL103" s="132">
        <f t="shared" si="257"/>
        <v>0</v>
      </c>
      <c r="GM103" s="132">
        <f t="shared" si="257"/>
        <v>0</v>
      </c>
      <c r="GN103" s="132">
        <f t="shared" si="257"/>
        <v>0</v>
      </c>
      <c r="GO103" s="132">
        <f t="shared" si="257"/>
        <v>0</v>
      </c>
      <c r="GP103" s="132">
        <f t="shared" si="257"/>
        <v>0</v>
      </c>
      <c r="GQ103" s="132">
        <f t="shared" si="257"/>
        <v>0</v>
      </c>
      <c r="GR103" s="132">
        <f t="shared" si="257"/>
        <v>0</v>
      </c>
      <c r="GS103" s="132">
        <f t="shared" si="257"/>
        <v>0</v>
      </c>
      <c r="GT103" s="132">
        <f t="shared" si="257"/>
        <v>0</v>
      </c>
      <c r="GU103" s="132">
        <f t="shared" si="257"/>
        <v>0</v>
      </c>
      <c r="GV103" s="132">
        <f t="shared" si="257"/>
        <v>0</v>
      </c>
      <c r="GW103" s="132">
        <f t="shared" si="257"/>
        <v>0</v>
      </c>
      <c r="GX103" s="132">
        <f t="shared" si="257"/>
        <v>0</v>
      </c>
      <c r="GY103" s="132">
        <f t="shared" si="257"/>
        <v>0</v>
      </c>
      <c r="GZ103" s="132">
        <f t="shared" si="257"/>
        <v>0</v>
      </c>
      <c r="HA103" s="132">
        <f t="shared" si="257"/>
        <v>0</v>
      </c>
      <c r="HB103" s="132">
        <f t="shared" si="257"/>
        <v>0</v>
      </c>
      <c r="HC103" s="132">
        <f t="shared" si="257"/>
        <v>0</v>
      </c>
      <c r="HD103" s="132">
        <f t="shared" si="257"/>
        <v>0</v>
      </c>
      <c r="HE103" s="132">
        <f t="shared" si="257"/>
        <v>0</v>
      </c>
      <c r="HF103" s="132">
        <f t="shared" si="257"/>
        <v>0</v>
      </c>
      <c r="HG103" s="132">
        <f t="shared" si="257"/>
        <v>0</v>
      </c>
      <c r="HH103" s="132">
        <f t="shared" si="257"/>
        <v>0</v>
      </c>
      <c r="HI103" s="132">
        <f t="shared" si="257"/>
        <v>0</v>
      </c>
      <c r="HJ103" s="132">
        <f t="shared" si="257"/>
        <v>0</v>
      </c>
      <c r="HK103" s="132">
        <f t="shared" si="257"/>
        <v>0</v>
      </c>
      <c r="HL103" s="132">
        <f t="shared" si="257"/>
        <v>0</v>
      </c>
      <c r="HM103" s="132">
        <f t="shared" si="257"/>
        <v>0</v>
      </c>
      <c r="HN103" s="132">
        <f t="shared" si="257"/>
        <v>0</v>
      </c>
      <c r="HO103" s="132">
        <f t="shared" si="257"/>
        <v>0</v>
      </c>
      <c r="HP103" s="132">
        <f t="shared" si="257"/>
        <v>0</v>
      </c>
      <c r="HQ103" s="132">
        <f t="shared" si="257"/>
        <v>0</v>
      </c>
      <c r="HR103" s="132">
        <f t="shared" si="257"/>
        <v>0</v>
      </c>
      <c r="HS103" s="132">
        <f t="shared" si="257"/>
        <v>0</v>
      </c>
      <c r="HT103" s="132">
        <f t="shared" si="257"/>
        <v>0</v>
      </c>
      <c r="HU103" s="132">
        <f t="shared" si="257"/>
        <v>0</v>
      </c>
      <c r="HV103" s="132">
        <f t="shared" si="257"/>
        <v>0</v>
      </c>
      <c r="HW103" s="132">
        <f t="shared" si="257"/>
        <v>0</v>
      </c>
      <c r="HX103" s="132">
        <f t="shared" si="257"/>
        <v>0</v>
      </c>
      <c r="HY103" s="132">
        <f t="shared" si="257"/>
        <v>0</v>
      </c>
      <c r="HZ103" s="132">
        <f t="shared" si="257"/>
        <v>0</v>
      </c>
      <c r="IA103" s="132">
        <f t="shared" si="257"/>
        <v>0</v>
      </c>
      <c r="IB103" s="132">
        <f t="shared" si="257"/>
        <v>0</v>
      </c>
      <c r="IC103" s="132">
        <f t="shared" si="257"/>
        <v>0</v>
      </c>
      <c r="ID103" s="132">
        <f t="shared" si="257"/>
        <v>0</v>
      </c>
      <c r="IE103" s="132">
        <f t="shared" si="257"/>
        <v>0</v>
      </c>
      <c r="IF103" s="132">
        <f t="shared" si="257"/>
        <v>0</v>
      </c>
      <c r="IG103" s="132">
        <f t="shared" si="257"/>
        <v>0</v>
      </c>
      <c r="IH103" s="132">
        <f t="shared" si="257"/>
        <v>0</v>
      </c>
      <c r="II103" s="132">
        <f t="shared" si="257"/>
        <v>0</v>
      </c>
      <c r="IJ103" s="132">
        <f t="shared" si="257"/>
        <v>0</v>
      </c>
      <c r="IK103" s="132">
        <f t="shared" si="257"/>
        <v>0</v>
      </c>
      <c r="IL103" s="132">
        <f t="shared" si="257"/>
        <v>0</v>
      </c>
      <c r="IM103" s="132">
        <f t="shared" si="257"/>
        <v>0</v>
      </c>
      <c r="IN103" s="132">
        <f t="shared" si="257"/>
        <v>0</v>
      </c>
      <c r="IO103" s="132">
        <f t="shared" si="257"/>
        <v>0</v>
      </c>
      <c r="IP103" s="132">
        <f t="shared" si="257"/>
        <v>0</v>
      </c>
      <c r="IQ103" s="132">
        <f t="shared" si="257"/>
        <v>0</v>
      </c>
      <c r="IR103" s="132">
        <f t="shared" si="257"/>
        <v>0</v>
      </c>
      <c r="IS103" s="132">
        <f t="shared" si="257"/>
        <v>0</v>
      </c>
      <c r="IT103" s="132">
        <f t="shared" si="257"/>
        <v>0</v>
      </c>
      <c r="IU103" s="132">
        <f t="shared" si="257"/>
        <v>0</v>
      </c>
      <c r="IV103" s="132">
        <f t="shared" si="257"/>
        <v>0</v>
      </c>
      <c r="IW103" s="132">
        <f t="shared" si="257"/>
        <v>0</v>
      </c>
      <c r="IX103" s="132">
        <f t="shared" si="257"/>
        <v>0</v>
      </c>
      <c r="IY103" s="132">
        <f t="shared" si="257"/>
        <v>0</v>
      </c>
      <c r="IZ103" s="132">
        <f t="shared" si="257"/>
        <v>0</v>
      </c>
      <c r="JA103" s="132">
        <f t="shared" si="257"/>
        <v>0</v>
      </c>
      <c r="JB103" s="132">
        <f t="shared" si="257"/>
        <v>0</v>
      </c>
      <c r="JC103" s="132">
        <f t="shared" si="257"/>
        <v>0</v>
      </c>
      <c r="JD103" s="132">
        <f t="shared" si="257"/>
        <v>0</v>
      </c>
      <c r="JE103" s="132">
        <f t="shared" si="257"/>
        <v>0</v>
      </c>
      <c r="JF103" s="132">
        <f t="shared" si="257"/>
        <v>0</v>
      </c>
      <c r="JG103" s="132">
        <f t="shared" si="257"/>
        <v>0</v>
      </c>
      <c r="JH103" s="132">
        <f t="shared" si="257"/>
        <v>0</v>
      </c>
      <c r="JI103" s="132">
        <f t="shared" si="257"/>
        <v>0</v>
      </c>
      <c r="JJ103" s="132">
        <f t="shared" si="257"/>
        <v>0</v>
      </c>
      <c r="JK103" s="132">
        <f t="shared" si="257"/>
        <v>0</v>
      </c>
      <c r="JL103" s="132">
        <f t="shared" si="257"/>
        <v>0</v>
      </c>
      <c r="JM103" s="132">
        <f t="shared" si="257"/>
        <v>0</v>
      </c>
      <c r="JN103" s="132">
        <f t="shared" si="257"/>
        <v>0</v>
      </c>
      <c r="JO103" s="132">
        <f t="shared" si="257"/>
        <v>0</v>
      </c>
      <c r="JP103" s="132">
        <f t="shared" si="257"/>
        <v>0</v>
      </c>
      <c r="JQ103" s="132">
        <f t="shared" si="257"/>
        <v>0</v>
      </c>
      <c r="JR103" s="132">
        <f t="shared" si="257"/>
        <v>0</v>
      </c>
      <c r="JS103" s="132">
        <f t="shared" si="257"/>
        <v>0</v>
      </c>
      <c r="JT103" s="132">
        <f t="shared" si="257"/>
        <v>0</v>
      </c>
      <c r="JU103" s="132">
        <f t="shared" si="257"/>
        <v>0</v>
      </c>
      <c r="JV103" s="132">
        <f t="shared" si="257"/>
        <v>0</v>
      </c>
      <c r="JW103" s="132">
        <f t="shared" si="257"/>
        <v>0</v>
      </c>
      <c r="JX103" s="132">
        <f t="shared" si="257"/>
        <v>0</v>
      </c>
      <c r="JY103" s="132">
        <f t="shared" si="257"/>
        <v>0</v>
      </c>
      <c r="JZ103" s="132">
        <f t="shared" si="257"/>
        <v>0</v>
      </c>
      <c r="KA103" s="132">
        <f t="shared" si="257"/>
        <v>0</v>
      </c>
      <c r="KB103" s="132">
        <f t="shared" si="257"/>
        <v>0</v>
      </c>
      <c r="KC103" s="132">
        <f t="shared" si="257"/>
        <v>0</v>
      </c>
      <c r="KD103" s="132">
        <f t="shared" si="257"/>
        <v>0</v>
      </c>
      <c r="KE103" s="132">
        <f t="shared" si="257"/>
        <v>0</v>
      </c>
      <c r="KF103" s="132">
        <f t="shared" si="257"/>
        <v>0</v>
      </c>
      <c r="KG103" s="132">
        <f t="shared" si="257"/>
        <v>0</v>
      </c>
      <c r="KH103" s="132">
        <f t="shared" si="257"/>
        <v>0</v>
      </c>
      <c r="KI103" s="132">
        <f t="shared" si="257"/>
        <v>0</v>
      </c>
      <c r="KJ103" s="132">
        <f t="shared" si="257"/>
        <v>0</v>
      </c>
      <c r="KK103" s="132">
        <f t="shared" si="257"/>
        <v>0</v>
      </c>
      <c r="KL103" s="132">
        <f t="shared" si="257"/>
        <v>0</v>
      </c>
      <c r="KM103" s="132">
        <f t="shared" si="257"/>
        <v>0</v>
      </c>
      <c r="KN103" s="132">
        <f t="shared" si="257"/>
        <v>0</v>
      </c>
      <c r="KO103" s="132">
        <f t="shared" si="257"/>
        <v>0</v>
      </c>
      <c r="KP103" s="132">
        <f t="shared" si="257"/>
        <v>0</v>
      </c>
      <c r="KQ103" s="132">
        <f t="shared" si="257"/>
        <v>0</v>
      </c>
      <c r="KR103" s="132">
        <f t="shared" si="257"/>
        <v>0</v>
      </c>
      <c r="KS103" s="132">
        <f t="shared" si="257"/>
        <v>0</v>
      </c>
      <c r="KT103" s="132">
        <f t="shared" si="257"/>
        <v>0</v>
      </c>
      <c r="KU103" s="132">
        <f t="shared" si="257"/>
        <v>0</v>
      </c>
      <c r="KV103" s="132">
        <f t="shared" si="257"/>
        <v>0</v>
      </c>
      <c r="KW103" s="132">
        <f t="shared" si="257"/>
        <v>0</v>
      </c>
      <c r="KX103" s="132">
        <f t="shared" si="257"/>
        <v>0</v>
      </c>
      <c r="KY103" s="132">
        <f t="shared" si="257"/>
        <v>0</v>
      </c>
      <c r="KZ103" s="132">
        <f t="shared" si="257"/>
        <v>0</v>
      </c>
      <c r="LA103" s="132">
        <f t="shared" si="257"/>
        <v>0</v>
      </c>
      <c r="LB103" s="132">
        <f t="shared" si="257"/>
        <v>0</v>
      </c>
      <c r="LC103" s="132">
        <f t="shared" si="257"/>
        <v>0</v>
      </c>
      <c r="LD103" s="132">
        <f t="shared" si="257"/>
        <v>0</v>
      </c>
      <c r="LE103" s="132">
        <f t="shared" si="257"/>
        <v>0</v>
      </c>
      <c r="LF103" s="132">
        <f t="shared" si="257"/>
        <v>0</v>
      </c>
      <c r="LG103" s="132">
        <f t="shared" si="257"/>
        <v>0</v>
      </c>
      <c r="LH103" s="132">
        <f t="shared" si="257"/>
        <v>0</v>
      </c>
      <c r="LI103" s="132">
        <f t="shared" si="257"/>
        <v>0</v>
      </c>
      <c r="LJ103" s="132">
        <f t="shared" si="257"/>
        <v>0</v>
      </c>
      <c r="LK103" s="132">
        <f t="shared" si="257"/>
        <v>0</v>
      </c>
      <c r="LL103" s="132">
        <f t="shared" si="257"/>
        <v>0</v>
      </c>
      <c r="LM103" s="132">
        <f t="shared" si="257"/>
        <v>0</v>
      </c>
      <c r="LN103" s="132">
        <f t="shared" si="257"/>
        <v>0</v>
      </c>
      <c r="LO103" s="132">
        <f t="shared" si="257"/>
        <v>0</v>
      </c>
      <c r="LP103" s="132">
        <f t="shared" si="257"/>
        <v>0</v>
      </c>
      <c r="LQ103" s="132">
        <f t="shared" si="257"/>
        <v>0</v>
      </c>
      <c r="LR103" s="132">
        <f t="shared" si="257"/>
        <v>0</v>
      </c>
      <c r="LS103" s="132">
        <f t="shared" si="257"/>
        <v>0</v>
      </c>
      <c r="LT103" s="132">
        <f t="shared" si="257"/>
        <v>0</v>
      </c>
      <c r="LU103" s="132">
        <f t="shared" si="257"/>
        <v>0</v>
      </c>
      <c r="LV103" s="132">
        <f t="shared" si="257"/>
        <v>0</v>
      </c>
      <c r="LW103" s="132">
        <f t="shared" si="257"/>
        <v>0</v>
      </c>
      <c r="LX103" s="132">
        <f t="shared" si="257"/>
        <v>0</v>
      </c>
      <c r="LY103" s="132">
        <f t="shared" si="257"/>
        <v>0</v>
      </c>
      <c r="LZ103" s="132">
        <f t="shared" si="257"/>
        <v>0</v>
      </c>
      <c r="MA103" s="262">
        <f t="shared" si="257"/>
        <v>0</v>
      </c>
      <c r="MB103" s="262">
        <f t="shared" si="257"/>
        <v>0</v>
      </c>
      <c r="MC103" s="262">
        <f t="shared" si="257"/>
        <v>0</v>
      </c>
      <c r="MD103" s="262">
        <f t="shared" si="257"/>
        <v>0</v>
      </c>
      <c r="ME103" s="262">
        <f t="shared" si="257"/>
        <v>0</v>
      </c>
      <c r="MF103" s="262">
        <f t="shared" si="257"/>
        <v>0</v>
      </c>
      <c r="MG103" s="262">
        <f t="shared" si="257"/>
        <v>0</v>
      </c>
      <c r="MH103" s="262">
        <f t="shared" si="257"/>
        <v>0</v>
      </c>
      <c r="MI103" s="262">
        <f t="shared" si="257"/>
        <v>0</v>
      </c>
      <c r="MJ103" s="262">
        <f t="shared" si="257"/>
        <v>0</v>
      </c>
      <c r="MK103" s="262">
        <f t="shared" si="257"/>
        <v>0</v>
      </c>
      <c r="ML103" s="262">
        <f t="shared" si="257"/>
        <v>0</v>
      </c>
      <c r="MM103" s="262">
        <f t="shared" si="257"/>
        <v>0</v>
      </c>
      <c r="MN103" s="262">
        <f t="shared" si="257"/>
        <v>0</v>
      </c>
      <c r="MO103" s="262">
        <f t="shared" si="257"/>
        <v>0</v>
      </c>
      <c r="MP103" s="262">
        <f t="shared" si="257"/>
        <v>0</v>
      </c>
      <c r="MQ103" s="262">
        <f t="shared" si="257"/>
        <v>0</v>
      </c>
      <c r="MR103" s="262">
        <f t="shared" si="257"/>
        <v>0</v>
      </c>
      <c r="MS103" s="262">
        <f t="shared" si="257"/>
        <v>0</v>
      </c>
      <c r="MT103" s="262">
        <f t="shared" si="257"/>
        <v>0</v>
      </c>
      <c r="MU103" s="262">
        <f t="shared" si="257"/>
        <v>0</v>
      </c>
      <c r="MV103" s="262">
        <f t="shared" si="257"/>
        <v>0</v>
      </c>
      <c r="MW103" s="262">
        <f t="shared" si="257"/>
        <v>0</v>
      </c>
      <c r="MX103" s="262">
        <f t="shared" si="257"/>
        <v>0</v>
      </c>
      <c r="MY103" s="262">
        <f t="shared" si="257"/>
        <v>0</v>
      </c>
      <c r="MZ103" s="262">
        <f t="shared" si="257"/>
        <v>0</v>
      </c>
      <c r="NA103" s="262">
        <f t="shared" si="257"/>
        <v>0</v>
      </c>
      <c r="NB103" s="262">
        <f t="shared" si="257"/>
        <v>0</v>
      </c>
      <c r="NC103" s="262">
        <f t="shared" si="257"/>
        <v>0</v>
      </c>
      <c r="ND103" s="262">
        <f t="shared" si="257"/>
        <v>0</v>
      </c>
      <c r="NE103" s="262">
        <f t="shared" si="257"/>
        <v>0</v>
      </c>
      <c r="NF103" s="262">
        <f t="shared" si="257"/>
        <v>0</v>
      </c>
      <c r="NG103" s="262">
        <f t="shared" si="257"/>
        <v>0</v>
      </c>
      <c r="NH103" s="262">
        <f t="shared" si="257"/>
        <v>0</v>
      </c>
      <c r="NI103" s="262">
        <f t="shared" si="257"/>
        <v>0</v>
      </c>
      <c r="NJ103" s="262">
        <f t="shared" si="257"/>
        <v>0</v>
      </c>
      <c r="NK103" s="262">
        <f t="shared" si="257"/>
        <v>0</v>
      </c>
      <c r="NL103" s="262">
        <f t="shared" si="257"/>
        <v>0</v>
      </c>
      <c r="NM103" s="262">
        <f t="shared" si="257"/>
        <v>0</v>
      </c>
      <c r="NN103" s="262">
        <f t="shared" si="257"/>
        <v>0</v>
      </c>
      <c r="NO103" s="262">
        <f t="shared" si="257"/>
        <v>0</v>
      </c>
      <c r="NP103" s="262">
        <f t="shared" si="257"/>
        <v>0</v>
      </c>
      <c r="NQ103" s="262">
        <f t="shared" si="257"/>
        <v>0</v>
      </c>
      <c r="NR103" s="262">
        <f t="shared" si="257"/>
        <v>0</v>
      </c>
      <c r="NS103" s="262">
        <f t="shared" si="257"/>
        <v>0</v>
      </c>
      <c r="NT103" s="262">
        <f t="shared" si="257"/>
        <v>0</v>
      </c>
      <c r="NU103" s="262">
        <f t="shared" si="257"/>
        <v>0</v>
      </c>
      <c r="NV103" s="262">
        <f t="shared" si="257"/>
        <v>0</v>
      </c>
      <c r="NW103" s="262">
        <f t="shared" si="257"/>
        <v>0</v>
      </c>
      <c r="NX103" s="262">
        <f t="shared" si="257"/>
        <v>0</v>
      </c>
      <c r="NY103" s="262">
        <f t="shared" si="257"/>
        <v>0</v>
      </c>
      <c r="NZ103" s="262">
        <f t="shared" si="257"/>
        <v>0</v>
      </c>
      <c r="OA103" s="262">
        <f t="shared" si="257"/>
        <v>0</v>
      </c>
      <c r="OB103" s="262">
        <f t="shared" si="257"/>
        <v>0</v>
      </c>
      <c r="OC103" s="262">
        <f t="shared" si="257"/>
        <v>0</v>
      </c>
      <c r="OD103" s="262">
        <f t="shared" si="257"/>
        <v>0</v>
      </c>
      <c r="OE103" s="262">
        <f t="shared" si="257"/>
        <v>0</v>
      </c>
      <c r="OF103" s="262">
        <f t="shared" si="257"/>
        <v>0</v>
      </c>
      <c r="OG103" s="262">
        <f t="shared" si="257"/>
        <v>0</v>
      </c>
      <c r="OH103" s="262">
        <f t="shared" si="257"/>
        <v>0</v>
      </c>
      <c r="OI103" s="262">
        <f t="shared" si="257"/>
        <v>0</v>
      </c>
      <c r="OJ103" s="262">
        <f t="shared" si="257"/>
        <v>0</v>
      </c>
      <c r="OK103" s="262">
        <f t="shared" si="257"/>
        <v>0</v>
      </c>
      <c r="OL103" s="262">
        <f t="shared" si="257"/>
        <v>0</v>
      </c>
      <c r="OM103" s="262">
        <f t="shared" si="257"/>
        <v>0</v>
      </c>
      <c r="ON103" s="262">
        <f t="shared" si="257"/>
        <v>0</v>
      </c>
      <c r="OO103" s="262">
        <f t="shared" si="257"/>
        <v>0</v>
      </c>
      <c r="OP103" s="262">
        <f t="shared" si="257"/>
        <v>0</v>
      </c>
      <c r="OQ103" s="262">
        <f t="shared" si="257"/>
        <v>0</v>
      </c>
      <c r="OR103" s="262">
        <f t="shared" si="257"/>
        <v>0</v>
      </c>
      <c r="OS103" s="262">
        <f t="shared" si="257"/>
        <v>0</v>
      </c>
      <c r="OT103" s="262">
        <f t="shared" si="257"/>
        <v>0</v>
      </c>
      <c r="OU103" s="262">
        <f t="shared" si="257"/>
        <v>0</v>
      </c>
      <c r="OV103" s="262">
        <f t="shared" si="257"/>
        <v>0</v>
      </c>
      <c r="OW103" s="262">
        <f t="shared" si="257"/>
        <v>0</v>
      </c>
      <c r="OX103" s="262">
        <f t="shared" si="257"/>
        <v>0</v>
      </c>
      <c r="OY103" s="262">
        <f t="shared" si="257"/>
        <v>0</v>
      </c>
      <c r="OZ103" s="262">
        <f t="shared" si="257"/>
        <v>0</v>
      </c>
      <c r="PA103" s="262">
        <f t="shared" si="257"/>
        <v>0</v>
      </c>
      <c r="PB103" s="262">
        <f t="shared" si="257"/>
        <v>0</v>
      </c>
      <c r="PC103" s="262">
        <f t="shared" si="257"/>
        <v>0</v>
      </c>
      <c r="PD103" s="262">
        <f t="shared" si="257"/>
        <v>0</v>
      </c>
      <c r="PE103" s="262">
        <f t="shared" si="257"/>
        <v>0</v>
      </c>
      <c r="PF103" s="262">
        <f t="shared" si="257"/>
        <v>0</v>
      </c>
      <c r="PG103" s="262">
        <f t="shared" si="257"/>
        <v>0</v>
      </c>
      <c r="PH103" s="262">
        <f t="shared" si="257"/>
        <v>0</v>
      </c>
      <c r="PI103" s="262">
        <f t="shared" si="257"/>
        <v>0</v>
      </c>
      <c r="PJ103" s="262">
        <f t="shared" si="257"/>
        <v>0</v>
      </c>
      <c r="PK103" s="262">
        <f t="shared" si="257"/>
        <v>0</v>
      </c>
      <c r="PL103" s="262">
        <f t="shared" si="257"/>
        <v>0</v>
      </c>
      <c r="PM103" s="262">
        <f t="shared" si="257"/>
        <v>0</v>
      </c>
      <c r="PN103" s="262">
        <f t="shared" si="257"/>
        <v>0</v>
      </c>
      <c r="PO103" s="262">
        <f t="shared" si="257"/>
        <v>0</v>
      </c>
      <c r="PP103" s="262">
        <f t="shared" si="257"/>
        <v>0</v>
      </c>
      <c r="PQ103" s="262">
        <f t="shared" si="257"/>
        <v>0</v>
      </c>
      <c r="PR103" s="262">
        <f t="shared" si="257"/>
        <v>0</v>
      </c>
      <c r="PS103" s="262">
        <f t="shared" si="257"/>
        <v>0</v>
      </c>
      <c r="PT103" s="262">
        <f t="shared" si="257"/>
        <v>0</v>
      </c>
      <c r="PU103" s="262">
        <f t="shared" si="257"/>
        <v>0</v>
      </c>
      <c r="PV103" s="262">
        <f t="shared" si="257"/>
        <v>0</v>
      </c>
      <c r="PW103" s="262">
        <f t="shared" si="257"/>
        <v>0</v>
      </c>
      <c r="PX103" s="262">
        <f t="shared" si="257"/>
        <v>0</v>
      </c>
      <c r="PY103" s="262">
        <f t="shared" si="257"/>
        <v>0</v>
      </c>
      <c r="PZ103" s="262">
        <f t="shared" si="257"/>
        <v>0</v>
      </c>
      <c r="QA103" s="262">
        <f t="shared" si="257"/>
        <v>0</v>
      </c>
      <c r="QB103" s="262">
        <f t="shared" si="257"/>
        <v>0</v>
      </c>
      <c r="QC103" s="262">
        <f t="shared" si="257"/>
        <v>0</v>
      </c>
      <c r="QD103" s="262">
        <f t="shared" si="257"/>
        <v>0</v>
      </c>
      <c r="QE103" s="262">
        <f t="shared" si="257"/>
        <v>0</v>
      </c>
      <c r="QF103" s="262">
        <f t="shared" si="257"/>
        <v>0</v>
      </c>
      <c r="QG103" s="262">
        <f t="shared" si="257"/>
        <v>0</v>
      </c>
      <c r="QH103" s="262">
        <f t="shared" si="257"/>
        <v>0</v>
      </c>
      <c r="QI103" s="262">
        <f t="shared" si="257"/>
        <v>0</v>
      </c>
    </row>
    <row r="104" ht="21.0" customHeight="1">
      <c r="A104" s="305" t="s">
        <v>117</v>
      </c>
      <c r="B104" s="68">
        <f t="shared" si="258"/>
        <v>0</v>
      </c>
      <c r="C104" s="306" t="s">
        <v>63</v>
      </c>
      <c r="D104" s="303">
        <v>35.0</v>
      </c>
      <c r="E104" s="261">
        <f t="shared" ref="E104:E106" si="268">+D$100*D104/500</f>
        <v>0</v>
      </c>
      <c r="F104" s="304">
        <v>50.0</v>
      </c>
      <c r="G104" s="261">
        <f t="shared" ref="G104:G106" si="269">+F$100*F104/500</f>
        <v>0</v>
      </c>
      <c r="H104" s="104"/>
      <c r="I104" s="305" t="s">
        <v>123</v>
      </c>
      <c r="J104" s="68">
        <f t="shared" si="259"/>
        <v>0</v>
      </c>
      <c r="K104" s="306" t="s">
        <v>63</v>
      </c>
      <c r="L104" s="303">
        <v>5.0</v>
      </c>
      <c r="M104" s="261">
        <f t="shared" ref="M104:M106" si="270">+L$100*L104/500</f>
        <v>0</v>
      </c>
      <c r="N104" s="304">
        <v>5.0</v>
      </c>
      <c r="O104" s="261">
        <f t="shared" ref="O104:O106" si="271">+N$100*N104/500</f>
        <v>0</v>
      </c>
      <c r="P104" s="154"/>
      <c r="Q104" s="125" t="s">
        <v>117</v>
      </c>
      <c r="R104" s="68">
        <f t="shared" si="260"/>
        <v>0</v>
      </c>
      <c r="S104" s="261" t="s">
        <v>63</v>
      </c>
      <c r="T104" s="303">
        <v>35.0</v>
      </c>
      <c r="U104" s="261">
        <f t="shared" ref="U104:U109" si="272">+T$100*T104/500</f>
        <v>0</v>
      </c>
      <c r="V104" s="304">
        <v>50.0</v>
      </c>
      <c r="W104" s="261">
        <f t="shared" ref="W104:W109" si="273">+V$100*V104/500</f>
        <v>0</v>
      </c>
      <c r="X104" s="104"/>
      <c r="Y104" s="125" t="s">
        <v>117</v>
      </c>
      <c r="Z104" s="68">
        <f t="shared" si="261"/>
        <v>0</v>
      </c>
      <c r="AA104" s="261" t="s">
        <v>63</v>
      </c>
      <c r="AB104" s="303">
        <v>35.0</v>
      </c>
      <c r="AC104" s="261">
        <f t="shared" ref="AC104:AC107" si="274">+AB$100*AB104/500</f>
        <v>0</v>
      </c>
      <c r="AD104" s="304">
        <v>50.0</v>
      </c>
      <c r="AE104" s="261">
        <f t="shared" ref="AE104:AE107" si="275">+AD$100*AD104/500</f>
        <v>0</v>
      </c>
      <c r="AF104" s="271"/>
      <c r="AG104" s="305" t="s">
        <v>231</v>
      </c>
      <c r="AH104" s="68">
        <f t="shared" si="262"/>
        <v>0</v>
      </c>
      <c r="AI104" s="306" t="s">
        <v>63</v>
      </c>
      <c r="AJ104" s="303">
        <v>47.0</v>
      </c>
      <c r="AK104" s="261">
        <f t="shared" ref="AK104:AK105" si="276">+AJ$100*AJ104/500</f>
        <v>0</v>
      </c>
      <c r="AL104" s="304">
        <v>47.0</v>
      </c>
      <c r="AM104" s="261">
        <f t="shared" ref="AM104:AM105" si="277">+AL$100*AL104/500</f>
        <v>0</v>
      </c>
      <c r="AN104" s="104"/>
      <c r="AO104" s="305" t="s">
        <v>117</v>
      </c>
      <c r="AP104" s="68">
        <f t="shared" si="263"/>
        <v>0</v>
      </c>
      <c r="AQ104" s="306" t="s">
        <v>63</v>
      </c>
      <c r="AR104" s="303">
        <v>35.0</v>
      </c>
      <c r="AS104" s="261">
        <f t="shared" ref="AS104:AS105" si="278">+AR$100*AR104/500</f>
        <v>0</v>
      </c>
      <c r="AT104" s="304">
        <v>50.0</v>
      </c>
      <c r="AU104" s="261">
        <f t="shared" ref="AU104:AU105" si="279">+AT$100*AT104/500</f>
        <v>0</v>
      </c>
      <c r="AV104" s="104"/>
      <c r="AW104" s="305" t="s">
        <v>119</v>
      </c>
      <c r="AX104" s="68">
        <f t="shared" si="264"/>
        <v>0</v>
      </c>
      <c r="AY104" s="306" t="s">
        <v>63</v>
      </c>
      <c r="AZ104" s="303">
        <v>60.0</v>
      </c>
      <c r="BA104" s="261">
        <f t="shared" ref="BA104:BA105" si="280">+AZ$100*AZ104/500</f>
        <v>0</v>
      </c>
      <c r="BB104" s="104">
        <v>60.0</v>
      </c>
      <c r="BC104" s="261">
        <f t="shared" ref="BC104:BC105" si="281">+BB$100*BB104/500</f>
        <v>0</v>
      </c>
      <c r="BE104" s="69"/>
      <c r="BF104" s="69"/>
      <c r="BH104" s="131">
        <f t="shared" si="265"/>
        <v>0</v>
      </c>
      <c r="BI104" s="132">
        <f t="shared" si="266"/>
        <v>0</v>
      </c>
      <c r="BJ104" s="132">
        <f t="shared" ref="BJ104:QI104" si="267">+IF($A104=BJ$11,($E104+$G104))+IF($I104=BJ$11,($M104+$O104))+IF($Q104=BJ$11,($U104+$W104))+IF($Y104=BJ$11,($AC104+$AE104))+IF($AG104=BJ$11,($AK104+$AM104))+IF($AO104=BJ$11,($AS104+$AU104))+IF($AW104=BJ$11,($BA104+$BC104))</f>
        <v>0</v>
      </c>
      <c r="BK104" s="132">
        <f t="shared" si="267"/>
        <v>0</v>
      </c>
      <c r="BL104" s="132">
        <f t="shared" si="267"/>
        <v>0</v>
      </c>
      <c r="BM104" s="132">
        <f t="shared" si="267"/>
        <v>0</v>
      </c>
      <c r="BN104" s="132">
        <f t="shared" si="267"/>
        <v>0</v>
      </c>
      <c r="BO104" s="132">
        <f t="shared" si="267"/>
        <v>0</v>
      </c>
      <c r="BP104" s="132">
        <f t="shared" si="267"/>
        <v>0</v>
      </c>
      <c r="BQ104" s="132">
        <f t="shared" si="267"/>
        <v>0</v>
      </c>
      <c r="BR104" s="132">
        <f t="shared" si="267"/>
        <v>0</v>
      </c>
      <c r="BS104" s="132">
        <f t="shared" si="267"/>
        <v>0</v>
      </c>
      <c r="BT104" s="132">
        <f t="shared" si="267"/>
        <v>0</v>
      </c>
      <c r="BU104" s="132">
        <f t="shared" si="267"/>
        <v>0</v>
      </c>
      <c r="BV104" s="132">
        <f t="shared" si="267"/>
        <v>0</v>
      </c>
      <c r="BW104" s="132">
        <f t="shared" si="267"/>
        <v>0</v>
      </c>
      <c r="BX104" s="132">
        <f t="shared" si="267"/>
        <v>0</v>
      </c>
      <c r="BY104" s="132">
        <f t="shared" si="267"/>
        <v>0</v>
      </c>
      <c r="BZ104" s="132">
        <f t="shared" si="267"/>
        <v>0</v>
      </c>
      <c r="CA104" s="132">
        <f t="shared" si="267"/>
        <v>0</v>
      </c>
      <c r="CB104" s="132">
        <f t="shared" si="267"/>
        <v>0</v>
      </c>
      <c r="CC104" s="132">
        <f t="shared" si="267"/>
        <v>0</v>
      </c>
      <c r="CD104" s="132">
        <f t="shared" si="267"/>
        <v>0</v>
      </c>
      <c r="CE104" s="132">
        <f t="shared" si="267"/>
        <v>0</v>
      </c>
      <c r="CF104" s="132">
        <f t="shared" si="267"/>
        <v>0</v>
      </c>
      <c r="CG104" s="132">
        <f t="shared" si="267"/>
        <v>0</v>
      </c>
      <c r="CH104" s="132">
        <f t="shared" si="267"/>
        <v>0</v>
      </c>
      <c r="CI104" s="132">
        <f t="shared" si="267"/>
        <v>0</v>
      </c>
      <c r="CJ104" s="132">
        <f t="shared" si="267"/>
        <v>0</v>
      </c>
      <c r="CK104" s="132">
        <f t="shared" si="267"/>
        <v>0</v>
      </c>
      <c r="CL104" s="132">
        <f t="shared" si="267"/>
        <v>0</v>
      </c>
      <c r="CM104" s="132">
        <f t="shared" si="267"/>
        <v>0</v>
      </c>
      <c r="CN104" s="132">
        <f t="shared" si="267"/>
        <v>0</v>
      </c>
      <c r="CO104" s="132">
        <f t="shared" si="267"/>
        <v>0</v>
      </c>
      <c r="CP104" s="132">
        <f t="shared" si="267"/>
        <v>0</v>
      </c>
      <c r="CQ104" s="132">
        <f t="shared" si="267"/>
        <v>0</v>
      </c>
      <c r="CR104" s="132">
        <f t="shared" si="267"/>
        <v>0</v>
      </c>
      <c r="CS104" s="132">
        <f t="shared" si="267"/>
        <v>0</v>
      </c>
      <c r="CT104" s="132">
        <f t="shared" si="267"/>
        <v>0</v>
      </c>
      <c r="CU104" s="132">
        <f t="shared" si="267"/>
        <v>0</v>
      </c>
      <c r="CV104" s="132">
        <f t="shared" si="267"/>
        <v>0</v>
      </c>
      <c r="CW104" s="132">
        <f t="shared" si="267"/>
        <v>0</v>
      </c>
      <c r="CX104" s="132">
        <f t="shared" si="267"/>
        <v>0</v>
      </c>
      <c r="CY104" s="132">
        <f t="shared" si="267"/>
        <v>0</v>
      </c>
      <c r="CZ104" s="132">
        <f t="shared" si="267"/>
        <v>0</v>
      </c>
      <c r="DA104" s="132">
        <f t="shared" si="267"/>
        <v>0</v>
      </c>
      <c r="DB104" s="132">
        <f t="shared" si="267"/>
        <v>0</v>
      </c>
      <c r="DC104" s="132">
        <f t="shared" si="267"/>
        <v>0</v>
      </c>
      <c r="DD104" s="132">
        <f t="shared" si="267"/>
        <v>0</v>
      </c>
      <c r="DE104" s="132">
        <f t="shared" si="267"/>
        <v>0</v>
      </c>
      <c r="DF104" s="132">
        <f t="shared" si="267"/>
        <v>0</v>
      </c>
      <c r="DG104" s="132">
        <f t="shared" si="267"/>
        <v>0</v>
      </c>
      <c r="DH104" s="132">
        <f t="shared" si="267"/>
        <v>0</v>
      </c>
      <c r="DI104" s="132">
        <f t="shared" si="267"/>
        <v>0</v>
      </c>
      <c r="DJ104" s="132">
        <f t="shared" si="267"/>
        <v>0</v>
      </c>
      <c r="DK104" s="132">
        <f t="shared" si="267"/>
        <v>0</v>
      </c>
      <c r="DL104" s="132">
        <f t="shared" si="267"/>
        <v>0</v>
      </c>
      <c r="DM104" s="132">
        <f t="shared" si="267"/>
        <v>0</v>
      </c>
      <c r="DN104" s="132">
        <f t="shared" si="267"/>
        <v>0</v>
      </c>
      <c r="DO104" s="132">
        <f t="shared" si="267"/>
        <v>0</v>
      </c>
      <c r="DP104" s="132">
        <f t="shared" si="267"/>
        <v>0</v>
      </c>
      <c r="DQ104" s="132">
        <f t="shared" si="267"/>
        <v>0</v>
      </c>
      <c r="DR104" s="132">
        <f t="shared" si="267"/>
        <v>0</v>
      </c>
      <c r="DS104" s="132">
        <f t="shared" si="267"/>
        <v>0</v>
      </c>
      <c r="DT104" s="132">
        <f t="shared" si="267"/>
        <v>0</v>
      </c>
      <c r="DU104" s="132">
        <f t="shared" si="267"/>
        <v>0</v>
      </c>
      <c r="DV104" s="132">
        <f t="shared" si="267"/>
        <v>0</v>
      </c>
      <c r="DW104" s="132">
        <f t="shared" si="267"/>
        <v>0</v>
      </c>
      <c r="DX104" s="132">
        <f t="shared" si="267"/>
        <v>0</v>
      </c>
      <c r="DY104" s="132">
        <f t="shared" si="267"/>
        <v>0</v>
      </c>
      <c r="DZ104" s="132">
        <f t="shared" si="267"/>
        <v>0</v>
      </c>
      <c r="EA104" s="132">
        <f t="shared" si="267"/>
        <v>0</v>
      </c>
      <c r="EB104" s="132">
        <f t="shared" si="267"/>
        <v>0</v>
      </c>
      <c r="EC104" s="132">
        <f t="shared" si="267"/>
        <v>0</v>
      </c>
      <c r="ED104" s="132">
        <f t="shared" si="267"/>
        <v>0</v>
      </c>
      <c r="EE104" s="132">
        <f t="shared" si="267"/>
        <v>0</v>
      </c>
      <c r="EF104" s="132">
        <f t="shared" si="267"/>
        <v>0</v>
      </c>
      <c r="EG104" s="132">
        <f t="shared" si="267"/>
        <v>0</v>
      </c>
      <c r="EH104" s="132">
        <f t="shared" si="267"/>
        <v>0</v>
      </c>
      <c r="EI104" s="132">
        <f t="shared" si="267"/>
        <v>0</v>
      </c>
      <c r="EJ104" s="132">
        <f t="shared" si="267"/>
        <v>0</v>
      </c>
      <c r="EK104" s="132">
        <f t="shared" si="267"/>
        <v>0</v>
      </c>
      <c r="EL104" s="132">
        <f t="shared" si="267"/>
        <v>0</v>
      </c>
      <c r="EM104" s="132">
        <f t="shared" si="267"/>
        <v>0</v>
      </c>
      <c r="EN104" s="132">
        <f t="shared" si="267"/>
        <v>0</v>
      </c>
      <c r="EO104" s="132">
        <f t="shared" si="267"/>
        <v>0</v>
      </c>
      <c r="EP104" s="132">
        <f t="shared" si="267"/>
        <v>0</v>
      </c>
      <c r="EQ104" s="132">
        <f t="shared" si="267"/>
        <v>0</v>
      </c>
      <c r="ER104" s="132">
        <f t="shared" si="267"/>
        <v>0</v>
      </c>
      <c r="ES104" s="132">
        <f t="shared" si="267"/>
        <v>0</v>
      </c>
      <c r="ET104" s="132">
        <f t="shared" si="267"/>
        <v>0</v>
      </c>
      <c r="EU104" s="132">
        <f t="shared" si="267"/>
        <v>0</v>
      </c>
      <c r="EV104" s="132">
        <f t="shared" si="267"/>
        <v>0</v>
      </c>
      <c r="EW104" s="132">
        <f t="shared" si="267"/>
        <v>0</v>
      </c>
      <c r="EX104" s="132">
        <f t="shared" si="267"/>
        <v>0</v>
      </c>
      <c r="EY104" s="132">
        <f t="shared" si="267"/>
        <v>0</v>
      </c>
      <c r="EZ104" s="132">
        <f t="shared" si="267"/>
        <v>0</v>
      </c>
      <c r="FA104" s="132">
        <f t="shared" si="267"/>
        <v>0</v>
      </c>
      <c r="FB104" s="132">
        <f t="shared" si="267"/>
        <v>0</v>
      </c>
      <c r="FC104" s="132">
        <f t="shared" si="267"/>
        <v>0</v>
      </c>
      <c r="FD104" s="132">
        <f t="shared" si="267"/>
        <v>0</v>
      </c>
      <c r="FE104" s="132">
        <f t="shared" si="267"/>
        <v>0</v>
      </c>
      <c r="FF104" s="132">
        <f t="shared" si="267"/>
        <v>0</v>
      </c>
      <c r="FG104" s="132">
        <f t="shared" si="267"/>
        <v>0</v>
      </c>
      <c r="FH104" s="132">
        <f t="shared" si="267"/>
        <v>0</v>
      </c>
      <c r="FI104" s="132">
        <f t="shared" si="267"/>
        <v>0</v>
      </c>
      <c r="FJ104" s="132">
        <f t="shared" si="267"/>
        <v>0</v>
      </c>
      <c r="FK104" s="132">
        <f t="shared" si="267"/>
        <v>0</v>
      </c>
      <c r="FL104" s="132">
        <f t="shared" si="267"/>
        <v>0</v>
      </c>
      <c r="FM104" s="132">
        <f t="shared" si="267"/>
        <v>0</v>
      </c>
      <c r="FN104" s="132">
        <f t="shared" si="267"/>
        <v>0</v>
      </c>
      <c r="FO104" s="132">
        <f t="shared" si="267"/>
        <v>0</v>
      </c>
      <c r="FP104" s="132">
        <f t="shared" si="267"/>
        <v>0</v>
      </c>
      <c r="FQ104" s="132">
        <f t="shared" si="267"/>
        <v>0</v>
      </c>
      <c r="FR104" s="132">
        <f t="shared" si="267"/>
        <v>0</v>
      </c>
      <c r="FS104" s="132">
        <f t="shared" si="267"/>
        <v>0</v>
      </c>
      <c r="FT104" s="132">
        <f t="shared" si="267"/>
        <v>0</v>
      </c>
      <c r="FU104" s="132">
        <f t="shared" si="267"/>
        <v>0</v>
      </c>
      <c r="FV104" s="132">
        <f t="shared" si="267"/>
        <v>0</v>
      </c>
      <c r="FW104" s="132">
        <f t="shared" si="267"/>
        <v>0</v>
      </c>
      <c r="FX104" s="132">
        <f t="shared" si="267"/>
        <v>0</v>
      </c>
      <c r="FY104" s="132">
        <f t="shared" si="267"/>
        <v>0</v>
      </c>
      <c r="FZ104" s="132">
        <f t="shared" si="267"/>
        <v>0</v>
      </c>
      <c r="GA104" s="132">
        <f t="shared" si="267"/>
        <v>0</v>
      </c>
      <c r="GB104" s="132">
        <f t="shared" si="267"/>
        <v>0</v>
      </c>
      <c r="GC104" s="132">
        <f t="shared" si="267"/>
        <v>0</v>
      </c>
      <c r="GD104" s="132">
        <f t="shared" si="267"/>
        <v>0</v>
      </c>
      <c r="GE104" s="132">
        <f t="shared" si="267"/>
        <v>0</v>
      </c>
      <c r="GF104" s="132">
        <f t="shared" si="267"/>
        <v>0</v>
      </c>
      <c r="GG104" s="132">
        <f t="shared" si="267"/>
        <v>0</v>
      </c>
      <c r="GH104" s="132">
        <f t="shared" si="267"/>
        <v>0</v>
      </c>
      <c r="GI104" s="132">
        <f t="shared" si="267"/>
        <v>0</v>
      </c>
      <c r="GJ104" s="132">
        <f t="shared" si="267"/>
        <v>0</v>
      </c>
      <c r="GK104" s="132">
        <f t="shared" si="267"/>
        <v>0</v>
      </c>
      <c r="GL104" s="132">
        <f t="shared" si="267"/>
        <v>0</v>
      </c>
      <c r="GM104" s="132">
        <f t="shared" si="267"/>
        <v>0</v>
      </c>
      <c r="GN104" s="132">
        <f t="shared" si="267"/>
        <v>0</v>
      </c>
      <c r="GO104" s="132">
        <f t="shared" si="267"/>
        <v>0</v>
      </c>
      <c r="GP104" s="132">
        <f t="shared" si="267"/>
        <v>0</v>
      </c>
      <c r="GQ104" s="132">
        <f t="shared" si="267"/>
        <v>0</v>
      </c>
      <c r="GR104" s="132">
        <f t="shared" si="267"/>
        <v>0</v>
      </c>
      <c r="GS104" s="132">
        <f t="shared" si="267"/>
        <v>0</v>
      </c>
      <c r="GT104" s="132">
        <f t="shared" si="267"/>
        <v>0</v>
      </c>
      <c r="GU104" s="132">
        <f t="shared" si="267"/>
        <v>0</v>
      </c>
      <c r="GV104" s="132">
        <f t="shared" si="267"/>
        <v>0</v>
      </c>
      <c r="GW104" s="132">
        <f t="shared" si="267"/>
        <v>0</v>
      </c>
      <c r="GX104" s="132">
        <f t="shared" si="267"/>
        <v>0</v>
      </c>
      <c r="GY104" s="132">
        <f t="shared" si="267"/>
        <v>0</v>
      </c>
      <c r="GZ104" s="132">
        <f t="shared" si="267"/>
        <v>0</v>
      </c>
      <c r="HA104" s="132">
        <f t="shared" si="267"/>
        <v>0</v>
      </c>
      <c r="HB104" s="132">
        <f t="shared" si="267"/>
        <v>0</v>
      </c>
      <c r="HC104" s="132">
        <f t="shared" si="267"/>
        <v>0</v>
      </c>
      <c r="HD104" s="132">
        <f t="shared" si="267"/>
        <v>0</v>
      </c>
      <c r="HE104" s="132">
        <f t="shared" si="267"/>
        <v>0</v>
      </c>
      <c r="HF104" s="132">
        <f t="shared" si="267"/>
        <v>0</v>
      </c>
      <c r="HG104" s="132">
        <f t="shared" si="267"/>
        <v>0</v>
      </c>
      <c r="HH104" s="132">
        <f t="shared" si="267"/>
        <v>0</v>
      </c>
      <c r="HI104" s="132">
        <f t="shared" si="267"/>
        <v>0</v>
      </c>
      <c r="HJ104" s="132">
        <f t="shared" si="267"/>
        <v>0</v>
      </c>
      <c r="HK104" s="132">
        <f t="shared" si="267"/>
        <v>0</v>
      </c>
      <c r="HL104" s="132">
        <f t="shared" si="267"/>
        <v>0</v>
      </c>
      <c r="HM104" s="132">
        <f t="shared" si="267"/>
        <v>0</v>
      </c>
      <c r="HN104" s="132">
        <f t="shared" si="267"/>
        <v>0</v>
      </c>
      <c r="HO104" s="132">
        <f t="shared" si="267"/>
        <v>0</v>
      </c>
      <c r="HP104" s="132">
        <f t="shared" si="267"/>
        <v>0</v>
      </c>
      <c r="HQ104" s="132">
        <f t="shared" si="267"/>
        <v>0</v>
      </c>
      <c r="HR104" s="132">
        <f t="shared" si="267"/>
        <v>0</v>
      </c>
      <c r="HS104" s="132">
        <f t="shared" si="267"/>
        <v>0</v>
      </c>
      <c r="HT104" s="132">
        <f t="shared" si="267"/>
        <v>0</v>
      </c>
      <c r="HU104" s="132">
        <f t="shared" si="267"/>
        <v>0</v>
      </c>
      <c r="HV104" s="132">
        <f t="shared" si="267"/>
        <v>0</v>
      </c>
      <c r="HW104" s="132">
        <f t="shared" si="267"/>
        <v>0</v>
      </c>
      <c r="HX104" s="132">
        <f t="shared" si="267"/>
        <v>0</v>
      </c>
      <c r="HY104" s="132">
        <f t="shared" si="267"/>
        <v>0</v>
      </c>
      <c r="HZ104" s="132">
        <f t="shared" si="267"/>
        <v>0</v>
      </c>
      <c r="IA104" s="132">
        <f t="shared" si="267"/>
        <v>0</v>
      </c>
      <c r="IB104" s="132">
        <f t="shared" si="267"/>
        <v>0</v>
      </c>
      <c r="IC104" s="132">
        <f t="shared" si="267"/>
        <v>0</v>
      </c>
      <c r="ID104" s="132">
        <f t="shared" si="267"/>
        <v>0</v>
      </c>
      <c r="IE104" s="132">
        <f t="shared" si="267"/>
        <v>0</v>
      </c>
      <c r="IF104" s="132">
        <f t="shared" si="267"/>
        <v>0</v>
      </c>
      <c r="IG104" s="132">
        <f t="shared" si="267"/>
        <v>0</v>
      </c>
      <c r="IH104" s="132">
        <f t="shared" si="267"/>
        <v>0</v>
      </c>
      <c r="II104" s="132">
        <f t="shared" si="267"/>
        <v>0</v>
      </c>
      <c r="IJ104" s="132">
        <f t="shared" si="267"/>
        <v>0</v>
      </c>
      <c r="IK104" s="132">
        <f t="shared" si="267"/>
        <v>0</v>
      </c>
      <c r="IL104" s="132">
        <f t="shared" si="267"/>
        <v>0</v>
      </c>
      <c r="IM104" s="132">
        <f t="shared" si="267"/>
        <v>0</v>
      </c>
      <c r="IN104" s="132">
        <f t="shared" si="267"/>
        <v>0</v>
      </c>
      <c r="IO104" s="132">
        <f t="shared" si="267"/>
        <v>0</v>
      </c>
      <c r="IP104" s="132">
        <f t="shared" si="267"/>
        <v>0</v>
      </c>
      <c r="IQ104" s="132">
        <f t="shared" si="267"/>
        <v>0</v>
      </c>
      <c r="IR104" s="132">
        <f t="shared" si="267"/>
        <v>0</v>
      </c>
      <c r="IS104" s="132">
        <f t="shared" si="267"/>
        <v>0</v>
      </c>
      <c r="IT104" s="132">
        <f t="shared" si="267"/>
        <v>0</v>
      </c>
      <c r="IU104" s="132">
        <f t="shared" si="267"/>
        <v>0</v>
      </c>
      <c r="IV104" s="132">
        <f t="shared" si="267"/>
        <v>0</v>
      </c>
      <c r="IW104" s="132">
        <f t="shared" si="267"/>
        <v>0</v>
      </c>
      <c r="IX104" s="132">
        <f t="shared" si="267"/>
        <v>0</v>
      </c>
      <c r="IY104" s="132">
        <f t="shared" si="267"/>
        <v>0</v>
      </c>
      <c r="IZ104" s="132">
        <f t="shared" si="267"/>
        <v>0</v>
      </c>
      <c r="JA104" s="132">
        <f t="shared" si="267"/>
        <v>0</v>
      </c>
      <c r="JB104" s="132">
        <f t="shared" si="267"/>
        <v>0</v>
      </c>
      <c r="JC104" s="132">
        <f t="shared" si="267"/>
        <v>0</v>
      </c>
      <c r="JD104" s="132">
        <f t="shared" si="267"/>
        <v>0</v>
      </c>
      <c r="JE104" s="132">
        <f t="shared" si="267"/>
        <v>0</v>
      </c>
      <c r="JF104" s="132">
        <f t="shared" si="267"/>
        <v>0</v>
      </c>
      <c r="JG104" s="132">
        <f t="shared" si="267"/>
        <v>0</v>
      </c>
      <c r="JH104" s="132">
        <f t="shared" si="267"/>
        <v>0</v>
      </c>
      <c r="JI104" s="132">
        <f t="shared" si="267"/>
        <v>0</v>
      </c>
      <c r="JJ104" s="132">
        <f t="shared" si="267"/>
        <v>0</v>
      </c>
      <c r="JK104" s="132">
        <f t="shared" si="267"/>
        <v>0</v>
      </c>
      <c r="JL104" s="132">
        <f t="shared" si="267"/>
        <v>0</v>
      </c>
      <c r="JM104" s="132">
        <f t="shared" si="267"/>
        <v>0</v>
      </c>
      <c r="JN104" s="132">
        <f t="shared" si="267"/>
        <v>0</v>
      </c>
      <c r="JO104" s="132">
        <f t="shared" si="267"/>
        <v>0</v>
      </c>
      <c r="JP104" s="132">
        <f t="shared" si="267"/>
        <v>0</v>
      </c>
      <c r="JQ104" s="132">
        <f t="shared" si="267"/>
        <v>0</v>
      </c>
      <c r="JR104" s="132">
        <f t="shared" si="267"/>
        <v>0</v>
      </c>
      <c r="JS104" s="132">
        <f t="shared" si="267"/>
        <v>0</v>
      </c>
      <c r="JT104" s="132">
        <f t="shared" si="267"/>
        <v>0</v>
      </c>
      <c r="JU104" s="132">
        <f t="shared" si="267"/>
        <v>0</v>
      </c>
      <c r="JV104" s="132">
        <f t="shared" si="267"/>
        <v>0</v>
      </c>
      <c r="JW104" s="132">
        <f t="shared" si="267"/>
        <v>0</v>
      </c>
      <c r="JX104" s="132">
        <f t="shared" si="267"/>
        <v>0</v>
      </c>
      <c r="JY104" s="132">
        <f t="shared" si="267"/>
        <v>0</v>
      </c>
      <c r="JZ104" s="132">
        <f t="shared" si="267"/>
        <v>0</v>
      </c>
      <c r="KA104" s="132">
        <f t="shared" si="267"/>
        <v>0</v>
      </c>
      <c r="KB104" s="132">
        <f t="shared" si="267"/>
        <v>0</v>
      </c>
      <c r="KC104" s="132">
        <f t="shared" si="267"/>
        <v>0</v>
      </c>
      <c r="KD104" s="132">
        <f t="shared" si="267"/>
        <v>0</v>
      </c>
      <c r="KE104" s="132">
        <f t="shared" si="267"/>
        <v>0</v>
      </c>
      <c r="KF104" s="132">
        <f t="shared" si="267"/>
        <v>0</v>
      </c>
      <c r="KG104" s="132">
        <f t="shared" si="267"/>
        <v>0</v>
      </c>
      <c r="KH104" s="132">
        <f t="shared" si="267"/>
        <v>0</v>
      </c>
      <c r="KI104" s="132">
        <f t="shared" si="267"/>
        <v>0</v>
      </c>
      <c r="KJ104" s="132">
        <f t="shared" si="267"/>
        <v>0</v>
      </c>
      <c r="KK104" s="132">
        <f t="shared" si="267"/>
        <v>0</v>
      </c>
      <c r="KL104" s="132">
        <f t="shared" si="267"/>
        <v>0</v>
      </c>
      <c r="KM104" s="132">
        <f t="shared" si="267"/>
        <v>0</v>
      </c>
      <c r="KN104" s="132">
        <f t="shared" si="267"/>
        <v>0</v>
      </c>
      <c r="KO104" s="132">
        <f t="shared" si="267"/>
        <v>0</v>
      </c>
      <c r="KP104" s="132">
        <f t="shared" si="267"/>
        <v>0</v>
      </c>
      <c r="KQ104" s="132">
        <f t="shared" si="267"/>
        <v>0</v>
      </c>
      <c r="KR104" s="132">
        <f t="shared" si="267"/>
        <v>0</v>
      </c>
      <c r="KS104" s="132">
        <f t="shared" si="267"/>
        <v>0</v>
      </c>
      <c r="KT104" s="132">
        <f t="shared" si="267"/>
        <v>0</v>
      </c>
      <c r="KU104" s="132">
        <f t="shared" si="267"/>
        <v>0</v>
      </c>
      <c r="KV104" s="132">
        <f t="shared" si="267"/>
        <v>0</v>
      </c>
      <c r="KW104" s="132">
        <f t="shared" si="267"/>
        <v>0</v>
      </c>
      <c r="KX104" s="132">
        <f t="shared" si="267"/>
        <v>0</v>
      </c>
      <c r="KY104" s="132">
        <f t="shared" si="267"/>
        <v>0</v>
      </c>
      <c r="KZ104" s="132">
        <f t="shared" si="267"/>
        <v>0</v>
      </c>
      <c r="LA104" s="132">
        <f t="shared" si="267"/>
        <v>0</v>
      </c>
      <c r="LB104" s="132">
        <f t="shared" si="267"/>
        <v>0</v>
      </c>
      <c r="LC104" s="132">
        <f t="shared" si="267"/>
        <v>0</v>
      </c>
      <c r="LD104" s="132">
        <f t="shared" si="267"/>
        <v>0</v>
      </c>
      <c r="LE104" s="132">
        <f t="shared" si="267"/>
        <v>0</v>
      </c>
      <c r="LF104" s="132">
        <f t="shared" si="267"/>
        <v>0</v>
      </c>
      <c r="LG104" s="132">
        <f t="shared" si="267"/>
        <v>0</v>
      </c>
      <c r="LH104" s="132">
        <f t="shared" si="267"/>
        <v>0</v>
      </c>
      <c r="LI104" s="132">
        <f t="shared" si="267"/>
        <v>0</v>
      </c>
      <c r="LJ104" s="132">
        <f t="shared" si="267"/>
        <v>0</v>
      </c>
      <c r="LK104" s="132">
        <f t="shared" si="267"/>
        <v>0</v>
      </c>
      <c r="LL104" s="132">
        <f t="shared" si="267"/>
        <v>0</v>
      </c>
      <c r="LM104" s="132">
        <f t="shared" si="267"/>
        <v>0</v>
      </c>
      <c r="LN104" s="132">
        <f t="shared" si="267"/>
        <v>0</v>
      </c>
      <c r="LO104" s="132">
        <f t="shared" si="267"/>
        <v>0</v>
      </c>
      <c r="LP104" s="132">
        <f t="shared" si="267"/>
        <v>0</v>
      </c>
      <c r="LQ104" s="132">
        <f t="shared" si="267"/>
        <v>0</v>
      </c>
      <c r="LR104" s="132">
        <f t="shared" si="267"/>
        <v>0</v>
      </c>
      <c r="LS104" s="132">
        <f t="shared" si="267"/>
        <v>0</v>
      </c>
      <c r="LT104" s="132">
        <f t="shared" si="267"/>
        <v>0</v>
      </c>
      <c r="LU104" s="132">
        <f t="shared" si="267"/>
        <v>0</v>
      </c>
      <c r="LV104" s="132">
        <f t="shared" si="267"/>
        <v>0</v>
      </c>
      <c r="LW104" s="132">
        <f t="shared" si="267"/>
        <v>0</v>
      </c>
      <c r="LX104" s="132">
        <f t="shared" si="267"/>
        <v>0</v>
      </c>
      <c r="LY104" s="132">
        <f t="shared" si="267"/>
        <v>0</v>
      </c>
      <c r="LZ104" s="132">
        <f t="shared" si="267"/>
        <v>0</v>
      </c>
      <c r="MA104" s="262">
        <f t="shared" si="267"/>
        <v>0</v>
      </c>
      <c r="MB104" s="262">
        <f t="shared" si="267"/>
        <v>0</v>
      </c>
      <c r="MC104" s="262">
        <f t="shared" si="267"/>
        <v>0</v>
      </c>
      <c r="MD104" s="262">
        <f t="shared" si="267"/>
        <v>0</v>
      </c>
      <c r="ME104" s="262">
        <f t="shared" si="267"/>
        <v>0</v>
      </c>
      <c r="MF104" s="262">
        <f t="shared" si="267"/>
        <v>0</v>
      </c>
      <c r="MG104" s="262">
        <f t="shared" si="267"/>
        <v>0</v>
      </c>
      <c r="MH104" s="262">
        <f t="shared" si="267"/>
        <v>0</v>
      </c>
      <c r="MI104" s="262">
        <f t="shared" si="267"/>
        <v>0</v>
      </c>
      <c r="MJ104" s="262">
        <f t="shared" si="267"/>
        <v>0</v>
      </c>
      <c r="MK104" s="262">
        <f t="shared" si="267"/>
        <v>0</v>
      </c>
      <c r="ML104" s="262">
        <f t="shared" si="267"/>
        <v>0</v>
      </c>
      <c r="MM104" s="262">
        <f t="shared" si="267"/>
        <v>0</v>
      </c>
      <c r="MN104" s="262">
        <f t="shared" si="267"/>
        <v>0</v>
      </c>
      <c r="MO104" s="262">
        <f t="shared" si="267"/>
        <v>0</v>
      </c>
      <c r="MP104" s="262">
        <f t="shared" si="267"/>
        <v>0</v>
      </c>
      <c r="MQ104" s="262">
        <f t="shared" si="267"/>
        <v>0</v>
      </c>
      <c r="MR104" s="262">
        <f t="shared" si="267"/>
        <v>0</v>
      </c>
      <c r="MS104" s="262">
        <f t="shared" si="267"/>
        <v>0</v>
      </c>
      <c r="MT104" s="262">
        <f t="shared" si="267"/>
        <v>0</v>
      </c>
      <c r="MU104" s="262">
        <f t="shared" si="267"/>
        <v>0</v>
      </c>
      <c r="MV104" s="262">
        <f t="shared" si="267"/>
        <v>0</v>
      </c>
      <c r="MW104" s="262">
        <f t="shared" si="267"/>
        <v>0</v>
      </c>
      <c r="MX104" s="262">
        <f t="shared" si="267"/>
        <v>0</v>
      </c>
      <c r="MY104" s="262">
        <f t="shared" si="267"/>
        <v>0</v>
      </c>
      <c r="MZ104" s="262">
        <f t="shared" si="267"/>
        <v>0</v>
      </c>
      <c r="NA104" s="262">
        <f t="shared" si="267"/>
        <v>0</v>
      </c>
      <c r="NB104" s="262">
        <f t="shared" si="267"/>
        <v>0</v>
      </c>
      <c r="NC104" s="262">
        <f t="shared" si="267"/>
        <v>0</v>
      </c>
      <c r="ND104" s="262">
        <f t="shared" si="267"/>
        <v>0</v>
      </c>
      <c r="NE104" s="262">
        <f t="shared" si="267"/>
        <v>0</v>
      </c>
      <c r="NF104" s="262">
        <f t="shared" si="267"/>
        <v>0</v>
      </c>
      <c r="NG104" s="262">
        <f t="shared" si="267"/>
        <v>0</v>
      </c>
      <c r="NH104" s="262">
        <f t="shared" si="267"/>
        <v>0</v>
      </c>
      <c r="NI104" s="262">
        <f t="shared" si="267"/>
        <v>0</v>
      </c>
      <c r="NJ104" s="262">
        <f t="shared" si="267"/>
        <v>0</v>
      </c>
      <c r="NK104" s="262">
        <f t="shared" si="267"/>
        <v>0</v>
      </c>
      <c r="NL104" s="262">
        <f t="shared" si="267"/>
        <v>0</v>
      </c>
      <c r="NM104" s="262">
        <f t="shared" si="267"/>
        <v>0</v>
      </c>
      <c r="NN104" s="262">
        <f t="shared" si="267"/>
        <v>0</v>
      </c>
      <c r="NO104" s="262">
        <f t="shared" si="267"/>
        <v>0</v>
      </c>
      <c r="NP104" s="262">
        <f t="shared" si="267"/>
        <v>0</v>
      </c>
      <c r="NQ104" s="262">
        <f t="shared" si="267"/>
        <v>0</v>
      </c>
      <c r="NR104" s="262">
        <f t="shared" si="267"/>
        <v>0</v>
      </c>
      <c r="NS104" s="262">
        <f t="shared" si="267"/>
        <v>0</v>
      </c>
      <c r="NT104" s="262">
        <f t="shared" si="267"/>
        <v>0</v>
      </c>
      <c r="NU104" s="262">
        <f t="shared" si="267"/>
        <v>0</v>
      </c>
      <c r="NV104" s="262">
        <f t="shared" si="267"/>
        <v>0</v>
      </c>
      <c r="NW104" s="262">
        <f t="shared" si="267"/>
        <v>0</v>
      </c>
      <c r="NX104" s="262">
        <f t="shared" si="267"/>
        <v>0</v>
      </c>
      <c r="NY104" s="262">
        <f t="shared" si="267"/>
        <v>0</v>
      </c>
      <c r="NZ104" s="262">
        <f t="shared" si="267"/>
        <v>0</v>
      </c>
      <c r="OA104" s="262">
        <f t="shared" si="267"/>
        <v>0</v>
      </c>
      <c r="OB104" s="262">
        <f t="shared" si="267"/>
        <v>0</v>
      </c>
      <c r="OC104" s="262">
        <f t="shared" si="267"/>
        <v>0</v>
      </c>
      <c r="OD104" s="262">
        <f t="shared" si="267"/>
        <v>0</v>
      </c>
      <c r="OE104" s="262">
        <f t="shared" si="267"/>
        <v>0</v>
      </c>
      <c r="OF104" s="262">
        <f t="shared" si="267"/>
        <v>0</v>
      </c>
      <c r="OG104" s="262">
        <f t="shared" si="267"/>
        <v>0</v>
      </c>
      <c r="OH104" s="262">
        <f t="shared" si="267"/>
        <v>0</v>
      </c>
      <c r="OI104" s="262">
        <f t="shared" si="267"/>
        <v>0</v>
      </c>
      <c r="OJ104" s="262">
        <f t="shared" si="267"/>
        <v>0</v>
      </c>
      <c r="OK104" s="262">
        <f t="shared" si="267"/>
        <v>0</v>
      </c>
      <c r="OL104" s="262">
        <f t="shared" si="267"/>
        <v>0</v>
      </c>
      <c r="OM104" s="262">
        <f t="shared" si="267"/>
        <v>0</v>
      </c>
      <c r="ON104" s="262">
        <f t="shared" si="267"/>
        <v>0</v>
      </c>
      <c r="OO104" s="262">
        <f t="shared" si="267"/>
        <v>0</v>
      </c>
      <c r="OP104" s="262">
        <f t="shared" si="267"/>
        <v>0</v>
      </c>
      <c r="OQ104" s="262">
        <f t="shared" si="267"/>
        <v>0</v>
      </c>
      <c r="OR104" s="262">
        <f t="shared" si="267"/>
        <v>0</v>
      </c>
      <c r="OS104" s="262">
        <f t="shared" si="267"/>
        <v>0</v>
      </c>
      <c r="OT104" s="262">
        <f t="shared" si="267"/>
        <v>0</v>
      </c>
      <c r="OU104" s="262">
        <f t="shared" si="267"/>
        <v>0</v>
      </c>
      <c r="OV104" s="262">
        <f t="shared" si="267"/>
        <v>0</v>
      </c>
      <c r="OW104" s="262">
        <f t="shared" si="267"/>
        <v>0</v>
      </c>
      <c r="OX104" s="262">
        <f t="shared" si="267"/>
        <v>0</v>
      </c>
      <c r="OY104" s="262">
        <f t="shared" si="267"/>
        <v>0</v>
      </c>
      <c r="OZ104" s="262">
        <f t="shared" si="267"/>
        <v>0</v>
      </c>
      <c r="PA104" s="262">
        <f t="shared" si="267"/>
        <v>0</v>
      </c>
      <c r="PB104" s="262">
        <f t="shared" si="267"/>
        <v>0</v>
      </c>
      <c r="PC104" s="262">
        <f t="shared" si="267"/>
        <v>0</v>
      </c>
      <c r="PD104" s="262">
        <f t="shared" si="267"/>
        <v>0</v>
      </c>
      <c r="PE104" s="262">
        <f t="shared" si="267"/>
        <v>0</v>
      </c>
      <c r="PF104" s="262">
        <f t="shared" si="267"/>
        <v>0</v>
      </c>
      <c r="PG104" s="262">
        <f t="shared" si="267"/>
        <v>0</v>
      </c>
      <c r="PH104" s="262">
        <f t="shared" si="267"/>
        <v>0</v>
      </c>
      <c r="PI104" s="262">
        <f t="shared" si="267"/>
        <v>0</v>
      </c>
      <c r="PJ104" s="262">
        <f t="shared" si="267"/>
        <v>0</v>
      </c>
      <c r="PK104" s="262">
        <f t="shared" si="267"/>
        <v>0</v>
      </c>
      <c r="PL104" s="262">
        <f t="shared" si="267"/>
        <v>0</v>
      </c>
      <c r="PM104" s="262">
        <f t="shared" si="267"/>
        <v>0</v>
      </c>
      <c r="PN104" s="262">
        <f t="shared" si="267"/>
        <v>0</v>
      </c>
      <c r="PO104" s="262">
        <f t="shared" si="267"/>
        <v>0</v>
      </c>
      <c r="PP104" s="262">
        <f t="shared" si="267"/>
        <v>0</v>
      </c>
      <c r="PQ104" s="262">
        <f t="shared" si="267"/>
        <v>0</v>
      </c>
      <c r="PR104" s="262">
        <f t="shared" si="267"/>
        <v>0</v>
      </c>
      <c r="PS104" s="262">
        <f t="shared" si="267"/>
        <v>0</v>
      </c>
      <c r="PT104" s="262">
        <f t="shared" si="267"/>
        <v>0</v>
      </c>
      <c r="PU104" s="262">
        <f t="shared" si="267"/>
        <v>0</v>
      </c>
      <c r="PV104" s="262">
        <f t="shared" si="267"/>
        <v>0</v>
      </c>
      <c r="PW104" s="262">
        <f t="shared" si="267"/>
        <v>0</v>
      </c>
      <c r="PX104" s="262">
        <f t="shared" si="267"/>
        <v>0</v>
      </c>
      <c r="PY104" s="262">
        <f t="shared" si="267"/>
        <v>0</v>
      </c>
      <c r="PZ104" s="262">
        <f t="shared" si="267"/>
        <v>0</v>
      </c>
      <c r="QA104" s="262">
        <f t="shared" si="267"/>
        <v>0</v>
      </c>
      <c r="QB104" s="262">
        <f t="shared" si="267"/>
        <v>0</v>
      </c>
      <c r="QC104" s="262">
        <f t="shared" si="267"/>
        <v>0</v>
      </c>
      <c r="QD104" s="262">
        <f t="shared" si="267"/>
        <v>0</v>
      </c>
      <c r="QE104" s="262">
        <f t="shared" si="267"/>
        <v>0</v>
      </c>
      <c r="QF104" s="262">
        <f t="shared" si="267"/>
        <v>0</v>
      </c>
      <c r="QG104" s="262">
        <f t="shared" si="267"/>
        <v>0</v>
      </c>
      <c r="QH104" s="262">
        <f t="shared" si="267"/>
        <v>0</v>
      </c>
      <c r="QI104" s="262">
        <f t="shared" si="267"/>
        <v>0</v>
      </c>
    </row>
    <row r="105" ht="21.0" customHeight="1">
      <c r="A105" s="305" t="s">
        <v>66</v>
      </c>
      <c r="B105" s="68">
        <f t="shared" si="258"/>
        <v>0</v>
      </c>
      <c r="C105" s="306" t="s">
        <v>63</v>
      </c>
      <c r="D105" s="303">
        <v>16.0</v>
      </c>
      <c r="E105" s="261">
        <f t="shared" si="268"/>
        <v>0</v>
      </c>
      <c r="F105" s="304">
        <v>16.0</v>
      </c>
      <c r="G105" s="261">
        <f t="shared" si="269"/>
        <v>0</v>
      </c>
      <c r="H105" s="104"/>
      <c r="I105" s="305" t="s">
        <v>117</v>
      </c>
      <c r="J105" s="68">
        <f t="shared" si="259"/>
        <v>0</v>
      </c>
      <c r="K105" s="306" t="s">
        <v>63</v>
      </c>
      <c r="L105" s="303">
        <v>35.0</v>
      </c>
      <c r="M105" s="261">
        <f t="shared" si="270"/>
        <v>0</v>
      </c>
      <c r="N105" s="304">
        <v>50.0</v>
      </c>
      <c r="O105" s="261">
        <f t="shared" si="271"/>
        <v>0</v>
      </c>
      <c r="P105" s="154"/>
      <c r="Q105" s="125" t="s">
        <v>125</v>
      </c>
      <c r="R105" s="68">
        <f t="shared" si="260"/>
        <v>0</v>
      </c>
      <c r="S105" s="261" t="s">
        <v>63</v>
      </c>
      <c r="T105" s="303">
        <v>50.0</v>
      </c>
      <c r="U105" s="261">
        <f t="shared" si="272"/>
        <v>0</v>
      </c>
      <c r="V105" s="304">
        <v>50.0</v>
      </c>
      <c r="W105" s="261">
        <f t="shared" si="273"/>
        <v>0</v>
      </c>
      <c r="X105" s="104"/>
      <c r="Y105" s="125" t="s">
        <v>66</v>
      </c>
      <c r="Z105" s="68">
        <f t="shared" si="261"/>
        <v>0</v>
      </c>
      <c r="AA105" s="261" t="s">
        <v>63</v>
      </c>
      <c r="AB105" s="303">
        <v>16.0</v>
      </c>
      <c r="AC105" s="261">
        <f t="shared" si="274"/>
        <v>0</v>
      </c>
      <c r="AD105" s="304">
        <v>16.0</v>
      </c>
      <c r="AE105" s="261">
        <f t="shared" si="275"/>
        <v>0</v>
      </c>
      <c r="AF105" s="271"/>
      <c r="AG105" s="305" t="s">
        <v>117</v>
      </c>
      <c r="AH105" s="68">
        <f t="shared" si="262"/>
        <v>0</v>
      </c>
      <c r="AI105" s="306" t="s">
        <v>63</v>
      </c>
      <c r="AJ105" s="303">
        <v>35.0</v>
      </c>
      <c r="AK105" s="261">
        <f t="shared" si="276"/>
        <v>0</v>
      </c>
      <c r="AL105" s="304">
        <v>50.0</v>
      </c>
      <c r="AM105" s="261">
        <f t="shared" si="277"/>
        <v>0</v>
      </c>
      <c r="AN105" s="104"/>
      <c r="AO105" s="305" t="s">
        <v>66</v>
      </c>
      <c r="AP105" s="68">
        <f t="shared" si="263"/>
        <v>0</v>
      </c>
      <c r="AQ105" s="306" t="s">
        <v>63</v>
      </c>
      <c r="AR105" s="303">
        <v>26.0</v>
      </c>
      <c r="AS105" s="261">
        <f t="shared" si="278"/>
        <v>0</v>
      </c>
      <c r="AT105" s="304">
        <v>26.0</v>
      </c>
      <c r="AU105" s="261">
        <f t="shared" si="279"/>
        <v>0</v>
      </c>
      <c r="AV105" s="104"/>
      <c r="AW105" s="305" t="s">
        <v>66</v>
      </c>
      <c r="AX105" s="68">
        <f t="shared" si="264"/>
        <v>0</v>
      </c>
      <c r="AY105" s="306" t="s">
        <v>63</v>
      </c>
      <c r="AZ105" s="303">
        <v>32.0</v>
      </c>
      <c r="BA105" s="261">
        <f t="shared" si="280"/>
        <v>0</v>
      </c>
      <c r="BB105" s="104">
        <v>32.0</v>
      </c>
      <c r="BC105" s="261">
        <f t="shared" si="281"/>
        <v>0</v>
      </c>
      <c r="BE105" s="69"/>
      <c r="BF105" s="69"/>
      <c r="BH105" s="131">
        <f t="shared" si="265"/>
        <v>0</v>
      </c>
      <c r="BI105" s="132">
        <f t="shared" si="266"/>
        <v>0</v>
      </c>
      <c r="BJ105" s="132">
        <f t="shared" ref="BJ105:QI105" si="282">+IF($A105=BJ$11,($E105+$G105))+IF($I105=BJ$11,($M105+$O105))+IF($Q105=BJ$11,($U105+$W105))+IF($Y105=BJ$11,($AC105+$AE105))+IF($AG105=BJ$11,($AK105+$AM105))+IF($AO105=BJ$11,($AS105+$AU105))+IF($AW105=BJ$11,($BA105+$BC105))</f>
        <v>0</v>
      </c>
      <c r="BK105" s="132">
        <f t="shared" si="282"/>
        <v>0</v>
      </c>
      <c r="BL105" s="132">
        <f t="shared" si="282"/>
        <v>0</v>
      </c>
      <c r="BM105" s="132">
        <f t="shared" si="282"/>
        <v>0</v>
      </c>
      <c r="BN105" s="132">
        <f t="shared" si="282"/>
        <v>0</v>
      </c>
      <c r="BO105" s="132">
        <f t="shared" si="282"/>
        <v>0</v>
      </c>
      <c r="BP105" s="132">
        <f t="shared" si="282"/>
        <v>0</v>
      </c>
      <c r="BQ105" s="132">
        <f t="shared" si="282"/>
        <v>0</v>
      </c>
      <c r="BR105" s="132">
        <f t="shared" si="282"/>
        <v>0</v>
      </c>
      <c r="BS105" s="132">
        <f t="shared" si="282"/>
        <v>0</v>
      </c>
      <c r="BT105" s="132">
        <f t="shared" si="282"/>
        <v>0</v>
      </c>
      <c r="BU105" s="132">
        <f t="shared" si="282"/>
        <v>0</v>
      </c>
      <c r="BV105" s="132">
        <f t="shared" si="282"/>
        <v>0</v>
      </c>
      <c r="BW105" s="132">
        <f t="shared" si="282"/>
        <v>0</v>
      </c>
      <c r="BX105" s="132">
        <f t="shared" si="282"/>
        <v>0</v>
      </c>
      <c r="BY105" s="132">
        <f t="shared" si="282"/>
        <v>0</v>
      </c>
      <c r="BZ105" s="132">
        <f t="shared" si="282"/>
        <v>0</v>
      </c>
      <c r="CA105" s="132">
        <f t="shared" si="282"/>
        <v>0</v>
      </c>
      <c r="CB105" s="132">
        <f t="shared" si="282"/>
        <v>0</v>
      </c>
      <c r="CC105" s="132">
        <f t="shared" si="282"/>
        <v>0</v>
      </c>
      <c r="CD105" s="132">
        <f t="shared" si="282"/>
        <v>0</v>
      </c>
      <c r="CE105" s="132">
        <f t="shared" si="282"/>
        <v>0</v>
      </c>
      <c r="CF105" s="132">
        <f t="shared" si="282"/>
        <v>0</v>
      </c>
      <c r="CG105" s="132">
        <f t="shared" si="282"/>
        <v>0</v>
      </c>
      <c r="CH105" s="132">
        <f t="shared" si="282"/>
        <v>0</v>
      </c>
      <c r="CI105" s="132">
        <f t="shared" si="282"/>
        <v>0</v>
      </c>
      <c r="CJ105" s="132">
        <f t="shared" si="282"/>
        <v>0</v>
      </c>
      <c r="CK105" s="132">
        <f t="shared" si="282"/>
        <v>0</v>
      </c>
      <c r="CL105" s="132">
        <f t="shared" si="282"/>
        <v>0</v>
      </c>
      <c r="CM105" s="132">
        <f t="shared" si="282"/>
        <v>0</v>
      </c>
      <c r="CN105" s="132">
        <f t="shared" si="282"/>
        <v>0</v>
      </c>
      <c r="CO105" s="132">
        <f t="shared" si="282"/>
        <v>0</v>
      </c>
      <c r="CP105" s="132">
        <f t="shared" si="282"/>
        <v>0</v>
      </c>
      <c r="CQ105" s="132">
        <f t="shared" si="282"/>
        <v>0</v>
      </c>
      <c r="CR105" s="132">
        <f t="shared" si="282"/>
        <v>0</v>
      </c>
      <c r="CS105" s="132">
        <f t="shared" si="282"/>
        <v>0</v>
      </c>
      <c r="CT105" s="132">
        <f t="shared" si="282"/>
        <v>0</v>
      </c>
      <c r="CU105" s="132">
        <f t="shared" si="282"/>
        <v>0</v>
      </c>
      <c r="CV105" s="132">
        <f t="shared" si="282"/>
        <v>0</v>
      </c>
      <c r="CW105" s="132">
        <f t="shared" si="282"/>
        <v>0</v>
      </c>
      <c r="CX105" s="132">
        <f t="shared" si="282"/>
        <v>0</v>
      </c>
      <c r="CY105" s="132">
        <f t="shared" si="282"/>
        <v>0</v>
      </c>
      <c r="CZ105" s="132">
        <f t="shared" si="282"/>
        <v>0</v>
      </c>
      <c r="DA105" s="132">
        <f t="shared" si="282"/>
        <v>0</v>
      </c>
      <c r="DB105" s="132">
        <f t="shared" si="282"/>
        <v>0</v>
      </c>
      <c r="DC105" s="132">
        <f t="shared" si="282"/>
        <v>0</v>
      </c>
      <c r="DD105" s="132">
        <f t="shared" si="282"/>
        <v>0</v>
      </c>
      <c r="DE105" s="132">
        <f t="shared" si="282"/>
        <v>0</v>
      </c>
      <c r="DF105" s="132">
        <f t="shared" si="282"/>
        <v>0</v>
      </c>
      <c r="DG105" s="132">
        <f t="shared" si="282"/>
        <v>0</v>
      </c>
      <c r="DH105" s="132">
        <f t="shared" si="282"/>
        <v>0</v>
      </c>
      <c r="DI105" s="132">
        <f t="shared" si="282"/>
        <v>0</v>
      </c>
      <c r="DJ105" s="132">
        <f t="shared" si="282"/>
        <v>0</v>
      </c>
      <c r="DK105" s="132">
        <f t="shared" si="282"/>
        <v>0</v>
      </c>
      <c r="DL105" s="132">
        <f t="shared" si="282"/>
        <v>0</v>
      </c>
      <c r="DM105" s="132">
        <f t="shared" si="282"/>
        <v>0</v>
      </c>
      <c r="DN105" s="132">
        <f t="shared" si="282"/>
        <v>0</v>
      </c>
      <c r="DO105" s="132">
        <f t="shared" si="282"/>
        <v>0</v>
      </c>
      <c r="DP105" s="132">
        <f t="shared" si="282"/>
        <v>0</v>
      </c>
      <c r="DQ105" s="132">
        <f t="shared" si="282"/>
        <v>0</v>
      </c>
      <c r="DR105" s="132">
        <f t="shared" si="282"/>
        <v>0</v>
      </c>
      <c r="DS105" s="132">
        <f t="shared" si="282"/>
        <v>0</v>
      </c>
      <c r="DT105" s="132">
        <f t="shared" si="282"/>
        <v>0</v>
      </c>
      <c r="DU105" s="132">
        <f t="shared" si="282"/>
        <v>0</v>
      </c>
      <c r="DV105" s="132">
        <f t="shared" si="282"/>
        <v>0</v>
      </c>
      <c r="DW105" s="132">
        <f t="shared" si="282"/>
        <v>0</v>
      </c>
      <c r="DX105" s="132">
        <f t="shared" si="282"/>
        <v>0</v>
      </c>
      <c r="DY105" s="132">
        <f t="shared" si="282"/>
        <v>0</v>
      </c>
      <c r="DZ105" s="132">
        <f t="shared" si="282"/>
        <v>0</v>
      </c>
      <c r="EA105" s="132">
        <f t="shared" si="282"/>
        <v>0</v>
      </c>
      <c r="EB105" s="132">
        <f t="shared" si="282"/>
        <v>0</v>
      </c>
      <c r="EC105" s="132">
        <f t="shared" si="282"/>
        <v>0</v>
      </c>
      <c r="ED105" s="132">
        <f t="shared" si="282"/>
        <v>0</v>
      </c>
      <c r="EE105" s="132">
        <f t="shared" si="282"/>
        <v>0</v>
      </c>
      <c r="EF105" s="132">
        <f t="shared" si="282"/>
        <v>0</v>
      </c>
      <c r="EG105" s="132">
        <f t="shared" si="282"/>
        <v>0</v>
      </c>
      <c r="EH105" s="132">
        <f t="shared" si="282"/>
        <v>0</v>
      </c>
      <c r="EI105" s="132">
        <f t="shared" si="282"/>
        <v>0</v>
      </c>
      <c r="EJ105" s="132">
        <f t="shared" si="282"/>
        <v>0</v>
      </c>
      <c r="EK105" s="132">
        <f t="shared" si="282"/>
        <v>0</v>
      </c>
      <c r="EL105" s="132">
        <f t="shared" si="282"/>
        <v>0</v>
      </c>
      <c r="EM105" s="132">
        <f t="shared" si="282"/>
        <v>0</v>
      </c>
      <c r="EN105" s="132">
        <f t="shared" si="282"/>
        <v>0</v>
      </c>
      <c r="EO105" s="132">
        <f t="shared" si="282"/>
        <v>0</v>
      </c>
      <c r="EP105" s="132">
        <f t="shared" si="282"/>
        <v>0</v>
      </c>
      <c r="EQ105" s="132">
        <f t="shared" si="282"/>
        <v>0</v>
      </c>
      <c r="ER105" s="132">
        <f t="shared" si="282"/>
        <v>0</v>
      </c>
      <c r="ES105" s="132">
        <f t="shared" si="282"/>
        <v>0</v>
      </c>
      <c r="ET105" s="132">
        <f t="shared" si="282"/>
        <v>0</v>
      </c>
      <c r="EU105" s="132">
        <f t="shared" si="282"/>
        <v>0</v>
      </c>
      <c r="EV105" s="132">
        <f t="shared" si="282"/>
        <v>0</v>
      </c>
      <c r="EW105" s="132">
        <f t="shared" si="282"/>
        <v>0</v>
      </c>
      <c r="EX105" s="132">
        <f t="shared" si="282"/>
        <v>0</v>
      </c>
      <c r="EY105" s="132">
        <f t="shared" si="282"/>
        <v>0</v>
      </c>
      <c r="EZ105" s="132">
        <f t="shared" si="282"/>
        <v>0</v>
      </c>
      <c r="FA105" s="132">
        <f t="shared" si="282"/>
        <v>0</v>
      </c>
      <c r="FB105" s="132">
        <f t="shared" si="282"/>
        <v>0</v>
      </c>
      <c r="FC105" s="132">
        <f t="shared" si="282"/>
        <v>0</v>
      </c>
      <c r="FD105" s="132">
        <f t="shared" si="282"/>
        <v>0</v>
      </c>
      <c r="FE105" s="132">
        <f t="shared" si="282"/>
        <v>0</v>
      </c>
      <c r="FF105" s="132">
        <f t="shared" si="282"/>
        <v>0</v>
      </c>
      <c r="FG105" s="132">
        <f t="shared" si="282"/>
        <v>0</v>
      </c>
      <c r="FH105" s="132">
        <f t="shared" si="282"/>
        <v>0</v>
      </c>
      <c r="FI105" s="132">
        <f t="shared" si="282"/>
        <v>0</v>
      </c>
      <c r="FJ105" s="132">
        <f t="shared" si="282"/>
        <v>0</v>
      </c>
      <c r="FK105" s="132">
        <f t="shared" si="282"/>
        <v>0</v>
      </c>
      <c r="FL105" s="132">
        <f t="shared" si="282"/>
        <v>0</v>
      </c>
      <c r="FM105" s="132">
        <f t="shared" si="282"/>
        <v>0</v>
      </c>
      <c r="FN105" s="132">
        <f t="shared" si="282"/>
        <v>0</v>
      </c>
      <c r="FO105" s="132">
        <f t="shared" si="282"/>
        <v>0</v>
      </c>
      <c r="FP105" s="132">
        <f t="shared" si="282"/>
        <v>0</v>
      </c>
      <c r="FQ105" s="132">
        <f t="shared" si="282"/>
        <v>0</v>
      </c>
      <c r="FR105" s="132">
        <f t="shared" si="282"/>
        <v>0</v>
      </c>
      <c r="FS105" s="132">
        <f t="shared" si="282"/>
        <v>0</v>
      </c>
      <c r="FT105" s="132">
        <f t="shared" si="282"/>
        <v>0</v>
      </c>
      <c r="FU105" s="132">
        <f t="shared" si="282"/>
        <v>0</v>
      </c>
      <c r="FV105" s="132">
        <f t="shared" si="282"/>
        <v>0</v>
      </c>
      <c r="FW105" s="132">
        <f t="shared" si="282"/>
        <v>0</v>
      </c>
      <c r="FX105" s="132">
        <f t="shared" si="282"/>
        <v>0</v>
      </c>
      <c r="FY105" s="132">
        <f t="shared" si="282"/>
        <v>0</v>
      </c>
      <c r="FZ105" s="132">
        <f t="shared" si="282"/>
        <v>0</v>
      </c>
      <c r="GA105" s="132">
        <f t="shared" si="282"/>
        <v>0</v>
      </c>
      <c r="GB105" s="132">
        <f t="shared" si="282"/>
        <v>0</v>
      </c>
      <c r="GC105" s="132">
        <f t="shared" si="282"/>
        <v>0</v>
      </c>
      <c r="GD105" s="132">
        <f t="shared" si="282"/>
        <v>0</v>
      </c>
      <c r="GE105" s="132">
        <f t="shared" si="282"/>
        <v>0</v>
      </c>
      <c r="GF105" s="132">
        <f t="shared" si="282"/>
        <v>0</v>
      </c>
      <c r="GG105" s="132">
        <f t="shared" si="282"/>
        <v>0</v>
      </c>
      <c r="GH105" s="132">
        <f t="shared" si="282"/>
        <v>0</v>
      </c>
      <c r="GI105" s="132">
        <f t="shared" si="282"/>
        <v>0</v>
      </c>
      <c r="GJ105" s="132">
        <f t="shared" si="282"/>
        <v>0</v>
      </c>
      <c r="GK105" s="132">
        <f t="shared" si="282"/>
        <v>0</v>
      </c>
      <c r="GL105" s="132">
        <f t="shared" si="282"/>
        <v>0</v>
      </c>
      <c r="GM105" s="132">
        <f t="shared" si="282"/>
        <v>0</v>
      </c>
      <c r="GN105" s="132">
        <f t="shared" si="282"/>
        <v>0</v>
      </c>
      <c r="GO105" s="132">
        <f t="shared" si="282"/>
        <v>0</v>
      </c>
      <c r="GP105" s="132">
        <f t="shared" si="282"/>
        <v>0</v>
      </c>
      <c r="GQ105" s="132">
        <f t="shared" si="282"/>
        <v>0</v>
      </c>
      <c r="GR105" s="132">
        <f t="shared" si="282"/>
        <v>0</v>
      </c>
      <c r="GS105" s="132">
        <f t="shared" si="282"/>
        <v>0</v>
      </c>
      <c r="GT105" s="132">
        <f t="shared" si="282"/>
        <v>0</v>
      </c>
      <c r="GU105" s="132">
        <f t="shared" si="282"/>
        <v>0</v>
      </c>
      <c r="GV105" s="132">
        <f t="shared" si="282"/>
        <v>0</v>
      </c>
      <c r="GW105" s="132">
        <f t="shared" si="282"/>
        <v>0</v>
      </c>
      <c r="GX105" s="132">
        <f t="shared" si="282"/>
        <v>0</v>
      </c>
      <c r="GY105" s="132">
        <f t="shared" si="282"/>
        <v>0</v>
      </c>
      <c r="GZ105" s="132">
        <f t="shared" si="282"/>
        <v>0</v>
      </c>
      <c r="HA105" s="132">
        <f t="shared" si="282"/>
        <v>0</v>
      </c>
      <c r="HB105" s="132">
        <f t="shared" si="282"/>
        <v>0</v>
      </c>
      <c r="HC105" s="132">
        <f t="shared" si="282"/>
        <v>0</v>
      </c>
      <c r="HD105" s="132">
        <f t="shared" si="282"/>
        <v>0</v>
      </c>
      <c r="HE105" s="132">
        <f t="shared" si="282"/>
        <v>0</v>
      </c>
      <c r="HF105" s="132">
        <f t="shared" si="282"/>
        <v>0</v>
      </c>
      <c r="HG105" s="132">
        <f t="shared" si="282"/>
        <v>0</v>
      </c>
      <c r="HH105" s="132">
        <f t="shared" si="282"/>
        <v>0</v>
      </c>
      <c r="HI105" s="132">
        <f t="shared" si="282"/>
        <v>0</v>
      </c>
      <c r="HJ105" s="132">
        <f t="shared" si="282"/>
        <v>0</v>
      </c>
      <c r="HK105" s="132">
        <f t="shared" si="282"/>
        <v>0</v>
      </c>
      <c r="HL105" s="132">
        <f t="shared" si="282"/>
        <v>0</v>
      </c>
      <c r="HM105" s="132">
        <f t="shared" si="282"/>
        <v>0</v>
      </c>
      <c r="HN105" s="132">
        <f t="shared" si="282"/>
        <v>0</v>
      </c>
      <c r="HO105" s="132">
        <f t="shared" si="282"/>
        <v>0</v>
      </c>
      <c r="HP105" s="132">
        <f t="shared" si="282"/>
        <v>0</v>
      </c>
      <c r="HQ105" s="132">
        <f t="shared" si="282"/>
        <v>0</v>
      </c>
      <c r="HR105" s="132">
        <f t="shared" si="282"/>
        <v>0</v>
      </c>
      <c r="HS105" s="132">
        <f t="shared" si="282"/>
        <v>0</v>
      </c>
      <c r="HT105" s="132">
        <f t="shared" si="282"/>
        <v>0</v>
      </c>
      <c r="HU105" s="132">
        <f t="shared" si="282"/>
        <v>0</v>
      </c>
      <c r="HV105" s="132">
        <f t="shared" si="282"/>
        <v>0</v>
      </c>
      <c r="HW105" s="132">
        <f t="shared" si="282"/>
        <v>0</v>
      </c>
      <c r="HX105" s="132">
        <f t="shared" si="282"/>
        <v>0</v>
      </c>
      <c r="HY105" s="132">
        <f t="shared" si="282"/>
        <v>0</v>
      </c>
      <c r="HZ105" s="132">
        <f t="shared" si="282"/>
        <v>0</v>
      </c>
      <c r="IA105" s="132">
        <f t="shared" si="282"/>
        <v>0</v>
      </c>
      <c r="IB105" s="132">
        <f t="shared" si="282"/>
        <v>0</v>
      </c>
      <c r="IC105" s="132">
        <f t="shared" si="282"/>
        <v>0</v>
      </c>
      <c r="ID105" s="132">
        <f t="shared" si="282"/>
        <v>0</v>
      </c>
      <c r="IE105" s="132">
        <f t="shared" si="282"/>
        <v>0</v>
      </c>
      <c r="IF105" s="132">
        <f t="shared" si="282"/>
        <v>0</v>
      </c>
      <c r="IG105" s="132">
        <f t="shared" si="282"/>
        <v>0</v>
      </c>
      <c r="IH105" s="132">
        <f t="shared" si="282"/>
        <v>0</v>
      </c>
      <c r="II105" s="132">
        <f t="shared" si="282"/>
        <v>0</v>
      </c>
      <c r="IJ105" s="132">
        <f t="shared" si="282"/>
        <v>0</v>
      </c>
      <c r="IK105" s="132">
        <f t="shared" si="282"/>
        <v>0</v>
      </c>
      <c r="IL105" s="132">
        <f t="shared" si="282"/>
        <v>0</v>
      </c>
      <c r="IM105" s="132">
        <f t="shared" si="282"/>
        <v>0</v>
      </c>
      <c r="IN105" s="132">
        <f t="shared" si="282"/>
        <v>0</v>
      </c>
      <c r="IO105" s="132">
        <f t="shared" si="282"/>
        <v>0</v>
      </c>
      <c r="IP105" s="132">
        <f t="shared" si="282"/>
        <v>0</v>
      </c>
      <c r="IQ105" s="132">
        <f t="shared" si="282"/>
        <v>0</v>
      </c>
      <c r="IR105" s="132">
        <f t="shared" si="282"/>
        <v>0</v>
      </c>
      <c r="IS105" s="132">
        <f t="shared" si="282"/>
        <v>0</v>
      </c>
      <c r="IT105" s="132">
        <f t="shared" si="282"/>
        <v>0</v>
      </c>
      <c r="IU105" s="132">
        <f t="shared" si="282"/>
        <v>0</v>
      </c>
      <c r="IV105" s="132">
        <f t="shared" si="282"/>
        <v>0</v>
      </c>
      <c r="IW105" s="132">
        <f t="shared" si="282"/>
        <v>0</v>
      </c>
      <c r="IX105" s="132">
        <f t="shared" si="282"/>
        <v>0</v>
      </c>
      <c r="IY105" s="132">
        <f t="shared" si="282"/>
        <v>0</v>
      </c>
      <c r="IZ105" s="132">
        <f t="shared" si="282"/>
        <v>0</v>
      </c>
      <c r="JA105" s="132">
        <f t="shared" si="282"/>
        <v>0</v>
      </c>
      <c r="JB105" s="132">
        <f t="shared" si="282"/>
        <v>0</v>
      </c>
      <c r="JC105" s="132">
        <f t="shared" si="282"/>
        <v>0</v>
      </c>
      <c r="JD105" s="132">
        <f t="shared" si="282"/>
        <v>0</v>
      </c>
      <c r="JE105" s="132">
        <f t="shared" si="282"/>
        <v>0</v>
      </c>
      <c r="JF105" s="132">
        <f t="shared" si="282"/>
        <v>0</v>
      </c>
      <c r="JG105" s="132">
        <f t="shared" si="282"/>
        <v>0</v>
      </c>
      <c r="JH105" s="132">
        <f t="shared" si="282"/>
        <v>0</v>
      </c>
      <c r="JI105" s="132">
        <f t="shared" si="282"/>
        <v>0</v>
      </c>
      <c r="JJ105" s="132">
        <f t="shared" si="282"/>
        <v>0</v>
      </c>
      <c r="JK105" s="132">
        <f t="shared" si="282"/>
        <v>0</v>
      </c>
      <c r="JL105" s="132">
        <f t="shared" si="282"/>
        <v>0</v>
      </c>
      <c r="JM105" s="132">
        <f t="shared" si="282"/>
        <v>0</v>
      </c>
      <c r="JN105" s="132">
        <f t="shared" si="282"/>
        <v>0</v>
      </c>
      <c r="JO105" s="132">
        <f t="shared" si="282"/>
        <v>0</v>
      </c>
      <c r="JP105" s="132">
        <f t="shared" si="282"/>
        <v>0</v>
      </c>
      <c r="JQ105" s="132">
        <f t="shared" si="282"/>
        <v>0</v>
      </c>
      <c r="JR105" s="132">
        <f t="shared" si="282"/>
        <v>0</v>
      </c>
      <c r="JS105" s="132">
        <f t="shared" si="282"/>
        <v>0</v>
      </c>
      <c r="JT105" s="132">
        <f t="shared" si="282"/>
        <v>0</v>
      </c>
      <c r="JU105" s="132">
        <f t="shared" si="282"/>
        <v>0</v>
      </c>
      <c r="JV105" s="132">
        <f t="shared" si="282"/>
        <v>0</v>
      </c>
      <c r="JW105" s="132">
        <f t="shared" si="282"/>
        <v>0</v>
      </c>
      <c r="JX105" s="132">
        <f t="shared" si="282"/>
        <v>0</v>
      </c>
      <c r="JY105" s="132">
        <f t="shared" si="282"/>
        <v>0</v>
      </c>
      <c r="JZ105" s="132">
        <f t="shared" si="282"/>
        <v>0</v>
      </c>
      <c r="KA105" s="132">
        <f t="shared" si="282"/>
        <v>0</v>
      </c>
      <c r="KB105" s="132">
        <f t="shared" si="282"/>
        <v>0</v>
      </c>
      <c r="KC105" s="132">
        <f t="shared" si="282"/>
        <v>0</v>
      </c>
      <c r="KD105" s="132">
        <f t="shared" si="282"/>
        <v>0</v>
      </c>
      <c r="KE105" s="132">
        <f t="shared" si="282"/>
        <v>0</v>
      </c>
      <c r="KF105" s="132">
        <f t="shared" si="282"/>
        <v>0</v>
      </c>
      <c r="KG105" s="132">
        <f t="shared" si="282"/>
        <v>0</v>
      </c>
      <c r="KH105" s="132">
        <f t="shared" si="282"/>
        <v>0</v>
      </c>
      <c r="KI105" s="132">
        <f t="shared" si="282"/>
        <v>0</v>
      </c>
      <c r="KJ105" s="132">
        <f t="shared" si="282"/>
        <v>0</v>
      </c>
      <c r="KK105" s="132">
        <f t="shared" si="282"/>
        <v>0</v>
      </c>
      <c r="KL105" s="132">
        <f t="shared" si="282"/>
        <v>0</v>
      </c>
      <c r="KM105" s="132">
        <f t="shared" si="282"/>
        <v>0</v>
      </c>
      <c r="KN105" s="132">
        <f t="shared" si="282"/>
        <v>0</v>
      </c>
      <c r="KO105" s="132">
        <f t="shared" si="282"/>
        <v>0</v>
      </c>
      <c r="KP105" s="132">
        <f t="shared" si="282"/>
        <v>0</v>
      </c>
      <c r="KQ105" s="132">
        <f t="shared" si="282"/>
        <v>0</v>
      </c>
      <c r="KR105" s="132">
        <f t="shared" si="282"/>
        <v>0</v>
      </c>
      <c r="KS105" s="132">
        <f t="shared" si="282"/>
        <v>0</v>
      </c>
      <c r="KT105" s="132">
        <f t="shared" si="282"/>
        <v>0</v>
      </c>
      <c r="KU105" s="132">
        <f t="shared" si="282"/>
        <v>0</v>
      </c>
      <c r="KV105" s="132">
        <f t="shared" si="282"/>
        <v>0</v>
      </c>
      <c r="KW105" s="132">
        <f t="shared" si="282"/>
        <v>0</v>
      </c>
      <c r="KX105" s="132">
        <f t="shared" si="282"/>
        <v>0</v>
      </c>
      <c r="KY105" s="132">
        <f t="shared" si="282"/>
        <v>0</v>
      </c>
      <c r="KZ105" s="132">
        <f t="shared" si="282"/>
        <v>0</v>
      </c>
      <c r="LA105" s="132">
        <f t="shared" si="282"/>
        <v>0</v>
      </c>
      <c r="LB105" s="132">
        <f t="shared" si="282"/>
        <v>0</v>
      </c>
      <c r="LC105" s="132">
        <f t="shared" si="282"/>
        <v>0</v>
      </c>
      <c r="LD105" s="132">
        <f t="shared" si="282"/>
        <v>0</v>
      </c>
      <c r="LE105" s="132">
        <f t="shared" si="282"/>
        <v>0</v>
      </c>
      <c r="LF105" s="132">
        <f t="shared" si="282"/>
        <v>0</v>
      </c>
      <c r="LG105" s="132">
        <f t="shared" si="282"/>
        <v>0</v>
      </c>
      <c r="LH105" s="132">
        <f t="shared" si="282"/>
        <v>0</v>
      </c>
      <c r="LI105" s="132">
        <f t="shared" si="282"/>
        <v>0</v>
      </c>
      <c r="LJ105" s="132">
        <f t="shared" si="282"/>
        <v>0</v>
      </c>
      <c r="LK105" s="132">
        <f t="shared" si="282"/>
        <v>0</v>
      </c>
      <c r="LL105" s="132">
        <f t="shared" si="282"/>
        <v>0</v>
      </c>
      <c r="LM105" s="132">
        <f t="shared" si="282"/>
        <v>0</v>
      </c>
      <c r="LN105" s="132">
        <f t="shared" si="282"/>
        <v>0</v>
      </c>
      <c r="LO105" s="132">
        <f t="shared" si="282"/>
        <v>0</v>
      </c>
      <c r="LP105" s="132">
        <f t="shared" si="282"/>
        <v>0</v>
      </c>
      <c r="LQ105" s="132">
        <f t="shared" si="282"/>
        <v>0</v>
      </c>
      <c r="LR105" s="132">
        <f t="shared" si="282"/>
        <v>0</v>
      </c>
      <c r="LS105" s="132">
        <f t="shared" si="282"/>
        <v>0</v>
      </c>
      <c r="LT105" s="132">
        <f t="shared" si="282"/>
        <v>0</v>
      </c>
      <c r="LU105" s="132">
        <f t="shared" si="282"/>
        <v>0</v>
      </c>
      <c r="LV105" s="132">
        <f t="shared" si="282"/>
        <v>0</v>
      </c>
      <c r="LW105" s="132">
        <f t="shared" si="282"/>
        <v>0</v>
      </c>
      <c r="LX105" s="132">
        <f t="shared" si="282"/>
        <v>0</v>
      </c>
      <c r="LY105" s="132">
        <f t="shared" si="282"/>
        <v>0</v>
      </c>
      <c r="LZ105" s="132">
        <f t="shared" si="282"/>
        <v>0</v>
      </c>
      <c r="MA105" s="262">
        <f t="shared" si="282"/>
        <v>0</v>
      </c>
      <c r="MB105" s="262">
        <f t="shared" si="282"/>
        <v>0</v>
      </c>
      <c r="MC105" s="262">
        <f t="shared" si="282"/>
        <v>0</v>
      </c>
      <c r="MD105" s="262">
        <f t="shared" si="282"/>
        <v>0</v>
      </c>
      <c r="ME105" s="262">
        <f t="shared" si="282"/>
        <v>0</v>
      </c>
      <c r="MF105" s="262">
        <f t="shared" si="282"/>
        <v>0</v>
      </c>
      <c r="MG105" s="262">
        <f t="shared" si="282"/>
        <v>0</v>
      </c>
      <c r="MH105" s="262">
        <f t="shared" si="282"/>
        <v>0</v>
      </c>
      <c r="MI105" s="262">
        <f t="shared" si="282"/>
        <v>0</v>
      </c>
      <c r="MJ105" s="262">
        <f t="shared" si="282"/>
        <v>0</v>
      </c>
      <c r="MK105" s="262">
        <f t="shared" si="282"/>
        <v>0</v>
      </c>
      <c r="ML105" s="262">
        <f t="shared" si="282"/>
        <v>0</v>
      </c>
      <c r="MM105" s="262">
        <f t="shared" si="282"/>
        <v>0</v>
      </c>
      <c r="MN105" s="262">
        <f t="shared" si="282"/>
        <v>0</v>
      </c>
      <c r="MO105" s="262">
        <f t="shared" si="282"/>
        <v>0</v>
      </c>
      <c r="MP105" s="262">
        <f t="shared" si="282"/>
        <v>0</v>
      </c>
      <c r="MQ105" s="262">
        <f t="shared" si="282"/>
        <v>0</v>
      </c>
      <c r="MR105" s="262">
        <f t="shared" si="282"/>
        <v>0</v>
      </c>
      <c r="MS105" s="262">
        <f t="shared" si="282"/>
        <v>0</v>
      </c>
      <c r="MT105" s="262">
        <f t="shared" si="282"/>
        <v>0</v>
      </c>
      <c r="MU105" s="262">
        <f t="shared" si="282"/>
        <v>0</v>
      </c>
      <c r="MV105" s="262">
        <f t="shared" si="282"/>
        <v>0</v>
      </c>
      <c r="MW105" s="262">
        <f t="shared" si="282"/>
        <v>0</v>
      </c>
      <c r="MX105" s="262">
        <f t="shared" si="282"/>
        <v>0</v>
      </c>
      <c r="MY105" s="262">
        <f t="shared" si="282"/>
        <v>0</v>
      </c>
      <c r="MZ105" s="262">
        <f t="shared" si="282"/>
        <v>0</v>
      </c>
      <c r="NA105" s="262">
        <f t="shared" si="282"/>
        <v>0</v>
      </c>
      <c r="NB105" s="262">
        <f t="shared" si="282"/>
        <v>0</v>
      </c>
      <c r="NC105" s="262">
        <f t="shared" si="282"/>
        <v>0</v>
      </c>
      <c r="ND105" s="262">
        <f t="shared" si="282"/>
        <v>0</v>
      </c>
      <c r="NE105" s="262">
        <f t="shared" si="282"/>
        <v>0</v>
      </c>
      <c r="NF105" s="262">
        <f t="shared" si="282"/>
        <v>0</v>
      </c>
      <c r="NG105" s="262">
        <f t="shared" si="282"/>
        <v>0</v>
      </c>
      <c r="NH105" s="262">
        <f t="shared" si="282"/>
        <v>0</v>
      </c>
      <c r="NI105" s="262">
        <f t="shared" si="282"/>
        <v>0</v>
      </c>
      <c r="NJ105" s="262">
        <f t="shared" si="282"/>
        <v>0</v>
      </c>
      <c r="NK105" s="262">
        <f t="shared" si="282"/>
        <v>0</v>
      </c>
      <c r="NL105" s="262">
        <f t="shared" si="282"/>
        <v>0</v>
      </c>
      <c r="NM105" s="262">
        <f t="shared" si="282"/>
        <v>0</v>
      </c>
      <c r="NN105" s="262">
        <f t="shared" si="282"/>
        <v>0</v>
      </c>
      <c r="NO105" s="262">
        <f t="shared" si="282"/>
        <v>0</v>
      </c>
      <c r="NP105" s="262">
        <f t="shared" si="282"/>
        <v>0</v>
      </c>
      <c r="NQ105" s="262">
        <f t="shared" si="282"/>
        <v>0</v>
      </c>
      <c r="NR105" s="262">
        <f t="shared" si="282"/>
        <v>0</v>
      </c>
      <c r="NS105" s="262">
        <f t="shared" si="282"/>
        <v>0</v>
      </c>
      <c r="NT105" s="262">
        <f t="shared" si="282"/>
        <v>0</v>
      </c>
      <c r="NU105" s="262">
        <f t="shared" si="282"/>
        <v>0</v>
      </c>
      <c r="NV105" s="262">
        <f t="shared" si="282"/>
        <v>0</v>
      </c>
      <c r="NW105" s="262">
        <f t="shared" si="282"/>
        <v>0</v>
      </c>
      <c r="NX105" s="262">
        <f t="shared" si="282"/>
        <v>0</v>
      </c>
      <c r="NY105" s="262">
        <f t="shared" si="282"/>
        <v>0</v>
      </c>
      <c r="NZ105" s="262">
        <f t="shared" si="282"/>
        <v>0</v>
      </c>
      <c r="OA105" s="262">
        <f t="shared" si="282"/>
        <v>0</v>
      </c>
      <c r="OB105" s="262">
        <f t="shared" si="282"/>
        <v>0</v>
      </c>
      <c r="OC105" s="262">
        <f t="shared" si="282"/>
        <v>0</v>
      </c>
      <c r="OD105" s="262">
        <f t="shared" si="282"/>
        <v>0</v>
      </c>
      <c r="OE105" s="262">
        <f t="shared" si="282"/>
        <v>0</v>
      </c>
      <c r="OF105" s="262">
        <f t="shared" si="282"/>
        <v>0</v>
      </c>
      <c r="OG105" s="262">
        <f t="shared" si="282"/>
        <v>0</v>
      </c>
      <c r="OH105" s="262">
        <f t="shared" si="282"/>
        <v>0</v>
      </c>
      <c r="OI105" s="262">
        <f t="shared" si="282"/>
        <v>0</v>
      </c>
      <c r="OJ105" s="262">
        <f t="shared" si="282"/>
        <v>0</v>
      </c>
      <c r="OK105" s="262">
        <f t="shared" si="282"/>
        <v>0</v>
      </c>
      <c r="OL105" s="262">
        <f t="shared" si="282"/>
        <v>0</v>
      </c>
      <c r="OM105" s="262">
        <f t="shared" si="282"/>
        <v>0</v>
      </c>
      <c r="ON105" s="262">
        <f t="shared" si="282"/>
        <v>0</v>
      </c>
      <c r="OO105" s="262">
        <f t="shared" si="282"/>
        <v>0</v>
      </c>
      <c r="OP105" s="262">
        <f t="shared" si="282"/>
        <v>0</v>
      </c>
      <c r="OQ105" s="262">
        <f t="shared" si="282"/>
        <v>0</v>
      </c>
      <c r="OR105" s="262">
        <f t="shared" si="282"/>
        <v>0</v>
      </c>
      <c r="OS105" s="262">
        <f t="shared" si="282"/>
        <v>0</v>
      </c>
      <c r="OT105" s="262">
        <f t="shared" si="282"/>
        <v>0</v>
      </c>
      <c r="OU105" s="262">
        <f t="shared" si="282"/>
        <v>0</v>
      </c>
      <c r="OV105" s="262">
        <f t="shared" si="282"/>
        <v>0</v>
      </c>
      <c r="OW105" s="262">
        <f t="shared" si="282"/>
        <v>0</v>
      </c>
      <c r="OX105" s="262">
        <f t="shared" si="282"/>
        <v>0</v>
      </c>
      <c r="OY105" s="262">
        <f t="shared" si="282"/>
        <v>0</v>
      </c>
      <c r="OZ105" s="262">
        <f t="shared" si="282"/>
        <v>0</v>
      </c>
      <c r="PA105" s="262">
        <f t="shared" si="282"/>
        <v>0</v>
      </c>
      <c r="PB105" s="262">
        <f t="shared" si="282"/>
        <v>0</v>
      </c>
      <c r="PC105" s="262">
        <f t="shared" si="282"/>
        <v>0</v>
      </c>
      <c r="PD105" s="262">
        <f t="shared" si="282"/>
        <v>0</v>
      </c>
      <c r="PE105" s="262">
        <f t="shared" si="282"/>
        <v>0</v>
      </c>
      <c r="PF105" s="262">
        <f t="shared" si="282"/>
        <v>0</v>
      </c>
      <c r="PG105" s="262">
        <f t="shared" si="282"/>
        <v>0</v>
      </c>
      <c r="PH105" s="262">
        <f t="shared" si="282"/>
        <v>0</v>
      </c>
      <c r="PI105" s="262">
        <f t="shared" si="282"/>
        <v>0</v>
      </c>
      <c r="PJ105" s="262">
        <f t="shared" si="282"/>
        <v>0</v>
      </c>
      <c r="PK105" s="262">
        <f t="shared" si="282"/>
        <v>0</v>
      </c>
      <c r="PL105" s="262">
        <f t="shared" si="282"/>
        <v>0</v>
      </c>
      <c r="PM105" s="262">
        <f t="shared" si="282"/>
        <v>0</v>
      </c>
      <c r="PN105" s="262">
        <f t="shared" si="282"/>
        <v>0</v>
      </c>
      <c r="PO105" s="262">
        <f t="shared" si="282"/>
        <v>0</v>
      </c>
      <c r="PP105" s="262">
        <f t="shared" si="282"/>
        <v>0</v>
      </c>
      <c r="PQ105" s="262">
        <f t="shared" si="282"/>
        <v>0</v>
      </c>
      <c r="PR105" s="262">
        <f t="shared" si="282"/>
        <v>0</v>
      </c>
      <c r="PS105" s="262">
        <f t="shared" si="282"/>
        <v>0</v>
      </c>
      <c r="PT105" s="262">
        <f t="shared" si="282"/>
        <v>0</v>
      </c>
      <c r="PU105" s="262">
        <f t="shared" si="282"/>
        <v>0</v>
      </c>
      <c r="PV105" s="262">
        <f t="shared" si="282"/>
        <v>0</v>
      </c>
      <c r="PW105" s="262">
        <f t="shared" si="282"/>
        <v>0</v>
      </c>
      <c r="PX105" s="262">
        <f t="shared" si="282"/>
        <v>0</v>
      </c>
      <c r="PY105" s="262">
        <f t="shared" si="282"/>
        <v>0</v>
      </c>
      <c r="PZ105" s="262">
        <f t="shared" si="282"/>
        <v>0</v>
      </c>
      <c r="QA105" s="262">
        <f t="shared" si="282"/>
        <v>0</v>
      </c>
      <c r="QB105" s="262">
        <f t="shared" si="282"/>
        <v>0</v>
      </c>
      <c r="QC105" s="262">
        <f t="shared" si="282"/>
        <v>0</v>
      </c>
      <c r="QD105" s="262">
        <f t="shared" si="282"/>
        <v>0</v>
      </c>
      <c r="QE105" s="262">
        <f t="shared" si="282"/>
        <v>0</v>
      </c>
      <c r="QF105" s="262">
        <f t="shared" si="282"/>
        <v>0</v>
      </c>
      <c r="QG105" s="262">
        <f t="shared" si="282"/>
        <v>0</v>
      </c>
      <c r="QH105" s="262">
        <f t="shared" si="282"/>
        <v>0</v>
      </c>
      <c r="QI105" s="262">
        <f t="shared" si="282"/>
        <v>0</v>
      </c>
    </row>
    <row r="106" ht="21.0" customHeight="1">
      <c r="A106" s="305" t="s">
        <v>70</v>
      </c>
      <c r="B106" s="68">
        <f t="shared" si="258"/>
        <v>0</v>
      </c>
      <c r="C106" s="306" t="s">
        <v>63</v>
      </c>
      <c r="D106" s="303">
        <v>7.5</v>
      </c>
      <c r="E106" s="261">
        <f t="shared" si="268"/>
        <v>0</v>
      </c>
      <c r="F106" s="304">
        <v>7.5</v>
      </c>
      <c r="G106" s="261">
        <f t="shared" si="269"/>
        <v>0</v>
      </c>
      <c r="H106" s="104"/>
      <c r="I106" s="305" t="s">
        <v>66</v>
      </c>
      <c r="J106" s="68">
        <f t="shared" si="259"/>
        <v>0</v>
      </c>
      <c r="K106" s="306" t="s">
        <v>63</v>
      </c>
      <c r="L106" s="303">
        <v>32.0</v>
      </c>
      <c r="M106" s="261">
        <f t="shared" si="270"/>
        <v>0</v>
      </c>
      <c r="N106" s="304">
        <v>32.0</v>
      </c>
      <c r="O106" s="261">
        <f t="shared" si="271"/>
        <v>0</v>
      </c>
      <c r="P106" s="154"/>
      <c r="Q106" s="125" t="s">
        <v>66</v>
      </c>
      <c r="R106" s="68">
        <f t="shared" si="260"/>
        <v>0</v>
      </c>
      <c r="S106" s="261" t="s">
        <v>63</v>
      </c>
      <c r="T106" s="303">
        <v>16.0</v>
      </c>
      <c r="U106" s="261">
        <f t="shared" si="272"/>
        <v>0</v>
      </c>
      <c r="V106" s="304">
        <v>16.0</v>
      </c>
      <c r="W106" s="261">
        <f t="shared" si="273"/>
        <v>0</v>
      </c>
      <c r="X106" s="104"/>
      <c r="Y106" s="197" t="s">
        <v>187</v>
      </c>
      <c r="Z106" s="68">
        <f t="shared" si="261"/>
        <v>0</v>
      </c>
      <c r="AA106" s="261" t="s">
        <v>63</v>
      </c>
      <c r="AB106" s="303">
        <v>70.0</v>
      </c>
      <c r="AC106" s="261">
        <f t="shared" si="274"/>
        <v>0</v>
      </c>
      <c r="AD106" s="304">
        <v>90.0</v>
      </c>
      <c r="AE106" s="261">
        <f t="shared" si="275"/>
        <v>0</v>
      </c>
      <c r="AF106" s="271"/>
      <c r="AG106" s="305" t="s">
        <v>183</v>
      </c>
      <c r="AH106" s="68">
        <f t="shared" si="262"/>
        <v>0</v>
      </c>
      <c r="AI106" s="306" t="s">
        <v>225</v>
      </c>
      <c r="AJ106" s="303">
        <v>30.0</v>
      </c>
      <c r="AK106" s="268">
        <f>+AJ$100*AJ106/174</f>
        <v>0</v>
      </c>
      <c r="AL106" s="323">
        <v>30.0</v>
      </c>
      <c r="AM106" s="268">
        <f>+AL$100*AL106/174</f>
        <v>0</v>
      </c>
      <c r="AN106" s="104"/>
      <c r="AO106" s="305" t="s">
        <v>73</v>
      </c>
      <c r="AP106" s="68">
        <f t="shared" si="263"/>
        <v>0</v>
      </c>
      <c r="AQ106" s="306" t="s">
        <v>74</v>
      </c>
      <c r="AR106" s="303">
        <v>7.5</v>
      </c>
      <c r="AS106" s="261">
        <f>+AR$100*AR106/900</f>
        <v>0</v>
      </c>
      <c r="AT106" s="304">
        <v>7.5</v>
      </c>
      <c r="AU106" s="261">
        <f>+AT$100*AT106/900</f>
        <v>0</v>
      </c>
      <c r="AV106" s="104"/>
      <c r="AW106" s="305" t="s">
        <v>73</v>
      </c>
      <c r="AX106" s="68">
        <f t="shared" si="264"/>
        <v>0</v>
      </c>
      <c r="AY106" s="306" t="s">
        <v>74</v>
      </c>
      <c r="AZ106" s="303">
        <v>15.0</v>
      </c>
      <c r="BA106" s="261">
        <f>+AZ$100*AZ106/900</f>
        <v>0</v>
      </c>
      <c r="BB106" s="104">
        <v>15.0</v>
      </c>
      <c r="BC106" s="261">
        <f>+BB$100*BB106/900</f>
        <v>0</v>
      </c>
      <c r="BE106" s="69"/>
      <c r="BF106" s="69"/>
      <c r="BH106" s="131">
        <f t="shared" si="265"/>
        <v>0</v>
      </c>
      <c r="BI106" s="132">
        <f t="shared" si="266"/>
        <v>0</v>
      </c>
      <c r="BJ106" s="132">
        <f t="shared" ref="BJ106:QI106" si="283">+IF($A106=BJ$11,($E106+$G106))+IF($I106=BJ$11,($M106+$O106))+IF($Q106=BJ$11,($U106+$W106))+IF($Y106=BJ$11,($AC106+$AE106))+IF($AG106=BJ$11,($AK106+$AM106))+IF($AO106=BJ$11,($AS106+$AU106))+IF($AW106=BJ$11,($BA106+$BC106))</f>
        <v>0</v>
      </c>
      <c r="BK106" s="132">
        <f t="shared" si="283"/>
        <v>0</v>
      </c>
      <c r="BL106" s="132">
        <f t="shared" si="283"/>
        <v>0</v>
      </c>
      <c r="BM106" s="132">
        <f t="shared" si="283"/>
        <v>0</v>
      </c>
      <c r="BN106" s="132">
        <f t="shared" si="283"/>
        <v>0</v>
      </c>
      <c r="BO106" s="132">
        <f t="shared" si="283"/>
        <v>0</v>
      </c>
      <c r="BP106" s="132">
        <f t="shared" si="283"/>
        <v>0</v>
      </c>
      <c r="BQ106" s="132">
        <f t="shared" si="283"/>
        <v>0</v>
      </c>
      <c r="BR106" s="132">
        <f t="shared" si="283"/>
        <v>0</v>
      </c>
      <c r="BS106" s="132">
        <f t="shared" si="283"/>
        <v>0</v>
      </c>
      <c r="BT106" s="132">
        <f t="shared" si="283"/>
        <v>0</v>
      </c>
      <c r="BU106" s="132">
        <f t="shared" si="283"/>
        <v>0</v>
      </c>
      <c r="BV106" s="132">
        <f t="shared" si="283"/>
        <v>0</v>
      </c>
      <c r="BW106" s="132">
        <f t="shared" si="283"/>
        <v>0</v>
      </c>
      <c r="BX106" s="132">
        <f t="shared" si="283"/>
        <v>0</v>
      </c>
      <c r="BY106" s="132">
        <f t="shared" si="283"/>
        <v>0</v>
      </c>
      <c r="BZ106" s="132">
        <f t="shared" si="283"/>
        <v>0</v>
      </c>
      <c r="CA106" s="132">
        <f t="shared" si="283"/>
        <v>0</v>
      </c>
      <c r="CB106" s="132">
        <f t="shared" si="283"/>
        <v>0</v>
      </c>
      <c r="CC106" s="132">
        <f t="shared" si="283"/>
        <v>0</v>
      </c>
      <c r="CD106" s="132">
        <f t="shared" si="283"/>
        <v>0</v>
      </c>
      <c r="CE106" s="132">
        <f t="shared" si="283"/>
        <v>0</v>
      </c>
      <c r="CF106" s="132">
        <f t="shared" si="283"/>
        <v>0</v>
      </c>
      <c r="CG106" s="132">
        <f t="shared" si="283"/>
        <v>0</v>
      </c>
      <c r="CH106" s="132">
        <f t="shared" si="283"/>
        <v>0</v>
      </c>
      <c r="CI106" s="132">
        <f t="shared" si="283"/>
        <v>0</v>
      </c>
      <c r="CJ106" s="132">
        <f t="shared" si="283"/>
        <v>0</v>
      </c>
      <c r="CK106" s="132">
        <f t="shared" si="283"/>
        <v>0</v>
      </c>
      <c r="CL106" s="132">
        <f t="shared" si="283"/>
        <v>0</v>
      </c>
      <c r="CM106" s="132">
        <f t="shared" si="283"/>
        <v>0</v>
      </c>
      <c r="CN106" s="132">
        <f t="shared" si="283"/>
        <v>0</v>
      </c>
      <c r="CO106" s="132">
        <f t="shared" si="283"/>
        <v>0</v>
      </c>
      <c r="CP106" s="132">
        <f t="shared" si="283"/>
        <v>0</v>
      </c>
      <c r="CQ106" s="132">
        <f t="shared" si="283"/>
        <v>0</v>
      </c>
      <c r="CR106" s="132">
        <f t="shared" si="283"/>
        <v>0</v>
      </c>
      <c r="CS106" s="132">
        <f t="shared" si="283"/>
        <v>0</v>
      </c>
      <c r="CT106" s="132">
        <f t="shared" si="283"/>
        <v>0</v>
      </c>
      <c r="CU106" s="132">
        <f t="shared" si="283"/>
        <v>0</v>
      </c>
      <c r="CV106" s="132">
        <f t="shared" si="283"/>
        <v>0</v>
      </c>
      <c r="CW106" s="132">
        <f t="shared" si="283"/>
        <v>0</v>
      </c>
      <c r="CX106" s="132">
        <f t="shared" si="283"/>
        <v>0</v>
      </c>
      <c r="CY106" s="132">
        <f t="shared" si="283"/>
        <v>0</v>
      </c>
      <c r="CZ106" s="132">
        <f t="shared" si="283"/>
        <v>0</v>
      </c>
      <c r="DA106" s="132">
        <f t="shared" si="283"/>
        <v>0</v>
      </c>
      <c r="DB106" s="132">
        <f t="shared" si="283"/>
        <v>0</v>
      </c>
      <c r="DC106" s="132">
        <f t="shared" si="283"/>
        <v>0</v>
      </c>
      <c r="DD106" s="132">
        <f t="shared" si="283"/>
        <v>0</v>
      </c>
      <c r="DE106" s="132">
        <f t="shared" si="283"/>
        <v>0</v>
      </c>
      <c r="DF106" s="132">
        <f t="shared" si="283"/>
        <v>0</v>
      </c>
      <c r="DG106" s="132">
        <f t="shared" si="283"/>
        <v>0</v>
      </c>
      <c r="DH106" s="132">
        <f t="shared" si="283"/>
        <v>0</v>
      </c>
      <c r="DI106" s="132">
        <f t="shared" si="283"/>
        <v>0</v>
      </c>
      <c r="DJ106" s="132">
        <f t="shared" si="283"/>
        <v>0</v>
      </c>
      <c r="DK106" s="132">
        <f t="shared" si="283"/>
        <v>0</v>
      </c>
      <c r="DL106" s="132">
        <f t="shared" si="283"/>
        <v>0</v>
      </c>
      <c r="DM106" s="132">
        <f t="shared" si="283"/>
        <v>0</v>
      </c>
      <c r="DN106" s="132">
        <f t="shared" si="283"/>
        <v>0</v>
      </c>
      <c r="DO106" s="132">
        <f t="shared" si="283"/>
        <v>0</v>
      </c>
      <c r="DP106" s="132">
        <f t="shared" si="283"/>
        <v>0</v>
      </c>
      <c r="DQ106" s="132">
        <f t="shared" si="283"/>
        <v>0</v>
      </c>
      <c r="DR106" s="132">
        <f t="shared" si="283"/>
        <v>0</v>
      </c>
      <c r="DS106" s="132">
        <f t="shared" si="283"/>
        <v>0</v>
      </c>
      <c r="DT106" s="132">
        <f t="shared" si="283"/>
        <v>0</v>
      </c>
      <c r="DU106" s="132">
        <f t="shared" si="283"/>
        <v>0</v>
      </c>
      <c r="DV106" s="132">
        <f t="shared" si="283"/>
        <v>0</v>
      </c>
      <c r="DW106" s="132">
        <f t="shared" si="283"/>
        <v>0</v>
      </c>
      <c r="DX106" s="132">
        <f t="shared" si="283"/>
        <v>0</v>
      </c>
      <c r="DY106" s="132">
        <f t="shared" si="283"/>
        <v>0</v>
      </c>
      <c r="DZ106" s="132">
        <f t="shared" si="283"/>
        <v>0</v>
      </c>
      <c r="EA106" s="132">
        <f t="shared" si="283"/>
        <v>0</v>
      </c>
      <c r="EB106" s="132">
        <f t="shared" si="283"/>
        <v>0</v>
      </c>
      <c r="EC106" s="132">
        <f t="shared" si="283"/>
        <v>0</v>
      </c>
      <c r="ED106" s="132">
        <f t="shared" si="283"/>
        <v>0</v>
      </c>
      <c r="EE106" s="132">
        <f t="shared" si="283"/>
        <v>0</v>
      </c>
      <c r="EF106" s="132">
        <f t="shared" si="283"/>
        <v>0</v>
      </c>
      <c r="EG106" s="132">
        <f t="shared" si="283"/>
        <v>0</v>
      </c>
      <c r="EH106" s="132">
        <f t="shared" si="283"/>
        <v>0</v>
      </c>
      <c r="EI106" s="132">
        <f t="shared" si="283"/>
        <v>0</v>
      </c>
      <c r="EJ106" s="132">
        <f t="shared" si="283"/>
        <v>0</v>
      </c>
      <c r="EK106" s="132">
        <f t="shared" si="283"/>
        <v>0</v>
      </c>
      <c r="EL106" s="132">
        <f t="shared" si="283"/>
        <v>0</v>
      </c>
      <c r="EM106" s="132">
        <f t="shared" si="283"/>
        <v>0</v>
      </c>
      <c r="EN106" s="132">
        <f t="shared" si="283"/>
        <v>0</v>
      </c>
      <c r="EO106" s="132">
        <f t="shared" si="283"/>
        <v>0</v>
      </c>
      <c r="EP106" s="132">
        <f t="shared" si="283"/>
        <v>0</v>
      </c>
      <c r="EQ106" s="132">
        <f t="shared" si="283"/>
        <v>0</v>
      </c>
      <c r="ER106" s="132">
        <f t="shared" si="283"/>
        <v>0</v>
      </c>
      <c r="ES106" s="132">
        <f t="shared" si="283"/>
        <v>0</v>
      </c>
      <c r="ET106" s="132">
        <f t="shared" si="283"/>
        <v>0</v>
      </c>
      <c r="EU106" s="132">
        <f t="shared" si="283"/>
        <v>0</v>
      </c>
      <c r="EV106" s="132">
        <f t="shared" si="283"/>
        <v>0</v>
      </c>
      <c r="EW106" s="132">
        <f t="shared" si="283"/>
        <v>0</v>
      </c>
      <c r="EX106" s="132">
        <f t="shared" si="283"/>
        <v>0</v>
      </c>
      <c r="EY106" s="132">
        <f t="shared" si="283"/>
        <v>0</v>
      </c>
      <c r="EZ106" s="132">
        <f t="shared" si="283"/>
        <v>0</v>
      </c>
      <c r="FA106" s="132">
        <f t="shared" si="283"/>
        <v>0</v>
      </c>
      <c r="FB106" s="132">
        <f t="shared" si="283"/>
        <v>0</v>
      </c>
      <c r="FC106" s="132">
        <f t="shared" si="283"/>
        <v>0</v>
      </c>
      <c r="FD106" s="132">
        <f t="shared" si="283"/>
        <v>0</v>
      </c>
      <c r="FE106" s="132">
        <f t="shared" si="283"/>
        <v>0</v>
      </c>
      <c r="FF106" s="132">
        <f t="shared" si="283"/>
        <v>0</v>
      </c>
      <c r="FG106" s="132">
        <f t="shared" si="283"/>
        <v>0</v>
      </c>
      <c r="FH106" s="132">
        <f t="shared" si="283"/>
        <v>0</v>
      </c>
      <c r="FI106" s="132">
        <f t="shared" si="283"/>
        <v>0</v>
      </c>
      <c r="FJ106" s="132">
        <f t="shared" si="283"/>
        <v>0</v>
      </c>
      <c r="FK106" s="132">
        <f t="shared" si="283"/>
        <v>0</v>
      </c>
      <c r="FL106" s="132">
        <f t="shared" si="283"/>
        <v>0</v>
      </c>
      <c r="FM106" s="132">
        <f t="shared" si="283"/>
        <v>0</v>
      </c>
      <c r="FN106" s="132">
        <f t="shared" si="283"/>
        <v>0</v>
      </c>
      <c r="FO106" s="132">
        <f t="shared" si="283"/>
        <v>0</v>
      </c>
      <c r="FP106" s="132">
        <f t="shared" si="283"/>
        <v>0</v>
      </c>
      <c r="FQ106" s="132">
        <f t="shared" si="283"/>
        <v>0</v>
      </c>
      <c r="FR106" s="132">
        <f t="shared" si="283"/>
        <v>0</v>
      </c>
      <c r="FS106" s="132">
        <f t="shared" si="283"/>
        <v>0</v>
      </c>
      <c r="FT106" s="132">
        <f t="shared" si="283"/>
        <v>0</v>
      </c>
      <c r="FU106" s="132">
        <f t="shared" si="283"/>
        <v>0</v>
      </c>
      <c r="FV106" s="132">
        <f t="shared" si="283"/>
        <v>0</v>
      </c>
      <c r="FW106" s="132">
        <f t="shared" si="283"/>
        <v>0</v>
      </c>
      <c r="FX106" s="132">
        <f t="shared" si="283"/>
        <v>0</v>
      </c>
      <c r="FY106" s="132">
        <f t="shared" si="283"/>
        <v>0</v>
      </c>
      <c r="FZ106" s="132">
        <f t="shared" si="283"/>
        <v>0</v>
      </c>
      <c r="GA106" s="132">
        <f t="shared" si="283"/>
        <v>0</v>
      </c>
      <c r="GB106" s="132">
        <f t="shared" si="283"/>
        <v>0</v>
      </c>
      <c r="GC106" s="132">
        <f t="shared" si="283"/>
        <v>0</v>
      </c>
      <c r="GD106" s="132">
        <f t="shared" si="283"/>
        <v>0</v>
      </c>
      <c r="GE106" s="132">
        <f t="shared" si="283"/>
        <v>0</v>
      </c>
      <c r="GF106" s="132">
        <f t="shared" si="283"/>
        <v>0</v>
      </c>
      <c r="GG106" s="132">
        <f t="shared" si="283"/>
        <v>0</v>
      </c>
      <c r="GH106" s="132">
        <f t="shared" si="283"/>
        <v>0</v>
      </c>
      <c r="GI106" s="132">
        <f t="shared" si="283"/>
        <v>0</v>
      </c>
      <c r="GJ106" s="132">
        <f t="shared" si="283"/>
        <v>0</v>
      </c>
      <c r="GK106" s="132">
        <f t="shared" si="283"/>
        <v>0</v>
      </c>
      <c r="GL106" s="132">
        <f t="shared" si="283"/>
        <v>0</v>
      </c>
      <c r="GM106" s="132">
        <f t="shared" si="283"/>
        <v>0</v>
      </c>
      <c r="GN106" s="132">
        <f t="shared" si="283"/>
        <v>0</v>
      </c>
      <c r="GO106" s="132">
        <f t="shared" si="283"/>
        <v>0</v>
      </c>
      <c r="GP106" s="132">
        <f t="shared" si="283"/>
        <v>0</v>
      </c>
      <c r="GQ106" s="132">
        <f t="shared" si="283"/>
        <v>0</v>
      </c>
      <c r="GR106" s="132">
        <f t="shared" si="283"/>
        <v>0</v>
      </c>
      <c r="GS106" s="132">
        <f t="shared" si="283"/>
        <v>0</v>
      </c>
      <c r="GT106" s="132">
        <f t="shared" si="283"/>
        <v>0</v>
      </c>
      <c r="GU106" s="132">
        <f t="shared" si="283"/>
        <v>0</v>
      </c>
      <c r="GV106" s="132">
        <f t="shared" si="283"/>
        <v>0</v>
      </c>
      <c r="GW106" s="132">
        <f t="shared" si="283"/>
        <v>0</v>
      </c>
      <c r="GX106" s="132">
        <f t="shared" si="283"/>
        <v>0</v>
      </c>
      <c r="GY106" s="132">
        <f t="shared" si="283"/>
        <v>0</v>
      </c>
      <c r="GZ106" s="132">
        <f t="shared" si="283"/>
        <v>0</v>
      </c>
      <c r="HA106" s="132">
        <f t="shared" si="283"/>
        <v>0</v>
      </c>
      <c r="HB106" s="132">
        <f t="shared" si="283"/>
        <v>0</v>
      </c>
      <c r="HC106" s="132">
        <f t="shared" si="283"/>
        <v>0</v>
      </c>
      <c r="HD106" s="132">
        <f t="shared" si="283"/>
        <v>0</v>
      </c>
      <c r="HE106" s="132">
        <f t="shared" si="283"/>
        <v>0</v>
      </c>
      <c r="HF106" s="132">
        <f t="shared" si="283"/>
        <v>0</v>
      </c>
      <c r="HG106" s="132">
        <f t="shared" si="283"/>
        <v>0</v>
      </c>
      <c r="HH106" s="132">
        <f t="shared" si="283"/>
        <v>0</v>
      </c>
      <c r="HI106" s="132">
        <f t="shared" si="283"/>
        <v>0</v>
      </c>
      <c r="HJ106" s="132">
        <f t="shared" si="283"/>
        <v>0</v>
      </c>
      <c r="HK106" s="132">
        <f t="shared" si="283"/>
        <v>0</v>
      </c>
      <c r="HL106" s="132">
        <f t="shared" si="283"/>
        <v>0</v>
      </c>
      <c r="HM106" s="132">
        <f t="shared" si="283"/>
        <v>0</v>
      </c>
      <c r="HN106" s="132">
        <f t="shared" si="283"/>
        <v>0</v>
      </c>
      <c r="HO106" s="132">
        <f t="shared" si="283"/>
        <v>0</v>
      </c>
      <c r="HP106" s="132">
        <f t="shared" si="283"/>
        <v>0</v>
      </c>
      <c r="HQ106" s="132">
        <f t="shared" si="283"/>
        <v>0</v>
      </c>
      <c r="HR106" s="132">
        <f t="shared" si="283"/>
        <v>0</v>
      </c>
      <c r="HS106" s="132">
        <f t="shared" si="283"/>
        <v>0</v>
      </c>
      <c r="HT106" s="132">
        <f t="shared" si="283"/>
        <v>0</v>
      </c>
      <c r="HU106" s="132">
        <f t="shared" si="283"/>
        <v>0</v>
      </c>
      <c r="HV106" s="132">
        <f t="shared" si="283"/>
        <v>0</v>
      </c>
      <c r="HW106" s="132">
        <f t="shared" si="283"/>
        <v>0</v>
      </c>
      <c r="HX106" s="132">
        <f t="shared" si="283"/>
        <v>0</v>
      </c>
      <c r="HY106" s="132">
        <f t="shared" si="283"/>
        <v>0</v>
      </c>
      <c r="HZ106" s="132">
        <f t="shared" si="283"/>
        <v>0</v>
      </c>
      <c r="IA106" s="132">
        <f t="shared" si="283"/>
        <v>0</v>
      </c>
      <c r="IB106" s="132">
        <f t="shared" si="283"/>
        <v>0</v>
      </c>
      <c r="IC106" s="132">
        <f t="shared" si="283"/>
        <v>0</v>
      </c>
      <c r="ID106" s="132">
        <f t="shared" si="283"/>
        <v>0</v>
      </c>
      <c r="IE106" s="132">
        <f t="shared" si="283"/>
        <v>0</v>
      </c>
      <c r="IF106" s="132">
        <f t="shared" si="283"/>
        <v>0</v>
      </c>
      <c r="IG106" s="132">
        <f t="shared" si="283"/>
        <v>0</v>
      </c>
      <c r="IH106" s="132">
        <f t="shared" si="283"/>
        <v>0</v>
      </c>
      <c r="II106" s="132">
        <f t="shared" si="283"/>
        <v>0</v>
      </c>
      <c r="IJ106" s="132">
        <f t="shared" si="283"/>
        <v>0</v>
      </c>
      <c r="IK106" s="132">
        <f t="shared" si="283"/>
        <v>0</v>
      </c>
      <c r="IL106" s="132">
        <f t="shared" si="283"/>
        <v>0</v>
      </c>
      <c r="IM106" s="132">
        <f t="shared" si="283"/>
        <v>0</v>
      </c>
      <c r="IN106" s="132">
        <f t="shared" si="283"/>
        <v>0</v>
      </c>
      <c r="IO106" s="132">
        <f t="shared" si="283"/>
        <v>0</v>
      </c>
      <c r="IP106" s="132">
        <f t="shared" si="283"/>
        <v>0</v>
      </c>
      <c r="IQ106" s="132">
        <f t="shared" si="283"/>
        <v>0</v>
      </c>
      <c r="IR106" s="132">
        <f t="shared" si="283"/>
        <v>0</v>
      </c>
      <c r="IS106" s="132">
        <f t="shared" si="283"/>
        <v>0</v>
      </c>
      <c r="IT106" s="132">
        <f t="shared" si="283"/>
        <v>0</v>
      </c>
      <c r="IU106" s="132">
        <f t="shared" si="283"/>
        <v>0</v>
      </c>
      <c r="IV106" s="132">
        <f t="shared" si="283"/>
        <v>0</v>
      </c>
      <c r="IW106" s="132">
        <f t="shared" si="283"/>
        <v>0</v>
      </c>
      <c r="IX106" s="132">
        <f t="shared" si="283"/>
        <v>0</v>
      </c>
      <c r="IY106" s="132">
        <f t="shared" si="283"/>
        <v>0</v>
      </c>
      <c r="IZ106" s="132">
        <f t="shared" si="283"/>
        <v>0</v>
      </c>
      <c r="JA106" s="132">
        <f t="shared" si="283"/>
        <v>0</v>
      </c>
      <c r="JB106" s="132">
        <f t="shared" si="283"/>
        <v>0</v>
      </c>
      <c r="JC106" s="132">
        <f t="shared" si="283"/>
        <v>0</v>
      </c>
      <c r="JD106" s="132">
        <f t="shared" si="283"/>
        <v>0</v>
      </c>
      <c r="JE106" s="132">
        <f t="shared" si="283"/>
        <v>0</v>
      </c>
      <c r="JF106" s="132">
        <f t="shared" si="283"/>
        <v>0</v>
      </c>
      <c r="JG106" s="132">
        <f t="shared" si="283"/>
        <v>0</v>
      </c>
      <c r="JH106" s="132">
        <f t="shared" si="283"/>
        <v>0</v>
      </c>
      <c r="JI106" s="132">
        <f t="shared" si="283"/>
        <v>0</v>
      </c>
      <c r="JJ106" s="132">
        <f t="shared" si="283"/>
        <v>0</v>
      </c>
      <c r="JK106" s="132">
        <f t="shared" si="283"/>
        <v>0</v>
      </c>
      <c r="JL106" s="132">
        <f t="shared" si="283"/>
        <v>0</v>
      </c>
      <c r="JM106" s="132">
        <f t="shared" si="283"/>
        <v>0</v>
      </c>
      <c r="JN106" s="132">
        <f t="shared" si="283"/>
        <v>0</v>
      </c>
      <c r="JO106" s="132">
        <f t="shared" si="283"/>
        <v>0</v>
      </c>
      <c r="JP106" s="132">
        <f t="shared" si="283"/>
        <v>0</v>
      </c>
      <c r="JQ106" s="132">
        <f t="shared" si="283"/>
        <v>0</v>
      </c>
      <c r="JR106" s="132">
        <f t="shared" si="283"/>
        <v>0</v>
      </c>
      <c r="JS106" s="132">
        <f t="shared" si="283"/>
        <v>0</v>
      </c>
      <c r="JT106" s="132">
        <f t="shared" si="283"/>
        <v>0</v>
      </c>
      <c r="JU106" s="132">
        <f t="shared" si="283"/>
        <v>0</v>
      </c>
      <c r="JV106" s="132">
        <f t="shared" si="283"/>
        <v>0</v>
      </c>
      <c r="JW106" s="132">
        <f t="shared" si="283"/>
        <v>0</v>
      </c>
      <c r="JX106" s="132">
        <f t="shared" si="283"/>
        <v>0</v>
      </c>
      <c r="JY106" s="132">
        <f t="shared" si="283"/>
        <v>0</v>
      </c>
      <c r="JZ106" s="132">
        <f t="shared" si="283"/>
        <v>0</v>
      </c>
      <c r="KA106" s="132">
        <f t="shared" si="283"/>
        <v>0</v>
      </c>
      <c r="KB106" s="132">
        <f t="shared" si="283"/>
        <v>0</v>
      </c>
      <c r="KC106" s="132">
        <f t="shared" si="283"/>
        <v>0</v>
      </c>
      <c r="KD106" s="132">
        <f t="shared" si="283"/>
        <v>0</v>
      </c>
      <c r="KE106" s="132">
        <f t="shared" si="283"/>
        <v>0</v>
      </c>
      <c r="KF106" s="132">
        <f t="shared" si="283"/>
        <v>0</v>
      </c>
      <c r="KG106" s="132">
        <f t="shared" si="283"/>
        <v>0</v>
      </c>
      <c r="KH106" s="132">
        <f t="shared" si="283"/>
        <v>0</v>
      </c>
      <c r="KI106" s="132">
        <f t="shared" si="283"/>
        <v>0</v>
      </c>
      <c r="KJ106" s="132">
        <f t="shared" si="283"/>
        <v>0</v>
      </c>
      <c r="KK106" s="132">
        <f t="shared" si="283"/>
        <v>0</v>
      </c>
      <c r="KL106" s="132">
        <f t="shared" si="283"/>
        <v>0</v>
      </c>
      <c r="KM106" s="132">
        <f t="shared" si="283"/>
        <v>0</v>
      </c>
      <c r="KN106" s="132">
        <f t="shared" si="283"/>
        <v>0</v>
      </c>
      <c r="KO106" s="132">
        <f t="shared" si="283"/>
        <v>0</v>
      </c>
      <c r="KP106" s="132">
        <f t="shared" si="283"/>
        <v>0</v>
      </c>
      <c r="KQ106" s="132">
        <f t="shared" si="283"/>
        <v>0</v>
      </c>
      <c r="KR106" s="132">
        <f t="shared" si="283"/>
        <v>0</v>
      </c>
      <c r="KS106" s="132">
        <f t="shared" si="283"/>
        <v>0</v>
      </c>
      <c r="KT106" s="132">
        <f t="shared" si="283"/>
        <v>0</v>
      </c>
      <c r="KU106" s="132">
        <f t="shared" si="283"/>
        <v>0</v>
      </c>
      <c r="KV106" s="132">
        <f t="shared" si="283"/>
        <v>0</v>
      </c>
      <c r="KW106" s="132">
        <f t="shared" si="283"/>
        <v>0</v>
      </c>
      <c r="KX106" s="132">
        <f t="shared" si="283"/>
        <v>0</v>
      </c>
      <c r="KY106" s="132">
        <f t="shared" si="283"/>
        <v>0</v>
      </c>
      <c r="KZ106" s="132">
        <f t="shared" si="283"/>
        <v>0</v>
      </c>
      <c r="LA106" s="132">
        <f t="shared" si="283"/>
        <v>0</v>
      </c>
      <c r="LB106" s="132">
        <f t="shared" si="283"/>
        <v>0</v>
      </c>
      <c r="LC106" s="132">
        <f t="shared" si="283"/>
        <v>0</v>
      </c>
      <c r="LD106" s="132">
        <f t="shared" si="283"/>
        <v>0</v>
      </c>
      <c r="LE106" s="132">
        <f t="shared" si="283"/>
        <v>0</v>
      </c>
      <c r="LF106" s="132">
        <f t="shared" si="283"/>
        <v>0</v>
      </c>
      <c r="LG106" s="132">
        <f t="shared" si="283"/>
        <v>0</v>
      </c>
      <c r="LH106" s="132">
        <f t="shared" si="283"/>
        <v>0</v>
      </c>
      <c r="LI106" s="132">
        <f t="shared" si="283"/>
        <v>0</v>
      </c>
      <c r="LJ106" s="132">
        <f t="shared" si="283"/>
        <v>0</v>
      </c>
      <c r="LK106" s="132">
        <f t="shared" si="283"/>
        <v>0</v>
      </c>
      <c r="LL106" s="132">
        <f t="shared" si="283"/>
        <v>0</v>
      </c>
      <c r="LM106" s="132">
        <f t="shared" si="283"/>
        <v>0</v>
      </c>
      <c r="LN106" s="132">
        <f t="shared" si="283"/>
        <v>0</v>
      </c>
      <c r="LO106" s="132">
        <f t="shared" si="283"/>
        <v>0</v>
      </c>
      <c r="LP106" s="132">
        <f t="shared" si="283"/>
        <v>0</v>
      </c>
      <c r="LQ106" s="132">
        <f t="shared" si="283"/>
        <v>0</v>
      </c>
      <c r="LR106" s="132">
        <f t="shared" si="283"/>
        <v>0</v>
      </c>
      <c r="LS106" s="132">
        <f t="shared" si="283"/>
        <v>0</v>
      </c>
      <c r="LT106" s="132">
        <f t="shared" si="283"/>
        <v>0</v>
      </c>
      <c r="LU106" s="132">
        <f t="shared" si="283"/>
        <v>0</v>
      </c>
      <c r="LV106" s="132">
        <f t="shared" si="283"/>
        <v>0</v>
      </c>
      <c r="LW106" s="132">
        <f t="shared" si="283"/>
        <v>0</v>
      </c>
      <c r="LX106" s="132">
        <f t="shared" si="283"/>
        <v>0</v>
      </c>
      <c r="LY106" s="132">
        <f t="shared" si="283"/>
        <v>0</v>
      </c>
      <c r="LZ106" s="132">
        <f t="shared" si="283"/>
        <v>0</v>
      </c>
      <c r="MA106" s="262">
        <f t="shared" si="283"/>
        <v>0</v>
      </c>
      <c r="MB106" s="262">
        <f t="shared" si="283"/>
        <v>0</v>
      </c>
      <c r="MC106" s="262">
        <f t="shared" si="283"/>
        <v>0</v>
      </c>
      <c r="MD106" s="262">
        <f t="shared" si="283"/>
        <v>0</v>
      </c>
      <c r="ME106" s="262">
        <f t="shared" si="283"/>
        <v>0</v>
      </c>
      <c r="MF106" s="262">
        <f t="shared" si="283"/>
        <v>0</v>
      </c>
      <c r="MG106" s="262">
        <f t="shared" si="283"/>
        <v>0</v>
      </c>
      <c r="MH106" s="262">
        <f t="shared" si="283"/>
        <v>0</v>
      </c>
      <c r="MI106" s="262">
        <f t="shared" si="283"/>
        <v>0</v>
      </c>
      <c r="MJ106" s="262">
        <f t="shared" si="283"/>
        <v>0</v>
      </c>
      <c r="MK106" s="262">
        <f t="shared" si="283"/>
        <v>0</v>
      </c>
      <c r="ML106" s="262">
        <f t="shared" si="283"/>
        <v>0</v>
      </c>
      <c r="MM106" s="262">
        <f t="shared" si="283"/>
        <v>0</v>
      </c>
      <c r="MN106" s="262">
        <f t="shared" si="283"/>
        <v>0</v>
      </c>
      <c r="MO106" s="262">
        <f t="shared" si="283"/>
        <v>0</v>
      </c>
      <c r="MP106" s="262">
        <f t="shared" si="283"/>
        <v>0</v>
      </c>
      <c r="MQ106" s="262">
        <f t="shared" si="283"/>
        <v>0</v>
      </c>
      <c r="MR106" s="262">
        <f t="shared" si="283"/>
        <v>0</v>
      </c>
      <c r="MS106" s="262">
        <f t="shared" si="283"/>
        <v>0</v>
      </c>
      <c r="MT106" s="262">
        <f t="shared" si="283"/>
        <v>0</v>
      </c>
      <c r="MU106" s="262">
        <f t="shared" si="283"/>
        <v>0</v>
      </c>
      <c r="MV106" s="262">
        <f t="shared" si="283"/>
        <v>0</v>
      </c>
      <c r="MW106" s="262">
        <f t="shared" si="283"/>
        <v>0</v>
      </c>
      <c r="MX106" s="262">
        <f t="shared" si="283"/>
        <v>0</v>
      </c>
      <c r="MY106" s="262">
        <f t="shared" si="283"/>
        <v>0</v>
      </c>
      <c r="MZ106" s="262">
        <f t="shared" si="283"/>
        <v>0</v>
      </c>
      <c r="NA106" s="262">
        <f t="shared" si="283"/>
        <v>0</v>
      </c>
      <c r="NB106" s="262">
        <f t="shared" si="283"/>
        <v>0</v>
      </c>
      <c r="NC106" s="262">
        <f t="shared" si="283"/>
        <v>0</v>
      </c>
      <c r="ND106" s="262">
        <f t="shared" si="283"/>
        <v>0</v>
      </c>
      <c r="NE106" s="262">
        <f t="shared" si="283"/>
        <v>0</v>
      </c>
      <c r="NF106" s="262">
        <f t="shared" si="283"/>
        <v>0</v>
      </c>
      <c r="NG106" s="262">
        <f t="shared" si="283"/>
        <v>0</v>
      </c>
      <c r="NH106" s="262">
        <f t="shared" si="283"/>
        <v>0</v>
      </c>
      <c r="NI106" s="262">
        <f t="shared" si="283"/>
        <v>0</v>
      </c>
      <c r="NJ106" s="262">
        <f t="shared" si="283"/>
        <v>0</v>
      </c>
      <c r="NK106" s="262">
        <f t="shared" si="283"/>
        <v>0</v>
      </c>
      <c r="NL106" s="262">
        <f t="shared" si="283"/>
        <v>0</v>
      </c>
      <c r="NM106" s="262">
        <f t="shared" si="283"/>
        <v>0</v>
      </c>
      <c r="NN106" s="262">
        <f t="shared" si="283"/>
        <v>0</v>
      </c>
      <c r="NO106" s="262">
        <f t="shared" si="283"/>
        <v>0</v>
      </c>
      <c r="NP106" s="262">
        <f t="shared" si="283"/>
        <v>0</v>
      </c>
      <c r="NQ106" s="262">
        <f t="shared" si="283"/>
        <v>0</v>
      </c>
      <c r="NR106" s="262">
        <f t="shared" si="283"/>
        <v>0</v>
      </c>
      <c r="NS106" s="262">
        <f t="shared" si="283"/>
        <v>0</v>
      </c>
      <c r="NT106" s="262">
        <f t="shared" si="283"/>
        <v>0</v>
      </c>
      <c r="NU106" s="262">
        <f t="shared" si="283"/>
        <v>0</v>
      </c>
      <c r="NV106" s="262">
        <f t="shared" si="283"/>
        <v>0</v>
      </c>
      <c r="NW106" s="262">
        <f t="shared" si="283"/>
        <v>0</v>
      </c>
      <c r="NX106" s="262">
        <f t="shared" si="283"/>
        <v>0</v>
      </c>
      <c r="NY106" s="262">
        <f t="shared" si="283"/>
        <v>0</v>
      </c>
      <c r="NZ106" s="262">
        <f t="shared" si="283"/>
        <v>0</v>
      </c>
      <c r="OA106" s="262">
        <f t="shared" si="283"/>
        <v>0</v>
      </c>
      <c r="OB106" s="262">
        <f t="shared" si="283"/>
        <v>0</v>
      </c>
      <c r="OC106" s="262">
        <f t="shared" si="283"/>
        <v>0</v>
      </c>
      <c r="OD106" s="262">
        <f t="shared" si="283"/>
        <v>0</v>
      </c>
      <c r="OE106" s="262">
        <f t="shared" si="283"/>
        <v>0</v>
      </c>
      <c r="OF106" s="262">
        <f t="shared" si="283"/>
        <v>0</v>
      </c>
      <c r="OG106" s="262">
        <f t="shared" si="283"/>
        <v>0</v>
      </c>
      <c r="OH106" s="262">
        <f t="shared" si="283"/>
        <v>0</v>
      </c>
      <c r="OI106" s="262">
        <f t="shared" si="283"/>
        <v>0</v>
      </c>
      <c r="OJ106" s="262">
        <f t="shared" si="283"/>
        <v>0</v>
      </c>
      <c r="OK106" s="262">
        <f t="shared" si="283"/>
        <v>0</v>
      </c>
      <c r="OL106" s="262">
        <f t="shared" si="283"/>
        <v>0</v>
      </c>
      <c r="OM106" s="262">
        <f t="shared" si="283"/>
        <v>0</v>
      </c>
      <c r="ON106" s="262">
        <f t="shared" si="283"/>
        <v>0</v>
      </c>
      <c r="OO106" s="262">
        <f t="shared" si="283"/>
        <v>0</v>
      </c>
      <c r="OP106" s="262">
        <f t="shared" si="283"/>
        <v>0</v>
      </c>
      <c r="OQ106" s="262">
        <f t="shared" si="283"/>
        <v>0</v>
      </c>
      <c r="OR106" s="262">
        <f t="shared" si="283"/>
        <v>0</v>
      </c>
      <c r="OS106" s="262">
        <f t="shared" si="283"/>
        <v>0</v>
      </c>
      <c r="OT106" s="262">
        <f t="shared" si="283"/>
        <v>0</v>
      </c>
      <c r="OU106" s="262">
        <f t="shared" si="283"/>
        <v>0</v>
      </c>
      <c r="OV106" s="262">
        <f t="shared" si="283"/>
        <v>0</v>
      </c>
      <c r="OW106" s="262">
        <f t="shared" si="283"/>
        <v>0</v>
      </c>
      <c r="OX106" s="262">
        <f t="shared" si="283"/>
        <v>0</v>
      </c>
      <c r="OY106" s="262">
        <f t="shared" si="283"/>
        <v>0</v>
      </c>
      <c r="OZ106" s="262">
        <f t="shared" si="283"/>
        <v>0</v>
      </c>
      <c r="PA106" s="262">
        <f t="shared" si="283"/>
        <v>0</v>
      </c>
      <c r="PB106" s="262">
        <f t="shared" si="283"/>
        <v>0</v>
      </c>
      <c r="PC106" s="262">
        <f t="shared" si="283"/>
        <v>0</v>
      </c>
      <c r="PD106" s="262">
        <f t="shared" si="283"/>
        <v>0</v>
      </c>
      <c r="PE106" s="262">
        <f t="shared" si="283"/>
        <v>0</v>
      </c>
      <c r="PF106" s="262">
        <f t="shared" si="283"/>
        <v>0</v>
      </c>
      <c r="PG106" s="262">
        <f t="shared" si="283"/>
        <v>0</v>
      </c>
      <c r="PH106" s="262">
        <f t="shared" si="283"/>
        <v>0</v>
      </c>
      <c r="PI106" s="262">
        <f t="shared" si="283"/>
        <v>0</v>
      </c>
      <c r="PJ106" s="262">
        <f t="shared" si="283"/>
        <v>0</v>
      </c>
      <c r="PK106" s="262">
        <f t="shared" si="283"/>
        <v>0</v>
      </c>
      <c r="PL106" s="262">
        <f t="shared" si="283"/>
        <v>0</v>
      </c>
      <c r="PM106" s="262">
        <f t="shared" si="283"/>
        <v>0</v>
      </c>
      <c r="PN106" s="262">
        <f t="shared" si="283"/>
        <v>0</v>
      </c>
      <c r="PO106" s="262">
        <f t="shared" si="283"/>
        <v>0</v>
      </c>
      <c r="PP106" s="262">
        <f t="shared" si="283"/>
        <v>0</v>
      </c>
      <c r="PQ106" s="262">
        <f t="shared" si="283"/>
        <v>0</v>
      </c>
      <c r="PR106" s="262">
        <f t="shared" si="283"/>
        <v>0</v>
      </c>
      <c r="PS106" s="262">
        <f t="shared" si="283"/>
        <v>0</v>
      </c>
      <c r="PT106" s="262">
        <f t="shared" si="283"/>
        <v>0</v>
      </c>
      <c r="PU106" s="262">
        <f t="shared" si="283"/>
        <v>0</v>
      </c>
      <c r="PV106" s="262">
        <f t="shared" si="283"/>
        <v>0</v>
      </c>
      <c r="PW106" s="262">
        <f t="shared" si="283"/>
        <v>0</v>
      </c>
      <c r="PX106" s="262">
        <f t="shared" si="283"/>
        <v>0</v>
      </c>
      <c r="PY106" s="262">
        <f t="shared" si="283"/>
        <v>0</v>
      </c>
      <c r="PZ106" s="262">
        <f t="shared" si="283"/>
        <v>0</v>
      </c>
      <c r="QA106" s="262">
        <f t="shared" si="283"/>
        <v>0</v>
      </c>
      <c r="QB106" s="262">
        <f t="shared" si="283"/>
        <v>0</v>
      </c>
      <c r="QC106" s="262">
        <f t="shared" si="283"/>
        <v>0</v>
      </c>
      <c r="QD106" s="262">
        <f t="shared" si="283"/>
        <v>0</v>
      </c>
      <c r="QE106" s="262">
        <f t="shared" si="283"/>
        <v>0</v>
      </c>
      <c r="QF106" s="262">
        <f t="shared" si="283"/>
        <v>0</v>
      </c>
      <c r="QG106" s="262">
        <f t="shared" si="283"/>
        <v>0</v>
      </c>
      <c r="QH106" s="262">
        <f t="shared" si="283"/>
        <v>0</v>
      </c>
      <c r="QI106" s="262">
        <f t="shared" si="283"/>
        <v>0</v>
      </c>
    </row>
    <row r="107" ht="21.0" customHeight="1">
      <c r="A107" s="305" t="s">
        <v>82</v>
      </c>
      <c r="B107" s="68">
        <f t="shared" si="258"/>
        <v>0</v>
      </c>
      <c r="C107" s="306" t="s">
        <v>79</v>
      </c>
      <c r="D107" s="303">
        <v>1.0</v>
      </c>
      <c r="E107" s="261">
        <f>+D$100*D107</f>
        <v>0</v>
      </c>
      <c r="F107" s="304">
        <v>1.0</v>
      </c>
      <c r="G107" s="261">
        <f>+F$100*F107</f>
        <v>0</v>
      </c>
      <c r="H107" s="104"/>
      <c r="I107" s="305" t="s">
        <v>73</v>
      </c>
      <c r="J107" s="68">
        <f t="shared" si="259"/>
        <v>0</v>
      </c>
      <c r="K107" s="306" t="s">
        <v>63</v>
      </c>
      <c r="L107" s="303">
        <v>15.0</v>
      </c>
      <c r="M107" s="261">
        <f>+L$100*L107/900</f>
        <v>0</v>
      </c>
      <c r="N107" s="304">
        <v>15.0</v>
      </c>
      <c r="O107" s="261">
        <f>+N$100*N107/900</f>
        <v>0</v>
      </c>
      <c r="P107" s="154"/>
      <c r="Q107" s="125" t="s">
        <v>126</v>
      </c>
      <c r="R107" s="68">
        <f t="shared" si="260"/>
        <v>0</v>
      </c>
      <c r="S107" s="261" t="s">
        <v>63</v>
      </c>
      <c r="T107" s="303">
        <v>7.2</v>
      </c>
      <c r="U107" s="261">
        <f t="shared" si="272"/>
        <v>0</v>
      </c>
      <c r="V107" s="304">
        <v>7.2</v>
      </c>
      <c r="W107" s="261">
        <f t="shared" si="273"/>
        <v>0</v>
      </c>
      <c r="X107" s="104"/>
      <c r="Y107" s="125" t="s">
        <v>70</v>
      </c>
      <c r="Z107" s="68">
        <f t="shared" si="261"/>
        <v>0</v>
      </c>
      <c r="AA107" s="261" t="s">
        <v>63</v>
      </c>
      <c r="AB107" s="303">
        <v>7.5</v>
      </c>
      <c r="AC107" s="261">
        <f t="shared" si="274"/>
        <v>0</v>
      </c>
      <c r="AD107" s="304">
        <v>7.5</v>
      </c>
      <c r="AE107" s="261">
        <f t="shared" si="275"/>
        <v>0</v>
      </c>
      <c r="AF107" s="271"/>
      <c r="AG107" s="305" t="s">
        <v>66</v>
      </c>
      <c r="AH107" s="68">
        <f t="shared" si="262"/>
        <v>0</v>
      </c>
      <c r="AI107" s="306" t="s">
        <v>63</v>
      </c>
      <c r="AJ107" s="303">
        <f>10+16</f>
        <v>26</v>
      </c>
      <c r="AK107" s="261">
        <f>+AJ$100*AJ107/500</f>
        <v>0</v>
      </c>
      <c r="AL107" s="304">
        <v>26.0</v>
      </c>
      <c r="AM107" s="261">
        <f>+AL$100*AL107/500</f>
        <v>0</v>
      </c>
      <c r="AN107" s="104"/>
      <c r="AO107" s="305" t="s">
        <v>126</v>
      </c>
      <c r="AP107" s="68">
        <f t="shared" si="263"/>
        <v>0</v>
      </c>
      <c r="AQ107" s="306" t="s">
        <v>63</v>
      </c>
      <c r="AR107" s="303">
        <v>7.2</v>
      </c>
      <c r="AS107" s="261">
        <f t="shared" ref="AS107:AS112" si="285">+AR$100*AR107/500</f>
        <v>0</v>
      </c>
      <c r="AT107" s="304">
        <v>7.2</v>
      </c>
      <c r="AU107" s="261">
        <f t="shared" ref="AU107:AU112" si="286">+AT$100*AT107/500</f>
        <v>0</v>
      </c>
      <c r="AV107" s="104"/>
      <c r="AW107" s="305" t="s">
        <v>135</v>
      </c>
      <c r="AX107" s="68">
        <f t="shared" si="264"/>
        <v>0</v>
      </c>
      <c r="AY107" s="306" t="s">
        <v>63</v>
      </c>
      <c r="AZ107" s="303">
        <v>70.0</v>
      </c>
      <c r="BA107" s="261">
        <f t="shared" ref="BA107:BA110" si="287">+AZ$100*AZ107/500</f>
        <v>0</v>
      </c>
      <c r="BB107" s="104">
        <v>90.0</v>
      </c>
      <c r="BC107" s="261">
        <f t="shared" ref="BC107:BC110" si="288">+BB$100*BB107/500</f>
        <v>0</v>
      </c>
      <c r="BE107" s="69"/>
      <c r="BF107" s="69"/>
      <c r="BH107" s="131">
        <f t="shared" si="265"/>
        <v>0</v>
      </c>
      <c r="BI107" s="132">
        <f t="shared" si="266"/>
        <v>0</v>
      </c>
      <c r="BJ107" s="132">
        <f t="shared" ref="BJ107:QI107" si="284">+IF($A107=BJ$11,($E107+$G107))+IF($I107=BJ$11,($M107+$O107))+IF($Q107=BJ$11,($U107+$W107))+IF($Y107=BJ$11,($AC107+$AE107))+IF($AG107=BJ$11,($AK107+$AM107))+IF($AO107=BJ$11,($AS107+$AU107))+IF($AW107=BJ$11,($BA107+$BC107))</f>
        <v>0</v>
      </c>
      <c r="BK107" s="132">
        <f t="shared" si="284"/>
        <v>0</v>
      </c>
      <c r="BL107" s="132">
        <f t="shared" si="284"/>
        <v>0</v>
      </c>
      <c r="BM107" s="132">
        <f t="shared" si="284"/>
        <v>0</v>
      </c>
      <c r="BN107" s="132">
        <f t="shared" si="284"/>
        <v>0</v>
      </c>
      <c r="BO107" s="132">
        <f t="shared" si="284"/>
        <v>0</v>
      </c>
      <c r="BP107" s="132">
        <f t="shared" si="284"/>
        <v>0</v>
      </c>
      <c r="BQ107" s="132">
        <f t="shared" si="284"/>
        <v>0</v>
      </c>
      <c r="BR107" s="132">
        <f t="shared" si="284"/>
        <v>0</v>
      </c>
      <c r="BS107" s="132">
        <f t="shared" si="284"/>
        <v>0</v>
      </c>
      <c r="BT107" s="132">
        <f t="shared" si="284"/>
        <v>0</v>
      </c>
      <c r="BU107" s="132">
        <f t="shared" si="284"/>
        <v>0</v>
      </c>
      <c r="BV107" s="132">
        <f t="shared" si="284"/>
        <v>0</v>
      </c>
      <c r="BW107" s="132">
        <f t="shared" si="284"/>
        <v>0</v>
      </c>
      <c r="BX107" s="132">
        <f t="shared" si="284"/>
        <v>0</v>
      </c>
      <c r="BY107" s="132">
        <f t="shared" si="284"/>
        <v>0</v>
      </c>
      <c r="BZ107" s="132">
        <f t="shared" si="284"/>
        <v>0</v>
      </c>
      <c r="CA107" s="132">
        <f t="shared" si="284"/>
        <v>0</v>
      </c>
      <c r="CB107" s="132">
        <f t="shared" si="284"/>
        <v>0</v>
      </c>
      <c r="CC107" s="132">
        <f t="shared" si="284"/>
        <v>0</v>
      </c>
      <c r="CD107" s="132">
        <f t="shared" si="284"/>
        <v>0</v>
      </c>
      <c r="CE107" s="132">
        <f t="shared" si="284"/>
        <v>0</v>
      </c>
      <c r="CF107" s="132">
        <f t="shared" si="284"/>
        <v>0</v>
      </c>
      <c r="CG107" s="132">
        <f t="shared" si="284"/>
        <v>0</v>
      </c>
      <c r="CH107" s="132">
        <f t="shared" si="284"/>
        <v>0</v>
      </c>
      <c r="CI107" s="132">
        <f t="shared" si="284"/>
        <v>0</v>
      </c>
      <c r="CJ107" s="132">
        <f t="shared" si="284"/>
        <v>0</v>
      </c>
      <c r="CK107" s="132">
        <f t="shared" si="284"/>
        <v>0</v>
      </c>
      <c r="CL107" s="132">
        <f t="shared" si="284"/>
        <v>0</v>
      </c>
      <c r="CM107" s="132">
        <f t="shared" si="284"/>
        <v>0</v>
      </c>
      <c r="CN107" s="132">
        <f t="shared" si="284"/>
        <v>0</v>
      </c>
      <c r="CO107" s="132">
        <f t="shared" si="284"/>
        <v>0</v>
      </c>
      <c r="CP107" s="132">
        <f t="shared" si="284"/>
        <v>0</v>
      </c>
      <c r="CQ107" s="132">
        <f t="shared" si="284"/>
        <v>0</v>
      </c>
      <c r="CR107" s="132">
        <f t="shared" si="284"/>
        <v>0</v>
      </c>
      <c r="CS107" s="132">
        <f t="shared" si="284"/>
        <v>0</v>
      </c>
      <c r="CT107" s="132">
        <f t="shared" si="284"/>
        <v>0</v>
      </c>
      <c r="CU107" s="132">
        <f t="shared" si="284"/>
        <v>0</v>
      </c>
      <c r="CV107" s="132">
        <f t="shared" si="284"/>
        <v>0</v>
      </c>
      <c r="CW107" s="132">
        <f t="shared" si="284"/>
        <v>0</v>
      </c>
      <c r="CX107" s="132">
        <f t="shared" si="284"/>
        <v>0</v>
      </c>
      <c r="CY107" s="132">
        <f t="shared" si="284"/>
        <v>0</v>
      </c>
      <c r="CZ107" s="132">
        <f t="shared" si="284"/>
        <v>0</v>
      </c>
      <c r="DA107" s="132">
        <f t="shared" si="284"/>
        <v>0</v>
      </c>
      <c r="DB107" s="132">
        <f t="shared" si="284"/>
        <v>0</v>
      </c>
      <c r="DC107" s="132">
        <f t="shared" si="284"/>
        <v>0</v>
      </c>
      <c r="DD107" s="132">
        <f t="shared" si="284"/>
        <v>0</v>
      </c>
      <c r="DE107" s="132">
        <f t="shared" si="284"/>
        <v>0</v>
      </c>
      <c r="DF107" s="132">
        <f t="shared" si="284"/>
        <v>0</v>
      </c>
      <c r="DG107" s="132">
        <f t="shared" si="284"/>
        <v>0</v>
      </c>
      <c r="DH107" s="132">
        <f t="shared" si="284"/>
        <v>0</v>
      </c>
      <c r="DI107" s="132">
        <f t="shared" si="284"/>
        <v>0</v>
      </c>
      <c r="DJ107" s="132">
        <f t="shared" si="284"/>
        <v>0</v>
      </c>
      <c r="DK107" s="132">
        <f t="shared" si="284"/>
        <v>0</v>
      </c>
      <c r="DL107" s="132">
        <f t="shared" si="284"/>
        <v>0</v>
      </c>
      <c r="DM107" s="132">
        <f t="shared" si="284"/>
        <v>0</v>
      </c>
      <c r="DN107" s="132">
        <f t="shared" si="284"/>
        <v>0</v>
      </c>
      <c r="DO107" s="132">
        <f t="shared" si="284"/>
        <v>0</v>
      </c>
      <c r="DP107" s="132">
        <f t="shared" si="284"/>
        <v>0</v>
      </c>
      <c r="DQ107" s="132">
        <f t="shared" si="284"/>
        <v>0</v>
      </c>
      <c r="DR107" s="132">
        <f t="shared" si="284"/>
        <v>0</v>
      </c>
      <c r="DS107" s="132">
        <f t="shared" si="284"/>
        <v>0</v>
      </c>
      <c r="DT107" s="132">
        <f t="shared" si="284"/>
        <v>0</v>
      </c>
      <c r="DU107" s="132">
        <f t="shared" si="284"/>
        <v>0</v>
      </c>
      <c r="DV107" s="132">
        <f t="shared" si="284"/>
        <v>0</v>
      </c>
      <c r="DW107" s="132">
        <f t="shared" si="284"/>
        <v>0</v>
      </c>
      <c r="DX107" s="132">
        <f t="shared" si="284"/>
        <v>0</v>
      </c>
      <c r="DY107" s="132">
        <f t="shared" si="284"/>
        <v>0</v>
      </c>
      <c r="DZ107" s="132">
        <f t="shared" si="284"/>
        <v>0</v>
      </c>
      <c r="EA107" s="132">
        <f t="shared" si="284"/>
        <v>0</v>
      </c>
      <c r="EB107" s="132">
        <f t="shared" si="284"/>
        <v>0</v>
      </c>
      <c r="EC107" s="132">
        <f t="shared" si="284"/>
        <v>0</v>
      </c>
      <c r="ED107" s="132">
        <f t="shared" si="284"/>
        <v>0</v>
      </c>
      <c r="EE107" s="132">
        <f t="shared" si="284"/>
        <v>0</v>
      </c>
      <c r="EF107" s="132">
        <f t="shared" si="284"/>
        <v>0</v>
      </c>
      <c r="EG107" s="132">
        <f t="shared" si="284"/>
        <v>0</v>
      </c>
      <c r="EH107" s="132">
        <f t="shared" si="284"/>
        <v>0</v>
      </c>
      <c r="EI107" s="132">
        <f t="shared" si="284"/>
        <v>0</v>
      </c>
      <c r="EJ107" s="132">
        <f t="shared" si="284"/>
        <v>0</v>
      </c>
      <c r="EK107" s="132">
        <f t="shared" si="284"/>
        <v>0</v>
      </c>
      <c r="EL107" s="132">
        <f t="shared" si="284"/>
        <v>0</v>
      </c>
      <c r="EM107" s="132">
        <f t="shared" si="284"/>
        <v>0</v>
      </c>
      <c r="EN107" s="132">
        <f t="shared" si="284"/>
        <v>0</v>
      </c>
      <c r="EO107" s="132">
        <f t="shared" si="284"/>
        <v>0</v>
      </c>
      <c r="EP107" s="132">
        <f t="shared" si="284"/>
        <v>0</v>
      </c>
      <c r="EQ107" s="132">
        <f t="shared" si="284"/>
        <v>0</v>
      </c>
      <c r="ER107" s="132">
        <f t="shared" si="284"/>
        <v>0</v>
      </c>
      <c r="ES107" s="132">
        <f t="shared" si="284"/>
        <v>0</v>
      </c>
      <c r="ET107" s="132">
        <f t="shared" si="284"/>
        <v>0</v>
      </c>
      <c r="EU107" s="132">
        <f t="shared" si="284"/>
        <v>0</v>
      </c>
      <c r="EV107" s="132">
        <f t="shared" si="284"/>
        <v>0</v>
      </c>
      <c r="EW107" s="132">
        <f t="shared" si="284"/>
        <v>0</v>
      </c>
      <c r="EX107" s="132">
        <f t="shared" si="284"/>
        <v>0</v>
      </c>
      <c r="EY107" s="132">
        <f t="shared" si="284"/>
        <v>0</v>
      </c>
      <c r="EZ107" s="132">
        <f t="shared" si="284"/>
        <v>0</v>
      </c>
      <c r="FA107" s="132">
        <f t="shared" si="284"/>
        <v>0</v>
      </c>
      <c r="FB107" s="132">
        <f t="shared" si="284"/>
        <v>0</v>
      </c>
      <c r="FC107" s="132">
        <f t="shared" si="284"/>
        <v>0</v>
      </c>
      <c r="FD107" s="132">
        <f t="shared" si="284"/>
        <v>0</v>
      </c>
      <c r="FE107" s="132">
        <f t="shared" si="284"/>
        <v>0</v>
      </c>
      <c r="FF107" s="132">
        <f t="shared" si="284"/>
        <v>0</v>
      </c>
      <c r="FG107" s="132">
        <f t="shared" si="284"/>
        <v>0</v>
      </c>
      <c r="FH107" s="132">
        <f t="shared" si="284"/>
        <v>0</v>
      </c>
      <c r="FI107" s="132">
        <f t="shared" si="284"/>
        <v>0</v>
      </c>
      <c r="FJ107" s="132">
        <f t="shared" si="284"/>
        <v>0</v>
      </c>
      <c r="FK107" s="132">
        <f t="shared" si="284"/>
        <v>0</v>
      </c>
      <c r="FL107" s="132">
        <f t="shared" si="284"/>
        <v>0</v>
      </c>
      <c r="FM107" s="132">
        <f t="shared" si="284"/>
        <v>0</v>
      </c>
      <c r="FN107" s="132">
        <f t="shared" si="284"/>
        <v>0</v>
      </c>
      <c r="FO107" s="132">
        <f t="shared" si="284"/>
        <v>0</v>
      </c>
      <c r="FP107" s="132">
        <f t="shared" si="284"/>
        <v>0</v>
      </c>
      <c r="FQ107" s="132">
        <f t="shared" si="284"/>
        <v>0</v>
      </c>
      <c r="FR107" s="132">
        <f t="shared" si="284"/>
        <v>0</v>
      </c>
      <c r="FS107" s="132">
        <f t="shared" si="284"/>
        <v>0</v>
      </c>
      <c r="FT107" s="132">
        <f t="shared" si="284"/>
        <v>0</v>
      </c>
      <c r="FU107" s="132">
        <f t="shared" si="284"/>
        <v>0</v>
      </c>
      <c r="FV107" s="132">
        <f t="shared" si="284"/>
        <v>0</v>
      </c>
      <c r="FW107" s="132">
        <f t="shared" si="284"/>
        <v>0</v>
      </c>
      <c r="FX107" s="132">
        <f t="shared" si="284"/>
        <v>0</v>
      </c>
      <c r="FY107" s="132">
        <f t="shared" si="284"/>
        <v>0</v>
      </c>
      <c r="FZ107" s="132">
        <f t="shared" si="284"/>
        <v>0</v>
      </c>
      <c r="GA107" s="132">
        <f t="shared" si="284"/>
        <v>0</v>
      </c>
      <c r="GB107" s="132">
        <f t="shared" si="284"/>
        <v>0</v>
      </c>
      <c r="GC107" s="132">
        <f t="shared" si="284"/>
        <v>0</v>
      </c>
      <c r="GD107" s="132">
        <f t="shared" si="284"/>
        <v>0</v>
      </c>
      <c r="GE107" s="132">
        <f t="shared" si="284"/>
        <v>0</v>
      </c>
      <c r="GF107" s="132">
        <f t="shared" si="284"/>
        <v>0</v>
      </c>
      <c r="GG107" s="132">
        <f t="shared" si="284"/>
        <v>0</v>
      </c>
      <c r="GH107" s="132">
        <f t="shared" si="284"/>
        <v>0</v>
      </c>
      <c r="GI107" s="132">
        <f t="shared" si="284"/>
        <v>0</v>
      </c>
      <c r="GJ107" s="132">
        <f t="shared" si="284"/>
        <v>0</v>
      </c>
      <c r="GK107" s="132">
        <f t="shared" si="284"/>
        <v>0</v>
      </c>
      <c r="GL107" s="132">
        <f t="shared" si="284"/>
        <v>0</v>
      </c>
      <c r="GM107" s="132">
        <f t="shared" si="284"/>
        <v>0</v>
      </c>
      <c r="GN107" s="132">
        <f t="shared" si="284"/>
        <v>0</v>
      </c>
      <c r="GO107" s="132">
        <f t="shared" si="284"/>
        <v>0</v>
      </c>
      <c r="GP107" s="132">
        <f t="shared" si="284"/>
        <v>0</v>
      </c>
      <c r="GQ107" s="132">
        <f t="shared" si="284"/>
        <v>0</v>
      </c>
      <c r="GR107" s="132">
        <f t="shared" si="284"/>
        <v>0</v>
      </c>
      <c r="GS107" s="132">
        <f t="shared" si="284"/>
        <v>0</v>
      </c>
      <c r="GT107" s="132">
        <f t="shared" si="284"/>
        <v>0</v>
      </c>
      <c r="GU107" s="132">
        <f t="shared" si="284"/>
        <v>0</v>
      </c>
      <c r="GV107" s="132">
        <f t="shared" si="284"/>
        <v>0</v>
      </c>
      <c r="GW107" s="132">
        <f t="shared" si="284"/>
        <v>0</v>
      </c>
      <c r="GX107" s="132">
        <f t="shared" si="284"/>
        <v>0</v>
      </c>
      <c r="GY107" s="132">
        <f t="shared" si="284"/>
        <v>0</v>
      </c>
      <c r="GZ107" s="132">
        <f t="shared" si="284"/>
        <v>0</v>
      </c>
      <c r="HA107" s="132">
        <f t="shared" si="284"/>
        <v>0</v>
      </c>
      <c r="HB107" s="132">
        <f t="shared" si="284"/>
        <v>0</v>
      </c>
      <c r="HC107" s="132">
        <f t="shared" si="284"/>
        <v>0</v>
      </c>
      <c r="HD107" s="132">
        <f t="shared" si="284"/>
        <v>0</v>
      </c>
      <c r="HE107" s="132">
        <f t="shared" si="284"/>
        <v>0</v>
      </c>
      <c r="HF107" s="132">
        <f t="shared" si="284"/>
        <v>0</v>
      </c>
      <c r="HG107" s="132">
        <f t="shared" si="284"/>
        <v>0</v>
      </c>
      <c r="HH107" s="132">
        <f t="shared" si="284"/>
        <v>0</v>
      </c>
      <c r="HI107" s="132">
        <f t="shared" si="284"/>
        <v>0</v>
      </c>
      <c r="HJ107" s="132">
        <f t="shared" si="284"/>
        <v>0</v>
      </c>
      <c r="HK107" s="132">
        <f t="shared" si="284"/>
        <v>0</v>
      </c>
      <c r="HL107" s="132">
        <f t="shared" si="284"/>
        <v>0</v>
      </c>
      <c r="HM107" s="132">
        <f t="shared" si="284"/>
        <v>0</v>
      </c>
      <c r="HN107" s="132">
        <f t="shared" si="284"/>
        <v>0</v>
      </c>
      <c r="HO107" s="132">
        <f t="shared" si="284"/>
        <v>0</v>
      </c>
      <c r="HP107" s="132">
        <f t="shared" si="284"/>
        <v>0</v>
      </c>
      <c r="HQ107" s="132">
        <f t="shared" si="284"/>
        <v>0</v>
      </c>
      <c r="HR107" s="132">
        <f t="shared" si="284"/>
        <v>0</v>
      </c>
      <c r="HS107" s="132">
        <f t="shared" si="284"/>
        <v>0</v>
      </c>
      <c r="HT107" s="132">
        <f t="shared" si="284"/>
        <v>0</v>
      </c>
      <c r="HU107" s="132">
        <f t="shared" si="284"/>
        <v>0</v>
      </c>
      <c r="HV107" s="132">
        <f t="shared" si="284"/>
        <v>0</v>
      </c>
      <c r="HW107" s="132">
        <f t="shared" si="284"/>
        <v>0</v>
      </c>
      <c r="HX107" s="132">
        <f t="shared" si="284"/>
        <v>0</v>
      </c>
      <c r="HY107" s="132">
        <f t="shared" si="284"/>
        <v>0</v>
      </c>
      <c r="HZ107" s="132">
        <f t="shared" si="284"/>
        <v>0</v>
      </c>
      <c r="IA107" s="132">
        <f t="shared" si="284"/>
        <v>0</v>
      </c>
      <c r="IB107" s="132">
        <f t="shared" si="284"/>
        <v>0</v>
      </c>
      <c r="IC107" s="132">
        <f t="shared" si="284"/>
        <v>0</v>
      </c>
      <c r="ID107" s="132">
        <f t="shared" si="284"/>
        <v>0</v>
      </c>
      <c r="IE107" s="132">
        <f t="shared" si="284"/>
        <v>0</v>
      </c>
      <c r="IF107" s="132">
        <f t="shared" si="284"/>
        <v>0</v>
      </c>
      <c r="IG107" s="132">
        <f t="shared" si="284"/>
        <v>0</v>
      </c>
      <c r="IH107" s="132">
        <f t="shared" si="284"/>
        <v>0</v>
      </c>
      <c r="II107" s="132">
        <f t="shared" si="284"/>
        <v>0</v>
      </c>
      <c r="IJ107" s="132">
        <f t="shared" si="284"/>
        <v>0</v>
      </c>
      <c r="IK107" s="132">
        <f t="shared" si="284"/>
        <v>0</v>
      </c>
      <c r="IL107" s="132">
        <f t="shared" si="284"/>
        <v>0</v>
      </c>
      <c r="IM107" s="132">
        <f t="shared" si="284"/>
        <v>0</v>
      </c>
      <c r="IN107" s="132">
        <f t="shared" si="284"/>
        <v>0</v>
      </c>
      <c r="IO107" s="132">
        <f t="shared" si="284"/>
        <v>0</v>
      </c>
      <c r="IP107" s="132">
        <f t="shared" si="284"/>
        <v>0</v>
      </c>
      <c r="IQ107" s="132">
        <f t="shared" si="284"/>
        <v>0</v>
      </c>
      <c r="IR107" s="132">
        <f t="shared" si="284"/>
        <v>0</v>
      </c>
      <c r="IS107" s="132">
        <f t="shared" si="284"/>
        <v>0</v>
      </c>
      <c r="IT107" s="132">
        <f t="shared" si="284"/>
        <v>0</v>
      </c>
      <c r="IU107" s="132">
        <f t="shared" si="284"/>
        <v>0</v>
      </c>
      <c r="IV107" s="132">
        <f t="shared" si="284"/>
        <v>0</v>
      </c>
      <c r="IW107" s="132">
        <f t="shared" si="284"/>
        <v>0</v>
      </c>
      <c r="IX107" s="132">
        <f t="shared" si="284"/>
        <v>0</v>
      </c>
      <c r="IY107" s="132">
        <f t="shared" si="284"/>
        <v>0</v>
      </c>
      <c r="IZ107" s="132">
        <f t="shared" si="284"/>
        <v>0</v>
      </c>
      <c r="JA107" s="132">
        <f t="shared" si="284"/>
        <v>0</v>
      </c>
      <c r="JB107" s="132">
        <f t="shared" si="284"/>
        <v>0</v>
      </c>
      <c r="JC107" s="132">
        <f t="shared" si="284"/>
        <v>0</v>
      </c>
      <c r="JD107" s="132">
        <f t="shared" si="284"/>
        <v>0</v>
      </c>
      <c r="JE107" s="132">
        <f t="shared" si="284"/>
        <v>0</v>
      </c>
      <c r="JF107" s="132">
        <f t="shared" si="284"/>
        <v>0</v>
      </c>
      <c r="JG107" s="132">
        <f t="shared" si="284"/>
        <v>0</v>
      </c>
      <c r="JH107" s="132">
        <f t="shared" si="284"/>
        <v>0</v>
      </c>
      <c r="JI107" s="132">
        <f t="shared" si="284"/>
        <v>0</v>
      </c>
      <c r="JJ107" s="132">
        <f t="shared" si="284"/>
        <v>0</v>
      </c>
      <c r="JK107" s="132">
        <f t="shared" si="284"/>
        <v>0</v>
      </c>
      <c r="JL107" s="132">
        <f t="shared" si="284"/>
        <v>0</v>
      </c>
      <c r="JM107" s="132">
        <f t="shared" si="284"/>
        <v>0</v>
      </c>
      <c r="JN107" s="132">
        <f t="shared" si="284"/>
        <v>0</v>
      </c>
      <c r="JO107" s="132">
        <f t="shared" si="284"/>
        <v>0</v>
      </c>
      <c r="JP107" s="132">
        <f t="shared" si="284"/>
        <v>0</v>
      </c>
      <c r="JQ107" s="132">
        <f t="shared" si="284"/>
        <v>0</v>
      </c>
      <c r="JR107" s="132">
        <f t="shared" si="284"/>
        <v>0</v>
      </c>
      <c r="JS107" s="132">
        <f t="shared" si="284"/>
        <v>0</v>
      </c>
      <c r="JT107" s="132">
        <f t="shared" si="284"/>
        <v>0</v>
      </c>
      <c r="JU107" s="132">
        <f t="shared" si="284"/>
        <v>0</v>
      </c>
      <c r="JV107" s="132">
        <f t="shared" si="284"/>
        <v>0</v>
      </c>
      <c r="JW107" s="132">
        <f t="shared" si="284"/>
        <v>0</v>
      </c>
      <c r="JX107" s="132">
        <f t="shared" si="284"/>
        <v>0</v>
      </c>
      <c r="JY107" s="132">
        <f t="shared" si="284"/>
        <v>0</v>
      </c>
      <c r="JZ107" s="132">
        <f t="shared" si="284"/>
        <v>0</v>
      </c>
      <c r="KA107" s="132">
        <f t="shared" si="284"/>
        <v>0</v>
      </c>
      <c r="KB107" s="132">
        <f t="shared" si="284"/>
        <v>0</v>
      </c>
      <c r="KC107" s="132">
        <f t="shared" si="284"/>
        <v>0</v>
      </c>
      <c r="KD107" s="132">
        <f t="shared" si="284"/>
        <v>0</v>
      </c>
      <c r="KE107" s="132">
        <f t="shared" si="284"/>
        <v>0</v>
      </c>
      <c r="KF107" s="132">
        <f t="shared" si="284"/>
        <v>0</v>
      </c>
      <c r="KG107" s="132">
        <f t="shared" si="284"/>
        <v>0</v>
      </c>
      <c r="KH107" s="132">
        <f t="shared" si="284"/>
        <v>0</v>
      </c>
      <c r="KI107" s="132">
        <f t="shared" si="284"/>
        <v>0</v>
      </c>
      <c r="KJ107" s="132">
        <f t="shared" si="284"/>
        <v>0</v>
      </c>
      <c r="KK107" s="132">
        <f t="shared" si="284"/>
        <v>0</v>
      </c>
      <c r="KL107" s="132">
        <f t="shared" si="284"/>
        <v>0</v>
      </c>
      <c r="KM107" s="132">
        <f t="shared" si="284"/>
        <v>0</v>
      </c>
      <c r="KN107" s="132">
        <f t="shared" si="284"/>
        <v>0</v>
      </c>
      <c r="KO107" s="132">
        <f t="shared" si="284"/>
        <v>0</v>
      </c>
      <c r="KP107" s="132">
        <f t="shared" si="284"/>
        <v>0</v>
      </c>
      <c r="KQ107" s="132">
        <f t="shared" si="284"/>
        <v>0</v>
      </c>
      <c r="KR107" s="132">
        <f t="shared" si="284"/>
        <v>0</v>
      </c>
      <c r="KS107" s="132">
        <f t="shared" si="284"/>
        <v>0</v>
      </c>
      <c r="KT107" s="132">
        <f t="shared" si="284"/>
        <v>0</v>
      </c>
      <c r="KU107" s="132">
        <f t="shared" si="284"/>
        <v>0</v>
      </c>
      <c r="KV107" s="132">
        <f t="shared" si="284"/>
        <v>0</v>
      </c>
      <c r="KW107" s="132">
        <f t="shared" si="284"/>
        <v>0</v>
      </c>
      <c r="KX107" s="132">
        <f t="shared" si="284"/>
        <v>0</v>
      </c>
      <c r="KY107" s="132">
        <f t="shared" si="284"/>
        <v>0</v>
      </c>
      <c r="KZ107" s="132">
        <f t="shared" si="284"/>
        <v>0</v>
      </c>
      <c r="LA107" s="132">
        <f t="shared" si="284"/>
        <v>0</v>
      </c>
      <c r="LB107" s="132">
        <f t="shared" si="284"/>
        <v>0</v>
      </c>
      <c r="LC107" s="132">
        <f t="shared" si="284"/>
        <v>0</v>
      </c>
      <c r="LD107" s="132">
        <f t="shared" si="284"/>
        <v>0</v>
      </c>
      <c r="LE107" s="132">
        <f t="shared" si="284"/>
        <v>0</v>
      </c>
      <c r="LF107" s="132">
        <f t="shared" si="284"/>
        <v>0</v>
      </c>
      <c r="LG107" s="132">
        <f t="shared" si="284"/>
        <v>0</v>
      </c>
      <c r="LH107" s="132">
        <f t="shared" si="284"/>
        <v>0</v>
      </c>
      <c r="LI107" s="132">
        <f t="shared" si="284"/>
        <v>0</v>
      </c>
      <c r="LJ107" s="132">
        <f t="shared" si="284"/>
        <v>0</v>
      </c>
      <c r="LK107" s="132">
        <f t="shared" si="284"/>
        <v>0</v>
      </c>
      <c r="LL107" s="132">
        <f t="shared" si="284"/>
        <v>0</v>
      </c>
      <c r="LM107" s="132">
        <f t="shared" si="284"/>
        <v>0</v>
      </c>
      <c r="LN107" s="132">
        <f t="shared" si="284"/>
        <v>0</v>
      </c>
      <c r="LO107" s="132">
        <f t="shared" si="284"/>
        <v>0</v>
      </c>
      <c r="LP107" s="132">
        <f t="shared" si="284"/>
        <v>0</v>
      </c>
      <c r="LQ107" s="132">
        <f t="shared" si="284"/>
        <v>0</v>
      </c>
      <c r="LR107" s="132">
        <f t="shared" si="284"/>
        <v>0</v>
      </c>
      <c r="LS107" s="132">
        <f t="shared" si="284"/>
        <v>0</v>
      </c>
      <c r="LT107" s="132">
        <f t="shared" si="284"/>
        <v>0</v>
      </c>
      <c r="LU107" s="132">
        <f t="shared" si="284"/>
        <v>0</v>
      </c>
      <c r="LV107" s="132">
        <f t="shared" si="284"/>
        <v>0</v>
      </c>
      <c r="LW107" s="132">
        <f t="shared" si="284"/>
        <v>0</v>
      </c>
      <c r="LX107" s="132">
        <f t="shared" si="284"/>
        <v>0</v>
      </c>
      <c r="LY107" s="132">
        <f t="shared" si="284"/>
        <v>0</v>
      </c>
      <c r="LZ107" s="132">
        <f t="shared" si="284"/>
        <v>0</v>
      </c>
      <c r="MA107" s="262">
        <f t="shared" si="284"/>
        <v>0</v>
      </c>
      <c r="MB107" s="262">
        <f t="shared" si="284"/>
        <v>0</v>
      </c>
      <c r="MC107" s="262">
        <f t="shared" si="284"/>
        <v>0</v>
      </c>
      <c r="MD107" s="262">
        <f t="shared" si="284"/>
        <v>0</v>
      </c>
      <c r="ME107" s="262">
        <f t="shared" si="284"/>
        <v>0</v>
      </c>
      <c r="MF107" s="262">
        <f t="shared" si="284"/>
        <v>0</v>
      </c>
      <c r="MG107" s="262">
        <f t="shared" si="284"/>
        <v>0</v>
      </c>
      <c r="MH107" s="262">
        <f t="shared" si="284"/>
        <v>0</v>
      </c>
      <c r="MI107" s="262">
        <f t="shared" si="284"/>
        <v>0</v>
      </c>
      <c r="MJ107" s="262">
        <f t="shared" si="284"/>
        <v>0</v>
      </c>
      <c r="MK107" s="262">
        <f t="shared" si="284"/>
        <v>0</v>
      </c>
      <c r="ML107" s="262">
        <f t="shared" si="284"/>
        <v>0</v>
      </c>
      <c r="MM107" s="262">
        <f t="shared" si="284"/>
        <v>0</v>
      </c>
      <c r="MN107" s="262">
        <f t="shared" si="284"/>
        <v>0</v>
      </c>
      <c r="MO107" s="262">
        <f t="shared" si="284"/>
        <v>0</v>
      </c>
      <c r="MP107" s="262">
        <f t="shared" si="284"/>
        <v>0</v>
      </c>
      <c r="MQ107" s="262">
        <f t="shared" si="284"/>
        <v>0</v>
      </c>
      <c r="MR107" s="262">
        <f t="shared" si="284"/>
        <v>0</v>
      </c>
      <c r="MS107" s="262">
        <f t="shared" si="284"/>
        <v>0</v>
      </c>
      <c r="MT107" s="262">
        <f t="shared" si="284"/>
        <v>0</v>
      </c>
      <c r="MU107" s="262">
        <f t="shared" si="284"/>
        <v>0</v>
      </c>
      <c r="MV107" s="262">
        <f t="shared" si="284"/>
        <v>0</v>
      </c>
      <c r="MW107" s="262">
        <f t="shared" si="284"/>
        <v>0</v>
      </c>
      <c r="MX107" s="262">
        <f t="shared" si="284"/>
        <v>0</v>
      </c>
      <c r="MY107" s="262">
        <f t="shared" si="284"/>
        <v>0</v>
      </c>
      <c r="MZ107" s="262">
        <f t="shared" si="284"/>
        <v>0</v>
      </c>
      <c r="NA107" s="262">
        <f t="shared" si="284"/>
        <v>0</v>
      </c>
      <c r="NB107" s="262">
        <f t="shared" si="284"/>
        <v>0</v>
      </c>
      <c r="NC107" s="262">
        <f t="shared" si="284"/>
        <v>0</v>
      </c>
      <c r="ND107" s="262">
        <f t="shared" si="284"/>
        <v>0</v>
      </c>
      <c r="NE107" s="262">
        <f t="shared" si="284"/>
        <v>0</v>
      </c>
      <c r="NF107" s="262">
        <f t="shared" si="284"/>
        <v>0</v>
      </c>
      <c r="NG107" s="262">
        <f t="shared" si="284"/>
        <v>0</v>
      </c>
      <c r="NH107" s="262">
        <f t="shared" si="284"/>
        <v>0</v>
      </c>
      <c r="NI107" s="262">
        <f t="shared" si="284"/>
        <v>0</v>
      </c>
      <c r="NJ107" s="262">
        <f t="shared" si="284"/>
        <v>0</v>
      </c>
      <c r="NK107" s="262">
        <f t="shared" si="284"/>
        <v>0</v>
      </c>
      <c r="NL107" s="262">
        <f t="shared" si="284"/>
        <v>0</v>
      </c>
      <c r="NM107" s="262">
        <f t="shared" si="284"/>
        <v>0</v>
      </c>
      <c r="NN107" s="262">
        <f t="shared" si="284"/>
        <v>0</v>
      </c>
      <c r="NO107" s="262">
        <f t="shared" si="284"/>
        <v>0</v>
      </c>
      <c r="NP107" s="262">
        <f t="shared" si="284"/>
        <v>0</v>
      </c>
      <c r="NQ107" s="262">
        <f t="shared" si="284"/>
        <v>0</v>
      </c>
      <c r="NR107" s="262">
        <f t="shared" si="284"/>
        <v>0</v>
      </c>
      <c r="NS107" s="262">
        <f t="shared" si="284"/>
        <v>0</v>
      </c>
      <c r="NT107" s="262">
        <f t="shared" si="284"/>
        <v>0</v>
      </c>
      <c r="NU107" s="262">
        <f t="shared" si="284"/>
        <v>0</v>
      </c>
      <c r="NV107" s="262">
        <f t="shared" si="284"/>
        <v>0</v>
      </c>
      <c r="NW107" s="262">
        <f t="shared" si="284"/>
        <v>0</v>
      </c>
      <c r="NX107" s="262">
        <f t="shared" si="284"/>
        <v>0</v>
      </c>
      <c r="NY107" s="262">
        <f t="shared" si="284"/>
        <v>0</v>
      </c>
      <c r="NZ107" s="262">
        <f t="shared" si="284"/>
        <v>0</v>
      </c>
      <c r="OA107" s="262">
        <f t="shared" si="284"/>
        <v>0</v>
      </c>
      <c r="OB107" s="262">
        <f t="shared" si="284"/>
        <v>0</v>
      </c>
      <c r="OC107" s="262">
        <f t="shared" si="284"/>
        <v>0</v>
      </c>
      <c r="OD107" s="262">
        <f t="shared" si="284"/>
        <v>0</v>
      </c>
      <c r="OE107" s="262">
        <f t="shared" si="284"/>
        <v>0</v>
      </c>
      <c r="OF107" s="262">
        <f t="shared" si="284"/>
        <v>0</v>
      </c>
      <c r="OG107" s="262">
        <f t="shared" si="284"/>
        <v>0</v>
      </c>
      <c r="OH107" s="262">
        <f t="shared" si="284"/>
        <v>0</v>
      </c>
      <c r="OI107" s="262">
        <f t="shared" si="284"/>
        <v>0</v>
      </c>
      <c r="OJ107" s="262">
        <f t="shared" si="284"/>
        <v>0</v>
      </c>
      <c r="OK107" s="262">
        <f t="shared" si="284"/>
        <v>0</v>
      </c>
      <c r="OL107" s="262">
        <f t="shared" si="284"/>
        <v>0</v>
      </c>
      <c r="OM107" s="262">
        <f t="shared" si="284"/>
        <v>0</v>
      </c>
      <c r="ON107" s="262">
        <f t="shared" si="284"/>
        <v>0</v>
      </c>
      <c r="OO107" s="262">
        <f t="shared" si="284"/>
        <v>0</v>
      </c>
      <c r="OP107" s="262">
        <f t="shared" si="284"/>
        <v>0</v>
      </c>
      <c r="OQ107" s="262">
        <f t="shared" si="284"/>
        <v>0</v>
      </c>
      <c r="OR107" s="262">
        <f t="shared" si="284"/>
        <v>0</v>
      </c>
      <c r="OS107" s="262">
        <f t="shared" si="284"/>
        <v>0</v>
      </c>
      <c r="OT107" s="262">
        <f t="shared" si="284"/>
        <v>0</v>
      </c>
      <c r="OU107" s="262">
        <f t="shared" si="284"/>
        <v>0</v>
      </c>
      <c r="OV107" s="262">
        <f t="shared" si="284"/>
        <v>0</v>
      </c>
      <c r="OW107" s="262">
        <f t="shared" si="284"/>
        <v>0</v>
      </c>
      <c r="OX107" s="262">
        <f t="shared" si="284"/>
        <v>0</v>
      </c>
      <c r="OY107" s="262">
        <f t="shared" si="284"/>
        <v>0</v>
      </c>
      <c r="OZ107" s="262">
        <f t="shared" si="284"/>
        <v>0</v>
      </c>
      <c r="PA107" s="262">
        <f t="shared" si="284"/>
        <v>0</v>
      </c>
      <c r="PB107" s="262">
        <f t="shared" si="284"/>
        <v>0</v>
      </c>
      <c r="PC107" s="262">
        <f t="shared" si="284"/>
        <v>0</v>
      </c>
      <c r="PD107" s="262">
        <f t="shared" si="284"/>
        <v>0</v>
      </c>
      <c r="PE107" s="262">
        <f t="shared" si="284"/>
        <v>0</v>
      </c>
      <c r="PF107" s="262">
        <f t="shared" si="284"/>
        <v>0</v>
      </c>
      <c r="PG107" s="262">
        <f t="shared" si="284"/>
        <v>0</v>
      </c>
      <c r="PH107" s="262">
        <f t="shared" si="284"/>
        <v>0</v>
      </c>
      <c r="PI107" s="262">
        <f t="shared" si="284"/>
        <v>0</v>
      </c>
      <c r="PJ107" s="262">
        <f t="shared" si="284"/>
        <v>0</v>
      </c>
      <c r="PK107" s="262">
        <f t="shared" si="284"/>
        <v>0</v>
      </c>
      <c r="PL107" s="262">
        <f t="shared" si="284"/>
        <v>0</v>
      </c>
      <c r="PM107" s="262">
        <f t="shared" si="284"/>
        <v>0</v>
      </c>
      <c r="PN107" s="262">
        <f t="shared" si="284"/>
        <v>0</v>
      </c>
      <c r="PO107" s="262">
        <f t="shared" si="284"/>
        <v>0</v>
      </c>
      <c r="PP107" s="262">
        <f t="shared" si="284"/>
        <v>0</v>
      </c>
      <c r="PQ107" s="262">
        <f t="shared" si="284"/>
        <v>0</v>
      </c>
      <c r="PR107" s="262">
        <f t="shared" si="284"/>
        <v>0</v>
      </c>
      <c r="PS107" s="262">
        <f t="shared" si="284"/>
        <v>0</v>
      </c>
      <c r="PT107" s="262">
        <f t="shared" si="284"/>
        <v>0</v>
      </c>
      <c r="PU107" s="262">
        <f t="shared" si="284"/>
        <v>0</v>
      </c>
      <c r="PV107" s="262">
        <f t="shared" si="284"/>
        <v>0</v>
      </c>
      <c r="PW107" s="262">
        <f t="shared" si="284"/>
        <v>0</v>
      </c>
      <c r="PX107" s="262">
        <f t="shared" si="284"/>
        <v>0</v>
      </c>
      <c r="PY107" s="262">
        <f t="shared" si="284"/>
        <v>0</v>
      </c>
      <c r="PZ107" s="262">
        <f t="shared" si="284"/>
        <v>0</v>
      </c>
      <c r="QA107" s="262">
        <f t="shared" si="284"/>
        <v>0</v>
      </c>
      <c r="QB107" s="262">
        <f t="shared" si="284"/>
        <v>0</v>
      </c>
      <c r="QC107" s="262">
        <f t="shared" si="284"/>
        <v>0</v>
      </c>
      <c r="QD107" s="262">
        <f t="shared" si="284"/>
        <v>0</v>
      </c>
      <c r="QE107" s="262">
        <f t="shared" si="284"/>
        <v>0</v>
      </c>
      <c r="QF107" s="262">
        <f t="shared" si="284"/>
        <v>0</v>
      </c>
      <c r="QG107" s="262">
        <f t="shared" si="284"/>
        <v>0</v>
      </c>
      <c r="QH107" s="262">
        <f t="shared" si="284"/>
        <v>0</v>
      </c>
      <c r="QI107" s="262">
        <f t="shared" si="284"/>
        <v>0</v>
      </c>
    </row>
    <row r="108" ht="21.0" customHeight="1">
      <c r="A108" s="305" t="s">
        <v>92</v>
      </c>
      <c r="B108" s="68">
        <f t="shared" si="258"/>
        <v>0</v>
      </c>
      <c r="C108" s="306" t="s">
        <v>63</v>
      </c>
      <c r="D108" s="303">
        <v>8.0</v>
      </c>
      <c r="E108" s="261">
        <f t="shared" ref="E108:E109" si="290">+D$100*D108/500</f>
        <v>0</v>
      </c>
      <c r="F108" s="304">
        <v>8.0</v>
      </c>
      <c r="G108" s="261">
        <f t="shared" ref="G108:G109" si="291">+F$100*F108/500</f>
        <v>0</v>
      </c>
      <c r="H108" s="104"/>
      <c r="I108" s="318" t="s">
        <v>130</v>
      </c>
      <c r="J108" s="68">
        <f t="shared" si="259"/>
        <v>0</v>
      </c>
      <c r="K108" s="306" t="s">
        <v>63</v>
      </c>
      <c r="L108" s="303">
        <v>70.0</v>
      </c>
      <c r="M108" s="261">
        <f t="shared" ref="M108:M110" si="292">+L$100*L108/500</f>
        <v>0</v>
      </c>
      <c r="N108" s="304">
        <v>90.0</v>
      </c>
      <c r="O108" s="261">
        <f t="shared" ref="O108:O110" si="293">+N$100*N108/500</f>
        <v>0</v>
      </c>
      <c r="P108" s="271"/>
      <c r="Q108" s="125" t="s">
        <v>70</v>
      </c>
      <c r="R108" s="68">
        <f t="shared" si="260"/>
        <v>0</v>
      </c>
      <c r="S108" s="261" t="s">
        <v>63</v>
      </c>
      <c r="T108" s="303">
        <v>15.0</v>
      </c>
      <c r="U108" s="261">
        <f t="shared" si="272"/>
        <v>0</v>
      </c>
      <c r="V108" s="304">
        <v>15.0</v>
      </c>
      <c r="W108" s="261">
        <f t="shared" si="273"/>
        <v>0</v>
      </c>
      <c r="X108" s="104"/>
      <c r="Y108" s="125" t="s">
        <v>80</v>
      </c>
      <c r="Z108" s="68">
        <f t="shared" si="261"/>
        <v>0</v>
      </c>
      <c r="AA108" s="261" t="s">
        <v>79</v>
      </c>
      <c r="AB108" s="303">
        <v>1.0</v>
      </c>
      <c r="AC108" s="261">
        <f>+AB$100*AB108</f>
        <v>0</v>
      </c>
      <c r="AD108" s="304">
        <v>1.0</v>
      </c>
      <c r="AE108" s="261">
        <f>+AD$100*AD108</f>
        <v>0</v>
      </c>
      <c r="AF108" s="154"/>
      <c r="AG108" s="305" t="s">
        <v>73</v>
      </c>
      <c r="AH108" s="68">
        <f t="shared" si="262"/>
        <v>0</v>
      </c>
      <c r="AI108" s="306" t="s">
        <v>74</v>
      </c>
      <c r="AJ108" s="303">
        <v>15.0</v>
      </c>
      <c r="AK108" s="261">
        <f>+AJ$100*AJ108/900</f>
        <v>0</v>
      </c>
      <c r="AL108" s="304">
        <v>15.0</v>
      </c>
      <c r="AM108" s="261">
        <f>+AL$100*AL108/900</f>
        <v>0</v>
      </c>
      <c r="AN108" s="104"/>
      <c r="AO108" s="305" t="s">
        <v>70</v>
      </c>
      <c r="AP108" s="68">
        <f t="shared" si="263"/>
        <v>0</v>
      </c>
      <c r="AQ108" s="306" t="s">
        <v>63</v>
      </c>
      <c r="AR108" s="303">
        <v>7.5</v>
      </c>
      <c r="AS108" s="261">
        <f t="shared" si="285"/>
        <v>0</v>
      </c>
      <c r="AT108" s="304">
        <v>7.5</v>
      </c>
      <c r="AU108" s="261">
        <f t="shared" si="286"/>
        <v>0</v>
      </c>
      <c r="AV108" s="104"/>
      <c r="AW108" s="305" t="s">
        <v>126</v>
      </c>
      <c r="AX108" s="68">
        <f t="shared" si="264"/>
        <v>0</v>
      </c>
      <c r="AY108" s="306" t="s">
        <v>63</v>
      </c>
      <c r="AZ108" s="303">
        <v>14.4</v>
      </c>
      <c r="BA108" s="261">
        <f t="shared" si="287"/>
        <v>0</v>
      </c>
      <c r="BB108" s="104">
        <v>14.4</v>
      </c>
      <c r="BC108" s="261">
        <f t="shared" si="288"/>
        <v>0</v>
      </c>
      <c r="BE108" s="69"/>
      <c r="BF108" s="69"/>
      <c r="BH108" s="131">
        <f t="shared" si="265"/>
        <v>0</v>
      </c>
      <c r="BI108" s="132">
        <f t="shared" si="266"/>
        <v>0</v>
      </c>
      <c r="BJ108" s="132">
        <f t="shared" ref="BJ108:QI108" si="289">+IF($A108=BJ$11,($E108+$G108))+IF($I108=BJ$11,($M108+$O108))+IF($Q108=BJ$11,($U108+$W108))+IF($Y108=BJ$11,($AC108+$AE108))+IF($AG108=BJ$11,($AK108+$AM108))+IF($AO108=BJ$11,($AS108+$AU108))+IF($AW108=BJ$11,($BA108+$BC108))</f>
        <v>0</v>
      </c>
      <c r="BK108" s="132">
        <f t="shared" si="289"/>
        <v>0</v>
      </c>
      <c r="BL108" s="132">
        <f t="shared" si="289"/>
        <v>0</v>
      </c>
      <c r="BM108" s="132">
        <f t="shared" si="289"/>
        <v>0</v>
      </c>
      <c r="BN108" s="132">
        <f t="shared" si="289"/>
        <v>0</v>
      </c>
      <c r="BO108" s="132">
        <f t="shared" si="289"/>
        <v>0</v>
      </c>
      <c r="BP108" s="132">
        <f t="shared" si="289"/>
        <v>0</v>
      </c>
      <c r="BQ108" s="132">
        <f t="shared" si="289"/>
        <v>0</v>
      </c>
      <c r="BR108" s="132">
        <f t="shared" si="289"/>
        <v>0</v>
      </c>
      <c r="BS108" s="132">
        <f t="shared" si="289"/>
        <v>0</v>
      </c>
      <c r="BT108" s="132">
        <f t="shared" si="289"/>
        <v>0</v>
      </c>
      <c r="BU108" s="132">
        <f t="shared" si="289"/>
        <v>0</v>
      </c>
      <c r="BV108" s="132">
        <f t="shared" si="289"/>
        <v>0</v>
      </c>
      <c r="BW108" s="132">
        <f t="shared" si="289"/>
        <v>0</v>
      </c>
      <c r="BX108" s="132">
        <f t="shared" si="289"/>
        <v>0</v>
      </c>
      <c r="BY108" s="132">
        <f t="shared" si="289"/>
        <v>0</v>
      </c>
      <c r="BZ108" s="132">
        <f t="shared" si="289"/>
        <v>0</v>
      </c>
      <c r="CA108" s="132">
        <f t="shared" si="289"/>
        <v>0</v>
      </c>
      <c r="CB108" s="132">
        <f t="shared" si="289"/>
        <v>0</v>
      </c>
      <c r="CC108" s="132">
        <f t="shared" si="289"/>
        <v>0</v>
      </c>
      <c r="CD108" s="132">
        <f t="shared" si="289"/>
        <v>0</v>
      </c>
      <c r="CE108" s="132">
        <f t="shared" si="289"/>
        <v>0</v>
      </c>
      <c r="CF108" s="132">
        <f t="shared" si="289"/>
        <v>0</v>
      </c>
      <c r="CG108" s="132">
        <f t="shared" si="289"/>
        <v>0</v>
      </c>
      <c r="CH108" s="132">
        <f t="shared" si="289"/>
        <v>0</v>
      </c>
      <c r="CI108" s="132">
        <f t="shared" si="289"/>
        <v>0</v>
      </c>
      <c r="CJ108" s="132">
        <f t="shared" si="289"/>
        <v>0</v>
      </c>
      <c r="CK108" s="132">
        <f t="shared" si="289"/>
        <v>0</v>
      </c>
      <c r="CL108" s="132">
        <f t="shared" si="289"/>
        <v>0</v>
      </c>
      <c r="CM108" s="132">
        <f t="shared" si="289"/>
        <v>0</v>
      </c>
      <c r="CN108" s="132">
        <f t="shared" si="289"/>
        <v>0</v>
      </c>
      <c r="CO108" s="132">
        <f t="shared" si="289"/>
        <v>0</v>
      </c>
      <c r="CP108" s="132">
        <f t="shared" si="289"/>
        <v>0</v>
      </c>
      <c r="CQ108" s="132">
        <f t="shared" si="289"/>
        <v>0</v>
      </c>
      <c r="CR108" s="132">
        <f t="shared" si="289"/>
        <v>0</v>
      </c>
      <c r="CS108" s="132">
        <f t="shared" si="289"/>
        <v>0</v>
      </c>
      <c r="CT108" s="132">
        <f t="shared" si="289"/>
        <v>0</v>
      </c>
      <c r="CU108" s="132">
        <f t="shared" si="289"/>
        <v>0</v>
      </c>
      <c r="CV108" s="132">
        <f t="shared" si="289"/>
        <v>0</v>
      </c>
      <c r="CW108" s="132">
        <f t="shared" si="289"/>
        <v>0</v>
      </c>
      <c r="CX108" s="132">
        <f t="shared" si="289"/>
        <v>0</v>
      </c>
      <c r="CY108" s="132">
        <f t="shared" si="289"/>
        <v>0</v>
      </c>
      <c r="CZ108" s="132">
        <f t="shared" si="289"/>
        <v>0</v>
      </c>
      <c r="DA108" s="132">
        <f t="shared" si="289"/>
        <v>0</v>
      </c>
      <c r="DB108" s="132">
        <f t="shared" si="289"/>
        <v>0</v>
      </c>
      <c r="DC108" s="132">
        <f t="shared" si="289"/>
        <v>0</v>
      </c>
      <c r="DD108" s="132">
        <f t="shared" si="289"/>
        <v>0</v>
      </c>
      <c r="DE108" s="132">
        <f t="shared" si="289"/>
        <v>0</v>
      </c>
      <c r="DF108" s="132">
        <f t="shared" si="289"/>
        <v>0</v>
      </c>
      <c r="DG108" s="132">
        <f t="shared" si="289"/>
        <v>0</v>
      </c>
      <c r="DH108" s="132">
        <f t="shared" si="289"/>
        <v>0</v>
      </c>
      <c r="DI108" s="132">
        <f t="shared" si="289"/>
        <v>0</v>
      </c>
      <c r="DJ108" s="132">
        <f t="shared" si="289"/>
        <v>0</v>
      </c>
      <c r="DK108" s="132">
        <f t="shared" si="289"/>
        <v>0</v>
      </c>
      <c r="DL108" s="132">
        <f t="shared" si="289"/>
        <v>0</v>
      </c>
      <c r="DM108" s="132">
        <f t="shared" si="289"/>
        <v>0</v>
      </c>
      <c r="DN108" s="132">
        <f t="shared" si="289"/>
        <v>0</v>
      </c>
      <c r="DO108" s="132">
        <f t="shared" si="289"/>
        <v>0</v>
      </c>
      <c r="DP108" s="132">
        <f t="shared" si="289"/>
        <v>0</v>
      </c>
      <c r="DQ108" s="132">
        <f t="shared" si="289"/>
        <v>0</v>
      </c>
      <c r="DR108" s="132">
        <f t="shared" si="289"/>
        <v>0</v>
      </c>
      <c r="DS108" s="132">
        <f t="shared" si="289"/>
        <v>0</v>
      </c>
      <c r="DT108" s="132">
        <f t="shared" si="289"/>
        <v>0</v>
      </c>
      <c r="DU108" s="132">
        <f t="shared" si="289"/>
        <v>0</v>
      </c>
      <c r="DV108" s="132">
        <f t="shared" si="289"/>
        <v>0</v>
      </c>
      <c r="DW108" s="132">
        <f t="shared" si="289"/>
        <v>0</v>
      </c>
      <c r="DX108" s="132">
        <f t="shared" si="289"/>
        <v>0</v>
      </c>
      <c r="DY108" s="132">
        <f t="shared" si="289"/>
        <v>0</v>
      </c>
      <c r="DZ108" s="132">
        <f t="shared" si="289"/>
        <v>0</v>
      </c>
      <c r="EA108" s="132">
        <f t="shared" si="289"/>
        <v>0</v>
      </c>
      <c r="EB108" s="132">
        <f t="shared" si="289"/>
        <v>0</v>
      </c>
      <c r="EC108" s="132">
        <f t="shared" si="289"/>
        <v>0</v>
      </c>
      <c r="ED108" s="132">
        <f t="shared" si="289"/>
        <v>0</v>
      </c>
      <c r="EE108" s="132">
        <f t="shared" si="289"/>
        <v>0</v>
      </c>
      <c r="EF108" s="132">
        <f t="shared" si="289"/>
        <v>0</v>
      </c>
      <c r="EG108" s="132">
        <f t="shared" si="289"/>
        <v>0</v>
      </c>
      <c r="EH108" s="132">
        <f t="shared" si="289"/>
        <v>0</v>
      </c>
      <c r="EI108" s="132">
        <f t="shared" si="289"/>
        <v>0</v>
      </c>
      <c r="EJ108" s="132">
        <f t="shared" si="289"/>
        <v>0</v>
      </c>
      <c r="EK108" s="132">
        <f t="shared" si="289"/>
        <v>0</v>
      </c>
      <c r="EL108" s="132">
        <f t="shared" si="289"/>
        <v>0</v>
      </c>
      <c r="EM108" s="132">
        <f t="shared" si="289"/>
        <v>0</v>
      </c>
      <c r="EN108" s="132">
        <f t="shared" si="289"/>
        <v>0</v>
      </c>
      <c r="EO108" s="132">
        <f t="shared" si="289"/>
        <v>0</v>
      </c>
      <c r="EP108" s="132">
        <f t="shared" si="289"/>
        <v>0</v>
      </c>
      <c r="EQ108" s="132">
        <f t="shared" si="289"/>
        <v>0</v>
      </c>
      <c r="ER108" s="132">
        <f t="shared" si="289"/>
        <v>0</v>
      </c>
      <c r="ES108" s="132">
        <f t="shared" si="289"/>
        <v>0</v>
      </c>
      <c r="ET108" s="132">
        <f t="shared" si="289"/>
        <v>0</v>
      </c>
      <c r="EU108" s="132">
        <f t="shared" si="289"/>
        <v>0</v>
      </c>
      <c r="EV108" s="132">
        <f t="shared" si="289"/>
        <v>0</v>
      </c>
      <c r="EW108" s="132">
        <f t="shared" si="289"/>
        <v>0</v>
      </c>
      <c r="EX108" s="132">
        <f t="shared" si="289"/>
        <v>0</v>
      </c>
      <c r="EY108" s="132">
        <f t="shared" si="289"/>
        <v>0</v>
      </c>
      <c r="EZ108" s="132">
        <f t="shared" si="289"/>
        <v>0</v>
      </c>
      <c r="FA108" s="132">
        <f t="shared" si="289"/>
        <v>0</v>
      </c>
      <c r="FB108" s="132">
        <f t="shared" si="289"/>
        <v>0</v>
      </c>
      <c r="FC108" s="132">
        <f t="shared" si="289"/>
        <v>0</v>
      </c>
      <c r="FD108" s="132">
        <f t="shared" si="289"/>
        <v>0</v>
      </c>
      <c r="FE108" s="132">
        <f t="shared" si="289"/>
        <v>0</v>
      </c>
      <c r="FF108" s="132">
        <f t="shared" si="289"/>
        <v>0</v>
      </c>
      <c r="FG108" s="132">
        <f t="shared" si="289"/>
        <v>0</v>
      </c>
      <c r="FH108" s="132">
        <f t="shared" si="289"/>
        <v>0</v>
      </c>
      <c r="FI108" s="132">
        <f t="shared" si="289"/>
        <v>0</v>
      </c>
      <c r="FJ108" s="132">
        <f t="shared" si="289"/>
        <v>0</v>
      </c>
      <c r="FK108" s="132">
        <f t="shared" si="289"/>
        <v>0</v>
      </c>
      <c r="FL108" s="132">
        <f t="shared" si="289"/>
        <v>0</v>
      </c>
      <c r="FM108" s="132">
        <f t="shared" si="289"/>
        <v>0</v>
      </c>
      <c r="FN108" s="132">
        <f t="shared" si="289"/>
        <v>0</v>
      </c>
      <c r="FO108" s="132">
        <f t="shared" si="289"/>
        <v>0</v>
      </c>
      <c r="FP108" s="132">
        <f t="shared" si="289"/>
        <v>0</v>
      </c>
      <c r="FQ108" s="132">
        <f t="shared" si="289"/>
        <v>0</v>
      </c>
      <c r="FR108" s="132">
        <f t="shared" si="289"/>
        <v>0</v>
      </c>
      <c r="FS108" s="132">
        <f t="shared" si="289"/>
        <v>0</v>
      </c>
      <c r="FT108" s="132">
        <f t="shared" si="289"/>
        <v>0</v>
      </c>
      <c r="FU108" s="132">
        <f t="shared" si="289"/>
        <v>0</v>
      </c>
      <c r="FV108" s="132">
        <f t="shared" si="289"/>
        <v>0</v>
      </c>
      <c r="FW108" s="132">
        <f t="shared" si="289"/>
        <v>0</v>
      </c>
      <c r="FX108" s="132">
        <f t="shared" si="289"/>
        <v>0</v>
      </c>
      <c r="FY108" s="132">
        <f t="shared" si="289"/>
        <v>0</v>
      </c>
      <c r="FZ108" s="132">
        <f t="shared" si="289"/>
        <v>0</v>
      </c>
      <c r="GA108" s="132">
        <f t="shared" si="289"/>
        <v>0</v>
      </c>
      <c r="GB108" s="132">
        <f t="shared" si="289"/>
        <v>0</v>
      </c>
      <c r="GC108" s="132">
        <f t="shared" si="289"/>
        <v>0</v>
      </c>
      <c r="GD108" s="132">
        <f t="shared" si="289"/>
        <v>0</v>
      </c>
      <c r="GE108" s="132">
        <f t="shared" si="289"/>
        <v>0</v>
      </c>
      <c r="GF108" s="132">
        <f t="shared" si="289"/>
        <v>0</v>
      </c>
      <c r="GG108" s="132">
        <f t="shared" si="289"/>
        <v>0</v>
      </c>
      <c r="GH108" s="132">
        <f t="shared" si="289"/>
        <v>0</v>
      </c>
      <c r="GI108" s="132">
        <f t="shared" si="289"/>
        <v>0</v>
      </c>
      <c r="GJ108" s="132">
        <f t="shared" si="289"/>
        <v>0</v>
      </c>
      <c r="GK108" s="132">
        <f t="shared" si="289"/>
        <v>0</v>
      </c>
      <c r="GL108" s="132">
        <f t="shared" si="289"/>
        <v>0</v>
      </c>
      <c r="GM108" s="132">
        <f t="shared" si="289"/>
        <v>0</v>
      </c>
      <c r="GN108" s="132">
        <f t="shared" si="289"/>
        <v>0</v>
      </c>
      <c r="GO108" s="132">
        <f t="shared" si="289"/>
        <v>0</v>
      </c>
      <c r="GP108" s="132">
        <f t="shared" si="289"/>
        <v>0</v>
      </c>
      <c r="GQ108" s="132">
        <f t="shared" si="289"/>
        <v>0</v>
      </c>
      <c r="GR108" s="132">
        <f t="shared" si="289"/>
        <v>0</v>
      </c>
      <c r="GS108" s="132">
        <f t="shared" si="289"/>
        <v>0</v>
      </c>
      <c r="GT108" s="132">
        <f t="shared" si="289"/>
        <v>0</v>
      </c>
      <c r="GU108" s="132">
        <f t="shared" si="289"/>
        <v>0</v>
      </c>
      <c r="GV108" s="132">
        <f t="shared" si="289"/>
        <v>0</v>
      </c>
      <c r="GW108" s="132">
        <f t="shared" si="289"/>
        <v>0</v>
      </c>
      <c r="GX108" s="132">
        <f t="shared" si="289"/>
        <v>0</v>
      </c>
      <c r="GY108" s="132">
        <f t="shared" si="289"/>
        <v>0</v>
      </c>
      <c r="GZ108" s="132">
        <f t="shared" si="289"/>
        <v>0</v>
      </c>
      <c r="HA108" s="132">
        <f t="shared" si="289"/>
        <v>0</v>
      </c>
      <c r="HB108" s="132">
        <f t="shared" si="289"/>
        <v>0</v>
      </c>
      <c r="HC108" s="132">
        <f t="shared" si="289"/>
        <v>0</v>
      </c>
      <c r="HD108" s="132">
        <f t="shared" si="289"/>
        <v>0</v>
      </c>
      <c r="HE108" s="132">
        <f t="shared" si="289"/>
        <v>0</v>
      </c>
      <c r="HF108" s="132">
        <f t="shared" si="289"/>
        <v>0</v>
      </c>
      <c r="HG108" s="132">
        <f t="shared" si="289"/>
        <v>0</v>
      </c>
      <c r="HH108" s="132">
        <f t="shared" si="289"/>
        <v>0</v>
      </c>
      <c r="HI108" s="132">
        <f t="shared" si="289"/>
        <v>0</v>
      </c>
      <c r="HJ108" s="132">
        <f t="shared" si="289"/>
        <v>0</v>
      </c>
      <c r="HK108" s="132">
        <f t="shared" si="289"/>
        <v>0</v>
      </c>
      <c r="HL108" s="132">
        <f t="shared" si="289"/>
        <v>0</v>
      </c>
      <c r="HM108" s="132">
        <f t="shared" si="289"/>
        <v>0</v>
      </c>
      <c r="HN108" s="132">
        <f t="shared" si="289"/>
        <v>0</v>
      </c>
      <c r="HO108" s="132">
        <f t="shared" si="289"/>
        <v>0</v>
      </c>
      <c r="HP108" s="132">
        <f t="shared" si="289"/>
        <v>0</v>
      </c>
      <c r="HQ108" s="132">
        <f t="shared" si="289"/>
        <v>0</v>
      </c>
      <c r="HR108" s="132">
        <f t="shared" si="289"/>
        <v>0</v>
      </c>
      <c r="HS108" s="132">
        <f t="shared" si="289"/>
        <v>0</v>
      </c>
      <c r="HT108" s="132">
        <f t="shared" si="289"/>
        <v>0</v>
      </c>
      <c r="HU108" s="132">
        <f t="shared" si="289"/>
        <v>0</v>
      </c>
      <c r="HV108" s="132">
        <f t="shared" si="289"/>
        <v>0</v>
      </c>
      <c r="HW108" s="132">
        <f t="shared" si="289"/>
        <v>0</v>
      </c>
      <c r="HX108" s="132">
        <f t="shared" si="289"/>
        <v>0</v>
      </c>
      <c r="HY108" s="132">
        <f t="shared" si="289"/>
        <v>0</v>
      </c>
      <c r="HZ108" s="132">
        <f t="shared" si="289"/>
        <v>0</v>
      </c>
      <c r="IA108" s="132">
        <f t="shared" si="289"/>
        <v>0</v>
      </c>
      <c r="IB108" s="132">
        <f t="shared" si="289"/>
        <v>0</v>
      </c>
      <c r="IC108" s="132">
        <f t="shared" si="289"/>
        <v>0</v>
      </c>
      <c r="ID108" s="132">
        <f t="shared" si="289"/>
        <v>0</v>
      </c>
      <c r="IE108" s="132">
        <f t="shared" si="289"/>
        <v>0</v>
      </c>
      <c r="IF108" s="132">
        <f t="shared" si="289"/>
        <v>0</v>
      </c>
      <c r="IG108" s="132">
        <f t="shared" si="289"/>
        <v>0</v>
      </c>
      <c r="IH108" s="132">
        <f t="shared" si="289"/>
        <v>0</v>
      </c>
      <c r="II108" s="132">
        <f t="shared" si="289"/>
        <v>0</v>
      </c>
      <c r="IJ108" s="132">
        <f t="shared" si="289"/>
        <v>0</v>
      </c>
      <c r="IK108" s="132">
        <f t="shared" si="289"/>
        <v>0</v>
      </c>
      <c r="IL108" s="132">
        <f t="shared" si="289"/>
        <v>0</v>
      </c>
      <c r="IM108" s="132">
        <f t="shared" si="289"/>
        <v>0</v>
      </c>
      <c r="IN108" s="132">
        <f t="shared" si="289"/>
        <v>0</v>
      </c>
      <c r="IO108" s="132">
        <f t="shared" si="289"/>
        <v>0</v>
      </c>
      <c r="IP108" s="132">
        <f t="shared" si="289"/>
        <v>0</v>
      </c>
      <c r="IQ108" s="132">
        <f t="shared" si="289"/>
        <v>0</v>
      </c>
      <c r="IR108" s="132">
        <f t="shared" si="289"/>
        <v>0</v>
      </c>
      <c r="IS108" s="132">
        <f t="shared" si="289"/>
        <v>0</v>
      </c>
      <c r="IT108" s="132">
        <f t="shared" si="289"/>
        <v>0</v>
      </c>
      <c r="IU108" s="132">
        <f t="shared" si="289"/>
        <v>0</v>
      </c>
      <c r="IV108" s="132">
        <f t="shared" si="289"/>
        <v>0</v>
      </c>
      <c r="IW108" s="132">
        <f t="shared" si="289"/>
        <v>0</v>
      </c>
      <c r="IX108" s="132">
        <f t="shared" si="289"/>
        <v>0</v>
      </c>
      <c r="IY108" s="132">
        <f t="shared" si="289"/>
        <v>0</v>
      </c>
      <c r="IZ108" s="132">
        <f t="shared" si="289"/>
        <v>0</v>
      </c>
      <c r="JA108" s="132">
        <f t="shared" si="289"/>
        <v>0</v>
      </c>
      <c r="JB108" s="132">
        <f t="shared" si="289"/>
        <v>0</v>
      </c>
      <c r="JC108" s="132">
        <f t="shared" si="289"/>
        <v>0</v>
      </c>
      <c r="JD108" s="132">
        <f t="shared" si="289"/>
        <v>0</v>
      </c>
      <c r="JE108" s="132">
        <f t="shared" si="289"/>
        <v>0</v>
      </c>
      <c r="JF108" s="132">
        <f t="shared" si="289"/>
        <v>0</v>
      </c>
      <c r="JG108" s="132">
        <f t="shared" si="289"/>
        <v>0</v>
      </c>
      <c r="JH108" s="132">
        <f t="shared" si="289"/>
        <v>0</v>
      </c>
      <c r="JI108" s="132">
        <f t="shared" si="289"/>
        <v>0</v>
      </c>
      <c r="JJ108" s="132">
        <f t="shared" si="289"/>
        <v>0</v>
      </c>
      <c r="JK108" s="132">
        <f t="shared" si="289"/>
        <v>0</v>
      </c>
      <c r="JL108" s="132">
        <f t="shared" si="289"/>
        <v>0</v>
      </c>
      <c r="JM108" s="132">
        <f t="shared" si="289"/>
        <v>0</v>
      </c>
      <c r="JN108" s="132">
        <f t="shared" si="289"/>
        <v>0</v>
      </c>
      <c r="JO108" s="132">
        <f t="shared" si="289"/>
        <v>0</v>
      </c>
      <c r="JP108" s="132">
        <f t="shared" si="289"/>
        <v>0</v>
      </c>
      <c r="JQ108" s="132">
        <f t="shared" si="289"/>
        <v>0</v>
      </c>
      <c r="JR108" s="132">
        <f t="shared" si="289"/>
        <v>0</v>
      </c>
      <c r="JS108" s="132">
        <f t="shared" si="289"/>
        <v>0</v>
      </c>
      <c r="JT108" s="132">
        <f t="shared" si="289"/>
        <v>0</v>
      </c>
      <c r="JU108" s="132">
        <f t="shared" si="289"/>
        <v>0</v>
      </c>
      <c r="JV108" s="132">
        <f t="shared" si="289"/>
        <v>0</v>
      </c>
      <c r="JW108" s="132">
        <f t="shared" si="289"/>
        <v>0</v>
      </c>
      <c r="JX108" s="132">
        <f t="shared" si="289"/>
        <v>0</v>
      </c>
      <c r="JY108" s="132">
        <f t="shared" si="289"/>
        <v>0</v>
      </c>
      <c r="JZ108" s="132">
        <f t="shared" si="289"/>
        <v>0</v>
      </c>
      <c r="KA108" s="132">
        <f t="shared" si="289"/>
        <v>0</v>
      </c>
      <c r="KB108" s="132">
        <f t="shared" si="289"/>
        <v>0</v>
      </c>
      <c r="KC108" s="132">
        <f t="shared" si="289"/>
        <v>0</v>
      </c>
      <c r="KD108" s="132">
        <f t="shared" si="289"/>
        <v>0</v>
      </c>
      <c r="KE108" s="132">
        <f t="shared" si="289"/>
        <v>0</v>
      </c>
      <c r="KF108" s="132">
        <f t="shared" si="289"/>
        <v>0</v>
      </c>
      <c r="KG108" s="132">
        <f t="shared" si="289"/>
        <v>0</v>
      </c>
      <c r="KH108" s="132">
        <f t="shared" si="289"/>
        <v>0</v>
      </c>
      <c r="KI108" s="132">
        <f t="shared" si="289"/>
        <v>0</v>
      </c>
      <c r="KJ108" s="132">
        <f t="shared" si="289"/>
        <v>0</v>
      </c>
      <c r="KK108" s="132">
        <f t="shared" si="289"/>
        <v>0</v>
      </c>
      <c r="KL108" s="132">
        <f t="shared" si="289"/>
        <v>0</v>
      </c>
      <c r="KM108" s="132">
        <f t="shared" si="289"/>
        <v>0</v>
      </c>
      <c r="KN108" s="132">
        <f t="shared" si="289"/>
        <v>0</v>
      </c>
      <c r="KO108" s="132">
        <f t="shared" si="289"/>
        <v>0</v>
      </c>
      <c r="KP108" s="132">
        <f t="shared" si="289"/>
        <v>0</v>
      </c>
      <c r="KQ108" s="132">
        <f t="shared" si="289"/>
        <v>0</v>
      </c>
      <c r="KR108" s="132">
        <f t="shared" si="289"/>
        <v>0</v>
      </c>
      <c r="KS108" s="132">
        <f t="shared" si="289"/>
        <v>0</v>
      </c>
      <c r="KT108" s="132">
        <f t="shared" si="289"/>
        <v>0</v>
      </c>
      <c r="KU108" s="132">
        <f t="shared" si="289"/>
        <v>0</v>
      </c>
      <c r="KV108" s="132">
        <f t="shared" si="289"/>
        <v>0</v>
      </c>
      <c r="KW108" s="132">
        <f t="shared" si="289"/>
        <v>0</v>
      </c>
      <c r="KX108" s="132">
        <f t="shared" si="289"/>
        <v>0</v>
      </c>
      <c r="KY108" s="132">
        <f t="shared" si="289"/>
        <v>0</v>
      </c>
      <c r="KZ108" s="132">
        <f t="shared" si="289"/>
        <v>0</v>
      </c>
      <c r="LA108" s="132">
        <f t="shared" si="289"/>
        <v>0</v>
      </c>
      <c r="LB108" s="132">
        <f t="shared" si="289"/>
        <v>0</v>
      </c>
      <c r="LC108" s="132">
        <f t="shared" si="289"/>
        <v>0</v>
      </c>
      <c r="LD108" s="132">
        <f t="shared" si="289"/>
        <v>0</v>
      </c>
      <c r="LE108" s="132">
        <f t="shared" si="289"/>
        <v>0</v>
      </c>
      <c r="LF108" s="132">
        <f t="shared" si="289"/>
        <v>0</v>
      </c>
      <c r="LG108" s="132">
        <f t="shared" si="289"/>
        <v>0</v>
      </c>
      <c r="LH108" s="132">
        <f t="shared" si="289"/>
        <v>0</v>
      </c>
      <c r="LI108" s="132">
        <f t="shared" si="289"/>
        <v>0</v>
      </c>
      <c r="LJ108" s="132">
        <f t="shared" si="289"/>
        <v>0</v>
      </c>
      <c r="LK108" s="132">
        <f t="shared" si="289"/>
        <v>0</v>
      </c>
      <c r="LL108" s="132">
        <f t="shared" si="289"/>
        <v>0</v>
      </c>
      <c r="LM108" s="132">
        <f t="shared" si="289"/>
        <v>0</v>
      </c>
      <c r="LN108" s="132">
        <f t="shared" si="289"/>
        <v>0</v>
      </c>
      <c r="LO108" s="132">
        <f t="shared" si="289"/>
        <v>0</v>
      </c>
      <c r="LP108" s="132">
        <f t="shared" si="289"/>
        <v>0</v>
      </c>
      <c r="LQ108" s="132">
        <f t="shared" si="289"/>
        <v>0</v>
      </c>
      <c r="LR108" s="132">
        <f t="shared" si="289"/>
        <v>0</v>
      </c>
      <c r="LS108" s="132">
        <f t="shared" si="289"/>
        <v>0</v>
      </c>
      <c r="LT108" s="132">
        <f t="shared" si="289"/>
        <v>0</v>
      </c>
      <c r="LU108" s="132">
        <f t="shared" si="289"/>
        <v>0</v>
      </c>
      <c r="LV108" s="132">
        <f t="shared" si="289"/>
        <v>0</v>
      </c>
      <c r="LW108" s="132">
        <f t="shared" si="289"/>
        <v>0</v>
      </c>
      <c r="LX108" s="132">
        <f t="shared" si="289"/>
        <v>0</v>
      </c>
      <c r="LY108" s="132">
        <f t="shared" si="289"/>
        <v>0</v>
      </c>
      <c r="LZ108" s="132">
        <f t="shared" si="289"/>
        <v>0</v>
      </c>
      <c r="MA108" s="262">
        <f t="shared" si="289"/>
        <v>0</v>
      </c>
      <c r="MB108" s="262">
        <f t="shared" si="289"/>
        <v>0</v>
      </c>
      <c r="MC108" s="262">
        <f t="shared" si="289"/>
        <v>0</v>
      </c>
      <c r="MD108" s="262">
        <f t="shared" si="289"/>
        <v>0</v>
      </c>
      <c r="ME108" s="262">
        <f t="shared" si="289"/>
        <v>0</v>
      </c>
      <c r="MF108" s="262">
        <f t="shared" si="289"/>
        <v>0</v>
      </c>
      <c r="MG108" s="262">
        <f t="shared" si="289"/>
        <v>0</v>
      </c>
      <c r="MH108" s="262">
        <f t="shared" si="289"/>
        <v>0</v>
      </c>
      <c r="MI108" s="262">
        <f t="shared" si="289"/>
        <v>0</v>
      </c>
      <c r="MJ108" s="262">
        <f t="shared" si="289"/>
        <v>0</v>
      </c>
      <c r="MK108" s="262">
        <f t="shared" si="289"/>
        <v>0</v>
      </c>
      <c r="ML108" s="262">
        <f t="shared" si="289"/>
        <v>0</v>
      </c>
      <c r="MM108" s="262">
        <f t="shared" si="289"/>
        <v>0</v>
      </c>
      <c r="MN108" s="262">
        <f t="shared" si="289"/>
        <v>0</v>
      </c>
      <c r="MO108" s="262">
        <f t="shared" si="289"/>
        <v>0</v>
      </c>
      <c r="MP108" s="262">
        <f t="shared" si="289"/>
        <v>0</v>
      </c>
      <c r="MQ108" s="262">
        <f t="shared" si="289"/>
        <v>0</v>
      </c>
      <c r="MR108" s="262">
        <f t="shared" si="289"/>
        <v>0</v>
      </c>
      <c r="MS108" s="262">
        <f t="shared" si="289"/>
        <v>0</v>
      </c>
      <c r="MT108" s="262">
        <f t="shared" si="289"/>
        <v>0</v>
      </c>
      <c r="MU108" s="262">
        <f t="shared" si="289"/>
        <v>0</v>
      </c>
      <c r="MV108" s="262">
        <f t="shared" si="289"/>
        <v>0</v>
      </c>
      <c r="MW108" s="262">
        <f t="shared" si="289"/>
        <v>0</v>
      </c>
      <c r="MX108" s="262">
        <f t="shared" si="289"/>
        <v>0</v>
      </c>
      <c r="MY108" s="262">
        <f t="shared" si="289"/>
        <v>0</v>
      </c>
      <c r="MZ108" s="262">
        <f t="shared" si="289"/>
        <v>0</v>
      </c>
      <c r="NA108" s="262">
        <f t="shared" si="289"/>
        <v>0</v>
      </c>
      <c r="NB108" s="262">
        <f t="shared" si="289"/>
        <v>0</v>
      </c>
      <c r="NC108" s="262">
        <f t="shared" si="289"/>
        <v>0</v>
      </c>
      <c r="ND108" s="262">
        <f t="shared" si="289"/>
        <v>0</v>
      </c>
      <c r="NE108" s="262">
        <f t="shared" si="289"/>
        <v>0</v>
      </c>
      <c r="NF108" s="262">
        <f t="shared" si="289"/>
        <v>0</v>
      </c>
      <c r="NG108" s="262">
        <f t="shared" si="289"/>
        <v>0</v>
      </c>
      <c r="NH108" s="262">
        <f t="shared" si="289"/>
        <v>0</v>
      </c>
      <c r="NI108" s="262">
        <f t="shared" si="289"/>
        <v>0</v>
      </c>
      <c r="NJ108" s="262">
        <f t="shared" si="289"/>
        <v>0</v>
      </c>
      <c r="NK108" s="262">
        <f t="shared" si="289"/>
        <v>0</v>
      </c>
      <c r="NL108" s="262">
        <f t="shared" si="289"/>
        <v>0</v>
      </c>
      <c r="NM108" s="262">
        <f t="shared" si="289"/>
        <v>0</v>
      </c>
      <c r="NN108" s="262">
        <f t="shared" si="289"/>
        <v>0</v>
      </c>
      <c r="NO108" s="262">
        <f t="shared" si="289"/>
        <v>0</v>
      </c>
      <c r="NP108" s="262">
        <f t="shared" si="289"/>
        <v>0</v>
      </c>
      <c r="NQ108" s="262">
        <f t="shared" si="289"/>
        <v>0</v>
      </c>
      <c r="NR108" s="262">
        <f t="shared" si="289"/>
        <v>0</v>
      </c>
      <c r="NS108" s="262">
        <f t="shared" si="289"/>
        <v>0</v>
      </c>
      <c r="NT108" s="262">
        <f t="shared" si="289"/>
        <v>0</v>
      </c>
      <c r="NU108" s="262">
        <f t="shared" si="289"/>
        <v>0</v>
      </c>
      <c r="NV108" s="262">
        <f t="shared" si="289"/>
        <v>0</v>
      </c>
      <c r="NW108" s="262">
        <f t="shared" si="289"/>
        <v>0</v>
      </c>
      <c r="NX108" s="262">
        <f t="shared" si="289"/>
        <v>0</v>
      </c>
      <c r="NY108" s="262">
        <f t="shared" si="289"/>
        <v>0</v>
      </c>
      <c r="NZ108" s="262">
        <f t="shared" si="289"/>
        <v>0</v>
      </c>
      <c r="OA108" s="262">
        <f t="shared" si="289"/>
        <v>0</v>
      </c>
      <c r="OB108" s="262">
        <f t="shared" si="289"/>
        <v>0</v>
      </c>
      <c r="OC108" s="262">
        <f t="shared" si="289"/>
        <v>0</v>
      </c>
      <c r="OD108" s="262">
        <f t="shared" si="289"/>
        <v>0</v>
      </c>
      <c r="OE108" s="262">
        <f t="shared" si="289"/>
        <v>0</v>
      </c>
      <c r="OF108" s="262">
        <f t="shared" si="289"/>
        <v>0</v>
      </c>
      <c r="OG108" s="262">
        <f t="shared" si="289"/>
        <v>0</v>
      </c>
      <c r="OH108" s="262">
        <f t="shared" si="289"/>
        <v>0</v>
      </c>
      <c r="OI108" s="262">
        <f t="shared" si="289"/>
        <v>0</v>
      </c>
      <c r="OJ108" s="262">
        <f t="shared" si="289"/>
        <v>0</v>
      </c>
      <c r="OK108" s="262">
        <f t="shared" si="289"/>
        <v>0</v>
      </c>
      <c r="OL108" s="262">
        <f t="shared" si="289"/>
        <v>0</v>
      </c>
      <c r="OM108" s="262">
        <f t="shared" si="289"/>
        <v>0</v>
      </c>
      <c r="ON108" s="262">
        <f t="shared" si="289"/>
        <v>0</v>
      </c>
      <c r="OO108" s="262">
        <f t="shared" si="289"/>
        <v>0</v>
      </c>
      <c r="OP108" s="262">
        <f t="shared" si="289"/>
        <v>0</v>
      </c>
      <c r="OQ108" s="262">
        <f t="shared" si="289"/>
        <v>0</v>
      </c>
      <c r="OR108" s="262">
        <f t="shared" si="289"/>
        <v>0</v>
      </c>
      <c r="OS108" s="262">
        <f t="shared" si="289"/>
        <v>0</v>
      </c>
      <c r="OT108" s="262">
        <f t="shared" si="289"/>
        <v>0</v>
      </c>
      <c r="OU108" s="262">
        <f t="shared" si="289"/>
        <v>0</v>
      </c>
      <c r="OV108" s="262">
        <f t="shared" si="289"/>
        <v>0</v>
      </c>
      <c r="OW108" s="262">
        <f t="shared" si="289"/>
        <v>0</v>
      </c>
      <c r="OX108" s="262">
        <f t="shared" si="289"/>
        <v>0</v>
      </c>
      <c r="OY108" s="262">
        <f t="shared" si="289"/>
        <v>0</v>
      </c>
      <c r="OZ108" s="262">
        <f t="shared" si="289"/>
        <v>0</v>
      </c>
      <c r="PA108" s="262">
        <f t="shared" si="289"/>
        <v>0</v>
      </c>
      <c r="PB108" s="262">
        <f t="shared" si="289"/>
        <v>0</v>
      </c>
      <c r="PC108" s="262">
        <f t="shared" si="289"/>
        <v>0</v>
      </c>
      <c r="PD108" s="262">
        <f t="shared" si="289"/>
        <v>0</v>
      </c>
      <c r="PE108" s="262">
        <f t="shared" si="289"/>
        <v>0</v>
      </c>
      <c r="PF108" s="262">
        <f t="shared" si="289"/>
        <v>0</v>
      </c>
      <c r="PG108" s="262">
        <f t="shared" si="289"/>
        <v>0</v>
      </c>
      <c r="PH108" s="262">
        <f t="shared" si="289"/>
        <v>0</v>
      </c>
      <c r="PI108" s="262">
        <f t="shared" si="289"/>
        <v>0</v>
      </c>
      <c r="PJ108" s="262">
        <f t="shared" si="289"/>
        <v>0</v>
      </c>
      <c r="PK108" s="262">
        <f t="shared" si="289"/>
        <v>0</v>
      </c>
      <c r="PL108" s="262">
        <f t="shared" si="289"/>
        <v>0</v>
      </c>
      <c r="PM108" s="262">
        <f t="shared" si="289"/>
        <v>0</v>
      </c>
      <c r="PN108" s="262">
        <f t="shared" si="289"/>
        <v>0</v>
      </c>
      <c r="PO108" s="262">
        <f t="shared" si="289"/>
        <v>0</v>
      </c>
      <c r="PP108" s="262">
        <f t="shared" si="289"/>
        <v>0</v>
      </c>
      <c r="PQ108" s="262">
        <f t="shared" si="289"/>
        <v>0</v>
      </c>
      <c r="PR108" s="262">
        <f t="shared" si="289"/>
        <v>0</v>
      </c>
      <c r="PS108" s="262">
        <f t="shared" si="289"/>
        <v>0</v>
      </c>
      <c r="PT108" s="262">
        <f t="shared" si="289"/>
        <v>0</v>
      </c>
      <c r="PU108" s="262">
        <f t="shared" si="289"/>
        <v>0</v>
      </c>
      <c r="PV108" s="262">
        <f t="shared" si="289"/>
        <v>0</v>
      </c>
      <c r="PW108" s="262">
        <f t="shared" si="289"/>
        <v>0</v>
      </c>
      <c r="PX108" s="262">
        <f t="shared" si="289"/>
        <v>0</v>
      </c>
      <c r="PY108" s="262">
        <f t="shared" si="289"/>
        <v>0</v>
      </c>
      <c r="PZ108" s="262">
        <f t="shared" si="289"/>
        <v>0</v>
      </c>
      <c r="QA108" s="262">
        <f t="shared" si="289"/>
        <v>0</v>
      </c>
      <c r="QB108" s="262">
        <f t="shared" si="289"/>
        <v>0</v>
      </c>
      <c r="QC108" s="262">
        <f t="shared" si="289"/>
        <v>0</v>
      </c>
      <c r="QD108" s="262">
        <f t="shared" si="289"/>
        <v>0</v>
      </c>
      <c r="QE108" s="262">
        <f t="shared" si="289"/>
        <v>0</v>
      </c>
      <c r="QF108" s="262">
        <f t="shared" si="289"/>
        <v>0</v>
      </c>
      <c r="QG108" s="262">
        <f t="shared" si="289"/>
        <v>0</v>
      </c>
      <c r="QH108" s="262">
        <f t="shared" si="289"/>
        <v>0</v>
      </c>
      <c r="QI108" s="262">
        <f t="shared" si="289"/>
        <v>0</v>
      </c>
    </row>
    <row r="109" ht="21.0" customHeight="1">
      <c r="A109" s="305" t="s">
        <v>149</v>
      </c>
      <c r="B109" s="68">
        <f t="shared" si="258"/>
        <v>0</v>
      </c>
      <c r="C109" s="306" t="s">
        <v>63</v>
      </c>
      <c r="D109" s="303">
        <v>10.0</v>
      </c>
      <c r="E109" s="261">
        <f t="shared" si="290"/>
        <v>0</v>
      </c>
      <c r="F109" s="304">
        <v>10.0</v>
      </c>
      <c r="G109" s="261">
        <f t="shared" si="291"/>
        <v>0</v>
      </c>
      <c r="H109" s="104"/>
      <c r="I109" s="305" t="s">
        <v>70</v>
      </c>
      <c r="J109" s="68">
        <f t="shared" si="259"/>
        <v>0</v>
      </c>
      <c r="K109" s="306" t="s">
        <v>63</v>
      </c>
      <c r="L109" s="303">
        <v>7.5</v>
      </c>
      <c r="M109" s="261">
        <f t="shared" si="292"/>
        <v>0</v>
      </c>
      <c r="N109" s="304">
        <v>7.5</v>
      </c>
      <c r="O109" s="261">
        <f t="shared" si="293"/>
        <v>0</v>
      </c>
      <c r="P109" s="104"/>
      <c r="Q109" s="125" t="s">
        <v>140</v>
      </c>
      <c r="R109" s="68">
        <f t="shared" si="260"/>
        <v>0</v>
      </c>
      <c r="S109" s="261" t="s">
        <v>63</v>
      </c>
      <c r="T109" s="303">
        <v>10.0</v>
      </c>
      <c r="U109" s="261">
        <f t="shared" si="272"/>
        <v>0</v>
      </c>
      <c r="V109" s="304">
        <v>10.0</v>
      </c>
      <c r="W109" s="261">
        <f t="shared" si="273"/>
        <v>0</v>
      </c>
      <c r="X109" s="104"/>
      <c r="Y109" s="125" t="s">
        <v>147</v>
      </c>
      <c r="Z109" s="68">
        <f t="shared" si="261"/>
        <v>0</v>
      </c>
      <c r="AA109" s="261" t="s">
        <v>63</v>
      </c>
      <c r="AB109" s="303">
        <v>75.0</v>
      </c>
      <c r="AC109" s="261">
        <f t="shared" ref="AC109:AC110" si="295">+AB$100*AB109/500</f>
        <v>0</v>
      </c>
      <c r="AD109" s="304">
        <v>75.0</v>
      </c>
      <c r="AE109" s="261">
        <f t="shared" ref="AE109:AE110" si="296">+AD$100*AD109/500</f>
        <v>0</v>
      </c>
      <c r="AF109" s="104"/>
      <c r="AG109" s="305" t="s">
        <v>70</v>
      </c>
      <c r="AH109" s="68">
        <f t="shared" si="262"/>
        <v>0</v>
      </c>
      <c r="AI109" s="306" t="s">
        <v>63</v>
      </c>
      <c r="AJ109" s="303">
        <v>15.0</v>
      </c>
      <c r="AK109" s="261">
        <f t="shared" ref="AK109:AK110" si="297">+AJ$100*AJ109/500</f>
        <v>0</v>
      </c>
      <c r="AL109" s="304">
        <v>15.0</v>
      </c>
      <c r="AM109" s="261">
        <f t="shared" ref="AM109:AM110" si="298">+AL$100*AL109/500</f>
        <v>0</v>
      </c>
      <c r="AN109" s="104"/>
      <c r="AO109" s="305" t="s">
        <v>129</v>
      </c>
      <c r="AP109" s="68">
        <f t="shared" si="263"/>
        <v>0</v>
      </c>
      <c r="AQ109" s="306" t="s">
        <v>63</v>
      </c>
      <c r="AR109" s="303">
        <v>8.0</v>
      </c>
      <c r="AS109" s="261">
        <f t="shared" si="285"/>
        <v>0</v>
      </c>
      <c r="AT109" s="304">
        <v>8.0</v>
      </c>
      <c r="AU109" s="261">
        <f t="shared" si="286"/>
        <v>0</v>
      </c>
      <c r="AV109" s="104"/>
      <c r="AW109" s="305" t="s">
        <v>138</v>
      </c>
      <c r="AX109" s="68">
        <f t="shared" si="264"/>
        <v>0</v>
      </c>
      <c r="AY109" s="306" t="s">
        <v>63</v>
      </c>
      <c r="AZ109" s="303">
        <v>2.0</v>
      </c>
      <c r="BA109" s="261">
        <f t="shared" si="287"/>
        <v>0</v>
      </c>
      <c r="BB109" s="104">
        <v>2.0</v>
      </c>
      <c r="BC109" s="261">
        <f t="shared" si="288"/>
        <v>0</v>
      </c>
      <c r="BE109" s="69"/>
      <c r="BF109" s="69"/>
      <c r="BH109" s="131">
        <f t="shared" si="265"/>
        <v>0</v>
      </c>
      <c r="BI109" s="132">
        <f t="shared" si="266"/>
        <v>0</v>
      </c>
      <c r="BJ109" s="132">
        <f t="shared" ref="BJ109:QI109" si="294">+IF($A109=BJ$11,($E109+$G109))+IF($I109=BJ$11,($M109+$O109))+IF($Q109=BJ$11,($U109+$W109))+IF($Y109=BJ$11,($AC109+$AE109))+IF($AG109=BJ$11,($AK109+$AM109))+IF($AO109=BJ$11,($AS109+$AU109))+IF($AW109=BJ$11,($BA109+$BC109))</f>
        <v>0</v>
      </c>
      <c r="BK109" s="132">
        <f t="shared" si="294"/>
        <v>0</v>
      </c>
      <c r="BL109" s="132">
        <f t="shared" si="294"/>
        <v>0</v>
      </c>
      <c r="BM109" s="132">
        <f t="shared" si="294"/>
        <v>0</v>
      </c>
      <c r="BN109" s="132">
        <f t="shared" si="294"/>
        <v>0</v>
      </c>
      <c r="BO109" s="132">
        <f t="shared" si="294"/>
        <v>0</v>
      </c>
      <c r="BP109" s="132">
        <f t="shared" si="294"/>
        <v>0</v>
      </c>
      <c r="BQ109" s="132">
        <f t="shared" si="294"/>
        <v>0</v>
      </c>
      <c r="BR109" s="132">
        <f t="shared" si="294"/>
        <v>0</v>
      </c>
      <c r="BS109" s="132">
        <f t="shared" si="294"/>
        <v>0</v>
      </c>
      <c r="BT109" s="132">
        <f t="shared" si="294"/>
        <v>0</v>
      </c>
      <c r="BU109" s="132">
        <f t="shared" si="294"/>
        <v>0</v>
      </c>
      <c r="BV109" s="132">
        <f t="shared" si="294"/>
        <v>0</v>
      </c>
      <c r="BW109" s="132">
        <f t="shared" si="294"/>
        <v>0</v>
      </c>
      <c r="BX109" s="132">
        <f t="shared" si="294"/>
        <v>0</v>
      </c>
      <c r="BY109" s="132">
        <f t="shared" si="294"/>
        <v>0</v>
      </c>
      <c r="BZ109" s="132">
        <f t="shared" si="294"/>
        <v>0</v>
      </c>
      <c r="CA109" s="132">
        <f t="shared" si="294"/>
        <v>0</v>
      </c>
      <c r="CB109" s="132">
        <f t="shared" si="294"/>
        <v>0</v>
      </c>
      <c r="CC109" s="132">
        <f t="shared" si="294"/>
        <v>0</v>
      </c>
      <c r="CD109" s="132">
        <f t="shared" si="294"/>
        <v>0</v>
      </c>
      <c r="CE109" s="132">
        <f t="shared" si="294"/>
        <v>0</v>
      </c>
      <c r="CF109" s="132">
        <f t="shared" si="294"/>
        <v>0</v>
      </c>
      <c r="CG109" s="132">
        <f t="shared" si="294"/>
        <v>0</v>
      </c>
      <c r="CH109" s="132">
        <f t="shared" si="294"/>
        <v>0</v>
      </c>
      <c r="CI109" s="132">
        <f t="shared" si="294"/>
        <v>0</v>
      </c>
      <c r="CJ109" s="132">
        <f t="shared" si="294"/>
        <v>0</v>
      </c>
      <c r="CK109" s="132">
        <f t="shared" si="294"/>
        <v>0</v>
      </c>
      <c r="CL109" s="132">
        <f t="shared" si="294"/>
        <v>0</v>
      </c>
      <c r="CM109" s="132">
        <f t="shared" si="294"/>
        <v>0</v>
      </c>
      <c r="CN109" s="132">
        <f t="shared" si="294"/>
        <v>0</v>
      </c>
      <c r="CO109" s="132">
        <f t="shared" si="294"/>
        <v>0</v>
      </c>
      <c r="CP109" s="132">
        <f t="shared" si="294"/>
        <v>0</v>
      </c>
      <c r="CQ109" s="132">
        <f t="shared" si="294"/>
        <v>0</v>
      </c>
      <c r="CR109" s="132">
        <f t="shared" si="294"/>
        <v>0</v>
      </c>
      <c r="CS109" s="132">
        <f t="shared" si="294"/>
        <v>0</v>
      </c>
      <c r="CT109" s="132">
        <f t="shared" si="294"/>
        <v>0</v>
      </c>
      <c r="CU109" s="132">
        <f t="shared" si="294"/>
        <v>0</v>
      </c>
      <c r="CV109" s="132">
        <f t="shared" si="294"/>
        <v>0</v>
      </c>
      <c r="CW109" s="132">
        <f t="shared" si="294"/>
        <v>0</v>
      </c>
      <c r="CX109" s="132">
        <f t="shared" si="294"/>
        <v>0</v>
      </c>
      <c r="CY109" s="132">
        <f t="shared" si="294"/>
        <v>0</v>
      </c>
      <c r="CZ109" s="132">
        <f t="shared" si="294"/>
        <v>0</v>
      </c>
      <c r="DA109" s="132">
        <f t="shared" si="294"/>
        <v>0</v>
      </c>
      <c r="DB109" s="132">
        <f t="shared" si="294"/>
        <v>0</v>
      </c>
      <c r="DC109" s="132">
        <f t="shared" si="294"/>
        <v>0</v>
      </c>
      <c r="DD109" s="132">
        <f t="shared" si="294"/>
        <v>0</v>
      </c>
      <c r="DE109" s="132">
        <f t="shared" si="294"/>
        <v>0</v>
      </c>
      <c r="DF109" s="132">
        <f t="shared" si="294"/>
        <v>0</v>
      </c>
      <c r="DG109" s="132">
        <f t="shared" si="294"/>
        <v>0</v>
      </c>
      <c r="DH109" s="132">
        <f t="shared" si="294"/>
        <v>0</v>
      </c>
      <c r="DI109" s="132">
        <f t="shared" si="294"/>
        <v>0</v>
      </c>
      <c r="DJ109" s="132">
        <f t="shared" si="294"/>
        <v>0</v>
      </c>
      <c r="DK109" s="132">
        <f t="shared" si="294"/>
        <v>0</v>
      </c>
      <c r="DL109" s="132">
        <f t="shared" si="294"/>
        <v>0</v>
      </c>
      <c r="DM109" s="132">
        <f t="shared" si="294"/>
        <v>0</v>
      </c>
      <c r="DN109" s="132">
        <f t="shared" si="294"/>
        <v>0</v>
      </c>
      <c r="DO109" s="132">
        <f t="shared" si="294"/>
        <v>0</v>
      </c>
      <c r="DP109" s="132">
        <f t="shared" si="294"/>
        <v>0</v>
      </c>
      <c r="DQ109" s="132">
        <f t="shared" si="294"/>
        <v>0</v>
      </c>
      <c r="DR109" s="132">
        <f t="shared" si="294"/>
        <v>0</v>
      </c>
      <c r="DS109" s="132">
        <f t="shared" si="294"/>
        <v>0</v>
      </c>
      <c r="DT109" s="132">
        <f t="shared" si="294"/>
        <v>0</v>
      </c>
      <c r="DU109" s="132">
        <f t="shared" si="294"/>
        <v>0</v>
      </c>
      <c r="DV109" s="132">
        <f t="shared" si="294"/>
        <v>0</v>
      </c>
      <c r="DW109" s="132">
        <f t="shared" si="294"/>
        <v>0</v>
      </c>
      <c r="DX109" s="132">
        <f t="shared" si="294"/>
        <v>0</v>
      </c>
      <c r="DY109" s="132">
        <f t="shared" si="294"/>
        <v>0</v>
      </c>
      <c r="DZ109" s="132">
        <f t="shared" si="294"/>
        <v>0</v>
      </c>
      <c r="EA109" s="132">
        <f t="shared" si="294"/>
        <v>0</v>
      </c>
      <c r="EB109" s="132">
        <f t="shared" si="294"/>
        <v>0</v>
      </c>
      <c r="EC109" s="132">
        <f t="shared" si="294"/>
        <v>0</v>
      </c>
      <c r="ED109" s="132">
        <f t="shared" si="294"/>
        <v>0</v>
      </c>
      <c r="EE109" s="132">
        <f t="shared" si="294"/>
        <v>0</v>
      </c>
      <c r="EF109" s="132">
        <f t="shared" si="294"/>
        <v>0</v>
      </c>
      <c r="EG109" s="132">
        <f t="shared" si="294"/>
        <v>0</v>
      </c>
      <c r="EH109" s="132">
        <f t="shared" si="294"/>
        <v>0</v>
      </c>
      <c r="EI109" s="132">
        <f t="shared" si="294"/>
        <v>0</v>
      </c>
      <c r="EJ109" s="132">
        <f t="shared" si="294"/>
        <v>0</v>
      </c>
      <c r="EK109" s="132">
        <f t="shared" si="294"/>
        <v>0</v>
      </c>
      <c r="EL109" s="132">
        <f t="shared" si="294"/>
        <v>0</v>
      </c>
      <c r="EM109" s="132">
        <f t="shared" si="294"/>
        <v>0</v>
      </c>
      <c r="EN109" s="132">
        <f t="shared" si="294"/>
        <v>0</v>
      </c>
      <c r="EO109" s="132">
        <f t="shared" si="294"/>
        <v>0</v>
      </c>
      <c r="EP109" s="132">
        <f t="shared" si="294"/>
        <v>0</v>
      </c>
      <c r="EQ109" s="132">
        <f t="shared" si="294"/>
        <v>0</v>
      </c>
      <c r="ER109" s="132">
        <f t="shared" si="294"/>
        <v>0</v>
      </c>
      <c r="ES109" s="132">
        <f t="shared" si="294"/>
        <v>0</v>
      </c>
      <c r="ET109" s="132">
        <f t="shared" si="294"/>
        <v>0</v>
      </c>
      <c r="EU109" s="132">
        <f t="shared" si="294"/>
        <v>0</v>
      </c>
      <c r="EV109" s="132">
        <f t="shared" si="294"/>
        <v>0</v>
      </c>
      <c r="EW109" s="132">
        <f t="shared" si="294"/>
        <v>0</v>
      </c>
      <c r="EX109" s="132">
        <f t="shared" si="294"/>
        <v>0</v>
      </c>
      <c r="EY109" s="132">
        <f t="shared" si="294"/>
        <v>0</v>
      </c>
      <c r="EZ109" s="132">
        <f t="shared" si="294"/>
        <v>0</v>
      </c>
      <c r="FA109" s="132">
        <f t="shared" si="294"/>
        <v>0</v>
      </c>
      <c r="FB109" s="132">
        <f t="shared" si="294"/>
        <v>0</v>
      </c>
      <c r="FC109" s="132">
        <f t="shared" si="294"/>
        <v>0</v>
      </c>
      <c r="FD109" s="132">
        <f t="shared" si="294"/>
        <v>0</v>
      </c>
      <c r="FE109" s="132">
        <f t="shared" si="294"/>
        <v>0</v>
      </c>
      <c r="FF109" s="132">
        <f t="shared" si="294"/>
        <v>0</v>
      </c>
      <c r="FG109" s="132">
        <f t="shared" si="294"/>
        <v>0</v>
      </c>
      <c r="FH109" s="132">
        <f t="shared" si="294"/>
        <v>0</v>
      </c>
      <c r="FI109" s="132">
        <f t="shared" si="294"/>
        <v>0</v>
      </c>
      <c r="FJ109" s="132">
        <f t="shared" si="294"/>
        <v>0</v>
      </c>
      <c r="FK109" s="132">
        <f t="shared" si="294"/>
        <v>0</v>
      </c>
      <c r="FL109" s="132">
        <f t="shared" si="294"/>
        <v>0</v>
      </c>
      <c r="FM109" s="132">
        <f t="shared" si="294"/>
        <v>0</v>
      </c>
      <c r="FN109" s="132">
        <f t="shared" si="294"/>
        <v>0</v>
      </c>
      <c r="FO109" s="132">
        <f t="shared" si="294"/>
        <v>0</v>
      </c>
      <c r="FP109" s="132">
        <f t="shared" si="294"/>
        <v>0</v>
      </c>
      <c r="FQ109" s="132">
        <f t="shared" si="294"/>
        <v>0</v>
      </c>
      <c r="FR109" s="132">
        <f t="shared" si="294"/>
        <v>0</v>
      </c>
      <c r="FS109" s="132">
        <f t="shared" si="294"/>
        <v>0</v>
      </c>
      <c r="FT109" s="132">
        <f t="shared" si="294"/>
        <v>0</v>
      </c>
      <c r="FU109" s="132">
        <f t="shared" si="294"/>
        <v>0</v>
      </c>
      <c r="FV109" s="132">
        <f t="shared" si="294"/>
        <v>0</v>
      </c>
      <c r="FW109" s="132">
        <f t="shared" si="294"/>
        <v>0</v>
      </c>
      <c r="FX109" s="132">
        <f t="shared" si="294"/>
        <v>0</v>
      </c>
      <c r="FY109" s="132">
        <f t="shared" si="294"/>
        <v>0</v>
      </c>
      <c r="FZ109" s="132">
        <f t="shared" si="294"/>
        <v>0</v>
      </c>
      <c r="GA109" s="132">
        <f t="shared" si="294"/>
        <v>0</v>
      </c>
      <c r="GB109" s="132">
        <f t="shared" si="294"/>
        <v>0</v>
      </c>
      <c r="GC109" s="132">
        <f t="shared" si="294"/>
        <v>0</v>
      </c>
      <c r="GD109" s="132">
        <f t="shared" si="294"/>
        <v>0</v>
      </c>
      <c r="GE109" s="132">
        <f t="shared" si="294"/>
        <v>0</v>
      </c>
      <c r="GF109" s="132">
        <f t="shared" si="294"/>
        <v>0</v>
      </c>
      <c r="GG109" s="132">
        <f t="shared" si="294"/>
        <v>0</v>
      </c>
      <c r="GH109" s="132">
        <f t="shared" si="294"/>
        <v>0</v>
      </c>
      <c r="GI109" s="132">
        <f t="shared" si="294"/>
        <v>0</v>
      </c>
      <c r="GJ109" s="132">
        <f t="shared" si="294"/>
        <v>0</v>
      </c>
      <c r="GK109" s="132">
        <f t="shared" si="294"/>
        <v>0</v>
      </c>
      <c r="GL109" s="132">
        <f t="shared" si="294"/>
        <v>0</v>
      </c>
      <c r="GM109" s="132">
        <f t="shared" si="294"/>
        <v>0</v>
      </c>
      <c r="GN109" s="132">
        <f t="shared" si="294"/>
        <v>0</v>
      </c>
      <c r="GO109" s="132">
        <f t="shared" si="294"/>
        <v>0</v>
      </c>
      <c r="GP109" s="132">
        <f t="shared" si="294"/>
        <v>0</v>
      </c>
      <c r="GQ109" s="132">
        <f t="shared" si="294"/>
        <v>0</v>
      </c>
      <c r="GR109" s="132">
        <f t="shared" si="294"/>
        <v>0</v>
      </c>
      <c r="GS109" s="132">
        <f t="shared" si="294"/>
        <v>0</v>
      </c>
      <c r="GT109" s="132">
        <f t="shared" si="294"/>
        <v>0</v>
      </c>
      <c r="GU109" s="132">
        <f t="shared" si="294"/>
        <v>0</v>
      </c>
      <c r="GV109" s="132">
        <f t="shared" si="294"/>
        <v>0</v>
      </c>
      <c r="GW109" s="132">
        <f t="shared" si="294"/>
        <v>0</v>
      </c>
      <c r="GX109" s="132">
        <f t="shared" si="294"/>
        <v>0</v>
      </c>
      <c r="GY109" s="132">
        <f t="shared" si="294"/>
        <v>0</v>
      </c>
      <c r="GZ109" s="132">
        <f t="shared" si="294"/>
        <v>0</v>
      </c>
      <c r="HA109" s="132">
        <f t="shared" si="294"/>
        <v>0</v>
      </c>
      <c r="HB109" s="132">
        <f t="shared" si="294"/>
        <v>0</v>
      </c>
      <c r="HC109" s="132">
        <f t="shared" si="294"/>
        <v>0</v>
      </c>
      <c r="HD109" s="132">
        <f t="shared" si="294"/>
        <v>0</v>
      </c>
      <c r="HE109" s="132">
        <f t="shared" si="294"/>
        <v>0</v>
      </c>
      <c r="HF109" s="132">
        <f t="shared" si="294"/>
        <v>0</v>
      </c>
      <c r="HG109" s="132">
        <f t="shared" si="294"/>
        <v>0</v>
      </c>
      <c r="HH109" s="132">
        <f t="shared" si="294"/>
        <v>0</v>
      </c>
      <c r="HI109" s="132">
        <f t="shared" si="294"/>
        <v>0</v>
      </c>
      <c r="HJ109" s="132">
        <f t="shared" si="294"/>
        <v>0</v>
      </c>
      <c r="HK109" s="132">
        <f t="shared" si="294"/>
        <v>0</v>
      </c>
      <c r="HL109" s="132">
        <f t="shared" si="294"/>
        <v>0</v>
      </c>
      <c r="HM109" s="132">
        <f t="shared" si="294"/>
        <v>0</v>
      </c>
      <c r="HN109" s="132">
        <f t="shared" si="294"/>
        <v>0</v>
      </c>
      <c r="HO109" s="132">
        <f t="shared" si="294"/>
        <v>0</v>
      </c>
      <c r="HP109" s="132">
        <f t="shared" si="294"/>
        <v>0</v>
      </c>
      <c r="HQ109" s="132">
        <f t="shared" si="294"/>
        <v>0</v>
      </c>
      <c r="HR109" s="132">
        <f t="shared" si="294"/>
        <v>0</v>
      </c>
      <c r="HS109" s="132">
        <f t="shared" si="294"/>
        <v>0</v>
      </c>
      <c r="HT109" s="132">
        <f t="shared" si="294"/>
        <v>0</v>
      </c>
      <c r="HU109" s="132">
        <f t="shared" si="294"/>
        <v>0</v>
      </c>
      <c r="HV109" s="132">
        <f t="shared" si="294"/>
        <v>0</v>
      </c>
      <c r="HW109" s="132">
        <f t="shared" si="294"/>
        <v>0</v>
      </c>
      <c r="HX109" s="132">
        <f t="shared" si="294"/>
        <v>0</v>
      </c>
      <c r="HY109" s="132">
        <f t="shared" si="294"/>
        <v>0</v>
      </c>
      <c r="HZ109" s="132">
        <f t="shared" si="294"/>
        <v>0</v>
      </c>
      <c r="IA109" s="132">
        <f t="shared" si="294"/>
        <v>0</v>
      </c>
      <c r="IB109" s="132">
        <f t="shared" si="294"/>
        <v>0</v>
      </c>
      <c r="IC109" s="132">
        <f t="shared" si="294"/>
        <v>0</v>
      </c>
      <c r="ID109" s="132">
        <f t="shared" si="294"/>
        <v>0</v>
      </c>
      <c r="IE109" s="132">
        <f t="shared" si="294"/>
        <v>0</v>
      </c>
      <c r="IF109" s="132">
        <f t="shared" si="294"/>
        <v>0</v>
      </c>
      <c r="IG109" s="132">
        <f t="shared" si="294"/>
        <v>0</v>
      </c>
      <c r="IH109" s="132">
        <f t="shared" si="294"/>
        <v>0</v>
      </c>
      <c r="II109" s="132">
        <f t="shared" si="294"/>
        <v>0</v>
      </c>
      <c r="IJ109" s="132">
        <f t="shared" si="294"/>
        <v>0</v>
      </c>
      <c r="IK109" s="132">
        <f t="shared" si="294"/>
        <v>0</v>
      </c>
      <c r="IL109" s="132">
        <f t="shared" si="294"/>
        <v>0</v>
      </c>
      <c r="IM109" s="132">
        <f t="shared" si="294"/>
        <v>0</v>
      </c>
      <c r="IN109" s="132">
        <f t="shared" si="294"/>
        <v>0</v>
      </c>
      <c r="IO109" s="132">
        <f t="shared" si="294"/>
        <v>0</v>
      </c>
      <c r="IP109" s="132">
        <f t="shared" si="294"/>
        <v>0</v>
      </c>
      <c r="IQ109" s="132">
        <f t="shared" si="294"/>
        <v>0</v>
      </c>
      <c r="IR109" s="132">
        <f t="shared" si="294"/>
        <v>0</v>
      </c>
      <c r="IS109" s="132">
        <f t="shared" si="294"/>
        <v>0</v>
      </c>
      <c r="IT109" s="132">
        <f t="shared" si="294"/>
        <v>0</v>
      </c>
      <c r="IU109" s="132">
        <f t="shared" si="294"/>
        <v>0</v>
      </c>
      <c r="IV109" s="132">
        <f t="shared" si="294"/>
        <v>0</v>
      </c>
      <c r="IW109" s="132">
        <f t="shared" si="294"/>
        <v>0</v>
      </c>
      <c r="IX109" s="132">
        <f t="shared" si="294"/>
        <v>0</v>
      </c>
      <c r="IY109" s="132">
        <f t="shared" si="294"/>
        <v>0</v>
      </c>
      <c r="IZ109" s="132">
        <f t="shared" si="294"/>
        <v>0</v>
      </c>
      <c r="JA109" s="132">
        <f t="shared" si="294"/>
        <v>0</v>
      </c>
      <c r="JB109" s="132">
        <f t="shared" si="294"/>
        <v>0</v>
      </c>
      <c r="JC109" s="132">
        <f t="shared" si="294"/>
        <v>0</v>
      </c>
      <c r="JD109" s="132">
        <f t="shared" si="294"/>
        <v>0</v>
      </c>
      <c r="JE109" s="132">
        <f t="shared" si="294"/>
        <v>0</v>
      </c>
      <c r="JF109" s="132">
        <f t="shared" si="294"/>
        <v>0</v>
      </c>
      <c r="JG109" s="132">
        <f t="shared" si="294"/>
        <v>0</v>
      </c>
      <c r="JH109" s="132">
        <f t="shared" si="294"/>
        <v>0</v>
      </c>
      <c r="JI109" s="132">
        <f t="shared" si="294"/>
        <v>0</v>
      </c>
      <c r="JJ109" s="132">
        <f t="shared" si="294"/>
        <v>0</v>
      </c>
      <c r="JK109" s="132">
        <f t="shared" si="294"/>
        <v>0</v>
      </c>
      <c r="JL109" s="132">
        <f t="shared" si="294"/>
        <v>0</v>
      </c>
      <c r="JM109" s="132">
        <f t="shared" si="294"/>
        <v>0</v>
      </c>
      <c r="JN109" s="132">
        <f t="shared" si="294"/>
        <v>0</v>
      </c>
      <c r="JO109" s="132">
        <f t="shared" si="294"/>
        <v>0</v>
      </c>
      <c r="JP109" s="132">
        <f t="shared" si="294"/>
        <v>0</v>
      </c>
      <c r="JQ109" s="132">
        <f t="shared" si="294"/>
        <v>0</v>
      </c>
      <c r="JR109" s="132">
        <f t="shared" si="294"/>
        <v>0</v>
      </c>
      <c r="JS109" s="132">
        <f t="shared" si="294"/>
        <v>0</v>
      </c>
      <c r="JT109" s="132">
        <f t="shared" si="294"/>
        <v>0</v>
      </c>
      <c r="JU109" s="132">
        <f t="shared" si="294"/>
        <v>0</v>
      </c>
      <c r="JV109" s="132">
        <f t="shared" si="294"/>
        <v>0</v>
      </c>
      <c r="JW109" s="132">
        <f t="shared" si="294"/>
        <v>0</v>
      </c>
      <c r="JX109" s="132">
        <f t="shared" si="294"/>
        <v>0</v>
      </c>
      <c r="JY109" s="132">
        <f t="shared" si="294"/>
        <v>0</v>
      </c>
      <c r="JZ109" s="132">
        <f t="shared" si="294"/>
        <v>0</v>
      </c>
      <c r="KA109" s="132">
        <f t="shared" si="294"/>
        <v>0</v>
      </c>
      <c r="KB109" s="132">
        <f t="shared" si="294"/>
        <v>0</v>
      </c>
      <c r="KC109" s="132">
        <f t="shared" si="294"/>
        <v>0</v>
      </c>
      <c r="KD109" s="132">
        <f t="shared" si="294"/>
        <v>0</v>
      </c>
      <c r="KE109" s="132">
        <f t="shared" si="294"/>
        <v>0</v>
      </c>
      <c r="KF109" s="132">
        <f t="shared" si="294"/>
        <v>0</v>
      </c>
      <c r="KG109" s="132">
        <f t="shared" si="294"/>
        <v>0</v>
      </c>
      <c r="KH109" s="132">
        <f t="shared" si="294"/>
        <v>0</v>
      </c>
      <c r="KI109" s="132">
        <f t="shared" si="294"/>
        <v>0</v>
      </c>
      <c r="KJ109" s="132">
        <f t="shared" si="294"/>
        <v>0</v>
      </c>
      <c r="KK109" s="132">
        <f t="shared" si="294"/>
        <v>0</v>
      </c>
      <c r="KL109" s="132">
        <f t="shared" si="294"/>
        <v>0</v>
      </c>
      <c r="KM109" s="132">
        <f t="shared" si="294"/>
        <v>0</v>
      </c>
      <c r="KN109" s="132">
        <f t="shared" si="294"/>
        <v>0</v>
      </c>
      <c r="KO109" s="132">
        <f t="shared" si="294"/>
        <v>0</v>
      </c>
      <c r="KP109" s="132">
        <f t="shared" si="294"/>
        <v>0</v>
      </c>
      <c r="KQ109" s="132">
        <f t="shared" si="294"/>
        <v>0</v>
      </c>
      <c r="KR109" s="132">
        <f t="shared" si="294"/>
        <v>0</v>
      </c>
      <c r="KS109" s="132">
        <f t="shared" si="294"/>
        <v>0</v>
      </c>
      <c r="KT109" s="132">
        <f t="shared" si="294"/>
        <v>0</v>
      </c>
      <c r="KU109" s="132">
        <f t="shared" si="294"/>
        <v>0</v>
      </c>
      <c r="KV109" s="132">
        <f t="shared" si="294"/>
        <v>0</v>
      </c>
      <c r="KW109" s="132">
        <f t="shared" si="294"/>
        <v>0</v>
      </c>
      <c r="KX109" s="132">
        <f t="shared" si="294"/>
        <v>0</v>
      </c>
      <c r="KY109" s="132">
        <f t="shared" si="294"/>
        <v>0</v>
      </c>
      <c r="KZ109" s="132">
        <f t="shared" si="294"/>
        <v>0</v>
      </c>
      <c r="LA109" s="132">
        <f t="shared" si="294"/>
        <v>0</v>
      </c>
      <c r="LB109" s="132">
        <f t="shared" si="294"/>
        <v>0</v>
      </c>
      <c r="LC109" s="132">
        <f t="shared" si="294"/>
        <v>0</v>
      </c>
      <c r="LD109" s="132">
        <f t="shared" si="294"/>
        <v>0</v>
      </c>
      <c r="LE109" s="132">
        <f t="shared" si="294"/>
        <v>0</v>
      </c>
      <c r="LF109" s="132">
        <f t="shared" si="294"/>
        <v>0</v>
      </c>
      <c r="LG109" s="132">
        <f t="shared" si="294"/>
        <v>0</v>
      </c>
      <c r="LH109" s="132">
        <f t="shared" si="294"/>
        <v>0</v>
      </c>
      <c r="LI109" s="132">
        <f t="shared" si="294"/>
        <v>0</v>
      </c>
      <c r="LJ109" s="132">
        <f t="shared" si="294"/>
        <v>0</v>
      </c>
      <c r="LK109" s="132">
        <f t="shared" si="294"/>
        <v>0</v>
      </c>
      <c r="LL109" s="132">
        <f t="shared" si="294"/>
        <v>0</v>
      </c>
      <c r="LM109" s="132">
        <f t="shared" si="294"/>
        <v>0</v>
      </c>
      <c r="LN109" s="132">
        <f t="shared" si="294"/>
        <v>0</v>
      </c>
      <c r="LO109" s="132">
        <f t="shared" si="294"/>
        <v>0</v>
      </c>
      <c r="LP109" s="132">
        <f t="shared" si="294"/>
        <v>0</v>
      </c>
      <c r="LQ109" s="132">
        <f t="shared" si="294"/>
        <v>0</v>
      </c>
      <c r="LR109" s="132">
        <f t="shared" si="294"/>
        <v>0</v>
      </c>
      <c r="LS109" s="132">
        <f t="shared" si="294"/>
        <v>0</v>
      </c>
      <c r="LT109" s="132">
        <f t="shared" si="294"/>
        <v>0</v>
      </c>
      <c r="LU109" s="132">
        <f t="shared" si="294"/>
        <v>0</v>
      </c>
      <c r="LV109" s="132">
        <f t="shared" si="294"/>
        <v>0</v>
      </c>
      <c r="LW109" s="132">
        <f t="shared" si="294"/>
        <v>0</v>
      </c>
      <c r="LX109" s="132">
        <f t="shared" si="294"/>
        <v>0</v>
      </c>
      <c r="LY109" s="132">
        <f t="shared" si="294"/>
        <v>0</v>
      </c>
      <c r="LZ109" s="132">
        <f t="shared" si="294"/>
        <v>0</v>
      </c>
      <c r="MA109" s="262">
        <f t="shared" si="294"/>
        <v>0</v>
      </c>
      <c r="MB109" s="262">
        <f t="shared" si="294"/>
        <v>0</v>
      </c>
      <c r="MC109" s="262">
        <f t="shared" si="294"/>
        <v>0</v>
      </c>
      <c r="MD109" s="262">
        <f t="shared" si="294"/>
        <v>0</v>
      </c>
      <c r="ME109" s="262">
        <f t="shared" si="294"/>
        <v>0</v>
      </c>
      <c r="MF109" s="262">
        <f t="shared" si="294"/>
        <v>0</v>
      </c>
      <c r="MG109" s="262">
        <f t="shared" si="294"/>
        <v>0</v>
      </c>
      <c r="MH109" s="262">
        <f t="shared" si="294"/>
        <v>0</v>
      </c>
      <c r="MI109" s="262">
        <f t="shared" si="294"/>
        <v>0</v>
      </c>
      <c r="MJ109" s="262">
        <f t="shared" si="294"/>
        <v>0</v>
      </c>
      <c r="MK109" s="262">
        <f t="shared" si="294"/>
        <v>0</v>
      </c>
      <c r="ML109" s="262">
        <f t="shared" si="294"/>
        <v>0</v>
      </c>
      <c r="MM109" s="262">
        <f t="shared" si="294"/>
        <v>0</v>
      </c>
      <c r="MN109" s="262">
        <f t="shared" si="294"/>
        <v>0</v>
      </c>
      <c r="MO109" s="262">
        <f t="shared" si="294"/>
        <v>0</v>
      </c>
      <c r="MP109" s="262">
        <f t="shared" si="294"/>
        <v>0</v>
      </c>
      <c r="MQ109" s="262">
        <f t="shared" si="294"/>
        <v>0</v>
      </c>
      <c r="MR109" s="262">
        <f t="shared" si="294"/>
        <v>0</v>
      </c>
      <c r="MS109" s="262">
        <f t="shared" si="294"/>
        <v>0</v>
      </c>
      <c r="MT109" s="262">
        <f t="shared" si="294"/>
        <v>0</v>
      </c>
      <c r="MU109" s="262">
        <f t="shared" si="294"/>
        <v>0</v>
      </c>
      <c r="MV109" s="262">
        <f t="shared" si="294"/>
        <v>0</v>
      </c>
      <c r="MW109" s="262">
        <f t="shared" si="294"/>
        <v>0</v>
      </c>
      <c r="MX109" s="262">
        <f t="shared" si="294"/>
        <v>0</v>
      </c>
      <c r="MY109" s="262">
        <f t="shared" si="294"/>
        <v>0</v>
      </c>
      <c r="MZ109" s="262">
        <f t="shared" si="294"/>
        <v>0</v>
      </c>
      <c r="NA109" s="262">
        <f t="shared" si="294"/>
        <v>0</v>
      </c>
      <c r="NB109" s="262">
        <f t="shared" si="294"/>
        <v>0</v>
      </c>
      <c r="NC109" s="262">
        <f t="shared" si="294"/>
        <v>0</v>
      </c>
      <c r="ND109" s="262">
        <f t="shared" si="294"/>
        <v>0</v>
      </c>
      <c r="NE109" s="262">
        <f t="shared" si="294"/>
        <v>0</v>
      </c>
      <c r="NF109" s="262">
        <f t="shared" si="294"/>
        <v>0</v>
      </c>
      <c r="NG109" s="262">
        <f t="shared" si="294"/>
        <v>0</v>
      </c>
      <c r="NH109" s="262">
        <f t="shared" si="294"/>
        <v>0</v>
      </c>
      <c r="NI109" s="262">
        <f t="shared" si="294"/>
        <v>0</v>
      </c>
      <c r="NJ109" s="262">
        <f t="shared" si="294"/>
        <v>0</v>
      </c>
      <c r="NK109" s="262">
        <f t="shared" si="294"/>
        <v>0</v>
      </c>
      <c r="NL109" s="262">
        <f t="shared" si="294"/>
        <v>0</v>
      </c>
      <c r="NM109" s="262">
        <f t="shared" si="294"/>
        <v>0</v>
      </c>
      <c r="NN109" s="262">
        <f t="shared" si="294"/>
        <v>0</v>
      </c>
      <c r="NO109" s="262">
        <f t="shared" si="294"/>
        <v>0</v>
      </c>
      <c r="NP109" s="262">
        <f t="shared" si="294"/>
        <v>0</v>
      </c>
      <c r="NQ109" s="262">
        <f t="shared" si="294"/>
        <v>0</v>
      </c>
      <c r="NR109" s="262">
        <f t="shared" si="294"/>
        <v>0</v>
      </c>
      <c r="NS109" s="262">
        <f t="shared" si="294"/>
        <v>0</v>
      </c>
      <c r="NT109" s="262">
        <f t="shared" si="294"/>
        <v>0</v>
      </c>
      <c r="NU109" s="262">
        <f t="shared" si="294"/>
        <v>0</v>
      </c>
      <c r="NV109" s="262">
        <f t="shared" si="294"/>
        <v>0</v>
      </c>
      <c r="NW109" s="262">
        <f t="shared" si="294"/>
        <v>0</v>
      </c>
      <c r="NX109" s="262">
        <f t="shared" si="294"/>
        <v>0</v>
      </c>
      <c r="NY109" s="262">
        <f t="shared" si="294"/>
        <v>0</v>
      </c>
      <c r="NZ109" s="262">
        <f t="shared" si="294"/>
        <v>0</v>
      </c>
      <c r="OA109" s="262">
        <f t="shared" si="294"/>
        <v>0</v>
      </c>
      <c r="OB109" s="262">
        <f t="shared" si="294"/>
        <v>0</v>
      </c>
      <c r="OC109" s="262">
        <f t="shared" si="294"/>
        <v>0</v>
      </c>
      <c r="OD109" s="262">
        <f t="shared" si="294"/>
        <v>0</v>
      </c>
      <c r="OE109" s="262">
        <f t="shared" si="294"/>
        <v>0</v>
      </c>
      <c r="OF109" s="262">
        <f t="shared" si="294"/>
        <v>0</v>
      </c>
      <c r="OG109" s="262">
        <f t="shared" si="294"/>
        <v>0</v>
      </c>
      <c r="OH109" s="262">
        <f t="shared" si="294"/>
        <v>0</v>
      </c>
      <c r="OI109" s="262">
        <f t="shared" si="294"/>
        <v>0</v>
      </c>
      <c r="OJ109" s="262">
        <f t="shared" si="294"/>
        <v>0</v>
      </c>
      <c r="OK109" s="262">
        <f t="shared" si="294"/>
        <v>0</v>
      </c>
      <c r="OL109" s="262">
        <f t="shared" si="294"/>
        <v>0</v>
      </c>
      <c r="OM109" s="262">
        <f t="shared" si="294"/>
        <v>0</v>
      </c>
      <c r="ON109" s="262">
        <f t="shared" si="294"/>
        <v>0</v>
      </c>
      <c r="OO109" s="262">
        <f t="shared" si="294"/>
        <v>0</v>
      </c>
      <c r="OP109" s="262">
        <f t="shared" si="294"/>
        <v>0</v>
      </c>
      <c r="OQ109" s="262">
        <f t="shared" si="294"/>
        <v>0</v>
      </c>
      <c r="OR109" s="262">
        <f t="shared" si="294"/>
        <v>0</v>
      </c>
      <c r="OS109" s="262">
        <f t="shared" si="294"/>
        <v>0</v>
      </c>
      <c r="OT109" s="262">
        <f t="shared" si="294"/>
        <v>0</v>
      </c>
      <c r="OU109" s="262">
        <f t="shared" si="294"/>
        <v>0</v>
      </c>
      <c r="OV109" s="262">
        <f t="shared" si="294"/>
        <v>0</v>
      </c>
      <c r="OW109" s="262">
        <f t="shared" si="294"/>
        <v>0</v>
      </c>
      <c r="OX109" s="262">
        <f t="shared" si="294"/>
        <v>0</v>
      </c>
      <c r="OY109" s="262">
        <f t="shared" si="294"/>
        <v>0</v>
      </c>
      <c r="OZ109" s="262">
        <f t="shared" si="294"/>
        <v>0</v>
      </c>
      <c r="PA109" s="262">
        <f t="shared" si="294"/>
        <v>0</v>
      </c>
      <c r="PB109" s="262">
        <f t="shared" si="294"/>
        <v>0</v>
      </c>
      <c r="PC109" s="262">
        <f t="shared" si="294"/>
        <v>0</v>
      </c>
      <c r="PD109" s="262">
        <f t="shared" si="294"/>
        <v>0</v>
      </c>
      <c r="PE109" s="262">
        <f t="shared" si="294"/>
        <v>0</v>
      </c>
      <c r="PF109" s="262">
        <f t="shared" si="294"/>
        <v>0</v>
      </c>
      <c r="PG109" s="262">
        <f t="shared" si="294"/>
        <v>0</v>
      </c>
      <c r="PH109" s="262">
        <f t="shared" si="294"/>
        <v>0</v>
      </c>
      <c r="PI109" s="262">
        <f t="shared" si="294"/>
        <v>0</v>
      </c>
      <c r="PJ109" s="262">
        <f t="shared" si="294"/>
        <v>0</v>
      </c>
      <c r="PK109" s="262">
        <f t="shared" si="294"/>
        <v>0</v>
      </c>
      <c r="PL109" s="262">
        <f t="shared" si="294"/>
        <v>0</v>
      </c>
      <c r="PM109" s="262">
        <f t="shared" si="294"/>
        <v>0</v>
      </c>
      <c r="PN109" s="262">
        <f t="shared" si="294"/>
        <v>0</v>
      </c>
      <c r="PO109" s="262">
        <f t="shared" si="294"/>
        <v>0</v>
      </c>
      <c r="PP109" s="262">
        <f t="shared" si="294"/>
        <v>0</v>
      </c>
      <c r="PQ109" s="262">
        <f t="shared" si="294"/>
        <v>0</v>
      </c>
      <c r="PR109" s="262">
        <f t="shared" si="294"/>
        <v>0</v>
      </c>
      <c r="PS109" s="262">
        <f t="shared" si="294"/>
        <v>0</v>
      </c>
      <c r="PT109" s="262">
        <f t="shared" si="294"/>
        <v>0</v>
      </c>
      <c r="PU109" s="262">
        <f t="shared" si="294"/>
        <v>0</v>
      </c>
      <c r="PV109" s="262">
        <f t="shared" si="294"/>
        <v>0</v>
      </c>
      <c r="PW109" s="262">
        <f t="shared" si="294"/>
        <v>0</v>
      </c>
      <c r="PX109" s="262">
        <f t="shared" si="294"/>
        <v>0</v>
      </c>
      <c r="PY109" s="262">
        <f t="shared" si="294"/>
        <v>0</v>
      </c>
      <c r="PZ109" s="262">
        <f t="shared" si="294"/>
        <v>0</v>
      </c>
      <c r="QA109" s="262">
        <f t="shared" si="294"/>
        <v>0</v>
      </c>
      <c r="QB109" s="262">
        <f t="shared" si="294"/>
        <v>0</v>
      </c>
      <c r="QC109" s="262">
        <f t="shared" si="294"/>
        <v>0</v>
      </c>
      <c r="QD109" s="262">
        <f t="shared" si="294"/>
        <v>0</v>
      </c>
      <c r="QE109" s="262">
        <f t="shared" si="294"/>
        <v>0</v>
      </c>
      <c r="QF109" s="262">
        <f t="shared" si="294"/>
        <v>0</v>
      </c>
      <c r="QG109" s="262">
        <f t="shared" si="294"/>
        <v>0</v>
      </c>
      <c r="QH109" s="262">
        <f t="shared" si="294"/>
        <v>0</v>
      </c>
      <c r="QI109" s="262">
        <f t="shared" si="294"/>
        <v>0</v>
      </c>
    </row>
    <row r="110" ht="21.0" customHeight="1">
      <c r="A110" s="305" t="s">
        <v>162</v>
      </c>
      <c r="B110" s="68">
        <f t="shared" si="258"/>
        <v>0</v>
      </c>
      <c r="C110" s="306" t="s">
        <v>79</v>
      </c>
      <c r="D110" s="303">
        <v>0.5</v>
      </c>
      <c r="E110" s="261">
        <f>+D$100*D110</f>
        <v>0</v>
      </c>
      <c r="F110" s="304">
        <v>0.5</v>
      </c>
      <c r="G110" s="261">
        <f>+F$100*F110</f>
        <v>0</v>
      </c>
      <c r="H110" s="104"/>
      <c r="I110" s="305" t="s">
        <v>140</v>
      </c>
      <c r="J110" s="68">
        <f t="shared" si="259"/>
        <v>0</v>
      </c>
      <c r="K110" s="306" t="s">
        <v>63</v>
      </c>
      <c r="L110" s="303">
        <v>10.0</v>
      </c>
      <c r="M110" s="261">
        <f t="shared" si="292"/>
        <v>0</v>
      </c>
      <c r="N110" s="304">
        <v>10.0</v>
      </c>
      <c r="O110" s="261">
        <f t="shared" si="293"/>
        <v>0</v>
      </c>
      <c r="P110" s="104"/>
      <c r="Q110" s="125" t="s">
        <v>75</v>
      </c>
      <c r="R110" s="68">
        <f t="shared" si="260"/>
        <v>0</v>
      </c>
      <c r="S110" s="261" t="s">
        <v>74</v>
      </c>
      <c r="T110" s="303">
        <v>40.0</v>
      </c>
      <c r="U110" s="261">
        <f>+T$100*T110/900</f>
        <v>0</v>
      </c>
      <c r="V110" s="304">
        <v>40.0</v>
      </c>
      <c r="W110" s="261">
        <f>+V$100*V110/900</f>
        <v>0</v>
      </c>
      <c r="X110" s="104"/>
      <c r="Y110" s="125" t="s">
        <v>151</v>
      </c>
      <c r="Z110" s="68">
        <f t="shared" si="261"/>
        <v>0</v>
      </c>
      <c r="AA110" s="261" t="s">
        <v>63</v>
      </c>
      <c r="AB110" s="303">
        <v>11.7</v>
      </c>
      <c r="AC110" s="261">
        <f t="shared" si="295"/>
        <v>0</v>
      </c>
      <c r="AD110" s="304">
        <v>11.7</v>
      </c>
      <c r="AE110" s="261">
        <f t="shared" si="296"/>
        <v>0</v>
      </c>
      <c r="AF110" s="104"/>
      <c r="AG110" s="305" t="s">
        <v>140</v>
      </c>
      <c r="AH110" s="68">
        <f t="shared" si="262"/>
        <v>0</v>
      </c>
      <c r="AI110" s="306" t="s">
        <v>63</v>
      </c>
      <c r="AJ110" s="303">
        <v>20.0</v>
      </c>
      <c r="AK110" s="261">
        <f t="shared" si="297"/>
        <v>0</v>
      </c>
      <c r="AL110" s="304">
        <v>20.0</v>
      </c>
      <c r="AM110" s="261">
        <f t="shared" si="298"/>
        <v>0</v>
      </c>
      <c r="AN110" s="104"/>
      <c r="AO110" s="305" t="s">
        <v>106</v>
      </c>
      <c r="AP110" s="68">
        <f t="shared" si="263"/>
        <v>0</v>
      </c>
      <c r="AQ110" s="306" t="s">
        <v>63</v>
      </c>
      <c r="AR110" s="303">
        <v>60.0</v>
      </c>
      <c r="AS110" s="261">
        <f t="shared" si="285"/>
        <v>0</v>
      </c>
      <c r="AT110" s="304">
        <v>60.0</v>
      </c>
      <c r="AU110" s="261">
        <f t="shared" si="286"/>
        <v>0</v>
      </c>
      <c r="AV110" s="104"/>
      <c r="AW110" s="305" t="s">
        <v>140</v>
      </c>
      <c r="AX110" s="68">
        <f t="shared" si="264"/>
        <v>0</v>
      </c>
      <c r="AY110" s="306" t="s">
        <v>63</v>
      </c>
      <c r="AZ110" s="303">
        <v>20.0</v>
      </c>
      <c r="BA110" s="261">
        <f t="shared" si="287"/>
        <v>0</v>
      </c>
      <c r="BB110" s="104">
        <v>20.0</v>
      </c>
      <c r="BC110" s="261">
        <f t="shared" si="288"/>
        <v>0</v>
      </c>
      <c r="BE110" s="69"/>
      <c r="BF110" s="69"/>
      <c r="BH110" s="131">
        <f t="shared" si="265"/>
        <v>0</v>
      </c>
      <c r="BI110" s="132">
        <f t="shared" si="266"/>
        <v>0</v>
      </c>
      <c r="BJ110" s="132">
        <f t="shared" ref="BJ110:QI110" si="299">+IF($A110=BJ$11,($E110+$G110))+IF($I110=BJ$11,($M110+$O110))+IF($Q110=BJ$11,($U110+$W110))+IF($Y110=BJ$11,($AC110+$AE110))+IF($AG110=BJ$11,($AK110+$AM110))+IF($AO110=BJ$11,($AS110+$AU110))+IF($AW110=BJ$11,($BA110+$BC110))</f>
        <v>0</v>
      </c>
      <c r="BK110" s="132">
        <f t="shared" si="299"/>
        <v>0</v>
      </c>
      <c r="BL110" s="132">
        <f t="shared" si="299"/>
        <v>0</v>
      </c>
      <c r="BM110" s="132">
        <f t="shared" si="299"/>
        <v>0</v>
      </c>
      <c r="BN110" s="132">
        <f t="shared" si="299"/>
        <v>0</v>
      </c>
      <c r="BO110" s="132">
        <f t="shared" si="299"/>
        <v>0</v>
      </c>
      <c r="BP110" s="132">
        <f t="shared" si="299"/>
        <v>0</v>
      </c>
      <c r="BQ110" s="132">
        <f t="shared" si="299"/>
        <v>0</v>
      </c>
      <c r="BR110" s="132">
        <f t="shared" si="299"/>
        <v>0</v>
      </c>
      <c r="BS110" s="132">
        <f t="shared" si="299"/>
        <v>0</v>
      </c>
      <c r="BT110" s="132">
        <f t="shared" si="299"/>
        <v>0</v>
      </c>
      <c r="BU110" s="132">
        <f t="shared" si="299"/>
        <v>0</v>
      </c>
      <c r="BV110" s="132">
        <f t="shared" si="299"/>
        <v>0</v>
      </c>
      <c r="BW110" s="132">
        <f t="shared" si="299"/>
        <v>0</v>
      </c>
      <c r="BX110" s="132">
        <f t="shared" si="299"/>
        <v>0</v>
      </c>
      <c r="BY110" s="132">
        <f t="shared" si="299"/>
        <v>0</v>
      </c>
      <c r="BZ110" s="132">
        <f t="shared" si="299"/>
        <v>0</v>
      </c>
      <c r="CA110" s="132">
        <f t="shared" si="299"/>
        <v>0</v>
      </c>
      <c r="CB110" s="132">
        <f t="shared" si="299"/>
        <v>0</v>
      </c>
      <c r="CC110" s="132">
        <f t="shared" si="299"/>
        <v>0</v>
      </c>
      <c r="CD110" s="132">
        <f t="shared" si="299"/>
        <v>0</v>
      </c>
      <c r="CE110" s="132">
        <f t="shared" si="299"/>
        <v>0</v>
      </c>
      <c r="CF110" s="132">
        <f t="shared" si="299"/>
        <v>0</v>
      </c>
      <c r="CG110" s="132">
        <f t="shared" si="299"/>
        <v>0</v>
      </c>
      <c r="CH110" s="132">
        <f t="shared" si="299"/>
        <v>0</v>
      </c>
      <c r="CI110" s="132">
        <f t="shared" si="299"/>
        <v>0</v>
      </c>
      <c r="CJ110" s="132">
        <f t="shared" si="299"/>
        <v>0</v>
      </c>
      <c r="CK110" s="132">
        <f t="shared" si="299"/>
        <v>0</v>
      </c>
      <c r="CL110" s="132">
        <f t="shared" si="299"/>
        <v>0</v>
      </c>
      <c r="CM110" s="132">
        <f t="shared" si="299"/>
        <v>0</v>
      </c>
      <c r="CN110" s="132">
        <f t="shared" si="299"/>
        <v>0</v>
      </c>
      <c r="CO110" s="132">
        <f t="shared" si="299"/>
        <v>0</v>
      </c>
      <c r="CP110" s="132">
        <f t="shared" si="299"/>
        <v>0</v>
      </c>
      <c r="CQ110" s="132">
        <f t="shared" si="299"/>
        <v>0</v>
      </c>
      <c r="CR110" s="132">
        <f t="shared" si="299"/>
        <v>0</v>
      </c>
      <c r="CS110" s="132">
        <f t="shared" si="299"/>
        <v>0</v>
      </c>
      <c r="CT110" s="132">
        <f t="shared" si="299"/>
        <v>0</v>
      </c>
      <c r="CU110" s="132">
        <f t="shared" si="299"/>
        <v>0</v>
      </c>
      <c r="CV110" s="132">
        <f t="shared" si="299"/>
        <v>0</v>
      </c>
      <c r="CW110" s="132">
        <f t="shared" si="299"/>
        <v>0</v>
      </c>
      <c r="CX110" s="132">
        <f t="shared" si="299"/>
        <v>0</v>
      </c>
      <c r="CY110" s="132">
        <f t="shared" si="299"/>
        <v>0</v>
      </c>
      <c r="CZ110" s="132">
        <f t="shared" si="299"/>
        <v>0</v>
      </c>
      <c r="DA110" s="132">
        <f t="shared" si="299"/>
        <v>0</v>
      </c>
      <c r="DB110" s="132">
        <f t="shared" si="299"/>
        <v>0</v>
      </c>
      <c r="DC110" s="132">
        <f t="shared" si="299"/>
        <v>0</v>
      </c>
      <c r="DD110" s="132">
        <f t="shared" si="299"/>
        <v>0</v>
      </c>
      <c r="DE110" s="132">
        <f t="shared" si="299"/>
        <v>0</v>
      </c>
      <c r="DF110" s="132">
        <f t="shared" si="299"/>
        <v>0</v>
      </c>
      <c r="DG110" s="132">
        <f t="shared" si="299"/>
        <v>0</v>
      </c>
      <c r="DH110" s="132">
        <f t="shared" si="299"/>
        <v>0</v>
      </c>
      <c r="DI110" s="132">
        <f t="shared" si="299"/>
        <v>0</v>
      </c>
      <c r="DJ110" s="132">
        <f t="shared" si="299"/>
        <v>0</v>
      </c>
      <c r="DK110" s="132">
        <f t="shared" si="299"/>
        <v>0</v>
      </c>
      <c r="DL110" s="132">
        <f t="shared" si="299"/>
        <v>0</v>
      </c>
      <c r="DM110" s="132">
        <f t="shared" si="299"/>
        <v>0</v>
      </c>
      <c r="DN110" s="132">
        <f t="shared" si="299"/>
        <v>0</v>
      </c>
      <c r="DO110" s="132">
        <f t="shared" si="299"/>
        <v>0</v>
      </c>
      <c r="DP110" s="132">
        <f t="shared" si="299"/>
        <v>0</v>
      </c>
      <c r="DQ110" s="132">
        <f t="shared" si="299"/>
        <v>0</v>
      </c>
      <c r="DR110" s="132">
        <f t="shared" si="299"/>
        <v>0</v>
      </c>
      <c r="DS110" s="132">
        <f t="shared" si="299"/>
        <v>0</v>
      </c>
      <c r="DT110" s="132">
        <f t="shared" si="299"/>
        <v>0</v>
      </c>
      <c r="DU110" s="132">
        <f t="shared" si="299"/>
        <v>0</v>
      </c>
      <c r="DV110" s="132">
        <f t="shared" si="299"/>
        <v>0</v>
      </c>
      <c r="DW110" s="132">
        <f t="shared" si="299"/>
        <v>0</v>
      </c>
      <c r="DX110" s="132">
        <f t="shared" si="299"/>
        <v>0</v>
      </c>
      <c r="DY110" s="132">
        <f t="shared" si="299"/>
        <v>0</v>
      </c>
      <c r="DZ110" s="132">
        <f t="shared" si="299"/>
        <v>0</v>
      </c>
      <c r="EA110" s="132">
        <f t="shared" si="299"/>
        <v>0</v>
      </c>
      <c r="EB110" s="132">
        <f t="shared" si="299"/>
        <v>0</v>
      </c>
      <c r="EC110" s="132">
        <f t="shared" si="299"/>
        <v>0</v>
      </c>
      <c r="ED110" s="132">
        <f t="shared" si="299"/>
        <v>0</v>
      </c>
      <c r="EE110" s="132">
        <f t="shared" si="299"/>
        <v>0</v>
      </c>
      <c r="EF110" s="132">
        <f t="shared" si="299"/>
        <v>0</v>
      </c>
      <c r="EG110" s="132">
        <f t="shared" si="299"/>
        <v>0</v>
      </c>
      <c r="EH110" s="132">
        <f t="shared" si="299"/>
        <v>0</v>
      </c>
      <c r="EI110" s="132">
        <f t="shared" si="299"/>
        <v>0</v>
      </c>
      <c r="EJ110" s="132">
        <f t="shared" si="299"/>
        <v>0</v>
      </c>
      <c r="EK110" s="132">
        <f t="shared" si="299"/>
        <v>0</v>
      </c>
      <c r="EL110" s="132">
        <f t="shared" si="299"/>
        <v>0</v>
      </c>
      <c r="EM110" s="132">
        <f t="shared" si="299"/>
        <v>0</v>
      </c>
      <c r="EN110" s="132">
        <f t="shared" si="299"/>
        <v>0</v>
      </c>
      <c r="EO110" s="132">
        <f t="shared" si="299"/>
        <v>0</v>
      </c>
      <c r="EP110" s="132">
        <f t="shared" si="299"/>
        <v>0</v>
      </c>
      <c r="EQ110" s="132">
        <f t="shared" si="299"/>
        <v>0</v>
      </c>
      <c r="ER110" s="132">
        <f t="shared" si="299"/>
        <v>0</v>
      </c>
      <c r="ES110" s="132">
        <f t="shared" si="299"/>
        <v>0</v>
      </c>
      <c r="ET110" s="132">
        <f t="shared" si="299"/>
        <v>0</v>
      </c>
      <c r="EU110" s="132">
        <f t="shared" si="299"/>
        <v>0</v>
      </c>
      <c r="EV110" s="132">
        <f t="shared" si="299"/>
        <v>0</v>
      </c>
      <c r="EW110" s="132">
        <f t="shared" si="299"/>
        <v>0</v>
      </c>
      <c r="EX110" s="132">
        <f t="shared" si="299"/>
        <v>0</v>
      </c>
      <c r="EY110" s="132">
        <f t="shared" si="299"/>
        <v>0</v>
      </c>
      <c r="EZ110" s="132">
        <f t="shared" si="299"/>
        <v>0</v>
      </c>
      <c r="FA110" s="132">
        <f t="shared" si="299"/>
        <v>0</v>
      </c>
      <c r="FB110" s="132">
        <f t="shared" si="299"/>
        <v>0</v>
      </c>
      <c r="FC110" s="132">
        <f t="shared" si="299"/>
        <v>0</v>
      </c>
      <c r="FD110" s="132">
        <f t="shared" si="299"/>
        <v>0</v>
      </c>
      <c r="FE110" s="132">
        <f t="shared" si="299"/>
        <v>0</v>
      </c>
      <c r="FF110" s="132">
        <f t="shared" si="299"/>
        <v>0</v>
      </c>
      <c r="FG110" s="132">
        <f t="shared" si="299"/>
        <v>0</v>
      </c>
      <c r="FH110" s="132">
        <f t="shared" si="299"/>
        <v>0</v>
      </c>
      <c r="FI110" s="132">
        <f t="shared" si="299"/>
        <v>0</v>
      </c>
      <c r="FJ110" s="132">
        <f t="shared" si="299"/>
        <v>0</v>
      </c>
      <c r="FK110" s="132">
        <f t="shared" si="299"/>
        <v>0</v>
      </c>
      <c r="FL110" s="132">
        <f t="shared" si="299"/>
        <v>0</v>
      </c>
      <c r="FM110" s="132">
        <f t="shared" si="299"/>
        <v>0</v>
      </c>
      <c r="FN110" s="132">
        <f t="shared" si="299"/>
        <v>0</v>
      </c>
      <c r="FO110" s="132">
        <f t="shared" si="299"/>
        <v>0</v>
      </c>
      <c r="FP110" s="132">
        <f t="shared" si="299"/>
        <v>0</v>
      </c>
      <c r="FQ110" s="132">
        <f t="shared" si="299"/>
        <v>0</v>
      </c>
      <c r="FR110" s="132">
        <f t="shared" si="299"/>
        <v>0</v>
      </c>
      <c r="FS110" s="132">
        <f t="shared" si="299"/>
        <v>0</v>
      </c>
      <c r="FT110" s="132">
        <f t="shared" si="299"/>
        <v>0</v>
      </c>
      <c r="FU110" s="132">
        <f t="shared" si="299"/>
        <v>0</v>
      </c>
      <c r="FV110" s="132">
        <f t="shared" si="299"/>
        <v>0</v>
      </c>
      <c r="FW110" s="132">
        <f t="shared" si="299"/>
        <v>0</v>
      </c>
      <c r="FX110" s="132">
        <f t="shared" si="299"/>
        <v>0</v>
      </c>
      <c r="FY110" s="132">
        <f t="shared" si="299"/>
        <v>0</v>
      </c>
      <c r="FZ110" s="132">
        <f t="shared" si="299"/>
        <v>0</v>
      </c>
      <c r="GA110" s="132">
        <f t="shared" si="299"/>
        <v>0</v>
      </c>
      <c r="GB110" s="132">
        <f t="shared" si="299"/>
        <v>0</v>
      </c>
      <c r="GC110" s="132">
        <f t="shared" si="299"/>
        <v>0</v>
      </c>
      <c r="GD110" s="132">
        <f t="shared" si="299"/>
        <v>0</v>
      </c>
      <c r="GE110" s="132">
        <f t="shared" si="299"/>
        <v>0</v>
      </c>
      <c r="GF110" s="132">
        <f t="shared" si="299"/>
        <v>0</v>
      </c>
      <c r="GG110" s="132">
        <f t="shared" si="299"/>
        <v>0</v>
      </c>
      <c r="GH110" s="132">
        <f t="shared" si="299"/>
        <v>0</v>
      </c>
      <c r="GI110" s="132">
        <f t="shared" si="299"/>
        <v>0</v>
      </c>
      <c r="GJ110" s="132">
        <f t="shared" si="299"/>
        <v>0</v>
      </c>
      <c r="GK110" s="132">
        <f t="shared" si="299"/>
        <v>0</v>
      </c>
      <c r="GL110" s="132">
        <f t="shared" si="299"/>
        <v>0</v>
      </c>
      <c r="GM110" s="132">
        <f t="shared" si="299"/>
        <v>0</v>
      </c>
      <c r="GN110" s="132">
        <f t="shared" si="299"/>
        <v>0</v>
      </c>
      <c r="GO110" s="132">
        <f t="shared" si="299"/>
        <v>0</v>
      </c>
      <c r="GP110" s="132">
        <f t="shared" si="299"/>
        <v>0</v>
      </c>
      <c r="GQ110" s="132">
        <f t="shared" si="299"/>
        <v>0</v>
      </c>
      <c r="GR110" s="132">
        <f t="shared" si="299"/>
        <v>0</v>
      </c>
      <c r="GS110" s="132">
        <f t="shared" si="299"/>
        <v>0</v>
      </c>
      <c r="GT110" s="132">
        <f t="shared" si="299"/>
        <v>0</v>
      </c>
      <c r="GU110" s="132">
        <f t="shared" si="299"/>
        <v>0</v>
      </c>
      <c r="GV110" s="132">
        <f t="shared" si="299"/>
        <v>0</v>
      </c>
      <c r="GW110" s="132">
        <f t="shared" si="299"/>
        <v>0</v>
      </c>
      <c r="GX110" s="132">
        <f t="shared" si="299"/>
        <v>0</v>
      </c>
      <c r="GY110" s="132">
        <f t="shared" si="299"/>
        <v>0</v>
      </c>
      <c r="GZ110" s="132">
        <f t="shared" si="299"/>
        <v>0</v>
      </c>
      <c r="HA110" s="132">
        <f t="shared" si="299"/>
        <v>0</v>
      </c>
      <c r="HB110" s="132">
        <f t="shared" si="299"/>
        <v>0</v>
      </c>
      <c r="HC110" s="132">
        <f t="shared" si="299"/>
        <v>0</v>
      </c>
      <c r="HD110" s="132">
        <f t="shared" si="299"/>
        <v>0</v>
      </c>
      <c r="HE110" s="132">
        <f t="shared" si="299"/>
        <v>0</v>
      </c>
      <c r="HF110" s="132">
        <f t="shared" si="299"/>
        <v>0</v>
      </c>
      <c r="HG110" s="132">
        <f t="shared" si="299"/>
        <v>0</v>
      </c>
      <c r="HH110" s="132">
        <f t="shared" si="299"/>
        <v>0</v>
      </c>
      <c r="HI110" s="132">
        <f t="shared" si="299"/>
        <v>0</v>
      </c>
      <c r="HJ110" s="132">
        <f t="shared" si="299"/>
        <v>0</v>
      </c>
      <c r="HK110" s="132">
        <f t="shared" si="299"/>
        <v>0</v>
      </c>
      <c r="HL110" s="132">
        <f t="shared" si="299"/>
        <v>0</v>
      </c>
      <c r="HM110" s="132">
        <f t="shared" si="299"/>
        <v>0</v>
      </c>
      <c r="HN110" s="132">
        <f t="shared" si="299"/>
        <v>0</v>
      </c>
      <c r="HO110" s="132">
        <f t="shared" si="299"/>
        <v>0</v>
      </c>
      <c r="HP110" s="132">
        <f t="shared" si="299"/>
        <v>0</v>
      </c>
      <c r="HQ110" s="132">
        <f t="shared" si="299"/>
        <v>0</v>
      </c>
      <c r="HR110" s="132">
        <f t="shared" si="299"/>
        <v>0</v>
      </c>
      <c r="HS110" s="132">
        <f t="shared" si="299"/>
        <v>0</v>
      </c>
      <c r="HT110" s="132">
        <f t="shared" si="299"/>
        <v>0</v>
      </c>
      <c r="HU110" s="132">
        <f t="shared" si="299"/>
        <v>0</v>
      </c>
      <c r="HV110" s="132">
        <f t="shared" si="299"/>
        <v>0</v>
      </c>
      <c r="HW110" s="132">
        <f t="shared" si="299"/>
        <v>0</v>
      </c>
      <c r="HX110" s="132">
        <f t="shared" si="299"/>
        <v>0</v>
      </c>
      <c r="HY110" s="132">
        <f t="shared" si="299"/>
        <v>0</v>
      </c>
      <c r="HZ110" s="132">
        <f t="shared" si="299"/>
        <v>0</v>
      </c>
      <c r="IA110" s="132">
        <f t="shared" si="299"/>
        <v>0</v>
      </c>
      <c r="IB110" s="132">
        <f t="shared" si="299"/>
        <v>0</v>
      </c>
      <c r="IC110" s="132">
        <f t="shared" si="299"/>
        <v>0</v>
      </c>
      <c r="ID110" s="132">
        <f t="shared" si="299"/>
        <v>0</v>
      </c>
      <c r="IE110" s="132">
        <f t="shared" si="299"/>
        <v>0</v>
      </c>
      <c r="IF110" s="132">
        <f t="shared" si="299"/>
        <v>0</v>
      </c>
      <c r="IG110" s="132">
        <f t="shared" si="299"/>
        <v>0</v>
      </c>
      <c r="IH110" s="132">
        <f t="shared" si="299"/>
        <v>0</v>
      </c>
      <c r="II110" s="132">
        <f t="shared" si="299"/>
        <v>0</v>
      </c>
      <c r="IJ110" s="132">
        <f t="shared" si="299"/>
        <v>0</v>
      </c>
      <c r="IK110" s="132">
        <f t="shared" si="299"/>
        <v>0</v>
      </c>
      <c r="IL110" s="132">
        <f t="shared" si="299"/>
        <v>0</v>
      </c>
      <c r="IM110" s="132">
        <f t="shared" si="299"/>
        <v>0</v>
      </c>
      <c r="IN110" s="132">
        <f t="shared" si="299"/>
        <v>0</v>
      </c>
      <c r="IO110" s="132">
        <f t="shared" si="299"/>
        <v>0</v>
      </c>
      <c r="IP110" s="132">
        <f t="shared" si="299"/>
        <v>0</v>
      </c>
      <c r="IQ110" s="132">
        <f t="shared" si="299"/>
        <v>0</v>
      </c>
      <c r="IR110" s="132">
        <f t="shared" si="299"/>
        <v>0</v>
      </c>
      <c r="IS110" s="132">
        <f t="shared" si="299"/>
        <v>0</v>
      </c>
      <c r="IT110" s="132">
        <f t="shared" si="299"/>
        <v>0</v>
      </c>
      <c r="IU110" s="132">
        <f t="shared" si="299"/>
        <v>0</v>
      </c>
      <c r="IV110" s="132">
        <f t="shared" si="299"/>
        <v>0</v>
      </c>
      <c r="IW110" s="132">
        <f t="shared" si="299"/>
        <v>0</v>
      </c>
      <c r="IX110" s="132">
        <f t="shared" si="299"/>
        <v>0</v>
      </c>
      <c r="IY110" s="132">
        <f t="shared" si="299"/>
        <v>0</v>
      </c>
      <c r="IZ110" s="132">
        <f t="shared" si="299"/>
        <v>0</v>
      </c>
      <c r="JA110" s="132">
        <f t="shared" si="299"/>
        <v>0</v>
      </c>
      <c r="JB110" s="132">
        <f t="shared" si="299"/>
        <v>0</v>
      </c>
      <c r="JC110" s="132">
        <f t="shared" si="299"/>
        <v>0</v>
      </c>
      <c r="JD110" s="132">
        <f t="shared" si="299"/>
        <v>0</v>
      </c>
      <c r="JE110" s="132">
        <f t="shared" si="299"/>
        <v>0</v>
      </c>
      <c r="JF110" s="132">
        <f t="shared" si="299"/>
        <v>0</v>
      </c>
      <c r="JG110" s="132">
        <f t="shared" si="299"/>
        <v>0</v>
      </c>
      <c r="JH110" s="132">
        <f t="shared" si="299"/>
        <v>0</v>
      </c>
      <c r="JI110" s="132">
        <f t="shared" si="299"/>
        <v>0</v>
      </c>
      <c r="JJ110" s="132">
        <f t="shared" si="299"/>
        <v>0</v>
      </c>
      <c r="JK110" s="132">
        <f t="shared" si="299"/>
        <v>0</v>
      </c>
      <c r="JL110" s="132">
        <f t="shared" si="299"/>
        <v>0</v>
      </c>
      <c r="JM110" s="132">
        <f t="shared" si="299"/>
        <v>0</v>
      </c>
      <c r="JN110" s="132">
        <f t="shared" si="299"/>
        <v>0</v>
      </c>
      <c r="JO110" s="132">
        <f t="shared" si="299"/>
        <v>0</v>
      </c>
      <c r="JP110" s="132">
        <f t="shared" si="299"/>
        <v>0</v>
      </c>
      <c r="JQ110" s="132">
        <f t="shared" si="299"/>
        <v>0</v>
      </c>
      <c r="JR110" s="132">
        <f t="shared" si="299"/>
        <v>0</v>
      </c>
      <c r="JS110" s="132">
        <f t="shared" si="299"/>
        <v>0</v>
      </c>
      <c r="JT110" s="132">
        <f t="shared" si="299"/>
        <v>0</v>
      </c>
      <c r="JU110" s="132">
        <f t="shared" si="299"/>
        <v>0</v>
      </c>
      <c r="JV110" s="132">
        <f t="shared" si="299"/>
        <v>0</v>
      </c>
      <c r="JW110" s="132">
        <f t="shared" si="299"/>
        <v>0</v>
      </c>
      <c r="JX110" s="132">
        <f t="shared" si="299"/>
        <v>0</v>
      </c>
      <c r="JY110" s="132">
        <f t="shared" si="299"/>
        <v>0</v>
      </c>
      <c r="JZ110" s="132">
        <f t="shared" si="299"/>
        <v>0</v>
      </c>
      <c r="KA110" s="132">
        <f t="shared" si="299"/>
        <v>0</v>
      </c>
      <c r="KB110" s="132">
        <f t="shared" si="299"/>
        <v>0</v>
      </c>
      <c r="KC110" s="132">
        <f t="shared" si="299"/>
        <v>0</v>
      </c>
      <c r="KD110" s="132">
        <f t="shared" si="299"/>
        <v>0</v>
      </c>
      <c r="KE110" s="132">
        <f t="shared" si="299"/>
        <v>0</v>
      </c>
      <c r="KF110" s="132">
        <f t="shared" si="299"/>
        <v>0</v>
      </c>
      <c r="KG110" s="132">
        <f t="shared" si="299"/>
        <v>0</v>
      </c>
      <c r="KH110" s="132">
        <f t="shared" si="299"/>
        <v>0</v>
      </c>
      <c r="KI110" s="132">
        <f t="shared" si="299"/>
        <v>0</v>
      </c>
      <c r="KJ110" s="132">
        <f t="shared" si="299"/>
        <v>0</v>
      </c>
      <c r="KK110" s="132">
        <f t="shared" si="299"/>
        <v>0</v>
      </c>
      <c r="KL110" s="132">
        <f t="shared" si="299"/>
        <v>0</v>
      </c>
      <c r="KM110" s="132">
        <f t="shared" si="299"/>
        <v>0</v>
      </c>
      <c r="KN110" s="132">
        <f t="shared" si="299"/>
        <v>0</v>
      </c>
      <c r="KO110" s="132">
        <f t="shared" si="299"/>
        <v>0</v>
      </c>
      <c r="KP110" s="132">
        <f t="shared" si="299"/>
        <v>0</v>
      </c>
      <c r="KQ110" s="132">
        <f t="shared" si="299"/>
        <v>0</v>
      </c>
      <c r="KR110" s="132">
        <f t="shared" si="299"/>
        <v>0</v>
      </c>
      <c r="KS110" s="132">
        <f t="shared" si="299"/>
        <v>0</v>
      </c>
      <c r="KT110" s="132">
        <f t="shared" si="299"/>
        <v>0</v>
      </c>
      <c r="KU110" s="132">
        <f t="shared" si="299"/>
        <v>0</v>
      </c>
      <c r="KV110" s="132">
        <f t="shared" si="299"/>
        <v>0</v>
      </c>
      <c r="KW110" s="132">
        <f t="shared" si="299"/>
        <v>0</v>
      </c>
      <c r="KX110" s="132">
        <f t="shared" si="299"/>
        <v>0</v>
      </c>
      <c r="KY110" s="132">
        <f t="shared" si="299"/>
        <v>0</v>
      </c>
      <c r="KZ110" s="132">
        <f t="shared" si="299"/>
        <v>0</v>
      </c>
      <c r="LA110" s="132">
        <f t="shared" si="299"/>
        <v>0</v>
      </c>
      <c r="LB110" s="132">
        <f t="shared" si="299"/>
        <v>0</v>
      </c>
      <c r="LC110" s="132">
        <f t="shared" si="299"/>
        <v>0</v>
      </c>
      <c r="LD110" s="132">
        <f t="shared" si="299"/>
        <v>0</v>
      </c>
      <c r="LE110" s="132">
        <f t="shared" si="299"/>
        <v>0</v>
      </c>
      <c r="LF110" s="132">
        <f t="shared" si="299"/>
        <v>0</v>
      </c>
      <c r="LG110" s="132">
        <f t="shared" si="299"/>
        <v>0</v>
      </c>
      <c r="LH110" s="132">
        <f t="shared" si="299"/>
        <v>0</v>
      </c>
      <c r="LI110" s="132">
        <f t="shared" si="299"/>
        <v>0</v>
      </c>
      <c r="LJ110" s="132">
        <f t="shared" si="299"/>
        <v>0</v>
      </c>
      <c r="LK110" s="132">
        <f t="shared" si="299"/>
        <v>0</v>
      </c>
      <c r="LL110" s="132">
        <f t="shared" si="299"/>
        <v>0</v>
      </c>
      <c r="LM110" s="132">
        <f t="shared" si="299"/>
        <v>0</v>
      </c>
      <c r="LN110" s="132">
        <f t="shared" si="299"/>
        <v>0</v>
      </c>
      <c r="LO110" s="132">
        <f t="shared" si="299"/>
        <v>0</v>
      </c>
      <c r="LP110" s="132">
        <f t="shared" si="299"/>
        <v>0</v>
      </c>
      <c r="LQ110" s="132">
        <f t="shared" si="299"/>
        <v>0</v>
      </c>
      <c r="LR110" s="132">
        <f t="shared" si="299"/>
        <v>0</v>
      </c>
      <c r="LS110" s="132">
        <f t="shared" si="299"/>
        <v>0</v>
      </c>
      <c r="LT110" s="132">
        <f t="shared" si="299"/>
        <v>0</v>
      </c>
      <c r="LU110" s="132">
        <f t="shared" si="299"/>
        <v>0</v>
      </c>
      <c r="LV110" s="132">
        <f t="shared" si="299"/>
        <v>0</v>
      </c>
      <c r="LW110" s="132">
        <f t="shared" si="299"/>
        <v>0</v>
      </c>
      <c r="LX110" s="132">
        <f t="shared" si="299"/>
        <v>0</v>
      </c>
      <c r="LY110" s="132">
        <f t="shared" si="299"/>
        <v>0</v>
      </c>
      <c r="LZ110" s="132">
        <f t="shared" si="299"/>
        <v>0</v>
      </c>
      <c r="MA110" s="262">
        <f t="shared" si="299"/>
        <v>0</v>
      </c>
      <c r="MB110" s="262">
        <f t="shared" si="299"/>
        <v>0</v>
      </c>
      <c r="MC110" s="262">
        <f t="shared" si="299"/>
        <v>0</v>
      </c>
      <c r="MD110" s="262">
        <f t="shared" si="299"/>
        <v>0</v>
      </c>
      <c r="ME110" s="262">
        <f t="shared" si="299"/>
        <v>0</v>
      </c>
      <c r="MF110" s="262">
        <f t="shared" si="299"/>
        <v>0</v>
      </c>
      <c r="MG110" s="262">
        <f t="shared" si="299"/>
        <v>0</v>
      </c>
      <c r="MH110" s="262">
        <f t="shared" si="299"/>
        <v>0</v>
      </c>
      <c r="MI110" s="262">
        <f t="shared" si="299"/>
        <v>0</v>
      </c>
      <c r="MJ110" s="262">
        <f t="shared" si="299"/>
        <v>0</v>
      </c>
      <c r="MK110" s="262">
        <f t="shared" si="299"/>
        <v>0</v>
      </c>
      <c r="ML110" s="262">
        <f t="shared" si="299"/>
        <v>0</v>
      </c>
      <c r="MM110" s="262">
        <f t="shared" si="299"/>
        <v>0</v>
      </c>
      <c r="MN110" s="262">
        <f t="shared" si="299"/>
        <v>0</v>
      </c>
      <c r="MO110" s="262">
        <f t="shared" si="299"/>
        <v>0</v>
      </c>
      <c r="MP110" s="262">
        <f t="shared" si="299"/>
        <v>0</v>
      </c>
      <c r="MQ110" s="262">
        <f t="shared" si="299"/>
        <v>0</v>
      </c>
      <c r="MR110" s="262">
        <f t="shared" si="299"/>
        <v>0</v>
      </c>
      <c r="MS110" s="262">
        <f t="shared" si="299"/>
        <v>0</v>
      </c>
      <c r="MT110" s="262">
        <f t="shared" si="299"/>
        <v>0</v>
      </c>
      <c r="MU110" s="262">
        <f t="shared" si="299"/>
        <v>0</v>
      </c>
      <c r="MV110" s="262">
        <f t="shared" si="299"/>
        <v>0</v>
      </c>
      <c r="MW110" s="262">
        <f t="shared" si="299"/>
        <v>0</v>
      </c>
      <c r="MX110" s="262">
        <f t="shared" si="299"/>
        <v>0</v>
      </c>
      <c r="MY110" s="262">
        <f t="shared" si="299"/>
        <v>0</v>
      </c>
      <c r="MZ110" s="262">
        <f t="shared" si="299"/>
        <v>0</v>
      </c>
      <c r="NA110" s="262">
        <f t="shared" si="299"/>
        <v>0</v>
      </c>
      <c r="NB110" s="262">
        <f t="shared" si="299"/>
        <v>0</v>
      </c>
      <c r="NC110" s="262">
        <f t="shared" si="299"/>
        <v>0</v>
      </c>
      <c r="ND110" s="262">
        <f t="shared" si="299"/>
        <v>0</v>
      </c>
      <c r="NE110" s="262">
        <f t="shared" si="299"/>
        <v>0</v>
      </c>
      <c r="NF110" s="262">
        <f t="shared" si="299"/>
        <v>0</v>
      </c>
      <c r="NG110" s="262">
        <f t="shared" si="299"/>
        <v>0</v>
      </c>
      <c r="NH110" s="262">
        <f t="shared" si="299"/>
        <v>0</v>
      </c>
      <c r="NI110" s="262">
        <f t="shared" si="299"/>
        <v>0</v>
      </c>
      <c r="NJ110" s="262">
        <f t="shared" si="299"/>
        <v>0</v>
      </c>
      <c r="NK110" s="262">
        <f t="shared" si="299"/>
        <v>0</v>
      </c>
      <c r="NL110" s="262">
        <f t="shared" si="299"/>
        <v>0</v>
      </c>
      <c r="NM110" s="262">
        <f t="shared" si="299"/>
        <v>0</v>
      </c>
      <c r="NN110" s="262">
        <f t="shared" si="299"/>
        <v>0</v>
      </c>
      <c r="NO110" s="262">
        <f t="shared" si="299"/>
        <v>0</v>
      </c>
      <c r="NP110" s="262">
        <f t="shared" si="299"/>
        <v>0</v>
      </c>
      <c r="NQ110" s="262">
        <f t="shared" si="299"/>
        <v>0</v>
      </c>
      <c r="NR110" s="262">
        <f t="shared" si="299"/>
        <v>0</v>
      </c>
      <c r="NS110" s="262">
        <f t="shared" si="299"/>
        <v>0</v>
      </c>
      <c r="NT110" s="262">
        <f t="shared" si="299"/>
        <v>0</v>
      </c>
      <c r="NU110" s="262">
        <f t="shared" si="299"/>
        <v>0</v>
      </c>
      <c r="NV110" s="262">
        <f t="shared" si="299"/>
        <v>0</v>
      </c>
      <c r="NW110" s="262">
        <f t="shared" si="299"/>
        <v>0</v>
      </c>
      <c r="NX110" s="262">
        <f t="shared" si="299"/>
        <v>0</v>
      </c>
      <c r="NY110" s="262">
        <f t="shared" si="299"/>
        <v>0</v>
      </c>
      <c r="NZ110" s="262">
        <f t="shared" si="299"/>
        <v>0</v>
      </c>
      <c r="OA110" s="262">
        <f t="shared" si="299"/>
        <v>0</v>
      </c>
      <c r="OB110" s="262">
        <f t="shared" si="299"/>
        <v>0</v>
      </c>
      <c r="OC110" s="262">
        <f t="shared" si="299"/>
        <v>0</v>
      </c>
      <c r="OD110" s="262">
        <f t="shared" si="299"/>
        <v>0</v>
      </c>
      <c r="OE110" s="262">
        <f t="shared" si="299"/>
        <v>0</v>
      </c>
      <c r="OF110" s="262">
        <f t="shared" si="299"/>
        <v>0</v>
      </c>
      <c r="OG110" s="262">
        <f t="shared" si="299"/>
        <v>0</v>
      </c>
      <c r="OH110" s="262">
        <f t="shared" si="299"/>
        <v>0</v>
      </c>
      <c r="OI110" s="262">
        <f t="shared" si="299"/>
        <v>0</v>
      </c>
      <c r="OJ110" s="262">
        <f t="shared" si="299"/>
        <v>0</v>
      </c>
      <c r="OK110" s="262">
        <f t="shared" si="299"/>
        <v>0</v>
      </c>
      <c r="OL110" s="262">
        <f t="shared" si="299"/>
        <v>0</v>
      </c>
      <c r="OM110" s="262">
        <f t="shared" si="299"/>
        <v>0</v>
      </c>
      <c r="ON110" s="262">
        <f t="shared" si="299"/>
        <v>0</v>
      </c>
      <c r="OO110" s="262">
        <f t="shared" si="299"/>
        <v>0</v>
      </c>
      <c r="OP110" s="262">
        <f t="shared" si="299"/>
        <v>0</v>
      </c>
      <c r="OQ110" s="262">
        <f t="shared" si="299"/>
        <v>0</v>
      </c>
      <c r="OR110" s="262">
        <f t="shared" si="299"/>
        <v>0</v>
      </c>
      <c r="OS110" s="262">
        <f t="shared" si="299"/>
        <v>0</v>
      </c>
      <c r="OT110" s="262">
        <f t="shared" si="299"/>
        <v>0</v>
      </c>
      <c r="OU110" s="262">
        <f t="shared" si="299"/>
        <v>0</v>
      </c>
      <c r="OV110" s="262">
        <f t="shared" si="299"/>
        <v>0</v>
      </c>
      <c r="OW110" s="262">
        <f t="shared" si="299"/>
        <v>0</v>
      </c>
      <c r="OX110" s="262">
        <f t="shared" si="299"/>
        <v>0</v>
      </c>
      <c r="OY110" s="262">
        <f t="shared" si="299"/>
        <v>0</v>
      </c>
      <c r="OZ110" s="262">
        <f t="shared" si="299"/>
        <v>0</v>
      </c>
      <c r="PA110" s="262">
        <f t="shared" si="299"/>
        <v>0</v>
      </c>
      <c r="PB110" s="262">
        <f t="shared" si="299"/>
        <v>0</v>
      </c>
      <c r="PC110" s="262">
        <f t="shared" si="299"/>
        <v>0</v>
      </c>
      <c r="PD110" s="262">
        <f t="shared" si="299"/>
        <v>0</v>
      </c>
      <c r="PE110" s="262">
        <f t="shared" si="299"/>
        <v>0</v>
      </c>
      <c r="PF110" s="262">
        <f t="shared" si="299"/>
        <v>0</v>
      </c>
      <c r="PG110" s="262">
        <f t="shared" si="299"/>
        <v>0</v>
      </c>
      <c r="PH110" s="262">
        <f t="shared" si="299"/>
        <v>0</v>
      </c>
      <c r="PI110" s="262">
        <f t="shared" si="299"/>
        <v>0</v>
      </c>
      <c r="PJ110" s="262">
        <f t="shared" si="299"/>
        <v>0</v>
      </c>
      <c r="PK110" s="262">
        <f t="shared" si="299"/>
        <v>0</v>
      </c>
      <c r="PL110" s="262">
        <f t="shared" si="299"/>
        <v>0</v>
      </c>
      <c r="PM110" s="262">
        <f t="shared" si="299"/>
        <v>0</v>
      </c>
      <c r="PN110" s="262">
        <f t="shared" si="299"/>
        <v>0</v>
      </c>
      <c r="PO110" s="262">
        <f t="shared" si="299"/>
        <v>0</v>
      </c>
      <c r="PP110" s="262">
        <f t="shared" si="299"/>
        <v>0</v>
      </c>
      <c r="PQ110" s="262">
        <f t="shared" si="299"/>
        <v>0</v>
      </c>
      <c r="PR110" s="262">
        <f t="shared" si="299"/>
        <v>0</v>
      </c>
      <c r="PS110" s="262">
        <f t="shared" si="299"/>
        <v>0</v>
      </c>
      <c r="PT110" s="262">
        <f t="shared" si="299"/>
        <v>0</v>
      </c>
      <c r="PU110" s="262">
        <f t="shared" si="299"/>
        <v>0</v>
      </c>
      <c r="PV110" s="262">
        <f t="shared" si="299"/>
        <v>0</v>
      </c>
      <c r="PW110" s="262">
        <f t="shared" si="299"/>
        <v>0</v>
      </c>
      <c r="PX110" s="262">
        <f t="shared" si="299"/>
        <v>0</v>
      </c>
      <c r="PY110" s="262">
        <f t="shared" si="299"/>
        <v>0</v>
      </c>
      <c r="PZ110" s="262">
        <f t="shared" si="299"/>
        <v>0</v>
      </c>
      <c r="QA110" s="262">
        <f t="shared" si="299"/>
        <v>0</v>
      </c>
      <c r="QB110" s="262">
        <f t="shared" si="299"/>
        <v>0</v>
      </c>
      <c r="QC110" s="262">
        <f t="shared" si="299"/>
        <v>0</v>
      </c>
      <c r="QD110" s="262">
        <f t="shared" si="299"/>
        <v>0</v>
      </c>
      <c r="QE110" s="262">
        <f t="shared" si="299"/>
        <v>0</v>
      </c>
      <c r="QF110" s="262">
        <f t="shared" si="299"/>
        <v>0</v>
      </c>
      <c r="QG110" s="262">
        <f t="shared" si="299"/>
        <v>0</v>
      </c>
      <c r="QH110" s="262">
        <f t="shared" si="299"/>
        <v>0</v>
      </c>
      <c r="QI110" s="262">
        <f t="shared" si="299"/>
        <v>0</v>
      </c>
    </row>
    <row r="111" ht="21.0" customHeight="1">
      <c r="A111" s="120" t="s">
        <v>203</v>
      </c>
      <c r="B111" s="68">
        <f t="shared" si="258"/>
        <v>0</v>
      </c>
      <c r="C111" s="306" t="s">
        <v>63</v>
      </c>
      <c r="D111" s="303">
        <v>31.0</v>
      </c>
      <c r="E111" s="261">
        <f>+D$100*D111/500</f>
        <v>0</v>
      </c>
      <c r="F111" s="304">
        <v>31.0</v>
      </c>
      <c r="G111" s="261">
        <f>+F$100*F111/500</f>
        <v>0</v>
      </c>
      <c r="H111" s="104"/>
      <c r="I111" s="305" t="s">
        <v>82</v>
      </c>
      <c r="J111" s="68">
        <f t="shared" si="259"/>
        <v>0</v>
      </c>
      <c r="K111" s="306" t="s">
        <v>79</v>
      </c>
      <c r="L111" s="303">
        <v>0.15</v>
      </c>
      <c r="M111" s="261">
        <f>+L$100*L111</f>
        <v>0</v>
      </c>
      <c r="N111" s="304">
        <v>0.15</v>
      </c>
      <c r="O111" s="261">
        <f>+N$100*N111</f>
        <v>0</v>
      </c>
      <c r="P111" s="104"/>
      <c r="Q111" s="125" t="s">
        <v>152</v>
      </c>
      <c r="R111" s="68">
        <f t="shared" si="260"/>
        <v>0</v>
      </c>
      <c r="S111" s="261" t="s">
        <v>63</v>
      </c>
      <c r="T111" s="303">
        <v>75.0</v>
      </c>
      <c r="U111" s="261">
        <f t="shared" ref="U111:U115" si="301">+T$100*T111/500</f>
        <v>0</v>
      </c>
      <c r="V111" s="304">
        <v>75.0</v>
      </c>
      <c r="W111" s="261">
        <f t="shared" ref="W111:W115" si="302">+V$100*V111/500</f>
        <v>0</v>
      </c>
      <c r="X111" s="104"/>
      <c r="Y111" s="125" t="s">
        <v>98</v>
      </c>
      <c r="Z111" s="68">
        <f t="shared" si="261"/>
        <v>0</v>
      </c>
      <c r="AA111" s="261" t="s">
        <v>99</v>
      </c>
      <c r="AB111" s="324">
        <v>6.0</v>
      </c>
      <c r="AC111" s="261">
        <f>+AB$100*AB111/1000</f>
        <v>0</v>
      </c>
      <c r="AD111" s="325">
        <v>6.0</v>
      </c>
      <c r="AE111" s="261">
        <f>+AD$100*AD111/1000</f>
        <v>0</v>
      </c>
      <c r="AF111" s="104"/>
      <c r="AG111" s="305" t="s">
        <v>82</v>
      </c>
      <c r="AH111" s="68">
        <f t="shared" si="262"/>
        <v>0</v>
      </c>
      <c r="AI111" s="306" t="s">
        <v>79</v>
      </c>
      <c r="AJ111" s="303">
        <v>1.15</v>
      </c>
      <c r="AK111" s="261">
        <f>+AJ$100*AJ111</f>
        <v>0</v>
      </c>
      <c r="AL111" s="304">
        <v>1.15</v>
      </c>
      <c r="AM111" s="261">
        <f>+AL$100*AL111</f>
        <v>0</v>
      </c>
      <c r="AN111" s="104"/>
      <c r="AO111" s="305" t="s">
        <v>158</v>
      </c>
      <c r="AP111" s="68">
        <f t="shared" si="263"/>
        <v>0</v>
      </c>
      <c r="AQ111" s="306" t="s">
        <v>63</v>
      </c>
      <c r="AR111" s="303">
        <v>30.0</v>
      </c>
      <c r="AS111" s="261">
        <f t="shared" si="285"/>
        <v>0</v>
      </c>
      <c r="AT111" s="304">
        <v>30.0</v>
      </c>
      <c r="AU111" s="261">
        <f t="shared" si="286"/>
        <v>0</v>
      </c>
      <c r="AV111" s="104"/>
      <c r="AW111" s="305" t="s">
        <v>82</v>
      </c>
      <c r="AX111" s="68">
        <f t="shared" si="264"/>
        <v>0</v>
      </c>
      <c r="AY111" s="306" t="s">
        <v>79</v>
      </c>
      <c r="AZ111" s="303">
        <v>0.15</v>
      </c>
      <c r="BA111" s="261">
        <f>+AZ$100*AZ111</f>
        <v>0</v>
      </c>
      <c r="BB111" s="104">
        <v>0.15</v>
      </c>
      <c r="BC111" s="261">
        <f>+BB$100*BB111</f>
        <v>0</v>
      </c>
      <c r="BE111" s="69"/>
      <c r="BF111" s="69"/>
      <c r="BH111" s="131">
        <f t="shared" si="265"/>
        <v>0</v>
      </c>
      <c r="BI111" s="132">
        <f t="shared" si="266"/>
        <v>0</v>
      </c>
      <c r="BJ111" s="132">
        <f t="shared" ref="BJ111:QI111" si="300">+IF($A111=BJ$11,($E111+$G111))+IF($I111=BJ$11,($M111+$O111))+IF($Q111=BJ$11,($U111+$W111))+IF($Y111=BJ$11,($AC111+$AE111))+IF($AG111=BJ$11,($AK111+$AM111))+IF($AO111=BJ$11,($AS111+$AU111))+IF($AW111=BJ$11,($BA111+$BC111))</f>
        <v>0</v>
      </c>
      <c r="BK111" s="132">
        <f t="shared" si="300"/>
        <v>0</v>
      </c>
      <c r="BL111" s="132">
        <f t="shared" si="300"/>
        <v>0</v>
      </c>
      <c r="BM111" s="132">
        <f t="shared" si="300"/>
        <v>0</v>
      </c>
      <c r="BN111" s="132">
        <f t="shared" si="300"/>
        <v>0</v>
      </c>
      <c r="BO111" s="132">
        <f t="shared" si="300"/>
        <v>0</v>
      </c>
      <c r="BP111" s="132">
        <f t="shared" si="300"/>
        <v>0</v>
      </c>
      <c r="BQ111" s="132">
        <f t="shared" si="300"/>
        <v>0</v>
      </c>
      <c r="BR111" s="132">
        <f t="shared" si="300"/>
        <v>0</v>
      </c>
      <c r="BS111" s="132">
        <f t="shared" si="300"/>
        <v>0</v>
      </c>
      <c r="BT111" s="132">
        <f t="shared" si="300"/>
        <v>0</v>
      </c>
      <c r="BU111" s="132">
        <f t="shared" si="300"/>
        <v>0</v>
      </c>
      <c r="BV111" s="132">
        <f t="shared" si="300"/>
        <v>0</v>
      </c>
      <c r="BW111" s="132">
        <f t="shared" si="300"/>
        <v>0</v>
      </c>
      <c r="BX111" s="132">
        <f t="shared" si="300"/>
        <v>0</v>
      </c>
      <c r="BY111" s="132">
        <f t="shared" si="300"/>
        <v>0</v>
      </c>
      <c r="BZ111" s="132">
        <f t="shared" si="300"/>
        <v>0</v>
      </c>
      <c r="CA111" s="132">
        <f t="shared" si="300"/>
        <v>0</v>
      </c>
      <c r="CB111" s="132">
        <f t="shared" si="300"/>
        <v>0</v>
      </c>
      <c r="CC111" s="132">
        <f t="shared" si="300"/>
        <v>0</v>
      </c>
      <c r="CD111" s="132">
        <f t="shared" si="300"/>
        <v>0</v>
      </c>
      <c r="CE111" s="132">
        <f t="shared" si="300"/>
        <v>0</v>
      </c>
      <c r="CF111" s="132">
        <f t="shared" si="300"/>
        <v>0</v>
      </c>
      <c r="CG111" s="132">
        <f t="shared" si="300"/>
        <v>0</v>
      </c>
      <c r="CH111" s="132">
        <f t="shared" si="300"/>
        <v>0</v>
      </c>
      <c r="CI111" s="132">
        <f t="shared" si="300"/>
        <v>0</v>
      </c>
      <c r="CJ111" s="132">
        <f t="shared" si="300"/>
        <v>0</v>
      </c>
      <c r="CK111" s="132">
        <f t="shared" si="300"/>
        <v>0</v>
      </c>
      <c r="CL111" s="132">
        <f t="shared" si="300"/>
        <v>0</v>
      </c>
      <c r="CM111" s="132">
        <f t="shared" si="300"/>
        <v>0</v>
      </c>
      <c r="CN111" s="132">
        <f t="shared" si="300"/>
        <v>0</v>
      </c>
      <c r="CO111" s="132">
        <f t="shared" si="300"/>
        <v>0</v>
      </c>
      <c r="CP111" s="132">
        <f t="shared" si="300"/>
        <v>0</v>
      </c>
      <c r="CQ111" s="132">
        <f t="shared" si="300"/>
        <v>0</v>
      </c>
      <c r="CR111" s="132">
        <f t="shared" si="300"/>
        <v>0</v>
      </c>
      <c r="CS111" s="132">
        <f t="shared" si="300"/>
        <v>0</v>
      </c>
      <c r="CT111" s="132">
        <f t="shared" si="300"/>
        <v>0</v>
      </c>
      <c r="CU111" s="132">
        <f t="shared" si="300"/>
        <v>0</v>
      </c>
      <c r="CV111" s="132">
        <f t="shared" si="300"/>
        <v>0</v>
      </c>
      <c r="CW111" s="132">
        <f t="shared" si="300"/>
        <v>0</v>
      </c>
      <c r="CX111" s="132">
        <f t="shared" si="300"/>
        <v>0</v>
      </c>
      <c r="CY111" s="132">
        <f t="shared" si="300"/>
        <v>0</v>
      </c>
      <c r="CZ111" s="132">
        <f t="shared" si="300"/>
        <v>0</v>
      </c>
      <c r="DA111" s="132">
        <f t="shared" si="300"/>
        <v>0</v>
      </c>
      <c r="DB111" s="132">
        <f t="shared" si="300"/>
        <v>0</v>
      </c>
      <c r="DC111" s="132">
        <f t="shared" si="300"/>
        <v>0</v>
      </c>
      <c r="DD111" s="132">
        <f t="shared" si="300"/>
        <v>0</v>
      </c>
      <c r="DE111" s="132">
        <f t="shared" si="300"/>
        <v>0</v>
      </c>
      <c r="DF111" s="132">
        <f t="shared" si="300"/>
        <v>0</v>
      </c>
      <c r="DG111" s="132">
        <f t="shared" si="300"/>
        <v>0</v>
      </c>
      <c r="DH111" s="132">
        <f t="shared" si="300"/>
        <v>0</v>
      </c>
      <c r="DI111" s="132">
        <f t="shared" si="300"/>
        <v>0</v>
      </c>
      <c r="DJ111" s="132">
        <f t="shared" si="300"/>
        <v>0</v>
      </c>
      <c r="DK111" s="132">
        <f t="shared" si="300"/>
        <v>0</v>
      </c>
      <c r="DL111" s="132">
        <f t="shared" si="300"/>
        <v>0</v>
      </c>
      <c r="DM111" s="132">
        <f t="shared" si="300"/>
        <v>0</v>
      </c>
      <c r="DN111" s="132">
        <f t="shared" si="300"/>
        <v>0</v>
      </c>
      <c r="DO111" s="132">
        <f t="shared" si="300"/>
        <v>0</v>
      </c>
      <c r="DP111" s="132">
        <f t="shared" si="300"/>
        <v>0</v>
      </c>
      <c r="DQ111" s="132">
        <f t="shared" si="300"/>
        <v>0</v>
      </c>
      <c r="DR111" s="132">
        <f t="shared" si="300"/>
        <v>0</v>
      </c>
      <c r="DS111" s="132">
        <f t="shared" si="300"/>
        <v>0</v>
      </c>
      <c r="DT111" s="132">
        <f t="shared" si="300"/>
        <v>0</v>
      </c>
      <c r="DU111" s="132">
        <f t="shared" si="300"/>
        <v>0</v>
      </c>
      <c r="DV111" s="132">
        <f t="shared" si="300"/>
        <v>0</v>
      </c>
      <c r="DW111" s="132">
        <f t="shared" si="300"/>
        <v>0</v>
      </c>
      <c r="DX111" s="132">
        <f t="shared" si="300"/>
        <v>0</v>
      </c>
      <c r="DY111" s="132">
        <f t="shared" si="300"/>
        <v>0</v>
      </c>
      <c r="DZ111" s="132">
        <f t="shared" si="300"/>
        <v>0</v>
      </c>
      <c r="EA111" s="132">
        <f t="shared" si="300"/>
        <v>0</v>
      </c>
      <c r="EB111" s="132">
        <f t="shared" si="300"/>
        <v>0</v>
      </c>
      <c r="EC111" s="132">
        <f t="shared" si="300"/>
        <v>0</v>
      </c>
      <c r="ED111" s="132">
        <f t="shared" si="300"/>
        <v>0</v>
      </c>
      <c r="EE111" s="132">
        <f t="shared" si="300"/>
        <v>0</v>
      </c>
      <c r="EF111" s="132">
        <f t="shared" si="300"/>
        <v>0</v>
      </c>
      <c r="EG111" s="132">
        <f t="shared" si="300"/>
        <v>0</v>
      </c>
      <c r="EH111" s="132">
        <f t="shared" si="300"/>
        <v>0</v>
      </c>
      <c r="EI111" s="132">
        <f t="shared" si="300"/>
        <v>0</v>
      </c>
      <c r="EJ111" s="132">
        <f t="shared" si="300"/>
        <v>0</v>
      </c>
      <c r="EK111" s="132">
        <f t="shared" si="300"/>
        <v>0</v>
      </c>
      <c r="EL111" s="132">
        <f t="shared" si="300"/>
        <v>0</v>
      </c>
      <c r="EM111" s="132">
        <f t="shared" si="300"/>
        <v>0</v>
      </c>
      <c r="EN111" s="132">
        <f t="shared" si="300"/>
        <v>0</v>
      </c>
      <c r="EO111" s="132">
        <f t="shared" si="300"/>
        <v>0</v>
      </c>
      <c r="EP111" s="132">
        <f t="shared" si="300"/>
        <v>0</v>
      </c>
      <c r="EQ111" s="132">
        <f t="shared" si="300"/>
        <v>0</v>
      </c>
      <c r="ER111" s="132">
        <f t="shared" si="300"/>
        <v>0</v>
      </c>
      <c r="ES111" s="132">
        <f t="shared" si="300"/>
        <v>0</v>
      </c>
      <c r="ET111" s="132">
        <f t="shared" si="300"/>
        <v>0</v>
      </c>
      <c r="EU111" s="132">
        <f t="shared" si="300"/>
        <v>0</v>
      </c>
      <c r="EV111" s="132">
        <f t="shared" si="300"/>
        <v>0</v>
      </c>
      <c r="EW111" s="132">
        <f t="shared" si="300"/>
        <v>0</v>
      </c>
      <c r="EX111" s="132">
        <f t="shared" si="300"/>
        <v>0</v>
      </c>
      <c r="EY111" s="132">
        <f t="shared" si="300"/>
        <v>0</v>
      </c>
      <c r="EZ111" s="132">
        <f t="shared" si="300"/>
        <v>0</v>
      </c>
      <c r="FA111" s="132">
        <f t="shared" si="300"/>
        <v>0</v>
      </c>
      <c r="FB111" s="132">
        <f t="shared" si="300"/>
        <v>0</v>
      </c>
      <c r="FC111" s="132">
        <f t="shared" si="300"/>
        <v>0</v>
      </c>
      <c r="FD111" s="132">
        <f t="shared" si="300"/>
        <v>0</v>
      </c>
      <c r="FE111" s="132">
        <f t="shared" si="300"/>
        <v>0</v>
      </c>
      <c r="FF111" s="132">
        <f t="shared" si="300"/>
        <v>0</v>
      </c>
      <c r="FG111" s="132">
        <f t="shared" si="300"/>
        <v>0</v>
      </c>
      <c r="FH111" s="132">
        <f t="shared" si="300"/>
        <v>0</v>
      </c>
      <c r="FI111" s="132">
        <f t="shared" si="300"/>
        <v>0</v>
      </c>
      <c r="FJ111" s="132">
        <f t="shared" si="300"/>
        <v>0</v>
      </c>
      <c r="FK111" s="132">
        <f t="shared" si="300"/>
        <v>0</v>
      </c>
      <c r="FL111" s="132">
        <f t="shared" si="300"/>
        <v>0</v>
      </c>
      <c r="FM111" s="132">
        <f t="shared" si="300"/>
        <v>0</v>
      </c>
      <c r="FN111" s="132">
        <f t="shared" si="300"/>
        <v>0</v>
      </c>
      <c r="FO111" s="132">
        <f t="shared" si="300"/>
        <v>0</v>
      </c>
      <c r="FP111" s="132">
        <f t="shared" si="300"/>
        <v>0</v>
      </c>
      <c r="FQ111" s="132">
        <f t="shared" si="300"/>
        <v>0</v>
      </c>
      <c r="FR111" s="132">
        <f t="shared" si="300"/>
        <v>0</v>
      </c>
      <c r="FS111" s="132">
        <f t="shared" si="300"/>
        <v>0</v>
      </c>
      <c r="FT111" s="132">
        <f t="shared" si="300"/>
        <v>0</v>
      </c>
      <c r="FU111" s="132">
        <f t="shared" si="300"/>
        <v>0</v>
      </c>
      <c r="FV111" s="132">
        <f t="shared" si="300"/>
        <v>0</v>
      </c>
      <c r="FW111" s="132">
        <f t="shared" si="300"/>
        <v>0</v>
      </c>
      <c r="FX111" s="132">
        <f t="shared" si="300"/>
        <v>0</v>
      </c>
      <c r="FY111" s="132">
        <f t="shared" si="300"/>
        <v>0</v>
      </c>
      <c r="FZ111" s="132">
        <f t="shared" si="300"/>
        <v>0</v>
      </c>
      <c r="GA111" s="132">
        <f t="shared" si="300"/>
        <v>0</v>
      </c>
      <c r="GB111" s="132">
        <f t="shared" si="300"/>
        <v>0</v>
      </c>
      <c r="GC111" s="132">
        <f t="shared" si="300"/>
        <v>0</v>
      </c>
      <c r="GD111" s="132">
        <f t="shared" si="300"/>
        <v>0</v>
      </c>
      <c r="GE111" s="132">
        <f t="shared" si="300"/>
        <v>0</v>
      </c>
      <c r="GF111" s="132">
        <f t="shared" si="300"/>
        <v>0</v>
      </c>
      <c r="GG111" s="132">
        <f t="shared" si="300"/>
        <v>0</v>
      </c>
      <c r="GH111" s="132">
        <f t="shared" si="300"/>
        <v>0</v>
      </c>
      <c r="GI111" s="132">
        <f t="shared" si="300"/>
        <v>0</v>
      </c>
      <c r="GJ111" s="132">
        <f t="shared" si="300"/>
        <v>0</v>
      </c>
      <c r="GK111" s="132">
        <f t="shared" si="300"/>
        <v>0</v>
      </c>
      <c r="GL111" s="132">
        <f t="shared" si="300"/>
        <v>0</v>
      </c>
      <c r="GM111" s="132">
        <f t="shared" si="300"/>
        <v>0</v>
      </c>
      <c r="GN111" s="132">
        <f t="shared" si="300"/>
        <v>0</v>
      </c>
      <c r="GO111" s="132">
        <f t="shared" si="300"/>
        <v>0</v>
      </c>
      <c r="GP111" s="132">
        <f t="shared" si="300"/>
        <v>0</v>
      </c>
      <c r="GQ111" s="132">
        <f t="shared" si="300"/>
        <v>0</v>
      </c>
      <c r="GR111" s="132">
        <f t="shared" si="300"/>
        <v>0</v>
      </c>
      <c r="GS111" s="132">
        <f t="shared" si="300"/>
        <v>0</v>
      </c>
      <c r="GT111" s="132">
        <f t="shared" si="300"/>
        <v>0</v>
      </c>
      <c r="GU111" s="132">
        <f t="shared" si="300"/>
        <v>0</v>
      </c>
      <c r="GV111" s="132">
        <f t="shared" si="300"/>
        <v>0</v>
      </c>
      <c r="GW111" s="132">
        <f t="shared" si="300"/>
        <v>0</v>
      </c>
      <c r="GX111" s="132">
        <f t="shared" si="300"/>
        <v>0</v>
      </c>
      <c r="GY111" s="132">
        <f t="shared" si="300"/>
        <v>0</v>
      </c>
      <c r="GZ111" s="132">
        <f t="shared" si="300"/>
        <v>0</v>
      </c>
      <c r="HA111" s="132">
        <f t="shared" si="300"/>
        <v>0</v>
      </c>
      <c r="HB111" s="132">
        <f t="shared" si="300"/>
        <v>0</v>
      </c>
      <c r="HC111" s="132">
        <f t="shared" si="300"/>
        <v>0</v>
      </c>
      <c r="HD111" s="132">
        <f t="shared" si="300"/>
        <v>0</v>
      </c>
      <c r="HE111" s="132">
        <f t="shared" si="300"/>
        <v>0</v>
      </c>
      <c r="HF111" s="132">
        <f t="shared" si="300"/>
        <v>0</v>
      </c>
      <c r="HG111" s="132">
        <f t="shared" si="300"/>
        <v>0</v>
      </c>
      <c r="HH111" s="132">
        <f t="shared" si="300"/>
        <v>0</v>
      </c>
      <c r="HI111" s="132">
        <f t="shared" si="300"/>
        <v>0</v>
      </c>
      <c r="HJ111" s="132">
        <f t="shared" si="300"/>
        <v>0</v>
      </c>
      <c r="HK111" s="132">
        <f t="shared" si="300"/>
        <v>0</v>
      </c>
      <c r="HL111" s="132">
        <f t="shared" si="300"/>
        <v>0</v>
      </c>
      <c r="HM111" s="132">
        <f t="shared" si="300"/>
        <v>0</v>
      </c>
      <c r="HN111" s="132">
        <f t="shared" si="300"/>
        <v>0</v>
      </c>
      <c r="HO111" s="132">
        <f t="shared" si="300"/>
        <v>0</v>
      </c>
      <c r="HP111" s="132">
        <f t="shared" si="300"/>
        <v>0</v>
      </c>
      <c r="HQ111" s="132">
        <f t="shared" si="300"/>
        <v>0</v>
      </c>
      <c r="HR111" s="132">
        <f t="shared" si="300"/>
        <v>0</v>
      </c>
      <c r="HS111" s="132">
        <f t="shared" si="300"/>
        <v>0</v>
      </c>
      <c r="HT111" s="132">
        <f t="shared" si="300"/>
        <v>0</v>
      </c>
      <c r="HU111" s="132">
        <f t="shared" si="300"/>
        <v>0</v>
      </c>
      <c r="HV111" s="132">
        <f t="shared" si="300"/>
        <v>0</v>
      </c>
      <c r="HW111" s="132">
        <f t="shared" si="300"/>
        <v>0</v>
      </c>
      <c r="HX111" s="132">
        <f t="shared" si="300"/>
        <v>0</v>
      </c>
      <c r="HY111" s="132">
        <f t="shared" si="300"/>
        <v>0</v>
      </c>
      <c r="HZ111" s="132">
        <f t="shared" si="300"/>
        <v>0</v>
      </c>
      <c r="IA111" s="132">
        <f t="shared" si="300"/>
        <v>0</v>
      </c>
      <c r="IB111" s="132">
        <f t="shared" si="300"/>
        <v>0</v>
      </c>
      <c r="IC111" s="132">
        <f t="shared" si="300"/>
        <v>0</v>
      </c>
      <c r="ID111" s="132">
        <f t="shared" si="300"/>
        <v>0</v>
      </c>
      <c r="IE111" s="132">
        <f t="shared" si="300"/>
        <v>0</v>
      </c>
      <c r="IF111" s="132">
        <f t="shared" si="300"/>
        <v>0</v>
      </c>
      <c r="IG111" s="132">
        <f t="shared" si="300"/>
        <v>0</v>
      </c>
      <c r="IH111" s="132">
        <f t="shared" si="300"/>
        <v>0</v>
      </c>
      <c r="II111" s="132">
        <f t="shared" si="300"/>
        <v>0</v>
      </c>
      <c r="IJ111" s="132">
        <f t="shared" si="300"/>
        <v>0</v>
      </c>
      <c r="IK111" s="132">
        <f t="shared" si="300"/>
        <v>0</v>
      </c>
      <c r="IL111" s="132">
        <f t="shared" si="300"/>
        <v>0</v>
      </c>
      <c r="IM111" s="132">
        <f t="shared" si="300"/>
        <v>0</v>
      </c>
      <c r="IN111" s="132">
        <f t="shared" si="300"/>
        <v>0</v>
      </c>
      <c r="IO111" s="132">
        <f t="shared" si="300"/>
        <v>0</v>
      </c>
      <c r="IP111" s="132">
        <f t="shared" si="300"/>
        <v>0</v>
      </c>
      <c r="IQ111" s="132">
        <f t="shared" si="300"/>
        <v>0</v>
      </c>
      <c r="IR111" s="132">
        <f t="shared" si="300"/>
        <v>0</v>
      </c>
      <c r="IS111" s="132">
        <f t="shared" si="300"/>
        <v>0</v>
      </c>
      <c r="IT111" s="132">
        <f t="shared" si="300"/>
        <v>0</v>
      </c>
      <c r="IU111" s="132">
        <f t="shared" si="300"/>
        <v>0</v>
      </c>
      <c r="IV111" s="132">
        <f t="shared" si="300"/>
        <v>0</v>
      </c>
      <c r="IW111" s="132">
        <f t="shared" si="300"/>
        <v>0</v>
      </c>
      <c r="IX111" s="132">
        <f t="shared" si="300"/>
        <v>0</v>
      </c>
      <c r="IY111" s="132">
        <f t="shared" si="300"/>
        <v>0</v>
      </c>
      <c r="IZ111" s="132">
        <f t="shared" si="300"/>
        <v>0</v>
      </c>
      <c r="JA111" s="132">
        <f t="shared" si="300"/>
        <v>0</v>
      </c>
      <c r="JB111" s="132">
        <f t="shared" si="300"/>
        <v>0</v>
      </c>
      <c r="JC111" s="132">
        <f t="shared" si="300"/>
        <v>0</v>
      </c>
      <c r="JD111" s="132">
        <f t="shared" si="300"/>
        <v>0</v>
      </c>
      <c r="JE111" s="132">
        <f t="shared" si="300"/>
        <v>0</v>
      </c>
      <c r="JF111" s="132">
        <f t="shared" si="300"/>
        <v>0</v>
      </c>
      <c r="JG111" s="132">
        <f t="shared" si="300"/>
        <v>0</v>
      </c>
      <c r="JH111" s="132">
        <f t="shared" si="300"/>
        <v>0</v>
      </c>
      <c r="JI111" s="132">
        <f t="shared" si="300"/>
        <v>0</v>
      </c>
      <c r="JJ111" s="132">
        <f t="shared" si="300"/>
        <v>0</v>
      </c>
      <c r="JK111" s="132">
        <f t="shared" si="300"/>
        <v>0</v>
      </c>
      <c r="JL111" s="132">
        <f t="shared" si="300"/>
        <v>0</v>
      </c>
      <c r="JM111" s="132">
        <f t="shared" si="300"/>
        <v>0</v>
      </c>
      <c r="JN111" s="132">
        <f t="shared" si="300"/>
        <v>0</v>
      </c>
      <c r="JO111" s="132">
        <f t="shared" si="300"/>
        <v>0</v>
      </c>
      <c r="JP111" s="132">
        <f t="shared" si="300"/>
        <v>0</v>
      </c>
      <c r="JQ111" s="132">
        <f t="shared" si="300"/>
        <v>0</v>
      </c>
      <c r="JR111" s="132">
        <f t="shared" si="300"/>
        <v>0</v>
      </c>
      <c r="JS111" s="132">
        <f t="shared" si="300"/>
        <v>0</v>
      </c>
      <c r="JT111" s="132">
        <f t="shared" si="300"/>
        <v>0</v>
      </c>
      <c r="JU111" s="132">
        <f t="shared" si="300"/>
        <v>0</v>
      </c>
      <c r="JV111" s="132">
        <f t="shared" si="300"/>
        <v>0</v>
      </c>
      <c r="JW111" s="132">
        <f t="shared" si="300"/>
        <v>0</v>
      </c>
      <c r="JX111" s="132">
        <f t="shared" si="300"/>
        <v>0</v>
      </c>
      <c r="JY111" s="132">
        <f t="shared" si="300"/>
        <v>0</v>
      </c>
      <c r="JZ111" s="132">
        <f t="shared" si="300"/>
        <v>0</v>
      </c>
      <c r="KA111" s="132">
        <f t="shared" si="300"/>
        <v>0</v>
      </c>
      <c r="KB111" s="132">
        <f t="shared" si="300"/>
        <v>0</v>
      </c>
      <c r="KC111" s="132">
        <f t="shared" si="300"/>
        <v>0</v>
      </c>
      <c r="KD111" s="132">
        <f t="shared" si="300"/>
        <v>0</v>
      </c>
      <c r="KE111" s="132">
        <f t="shared" si="300"/>
        <v>0</v>
      </c>
      <c r="KF111" s="132">
        <f t="shared" si="300"/>
        <v>0</v>
      </c>
      <c r="KG111" s="132">
        <f t="shared" si="300"/>
        <v>0</v>
      </c>
      <c r="KH111" s="132">
        <f t="shared" si="300"/>
        <v>0</v>
      </c>
      <c r="KI111" s="132">
        <f t="shared" si="300"/>
        <v>0</v>
      </c>
      <c r="KJ111" s="132">
        <f t="shared" si="300"/>
        <v>0</v>
      </c>
      <c r="KK111" s="132">
        <f t="shared" si="300"/>
        <v>0</v>
      </c>
      <c r="KL111" s="132">
        <f t="shared" si="300"/>
        <v>0</v>
      </c>
      <c r="KM111" s="132">
        <f t="shared" si="300"/>
        <v>0</v>
      </c>
      <c r="KN111" s="132">
        <f t="shared" si="300"/>
        <v>0</v>
      </c>
      <c r="KO111" s="132">
        <f t="shared" si="300"/>
        <v>0</v>
      </c>
      <c r="KP111" s="132">
        <f t="shared" si="300"/>
        <v>0</v>
      </c>
      <c r="KQ111" s="132">
        <f t="shared" si="300"/>
        <v>0</v>
      </c>
      <c r="KR111" s="132">
        <f t="shared" si="300"/>
        <v>0</v>
      </c>
      <c r="KS111" s="132">
        <f t="shared" si="300"/>
        <v>0</v>
      </c>
      <c r="KT111" s="132">
        <f t="shared" si="300"/>
        <v>0</v>
      </c>
      <c r="KU111" s="132">
        <f t="shared" si="300"/>
        <v>0</v>
      </c>
      <c r="KV111" s="132">
        <f t="shared" si="300"/>
        <v>0</v>
      </c>
      <c r="KW111" s="132">
        <f t="shared" si="300"/>
        <v>0</v>
      </c>
      <c r="KX111" s="132">
        <f t="shared" si="300"/>
        <v>0</v>
      </c>
      <c r="KY111" s="132">
        <f t="shared" si="300"/>
        <v>0</v>
      </c>
      <c r="KZ111" s="132">
        <f t="shared" si="300"/>
        <v>0</v>
      </c>
      <c r="LA111" s="132">
        <f t="shared" si="300"/>
        <v>0</v>
      </c>
      <c r="LB111" s="132">
        <f t="shared" si="300"/>
        <v>0</v>
      </c>
      <c r="LC111" s="132">
        <f t="shared" si="300"/>
        <v>0</v>
      </c>
      <c r="LD111" s="132">
        <f t="shared" si="300"/>
        <v>0</v>
      </c>
      <c r="LE111" s="132">
        <f t="shared" si="300"/>
        <v>0</v>
      </c>
      <c r="LF111" s="132">
        <f t="shared" si="300"/>
        <v>0</v>
      </c>
      <c r="LG111" s="132">
        <f t="shared" si="300"/>
        <v>0</v>
      </c>
      <c r="LH111" s="132">
        <f t="shared" si="300"/>
        <v>0</v>
      </c>
      <c r="LI111" s="132">
        <f t="shared" si="300"/>
        <v>0</v>
      </c>
      <c r="LJ111" s="132">
        <f t="shared" si="300"/>
        <v>0</v>
      </c>
      <c r="LK111" s="132">
        <f t="shared" si="300"/>
        <v>0</v>
      </c>
      <c r="LL111" s="132">
        <f t="shared" si="300"/>
        <v>0</v>
      </c>
      <c r="LM111" s="132">
        <f t="shared" si="300"/>
        <v>0</v>
      </c>
      <c r="LN111" s="132">
        <f t="shared" si="300"/>
        <v>0</v>
      </c>
      <c r="LO111" s="132">
        <f t="shared" si="300"/>
        <v>0</v>
      </c>
      <c r="LP111" s="132">
        <f t="shared" si="300"/>
        <v>0</v>
      </c>
      <c r="LQ111" s="132">
        <f t="shared" si="300"/>
        <v>0</v>
      </c>
      <c r="LR111" s="132">
        <f t="shared" si="300"/>
        <v>0</v>
      </c>
      <c r="LS111" s="132">
        <f t="shared" si="300"/>
        <v>0</v>
      </c>
      <c r="LT111" s="132">
        <f t="shared" si="300"/>
        <v>0</v>
      </c>
      <c r="LU111" s="132">
        <f t="shared" si="300"/>
        <v>0</v>
      </c>
      <c r="LV111" s="132">
        <f t="shared" si="300"/>
        <v>0</v>
      </c>
      <c r="LW111" s="132">
        <f t="shared" si="300"/>
        <v>0</v>
      </c>
      <c r="LX111" s="132">
        <f t="shared" si="300"/>
        <v>0</v>
      </c>
      <c r="LY111" s="132">
        <f t="shared" si="300"/>
        <v>0</v>
      </c>
      <c r="LZ111" s="132">
        <f t="shared" si="300"/>
        <v>0</v>
      </c>
      <c r="MA111" s="262">
        <f t="shared" si="300"/>
        <v>0</v>
      </c>
      <c r="MB111" s="262">
        <f t="shared" si="300"/>
        <v>0</v>
      </c>
      <c r="MC111" s="262">
        <f t="shared" si="300"/>
        <v>0</v>
      </c>
      <c r="MD111" s="262">
        <f t="shared" si="300"/>
        <v>0</v>
      </c>
      <c r="ME111" s="262">
        <f t="shared" si="300"/>
        <v>0</v>
      </c>
      <c r="MF111" s="262">
        <f t="shared" si="300"/>
        <v>0</v>
      </c>
      <c r="MG111" s="262">
        <f t="shared" si="300"/>
        <v>0</v>
      </c>
      <c r="MH111" s="262">
        <f t="shared" si="300"/>
        <v>0</v>
      </c>
      <c r="MI111" s="262">
        <f t="shared" si="300"/>
        <v>0</v>
      </c>
      <c r="MJ111" s="262">
        <f t="shared" si="300"/>
        <v>0</v>
      </c>
      <c r="MK111" s="262">
        <f t="shared" si="300"/>
        <v>0</v>
      </c>
      <c r="ML111" s="262">
        <f t="shared" si="300"/>
        <v>0</v>
      </c>
      <c r="MM111" s="262">
        <f t="shared" si="300"/>
        <v>0</v>
      </c>
      <c r="MN111" s="262">
        <f t="shared" si="300"/>
        <v>0</v>
      </c>
      <c r="MO111" s="262">
        <f t="shared" si="300"/>
        <v>0</v>
      </c>
      <c r="MP111" s="262">
        <f t="shared" si="300"/>
        <v>0</v>
      </c>
      <c r="MQ111" s="262">
        <f t="shared" si="300"/>
        <v>0</v>
      </c>
      <c r="MR111" s="262">
        <f t="shared" si="300"/>
        <v>0</v>
      </c>
      <c r="MS111" s="262">
        <f t="shared" si="300"/>
        <v>0</v>
      </c>
      <c r="MT111" s="262">
        <f t="shared" si="300"/>
        <v>0</v>
      </c>
      <c r="MU111" s="262">
        <f t="shared" si="300"/>
        <v>0</v>
      </c>
      <c r="MV111" s="262">
        <f t="shared" si="300"/>
        <v>0</v>
      </c>
      <c r="MW111" s="262">
        <f t="shared" si="300"/>
        <v>0</v>
      </c>
      <c r="MX111" s="262">
        <f t="shared" si="300"/>
        <v>0</v>
      </c>
      <c r="MY111" s="262">
        <f t="shared" si="300"/>
        <v>0</v>
      </c>
      <c r="MZ111" s="262">
        <f t="shared" si="300"/>
        <v>0</v>
      </c>
      <c r="NA111" s="262">
        <f t="shared" si="300"/>
        <v>0</v>
      </c>
      <c r="NB111" s="262">
        <f t="shared" si="300"/>
        <v>0</v>
      </c>
      <c r="NC111" s="262">
        <f t="shared" si="300"/>
        <v>0</v>
      </c>
      <c r="ND111" s="262">
        <f t="shared" si="300"/>
        <v>0</v>
      </c>
      <c r="NE111" s="262">
        <f t="shared" si="300"/>
        <v>0</v>
      </c>
      <c r="NF111" s="262">
        <f t="shared" si="300"/>
        <v>0</v>
      </c>
      <c r="NG111" s="262">
        <f t="shared" si="300"/>
        <v>0</v>
      </c>
      <c r="NH111" s="262">
        <f t="shared" si="300"/>
        <v>0</v>
      </c>
      <c r="NI111" s="262">
        <f t="shared" si="300"/>
        <v>0</v>
      </c>
      <c r="NJ111" s="262">
        <f t="shared" si="300"/>
        <v>0</v>
      </c>
      <c r="NK111" s="262">
        <f t="shared" si="300"/>
        <v>0</v>
      </c>
      <c r="NL111" s="262">
        <f t="shared" si="300"/>
        <v>0</v>
      </c>
      <c r="NM111" s="262">
        <f t="shared" si="300"/>
        <v>0</v>
      </c>
      <c r="NN111" s="262">
        <f t="shared" si="300"/>
        <v>0</v>
      </c>
      <c r="NO111" s="262">
        <f t="shared" si="300"/>
        <v>0</v>
      </c>
      <c r="NP111" s="262">
        <f t="shared" si="300"/>
        <v>0</v>
      </c>
      <c r="NQ111" s="262">
        <f t="shared" si="300"/>
        <v>0</v>
      </c>
      <c r="NR111" s="262">
        <f t="shared" si="300"/>
        <v>0</v>
      </c>
      <c r="NS111" s="262">
        <f t="shared" si="300"/>
        <v>0</v>
      </c>
      <c r="NT111" s="262">
        <f t="shared" si="300"/>
        <v>0</v>
      </c>
      <c r="NU111" s="262">
        <f t="shared" si="300"/>
        <v>0</v>
      </c>
      <c r="NV111" s="262">
        <f t="shared" si="300"/>
        <v>0</v>
      </c>
      <c r="NW111" s="262">
        <f t="shared" si="300"/>
        <v>0</v>
      </c>
      <c r="NX111" s="262">
        <f t="shared" si="300"/>
        <v>0</v>
      </c>
      <c r="NY111" s="262">
        <f t="shared" si="300"/>
        <v>0</v>
      </c>
      <c r="NZ111" s="262">
        <f t="shared" si="300"/>
        <v>0</v>
      </c>
      <c r="OA111" s="262">
        <f t="shared" si="300"/>
        <v>0</v>
      </c>
      <c r="OB111" s="262">
        <f t="shared" si="300"/>
        <v>0</v>
      </c>
      <c r="OC111" s="262">
        <f t="shared" si="300"/>
        <v>0</v>
      </c>
      <c r="OD111" s="262">
        <f t="shared" si="300"/>
        <v>0</v>
      </c>
      <c r="OE111" s="262">
        <f t="shared" si="300"/>
        <v>0</v>
      </c>
      <c r="OF111" s="262">
        <f t="shared" si="300"/>
        <v>0</v>
      </c>
      <c r="OG111" s="262">
        <f t="shared" si="300"/>
        <v>0</v>
      </c>
      <c r="OH111" s="262">
        <f t="shared" si="300"/>
        <v>0</v>
      </c>
      <c r="OI111" s="262">
        <f t="shared" si="300"/>
        <v>0</v>
      </c>
      <c r="OJ111" s="262">
        <f t="shared" si="300"/>
        <v>0</v>
      </c>
      <c r="OK111" s="262">
        <f t="shared" si="300"/>
        <v>0</v>
      </c>
      <c r="OL111" s="262">
        <f t="shared" si="300"/>
        <v>0</v>
      </c>
      <c r="OM111" s="262">
        <f t="shared" si="300"/>
        <v>0</v>
      </c>
      <c r="ON111" s="262">
        <f t="shared" si="300"/>
        <v>0</v>
      </c>
      <c r="OO111" s="262">
        <f t="shared" si="300"/>
        <v>0</v>
      </c>
      <c r="OP111" s="262">
        <f t="shared" si="300"/>
        <v>0</v>
      </c>
      <c r="OQ111" s="262">
        <f t="shared" si="300"/>
        <v>0</v>
      </c>
      <c r="OR111" s="262">
        <f t="shared" si="300"/>
        <v>0</v>
      </c>
      <c r="OS111" s="262">
        <f t="shared" si="300"/>
        <v>0</v>
      </c>
      <c r="OT111" s="262">
        <f t="shared" si="300"/>
        <v>0</v>
      </c>
      <c r="OU111" s="262">
        <f t="shared" si="300"/>
        <v>0</v>
      </c>
      <c r="OV111" s="262">
        <f t="shared" si="300"/>
        <v>0</v>
      </c>
      <c r="OW111" s="262">
        <f t="shared" si="300"/>
        <v>0</v>
      </c>
      <c r="OX111" s="262">
        <f t="shared" si="300"/>
        <v>0</v>
      </c>
      <c r="OY111" s="262">
        <f t="shared" si="300"/>
        <v>0</v>
      </c>
      <c r="OZ111" s="262">
        <f t="shared" si="300"/>
        <v>0</v>
      </c>
      <c r="PA111" s="262">
        <f t="shared" si="300"/>
        <v>0</v>
      </c>
      <c r="PB111" s="262">
        <f t="shared" si="300"/>
        <v>0</v>
      </c>
      <c r="PC111" s="262">
        <f t="shared" si="300"/>
        <v>0</v>
      </c>
      <c r="PD111" s="262">
        <f t="shared" si="300"/>
        <v>0</v>
      </c>
      <c r="PE111" s="262">
        <f t="shared" si="300"/>
        <v>0</v>
      </c>
      <c r="PF111" s="262">
        <f t="shared" si="300"/>
        <v>0</v>
      </c>
      <c r="PG111" s="262">
        <f t="shared" si="300"/>
        <v>0</v>
      </c>
      <c r="PH111" s="262">
        <f t="shared" si="300"/>
        <v>0</v>
      </c>
      <c r="PI111" s="262">
        <f t="shared" si="300"/>
        <v>0</v>
      </c>
      <c r="PJ111" s="262">
        <f t="shared" si="300"/>
        <v>0</v>
      </c>
      <c r="PK111" s="262">
        <f t="shared" si="300"/>
        <v>0</v>
      </c>
      <c r="PL111" s="262">
        <f t="shared" si="300"/>
        <v>0</v>
      </c>
      <c r="PM111" s="262">
        <f t="shared" si="300"/>
        <v>0</v>
      </c>
      <c r="PN111" s="262">
        <f t="shared" si="300"/>
        <v>0</v>
      </c>
      <c r="PO111" s="262">
        <f t="shared" si="300"/>
        <v>0</v>
      </c>
      <c r="PP111" s="262">
        <f t="shared" si="300"/>
        <v>0</v>
      </c>
      <c r="PQ111" s="262">
        <f t="shared" si="300"/>
        <v>0</v>
      </c>
      <c r="PR111" s="262">
        <f t="shared" si="300"/>
        <v>0</v>
      </c>
      <c r="PS111" s="262">
        <f t="shared" si="300"/>
        <v>0</v>
      </c>
      <c r="PT111" s="262">
        <f t="shared" si="300"/>
        <v>0</v>
      </c>
      <c r="PU111" s="262">
        <f t="shared" si="300"/>
        <v>0</v>
      </c>
      <c r="PV111" s="262">
        <f t="shared" si="300"/>
        <v>0</v>
      </c>
      <c r="PW111" s="262">
        <f t="shared" si="300"/>
        <v>0</v>
      </c>
      <c r="PX111" s="262">
        <f t="shared" si="300"/>
        <v>0</v>
      </c>
      <c r="PY111" s="262">
        <f t="shared" si="300"/>
        <v>0</v>
      </c>
      <c r="PZ111" s="262">
        <f t="shared" si="300"/>
        <v>0</v>
      </c>
      <c r="QA111" s="262">
        <f t="shared" si="300"/>
        <v>0</v>
      </c>
      <c r="QB111" s="262">
        <f t="shared" si="300"/>
        <v>0</v>
      </c>
      <c r="QC111" s="262">
        <f t="shared" si="300"/>
        <v>0</v>
      </c>
      <c r="QD111" s="262">
        <f t="shared" si="300"/>
        <v>0</v>
      </c>
      <c r="QE111" s="262">
        <f t="shared" si="300"/>
        <v>0</v>
      </c>
      <c r="QF111" s="262">
        <f t="shared" si="300"/>
        <v>0</v>
      </c>
      <c r="QG111" s="262">
        <f t="shared" si="300"/>
        <v>0</v>
      </c>
      <c r="QH111" s="262">
        <f t="shared" si="300"/>
        <v>0</v>
      </c>
      <c r="QI111" s="262">
        <f t="shared" si="300"/>
        <v>0</v>
      </c>
    </row>
    <row r="112" ht="21.0" customHeight="1">
      <c r="A112" s="120" t="s">
        <v>71</v>
      </c>
      <c r="B112" s="68">
        <f t="shared" si="258"/>
        <v>0</v>
      </c>
      <c r="C112" s="306" t="s">
        <v>99</v>
      </c>
      <c r="D112" s="326">
        <v>6.0</v>
      </c>
      <c r="E112" s="261">
        <f>+D$100*D112/1000</f>
        <v>0</v>
      </c>
      <c r="F112" s="327">
        <v>6.0</v>
      </c>
      <c r="G112" s="261">
        <f>+F$100*F112/1000</f>
        <v>0</v>
      </c>
      <c r="H112" s="104"/>
      <c r="I112" s="305" t="s">
        <v>75</v>
      </c>
      <c r="J112" s="68">
        <f t="shared" si="259"/>
        <v>0</v>
      </c>
      <c r="K112" s="306" t="s">
        <v>74</v>
      </c>
      <c r="L112" s="303">
        <v>20.0</v>
      </c>
      <c r="M112" s="261">
        <f>+L$100*L112/900</f>
        <v>0</v>
      </c>
      <c r="N112" s="304">
        <v>20.0</v>
      </c>
      <c r="O112" s="261">
        <f>+N$100*N112/900</f>
        <v>0</v>
      </c>
      <c r="P112" s="104"/>
      <c r="Q112" s="125" t="s">
        <v>92</v>
      </c>
      <c r="R112" s="68">
        <f t="shared" si="260"/>
        <v>0</v>
      </c>
      <c r="S112" s="261" t="s">
        <v>63</v>
      </c>
      <c r="T112" s="303">
        <v>8.0</v>
      </c>
      <c r="U112" s="261">
        <f t="shared" si="301"/>
        <v>0</v>
      </c>
      <c r="V112" s="304">
        <v>8.0</v>
      </c>
      <c r="W112" s="261">
        <f t="shared" si="302"/>
        <v>0</v>
      </c>
      <c r="X112" s="104"/>
      <c r="Y112" s="125" t="s">
        <v>102</v>
      </c>
      <c r="Z112" s="68">
        <f t="shared" si="261"/>
        <v>0</v>
      </c>
      <c r="AA112" s="306" t="s">
        <v>63</v>
      </c>
      <c r="AB112" s="303">
        <v>63.0</v>
      </c>
      <c r="AC112" s="261">
        <f>+AB$100*AB112/500</f>
        <v>0</v>
      </c>
      <c r="AD112" s="304">
        <v>63.0</v>
      </c>
      <c r="AE112" s="261">
        <f>+AD$100*AD112/500</f>
        <v>0</v>
      </c>
      <c r="AF112" s="104"/>
      <c r="AG112" s="305" t="s">
        <v>75</v>
      </c>
      <c r="AH112" s="68">
        <f t="shared" si="262"/>
        <v>0</v>
      </c>
      <c r="AI112" s="306" t="s">
        <v>74</v>
      </c>
      <c r="AJ112" s="303">
        <v>20.0</v>
      </c>
      <c r="AK112" s="261">
        <f>+AJ$100*AJ112/900</f>
        <v>0</v>
      </c>
      <c r="AL112" s="304">
        <v>20.0</v>
      </c>
      <c r="AM112" s="261">
        <f>+AL$100*AL112/900</f>
        <v>0</v>
      </c>
      <c r="AN112" s="104"/>
      <c r="AO112" s="305" t="s">
        <v>140</v>
      </c>
      <c r="AP112" s="68">
        <f t="shared" si="263"/>
        <v>0</v>
      </c>
      <c r="AQ112" s="306" t="s">
        <v>63</v>
      </c>
      <c r="AR112" s="303">
        <v>10.0</v>
      </c>
      <c r="AS112" s="261">
        <f t="shared" si="285"/>
        <v>0</v>
      </c>
      <c r="AT112" s="304">
        <v>10.0</v>
      </c>
      <c r="AU112" s="261">
        <f t="shared" si="286"/>
        <v>0</v>
      </c>
      <c r="AV112" s="104"/>
      <c r="AW112" s="305" t="s">
        <v>75</v>
      </c>
      <c r="AX112" s="68">
        <f t="shared" si="264"/>
        <v>0</v>
      </c>
      <c r="AY112" s="306" t="s">
        <v>74</v>
      </c>
      <c r="AZ112" s="303">
        <v>50.0</v>
      </c>
      <c r="BA112" s="261">
        <f>+AZ$100*AZ112/900</f>
        <v>0</v>
      </c>
      <c r="BB112" s="104">
        <v>50.0</v>
      </c>
      <c r="BC112" s="261">
        <f>+BB$100*BB112/900</f>
        <v>0</v>
      </c>
      <c r="BE112" s="69"/>
      <c r="BF112" s="69"/>
      <c r="BH112" s="131">
        <f t="shared" si="265"/>
        <v>0</v>
      </c>
      <c r="BI112" s="132">
        <f t="shared" si="266"/>
        <v>0</v>
      </c>
      <c r="BJ112" s="132">
        <f t="shared" ref="BJ112:QI112" si="303">+IF($A112=BJ$11,($E112+$G112))+IF($I112=BJ$11,($M112+$O112))+IF($Q112=BJ$11,($U112+$W112))+IF($Y112=BJ$11,($AC112+$AE112))+IF($AG112=BJ$11,($AK112+$AM112))+IF($AO112=BJ$11,($AS112+$AU112))+IF($AW112=BJ$11,($BA112+$BC112))</f>
        <v>0</v>
      </c>
      <c r="BK112" s="132">
        <f t="shared" si="303"/>
        <v>0</v>
      </c>
      <c r="BL112" s="132">
        <f t="shared" si="303"/>
        <v>0</v>
      </c>
      <c r="BM112" s="132">
        <f t="shared" si="303"/>
        <v>0</v>
      </c>
      <c r="BN112" s="132">
        <f t="shared" si="303"/>
        <v>0</v>
      </c>
      <c r="BO112" s="132">
        <f t="shared" si="303"/>
        <v>0</v>
      </c>
      <c r="BP112" s="132">
        <f t="shared" si="303"/>
        <v>0</v>
      </c>
      <c r="BQ112" s="132">
        <f t="shared" si="303"/>
        <v>0</v>
      </c>
      <c r="BR112" s="132">
        <f t="shared" si="303"/>
        <v>0</v>
      </c>
      <c r="BS112" s="132">
        <f t="shared" si="303"/>
        <v>0</v>
      </c>
      <c r="BT112" s="132">
        <f t="shared" si="303"/>
        <v>0</v>
      </c>
      <c r="BU112" s="132">
        <f t="shared" si="303"/>
        <v>0</v>
      </c>
      <c r="BV112" s="132">
        <f t="shared" si="303"/>
        <v>0</v>
      </c>
      <c r="BW112" s="132">
        <f t="shared" si="303"/>
        <v>0</v>
      </c>
      <c r="BX112" s="132">
        <f t="shared" si="303"/>
        <v>0</v>
      </c>
      <c r="BY112" s="132">
        <f t="shared" si="303"/>
        <v>0</v>
      </c>
      <c r="BZ112" s="132">
        <f t="shared" si="303"/>
        <v>0</v>
      </c>
      <c r="CA112" s="132">
        <f t="shared" si="303"/>
        <v>0</v>
      </c>
      <c r="CB112" s="132">
        <f t="shared" si="303"/>
        <v>0</v>
      </c>
      <c r="CC112" s="132">
        <f t="shared" si="303"/>
        <v>0</v>
      </c>
      <c r="CD112" s="132">
        <f t="shared" si="303"/>
        <v>0</v>
      </c>
      <c r="CE112" s="132">
        <f t="shared" si="303"/>
        <v>0</v>
      </c>
      <c r="CF112" s="132">
        <f t="shared" si="303"/>
        <v>0</v>
      </c>
      <c r="CG112" s="132">
        <f t="shared" si="303"/>
        <v>0</v>
      </c>
      <c r="CH112" s="132">
        <f t="shared" si="303"/>
        <v>0</v>
      </c>
      <c r="CI112" s="132">
        <f t="shared" si="303"/>
        <v>0</v>
      </c>
      <c r="CJ112" s="132">
        <f t="shared" si="303"/>
        <v>0</v>
      </c>
      <c r="CK112" s="132">
        <f t="shared" si="303"/>
        <v>0</v>
      </c>
      <c r="CL112" s="132">
        <f t="shared" si="303"/>
        <v>0</v>
      </c>
      <c r="CM112" s="132">
        <f t="shared" si="303"/>
        <v>0</v>
      </c>
      <c r="CN112" s="132">
        <f t="shared" si="303"/>
        <v>0</v>
      </c>
      <c r="CO112" s="132">
        <f t="shared" si="303"/>
        <v>0</v>
      </c>
      <c r="CP112" s="132">
        <f t="shared" si="303"/>
        <v>0</v>
      </c>
      <c r="CQ112" s="132">
        <f t="shared" si="303"/>
        <v>0</v>
      </c>
      <c r="CR112" s="132">
        <f t="shared" si="303"/>
        <v>0</v>
      </c>
      <c r="CS112" s="132">
        <f t="shared" si="303"/>
        <v>0</v>
      </c>
      <c r="CT112" s="132">
        <f t="shared" si="303"/>
        <v>0</v>
      </c>
      <c r="CU112" s="132">
        <f t="shared" si="303"/>
        <v>0</v>
      </c>
      <c r="CV112" s="132">
        <f t="shared" si="303"/>
        <v>0</v>
      </c>
      <c r="CW112" s="132">
        <f t="shared" si="303"/>
        <v>0</v>
      </c>
      <c r="CX112" s="132">
        <f t="shared" si="303"/>
        <v>0</v>
      </c>
      <c r="CY112" s="132">
        <f t="shared" si="303"/>
        <v>0</v>
      </c>
      <c r="CZ112" s="132">
        <f t="shared" si="303"/>
        <v>0</v>
      </c>
      <c r="DA112" s="132">
        <f t="shared" si="303"/>
        <v>0</v>
      </c>
      <c r="DB112" s="132">
        <f t="shared" si="303"/>
        <v>0</v>
      </c>
      <c r="DC112" s="132">
        <f t="shared" si="303"/>
        <v>0</v>
      </c>
      <c r="DD112" s="132">
        <f t="shared" si="303"/>
        <v>0</v>
      </c>
      <c r="DE112" s="132">
        <f t="shared" si="303"/>
        <v>0</v>
      </c>
      <c r="DF112" s="132">
        <f t="shared" si="303"/>
        <v>0</v>
      </c>
      <c r="DG112" s="132">
        <f t="shared" si="303"/>
        <v>0</v>
      </c>
      <c r="DH112" s="132">
        <f t="shared" si="303"/>
        <v>0</v>
      </c>
      <c r="DI112" s="132">
        <f t="shared" si="303"/>
        <v>0</v>
      </c>
      <c r="DJ112" s="132">
        <f t="shared" si="303"/>
        <v>0</v>
      </c>
      <c r="DK112" s="132">
        <f t="shared" si="303"/>
        <v>0</v>
      </c>
      <c r="DL112" s="132">
        <f t="shared" si="303"/>
        <v>0</v>
      </c>
      <c r="DM112" s="132">
        <f t="shared" si="303"/>
        <v>0</v>
      </c>
      <c r="DN112" s="132">
        <f t="shared" si="303"/>
        <v>0</v>
      </c>
      <c r="DO112" s="132">
        <f t="shared" si="303"/>
        <v>0</v>
      </c>
      <c r="DP112" s="132">
        <f t="shared" si="303"/>
        <v>0</v>
      </c>
      <c r="DQ112" s="132">
        <f t="shared" si="303"/>
        <v>0</v>
      </c>
      <c r="DR112" s="132">
        <f t="shared" si="303"/>
        <v>0</v>
      </c>
      <c r="DS112" s="132">
        <f t="shared" si="303"/>
        <v>0</v>
      </c>
      <c r="DT112" s="132">
        <f t="shared" si="303"/>
        <v>0</v>
      </c>
      <c r="DU112" s="132">
        <f t="shared" si="303"/>
        <v>0</v>
      </c>
      <c r="DV112" s="132">
        <f t="shared" si="303"/>
        <v>0</v>
      </c>
      <c r="DW112" s="132">
        <f t="shared" si="303"/>
        <v>0</v>
      </c>
      <c r="DX112" s="132">
        <f t="shared" si="303"/>
        <v>0</v>
      </c>
      <c r="DY112" s="132">
        <f t="shared" si="303"/>
        <v>0</v>
      </c>
      <c r="DZ112" s="132">
        <f t="shared" si="303"/>
        <v>0</v>
      </c>
      <c r="EA112" s="132">
        <f t="shared" si="303"/>
        <v>0</v>
      </c>
      <c r="EB112" s="132">
        <f t="shared" si="303"/>
        <v>0</v>
      </c>
      <c r="EC112" s="132">
        <f t="shared" si="303"/>
        <v>0</v>
      </c>
      <c r="ED112" s="132">
        <f t="shared" si="303"/>
        <v>0</v>
      </c>
      <c r="EE112" s="132">
        <f t="shared" si="303"/>
        <v>0</v>
      </c>
      <c r="EF112" s="132">
        <f t="shared" si="303"/>
        <v>0</v>
      </c>
      <c r="EG112" s="132">
        <f t="shared" si="303"/>
        <v>0</v>
      </c>
      <c r="EH112" s="132">
        <f t="shared" si="303"/>
        <v>0</v>
      </c>
      <c r="EI112" s="132">
        <f t="shared" si="303"/>
        <v>0</v>
      </c>
      <c r="EJ112" s="132">
        <f t="shared" si="303"/>
        <v>0</v>
      </c>
      <c r="EK112" s="132">
        <f t="shared" si="303"/>
        <v>0</v>
      </c>
      <c r="EL112" s="132">
        <f t="shared" si="303"/>
        <v>0</v>
      </c>
      <c r="EM112" s="132">
        <f t="shared" si="303"/>
        <v>0</v>
      </c>
      <c r="EN112" s="132">
        <f t="shared" si="303"/>
        <v>0</v>
      </c>
      <c r="EO112" s="132">
        <f t="shared" si="303"/>
        <v>0</v>
      </c>
      <c r="EP112" s="132">
        <f t="shared" si="303"/>
        <v>0</v>
      </c>
      <c r="EQ112" s="132">
        <f t="shared" si="303"/>
        <v>0</v>
      </c>
      <c r="ER112" s="132">
        <f t="shared" si="303"/>
        <v>0</v>
      </c>
      <c r="ES112" s="132">
        <f t="shared" si="303"/>
        <v>0</v>
      </c>
      <c r="ET112" s="132">
        <f t="shared" si="303"/>
        <v>0</v>
      </c>
      <c r="EU112" s="132">
        <f t="shared" si="303"/>
        <v>0</v>
      </c>
      <c r="EV112" s="132">
        <f t="shared" si="303"/>
        <v>0</v>
      </c>
      <c r="EW112" s="132">
        <f t="shared" si="303"/>
        <v>0</v>
      </c>
      <c r="EX112" s="132">
        <f t="shared" si="303"/>
        <v>0</v>
      </c>
      <c r="EY112" s="132">
        <f t="shared" si="303"/>
        <v>0</v>
      </c>
      <c r="EZ112" s="132">
        <f t="shared" si="303"/>
        <v>0</v>
      </c>
      <c r="FA112" s="132">
        <f t="shared" si="303"/>
        <v>0</v>
      </c>
      <c r="FB112" s="132">
        <f t="shared" si="303"/>
        <v>0</v>
      </c>
      <c r="FC112" s="132">
        <f t="shared" si="303"/>
        <v>0</v>
      </c>
      <c r="FD112" s="132">
        <f t="shared" si="303"/>
        <v>0</v>
      </c>
      <c r="FE112" s="132">
        <f t="shared" si="303"/>
        <v>0</v>
      </c>
      <c r="FF112" s="132">
        <f t="shared" si="303"/>
        <v>0</v>
      </c>
      <c r="FG112" s="132">
        <f t="shared" si="303"/>
        <v>0</v>
      </c>
      <c r="FH112" s="132">
        <f t="shared" si="303"/>
        <v>0</v>
      </c>
      <c r="FI112" s="132">
        <f t="shared" si="303"/>
        <v>0</v>
      </c>
      <c r="FJ112" s="132">
        <f t="shared" si="303"/>
        <v>0</v>
      </c>
      <c r="FK112" s="132">
        <f t="shared" si="303"/>
        <v>0</v>
      </c>
      <c r="FL112" s="132">
        <f t="shared" si="303"/>
        <v>0</v>
      </c>
      <c r="FM112" s="132">
        <f t="shared" si="303"/>
        <v>0</v>
      </c>
      <c r="FN112" s="132">
        <f t="shared" si="303"/>
        <v>0</v>
      </c>
      <c r="FO112" s="132">
        <f t="shared" si="303"/>
        <v>0</v>
      </c>
      <c r="FP112" s="132">
        <f t="shared" si="303"/>
        <v>0</v>
      </c>
      <c r="FQ112" s="132">
        <f t="shared" si="303"/>
        <v>0</v>
      </c>
      <c r="FR112" s="132">
        <f t="shared" si="303"/>
        <v>0</v>
      </c>
      <c r="FS112" s="132">
        <f t="shared" si="303"/>
        <v>0</v>
      </c>
      <c r="FT112" s="132">
        <f t="shared" si="303"/>
        <v>0</v>
      </c>
      <c r="FU112" s="132">
        <f t="shared" si="303"/>
        <v>0</v>
      </c>
      <c r="FV112" s="132">
        <f t="shared" si="303"/>
        <v>0</v>
      </c>
      <c r="FW112" s="132">
        <f t="shared" si="303"/>
        <v>0</v>
      </c>
      <c r="FX112" s="132">
        <f t="shared" si="303"/>
        <v>0</v>
      </c>
      <c r="FY112" s="132">
        <f t="shared" si="303"/>
        <v>0</v>
      </c>
      <c r="FZ112" s="132">
        <f t="shared" si="303"/>
        <v>0</v>
      </c>
      <c r="GA112" s="132">
        <f t="shared" si="303"/>
        <v>0</v>
      </c>
      <c r="GB112" s="132">
        <f t="shared" si="303"/>
        <v>0</v>
      </c>
      <c r="GC112" s="132">
        <f t="shared" si="303"/>
        <v>0</v>
      </c>
      <c r="GD112" s="132">
        <f t="shared" si="303"/>
        <v>0</v>
      </c>
      <c r="GE112" s="132">
        <f t="shared" si="303"/>
        <v>0</v>
      </c>
      <c r="GF112" s="132">
        <f t="shared" si="303"/>
        <v>0</v>
      </c>
      <c r="GG112" s="132">
        <f t="shared" si="303"/>
        <v>0</v>
      </c>
      <c r="GH112" s="132">
        <f t="shared" si="303"/>
        <v>0</v>
      </c>
      <c r="GI112" s="132">
        <f t="shared" si="303"/>
        <v>0</v>
      </c>
      <c r="GJ112" s="132">
        <f t="shared" si="303"/>
        <v>0</v>
      </c>
      <c r="GK112" s="132">
        <f t="shared" si="303"/>
        <v>0</v>
      </c>
      <c r="GL112" s="132">
        <f t="shared" si="303"/>
        <v>0</v>
      </c>
      <c r="GM112" s="132">
        <f t="shared" si="303"/>
        <v>0</v>
      </c>
      <c r="GN112" s="132">
        <f t="shared" si="303"/>
        <v>0</v>
      </c>
      <c r="GO112" s="132">
        <f t="shared" si="303"/>
        <v>0</v>
      </c>
      <c r="GP112" s="132">
        <f t="shared" si="303"/>
        <v>0</v>
      </c>
      <c r="GQ112" s="132">
        <f t="shared" si="303"/>
        <v>0</v>
      </c>
      <c r="GR112" s="132">
        <f t="shared" si="303"/>
        <v>0</v>
      </c>
      <c r="GS112" s="132">
        <f t="shared" si="303"/>
        <v>0</v>
      </c>
      <c r="GT112" s="132">
        <f t="shared" si="303"/>
        <v>0</v>
      </c>
      <c r="GU112" s="132">
        <f t="shared" si="303"/>
        <v>0</v>
      </c>
      <c r="GV112" s="132">
        <f t="shared" si="303"/>
        <v>0</v>
      </c>
      <c r="GW112" s="132">
        <f t="shared" si="303"/>
        <v>0</v>
      </c>
      <c r="GX112" s="132">
        <f t="shared" si="303"/>
        <v>0</v>
      </c>
      <c r="GY112" s="132">
        <f t="shared" si="303"/>
        <v>0</v>
      </c>
      <c r="GZ112" s="132">
        <f t="shared" si="303"/>
        <v>0</v>
      </c>
      <c r="HA112" s="132">
        <f t="shared" si="303"/>
        <v>0</v>
      </c>
      <c r="HB112" s="132">
        <f t="shared" si="303"/>
        <v>0</v>
      </c>
      <c r="HC112" s="132">
        <f t="shared" si="303"/>
        <v>0</v>
      </c>
      <c r="HD112" s="132">
        <f t="shared" si="303"/>
        <v>0</v>
      </c>
      <c r="HE112" s="132">
        <f t="shared" si="303"/>
        <v>0</v>
      </c>
      <c r="HF112" s="132">
        <f t="shared" si="303"/>
        <v>0</v>
      </c>
      <c r="HG112" s="132">
        <f t="shared" si="303"/>
        <v>0</v>
      </c>
      <c r="HH112" s="132">
        <f t="shared" si="303"/>
        <v>0</v>
      </c>
      <c r="HI112" s="132">
        <f t="shared" si="303"/>
        <v>0</v>
      </c>
      <c r="HJ112" s="132">
        <f t="shared" si="303"/>
        <v>0</v>
      </c>
      <c r="HK112" s="132">
        <f t="shared" si="303"/>
        <v>0</v>
      </c>
      <c r="HL112" s="132">
        <f t="shared" si="303"/>
        <v>0</v>
      </c>
      <c r="HM112" s="132">
        <f t="shared" si="303"/>
        <v>0</v>
      </c>
      <c r="HN112" s="132">
        <f t="shared" si="303"/>
        <v>0</v>
      </c>
      <c r="HO112" s="132">
        <f t="shared" si="303"/>
        <v>0</v>
      </c>
      <c r="HP112" s="132">
        <f t="shared" si="303"/>
        <v>0</v>
      </c>
      <c r="HQ112" s="132">
        <f t="shared" si="303"/>
        <v>0</v>
      </c>
      <c r="HR112" s="132">
        <f t="shared" si="303"/>
        <v>0</v>
      </c>
      <c r="HS112" s="132">
        <f t="shared" si="303"/>
        <v>0</v>
      </c>
      <c r="HT112" s="132">
        <f t="shared" si="303"/>
        <v>0</v>
      </c>
      <c r="HU112" s="132">
        <f t="shared" si="303"/>
        <v>0</v>
      </c>
      <c r="HV112" s="132">
        <f t="shared" si="303"/>
        <v>0</v>
      </c>
      <c r="HW112" s="132">
        <f t="shared" si="303"/>
        <v>0</v>
      </c>
      <c r="HX112" s="132">
        <f t="shared" si="303"/>
        <v>0</v>
      </c>
      <c r="HY112" s="132">
        <f t="shared" si="303"/>
        <v>0</v>
      </c>
      <c r="HZ112" s="132">
        <f t="shared" si="303"/>
        <v>0</v>
      </c>
      <c r="IA112" s="132">
        <f t="shared" si="303"/>
        <v>0</v>
      </c>
      <c r="IB112" s="132">
        <f t="shared" si="303"/>
        <v>0</v>
      </c>
      <c r="IC112" s="132">
        <f t="shared" si="303"/>
        <v>0</v>
      </c>
      <c r="ID112" s="132">
        <f t="shared" si="303"/>
        <v>0</v>
      </c>
      <c r="IE112" s="132">
        <f t="shared" si="303"/>
        <v>0</v>
      </c>
      <c r="IF112" s="132">
        <f t="shared" si="303"/>
        <v>0</v>
      </c>
      <c r="IG112" s="132">
        <f t="shared" si="303"/>
        <v>0</v>
      </c>
      <c r="IH112" s="132">
        <f t="shared" si="303"/>
        <v>0</v>
      </c>
      <c r="II112" s="132">
        <f t="shared" si="303"/>
        <v>0</v>
      </c>
      <c r="IJ112" s="132">
        <f t="shared" si="303"/>
        <v>0</v>
      </c>
      <c r="IK112" s="132">
        <f t="shared" si="303"/>
        <v>0</v>
      </c>
      <c r="IL112" s="132">
        <f t="shared" si="303"/>
        <v>0</v>
      </c>
      <c r="IM112" s="132">
        <f t="shared" si="303"/>
        <v>0</v>
      </c>
      <c r="IN112" s="132">
        <f t="shared" si="303"/>
        <v>0</v>
      </c>
      <c r="IO112" s="132">
        <f t="shared" si="303"/>
        <v>0</v>
      </c>
      <c r="IP112" s="132">
        <f t="shared" si="303"/>
        <v>0</v>
      </c>
      <c r="IQ112" s="132">
        <f t="shared" si="303"/>
        <v>0</v>
      </c>
      <c r="IR112" s="132">
        <f t="shared" si="303"/>
        <v>0</v>
      </c>
      <c r="IS112" s="132">
        <f t="shared" si="303"/>
        <v>0</v>
      </c>
      <c r="IT112" s="132">
        <f t="shared" si="303"/>
        <v>0</v>
      </c>
      <c r="IU112" s="132">
        <f t="shared" si="303"/>
        <v>0</v>
      </c>
      <c r="IV112" s="132">
        <f t="shared" si="303"/>
        <v>0</v>
      </c>
      <c r="IW112" s="132">
        <f t="shared" si="303"/>
        <v>0</v>
      </c>
      <c r="IX112" s="132">
        <f t="shared" si="303"/>
        <v>0</v>
      </c>
      <c r="IY112" s="132">
        <f t="shared" si="303"/>
        <v>0</v>
      </c>
      <c r="IZ112" s="132">
        <f t="shared" si="303"/>
        <v>0</v>
      </c>
      <c r="JA112" s="132">
        <f t="shared" si="303"/>
        <v>0</v>
      </c>
      <c r="JB112" s="132">
        <f t="shared" si="303"/>
        <v>0</v>
      </c>
      <c r="JC112" s="132">
        <f t="shared" si="303"/>
        <v>0</v>
      </c>
      <c r="JD112" s="132">
        <f t="shared" si="303"/>
        <v>0</v>
      </c>
      <c r="JE112" s="132">
        <f t="shared" si="303"/>
        <v>0</v>
      </c>
      <c r="JF112" s="132">
        <f t="shared" si="303"/>
        <v>0</v>
      </c>
      <c r="JG112" s="132">
        <f t="shared" si="303"/>
        <v>0</v>
      </c>
      <c r="JH112" s="132">
        <f t="shared" si="303"/>
        <v>0</v>
      </c>
      <c r="JI112" s="132">
        <f t="shared" si="303"/>
        <v>0</v>
      </c>
      <c r="JJ112" s="132">
        <f t="shared" si="303"/>
        <v>0</v>
      </c>
      <c r="JK112" s="132">
        <f t="shared" si="303"/>
        <v>0</v>
      </c>
      <c r="JL112" s="132">
        <f t="shared" si="303"/>
        <v>0</v>
      </c>
      <c r="JM112" s="132">
        <f t="shared" si="303"/>
        <v>0</v>
      </c>
      <c r="JN112" s="132">
        <f t="shared" si="303"/>
        <v>0</v>
      </c>
      <c r="JO112" s="132">
        <f t="shared" si="303"/>
        <v>0</v>
      </c>
      <c r="JP112" s="132">
        <f t="shared" si="303"/>
        <v>0</v>
      </c>
      <c r="JQ112" s="132">
        <f t="shared" si="303"/>
        <v>0</v>
      </c>
      <c r="JR112" s="132">
        <f t="shared" si="303"/>
        <v>0</v>
      </c>
      <c r="JS112" s="132">
        <f t="shared" si="303"/>
        <v>0</v>
      </c>
      <c r="JT112" s="132">
        <f t="shared" si="303"/>
        <v>0</v>
      </c>
      <c r="JU112" s="132">
        <f t="shared" si="303"/>
        <v>0</v>
      </c>
      <c r="JV112" s="132">
        <f t="shared" si="303"/>
        <v>0</v>
      </c>
      <c r="JW112" s="132">
        <f t="shared" si="303"/>
        <v>0</v>
      </c>
      <c r="JX112" s="132">
        <f t="shared" si="303"/>
        <v>0</v>
      </c>
      <c r="JY112" s="132">
        <f t="shared" si="303"/>
        <v>0</v>
      </c>
      <c r="JZ112" s="132">
        <f t="shared" si="303"/>
        <v>0</v>
      </c>
      <c r="KA112" s="132">
        <f t="shared" si="303"/>
        <v>0</v>
      </c>
      <c r="KB112" s="132">
        <f t="shared" si="303"/>
        <v>0</v>
      </c>
      <c r="KC112" s="132">
        <f t="shared" si="303"/>
        <v>0</v>
      </c>
      <c r="KD112" s="132">
        <f t="shared" si="303"/>
        <v>0</v>
      </c>
      <c r="KE112" s="132">
        <f t="shared" si="303"/>
        <v>0</v>
      </c>
      <c r="KF112" s="132">
        <f t="shared" si="303"/>
        <v>0</v>
      </c>
      <c r="KG112" s="132">
        <f t="shared" si="303"/>
        <v>0</v>
      </c>
      <c r="KH112" s="132">
        <f t="shared" si="303"/>
        <v>0</v>
      </c>
      <c r="KI112" s="132">
        <f t="shared" si="303"/>
        <v>0</v>
      </c>
      <c r="KJ112" s="132">
        <f t="shared" si="303"/>
        <v>0</v>
      </c>
      <c r="KK112" s="132">
        <f t="shared" si="303"/>
        <v>0</v>
      </c>
      <c r="KL112" s="132">
        <f t="shared" si="303"/>
        <v>0</v>
      </c>
      <c r="KM112" s="132">
        <f t="shared" si="303"/>
        <v>0</v>
      </c>
      <c r="KN112" s="132">
        <f t="shared" si="303"/>
        <v>0</v>
      </c>
      <c r="KO112" s="132">
        <f t="shared" si="303"/>
        <v>0</v>
      </c>
      <c r="KP112" s="132">
        <f t="shared" si="303"/>
        <v>0</v>
      </c>
      <c r="KQ112" s="132">
        <f t="shared" si="303"/>
        <v>0</v>
      </c>
      <c r="KR112" s="132">
        <f t="shared" si="303"/>
        <v>0</v>
      </c>
      <c r="KS112" s="132">
        <f t="shared" si="303"/>
        <v>0</v>
      </c>
      <c r="KT112" s="132">
        <f t="shared" si="303"/>
        <v>0</v>
      </c>
      <c r="KU112" s="132">
        <f t="shared" si="303"/>
        <v>0</v>
      </c>
      <c r="KV112" s="132">
        <f t="shared" si="303"/>
        <v>0</v>
      </c>
      <c r="KW112" s="132">
        <f t="shared" si="303"/>
        <v>0</v>
      </c>
      <c r="KX112" s="132">
        <f t="shared" si="303"/>
        <v>0</v>
      </c>
      <c r="KY112" s="132">
        <f t="shared" si="303"/>
        <v>0</v>
      </c>
      <c r="KZ112" s="132">
        <f t="shared" si="303"/>
        <v>0</v>
      </c>
      <c r="LA112" s="132">
        <f t="shared" si="303"/>
        <v>0</v>
      </c>
      <c r="LB112" s="132">
        <f t="shared" si="303"/>
        <v>0</v>
      </c>
      <c r="LC112" s="132">
        <f t="shared" si="303"/>
        <v>0</v>
      </c>
      <c r="LD112" s="132">
        <f t="shared" si="303"/>
        <v>0</v>
      </c>
      <c r="LE112" s="132">
        <f t="shared" si="303"/>
        <v>0</v>
      </c>
      <c r="LF112" s="132">
        <f t="shared" si="303"/>
        <v>0</v>
      </c>
      <c r="LG112" s="132">
        <f t="shared" si="303"/>
        <v>0</v>
      </c>
      <c r="LH112" s="132">
        <f t="shared" si="303"/>
        <v>0</v>
      </c>
      <c r="LI112" s="132">
        <f t="shared" si="303"/>
        <v>0</v>
      </c>
      <c r="LJ112" s="132">
        <f t="shared" si="303"/>
        <v>0</v>
      </c>
      <c r="LK112" s="132">
        <f t="shared" si="303"/>
        <v>0</v>
      </c>
      <c r="LL112" s="132">
        <f t="shared" si="303"/>
        <v>0</v>
      </c>
      <c r="LM112" s="132">
        <f t="shared" si="303"/>
        <v>0</v>
      </c>
      <c r="LN112" s="132">
        <f t="shared" si="303"/>
        <v>0</v>
      </c>
      <c r="LO112" s="132">
        <f t="shared" si="303"/>
        <v>0</v>
      </c>
      <c r="LP112" s="132">
        <f t="shared" si="303"/>
        <v>0</v>
      </c>
      <c r="LQ112" s="132">
        <f t="shared" si="303"/>
        <v>0</v>
      </c>
      <c r="LR112" s="132">
        <f t="shared" si="303"/>
        <v>0</v>
      </c>
      <c r="LS112" s="132">
        <f t="shared" si="303"/>
        <v>0</v>
      </c>
      <c r="LT112" s="132">
        <f t="shared" si="303"/>
        <v>0</v>
      </c>
      <c r="LU112" s="132">
        <f t="shared" si="303"/>
        <v>0</v>
      </c>
      <c r="LV112" s="132">
        <f t="shared" si="303"/>
        <v>0</v>
      </c>
      <c r="LW112" s="132">
        <f t="shared" si="303"/>
        <v>0</v>
      </c>
      <c r="LX112" s="132">
        <f t="shared" si="303"/>
        <v>0</v>
      </c>
      <c r="LY112" s="132">
        <f t="shared" si="303"/>
        <v>0</v>
      </c>
      <c r="LZ112" s="132">
        <f t="shared" si="303"/>
        <v>0</v>
      </c>
      <c r="MA112" s="262">
        <f t="shared" si="303"/>
        <v>0</v>
      </c>
      <c r="MB112" s="262">
        <f t="shared" si="303"/>
        <v>0</v>
      </c>
      <c r="MC112" s="262">
        <f t="shared" si="303"/>
        <v>0</v>
      </c>
      <c r="MD112" s="262">
        <f t="shared" si="303"/>
        <v>0</v>
      </c>
      <c r="ME112" s="262">
        <f t="shared" si="303"/>
        <v>0</v>
      </c>
      <c r="MF112" s="262">
        <f t="shared" si="303"/>
        <v>0</v>
      </c>
      <c r="MG112" s="262">
        <f t="shared" si="303"/>
        <v>0</v>
      </c>
      <c r="MH112" s="262">
        <f t="shared" si="303"/>
        <v>0</v>
      </c>
      <c r="MI112" s="262">
        <f t="shared" si="303"/>
        <v>0</v>
      </c>
      <c r="MJ112" s="262">
        <f t="shared" si="303"/>
        <v>0</v>
      </c>
      <c r="MK112" s="262">
        <f t="shared" si="303"/>
        <v>0</v>
      </c>
      <c r="ML112" s="262">
        <f t="shared" si="303"/>
        <v>0</v>
      </c>
      <c r="MM112" s="262">
        <f t="shared" si="303"/>
        <v>0</v>
      </c>
      <c r="MN112" s="262">
        <f t="shared" si="303"/>
        <v>0</v>
      </c>
      <c r="MO112" s="262">
        <f t="shared" si="303"/>
        <v>0</v>
      </c>
      <c r="MP112" s="262">
        <f t="shared" si="303"/>
        <v>0</v>
      </c>
      <c r="MQ112" s="262">
        <f t="shared" si="303"/>
        <v>0</v>
      </c>
      <c r="MR112" s="262">
        <f t="shared" si="303"/>
        <v>0</v>
      </c>
      <c r="MS112" s="262">
        <f t="shared" si="303"/>
        <v>0</v>
      </c>
      <c r="MT112" s="262">
        <f t="shared" si="303"/>
        <v>0</v>
      </c>
      <c r="MU112" s="262">
        <f t="shared" si="303"/>
        <v>0</v>
      </c>
      <c r="MV112" s="262">
        <f t="shared" si="303"/>
        <v>0</v>
      </c>
      <c r="MW112" s="262">
        <f t="shared" si="303"/>
        <v>0</v>
      </c>
      <c r="MX112" s="262">
        <f t="shared" si="303"/>
        <v>0</v>
      </c>
      <c r="MY112" s="262">
        <f t="shared" si="303"/>
        <v>0</v>
      </c>
      <c r="MZ112" s="262">
        <f t="shared" si="303"/>
        <v>0</v>
      </c>
      <c r="NA112" s="262">
        <f t="shared" si="303"/>
        <v>0</v>
      </c>
      <c r="NB112" s="262">
        <f t="shared" si="303"/>
        <v>0</v>
      </c>
      <c r="NC112" s="262">
        <f t="shared" si="303"/>
        <v>0</v>
      </c>
      <c r="ND112" s="262">
        <f t="shared" si="303"/>
        <v>0</v>
      </c>
      <c r="NE112" s="262">
        <f t="shared" si="303"/>
        <v>0</v>
      </c>
      <c r="NF112" s="262">
        <f t="shared" si="303"/>
        <v>0</v>
      </c>
      <c r="NG112" s="262">
        <f t="shared" si="303"/>
        <v>0</v>
      </c>
      <c r="NH112" s="262">
        <f t="shared" si="303"/>
        <v>0</v>
      </c>
      <c r="NI112" s="262">
        <f t="shared" si="303"/>
        <v>0</v>
      </c>
      <c r="NJ112" s="262">
        <f t="shared" si="303"/>
        <v>0</v>
      </c>
      <c r="NK112" s="262">
        <f t="shared" si="303"/>
        <v>0</v>
      </c>
      <c r="NL112" s="262">
        <f t="shared" si="303"/>
        <v>0</v>
      </c>
      <c r="NM112" s="262">
        <f t="shared" si="303"/>
        <v>0</v>
      </c>
      <c r="NN112" s="262">
        <f t="shared" si="303"/>
        <v>0</v>
      </c>
      <c r="NO112" s="262">
        <f t="shared" si="303"/>
        <v>0</v>
      </c>
      <c r="NP112" s="262">
        <f t="shared" si="303"/>
        <v>0</v>
      </c>
      <c r="NQ112" s="262">
        <f t="shared" si="303"/>
        <v>0</v>
      </c>
      <c r="NR112" s="262">
        <f t="shared" si="303"/>
        <v>0</v>
      </c>
      <c r="NS112" s="262">
        <f t="shared" si="303"/>
        <v>0</v>
      </c>
      <c r="NT112" s="262">
        <f t="shared" si="303"/>
        <v>0</v>
      </c>
      <c r="NU112" s="262">
        <f t="shared" si="303"/>
        <v>0</v>
      </c>
      <c r="NV112" s="262">
        <f t="shared" si="303"/>
        <v>0</v>
      </c>
      <c r="NW112" s="262">
        <f t="shared" si="303"/>
        <v>0</v>
      </c>
      <c r="NX112" s="262">
        <f t="shared" si="303"/>
        <v>0</v>
      </c>
      <c r="NY112" s="262">
        <f t="shared" si="303"/>
        <v>0</v>
      </c>
      <c r="NZ112" s="262">
        <f t="shared" si="303"/>
        <v>0</v>
      </c>
      <c r="OA112" s="262">
        <f t="shared" si="303"/>
        <v>0</v>
      </c>
      <c r="OB112" s="262">
        <f t="shared" si="303"/>
        <v>0</v>
      </c>
      <c r="OC112" s="262">
        <f t="shared" si="303"/>
        <v>0</v>
      </c>
      <c r="OD112" s="262">
        <f t="shared" si="303"/>
        <v>0</v>
      </c>
      <c r="OE112" s="262">
        <f t="shared" si="303"/>
        <v>0</v>
      </c>
      <c r="OF112" s="262">
        <f t="shared" si="303"/>
        <v>0</v>
      </c>
      <c r="OG112" s="262">
        <f t="shared" si="303"/>
        <v>0</v>
      </c>
      <c r="OH112" s="262">
        <f t="shared" si="303"/>
        <v>0</v>
      </c>
      <c r="OI112" s="262">
        <f t="shared" si="303"/>
        <v>0</v>
      </c>
      <c r="OJ112" s="262">
        <f t="shared" si="303"/>
        <v>0</v>
      </c>
      <c r="OK112" s="262">
        <f t="shared" si="303"/>
        <v>0</v>
      </c>
      <c r="OL112" s="262">
        <f t="shared" si="303"/>
        <v>0</v>
      </c>
      <c r="OM112" s="262">
        <f t="shared" si="303"/>
        <v>0</v>
      </c>
      <c r="ON112" s="262">
        <f t="shared" si="303"/>
        <v>0</v>
      </c>
      <c r="OO112" s="262">
        <f t="shared" si="303"/>
        <v>0</v>
      </c>
      <c r="OP112" s="262">
        <f t="shared" si="303"/>
        <v>0</v>
      </c>
      <c r="OQ112" s="262">
        <f t="shared" si="303"/>
        <v>0</v>
      </c>
      <c r="OR112" s="262">
        <f t="shared" si="303"/>
        <v>0</v>
      </c>
      <c r="OS112" s="262">
        <f t="shared" si="303"/>
        <v>0</v>
      </c>
      <c r="OT112" s="262">
        <f t="shared" si="303"/>
        <v>0</v>
      </c>
      <c r="OU112" s="262">
        <f t="shared" si="303"/>
        <v>0</v>
      </c>
      <c r="OV112" s="262">
        <f t="shared" si="303"/>
        <v>0</v>
      </c>
      <c r="OW112" s="262">
        <f t="shared" si="303"/>
        <v>0</v>
      </c>
      <c r="OX112" s="262">
        <f t="shared" si="303"/>
        <v>0</v>
      </c>
      <c r="OY112" s="262">
        <f t="shared" si="303"/>
        <v>0</v>
      </c>
      <c r="OZ112" s="262">
        <f t="shared" si="303"/>
        <v>0</v>
      </c>
      <c r="PA112" s="262">
        <f t="shared" si="303"/>
        <v>0</v>
      </c>
      <c r="PB112" s="262">
        <f t="shared" si="303"/>
        <v>0</v>
      </c>
      <c r="PC112" s="262">
        <f t="shared" si="303"/>
        <v>0</v>
      </c>
      <c r="PD112" s="262">
        <f t="shared" si="303"/>
        <v>0</v>
      </c>
      <c r="PE112" s="262">
        <f t="shared" si="303"/>
        <v>0</v>
      </c>
      <c r="PF112" s="262">
        <f t="shared" si="303"/>
        <v>0</v>
      </c>
      <c r="PG112" s="262">
        <f t="shared" si="303"/>
        <v>0</v>
      </c>
      <c r="PH112" s="262">
        <f t="shared" si="303"/>
        <v>0</v>
      </c>
      <c r="PI112" s="262">
        <f t="shared" si="303"/>
        <v>0</v>
      </c>
      <c r="PJ112" s="262">
        <f t="shared" si="303"/>
        <v>0</v>
      </c>
      <c r="PK112" s="262">
        <f t="shared" si="303"/>
        <v>0</v>
      </c>
      <c r="PL112" s="262">
        <f t="shared" si="303"/>
        <v>0</v>
      </c>
      <c r="PM112" s="262">
        <f t="shared" si="303"/>
        <v>0</v>
      </c>
      <c r="PN112" s="262">
        <f t="shared" si="303"/>
        <v>0</v>
      </c>
      <c r="PO112" s="262">
        <f t="shared" si="303"/>
        <v>0</v>
      </c>
      <c r="PP112" s="262">
        <f t="shared" si="303"/>
        <v>0</v>
      </c>
      <c r="PQ112" s="262">
        <f t="shared" si="303"/>
        <v>0</v>
      </c>
      <c r="PR112" s="262">
        <f t="shared" si="303"/>
        <v>0</v>
      </c>
      <c r="PS112" s="262">
        <f t="shared" si="303"/>
        <v>0</v>
      </c>
      <c r="PT112" s="262">
        <f t="shared" si="303"/>
        <v>0</v>
      </c>
      <c r="PU112" s="262">
        <f t="shared" si="303"/>
        <v>0</v>
      </c>
      <c r="PV112" s="262">
        <f t="shared" si="303"/>
        <v>0</v>
      </c>
      <c r="PW112" s="262">
        <f t="shared" si="303"/>
        <v>0</v>
      </c>
      <c r="PX112" s="262">
        <f t="shared" si="303"/>
        <v>0</v>
      </c>
      <c r="PY112" s="262">
        <f t="shared" si="303"/>
        <v>0</v>
      </c>
      <c r="PZ112" s="262">
        <f t="shared" si="303"/>
        <v>0</v>
      </c>
      <c r="QA112" s="262">
        <f t="shared" si="303"/>
        <v>0</v>
      </c>
      <c r="QB112" s="262">
        <f t="shared" si="303"/>
        <v>0</v>
      </c>
      <c r="QC112" s="262">
        <f t="shared" si="303"/>
        <v>0</v>
      </c>
      <c r="QD112" s="262">
        <f t="shared" si="303"/>
        <v>0</v>
      </c>
      <c r="QE112" s="262">
        <f t="shared" si="303"/>
        <v>0</v>
      </c>
      <c r="QF112" s="262">
        <f t="shared" si="303"/>
        <v>0</v>
      </c>
      <c r="QG112" s="262">
        <f t="shared" si="303"/>
        <v>0</v>
      </c>
      <c r="QH112" s="262">
        <f t="shared" si="303"/>
        <v>0</v>
      </c>
      <c r="QI112" s="262">
        <f t="shared" si="303"/>
        <v>0</v>
      </c>
    </row>
    <row r="113" ht="21.0" customHeight="1">
      <c r="A113" s="120" t="s">
        <v>78</v>
      </c>
      <c r="B113" s="68">
        <f t="shared" si="258"/>
        <v>0</v>
      </c>
      <c r="C113" s="306" t="s">
        <v>63</v>
      </c>
      <c r="D113" s="303">
        <v>75.0</v>
      </c>
      <c r="E113" s="261">
        <f t="shared" ref="E113:E114" si="305">+D$100*D113/500</f>
        <v>0</v>
      </c>
      <c r="F113" s="304">
        <v>75.0</v>
      </c>
      <c r="G113" s="261">
        <f t="shared" ref="G113:G114" si="306">+F$100*F113/500</f>
        <v>0</v>
      </c>
      <c r="H113" s="104"/>
      <c r="I113" s="305" t="s">
        <v>136</v>
      </c>
      <c r="J113" s="68">
        <f t="shared" si="259"/>
        <v>0</v>
      </c>
      <c r="K113" s="306" t="s">
        <v>63</v>
      </c>
      <c r="L113" s="303">
        <v>29.0</v>
      </c>
      <c r="M113" s="261">
        <f t="shared" ref="M113:M116" si="307">+L$100*L113/500</f>
        <v>0</v>
      </c>
      <c r="N113" s="304">
        <v>29.0</v>
      </c>
      <c r="O113" s="261">
        <f t="shared" ref="O113:O116" si="308">+N$100*N113/500</f>
        <v>0</v>
      </c>
      <c r="P113" s="104"/>
      <c r="Q113" s="125" t="s">
        <v>148</v>
      </c>
      <c r="R113" s="68">
        <f t="shared" si="260"/>
        <v>0</v>
      </c>
      <c r="S113" s="261" t="s">
        <v>63</v>
      </c>
      <c r="T113" s="303">
        <v>100.0</v>
      </c>
      <c r="U113" s="261">
        <f t="shared" si="301"/>
        <v>0</v>
      </c>
      <c r="V113" s="304">
        <v>100.0</v>
      </c>
      <c r="W113" s="261">
        <f t="shared" si="302"/>
        <v>0</v>
      </c>
      <c r="X113" s="104"/>
      <c r="Y113" s="310"/>
      <c r="Z113" s="68">
        <f t="shared" si="261"/>
        <v>0</v>
      </c>
      <c r="AA113" s="306"/>
      <c r="AB113" s="311"/>
      <c r="AC113" s="261">
        <f t="shared" ref="AC113:AC125" si="309">+AB$100*AB113</f>
        <v>0</v>
      </c>
      <c r="AD113" s="296"/>
      <c r="AE113" s="261">
        <f t="shared" ref="AE113:AE125" si="310">+AD$100*AD113</f>
        <v>0</v>
      </c>
      <c r="AF113" s="104"/>
      <c r="AG113" s="305" t="s">
        <v>145</v>
      </c>
      <c r="AH113" s="68">
        <f t="shared" si="262"/>
        <v>0</v>
      </c>
      <c r="AI113" s="306" t="s">
        <v>63</v>
      </c>
      <c r="AJ113" s="303">
        <v>76.0</v>
      </c>
      <c r="AK113" s="261">
        <f t="shared" ref="AK113:AK118" si="311">+AJ$100*AJ113/500</f>
        <v>0</v>
      </c>
      <c r="AL113" s="304">
        <v>76.0</v>
      </c>
      <c r="AM113" s="261">
        <f t="shared" ref="AM113:AM118" si="312">+AL$100*AL113/500</f>
        <v>0</v>
      </c>
      <c r="AN113" s="104"/>
      <c r="AO113" s="305" t="s">
        <v>82</v>
      </c>
      <c r="AP113" s="68">
        <f t="shared" si="263"/>
        <v>0</v>
      </c>
      <c r="AQ113" s="306" t="s">
        <v>79</v>
      </c>
      <c r="AR113" s="303">
        <v>0.15</v>
      </c>
      <c r="AS113" s="261">
        <f>+AR$100*AR113</f>
        <v>0</v>
      </c>
      <c r="AT113" s="304">
        <v>0.15</v>
      </c>
      <c r="AU113" s="261">
        <f>+AT$100*AT113</f>
        <v>0</v>
      </c>
      <c r="AV113" s="104"/>
      <c r="AW113" s="305" t="s">
        <v>92</v>
      </c>
      <c r="AX113" s="68">
        <f t="shared" si="264"/>
        <v>0</v>
      </c>
      <c r="AY113" s="306" t="s">
        <v>63</v>
      </c>
      <c r="AZ113" s="303">
        <v>16.0</v>
      </c>
      <c r="BA113" s="261">
        <f t="shared" ref="BA113:BA117" si="313">+AZ$100*AZ113/500</f>
        <v>0</v>
      </c>
      <c r="BB113" s="104">
        <v>16.0</v>
      </c>
      <c r="BC113" s="261">
        <f t="shared" ref="BC113:BC117" si="314">+BB$100*BB113/500</f>
        <v>0</v>
      </c>
      <c r="BE113" s="69"/>
      <c r="BF113" s="69"/>
      <c r="BH113" s="131">
        <f t="shared" si="265"/>
        <v>0</v>
      </c>
      <c r="BI113" s="132">
        <f t="shared" si="266"/>
        <v>0</v>
      </c>
      <c r="BJ113" s="132">
        <f t="shared" ref="BJ113:QI113" si="304">+IF($A113=BJ$11,($E113+$G113))+IF($I113=BJ$11,($M113+$O113))+IF($Q113=BJ$11,($U113+$W113))+IF($Y113=BJ$11,($AC113+$AE113))+IF($AG113=BJ$11,($AK113+$AM113))+IF($AO113=BJ$11,($AS113+$AU113))+IF($AW113=BJ$11,($BA113+$BC113))</f>
        <v>0</v>
      </c>
      <c r="BK113" s="132">
        <f t="shared" si="304"/>
        <v>0</v>
      </c>
      <c r="BL113" s="132">
        <f t="shared" si="304"/>
        <v>0</v>
      </c>
      <c r="BM113" s="132">
        <f t="shared" si="304"/>
        <v>0</v>
      </c>
      <c r="BN113" s="132">
        <f t="shared" si="304"/>
        <v>0</v>
      </c>
      <c r="BO113" s="132">
        <f t="shared" si="304"/>
        <v>0</v>
      </c>
      <c r="BP113" s="132">
        <f t="shared" si="304"/>
        <v>0</v>
      </c>
      <c r="BQ113" s="132">
        <f t="shared" si="304"/>
        <v>0</v>
      </c>
      <c r="BR113" s="132">
        <f t="shared" si="304"/>
        <v>0</v>
      </c>
      <c r="BS113" s="132">
        <f t="shared" si="304"/>
        <v>0</v>
      </c>
      <c r="BT113" s="132">
        <f t="shared" si="304"/>
        <v>0</v>
      </c>
      <c r="BU113" s="132">
        <f t="shared" si="304"/>
        <v>0</v>
      </c>
      <c r="BV113" s="132">
        <f t="shared" si="304"/>
        <v>0</v>
      </c>
      <c r="BW113" s="132">
        <f t="shared" si="304"/>
        <v>0</v>
      </c>
      <c r="BX113" s="132">
        <f t="shared" si="304"/>
        <v>0</v>
      </c>
      <c r="BY113" s="132">
        <f t="shared" si="304"/>
        <v>0</v>
      </c>
      <c r="BZ113" s="132">
        <f t="shared" si="304"/>
        <v>0</v>
      </c>
      <c r="CA113" s="132">
        <f t="shared" si="304"/>
        <v>0</v>
      </c>
      <c r="CB113" s="132">
        <f t="shared" si="304"/>
        <v>0</v>
      </c>
      <c r="CC113" s="132">
        <f t="shared" si="304"/>
        <v>0</v>
      </c>
      <c r="CD113" s="132">
        <f t="shared" si="304"/>
        <v>0</v>
      </c>
      <c r="CE113" s="132">
        <f t="shared" si="304"/>
        <v>0</v>
      </c>
      <c r="CF113" s="132">
        <f t="shared" si="304"/>
        <v>0</v>
      </c>
      <c r="CG113" s="132">
        <f t="shared" si="304"/>
        <v>0</v>
      </c>
      <c r="CH113" s="132">
        <f t="shared" si="304"/>
        <v>0</v>
      </c>
      <c r="CI113" s="132">
        <f t="shared" si="304"/>
        <v>0</v>
      </c>
      <c r="CJ113" s="132">
        <f t="shared" si="304"/>
        <v>0</v>
      </c>
      <c r="CK113" s="132">
        <f t="shared" si="304"/>
        <v>0</v>
      </c>
      <c r="CL113" s="132">
        <f t="shared" si="304"/>
        <v>0</v>
      </c>
      <c r="CM113" s="132">
        <f t="shared" si="304"/>
        <v>0</v>
      </c>
      <c r="CN113" s="132">
        <f t="shared" si="304"/>
        <v>0</v>
      </c>
      <c r="CO113" s="132">
        <f t="shared" si="304"/>
        <v>0</v>
      </c>
      <c r="CP113" s="132">
        <f t="shared" si="304"/>
        <v>0</v>
      </c>
      <c r="CQ113" s="132">
        <f t="shared" si="304"/>
        <v>0</v>
      </c>
      <c r="CR113" s="132">
        <f t="shared" si="304"/>
        <v>0</v>
      </c>
      <c r="CS113" s="132">
        <f t="shared" si="304"/>
        <v>0</v>
      </c>
      <c r="CT113" s="132">
        <f t="shared" si="304"/>
        <v>0</v>
      </c>
      <c r="CU113" s="132">
        <f t="shared" si="304"/>
        <v>0</v>
      </c>
      <c r="CV113" s="132">
        <f t="shared" si="304"/>
        <v>0</v>
      </c>
      <c r="CW113" s="132">
        <f t="shared" si="304"/>
        <v>0</v>
      </c>
      <c r="CX113" s="132">
        <f t="shared" si="304"/>
        <v>0</v>
      </c>
      <c r="CY113" s="132">
        <f t="shared" si="304"/>
        <v>0</v>
      </c>
      <c r="CZ113" s="132">
        <f t="shared" si="304"/>
        <v>0</v>
      </c>
      <c r="DA113" s="132">
        <f t="shared" si="304"/>
        <v>0</v>
      </c>
      <c r="DB113" s="132">
        <f t="shared" si="304"/>
        <v>0</v>
      </c>
      <c r="DC113" s="132">
        <f t="shared" si="304"/>
        <v>0</v>
      </c>
      <c r="DD113" s="132">
        <f t="shared" si="304"/>
        <v>0</v>
      </c>
      <c r="DE113" s="132">
        <f t="shared" si="304"/>
        <v>0</v>
      </c>
      <c r="DF113" s="132">
        <f t="shared" si="304"/>
        <v>0</v>
      </c>
      <c r="DG113" s="132">
        <f t="shared" si="304"/>
        <v>0</v>
      </c>
      <c r="DH113" s="132">
        <f t="shared" si="304"/>
        <v>0</v>
      </c>
      <c r="DI113" s="132">
        <f t="shared" si="304"/>
        <v>0</v>
      </c>
      <c r="DJ113" s="132">
        <f t="shared" si="304"/>
        <v>0</v>
      </c>
      <c r="DK113" s="132">
        <f t="shared" si="304"/>
        <v>0</v>
      </c>
      <c r="DL113" s="132">
        <f t="shared" si="304"/>
        <v>0</v>
      </c>
      <c r="DM113" s="132">
        <f t="shared" si="304"/>
        <v>0</v>
      </c>
      <c r="DN113" s="132">
        <f t="shared" si="304"/>
        <v>0</v>
      </c>
      <c r="DO113" s="132">
        <f t="shared" si="304"/>
        <v>0</v>
      </c>
      <c r="DP113" s="132">
        <f t="shared" si="304"/>
        <v>0</v>
      </c>
      <c r="DQ113" s="132">
        <f t="shared" si="304"/>
        <v>0</v>
      </c>
      <c r="DR113" s="132">
        <f t="shared" si="304"/>
        <v>0</v>
      </c>
      <c r="DS113" s="132">
        <f t="shared" si="304"/>
        <v>0</v>
      </c>
      <c r="DT113" s="132">
        <f t="shared" si="304"/>
        <v>0</v>
      </c>
      <c r="DU113" s="132">
        <f t="shared" si="304"/>
        <v>0</v>
      </c>
      <c r="DV113" s="132">
        <f t="shared" si="304"/>
        <v>0</v>
      </c>
      <c r="DW113" s="132">
        <f t="shared" si="304"/>
        <v>0</v>
      </c>
      <c r="DX113" s="132">
        <f t="shared" si="304"/>
        <v>0</v>
      </c>
      <c r="DY113" s="132">
        <f t="shared" si="304"/>
        <v>0</v>
      </c>
      <c r="DZ113" s="132">
        <f t="shared" si="304"/>
        <v>0</v>
      </c>
      <c r="EA113" s="132">
        <f t="shared" si="304"/>
        <v>0</v>
      </c>
      <c r="EB113" s="132">
        <f t="shared" si="304"/>
        <v>0</v>
      </c>
      <c r="EC113" s="132">
        <f t="shared" si="304"/>
        <v>0</v>
      </c>
      <c r="ED113" s="132">
        <f t="shared" si="304"/>
        <v>0</v>
      </c>
      <c r="EE113" s="132">
        <f t="shared" si="304"/>
        <v>0</v>
      </c>
      <c r="EF113" s="132">
        <f t="shared" si="304"/>
        <v>0</v>
      </c>
      <c r="EG113" s="132">
        <f t="shared" si="304"/>
        <v>0</v>
      </c>
      <c r="EH113" s="132">
        <f t="shared" si="304"/>
        <v>0</v>
      </c>
      <c r="EI113" s="132">
        <f t="shared" si="304"/>
        <v>0</v>
      </c>
      <c r="EJ113" s="132">
        <f t="shared" si="304"/>
        <v>0</v>
      </c>
      <c r="EK113" s="132">
        <f t="shared" si="304"/>
        <v>0</v>
      </c>
      <c r="EL113" s="132">
        <f t="shared" si="304"/>
        <v>0</v>
      </c>
      <c r="EM113" s="132">
        <f t="shared" si="304"/>
        <v>0</v>
      </c>
      <c r="EN113" s="132">
        <f t="shared" si="304"/>
        <v>0</v>
      </c>
      <c r="EO113" s="132">
        <f t="shared" si="304"/>
        <v>0</v>
      </c>
      <c r="EP113" s="132">
        <f t="shared" si="304"/>
        <v>0</v>
      </c>
      <c r="EQ113" s="132">
        <f t="shared" si="304"/>
        <v>0</v>
      </c>
      <c r="ER113" s="132">
        <f t="shared" si="304"/>
        <v>0</v>
      </c>
      <c r="ES113" s="132">
        <f t="shared" si="304"/>
        <v>0</v>
      </c>
      <c r="ET113" s="132">
        <f t="shared" si="304"/>
        <v>0</v>
      </c>
      <c r="EU113" s="132">
        <f t="shared" si="304"/>
        <v>0</v>
      </c>
      <c r="EV113" s="132">
        <f t="shared" si="304"/>
        <v>0</v>
      </c>
      <c r="EW113" s="132">
        <f t="shared" si="304"/>
        <v>0</v>
      </c>
      <c r="EX113" s="132">
        <f t="shared" si="304"/>
        <v>0</v>
      </c>
      <c r="EY113" s="132">
        <f t="shared" si="304"/>
        <v>0</v>
      </c>
      <c r="EZ113" s="132">
        <f t="shared" si="304"/>
        <v>0</v>
      </c>
      <c r="FA113" s="132">
        <f t="shared" si="304"/>
        <v>0</v>
      </c>
      <c r="FB113" s="132">
        <f t="shared" si="304"/>
        <v>0</v>
      </c>
      <c r="FC113" s="132">
        <f t="shared" si="304"/>
        <v>0</v>
      </c>
      <c r="FD113" s="132">
        <f t="shared" si="304"/>
        <v>0</v>
      </c>
      <c r="FE113" s="132">
        <f t="shared" si="304"/>
        <v>0</v>
      </c>
      <c r="FF113" s="132">
        <f t="shared" si="304"/>
        <v>0</v>
      </c>
      <c r="FG113" s="132">
        <f t="shared" si="304"/>
        <v>0</v>
      </c>
      <c r="FH113" s="132">
        <f t="shared" si="304"/>
        <v>0</v>
      </c>
      <c r="FI113" s="132">
        <f t="shared" si="304"/>
        <v>0</v>
      </c>
      <c r="FJ113" s="132">
        <f t="shared" si="304"/>
        <v>0</v>
      </c>
      <c r="FK113" s="132">
        <f t="shared" si="304"/>
        <v>0</v>
      </c>
      <c r="FL113" s="132">
        <f t="shared" si="304"/>
        <v>0</v>
      </c>
      <c r="FM113" s="132">
        <f t="shared" si="304"/>
        <v>0</v>
      </c>
      <c r="FN113" s="132">
        <f t="shared" si="304"/>
        <v>0</v>
      </c>
      <c r="FO113" s="132">
        <f t="shared" si="304"/>
        <v>0</v>
      </c>
      <c r="FP113" s="132">
        <f t="shared" si="304"/>
        <v>0</v>
      </c>
      <c r="FQ113" s="132">
        <f t="shared" si="304"/>
        <v>0</v>
      </c>
      <c r="FR113" s="132">
        <f t="shared" si="304"/>
        <v>0</v>
      </c>
      <c r="FS113" s="132">
        <f t="shared" si="304"/>
        <v>0</v>
      </c>
      <c r="FT113" s="132">
        <f t="shared" si="304"/>
        <v>0</v>
      </c>
      <c r="FU113" s="132">
        <f t="shared" si="304"/>
        <v>0</v>
      </c>
      <c r="FV113" s="132">
        <f t="shared" si="304"/>
        <v>0</v>
      </c>
      <c r="FW113" s="132">
        <f t="shared" si="304"/>
        <v>0</v>
      </c>
      <c r="FX113" s="132">
        <f t="shared" si="304"/>
        <v>0</v>
      </c>
      <c r="FY113" s="132">
        <f t="shared" si="304"/>
        <v>0</v>
      </c>
      <c r="FZ113" s="132">
        <f t="shared" si="304"/>
        <v>0</v>
      </c>
      <c r="GA113" s="132">
        <f t="shared" si="304"/>
        <v>0</v>
      </c>
      <c r="GB113" s="132">
        <f t="shared" si="304"/>
        <v>0</v>
      </c>
      <c r="GC113" s="132">
        <f t="shared" si="304"/>
        <v>0</v>
      </c>
      <c r="GD113" s="132">
        <f t="shared" si="304"/>
        <v>0</v>
      </c>
      <c r="GE113" s="132">
        <f t="shared" si="304"/>
        <v>0</v>
      </c>
      <c r="GF113" s="132">
        <f t="shared" si="304"/>
        <v>0</v>
      </c>
      <c r="GG113" s="132">
        <f t="shared" si="304"/>
        <v>0</v>
      </c>
      <c r="GH113" s="132">
        <f t="shared" si="304"/>
        <v>0</v>
      </c>
      <c r="GI113" s="132">
        <f t="shared" si="304"/>
        <v>0</v>
      </c>
      <c r="GJ113" s="132">
        <f t="shared" si="304"/>
        <v>0</v>
      </c>
      <c r="GK113" s="132">
        <f t="shared" si="304"/>
        <v>0</v>
      </c>
      <c r="GL113" s="132">
        <f t="shared" si="304"/>
        <v>0</v>
      </c>
      <c r="GM113" s="132">
        <f t="shared" si="304"/>
        <v>0</v>
      </c>
      <c r="GN113" s="132">
        <f t="shared" si="304"/>
        <v>0</v>
      </c>
      <c r="GO113" s="132">
        <f t="shared" si="304"/>
        <v>0</v>
      </c>
      <c r="GP113" s="132">
        <f t="shared" si="304"/>
        <v>0</v>
      </c>
      <c r="GQ113" s="132">
        <f t="shared" si="304"/>
        <v>0</v>
      </c>
      <c r="GR113" s="132">
        <f t="shared" si="304"/>
        <v>0</v>
      </c>
      <c r="GS113" s="132">
        <f t="shared" si="304"/>
        <v>0</v>
      </c>
      <c r="GT113" s="132">
        <f t="shared" si="304"/>
        <v>0</v>
      </c>
      <c r="GU113" s="132">
        <f t="shared" si="304"/>
        <v>0</v>
      </c>
      <c r="GV113" s="132">
        <f t="shared" si="304"/>
        <v>0</v>
      </c>
      <c r="GW113" s="132">
        <f t="shared" si="304"/>
        <v>0</v>
      </c>
      <c r="GX113" s="132">
        <f t="shared" si="304"/>
        <v>0</v>
      </c>
      <c r="GY113" s="132">
        <f t="shared" si="304"/>
        <v>0</v>
      </c>
      <c r="GZ113" s="132">
        <f t="shared" si="304"/>
        <v>0</v>
      </c>
      <c r="HA113" s="132">
        <f t="shared" si="304"/>
        <v>0</v>
      </c>
      <c r="HB113" s="132">
        <f t="shared" si="304"/>
        <v>0</v>
      </c>
      <c r="HC113" s="132">
        <f t="shared" si="304"/>
        <v>0</v>
      </c>
      <c r="HD113" s="132">
        <f t="shared" si="304"/>
        <v>0</v>
      </c>
      <c r="HE113" s="132">
        <f t="shared" si="304"/>
        <v>0</v>
      </c>
      <c r="HF113" s="132">
        <f t="shared" si="304"/>
        <v>0</v>
      </c>
      <c r="HG113" s="132">
        <f t="shared" si="304"/>
        <v>0</v>
      </c>
      <c r="HH113" s="132">
        <f t="shared" si="304"/>
        <v>0</v>
      </c>
      <c r="HI113" s="132">
        <f t="shared" si="304"/>
        <v>0</v>
      </c>
      <c r="HJ113" s="132">
        <f t="shared" si="304"/>
        <v>0</v>
      </c>
      <c r="HK113" s="132">
        <f t="shared" si="304"/>
        <v>0</v>
      </c>
      <c r="HL113" s="132">
        <f t="shared" si="304"/>
        <v>0</v>
      </c>
      <c r="HM113" s="132">
        <f t="shared" si="304"/>
        <v>0</v>
      </c>
      <c r="HN113" s="132">
        <f t="shared" si="304"/>
        <v>0</v>
      </c>
      <c r="HO113" s="132">
        <f t="shared" si="304"/>
        <v>0</v>
      </c>
      <c r="HP113" s="132">
        <f t="shared" si="304"/>
        <v>0</v>
      </c>
      <c r="HQ113" s="132">
        <f t="shared" si="304"/>
        <v>0</v>
      </c>
      <c r="HR113" s="132">
        <f t="shared" si="304"/>
        <v>0</v>
      </c>
      <c r="HS113" s="132">
        <f t="shared" si="304"/>
        <v>0</v>
      </c>
      <c r="HT113" s="132">
        <f t="shared" si="304"/>
        <v>0</v>
      </c>
      <c r="HU113" s="132">
        <f t="shared" si="304"/>
        <v>0</v>
      </c>
      <c r="HV113" s="132">
        <f t="shared" si="304"/>
        <v>0</v>
      </c>
      <c r="HW113" s="132">
        <f t="shared" si="304"/>
        <v>0</v>
      </c>
      <c r="HX113" s="132">
        <f t="shared" si="304"/>
        <v>0</v>
      </c>
      <c r="HY113" s="132">
        <f t="shared" si="304"/>
        <v>0</v>
      </c>
      <c r="HZ113" s="132">
        <f t="shared" si="304"/>
        <v>0</v>
      </c>
      <c r="IA113" s="132">
        <f t="shared" si="304"/>
        <v>0</v>
      </c>
      <c r="IB113" s="132">
        <f t="shared" si="304"/>
        <v>0</v>
      </c>
      <c r="IC113" s="132">
        <f t="shared" si="304"/>
        <v>0</v>
      </c>
      <c r="ID113" s="132">
        <f t="shared" si="304"/>
        <v>0</v>
      </c>
      <c r="IE113" s="132">
        <f t="shared" si="304"/>
        <v>0</v>
      </c>
      <c r="IF113" s="132">
        <f t="shared" si="304"/>
        <v>0</v>
      </c>
      <c r="IG113" s="132">
        <f t="shared" si="304"/>
        <v>0</v>
      </c>
      <c r="IH113" s="132">
        <f t="shared" si="304"/>
        <v>0</v>
      </c>
      <c r="II113" s="132">
        <f t="shared" si="304"/>
        <v>0</v>
      </c>
      <c r="IJ113" s="132">
        <f t="shared" si="304"/>
        <v>0</v>
      </c>
      <c r="IK113" s="132">
        <f t="shared" si="304"/>
        <v>0</v>
      </c>
      <c r="IL113" s="132">
        <f t="shared" si="304"/>
        <v>0</v>
      </c>
      <c r="IM113" s="132">
        <f t="shared" si="304"/>
        <v>0</v>
      </c>
      <c r="IN113" s="132">
        <f t="shared" si="304"/>
        <v>0</v>
      </c>
      <c r="IO113" s="132">
        <f t="shared" si="304"/>
        <v>0</v>
      </c>
      <c r="IP113" s="132">
        <f t="shared" si="304"/>
        <v>0</v>
      </c>
      <c r="IQ113" s="132">
        <f t="shared" si="304"/>
        <v>0</v>
      </c>
      <c r="IR113" s="132">
        <f t="shared" si="304"/>
        <v>0</v>
      </c>
      <c r="IS113" s="132">
        <f t="shared" si="304"/>
        <v>0</v>
      </c>
      <c r="IT113" s="132">
        <f t="shared" si="304"/>
        <v>0</v>
      </c>
      <c r="IU113" s="132">
        <f t="shared" si="304"/>
        <v>0</v>
      </c>
      <c r="IV113" s="132">
        <f t="shared" si="304"/>
        <v>0</v>
      </c>
      <c r="IW113" s="132">
        <f t="shared" si="304"/>
        <v>0</v>
      </c>
      <c r="IX113" s="132">
        <f t="shared" si="304"/>
        <v>0</v>
      </c>
      <c r="IY113" s="132">
        <f t="shared" si="304"/>
        <v>0</v>
      </c>
      <c r="IZ113" s="132">
        <f t="shared" si="304"/>
        <v>0</v>
      </c>
      <c r="JA113" s="132">
        <f t="shared" si="304"/>
        <v>0</v>
      </c>
      <c r="JB113" s="132">
        <f t="shared" si="304"/>
        <v>0</v>
      </c>
      <c r="JC113" s="132">
        <f t="shared" si="304"/>
        <v>0</v>
      </c>
      <c r="JD113" s="132">
        <f t="shared" si="304"/>
        <v>0</v>
      </c>
      <c r="JE113" s="132">
        <f t="shared" si="304"/>
        <v>0</v>
      </c>
      <c r="JF113" s="132">
        <f t="shared" si="304"/>
        <v>0</v>
      </c>
      <c r="JG113" s="132">
        <f t="shared" si="304"/>
        <v>0</v>
      </c>
      <c r="JH113" s="132">
        <f t="shared" si="304"/>
        <v>0</v>
      </c>
      <c r="JI113" s="132">
        <f t="shared" si="304"/>
        <v>0</v>
      </c>
      <c r="JJ113" s="132">
        <f t="shared" si="304"/>
        <v>0</v>
      </c>
      <c r="JK113" s="132">
        <f t="shared" si="304"/>
        <v>0</v>
      </c>
      <c r="JL113" s="132">
        <f t="shared" si="304"/>
        <v>0</v>
      </c>
      <c r="JM113" s="132">
        <f t="shared" si="304"/>
        <v>0</v>
      </c>
      <c r="JN113" s="132">
        <f t="shared" si="304"/>
        <v>0</v>
      </c>
      <c r="JO113" s="132">
        <f t="shared" si="304"/>
        <v>0</v>
      </c>
      <c r="JP113" s="132">
        <f t="shared" si="304"/>
        <v>0</v>
      </c>
      <c r="JQ113" s="132">
        <f t="shared" si="304"/>
        <v>0</v>
      </c>
      <c r="JR113" s="132">
        <f t="shared" si="304"/>
        <v>0</v>
      </c>
      <c r="JS113" s="132">
        <f t="shared" si="304"/>
        <v>0</v>
      </c>
      <c r="JT113" s="132">
        <f t="shared" si="304"/>
        <v>0</v>
      </c>
      <c r="JU113" s="132">
        <f t="shared" si="304"/>
        <v>0</v>
      </c>
      <c r="JV113" s="132">
        <f t="shared" si="304"/>
        <v>0</v>
      </c>
      <c r="JW113" s="132">
        <f t="shared" si="304"/>
        <v>0</v>
      </c>
      <c r="JX113" s="132">
        <f t="shared" si="304"/>
        <v>0</v>
      </c>
      <c r="JY113" s="132">
        <f t="shared" si="304"/>
        <v>0</v>
      </c>
      <c r="JZ113" s="132">
        <f t="shared" si="304"/>
        <v>0</v>
      </c>
      <c r="KA113" s="132">
        <f t="shared" si="304"/>
        <v>0</v>
      </c>
      <c r="KB113" s="132">
        <f t="shared" si="304"/>
        <v>0</v>
      </c>
      <c r="KC113" s="132">
        <f t="shared" si="304"/>
        <v>0</v>
      </c>
      <c r="KD113" s="132">
        <f t="shared" si="304"/>
        <v>0</v>
      </c>
      <c r="KE113" s="132">
        <f t="shared" si="304"/>
        <v>0</v>
      </c>
      <c r="KF113" s="132">
        <f t="shared" si="304"/>
        <v>0</v>
      </c>
      <c r="KG113" s="132">
        <f t="shared" si="304"/>
        <v>0</v>
      </c>
      <c r="KH113" s="132">
        <f t="shared" si="304"/>
        <v>0</v>
      </c>
      <c r="KI113" s="132">
        <f t="shared" si="304"/>
        <v>0</v>
      </c>
      <c r="KJ113" s="132">
        <f t="shared" si="304"/>
        <v>0</v>
      </c>
      <c r="KK113" s="132">
        <f t="shared" si="304"/>
        <v>0</v>
      </c>
      <c r="KL113" s="132">
        <f t="shared" si="304"/>
        <v>0</v>
      </c>
      <c r="KM113" s="132">
        <f t="shared" si="304"/>
        <v>0</v>
      </c>
      <c r="KN113" s="132">
        <f t="shared" si="304"/>
        <v>0</v>
      </c>
      <c r="KO113" s="132">
        <f t="shared" si="304"/>
        <v>0</v>
      </c>
      <c r="KP113" s="132">
        <f t="shared" si="304"/>
        <v>0</v>
      </c>
      <c r="KQ113" s="132">
        <f t="shared" si="304"/>
        <v>0</v>
      </c>
      <c r="KR113" s="132">
        <f t="shared" si="304"/>
        <v>0</v>
      </c>
      <c r="KS113" s="132">
        <f t="shared" si="304"/>
        <v>0</v>
      </c>
      <c r="KT113" s="132">
        <f t="shared" si="304"/>
        <v>0</v>
      </c>
      <c r="KU113" s="132">
        <f t="shared" si="304"/>
        <v>0</v>
      </c>
      <c r="KV113" s="132">
        <f t="shared" si="304"/>
        <v>0</v>
      </c>
      <c r="KW113" s="132">
        <f t="shared" si="304"/>
        <v>0</v>
      </c>
      <c r="KX113" s="132">
        <f t="shared" si="304"/>
        <v>0</v>
      </c>
      <c r="KY113" s="132">
        <f t="shared" si="304"/>
        <v>0</v>
      </c>
      <c r="KZ113" s="132">
        <f t="shared" si="304"/>
        <v>0</v>
      </c>
      <c r="LA113" s="132">
        <f t="shared" si="304"/>
        <v>0</v>
      </c>
      <c r="LB113" s="132">
        <f t="shared" si="304"/>
        <v>0</v>
      </c>
      <c r="LC113" s="132">
        <f t="shared" si="304"/>
        <v>0</v>
      </c>
      <c r="LD113" s="132">
        <f t="shared" si="304"/>
        <v>0</v>
      </c>
      <c r="LE113" s="132">
        <f t="shared" si="304"/>
        <v>0</v>
      </c>
      <c r="LF113" s="132">
        <f t="shared" si="304"/>
        <v>0</v>
      </c>
      <c r="LG113" s="132">
        <f t="shared" si="304"/>
        <v>0</v>
      </c>
      <c r="LH113" s="132">
        <f t="shared" si="304"/>
        <v>0</v>
      </c>
      <c r="LI113" s="132">
        <f t="shared" si="304"/>
        <v>0</v>
      </c>
      <c r="LJ113" s="132">
        <f t="shared" si="304"/>
        <v>0</v>
      </c>
      <c r="LK113" s="132">
        <f t="shared" si="304"/>
        <v>0</v>
      </c>
      <c r="LL113" s="132">
        <f t="shared" si="304"/>
        <v>0</v>
      </c>
      <c r="LM113" s="132">
        <f t="shared" si="304"/>
        <v>0</v>
      </c>
      <c r="LN113" s="132">
        <f t="shared" si="304"/>
        <v>0</v>
      </c>
      <c r="LO113" s="132">
        <f t="shared" si="304"/>
        <v>0</v>
      </c>
      <c r="LP113" s="132">
        <f t="shared" si="304"/>
        <v>0</v>
      </c>
      <c r="LQ113" s="132">
        <f t="shared" si="304"/>
        <v>0</v>
      </c>
      <c r="LR113" s="132">
        <f t="shared" si="304"/>
        <v>0</v>
      </c>
      <c r="LS113" s="132">
        <f t="shared" si="304"/>
        <v>0</v>
      </c>
      <c r="LT113" s="132">
        <f t="shared" si="304"/>
        <v>0</v>
      </c>
      <c r="LU113" s="132">
        <f t="shared" si="304"/>
        <v>0</v>
      </c>
      <c r="LV113" s="132">
        <f t="shared" si="304"/>
        <v>0</v>
      </c>
      <c r="LW113" s="132">
        <f t="shared" si="304"/>
        <v>0</v>
      </c>
      <c r="LX113" s="132">
        <f t="shared" si="304"/>
        <v>0</v>
      </c>
      <c r="LY113" s="132">
        <f t="shared" si="304"/>
        <v>0</v>
      </c>
      <c r="LZ113" s="132">
        <f t="shared" si="304"/>
        <v>0</v>
      </c>
      <c r="MA113" s="262">
        <f t="shared" si="304"/>
        <v>0</v>
      </c>
      <c r="MB113" s="262">
        <f t="shared" si="304"/>
        <v>0</v>
      </c>
      <c r="MC113" s="262">
        <f t="shared" si="304"/>
        <v>0</v>
      </c>
      <c r="MD113" s="262">
        <f t="shared" si="304"/>
        <v>0</v>
      </c>
      <c r="ME113" s="262">
        <f t="shared" si="304"/>
        <v>0</v>
      </c>
      <c r="MF113" s="262">
        <f t="shared" si="304"/>
        <v>0</v>
      </c>
      <c r="MG113" s="262">
        <f t="shared" si="304"/>
        <v>0</v>
      </c>
      <c r="MH113" s="262">
        <f t="shared" si="304"/>
        <v>0</v>
      </c>
      <c r="MI113" s="262">
        <f t="shared" si="304"/>
        <v>0</v>
      </c>
      <c r="MJ113" s="262">
        <f t="shared" si="304"/>
        <v>0</v>
      </c>
      <c r="MK113" s="262">
        <f t="shared" si="304"/>
        <v>0</v>
      </c>
      <c r="ML113" s="262">
        <f t="shared" si="304"/>
        <v>0</v>
      </c>
      <c r="MM113" s="262">
        <f t="shared" si="304"/>
        <v>0</v>
      </c>
      <c r="MN113" s="262">
        <f t="shared" si="304"/>
        <v>0</v>
      </c>
      <c r="MO113" s="262">
        <f t="shared" si="304"/>
        <v>0</v>
      </c>
      <c r="MP113" s="262">
        <f t="shared" si="304"/>
        <v>0</v>
      </c>
      <c r="MQ113" s="262">
        <f t="shared" si="304"/>
        <v>0</v>
      </c>
      <c r="MR113" s="262">
        <f t="shared" si="304"/>
        <v>0</v>
      </c>
      <c r="MS113" s="262">
        <f t="shared" si="304"/>
        <v>0</v>
      </c>
      <c r="MT113" s="262">
        <f t="shared" si="304"/>
        <v>0</v>
      </c>
      <c r="MU113" s="262">
        <f t="shared" si="304"/>
        <v>0</v>
      </c>
      <c r="MV113" s="262">
        <f t="shared" si="304"/>
        <v>0</v>
      </c>
      <c r="MW113" s="262">
        <f t="shared" si="304"/>
        <v>0</v>
      </c>
      <c r="MX113" s="262">
        <f t="shared" si="304"/>
        <v>0</v>
      </c>
      <c r="MY113" s="262">
        <f t="shared" si="304"/>
        <v>0</v>
      </c>
      <c r="MZ113" s="262">
        <f t="shared" si="304"/>
        <v>0</v>
      </c>
      <c r="NA113" s="262">
        <f t="shared" si="304"/>
        <v>0</v>
      </c>
      <c r="NB113" s="262">
        <f t="shared" si="304"/>
        <v>0</v>
      </c>
      <c r="NC113" s="262">
        <f t="shared" si="304"/>
        <v>0</v>
      </c>
      <c r="ND113" s="262">
        <f t="shared" si="304"/>
        <v>0</v>
      </c>
      <c r="NE113" s="262">
        <f t="shared" si="304"/>
        <v>0</v>
      </c>
      <c r="NF113" s="262">
        <f t="shared" si="304"/>
        <v>0</v>
      </c>
      <c r="NG113" s="262">
        <f t="shared" si="304"/>
        <v>0</v>
      </c>
      <c r="NH113" s="262">
        <f t="shared" si="304"/>
        <v>0</v>
      </c>
      <c r="NI113" s="262">
        <f t="shared" si="304"/>
        <v>0</v>
      </c>
      <c r="NJ113" s="262">
        <f t="shared" si="304"/>
        <v>0</v>
      </c>
      <c r="NK113" s="262">
        <f t="shared" si="304"/>
        <v>0</v>
      </c>
      <c r="NL113" s="262">
        <f t="shared" si="304"/>
        <v>0</v>
      </c>
      <c r="NM113" s="262">
        <f t="shared" si="304"/>
        <v>0</v>
      </c>
      <c r="NN113" s="262">
        <f t="shared" si="304"/>
        <v>0</v>
      </c>
      <c r="NO113" s="262">
        <f t="shared" si="304"/>
        <v>0</v>
      </c>
      <c r="NP113" s="262">
        <f t="shared" si="304"/>
        <v>0</v>
      </c>
      <c r="NQ113" s="262">
        <f t="shared" si="304"/>
        <v>0</v>
      </c>
      <c r="NR113" s="262">
        <f t="shared" si="304"/>
        <v>0</v>
      </c>
      <c r="NS113" s="262">
        <f t="shared" si="304"/>
        <v>0</v>
      </c>
      <c r="NT113" s="262">
        <f t="shared" si="304"/>
        <v>0</v>
      </c>
      <c r="NU113" s="262">
        <f t="shared" si="304"/>
        <v>0</v>
      </c>
      <c r="NV113" s="262">
        <f t="shared" si="304"/>
        <v>0</v>
      </c>
      <c r="NW113" s="262">
        <f t="shared" si="304"/>
        <v>0</v>
      </c>
      <c r="NX113" s="262">
        <f t="shared" si="304"/>
        <v>0</v>
      </c>
      <c r="NY113" s="262">
        <f t="shared" si="304"/>
        <v>0</v>
      </c>
      <c r="NZ113" s="262">
        <f t="shared" si="304"/>
        <v>0</v>
      </c>
      <c r="OA113" s="262">
        <f t="shared" si="304"/>
        <v>0</v>
      </c>
      <c r="OB113" s="262">
        <f t="shared" si="304"/>
        <v>0</v>
      </c>
      <c r="OC113" s="262">
        <f t="shared" si="304"/>
        <v>0</v>
      </c>
      <c r="OD113" s="262">
        <f t="shared" si="304"/>
        <v>0</v>
      </c>
      <c r="OE113" s="262">
        <f t="shared" si="304"/>
        <v>0</v>
      </c>
      <c r="OF113" s="262">
        <f t="shared" si="304"/>
        <v>0</v>
      </c>
      <c r="OG113" s="262">
        <f t="shared" si="304"/>
        <v>0</v>
      </c>
      <c r="OH113" s="262">
        <f t="shared" si="304"/>
        <v>0</v>
      </c>
      <c r="OI113" s="262">
        <f t="shared" si="304"/>
        <v>0</v>
      </c>
      <c r="OJ113" s="262">
        <f t="shared" si="304"/>
        <v>0</v>
      </c>
      <c r="OK113" s="262">
        <f t="shared" si="304"/>
        <v>0</v>
      </c>
      <c r="OL113" s="262">
        <f t="shared" si="304"/>
        <v>0</v>
      </c>
      <c r="OM113" s="262">
        <f t="shared" si="304"/>
        <v>0</v>
      </c>
      <c r="ON113" s="262">
        <f t="shared" si="304"/>
        <v>0</v>
      </c>
      <c r="OO113" s="262">
        <f t="shared" si="304"/>
        <v>0</v>
      </c>
      <c r="OP113" s="262">
        <f t="shared" si="304"/>
        <v>0</v>
      </c>
      <c r="OQ113" s="262">
        <f t="shared" si="304"/>
        <v>0</v>
      </c>
      <c r="OR113" s="262">
        <f t="shared" si="304"/>
        <v>0</v>
      </c>
      <c r="OS113" s="262">
        <f t="shared" si="304"/>
        <v>0</v>
      </c>
      <c r="OT113" s="262">
        <f t="shared" si="304"/>
        <v>0</v>
      </c>
      <c r="OU113" s="262">
        <f t="shared" si="304"/>
        <v>0</v>
      </c>
      <c r="OV113" s="262">
        <f t="shared" si="304"/>
        <v>0</v>
      </c>
      <c r="OW113" s="262">
        <f t="shared" si="304"/>
        <v>0</v>
      </c>
      <c r="OX113" s="262">
        <f t="shared" si="304"/>
        <v>0</v>
      </c>
      <c r="OY113" s="262">
        <f t="shared" si="304"/>
        <v>0</v>
      </c>
      <c r="OZ113" s="262">
        <f t="shared" si="304"/>
        <v>0</v>
      </c>
      <c r="PA113" s="262">
        <f t="shared" si="304"/>
        <v>0</v>
      </c>
      <c r="PB113" s="262">
        <f t="shared" si="304"/>
        <v>0</v>
      </c>
      <c r="PC113" s="262">
        <f t="shared" si="304"/>
        <v>0</v>
      </c>
      <c r="PD113" s="262">
        <f t="shared" si="304"/>
        <v>0</v>
      </c>
      <c r="PE113" s="262">
        <f t="shared" si="304"/>
        <v>0</v>
      </c>
      <c r="PF113" s="262">
        <f t="shared" si="304"/>
        <v>0</v>
      </c>
      <c r="PG113" s="262">
        <f t="shared" si="304"/>
        <v>0</v>
      </c>
      <c r="PH113" s="262">
        <f t="shared" si="304"/>
        <v>0</v>
      </c>
      <c r="PI113" s="262">
        <f t="shared" si="304"/>
        <v>0</v>
      </c>
      <c r="PJ113" s="262">
        <f t="shared" si="304"/>
        <v>0</v>
      </c>
      <c r="PK113" s="262">
        <f t="shared" si="304"/>
        <v>0</v>
      </c>
      <c r="PL113" s="262">
        <f t="shared" si="304"/>
        <v>0</v>
      </c>
      <c r="PM113" s="262">
        <f t="shared" si="304"/>
        <v>0</v>
      </c>
      <c r="PN113" s="262">
        <f t="shared" si="304"/>
        <v>0</v>
      </c>
      <c r="PO113" s="262">
        <f t="shared" si="304"/>
        <v>0</v>
      </c>
      <c r="PP113" s="262">
        <f t="shared" si="304"/>
        <v>0</v>
      </c>
      <c r="PQ113" s="262">
        <f t="shared" si="304"/>
        <v>0</v>
      </c>
      <c r="PR113" s="262">
        <f t="shared" si="304"/>
        <v>0</v>
      </c>
      <c r="PS113" s="262">
        <f t="shared" si="304"/>
        <v>0</v>
      </c>
      <c r="PT113" s="262">
        <f t="shared" si="304"/>
        <v>0</v>
      </c>
      <c r="PU113" s="262">
        <f t="shared" si="304"/>
        <v>0</v>
      </c>
      <c r="PV113" s="262">
        <f t="shared" si="304"/>
        <v>0</v>
      </c>
      <c r="PW113" s="262">
        <f t="shared" si="304"/>
        <v>0</v>
      </c>
      <c r="PX113" s="262">
        <f t="shared" si="304"/>
        <v>0</v>
      </c>
      <c r="PY113" s="262">
        <f t="shared" si="304"/>
        <v>0</v>
      </c>
      <c r="PZ113" s="262">
        <f t="shared" si="304"/>
        <v>0</v>
      </c>
      <c r="QA113" s="262">
        <f t="shared" si="304"/>
        <v>0</v>
      </c>
      <c r="QB113" s="262">
        <f t="shared" si="304"/>
        <v>0</v>
      </c>
      <c r="QC113" s="262">
        <f t="shared" si="304"/>
        <v>0</v>
      </c>
      <c r="QD113" s="262">
        <f t="shared" si="304"/>
        <v>0</v>
      </c>
      <c r="QE113" s="262">
        <f t="shared" si="304"/>
        <v>0</v>
      </c>
      <c r="QF113" s="262">
        <f t="shared" si="304"/>
        <v>0</v>
      </c>
      <c r="QG113" s="262">
        <f t="shared" si="304"/>
        <v>0</v>
      </c>
      <c r="QH113" s="262">
        <f t="shared" si="304"/>
        <v>0</v>
      </c>
      <c r="QI113" s="262">
        <f t="shared" si="304"/>
        <v>0</v>
      </c>
    </row>
    <row r="114" ht="21.0" customHeight="1">
      <c r="A114" s="120" t="s">
        <v>83</v>
      </c>
      <c r="B114" s="68">
        <f t="shared" si="258"/>
        <v>0</v>
      </c>
      <c r="C114" s="306" t="s">
        <v>63</v>
      </c>
      <c r="D114" s="303">
        <v>29.0</v>
      </c>
      <c r="E114" s="261">
        <f t="shared" si="305"/>
        <v>0</v>
      </c>
      <c r="F114" s="304">
        <v>29.0</v>
      </c>
      <c r="G114" s="261">
        <f t="shared" si="306"/>
        <v>0</v>
      </c>
      <c r="H114" s="104"/>
      <c r="I114" s="305" t="s">
        <v>216</v>
      </c>
      <c r="J114" s="68">
        <f t="shared" si="259"/>
        <v>0</v>
      </c>
      <c r="K114" s="306" t="s">
        <v>63</v>
      </c>
      <c r="L114" s="303">
        <v>5.0</v>
      </c>
      <c r="M114" s="261">
        <f t="shared" si="307"/>
        <v>0</v>
      </c>
      <c r="N114" s="304">
        <v>5.0</v>
      </c>
      <c r="O114" s="261">
        <f t="shared" si="308"/>
        <v>0</v>
      </c>
      <c r="P114" s="104"/>
      <c r="Q114" s="125" t="s">
        <v>153</v>
      </c>
      <c r="R114" s="68">
        <f t="shared" si="260"/>
        <v>0</v>
      </c>
      <c r="S114" s="261" t="s">
        <v>63</v>
      </c>
      <c r="T114" s="303">
        <v>95.0</v>
      </c>
      <c r="U114" s="261">
        <f t="shared" si="301"/>
        <v>0</v>
      </c>
      <c r="V114" s="304">
        <v>122.0</v>
      </c>
      <c r="W114" s="261">
        <f t="shared" si="302"/>
        <v>0</v>
      </c>
      <c r="X114" s="104"/>
      <c r="Y114" s="310"/>
      <c r="Z114" s="68">
        <f t="shared" si="261"/>
        <v>0</v>
      </c>
      <c r="AA114" s="306"/>
      <c r="AB114" s="311"/>
      <c r="AC114" s="261">
        <f t="shared" si="309"/>
        <v>0</v>
      </c>
      <c r="AD114" s="296"/>
      <c r="AE114" s="261">
        <f t="shared" si="310"/>
        <v>0</v>
      </c>
      <c r="AF114" s="104"/>
      <c r="AG114" s="305" t="s">
        <v>92</v>
      </c>
      <c r="AH114" s="68">
        <f t="shared" si="262"/>
        <v>0</v>
      </c>
      <c r="AI114" s="306" t="s">
        <v>63</v>
      </c>
      <c r="AJ114" s="303">
        <v>16.0</v>
      </c>
      <c r="AK114" s="261">
        <f t="shared" si="311"/>
        <v>0</v>
      </c>
      <c r="AL114" s="304">
        <v>16.0</v>
      </c>
      <c r="AM114" s="261">
        <f t="shared" si="312"/>
        <v>0</v>
      </c>
      <c r="AN114" s="104"/>
      <c r="AO114" s="305" t="s">
        <v>75</v>
      </c>
      <c r="AP114" s="68">
        <f t="shared" si="263"/>
        <v>0</v>
      </c>
      <c r="AQ114" s="306" t="s">
        <v>74</v>
      </c>
      <c r="AR114" s="303">
        <v>20.0</v>
      </c>
      <c r="AS114" s="261">
        <f>+AR$100*AR114/900</f>
        <v>0</v>
      </c>
      <c r="AT114" s="304">
        <v>20.0</v>
      </c>
      <c r="AU114" s="261">
        <f>+AT$100*AT114/900</f>
        <v>0</v>
      </c>
      <c r="AV114" s="104"/>
      <c r="AW114" s="305" t="s">
        <v>148</v>
      </c>
      <c r="AX114" s="68">
        <f t="shared" si="264"/>
        <v>0</v>
      </c>
      <c r="AY114" s="306" t="s">
        <v>63</v>
      </c>
      <c r="AZ114" s="303">
        <v>100.0</v>
      </c>
      <c r="BA114" s="261">
        <f t="shared" si="313"/>
        <v>0</v>
      </c>
      <c r="BB114" s="104">
        <v>100.0</v>
      </c>
      <c r="BC114" s="261">
        <f t="shared" si="314"/>
        <v>0</v>
      </c>
      <c r="BE114" s="69"/>
      <c r="BF114" s="69"/>
      <c r="BH114" s="131">
        <f t="shared" si="265"/>
        <v>0</v>
      </c>
      <c r="BI114" s="132">
        <f t="shared" si="266"/>
        <v>0</v>
      </c>
      <c r="BJ114" s="132">
        <f t="shared" ref="BJ114:QI114" si="315">+IF($A114=BJ$11,($E114+$G114))+IF($I114=BJ$11,($M114+$O114))+IF($Q114=BJ$11,($U114+$W114))+IF($Y114=BJ$11,($AC114+$AE114))+IF($AG114=BJ$11,($AK114+$AM114))+IF($AO114=BJ$11,($AS114+$AU114))+IF($AW114=BJ$11,($BA114+$BC114))</f>
        <v>0</v>
      </c>
      <c r="BK114" s="132">
        <f t="shared" si="315"/>
        <v>0</v>
      </c>
      <c r="BL114" s="132">
        <f t="shared" si="315"/>
        <v>0</v>
      </c>
      <c r="BM114" s="132">
        <f t="shared" si="315"/>
        <v>0</v>
      </c>
      <c r="BN114" s="132">
        <f t="shared" si="315"/>
        <v>0</v>
      </c>
      <c r="BO114" s="132">
        <f t="shared" si="315"/>
        <v>0</v>
      </c>
      <c r="BP114" s="132">
        <f t="shared" si="315"/>
        <v>0</v>
      </c>
      <c r="BQ114" s="132">
        <f t="shared" si="315"/>
        <v>0</v>
      </c>
      <c r="BR114" s="132">
        <f t="shared" si="315"/>
        <v>0</v>
      </c>
      <c r="BS114" s="132">
        <f t="shared" si="315"/>
        <v>0</v>
      </c>
      <c r="BT114" s="132">
        <f t="shared" si="315"/>
        <v>0</v>
      </c>
      <c r="BU114" s="132">
        <f t="shared" si="315"/>
        <v>0</v>
      </c>
      <c r="BV114" s="132">
        <f t="shared" si="315"/>
        <v>0</v>
      </c>
      <c r="BW114" s="132">
        <f t="shared" si="315"/>
        <v>0</v>
      </c>
      <c r="BX114" s="132">
        <f t="shared" si="315"/>
        <v>0</v>
      </c>
      <c r="BY114" s="132">
        <f t="shared" si="315"/>
        <v>0</v>
      </c>
      <c r="BZ114" s="132">
        <f t="shared" si="315"/>
        <v>0</v>
      </c>
      <c r="CA114" s="132">
        <f t="shared" si="315"/>
        <v>0</v>
      </c>
      <c r="CB114" s="132">
        <f t="shared" si="315"/>
        <v>0</v>
      </c>
      <c r="CC114" s="132">
        <f t="shared" si="315"/>
        <v>0</v>
      </c>
      <c r="CD114" s="132">
        <f t="shared" si="315"/>
        <v>0</v>
      </c>
      <c r="CE114" s="132">
        <f t="shared" si="315"/>
        <v>0</v>
      </c>
      <c r="CF114" s="132">
        <f t="shared" si="315"/>
        <v>0</v>
      </c>
      <c r="CG114" s="132">
        <f t="shared" si="315"/>
        <v>0</v>
      </c>
      <c r="CH114" s="132">
        <f t="shared" si="315"/>
        <v>0</v>
      </c>
      <c r="CI114" s="132">
        <f t="shared" si="315"/>
        <v>0</v>
      </c>
      <c r="CJ114" s="132">
        <f t="shared" si="315"/>
        <v>0</v>
      </c>
      <c r="CK114" s="132">
        <f t="shared" si="315"/>
        <v>0</v>
      </c>
      <c r="CL114" s="132">
        <f t="shared" si="315"/>
        <v>0</v>
      </c>
      <c r="CM114" s="132">
        <f t="shared" si="315"/>
        <v>0</v>
      </c>
      <c r="CN114" s="132">
        <f t="shared" si="315"/>
        <v>0</v>
      </c>
      <c r="CO114" s="132">
        <f t="shared" si="315"/>
        <v>0</v>
      </c>
      <c r="CP114" s="132">
        <f t="shared" si="315"/>
        <v>0</v>
      </c>
      <c r="CQ114" s="132">
        <f t="shared" si="315"/>
        <v>0</v>
      </c>
      <c r="CR114" s="132">
        <f t="shared" si="315"/>
        <v>0</v>
      </c>
      <c r="CS114" s="132">
        <f t="shared" si="315"/>
        <v>0</v>
      </c>
      <c r="CT114" s="132">
        <f t="shared" si="315"/>
        <v>0</v>
      </c>
      <c r="CU114" s="132">
        <f t="shared" si="315"/>
        <v>0</v>
      </c>
      <c r="CV114" s="132">
        <f t="shared" si="315"/>
        <v>0</v>
      </c>
      <c r="CW114" s="132">
        <f t="shared" si="315"/>
        <v>0</v>
      </c>
      <c r="CX114" s="132">
        <f t="shared" si="315"/>
        <v>0</v>
      </c>
      <c r="CY114" s="132">
        <f t="shared" si="315"/>
        <v>0</v>
      </c>
      <c r="CZ114" s="132">
        <f t="shared" si="315"/>
        <v>0</v>
      </c>
      <c r="DA114" s="132">
        <f t="shared" si="315"/>
        <v>0</v>
      </c>
      <c r="DB114" s="132">
        <f t="shared" si="315"/>
        <v>0</v>
      </c>
      <c r="DC114" s="132">
        <f t="shared" si="315"/>
        <v>0</v>
      </c>
      <c r="DD114" s="132">
        <f t="shared" si="315"/>
        <v>0</v>
      </c>
      <c r="DE114" s="132">
        <f t="shared" si="315"/>
        <v>0</v>
      </c>
      <c r="DF114" s="132">
        <f t="shared" si="315"/>
        <v>0</v>
      </c>
      <c r="DG114" s="132">
        <f t="shared" si="315"/>
        <v>0</v>
      </c>
      <c r="DH114" s="132">
        <f t="shared" si="315"/>
        <v>0</v>
      </c>
      <c r="DI114" s="132">
        <f t="shared" si="315"/>
        <v>0</v>
      </c>
      <c r="DJ114" s="132">
        <f t="shared" si="315"/>
        <v>0</v>
      </c>
      <c r="DK114" s="132">
        <f t="shared" si="315"/>
        <v>0</v>
      </c>
      <c r="DL114" s="132">
        <f t="shared" si="315"/>
        <v>0</v>
      </c>
      <c r="DM114" s="132">
        <f t="shared" si="315"/>
        <v>0</v>
      </c>
      <c r="DN114" s="132">
        <f t="shared" si="315"/>
        <v>0</v>
      </c>
      <c r="DO114" s="132">
        <f t="shared" si="315"/>
        <v>0</v>
      </c>
      <c r="DP114" s="132">
        <f t="shared" si="315"/>
        <v>0</v>
      </c>
      <c r="DQ114" s="132">
        <f t="shared" si="315"/>
        <v>0</v>
      </c>
      <c r="DR114" s="132">
        <f t="shared" si="315"/>
        <v>0</v>
      </c>
      <c r="DS114" s="132">
        <f t="shared" si="315"/>
        <v>0</v>
      </c>
      <c r="DT114" s="132">
        <f t="shared" si="315"/>
        <v>0</v>
      </c>
      <c r="DU114" s="132">
        <f t="shared" si="315"/>
        <v>0</v>
      </c>
      <c r="DV114" s="132">
        <f t="shared" si="315"/>
        <v>0</v>
      </c>
      <c r="DW114" s="132">
        <f t="shared" si="315"/>
        <v>0</v>
      </c>
      <c r="DX114" s="132">
        <f t="shared" si="315"/>
        <v>0</v>
      </c>
      <c r="DY114" s="132">
        <f t="shared" si="315"/>
        <v>0</v>
      </c>
      <c r="DZ114" s="132">
        <f t="shared" si="315"/>
        <v>0</v>
      </c>
      <c r="EA114" s="132">
        <f t="shared" si="315"/>
        <v>0</v>
      </c>
      <c r="EB114" s="132">
        <f t="shared" si="315"/>
        <v>0</v>
      </c>
      <c r="EC114" s="132">
        <f t="shared" si="315"/>
        <v>0</v>
      </c>
      <c r="ED114" s="132">
        <f t="shared" si="315"/>
        <v>0</v>
      </c>
      <c r="EE114" s="132">
        <f t="shared" si="315"/>
        <v>0</v>
      </c>
      <c r="EF114" s="132">
        <f t="shared" si="315"/>
        <v>0</v>
      </c>
      <c r="EG114" s="132">
        <f t="shared" si="315"/>
        <v>0</v>
      </c>
      <c r="EH114" s="132">
        <f t="shared" si="315"/>
        <v>0</v>
      </c>
      <c r="EI114" s="132">
        <f t="shared" si="315"/>
        <v>0</v>
      </c>
      <c r="EJ114" s="132">
        <f t="shared" si="315"/>
        <v>0</v>
      </c>
      <c r="EK114" s="132">
        <f t="shared" si="315"/>
        <v>0</v>
      </c>
      <c r="EL114" s="132">
        <f t="shared" si="315"/>
        <v>0</v>
      </c>
      <c r="EM114" s="132">
        <f t="shared" si="315"/>
        <v>0</v>
      </c>
      <c r="EN114" s="132">
        <f t="shared" si="315"/>
        <v>0</v>
      </c>
      <c r="EO114" s="132">
        <f t="shared" si="315"/>
        <v>0</v>
      </c>
      <c r="EP114" s="132">
        <f t="shared" si="315"/>
        <v>0</v>
      </c>
      <c r="EQ114" s="132">
        <f t="shared" si="315"/>
        <v>0</v>
      </c>
      <c r="ER114" s="132">
        <f t="shared" si="315"/>
        <v>0</v>
      </c>
      <c r="ES114" s="132">
        <f t="shared" si="315"/>
        <v>0</v>
      </c>
      <c r="ET114" s="132">
        <f t="shared" si="315"/>
        <v>0</v>
      </c>
      <c r="EU114" s="132">
        <f t="shared" si="315"/>
        <v>0</v>
      </c>
      <c r="EV114" s="132">
        <f t="shared" si="315"/>
        <v>0</v>
      </c>
      <c r="EW114" s="132">
        <f t="shared" si="315"/>
        <v>0</v>
      </c>
      <c r="EX114" s="132">
        <f t="shared" si="315"/>
        <v>0</v>
      </c>
      <c r="EY114" s="132">
        <f t="shared" si="315"/>
        <v>0</v>
      </c>
      <c r="EZ114" s="132">
        <f t="shared" si="315"/>
        <v>0</v>
      </c>
      <c r="FA114" s="132">
        <f t="shared" si="315"/>
        <v>0</v>
      </c>
      <c r="FB114" s="132">
        <f t="shared" si="315"/>
        <v>0</v>
      </c>
      <c r="FC114" s="132">
        <f t="shared" si="315"/>
        <v>0</v>
      </c>
      <c r="FD114" s="132">
        <f t="shared" si="315"/>
        <v>0</v>
      </c>
      <c r="FE114" s="132">
        <f t="shared" si="315"/>
        <v>0</v>
      </c>
      <c r="FF114" s="132">
        <f t="shared" si="315"/>
        <v>0</v>
      </c>
      <c r="FG114" s="132">
        <f t="shared" si="315"/>
        <v>0</v>
      </c>
      <c r="FH114" s="132">
        <f t="shared" si="315"/>
        <v>0</v>
      </c>
      <c r="FI114" s="132">
        <f t="shared" si="315"/>
        <v>0</v>
      </c>
      <c r="FJ114" s="132">
        <f t="shared" si="315"/>
        <v>0</v>
      </c>
      <c r="FK114" s="132">
        <f t="shared" si="315"/>
        <v>0</v>
      </c>
      <c r="FL114" s="132">
        <f t="shared" si="315"/>
        <v>0</v>
      </c>
      <c r="FM114" s="132">
        <f t="shared" si="315"/>
        <v>0</v>
      </c>
      <c r="FN114" s="132">
        <f t="shared" si="315"/>
        <v>0</v>
      </c>
      <c r="FO114" s="132">
        <f t="shared" si="315"/>
        <v>0</v>
      </c>
      <c r="FP114" s="132">
        <f t="shared" si="315"/>
        <v>0</v>
      </c>
      <c r="FQ114" s="132">
        <f t="shared" si="315"/>
        <v>0</v>
      </c>
      <c r="FR114" s="132">
        <f t="shared" si="315"/>
        <v>0</v>
      </c>
      <c r="FS114" s="132">
        <f t="shared" si="315"/>
        <v>0</v>
      </c>
      <c r="FT114" s="132">
        <f t="shared" si="315"/>
        <v>0</v>
      </c>
      <c r="FU114" s="132">
        <f t="shared" si="315"/>
        <v>0</v>
      </c>
      <c r="FV114" s="132">
        <f t="shared" si="315"/>
        <v>0</v>
      </c>
      <c r="FW114" s="132">
        <f t="shared" si="315"/>
        <v>0</v>
      </c>
      <c r="FX114" s="132">
        <f t="shared" si="315"/>
        <v>0</v>
      </c>
      <c r="FY114" s="132">
        <f t="shared" si="315"/>
        <v>0</v>
      </c>
      <c r="FZ114" s="132">
        <f t="shared" si="315"/>
        <v>0</v>
      </c>
      <c r="GA114" s="132">
        <f t="shared" si="315"/>
        <v>0</v>
      </c>
      <c r="GB114" s="132">
        <f t="shared" si="315"/>
        <v>0</v>
      </c>
      <c r="GC114" s="132">
        <f t="shared" si="315"/>
        <v>0</v>
      </c>
      <c r="GD114" s="132">
        <f t="shared" si="315"/>
        <v>0</v>
      </c>
      <c r="GE114" s="132">
        <f t="shared" si="315"/>
        <v>0</v>
      </c>
      <c r="GF114" s="132">
        <f t="shared" si="315"/>
        <v>0</v>
      </c>
      <c r="GG114" s="132">
        <f t="shared" si="315"/>
        <v>0</v>
      </c>
      <c r="GH114" s="132">
        <f t="shared" si="315"/>
        <v>0</v>
      </c>
      <c r="GI114" s="132">
        <f t="shared" si="315"/>
        <v>0</v>
      </c>
      <c r="GJ114" s="132">
        <f t="shared" si="315"/>
        <v>0</v>
      </c>
      <c r="GK114" s="132">
        <f t="shared" si="315"/>
        <v>0</v>
      </c>
      <c r="GL114" s="132">
        <f t="shared" si="315"/>
        <v>0</v>
      </c>
      <c r="GM114" s="132">
        <f t="shared" si="315"/>
        <v>0</v>
      </c>
      <c r="GN114" s="132">
        <f t="shared" si="315"/>
        <v>0</v>
      </c>
      <c r="GO114" s="132">
        <f t="shared" si="315"/>
        <v>0</v>
      </c>
      <c r="GP114" s="132">
        <f t="shared" si="315"/>
        <v>0</v>
      </c>
      <c r="GQ114" s="132">
        <f t="shared" si="315"/>
        <v>0</v>
      </c>
      <c r="GR114" s="132">
        <f t="shared" si="315"/>
        <v>0</v>
      </c>
      <c r="GS114" s="132">
        <f t="shared" si="315"/>
        <v>0</v>
      </c>
      <c r="GT114" s="132">
        <f t="shared" si="315"/>
        <v>0</v>
      </c>
      <c r="GU114" s="132">
        <f t="shared" si="315"/>
        <v>0</v>
      </c>
      <c r="GV114" s="132">
        <f t="shared" si="315"/>
        <v>0</v>
      </c>
      <c r="GW114" s="132">
        <f t="shared" si="315"/>
        <v>0</v>
      </c>
      <c r="GX114" s="132">
        <f t="shared" si="315"/>
        <v>0</v>
      </c>
      <c r="GY114" s="132">
        <f t="shared" si="315"/>
        <v>0</v>
      </c>
      <c r="GZ114" s="132">
        <f t="shared" si="315"/>
        <v>0</v>
      </c>
      <c r="HA114" s="132">
        <f t="shared" si="315"/>
        <v>0</v>
      </c>
      <c r="HB114" s="132">
        <f t="shared" si="315"/>
        <v>0</v>
      </c>
      <c r="HC114" s="132">
        <f t="shared" si="315"/>
        <v>0</v>
      </c>
      <c r="HD114" s="132">
        <f t="shared" si="315"/>
        <v>0</v>
      </c>
      <c r="HE114" s="132">
        <f t="shared" si="315"/>
        <v>0</v>
      </c>
      <c r="HF114" s="132">
        <f t="shared" si="315"/>
        <v>0</v>
      </c>
      <c r="HG114" s="132">
        <f t="shared" si="315"/>
        <v>0</v>
      </c>
      <c r="HH114" s="132">
        <f t="shared" si="315"/>
        <v>0</v>
      </c>
      <c r="HI114" s="132">
        <f t="shared" si="315"/>
        <v>0</v>
      </c>
      <c r="HJ114" s="132">
        <f t="shared" si="315"/>
        <v>0</v>
      </c>
      <c r="HK114" s="132">
        <f t="shared" si="315"/>
        <v>0</v>
      </c>
      <c r="HL114" s="132">
        <f t="shared" si="315"/>
        <v>0</v>
      </c>
      <c r="HM114" s="132">
        <f t="shared" si="315"/>
        <v>0</v>
      </c>
      <c r="HN114" s="132">
        <f t="shared" si="315"/>
        <v>0</v>
      </c>
      <c r="HO114" s="132">
        <f t="shared" si="315"/>
        <v>0</v>
      </c>
      <c r="HP114" s="132">
        <f t="shared" si="315"/>
        <v>0</v>
      </c>
      <c r="HQ114" s="132">
        <f t="shared" si="315"/>
        <v>0</v>
      </c>
      <c r="HR114" s="132">
        <f t="shared" si="315"/>
        <v>0</v>
      </c>
      <c r="HS114" s="132">
        <f t="shared" si="315"/>
        <v>0</v>
      </c>
      <c r="HT114" s="132">
        <f t="shared" si="315"/>
        <v>0</v>
      </c>
      <c r="HU114" s="132">
        <f t="shared" si="315"/>
        <v>0</v>
      </c>
      <c r="HV114" s="132">
        <f t="shared" si="315"/>
        <v>0</v>
      </c>
      <c r="HW114" s="132">
        <f t="shared" si="315"/>
        <v>0</v>
      </c>
      <c r="HX114" s="132">
        <f t="shared" si="315"/>
        <v>0</v>
      </c>
      <c r="HY114" s="132">
        <f t="shared" si="315"/>
        <v>0</v>
      </c>
      <c r="HZ114" s="132">
        <f t="shared" si="315"/>
        <v>0</v>
      </c>
      <c r="IA114" s="132">
        <f t="shared" si="315"/>
        <v>0</v>
      </c>
      <c r="IB114" s="132">
        <f t="shared" si="315"/>
        <v>0</v>
      </c>
      <c r="IC114" s="132">
        <f t="shared" si="315"/>
        <v>0</v>
      </c>
      <c r="ID114" s="132">
        <f t="shared" si="315"/>
        <v>0</v>
      </c>
      <c r="IE114" s="132">
        <f t="shared" si="315"/>
        <v>0</v>
      </c>
      <c r="IF114" s="132">
        <f t="shared" si="315"/>
        <v>0</v>
      </c>
      <c r="IG114" s="132">
        <f t="shared" si="315"/>
        <v>0</v>
      </c>
      <c r="IH114" s="132">
        <f t="shared" si="315"/>
        <v>0</v>
      </c>
      <c r="II114" s="132">
        <f t="shared" si="315"/>
        <v>0</v>
      </c>
      <c r="IJ114" s="132">
        <f t="shared" si="315"/>
        <v>0</v>
      </c>
      <c r="IK114" s="132">
        <f t="shared" si="315"/>
        <v>0</v>
      </c>
      <c r="IL114" s="132">
        <f t="shared" si="315"/>
        <v>0</v>
      </c>
      <c r="IM114" s="132">
        <f t="shared" si="315"/>
        <v>0</v>
      </c>
      <c r="IN114" s="132">
        <f t="shared" si="315"/>
        <v>0</v>
      </c>
      <c r="IO114" s="132">
        <f t="shared" si="315"/>
        <v>0</v>
      </c>
      <c r="IP114" s="132">
        <f t="shared" si="315"/>
        <v>0</v>
      </c>
      <c r="IQ114" s="132">
        <f t="shared" si="315"/>
        <v>0</v>
      </c>
      <c r="IR114" s="132">
        <f t="shared" si="315"/>
        <v>0</v>
      </c>
      <c r="IS114" s="132">
        <f t="shared" si="315"/>
        <v>0</v>
      </c>
      <c r="IT114" s="132">
        <f t="shared" si="315"/>
        <v>0</v>
      </c>
      <c r="IU114" s="132">
        <f t="shared" si="315"/>
        <v>0</v>
      </c>
      <c r="IV114" s="132">
        <f t="shared" si="315"/>
        <v>0</v>
      </c>
      <c r="IW114" s="132">
        <f t="shared" si="315"/>
        <v>0</v>
      </c>
      <c r="IX114" s="132">
        <f t="shared" si="315"/>
        <v>0</v>
      </c>
      <c r="IY114" s="132">
        <f t="shared" si="315"/>
        <v>0</v>
      </c>
      <c r="IZ114" s="132">
        <f t="shared" si="315"/>
        <v>0</v>
      </c>
      <c r="JA114" s="132">
        <f t="shared" si="315"/>
        <v>0</v>
      </c>
      <c r="JB114" s="132">
        <f t="shared" si="315"/>
        <v>0</v>
      </c>
      <c r="JC114" s="132">
        <f t="shared" si="315"/>
        <v>0</v>
      </c>
      <c r="JD114" s="132">
        <f t="shared" si="315"/>
        <v>0</v>
      </c>
      <c r="JE114" s="132">
        <f t="shared" si="315"/>
        <v>0</v>
      </c>
      <c r="JF114" s="132">
        <f t="shared" si="315"/>
        <v>0</v>
      </c>
      <c r="JG114" s="132">
        <f t="shared" si="315"/>
        <v>0</v>
      </c>
      <c r="JH114" s="132">
        <f t="shared" si="315"/>
        <v>0</v>
      </c>
      <c r="JI114" s="132">
        <f t="shared" si="315"/>
        <v>0</v>
      </c>
      <c r="JJ114" s="132">
        <f t="shared" si="315"/>
        <v>0</v>
      </c>
      <c r="JK114" s="132">
        <f t="shared" si="315"/>
        <v>0</v>
      </c>
      <c r="JL114" s="132">
        <f t="shared" si="315"/>
        <v>0</v>
      </c>
      <c r="JM114" s="132">
        <f t="shared" si="315"/>
        <v>0</v>
      </c>
      <c r="JN114" s="132">
        <f t="shared" si="315"/>
        <v>0</v>
      </c>
      <c r="JO114" s="132">
        <f t="shared" si="315"/>
        <v>0</v>
      </c>
      <c r="JP114" s="132">
        <f t="shared" si="315"/>
        <v>0</v>
      </c>
      <c r="JQ114" s="132">
        <f t="shared" si="315"/>
        <v>0</v>
      </c>
      <c r="JR114" s="132">
        <f t="shared" si="315"/>
        <v>0</v>
      </c>
      <c r="JS114" s="132">
        <f t="shared" si="315"/>
        <v>0</v>
      </c>
      <c r="JT114" s="132">
        <f t="shared" si="315"/>
        <v>0</v>
      </c>
      <c r="JU114" s="132">
        <f t="shared" si="315"/>
        <v>0</v>
      </c>
      <c r="JV114" s="132">
        <f t="shared" si="315"/>
        <v>0</v>
      </c>
      <c r="JW114" s="132">
        <f t="shared" si="315"/>
        <v>0</v>
      </c>
      <c r="JX114" s="132">
        <f t="shared" si="315"/>
        <v>0</v>
      </c>
      <c r="JY114" s="132">
        <f t="shared" si="315"/>
        <v>0</v>
      </c>
      <c r="JZ114" s="132">
        <f t="shared" si="315"/>
        <v>0</v>
      </c>
      <c r="KA114" s="132">
        <f t="shared" si="315"/>
        <v>0</v>
      </c>
      <c r="KB114" s="132">
        <f t="shared" si="315"/>
        <v>0</v>
      </c>
      <c r="KC114" s="132">
        <f t="shared" si="315"/>
        <v>0</v>
      </c>
      <c r="KD114" s="132">
        <f t="shared" si="315"/>
        <v>0</v>
      </c>
      <c r="KE114" s="132">
        <f t="shared" si="315"/>
        <v>0</v>
      </c>
      <c r="KF114" s="132">
        <f t="shared" si="315"/>
        <v>0</v>
      </c>
      <c r="KG114" s="132">
        <f t="shared" si="315"/>
        <v>0</v>
      </c>
      <c r="KH114" s="132">
        <f t="shared" si="315"/>
        <v>0</v>
      </c>
      <c r="KI114" s="132">
        <f t="shared" si="315"/>
        <v>0</v>
      </c>
      <c r="KJ114" s="132">
        <f t="shared" si="315"/>
        <v>0</v>
      </c>
      <c r="KK114" s="132">
        <f t="shared" si="315"/>
        <v>0</v>
      </c>
      <c r="KL114" s="132">
        <f t="shared" si="315"/>
        <v>0</v>
      </c>
      <c r="KM114" s="132">
        <f t="shared" si="315"/>
        <v>0</v>
      </c>
      <c r="KN114" s="132">
        <f t="shared" si="315"/>
        <v>0</v>
      </c>
      <c r="KO114" s="132">
        <f t="shared" si="315"/>
        <v>0</v>
      </c>
      <c r="KP114" s="132">
        <f t="shared" si="315"/>
        <v>0</v>
      </c>
      <c r="KQ114" s="132">
        <f t="shared" si="315"/>
        <v>0</v>
      </c>
      <c r="KR114" s="132">
        <f t="shared" si="315"/>
        <v>0</v>
      </c>
      <c r="KS114" s="132">
        <f t="shared" si="315"/>
        <v>0</v>
      </c>
      <c r="KT114" s="132">
        <f t="shared" si="315"/>
        <v>0</v>
      </c>
      <c r="KU114" s="132">
        <f t="shared" si="315"/>
        <v>0</v>
      </c>
      <c r="KV114" s="132">
        <f t="shared" si="315"/>
        <v>0</v>
      </c>
      <c r="KW114" s="132">
        <f t="shared" si="315"/>
        <v>0</v>
      </c>
      <c r="KX114" s="132">
        <f t="shared" si="315"/>
        <v>0</v>
      </c>
      <c r="KY114" s="132">
        <f t="shared" si="315"/>
        <v>0</v>
      </c>
      <c r="KZ114" s="132">
        <f t="shared" si="315"/>
        <v>0</v>
      </c>
      <c r="LA114" s="132">
        <f t="shared" si="315"/>
        <v>0</v>
      </c>
      <c r="LB114" s="132">
        <f t="shared" si="315"/>
        <v>0</v>
      </c>
      <c r="LC114" s="132">
        <f t="shared" si="315"/>
        <v>0</v>
      </c>
      <c r="LD114" s="132">
        <f t="shared" si="315"/>
        <v>0</v>
      </c>
      <c r="LE114" s="132">
        <f t="shared" si="315"/>
        <v>0</v>
      </c>
      <c r="LF114" s="132">
        <f t="shared" si="315"/>
        <v>0</v>
      </c>
      <c r="LG114" s="132">
        <f t="shared" si="315"/>
        <v>0</v>
      </c>
      <c r="LH114" s="132">
        <f t="shared" si="315"/>
        <v>0</v>
      </c>
      <c r="LI114" s="132">
        <f t="shared" si="315"/>
        <v>0</v>
      </c>
      <c r="LJ114" s="132">
        <f t="shared" si="315"/>
        <v>0</v>
      </c>
      <c r="LK114" s="132">
        <f t="shared" si="315"/>
        <v>0</v>
      </c>
      <c r="LL114" s="132">
        <f t="shared" si="315"/>
        <v>0</v>
      </c>
      <c r="LM114" s="132">
        <f t="shared" si="315"/>
        <v>0</v>
      </c>
      <c r="LN114" s="132">
        <f t="shared" si="315"/>
        <v>0</v>
      </c>
      <c r="LO114" s="132">
        <f t="shared" si="315"/>
        <v>0</v>
      </c>
      <c r="LP114" s="132">
        <f t="shared" si="315"/>
        <v>0</v>
      </c>
      <c r="LQ114" s="132">
        <f t="shared" si="315"/>
        <v>0</v>
      </c>
      <c r="LR114" s="132">
        <f t="shared" si="315"/>
        <v>0</v>
      </c>
      <c r="LS114" s="132">
        <f t="shared" si="315"/>
        <v>0</v>
      </c>
      <c r="LT114" s="132">
        <f t="shared" si="315"/>
        <v>0</v>
      </c>
      <c r="LU114" s="132">
        <f t="shared" si="315"/>
        <v>0</v>
      </c>
      <c r="LV114" s="132">
        <f t="shared" si="315"/>
        <v>0</v>
      </c>
      <c r="LW114" s="132">
        <f t="shared" si="315"/>
        <v>0</v>
      </c>
      <c r="LX114" s="132">
        <f t="shared" si="315"/>
        <v>0</v>
      </c>
      <c r="LY114" s="132">
        <f t="shared" si="315"/>
        <v>0</v>
      </c>
      <c r="LZ114" s="132">
        <f t="shared" si="315"/>
        <v>0</v>
      </c>
      <c r="MA114" s="262">
        <f t="shared" si="315"/>
        <v>0</v>
      </c>
      <c r="MB114" s="262">
        <f t="shared" si="315"/>
        <v>0</v>
      </c>
      <c r="MC114" s="262">
        <f t="shared" si="315"/>
        <v>0</v>
      </c>
      <c r="MD114" s="262">
        <f t="shared" si="315"/>
        <v>0</v>
      </c>
      <c r="ME114" s="262">
        <f t="shared" si="315"/>
        <v>0</v>
      </c>
      <c r="MF114" s="262">
        <f t="shared" si="315"/>
        <v>0</v>
      </c>
      <c r="MG114" s="262">
        <f t="shared" si="315"/>
        <v>0</v>
      </c>
      <c r="MH114" s="262">
        <f t="shared" si="315"/>
        <v>0</v>
      </c>
      <c r="MI114" s="262">
        <f t="shared" si="315"/>
        <v>0</v>
      </c>
      <c r="MJ114" s="262">
        <f t="shared" si="315"/>
        <v>0</v>
      </c>
      <c r="MK114" s="262">
        <f t="shared" si="315"/>
        <v>0</v>
      </c>
      <c r="ML114" s="262">
        <f t="shared" si="315"/>
        <v>0</v>
      </c>
      <c r="MM114" s="262">
        <f t="shared" si="315"/>
        <v>0</v>
      </c>
      <c r="MN114" s="262">
        <f t="shared" si="315"/>
        <v>0</v>
      </c>
      <c r="MO114" s="262">
        <f t="shared" si="315"/>
        <v>0</v>
      </c>
      <c r="MP114" s="262">
        <f t="shared" si="315"/>
        <v>0</v>
      </c>
      <c r="MQ114" s="262">
        <f t="shared" si="315"/>
        <v>0</v>
      </c>
      <c r="MR114" s="262">
        <f t="shared" si="315"/>
        <v>0</v>
      </c>
      <c r="MS114" s="262">
        <f t="shared" si="315"/>
        <v>0</v>
      </c>
      <c r="MT114" s="262">
        <f t="shared" si="315"/>
        <v>0</v>
      </c>
      <c r="MU114" s="262">
        <f t="shared" si="315"/>
        <v>0</v>
      </c>
      <c r="MV114" s="262">
        <f t="shared" si="315"/>
        <v>0</v>
      </c>
      <c r="MW114" s="262">
        <f t="shared" si="315"/>
        <v>0</v>
      </c>
      <c r="MX114" s="262">
        <f t="shared" si="315"/>
        <v>0</v>
      </c>
      <c r="MY114" s="262">
        <f t="shared" si="315"/>
        <v>0</v>
      </c>
      <c r="MZ114" s="262">
        <f t="shared" si="315"/>
        <v>0</v>
      </c>
      <c r="NA114" s="262">
        <f t="shared" si="315"/>
        <v>0</v>
      </c>
      <c r="NB114" s="262">
        <f t="shared" si="315"/>
        <v>0</v>
      </c>
      <c r="NC114" s="262">
        <f t="shared" si="315"/>
        <v>0</v>
      </c>
      <c r="ND114" s="262">
        <f t="shared" si="315"/>
        <v>0</v>
      </c>
      <c r="NE114" s="262">
        <f t="shared" si="315"/>
        <v>0</v>
      </c>
      <c r="NF114" s="262">
        <f t="shared" si="315"/>
        <v>0</v>
      </c>
      <c r="NG114" s="262">
        <f t="shared" si="315"/>
        <v>0</v>
      </c>
      <c r="NH114" s="262">
        <f t="shared" si="315"/>
        <v>0</v>
      </c>
      <c r="NI114" s="262">
        <f t="shared" si="315"/>
        <v>0</v>
      </c>
      <c r="NJ114" s="262">
        <f t="shared" si="315"/>
        <v>0</v>
      </c>
      <c r="NK114" s="262">
        <f t="shared" si="315"/>
        <v>0</v>
      </c>
      <c r="NL114" s="262">
        <f t="shared" si="315"/>
        <v>0</v>
      </c>
      <c r="NM114" s="262">
        <f t="shared" si="315"/>
        <v>0</v>
      </c>
      <c r="NN114" s="262">
        <f t="shared" si="315"/>
        <v>0</v>
      </c>
      <c r="NO114" s="262">
        <f t="shared" si="315"/>
        <v>0</v>
      </c>
      <c r="NP114" s="262">
        <f t="shared" si="315"/>
        <v>0</v>
      </c>
      <c r="NQ114" s="262">
        <f t="shared" si="315"/>
        <v>0</v>
      </c>
      <c r="NR114" s="262">
        <f t="shared" si="315"/>
        <v>0</v>
      </c>
      <c r="NS114" s="262">
        <f t="shared" si="315"/>
        <v>0</v>
      </c>
      <c r="NT114" s="262">
        <f t="shared" si="315"/>
        <v>0</v>
      </c>
      <c r="NU114" s="262">
        <f t="shared" si="315"/>
        <v>0</v>
      </c>
      <c r="NV114" s="262">
        <f t="shared" si="315"/>
        <v>0</v>
      </c>
      <c r="NW114" s="262">
        <f t="shared" si="315"/>
        <v>0</v>
      </c>
      <c r="NX114" s="262">
        <f t="shared" si="315"/>
        <v>0</v>
      </c>
      <c r="NY114" s="262">
        <f t="shared" si="315"/>
        <v>0</v>
      </c>
      <c r="NZ114" s="262">
        <f t="shared" si="315"/>
        <v>0</v>
      </c>
      <c r="OA114" s="262">
        <f t="shared" si="315"/>
        <v>0</v>
      </c>
      <c r="OB114" s="262">
        <f t="shared" si="315"/>
        <v>0</v>
      </c>
      <c r="OC114" s="262">
        <f t="shared" si="315"/>
        <v>0</v>
      </c>
      <c r="OD114" s="262">
        <f t="shared" si="315"/>
        <v>0</v>
      </c>
      <c r="OE114" s="262">
        <f t="shared" si="315"/>
        <v>0</v>
      </c>
      <c r="OF114" s="262">
        <f t="shared" si="315"/>
        <v>0</v>
      </c>
      <c r="OG114" s="262">
        <f t="shared" si="315"/>
        <v>0</v>
      </c>
      <c r="OH114" s="262">
        <f t="shared" si="315"/>
        <v>0</v>
      </c>
      <c r="OI114" s="262">
        <f t="shared" si="315"/>
        <v>0</v>
      </c>
      <c r="OJ114" s="262">
        <f t="shared" si="315"/>
        <v>0</v>
      </c>
      <c r="OK114" s="262">
        <f t="shared" si="315"/>
        <v>0</v>
      </c>
      <c r="OL114" s="262">
        <f t="shared" si="315"/>
        <v>0</v>
      </c>
      <c r="OM114" s="262">
        <f t="shared" si="315"/>
        <v>0</v>
      </c>
      <c r="ON114" s="262">
        <f t="shared" si="315"/>
        <v>0</v>
      </c>
      <c r="OO114" s="262">
        <f t="shared" si="315"/>
        <v>0</v>
      </c>
      <c r="OP114" s="262">
        <f t="shared" si="315"/>
        <v>0</v>
      </c>
      <c r="OQ114" s="262">
        <f t="shared" si="315"/>
        <v>0</v>
      </c>
      <c r="OR114" s="262">
        <f t="shared" si="315"/>
        <v>0</v>
      </c>
      <c r="OS114" s="262">
        <f t="shared" si="315"/>
        <v>0</v>
      </c>
      <c r="OT114" s="262">
        <f t="shared" si="315"/>
        <v>0</v>
      </c>
      <c r="OU114" s="262">
        <f t="shared" si="315"/>
        <v>0</v>
      </c>
      <c r="OV114" s="262">
        <f t="shared" si="315"/>
        <v>0</v>
      </c>
      <c r="OW114" s="262">
        <f t="shared" si="315"/>
        <v>0</v>
      </c>
      <c r="OX114" s="262">
        <f t="shared" si="315"/>
        <v>0</v>
      </c>
      <c r="OY114" s="262">
        <f t="shared" si="315"/>
        <v>0</v>
      </c>
      <c r="OZ114" s="262">
        <f t="shared" si="315"/>
        <v>0</v>
      </c>
      <c r="PA114" s="262">
        <f t="shared" si="315"/>
        <v>0</v>
      </c>
      <c r="PB114" s="262">
        <f t="shared" si="315"/>
        <v>0</v>
      </c>
      <c r="PC114" s="262">
        <f t="shared" si="315"/>
        <v>0</v>
      </c>
      <c r="PD114" s="262">
        <f t="shared" si="315"/>
        <v>0</v>
      </c>
      <c r="PE114" s="262">
        <f t="shared" si="315"/>
        <v>0</v>
      </c>
      <c r="PF114" s="262">
        <f t="shared" si="315"/>
        <v>0</v>
      </c>
      <c r="PG114" s="262">
        <f t="shared" si="315"/>
        <v>0</v>
      </c>
      <c r="PH114" s="262">
        <f t="shared" si="315"/>
        <v>0</v>
      </c>
      <c r="PI114" s="262">
        <f t="shared" si="315"/>
        <v>0</v>
      </c>
      <c r="PJ114" s="262">
        <f t="shared" si="315"/>
        <v>0</v>
      </c>
      <c r="PK114" s="262">
        <f t="shared" si="315"/>
        <v>0</v>
      </c>
      <c r="PL114" s="262">
        <f t="shared" si="315"/>
        <v>0</v>
      </c>
      <c r="PM114" s="262">
        <f t="shared" si="315"/>
        <v>0</v>
      </c>
      <c r="PN114" s="262">
        <f t="shared" si="315"/>
        <v>0</v>
      </c>
      <c r="PO114" s="262">
        <f t="shared" si="315"/>
        <v>0</v>
      </c>
      <c r="PP114" s="262">
        <f t="shared" si="315"/>
        <v>0</v>
      </c>
      <c r="PQ114" s="262">
        <f t="shared" si="315"/>
        <v>0</v>
      </c>
      <c r="PR114" s="262">
        <f t="shared" si="315"/>
        <v>0</v>
      </c>
      <c r="PS114" s="262">
        <f t="shared" si="315"/>
        <v>0</v>
      </c>
      <c r="PT114" s="262">
        <f t="shared" si="315"/>
        <v>0</v>
      </c>
      <c r="PU114" s="262">
        <f t="shared" si="315"/>
        <v>0</v>
      </c>
      <c r="PV114" s="262">
        <f t="shared" si="315"/>
        <v>0</v>
      </c>
      <c r="PW114" s="262">
        <f t="shared" si="315"/>
        <v>0</v>
      </c>
      <c r="PX114" s="262">
        <f t="shared" si="315"/>
        <v>0</v>
      </c>
      <c r="PY114" s="262">
        <f t="shared" si="315"/>
        <v>0</v>
      </c>
      <c r="PZ114" s="262">
        <f t="shared" si="315"/>
        <v>0</v>
      </c>
      <c r="QA114" s="262">
        <f t="shared" si="315"/>
        <v>0</v>
      </c>
      <c r="QB114" s="262">
        <f t="shared" si="315"/>
        <v>0</v>
      </c>
      <c r="QC114" s="262">
        <f t="shared" si="315"/>
        <v>0</v>
      </c>
      <c r="QD114" s="262">
        <f t="shared" si="315"/>
        <v>0</v>
      </c>
      <c r="QE114" s="262">
        <f t="shared" si="315"/>
        <v>0</v>
      </c>
      <c r="QF114" s="262">
        <f t="shared" si="315"/>
        <v>0</v>
      </c>
      <c r="QG114" s="262">
        <f t="shared" si="315"/>
        <v>0</v>
      </c>
      <c r="QH114" s="262">
        <f t="shared" si="315"/>
        <v>0</v>
      </c>
      <c r="QI114" s="262">
        <f t="shared" si="315"/>
        <v>0</v>
      </c>
    </row>
    <row r="115" ht="21.0" customHeight="1">
      <c r="A115" s="310"/>
      <c r="B115" s="68">
        <f t="shared" si="258"/>
        <v>0</v>
      </c>
      <c r="C115" s="306"/>
      <c r="D115" s="311"/>
      <c r="E115" s="261">
        <f t="shared" ref="E115:E125" si="317">+D$100*D115</f>
        <v>0</v>
      </c>
      <c r="F115" s="296"/>
      <c r="G115" s="261">
        <f t="shared" ref="G115:G125" si="318">+F$100*F115</f>
        <v>0</v>
      </c>
      <c r="H115" s="104"/>
      <c r="I115" s="305" t="s">
        <v>92</v>
      </c>
      <c r="J115" s="68">
        <f t="shared" si="259"/>
        <v>0</v>
      </c>
      <c r="K115" s="306" t="s">
        <v>63</v>
      </c>
      <c r="L115" s="303">
        <v>8.0</v>
      </c>
      <c r="M115" s="261">
        <f t="shared" si="307"/>
        <v>0</v>
      </c>
      <c r="N115" s="304">
        <v>8.0</v>
      </c>
      <c r="O115" s="261">
        <f t="shared" si="308"/>
        <v>0</v>
      </c>
      <c r="P115" s="104"/>
      <c r="Q115" s="125" t="s">
        <v>151</v>
      </c>
      <c r="R115" s="68">
        <f t="shared" si="260"/>
        <v>0</v>
      </c>
      <c r="S115" s="261" t="s">
        <v>63</v>
      </c>
      <c r="T115" s="303">
        <v>5.8</v>
      </c>
      <c r="U115" s="261">
        <f t="shared" si="301"/>
        <v>0</v>
      </c>
      <c r="V115" s="304">
        <v>5.8</v>
      </c>
      <c r="W115" s="261">
        <f t="shared" si="302"/>
        <v>0</v>
      </c>
      <c r="X115" s="104"/>
      <c r="Y115" s="310"/>
      <c r="Z115" s="68">
        <f t="shared" si="261"/>
        <v>0</v>
      </c>
      <c r="AA115" s="306"/>
      <c r="AB115" s="311"/>
      <c r="AC115" s="261">
        <f t="shared" si="309"/>
        <v>0</v>
      </c>
      <c r="AD115" s="296"/>
      <c r="AE115" s="261">
        <f t="shared" si="310"/>
        <v>0</v>
      </c>
      <c r="AF115" s="104"/>
      <c r="AG115" s="305" t="s">
        <v>149</v>
      </c>
      <c r="AH115" s="68">
        <f t="shared" si="262"/>
        <v>0</v>
      </c>
      <c r="AI115" s="306" t="s">
        <v>63</v>
      </c>
      <c r="AJ115" s="303">
        <v>10.0</v>
      </c>
      <c r="AK115" s="261">
        <f t="shared" si="311"/>
        <v>0</v>
      </c>
      <c r="AL115" s="304">
        <v>10.0</v>
      </c>
      <c r="AM115" s="261">
        <f t="shared" si="312"/>
        <v>0</v>
      </c>
      <c r="AN115" s="104"/>
      <c r="AO115" s="305" t="s">
        <v>92</v>
      </c>
      <c r="AP115" s="68">
        <f t="shared" si="263"/>
        <v>0</v>
      </c>
      <c r="AQ115" s="306" t="s">
        <v>63</v>
      </c>
      <c r="AR115" s="303">
        <v>8.0</v>
      </c>
      <c r="AS115" s="261">
        <f>+AR$100*AR115/500</f>
        <v>0</v>
      </c>
      <c r="AT115" s="304">
        <v>8.0</v>
      </c>
      <c r="AU115" s="261">
        <f>+AT$100*AT115/500</f>
        <v>0</v>
      </c>
      <c r="AV115" s="104"/>
      <c r="AW115" s="305" t="s">
        <v>160</v>
      </c>
      <c r="AX115" s="68">
        <f t="shared" si="264"/>
        <v>0</v>
      </c>
      <c r="AY115" s="306" t="s">
        <v>63</v>
      </c>
      <c r="AZ115" s="303">
        <v>30.0</v>
      </c>
      <c r="BA115" s="261">
        <f t="shared" si="313"/>
        <v>0</v>
      </c>
      <c r="BB115" s="104">
        <v>40.0</v>
      </c>
      <c r="BC115" s="261">
        <f t="shared" si="314"/>
        <v>0</v>
      </c>
      <c r="BE115" s="69"/>
      <c r="BF115" s="69"/>
      <c r="BH115" s="131">
        <f t="shared" si="265"/>
        <v>0</v>
      </c>
      <c r="BI115" s="132">
        <f t="shared" si="266"/>
        <v>0</v>
      </c>
      <c r="BJ115" s="132">
        <f t="shared" ref="BJ115:QI115" si="316">+IF($A115=BJ$11,($E115+$G115))+IF($I115=BJ$11,($M115+$O115))+IF($Q115=BJ$11,($U115+$W115))+IF($Y115=BJ$11,($AC115+$AE115))+IF($AG115=BJ$11,($AK115+$AM115))+IF($AO115=BJ$11,($AS115+$AU115))+IF($AW115=BJ$11,($BA115+$BC115))</f>
        <v>0</v>
      </c>
      <c r="BK115" s="132">
        <f t="shared" si="316"/>
        <v>0</v>
      </c>
      <c r="BL115" s="132">
        <f t="shared" si="316"/>
        <v>0</v>
      </c>
      <c r="BM115" s="132">
        <f t="shared" si="316"/>
        <v>0</v>
      </c>
      <c r="BN115" s="132">
        <f t="shared" si="316"/>
        <v>0</v>
      </c>
      <c r="BO115" s="132">
        <f t="shared" si="316"/>
        <v>0</v>
      </c>
      <c r="BP115" s="132">
        <f t="shared" si="316"/>
        <v>0</v>
      </c>
      <c r="BQ115" s="132">
        <f t="shared" si="316"/>
        <v>0</v>
      </c>
      <c r="BR115" s="132">
        <f t="shared" si="316"/>
        <v>0</v>
      </c>
      <c r="BS115" s="132">
        <f t="shared" si="316"/>
        <v>0</v>
      </c>
      <c r="BT115" s="132">
        <f t="shared" si="316"/>
        <v>0</v>
      </c>
      <c r="BU115" s="132">
        <f t="shared" si="316"/>
        <v>0</v>
      </c>
      <c r="BV115" s="132">
        <f t="shared" si="316"/>
        <v>0</v>
      </c>
      <c r="BW115" s="132">
        <f t="shared" si="316"/>
        <v>0</v>
      </c>
      <c r="BX115" s="132">
        <f t="shared" si="316"/>
        <v>0</v>
      </c>
      <c r="BY115" s="132">
        <f t="shared" si="316"/>
        <v>0</v>
      </c>
      <c r="BZ115" s="132">
        <f t="shared" si="316"/>
        <v>0</v>
      </c>
      <c r="CA115" s="132">
        <f t="shared" si="316"/>
        <v>0</v>
      </c>
      <c r="CB115" s="132">
        <f t="shared" si="316"/>
        <v>0</v>
      </c>
      <c r="CC115" s="132">
        <f t="shared" si="316"/>
        <v>0</v>
      </c>
      <c r="CD115" s="132">
        <f t="shared" si="316"/>
        <v>0</v>
      </c>
      <c r="CE115" s="132">
        <f t="shared" si="316"/>
        <v>0</v>
      </c>
      <c r="CF115" s="132">
        <f t="shared" si="316"/>
        <v>0</v>
      </c>
      <c r="CG115" s="132">
        <f t="shared" si="316"/>
        <v>0</v>
      </c>
      <c r="CH115" s="132">
        <f t="shared" si="316"/>
        <v>0</v>
      </c>
      <c r="CI115" s="132">
        <f t="shared" si="316"/>
        <v>0</v>
      </c>
      <c r="CJ115" s="132">
        <f t="shared" si="316"/>
        <v>0</v>
      </c>
      <c r="CK115" s="132">
        <f t="shared" si="316"/>
        <v>0</v>
      </c>
      <c r="CL115" s="132">
        <f t="shared" si="316"/>
        <v>0</v>
      </c>
      <c r="CM115" s="132">
        <f t="shared" si="316"/>
        <v>0</v>
      </c>
      <c r="CN115" s="132">
        <f t="shared" si="316"/>
        <v>0</v>
      </c>
      <c r="CO115" s="132">
        <f t="shared" si="316"/>
        <v>0</v>
      </c>
      <c r="CP115" s="132">
        <f t="shared" si="316"/>
        <v>0</v>
      </c>
      <c r="CQ115" s="132">
        <f t="shared" si="316"/>
        <v>0</v>
      </c>
      <c r="CR115" s="132">
        <f t="shared" si="316"/>
        <v>0</v>
      </c>
      <c r="CS115" s="132">
        <f t="shared" si="316"/>
        <v>0</v>
      </c>
      <c r="CT115" s="132">
        <f t="shared" si="316"/>
        <v>0</v>
      </c>
      <c r="CU115" s="132">
        <f t="shared" si="316"/>
        <v>0</v>
      </c>
      <c r="CV115" s="132">
        <f t="shared" si="316"/>
        <v>0</v>
      </c>
      <c r="CW115" s="132">
        <f t="shared" si="316"/>
        <v>0</v>
      </c>
      <c r="CX115" s="132">
        <f t="shared" si="316"/>
        <v>0</v>
      </c>
      <c r="CY115" s="132">
        <f t="shared" si="316"/>
        <v>0</v>
      </c>
      <c r="CZ115" s="132">
        <f t="shared" si="316"/>
        <v>0</v>
      </c>
      <c r="DA115" s="132">
        <f t="shared" si="316"/>
        <v>0</v>
      </c>
      <c r="DB115" s="132">
        <f t="shared" si="316"/>
        <v>0</v>
      </c>
      <c r="DC115" s="132">
        <f t="shared" si="316"/>
        <v>0</v>
      </c>
      <c r="DD115" s="132">
        <f t="shared" si="316"/>
        <v>0</v>
      </c>
      <c r="DE115" s="132">
        <f t="shared" si="316"/>
        <v>0</v>
      </c>
      <c r="DF115" s="132">
        <f t="shared" si="316"/>
        <v>0</v>
      </c>
      <c r="DG115" s="132">
        <f t="shared" si="316"/>
        <v>0</v>
      </c>
      <c r="DH115" s="132">
        <f t="shared" si="316"/>
        <v>0</v>
      </c>
      <c r="DI115" s="132">
        <f t="shared" si="316"/>
        <v>0</v>
      </c>
      <c r="DJ115" s="132">
        <f t="shared" si="316"/>
        <v>0</v>
      </c>
      <c r="DK115" s="132">
        <f t="shared" si="316"/>
        <v>0</v>
      </c>
      <c r="DL115" s="132">
        <f t="shared" si="316"/>
        <v>0</v>
      </c>
      <c r="DM115" s="132">
        <f t="shared" si="316"/>
        <v>0</v>
      </c>
      <c r="DN115" s="132">
        <f t="shared" si="316"/>
        <v>0</v>
      </c>
      <c r="DO115" s="132">
        <f t="shared" si="316"/>
        <v>0</v>
      </c>
      <c r="DP115" s="132">
        <f t="shared" si="316"/>
        <v>0</v>
      </c>
      <c r="DQ115" s="132">
        <f t="shared" si="316"/>
        <v>0</v>
      </c>
      <c r="DR115" s="132">
        <f t="shared" si="316"/>
        <v>0</v>
      </c>
      <c r="DS115" s="132">
        <f t="shared" si="316"/>
        <v>0</v>
      </c>
      <c r="DT115" s="132">
        <f t="shared" si="316"/>
        <v>0</v>
      </c>
      <c r="DU115" s="132">
        <f t="shared" si="316"/>
        <v>0</v>
      </c>
      <c r="DV115" s="132">
        <f t="shared" si="316"/>
        <v>0</v>
      </c>
      <c r="DW115" s="132">
        <f t="shared" si="316"/>
        <v>0</v>
      </c>
      <c r="DX115" s="132">
        <f t="shared" si="316"/>
        <v>0</v>
      </c>
      <c r="DY115" s="132">
        <f t="shared" si="316"/>
        <v>0</v>
      </c>
      <c r="DZ115" s="132">
        <f t="shared" si="316"/>
        <v>0</v>
      </c>
      <c r="EA115" s="132">
        <f t="shared" si="316"/>
        <v>0</v>
      </c>
      <c r="EB115" s="132">
        <f t="shared" si="316"/>
        <v>0</v>
      </c>
      <c r="EC115" s="132">
        <f t="shared" si="316"/>
        <v>0</v>
      </c>
      <c r="ED115" s="132">
        <f t="shared" si="316"/>
        <v>0</v>
      </c>
      <c r="EE115" s="132">
        <f t="shared" si="316"/>
        <v>0</v>
      </c>
      <c r="EF115" s="132">
        <f t="shared" si="316"/>
        <v>0</v>
      </c>
      <c r="EG115" s="132">
        <f t="shared" si="316"/>
        <v>0</v>
      </c>
      <c r="EH115" s="132">
        <f t="shared" si="316"/>
        <v>0</v>
      </c>
      <c r="EI115" s="132">
        <f t="shared" si="316"/>
        <v>0</v>
      </c>
      <c r="EJ115" s="132">
        <f t="shared" si="316"/>
        <v>0</v>
      </c>
      <c r="EK115" s="132">
        <f t="shared" si="316"/>
        <v>0</v>
      </c>
      <c r="EL115" s="132">
        <f t="shared" si="316"/>
        <v>0</v>
      </c>
      <c r="EM115" s="132">
        <f t="shared" si="316"/>
        <v>0</v>
      </c>
      <c r="EN115" s="132">
        <f t="shared" si="316"/>
        <v>0</v>
      </c>
      <c r="EO115" s="132">
        <f t="shared" si="316"/>
        <v>0</v>
      </c>
      <c r="EP115" s="132">
        <f t="shared" si="316"/>
        <v>0</v>
      </c>
      <c r="EQ115" s="132">
        <f t="shared" si="316"/>
        <v>0</v>
      </c>
      <c r="ER115" s="132">
        <f t="shared" si="316"/>
        <v>0</v>
      </c>
      <c r="ES115" s="132">
        <f t="shared" si="316"/>
        <v>0</v>
      </c>
      <c r="ET115" s="132">
        <f t="shared" si="316"/>
        <v>0</v>
      </c>
      <c r="EU115" s="132">
        <f t="shared" si="316"/>
        <v>0</v>
      </c>
      <c r="EV115" s="132">
        <f t="shared" si="316"/>
        <v>0</v>
      </c>
      <c r="EW115" s="132">
        <f t="shared" si="316"/>
        <v>0</v>
      </c>
      <c r="EX115" s="132">
        <f t="shared" si="316"/>
        <v>0</v>
      </c>
      <c r="EY115" s="132">
        <f t="shared" si="316"/>
        <v>0</v>
      </c>
      <c r="EZ115" s="132">
        <f t="shared" si="316"/>
        <v>0</v>
      </c>
      <c r="FA115" s="132">
        <f t="shared" si="316"/>
        <v>0</v>
      </c>
      <c r="FB115" s="132">
        <f t="shared" si="316"/>
        <v>0</v>
      </c>
      <c r="FC115" s="132">
        <f t="shared" si="316"/>
        <v>0</v>
      </c>
      <c r="FD115" s="132">
        <f t="shared" si="316"/>
        <v>0</v>
      </c>
      <c r="FE115" s="132">
        <f t="shared" si="316"/>
        <v>0</v>
      </c>
      <c r="FF115" s="132">
        <f t="shared" si="316"/>
        <v>0</v>
      </c>
      <c r="FG115" s="132">
        <f t="shared" si="316"/>
        <v>0</v>
      </c>
      <c r="FH115" s="132">
        <f t="shared" si="316"/>
        <v>0</v>
      </c>
      <c r="FI115" s="132">
        <f t="shared" si="316"/>
        <v>0</v>
      </c>
      <c r="FJ115" s="132">
        <f t="shared" si="316"/>
        <v>0</v>
      </c>
      <c r="FK115" s="132">
        <f t="shared" si="316"/>
        <v>0</v>
      </c>
      <c r="FL115" s="132">
        <f t="shared" si="316"/>
        <v>0</v>
      </c>
      <c r="FM115" s="132">
        <f t="shared" si="316"/>
        <v>0</v>
      </c>
      <c r="FN115" s="132">
        <f t="shared" si="316"/>
        <v>0</v>
      </c>
      <c r="FO115" s="132">
        <f t="shared" si="316"/>
        <v>0</v>
      </c>
      <c r="FP115" s="132">
        <f t="shared" si="316"/>
        <v>0</v>
      </c>
      <c r="FQ115" s="132">
        <f t="shared" si="316"/>
        <v>0</v>
      </c>
      <c r="FR115" s="132">
        <f t="shared" si="316"/>
        <v>0</v>
      </c>
      <c r="FS115" s="132">
        <f t="shared" si="316"/>
        <v>0</v>
      </c>
      <c r="FT115" s="132">
        <f t="shared" si="316"/>
        <v>0</v>
      </c>
      <c r="FU115" s="132">
        <f t="shared" si="316"/>
        <v>0</v>
      </c>
      <c r="FV115" s="132">
        <f t="shared" si="316"/>
        <v>0</v>
      </c>
      <c r="FW115" s="132">
        <f t="shared" si="316"/>
        <v>0</v>
      </c>
      <c r="FX115" s="132">
        <f t="shared" si="316"/>
        <v>0</v>
      </c>
      <c r="FY115" s="132">
        <f t="shared" si="316"/>
        <v>0</v>
      </c>
      <c r="FZ115" s="132">
        <f t="shared" si="316"/>
        <v>0</v>
      </c>
      <c r="GA115" s="132">
        <f t="shared" si="316"/>
        <v>0</v>
      </c>
      <c r="GB115" s="132">
        <f t="shared" si="316"/>
        <v>0</v>
      </c>
      <c r="GC115" s="132">
        <f t="shared" si="316"/>
        <v>0</v>
      </c>
      <c r="GD115" s="132">
        <f t="shared" si="316"/>
        <v>0</v>
      </c>
      <c r="GE115" s="132">
        <f t="shared" si="316"/>
        <v>0</v>
      </c>
      <c r="GF115" s="132">
        <f t="shared" si="316"/>
        <v>0</v>
      </c>
      <c r="GG115" s="132">
        <f t="shared" si="316"/>
        <v>0</v>
      </c>
      <c r="GH115" s="132">
        <f t="shared" si="316"/>
        <v>0</v>
      </c>
      <c r="GI115" s="132">
        <f t="shared" si="316"/>
        <v>0</v>
      </c>
      <c r="GJ115" s="132">
        <f t="shared" si="316"/>
        <v>0</v>
      </c>
      <c r="GK115" s="132">
        <f t="shared" si="316"/>
        <v>0</v>
      </c>
      <c r="GL115" s="132">
        <f t="shared" si="316"/>
        <v>0</v>
      </c>
      <c r="GM115" s="132">
        <f t="shared" si="316"/>
        <v>0</v>
      </c>
      <c r="GN115" s="132">
        <f t="shared" si="316"/>
        <v>0</v>
      </c>
      <c r="GO115" s="132">
        <f t="shared" si="316"/>
        <v>0</v>
      </c>
      <c r="GP115" s="132">
        <f t="shared" si="316"/>
        <v>0</v>
      </c>
      <c r="GQ115" s="132">
        <f t="shared" si="316"/>
        <v>0</v>
      </c>
      <c r="GR115" s="132">
        <f t="shared" si="316"/>
        <v>0</v>
      </c>
      <c r="GS115" s="132">
        <f t="shared" si="316"/>
        <v>0</v>
      </c>
      <c r="GT115" s="132">
        <f t="shared" si="316"/>
        <v>0</v>
      </c>
      <c r="GU115" s="132">
        <f t="shared" si="316"/>
        <v>0</v>
      </c>
      <c r="GV115" s="132">
        <f t="shared" si="316"/>
        <v>0</v>
      </c>
      <c r="GW115" s="132">
        <f t="shared" si="316"/>
        <v>0</v>
      </c>
      <c r="GX115" s="132">
        <f t="shared" si="316"/>
        <v>0</v>
      </c>
      <c r="GY115" s="132">
        <f t="shared" si="316"/>
        <v>0</v>
      </c>
      <c r="GZ115" s="132">
        <f t="shared" si="316"/>
        <v>0</v>
      </c>
      <c r="HA115" s="132">
        <f t="shared" si="316"/>
        <v>0</v>
      </c>
      <c r="HB115" s="132">
        <f t="shared" si="316"/>
        <v>0</v>
      </c>
      <c r="HC115" s="132">
        <f t="shared" si="316"/>
        <v>0</v>
      </c>
      <c r="HD115" s="132">
        <f t="shared" si="316"/>
        <v>0</v>
      </c>
      <c r="HE115" s="132">
        <f t="shared" si="316"/>
        <v>0</v>
      </c>
      <c r="HF115" s="132">
        <f t="shared" si="316"/>
        <v>0</v>
      </c>
      <c r="HG115" s="132">
        <f t="shared" si="316"/>
        <v>0</v>
      </c>
      <c r="HH115" s="132">
        <f t="shared" si="316"/>
        <v>0</v>
      </c>
      <c r="HI115" s="132">
        <f t="shared" si="316"/>
        <v>0</v>
      </c>
      <c r="HJ115" s="132">
        <f t="shared" si="316"/>
        <v>0</v>
      </c>
      <c r="HK115" s="132">
        <f t="shared" si="316"/>
        <v>0</v>
      </c>
      <c r="HL115" s="132">
        <f t="shared" si="316"/>
        <v>0</v>
      </c>
      <c r="HM115" s="132">
        <f t="shared" si="316"/>
        <v>0</v>
      </c>
      <c r="HN115" s="132">
        <f t="shared" si="316"/>
        <v>0</v>
      </c>
      <c r="HO115" s="132">
        <f t="shared" si="316"/>
        <v>0</v>
      </c>
      <c r="HP115" s="132">
        <f t="shared" si="316"/>
        <v>0</v>
      </c>
      <c r="HQ115" s="132">
        <f t="shared" si="316"/>
        <v>0</v>
      </c>
      <c r="HR115" s="132">
        <f t="shared" si="316"/>
        <v>0</v>
      </c>
      <c r="HS115" s="132">
        <f t="shared" si="316"/>
        <v>0</v>
      </c>
      <c r="HT115" s="132">
        <f t="shared" si="316"/>
        <v>0</v>
      </c>
      <c r="HU115" s="132">
        <f t="shared" si="316"/>
        <v>0</v>
      </c>
      <c r="HV115" s="132">
        <f t="shared" si="316"/>
        <v>0</v>
      </c>
      <c r="HW115" s="132">
        <f t="shared" si="316"/>
        <v>0</v>
      </c>
      <c r="HX115" s="132">
        <f t="shared" si="316"/>
        <v>0</v>
      </c>
      <c r="HY115" s="132">
        <f t="shared" si="316"/>
        <v>0</v>
      </c>
      <c r="HZ115" s="132">
        <f t="shared" si="316"/>
        <v>0</v>
      </c>
      <c r="IA115" s="132">
        <f t="shared" si="316"/>
        <v>0</v>
      </c>
      <c r="IB115" s="132">
        <f t="shared" si="316"/>
        <v>0</v>
      </c>
      <c r="IC115" s="132">
        <f t="shared" si="316"/>
        <v>0</v>
      </c>
      <c r="ID115" s="132">
        <f t="shared" si="316"/>
        <v>0</v>
      </c>
      <c r="IE115" s="132">
        <f t="shared" si="316"/>
        <v>0</v>
      </c>
      <c r="IF115" s="132">
        <f t="shared" si="316"/>
        <v>0</v>
      </c>
      <c r="IG115" s="132">
        <f t="shared" si="316"/>
        <v>0</v>
      </c>
      <c r="IH115" s="132">
        <f t="shared" si="316"/>
        <v>0</v>
      </c>
      <c r="II115" s="132">
        <f t="shared" si="316"/>
        <v>0</v>
      </c>
      <c r="IJ115" s="132">
        <f t="shared" si="316"/>
        <v>0</v>
      </c>
      <c r="IK115" s="132">
        <f t="shared" si="316"/>
        <v>0</v>
      </c>
      <c r="IL115" s="132">
        <f t="shared" si="316"/>
        <v>0</v>
      </c>
      <c r="IM115" s="132">
        <f t="shared" si="316"/>
        <v>0</v>
      </c>
      <c r="IN115" s="132">
        <f t="shared" si="316"/>
        <v>0</v>
      </c>
      <c r="IO115" s="132">
        <f t="shared" si="316"/>
        <v>0</v>
      </c>
      <c r="IP115" s="132">
        <f t="shared" si="316"/>
        <v>0</v>
      </c>
      <c r="IQ115" s="132">
        <f t="shared" si="316"/>
        <v>0</v>
      </c>
      <c r="IR115" s="132">
        <f t="shared" si="316"/>
        <v>0</v>
      </c>
      <c r="IS115" s="132">
        <f t="shared" si="316"/>
        <v>0</v>
      </c>
      <c r="IT115" s="132">
        <f t="shared" si="316"/>
        <v>0</v>
      </c>
      <c r="IU115" s="132">
        <f t="shared" si="316"/>
        <v>0</v>
      </c>
      <c r="IV115" s="132">
        <f t="shared" si="316"/>
        <v>0</v>
      </c>
      <c r="IW115" s="132">
        <f t="shared" si="316"/>
        <v>0</v>
      </c>
      <c r="IX115" s="132">
        <f t="shared" si="316"/>
        <v>0</v>
      </c>
      <c r="IY115" s="132">
        <f t="shared" si="316"/>
        <v>0</v>
      </c>
      <c r="IZ115" s="132">
        <f t="shared" si="316"/>
        <v>0</v>
      </c>
      <c r="JA115" s="132">
        <f t="shared" si="316"/>
        <v>0</v>
      </c>
      <c r="JB115" s="132">
        <f t="shared" si="316"/>
        <v>0</v>
      </c>
      <c r="JC115" s="132">
        <f t="shared" si="316"/>
        <v>0</v>
      </c>
      <c r="JD115" s="132">
        <f t="shared" si="316"/>
        <v>0</v>
      </c>
      <c r="JE115" s="132">
        <f t="shared" si="316"/>
        <v>0</v>
      </c>
      <c r="JF115" s="132">
        <f t="shared" si="316"/>
        <v>0</v>
      </c>
      <c r="JG115" s="132">
        <f t="shared" si="316"/>
        <v>0</v>
      </c>
      <c r="JH115" s="132">
        <f t="shared" si="316"/>
        <v>0</v>
      </c>
      <c r="JI115" s="132">
        <f t="shared" si="316"/>
        <v>0</v>
      </c>
      <c r="JJ115" s="132">
        <f t="shared" si="316"/>
        <v>0</v>
      </c>
      <c r="JK115" s="132">
        <f t="shared" si="316"/>
        <v>0</v>
      </c>
      <c r="JL115" s="132">
        <f t="shared" si="316"/>
        <v>0</v>
      </c>
      <c r="JM115" s="132">
        <f t="shared" si="316"/>
        <v>0</v>
      </c>
      <c r="JN115" s="132">
        <f t="shared" si="316"/>
        <v>0</v>
      </c>
      <c r="JO115" s="132">
        <f t="shared" si="316"/>
        <v>0</v>
      </c>
      <c r="JP115" s="132">
        <f t="shared" si="316"/>
        <v>0</v>
      </c>
      <c r="JQ115" s="132">
        <f t="shared" si="316"/>
        <v>0</v>
      </c>
      <c r="JR115" s="132">
        <f t="shared" si="316"/>
        <v>0</v>
      </c>
      <c r="JS115" s="132">
        <f t="shared" si="316"/>
        <v>0</v>
      </c>
      <c r="JT115" s="132">
        <f t="shared" si="316"/>
        <v>0</v>
      </c>
      <c r="JU115" s="132">
        <f t="shared" si="316"/>
        <v>0</v>
      </c>
      <c r="JV115" s="132">
        <f t="shared" si="316"/>
        <v>0</v>
      </c>
      <c r="JW115" s="132">
        <f t="shared" si="316"/>
        <v>0</v>
      </c>
      <c r="JX115" s="132">
        <f t="shared" si="316"/>
        <v>0</v>
      </c>
      <c r="JY115" s="132">
        <f t="shared" si="316"/>
        <v>0</v>
      </c>
      <c r="JZ115" s="132">
        <f t="shared" si="316"/>
        <v>0</v>
      </c>
      <c r="KA115" s="132">
        <f t="shared" si="316"/>
        <v>0</v>
      </c>
      <c r="KB115" s="132">
        <f t="shared" si="316"/>
        <v>0</v>
      </c>
      <c r="KC115" s="132">
        <f t="shared" si="316"/>
        <v>0</v>
      </c>
      <c r="KD115" s="132">
        <f t="shared" si="316"/>
        <v>0</v>
      </c>
      <c r="KE115" s="132">
        <f t="shared" si="316"/>
        <v>0</v>
      </c>
      <c r="KF115" s="132">
        <f t="shared" si="316"/>
        <v>0</v>
      </c>
      <c r="KG115" s="132">
        <f t="shared" si="316"/>
        <v>0</v>
      </c>
      <c r="KH115" s="132">
        <f t="shared" si="316"/>
        <v>0</v>
      </c>
      <c r="KI115" s="132">
        <f t="shared" si="316"/>
        <v>0</v>
      </c>
      <c r="KJ115" s="132">
        <f t="shared" si="316"/>
        <v>0</v>
      </c>
      <c r="KK115" s="132">
        <f t="shared" si="316"/>
        <v>0</v>
      </c>
      <c r="KL115" s="132">
        <f t="shared" si="316"/>
        <v>0</v>
      </c>
      <c r="KM115" s="132">
        <f t="shared" si="316"/>
        <v>0</v>
      </c>
      <c r="KN115" s="132">
        <f t="shared" si="316"/>
        <v>0</v>
      </c>
      <c r="KO115" s="132">
        <f t="shared" si="316"/>
        <v>0</v>
      </c>
      <c r="KP115" s="132">
        <f t="shared" si="316"/>
        <v>0</v>
      </c>
      <c r="KQ115" s="132">
        <f t="shared" si="316"/>
        <v>0</v>
      </c>
      <c r="KR115" s="132">
        <f t="shared" si="316"/>
        <v>0</v>
      </c>
      <c r="KS115" s="132">
        <f t="shared" si="316"/>
        <v>0</v>
      </c>
      <c r="KT115" s="132">
        <f t="shared" si="316"/>
        <v>0</v>
      </c>
      <c r="KU115" s="132">
        <f t="shared" si="316"/>
        <v>0</v>
      </c>
      <c r="KV115" s="132">
        <f t="shared" si="316"/>
        <v>0</v>
      </c>
      <c r="KW115" s="132">
        <f t="shared" si="316"/>
        <v>0</v>
      </c>
      <c r="KX115" s="132">
        <f t="shared" si="316"/>
        <v>0</v>
      </c>
      <c r="KY115" s="132">
        <f t="shared" si="316"/>
        <v>0</v>
      </c>
      <c r="KZ115" s="132">
        <f t="shared" si="316"/>
        <v>0</v>
      </c>
      <c r="LA115" s="132">
        <f t="shared" si="316"/>
        <v>0</v>
      </c>
      <c r="LB115" s="132">
        <f t="shared" si="316"/>
        <v>0</v>
      </c>
      <c r="LC115" s="132">
        <f t="shared" si="316"/>
        <v>0</v>
      </c>
      <c r="LD115" s="132">
        <f t="shared" si="316"/>
        <v>0</v>
      </c>
      <c r="LE115" s="132">
        <f t="shared" si="316"/>
        <v>0</v>
      </c>
      <c r="LF115" s="132">
        <f t="shared" si="316"/>
        <v>0</v>
      </c>
      <c r="LG115" s="132">
        <f t="shared" si="316"/>
        <v>0</v>
      </c>
      <c r="LH115" s="132">
        <f t="shared" si="316"/>
        <v>0</v>
      </c>
      <c r="LI115" s="132">
        <f t="shared" si="316"/>
        <v>0</v>
      </c>
      <c r="LJ115" s="132">
        <f t="shared" si="316"/>
        <v>0</v>
      </c>
      <c r="LK115" s="132">
        <f t="shared" si="316"/>
        <v>0</v>
      </c>
      <c r="LL115" s="132">
        <f t="shared" si="316"/>
        <v>0</v>
      </c>
      <c r="LM115" s="132">
        <f t="shared" si="316"/>
        <v>0</v>
      </c>
      <c r="LN115" s="132">
        <f t="shared" si="316"/>
        <v>0</v>
      </c>
      <c r="LO115" s="132">
        <f t="shared" si="316"/>
        <v>0</v>
      </c>
      <c r="LP115" s="132">
        <f t="shared" si="316"/>
        <v>0</v>
      </c>
      <c r="LQ115" s="132">
        <f t="shared" si="316"/>
        <v>0</v>
      </c>
      <c r="LR115" s="132">
        <f t="shared" si="316"/>
        <v>0</v>
      </c>
      <c r="LS115" s="132">
        <f t="shared" si="316"/>
        <v>0</v>
      </c>
      <c r="LT115" s="132">
        <f t="shared" si="316"/>
        <v>0</v>
      </c>
      <c r="LU115" s="132">
        <f t="shared" si="316"/>
        <v>0</v>
      </c>
      <c r="LV115" s="132">
        <f t="shared" si="316"/>
        <v>0</v>
      </c>
      <c r="LW115" s="132">
        <f t="shared" si="316"/>
        <v>0</v>
      </c>
      <c r="LX115" s="132">
        <f t="shared" si="316"/>
        <v>0</v>
      </c>
      <c r="LY115" s="132">
        <f t="shared" si="316"/>
        <v>0</v>
      </c>
      <c r="LZ115" s="132">
        <f t="shared" si="316"/>
        <v>0</v>
      </c>
      <c r="MA115" s="262">
        <f t="shared" si="316"/>
        <v>0</v>
      </c>
      <c r="MB115" s="262">
        <f t="shared" si="316"/>
        <v>0</v>
      </c>
      <c r="MC115" s="262">
        <f t="shared" si="316"/>
        <v>0</v>
      </c>
      <c r="MD115" s="262">
        <f t="shared" si="316"/>
        <v>0</v>
      </c>
      <c r="ME115" s="262">
        <f t="shared" si="316"/>
        <v>0</v>
      </c>
      <c r="MF115" s="262">
        <f t="shared" si="316"/>
        <v>0</v>
      </c>
      <c r="MG115" s="262">
        <f t="shared" si="316"/>
        <v>0</v>
      </c>
      <c r="MH115" s="262">
        <f t="shared" si="316"/>
        <v>0</v>
      </c>
      <c r="MI115" s="262">
        <f t="shared" si="316"/>
        <v>0</v>
      </c>
      <c r="MJ115" s="262">
        <f t="shared" si="316"/>
        <v>0</v>
      </c>
      <c r="MK115" s="262">
        <f t="shared" si="316"/>
        <v>0</v>
      </c>
      <c r="ML115" s="262">
        <f t="shared" si="316"/>
        <v>0</v>
      </c>
      <c r="MM115" s="262">
        <f t="shared" si="316"/>
        <v>0</v>
      </c>
      <c r="MN115" s="262">
        <f t="shared" si="316"/>
        <v>0</v>
      </c>
      <c r="MO115" s="262">
        <f t="shared" si="316"/>
        <v>0</v>
      </c>
      <c r="MP115" s="262">
        <f t="shared" si="316"/>
        <v>0</v>
      </c>
      <c r="MQ115" s="262">
        <f t="shared" si="316"/>
        <v>0</v>
      </c>
      <c r="MR115" s="262">
        <f t="shared" si="316"/>
        <v>0</v>
      </c>
      <c r="MS115" s="262">
        <f t="shared" si="316"/>
        <v>0</v>
      </c>
      <c r="MT115" s="262">
        <f t="shared" si="316"/>
        <v>0</v>
      </c>
      <c r="MU115" s="262">
        <f t="shared" si="316"/>
        <v>0</v>
      </c>
      <c r="MV115" s="262">
        <f t="shared" si="316"/>
        <v>0</v>
      </c>
      <c r="MW115" s="262">
        <f t="shared" si="316"/>
        <v>0</v>
      </c>
      <c r="MX115" s="262">
        <f t="shared" si="316"/>
        <v>0</v>
      </c>
      <c r="MY115" s="262">
        <f t="shared" si="316"/>
        <v>0</v>
      </c>
      <c r="MZ115" s="262">
        <f t="shared" si="316"/>
        <v>0</v>
      </c>
      <c r="NA115" s="262">
        <f t="shared" si="316"/>
        <v>0</v>
      </c>
      <c r="NB115" s="262">
        <f t="shared" si="316"/>
        <v>0</v>
      </c>
      <c r="NC115" s="262">
        <f t="shared" si="316"/>
        <v>0</v>
      </c>
      <c r="ND115" s="262">
        <f t="shared" si="316"/>
        <v>0</v>
      </c>
      <c r="NE115" s="262">
        <f t="shared" si="316"/>
        <v>0</v>
      </c>
      <c r="NF115" s="262">
        <f t="shared" si="316"/>
        <v>0</v>
      </c>
      <c r="NG115" s="262">
        <f t="shared" si="316"/>
        <v>0</v>
      </c>
      <c r="NH115" s="262">
        <f t="shared" si="316"/>
        <v>0</v>
      </c>
      <c r="NI115" s="262">
        <f t="shared" si="316"/>
        <v>0</v>
      </c>
      <c r="NJ115" s="262">
        <f t="shared" si="316"/>
        <v>0</v>
      </c>
      <c r="NK115" s="262">
        <f t="shared" si="316"/>
        <v>0</v>
      </c>
      <c r="NL115" s="262">
        <f t="shared" si="316"/>
        <v>0</v>
      </c>
      <c r="NM115" s="262">
        <f t="shared" si="316"/>
        <v>0</v>
      </c>
      <c r="NN115" s="262">
        <f t="shared" si="316"/>
        <v>0</v>
      </c>
      <c r="NO115" s="262">
        <f t="shared" si="316"/>
        <v>0</v>
      </c>
      <c r="NP115" s="262">
        <f t="shared" si="316"/>
        <v>0</v>
      </c>
      <c r="NQ115" s="262">
        <f t="shared" si="316"/>
        <v>0</v>
      </c>
      <c r="NR115" s="262">
        <f t="shared" si="316"/>
        <v>0</v>
      </c>
      <c r="NS115" s="262">
        <f t="shared" si="316"/>
        <v>0</v>
      </c>
      <c r="NT115" s="262">
        <f t="shared" si="316"/>
        <v>0</v>
      </c>
      <c r="NU115" s="262">
        <f t="shared" si="316"/>
        <v>0</v>
      </c>
      <c r="NV115" s="262">
        <f t="shared" si="316"/>
        <v>0</v>
      </c>
      <c r="NW115" s="262">
        <f t="shared" si="316"/>
        <v>0</v>
      </c>
      <c r="NX115" s="262">
        <f t="shared" si="316"/>
        <v>0</v>
      </c>
      <c r="NY115" s="262">
        <f t="shared" si="316"/>
        <v>0</v>
      </c>
      <c r="NZ115" s="262">
        <f t="shared" si="316"/>
        <v>0</v>
      </c>
      <c r="OA115" s="262">
        <f t="shared" si="316"/>
        <v>0</v>
      </c>
      <c r="OB115" s="262">
        <f t="shared" si="316"/>
        <v>0</v>
      </c>
      <c r="OC115" s="262">
        <f t="shared" si="316"/>
        <v>0</v>
      </c>
      <c r="OD115" s="262">
        <f t="shared" si="316"/>
        <v>0</v>
      </c>
      <c r="OE115" s="262">
        <f t="shared" si="316"/>
        <v>0</v>
      </c>
      <c r="OF115" s="262">
        <f t="shared" si="316"/>
        <v>0</v>
      </c>
      <c r="OG115" s="262">
        <f t="shared" si="316"/>
        <v>0</v>
      </c>
      <c r="OH115" s="262">
        <f t="shared" si="316"/>
        <v>0</v>
      </c>
      <c r="OI115" s="262">
        <f t="shared" si="316"/>
        <v>0</v>
      </c>
      <c r="OJ115" s="262">
        <f t="shared" si="316"/>
        <v>0</v>
      </c>
      <c r="OK115" s="262">
        <f t="shared" si="316"/>
        <v>0</v>
      </c>
      <c r="OL115" s="262">
        <f t="shared" si="316"/>
        <v>0</v>
      </c>
      <c r="OM115" s="262">
        <f t="shared" si="316"/>
        <v>0</v>
      </c>
      <c r="ON115" s="262">
        <f t="shared" si="316"/>
        <v>0</v>
      </c>
      <c r="OO115" s="262">
        <f t="shared" si="316"/>
        <v>0</v>
      </c>
      <c r="OP115" s="262">
        <f t="shared" si="316"/>
        <v>0</v>
      </c>
      <c r="OQ115" s="262">
        <f t="shared" si="316"/>
        <v>0</v>
      </c>
      <c r="OR115" s="262">
        <f t="shared" si="316"/>
        <v>0</v>
      </c>
      <c r="OS115" s="262">
        <f t="shared" si="316"/>
        <v>0</v>
      </c>
      <c r="OT115" s="262">
        <f t="shared" si="316"/>
        <v>0</v>
      </c>
      <c r="OU115" s="262">
        <f t="shared" si="316"/>
        <v>0</v>
      </c>
      <c r="OV115" s="262">
        <f t="shared" si="316"/>
        <v>0</v>
      </c>
      <c r="OW115" s="262">
        <f t="shared" si="316"/>
        <v>0</v>
      </c>
      <c r="OX115" s="262">
        <f t="shared" si="316"/>
        <v>0</v>
      </c>
      <c r="OY115" s="262">
        <f t="shared" si="316"/>
        <v>0</v>
      </c>
      <c r="OZ115" s="262">
        <f t="shared" si="316"/>
        <v>0</v>
      </c>
      <c r="PA115" s="262">
        <f t="shared" si="316"/>
        <v>0</v>
      </c>
      <c r="PB115" s="262">
        <f t="shared" si="316"/>
        <v>0</v>
      </c>
      <c r="PC115" s="262">
        <f t="shared" si="316"/>
        <v>0</v>
      </c>
      <c r="PD115" s="262">
        <f t="shared" si="316"/>
        <v>0</v>
      </c>
      <c r="PE115" s="262">
        <f t="shared" si="316"/>
        <v>0</v>
      </c>
      <c r="PF115" s="262">
        <f t="shared" si="316"/>
        <v>0</v>
      </c>
      <c r="PG115" s="262">
        <f t="shared" si="316"/>
        <v>0</v>
      </c>
      <c r="PH115" s="262">
        <f t="shared" si="316"/>
        <v>0</v>
      </c>
      <c r="PI115" s="262">
        <f t="shared" si="316"/>
        <v>0</v>
      </c>
      <c r="PJ115" s="262">
        <f t="shared" si="316"/>
        <v>0</v>
      </c>
      <c r="PK115" s="262">
        <f t="shared" si="316"/>
        <v>0</v>
      </c>
      <c r="PL115" s="262">
        <f t="shared" si="316"/>
        <v>0</v>
      </c>
      <c r="PM115" s="262">
        <f t="shared" si="316"/>
        <v>0</v>
      </c>
      <c r="PN115" s="262">
        <f t="shared" si="316"/>
        <v>0</v>
      </c>
      <c r="PO115" s="262">
        <f t="shared" si="316"/>
        <v>0</v>
      </c>
      <c r="PP115" s="262">
        <f t="shared" si="316"/>
        <v>0</v>
      </c>
      <c r="PQ115" s="262">
        <f t="shared" si="316"/>
        <v>0</v>
      </c>
      <c r="PR115" s="262">
        <f t="shared" si="316"/>
        <v>0</v>
      </c>
      <c r="PS115" s="262">
        <f t="shared" si="316"/>
        <v>0</v>
      </c>
      <c r="PT115" s="262">
        <f t="shared" si="316"/>
        <v>0</v>
      </c>
      <c r="PU115" s="262">
        <f t="shared" si="316"/>
        <v>0</v>
      </c>
      <c r="PV115" s="262">
        <f t="shared" si="316"/>
        <v>0</v>
      </c>
      <c r="PW115" s="262">
        <f t="shared" si="316"/>
        <v>0</v>
      </c>
      <c r="PX115" s="262">
        <f t="shared" si="316"/>
        <v>0</v>
      </c>
      <c r="PY115" s="262">
        <f t="shared" si="316"/>
        <v>0</v>
      </c>
      <c r="PZ115" s="262">
        <f t="shared" si="316"/>
        <v>0</v>
      </c>
      <c r="QA115" s="262">
        <f t="shared" si="316"/>
        <v>0</v>
      </c>
      <c r="QB115" s="262">
        <f t="shared" si="316"/>
        <v>0</v>
      </c>
      <c r="QC115" s="262">
        <f t="shared" si="316"/>
        <v>0</v>
      </c>
      <c r="QD115" s="262">
        <f t="shared" si="316"/>
        <v>0</v>
      </c>
      <c r="QE115" s="262">
        <f t="shared" si="316"/>
        <v>0</v>
      </c>
      <c r="QF115" s="262">
        <f t="shared" si="316"/>
        <v>0</v>
      </c>
      <c r="QG115" s="262">
        <f t="shared" si="316"/>
        <v>0</v>
      </c>
      <c r="QH115" s="262">
        <f t="shared" si="316"/>
        <v>0</v>
      </c>
      <c r="QI115" s="262">
        <f t="shared" si="316"/>
        <v>0</v>
      </c>
    </row>
    <row r="116" ht="21.0" customHeight="1">
      <c r="A116" s="310"/>
      <c r="B116" s="68">
        <f t="shared" si="258"/>
        <v>0</v>
      </c>
      <c r="C116" s="306"/>
      <c r="D116" s="311"/>
      <c r="E116" s="261">
        <f t="shared" si="317"/>
        <v>0</v>
      </c>
      <c r="F116" s="296"/>
      <c r="G116" s="261">
        <f t="shared" si="318"/>
        <v>0</v>
      </c>
      <c r="H116" s="104"/>
      <c r="I116" s="305" t="s">
        <v>108</v>
      </c>
      <c r="J116" s="68">
        <f t="shared" si="259"/>
        <v>0</v>
      </c>
      <c r="K116" s="306" t="s">
        <v>63</v>
      </c>
      <c r="L116" s="303">
        <v>50.0</v>
      </c>
      <c r="M116" s="261">
        <f t="shared" si="307"/>
        <v>0</v>
      </c>
      <c r="N116" s="304">
        <v>50.0</v>
      </c>
      <c r="O116" s="261">
        <f t="shared" si="308"/>
        <v>0</v>
      </c>
      <c r="P116" s="104"/>
      <c r="Q116" s="125" t="s">
        <v>98</v>
      </c>
      <c r="R116" s="68">
        <f t="shared" si="260"/>
        <v>0</v>
      </c>
      <c r="S116" s="261" t="s">
        <v>99</v>
      </c>
      <c r="T116" s="303">
        <v>6.0</v>
      </c>
      <c r="U116" s="261">
        <f>+T$100*T116/1000</f>
        <v>0</v>
      </c>
      <c r="V116" s="304">
        <v>6.0</v>
      </c>
      <c r="W116" s="261">
        <f>+V$100*V116/1000</f>
        <v>0</v>
      </c>
      <c r="X116" s="104"/>
      <c r="Y116" s="310"/>
      <c r="Z116" s="68">
        <f t="shared" si="261"/>
        <v>0</v>
      </c>
      <c r="AA116" s="306"/>
      <c r="AB116" s="311"/>
      <c r="AC116" s="261">
        <f t="shared" si="309"/>
        <v>0</v>
      </c>
      <c r="AD116" s="296"/>
      <c r="AE116" s="261">
        <f t="shared" si="310"/>
        <v>0</v>
      </c>
      <c r="AF116" s="104"/>
      <c r="AG116" s="305" t="s">
        <v>148</v>
      </c>
      <c r="AH116" s="68">
        <f t="shared" si="262"/>
        <v>0</v>
      </c>
      <c r="AI116" s="306" t="s">
        <v>63</v>
      </c>
      <c r="AJ116" s="303">
        <v>100.0</v>
      </c>
      <c r="AK116" s="261">
        <f t="shared" si="311"/>
        <v>0</v>
      </c>
      <c r="AL116" s="304">
        <v>100.0</v>
      </c>
      <c r="AM116" s="261">
        <f t="shared" si="312"/>
        <v>0</v>
      </c>
      <c r="AN116" s="104"/>
      <c r="AO116" s="305" t="s">
        <v>154</v>
      </c>
      <c r="AP116" s="68">
        <f t="shared" si="263"/>
        <v>0</v>
      </c>
      <c r="AQ116" s="306" t="s">
        <v>79</v>
      </c>
      <c r="AR116" s="303">
        <v>1.0</v>
      </c>
      <c r="AS116" s="261">
        <f>+AR$100*AR116</f>
        <v>0</v>
      </c>
      <c r="AT116" s="304">
        <v>1.0</v>
      </c>
      <c r="AU116" s="261">
        <f>+AT$100*AT116</f>
        <v>0</v>
      </c>
      <c r="AV116" s="104"/>
      <c r="AW116" s="305" t="s">
        <v>159</v>
      </c>
      <c r="AX116" s="68">
        <f t="shared" si="264"/>
        <v>0</v>
      </c>
      <c r="AY116" s="306" t="s">
        <v>63</v>
      </c>
      <c r="AZ116" s="303">
        <v>82.0</v>
      </c>
      <c r="BA116" s="261">
        <f t="shared" si="313"/>
        <v>0</v>
      </c>
      <c r="BB116" s="104">
        <v>82.0</v>
      </c>
      <c r="BC116" s="261">
        <f t="shared" si="314"/>
        <v>0</v>
      </c>
      <c r="BE116" s="69"/>
      <c r="BF116" s="69"/>
      <c r="BH116" s="131">
        <f t="shared" si="265"/>
        <v>0</v>
      </c>
      <c r="BI116" s="132">
        <f t="shared" si="266"/>
        <v>0</v>
      </c>
      <c r="BJ116" s="132">
        <f t="shared" ref="BJ116:QI116" si="319">+IF($A116=BJ$11,($E116+$G116))+IF($I116=BJ$11,($M116+$O116))+IF($Q116=BJ$11,($U116+$W116))+IF($Y116=BJ$11,($AC116+$AE116))+IF($AG116=BJ$11,($AK116+$AM116))+IF($AO116=BJ$11,($AS116+$AU116))+IF($AW116=BJ$11,($BA116+$BC116))</f>
        <v>0</v>
      </c>
      <c r="BK116" s="132">
        <f t="shared" si="319"/>
        <v>0</v>
      </c>
      <c r="BL116" s="132">
        <f t="shared" si="319"/>
        <v>0</v>
      </c>
      <c r="BM116" s="132">
        <f t="shared" si="319"/>
        <v>0</v>
      </c>
      <c r="BN116" s="132">
        <f t="shared" si="319"/>
        <v>0</v>
      </c>
      <c r="BO116" s="132">
        <f t="shared" si="319"/>
        <v>0</v>
      </c>
      <c r="BP116" s="132">
        <f t="shared" si="319"/>
        <v>0</v>
      </c>
      <c r="BQ116" s="132">
        <f t="shared" si="319"/>
        <v>0</v>
      </c>
      <c r="BR116" s="132">
        <f t="shared" si="319"/>
        <v>0</v>
      </c>
      <c r="BS116" s="132">
        <f t="shared" si="319"/>
        <v>0</v>
      </c>
      <c r="BT116" s="132">
        <f t="shared" si="319"/>
        <v>0</v>
      </c>
      <c r="BU116" s="132">
        <f t="shared" si="319"/>
        <v>0</v>
      </c>
      <c r="BV116" s="132">
        <f t="shared" si="319"/>
        <v>0</v>
      </c>
      <c r="BW116" s="132">
        <f t="shared" si="319"/>
        <v>0</v>
      </c>
      <c r="BX116" s="132">
        <f t="shared" si="319"/>
        <v>0</v>
      </c>
      <c r="BY116" s="132">
        <f t="shared" si="319"/>
        <v>0</v>
      </c>
      <c r="BZ116" s="132">
        <f t="shared" si="319"/>
        <v>0</v>
      </c>
      <c r="CA116" s="132">
        <f t="shared" si="319"/>
        <v>0</v>
      </c>
      <c r="CB116" s="132">
        <f t="shared" si="319"/>
        <v>0</v>
      </c>
      <c r="CC116" s="132">
        <f t="shared" si="319"/>
        <v>0</v>
      </c>
      <c r="CD116" s="132">
        <f t="shared" si="319"/>
        <v>0</v>
      </c>
      <c r="CE116" s="132">
        <f t="shared" si="319"/>
        <v>0</v>
      </c>
      <c r="CF116" s="132">
        <f t="shared" si="319"/>
        <v>0</v>
      </c>
      <c r="CG116" s="132">
        <f t="shared" si="319"/>
        <v>0</v>
      </c>
      <c r="CH116" s="132">
        <f t="shared" si="319"/>
        <v>0</v>
      </c>
      <c r="CI116" s="132">
        <f t="shared" si="319"/>
        <v>0</v>
      </c>
      <c r="CJ116" s="132">
        <f t="shared" si="319"/>
        <v>0</v>
      </c>
      <c r="CK116" s="132">
        <f t="shared" si="319"/>
        <v>0</v>
      </c>
      <c r="CL116" s="132">
        <f t="shared" si="319"/>
        <v>0</v>
      </c>
      <c r="CM116" s="132">
        <f t="shared" si="319"/>
        <v>0</v>
      </c>
      <c r="CN116" s="132">
        <f t="shared" si="319"/>
        <v>0</v>
      </c>
      <c r="CO116" s="132">
        <f t="shared" si="319"/>
        <v>0</v>
      </c>
      <c r="CP116" s="132">
        <f t="shared" si="319"/>
        <v>0</v>
      </c>
      <c r="CQ116" s="132">
        <f t="shared" si="319"/>
        <v>0</v>
      </c>
      <c r="CR116" s="132">
        <f t="shared" si="319"/>
        <v>0</v>
      </c>
      <c r="CS116" s="132">
        <f t="shared" si="319"/>
        <v>0</v>
      </c>
      <c r="CT116" s="132">
        <f t="shared" si="319"/>
        <v>0</v>
      </c>
      <c r="CU116" s="132">
        <f t="shared" si="319"/>
        <v>0</v>
      </c>
      <c r="CV116" s="132">
        <f t="shared" si="319"/>
        <v>0</v>
      </c>
      <c r="CW116" s="132">
        <f t="shared" si="319"/>
        <v>0</v>
      </c>
      <c r="CX116" s="132">
        <f t="shared" si="319"/>
        <v>0</v>
      </c>
      <c r="CY116" s="132">
        <f t="shared" si="319"/>
        <v>0</v>
      </c>
      <c r="CZ116" s="132">
        <f t="shared" si="319"/>
        <v>0</v>
      </c>
      <c r="DA116" s="132">
        <f t="shared" si="319"/>
        <v>0</v>
      </c>
      <c r="DB116" s="132">
        <f t="shared" si="319"/>
        <v>0</v>
      </c>
      <c r="DC116" s="132">
        <f t="shared" si="319"/>
        <v>0</v>
      </c>
      <c r="DD116" s="132">
        <f t="shared" si="319"/>
        <v>0</v>
      </c>
      <c r="DE116" s="132">
        <f t="shared" si="319"/>
        <v>0</v>
      </c>
      <c r="DF116" s="132">
        <f t="shared" si="319"/>
        <v>0</v>
      </c>
      <c r="DG116" s="132">
        <f t="shared" si="319"/>
        <v>0</v>
      </c>
      <c r="DH116" s="132">
        <f t="shared" si="319"/>
        <v>0</v>
      </c>
      <c r="DI116" s="132">
        <f t="shared" si="319"/>
        <v>0</v>
      </c>
      <c r="DJ116" s="132">
        <f t="shared" si="319"/>
        <v>0</v>
      </c>
      <c r="DK116" s="132">
        <f t="shared" si="319"/>
        <v>0</v>
      </c>
      <c r="DL116" s="132">
        <f t="shared" si="319"/>
        <v>0</v>
      </c>
      <c r="DM116" s="132">
        <f t="shared" si="319"/>
        <v>0</v>
      </c>
      <c r="DN116" s="132">
        <f t="shared" si="319"/>
        <v>0</v>
      </c>
      <c r="DO116" s="132">
        <f t="shared" si="319"/>
        <v>0</v>
      </c>
      <c r="DP116" s="132">
        <f t="shared" si="319"/>
        <v>0</v>
      </c>
      <c r="DQ116" s="132">
        <f t="shared" si="319"/>
        <v>0</v>
      </c>
      <c r="DR116" s="132">
        <f t="shared" si="319"/>
        <v>0</v>
      </c>
      <c r="DS116" s="132">
        <f t="shared" si="319"/>
        <v>0</v>
      </c>
      <c r="DT116" s="132">
        <f t="shared" si="319"/>
        <v>0</v>
      </c>
      <c r="DU116" s="132">
        <f t="shared" si="319"/>
        <v>0</v>
      </c>
      <c r="DV116" s="132">
        <f t="shared" si="319"/>
        <v>0</v>
      </c>
      <c r="DW116" s="132">
        <f t="shared" si="319"/>
        <v>0</v>
      </c>
      <c r="DX116" s="132">
        <f t="shared" si="319"/>
        <v>0</v>
      </c>
      <c r="DY116" s="132">
        <f t="shared" si="319"/>
        <v>0</v>
      </c>
      <c r="DZ116" s="132">
        <f t="shared" si="319"/>
        <v>0</v>
      </c>
      <c r="EA116" s="132">
        <f t="shared" si="319"/>
        <v>0</v>
      </c>
      <c r="EB116" s="132">
        <f t="shared" si="319"/>
        <v>0</v>
      </c>
      <c r="EC116" s="132">
        <f t="shared" si="319"/>
        <v>0</v>
      </c>
      <c r="ED116" s="132">
        <f t="shared" si="319"/>
        <v>0</v>
      </c>
      <c r="EE116" s="132">
        <f t="shared" si="319"/>
        <v>0</v>
      </c>
      <c r="EF116" s="132">
        <f t="shared" si="319"/>
        <v>0</v>
      </c>
      <c r="EG116" s="132">
        <f t="shared" si="319"/>
        <v>0</v>
      </c>
      <c r="EH116" s="132">
        <f t="shared" si="319"/>
        <v>0</v>
      </c>
      <c r="EI116" s="132">
        <f t="shared" si="319"/>
        <v>0</v>
      </c>
      <c r="EJ116" s="132">
        <f t="shared" si="319"/>
        <v>0</v>
      </c>
      <c r="EK116" s="132">
        <f t="shared" si="319"/>
        <v>0</v>
      </c>
      <c r="EL116" s="132">
        <f t="shared" si="319"/>
        <v>0</v>
      </c>
      <c r="EM116" s="132">
        <f t="shared" si="319"/>
        <v>0</v>
      </c>
      <c r="EN116" s="132">
        <f t="shared" si="319"/>
        <v>0</v>
      </c>
      <c r="EO116" s="132">
        <f t="shared" si="319"/>
        <v>0</v>
      </c>
      <c r="EP116" s="132">
        <f t="shared" si="319"/>
        <v>0</v>
      </c>
      <c r="EQ116" s="132">
        <f t="shared" si="319"/>
        <v>0</v>
      </c>
      <c r="ER116" s="132">
        <f t="shared" si="319"/>
        <v>0</v>
      </c>
      <c r="ES116" s="132">
        <f t="shared" si="319"/>
        <v>0</v>
      </c>
      <c r="ET116" s="132">
        <f t="shared" si="319"/>
        <v>0</v>
      </c>
      <c r="EU116" s="132">
        <f t="shared" si="319"/>
        <v>0</v>
      </c>
      <c r="EV116" s="132">
        <f t="shared" si="319"/>
        <v>0</v>
      </c>
      <c r="EW116" s="132">
        <f t="shared" si="319"/>
        <v>0</v>
      </c>
      <c r="EX116" s="132">
        <f t="shared" si="319"/>
        <v>0</v>
      </c>
      <c r="EY116" s="132">
        <f t="shared" si="319"/>
        <v>0</v>
      </c>
      <c r="EZ116" s="132">
        <f t="shared" si="319"/>
        <v>0</v>
      </c>
      <c r="FA116" s="132">
        <f t="shared" si="319"/>
        <v>0</v>
      </c>
      <c r="FB116" s="132">
        <f t="shared" si="319"/>
        <v>0</v>
      </c>
      <c r="FC116" s="132">
        <f t="shared" si="319"/>
        <v>0</v>
      </c>
      <c r="FD116" s="132">
        <f t="shared" si="319"/>
        <v>0</v>
      </c>
      <c r="FE116" s="132">
        <f t="shared" si="319"/>
        <v>0</v>
      </c>
      <c r="FF116" s="132">
        <f t="shared" si="319"/>
        <v>0</v>
      </c>
      <c r="FG116" s="132">
        <f t="shared" si="319"/>
        <v>0</v>
      </c>
      <c r="FH116" s="132">
        <f t="shared" si="319"/>
        <v>0</v>
      </c>
      <c r="FI116" s="132">
        <f t="shared" si="319"/>
        <v>0</v>
      </c>
      <c r="FJ116" s="132">
        <f t="shared" si="319"/>
        <v>0</v>
      </c>
      <c r="FK116" s="132">
        <f t="shared" si="319"/>
        <v>0</v>
      </c>
      <c r="FL116" s="132">
        <f t="shared" si="319"/>
        <v>0</v>
      </c>
      <c r="FM116" s="132">
        <f t="shared" si="319"/>
        <v>0</v>
      </c>
      <c r="FN116" s="132">
        <f t="shared" si="319"/>
        <v>0</v>
      </c>
      <c r="FO116" s="132">
        <f t="shared" si="319"/>
        <v>0</v>
      </c>
      <c r="FP116" s="132">
        <f t="shared" si="319"/>
        <v>0</v>
      </c>
      <c r="FQ116" s="132">
        <f t="shared" si="319"/>
        <v>0</v>
      </c>
      <c r="FR116" s="132">
        <f t="shared" si="319"/>
        <v>0</v>
      </c>
      <c r="FS116" s="132">
        <f t="shared" si="319"/>
        <v>0</v>
      </c>
      <c r="FT116" s="132">
        <f t="shared" si="319"/>
        <v>0</v>
      </c>
      <c r="FU116" s="132">
        <f t="shared" si="319"/>
        <v>0</v>
      </c>
      <c r="FV116" s="132">
        <f t="shared" si="319"/>
        <v>0</v>
      </c>
      <c r="FW116" s="132">
        <f t="shared" si="319"/>
        <v>0</v>
      </c>
      <c r="FX116" s="132">
        <f t="shared" si="319"/>
        <v>0</v>
      </c>
      <c r="FY116" s="132">
        <f t="shared" si="319"/>
        <v>0</v>
      </c>
      <c r="FZ116" s="132">
        <f t="shared" si="319"/>
        <v>0</v>
      </c>
      <c r="GA116" s="132">
        <f t="shared" si="319"/>
        <v>0</v>
      </c>
      <c r="GB116" s="132">
        <f t="shared" si="319"/>
        <v>0</v>
      </c>
      <c r="GC116" s="132">
        <f t="shared" si="319"/>
        <v>0</v>
      </c>
      <c r="GD116" s="132">
        <f t="shared" si="319"/>
        <v>0</v>
      </c>
      <c r="GE116" s="132">
        <f t="shared" si="319"/>
        <v>0</v>
      </c>
      <c r="GF116" s="132">
        <f t="shared" si="319"/>
        <v>0</v>
      </c>
      <c r="GG116" s="132">
        <f t="shared" si="319"/>
        <v>0</v>
      </c>
      <c r="GH116" s="132">
        <f t="shared" si="319"/>
        <v>0</v>
      </c>
      <c r="GI116" s="132">
        <f t="shared" si="319"/>
        <v>0</v>
      </c>
      <c r="GJ116" s="132">
        <f t="shared" si="319"/>
        <v>0</v>
      </c>
      <c r="GK116" s="132">
        <f t="shared" si="319"/>
        <v>0</v>
      </c>
      <c r="GL116" s="132">
        <f t="shared" si="319"/>
        <v>0</v>
      </c>
      <c r="GM116" s="132">
        <f t="shared" si="319"/>
        <v>0</v>
      </c>
      <c r="GN116" s="132">
        <f t="shared" si="319"/>
        <v>0</v>
      </c>
      <c r="GO116" s="132">
        <f t="shared" si="319"/>
        <v>0</v>
      </c>
      <c r="GP116" s="132">
        <f t="shared" si="319"/>
        <v>0</v>
      </c>
      <c r="GQ116" s="132">
        <f t="shared" si="319"/>
        <v>0</v>
      </c>
      <c r="GR116" s="132">
        <f t="shared" si="319"/>
        <v>0</v>
      </c>
      <c r="GS116" s="132">
        <f t="shared" si="319"/>
        <v>0</v>
      </c>
      <c r="GT116" s="132">
        <f t="shared" si="319"/>
        <v>0</v>
      </c>
      <c r="GU116" s="132">
        <f t="shared" si="319"/>
        <v>0</v>
      </c>
      <c r="GV116" s="132">
        <f t="shared" si="319"/>
        <v>0</v>
      </c>
      <c r="GW116" s="132">
        <f t="shared" si="319"/>
        <v>0</v>
      </c>
      <c r="GX116" s="132">
        <f t="shared" si="319"/>
        <v>0</v>
      </c>
      <c r="GY116" s="132">
        <f t="shared" si="319"/>
        <v>0</v>
      </c>
      <c r="GZ116" s="132">
        <f t="shared" si="319"/>
        <v>0</v>
      </c>
      <c r="HA116" s="132">
        <f t="shared" si="319"/>
        <v>0</v>
      </c>
      <c r="HB116" s="132">
        <f t="shared" si="319"/>
        <v>0</v>
      </c>
      <c r="HC116" s="132">
        <f t="shared" si="319"/>
        <v>0</v>
      </c>
      <c r="HD116" s="132">
        <f t="shared" si="319"/>
        <v>0</v>
      </c>
      <c r="HE116" s="132">
        <f t="shared" si="319"/>
        <v>0</v>
      </c>
      <c r="HF116" s="132">
        <f t="shared" si="319"/>
        <v>0</v>
      </c>
      <c r="HG116" s="132">
        <f t="shared" si="319"/>
        <v>0</v>
      </c>
      <c r="HH116" s="132">
        <f t="shared" si="319"/>
        <v>0</v>
      </c>
      <c r="HI116" s="132">
        <f t="shared" si="319"/>
        <v>0</v>
      </c>
      <c r="HJ116" s="132">
        <f t="shared" si="319"/>
        <v>0</v>
      </c>
      <c r="HK116" s="132">
        <f t="shared" si="319"/>
        <v>0</v>
      </c>
      <c r="HL116" s="132">
        <f t="shared" si="319"/>
        <v>0</v>
      </c>
      <c r="HM116" s="132">
        <f t="shared" si="319"/>
        <v>0</v>
      </c>
      <c r="HN116" s="132">
        <f t="shared" si="319"/>
        <v>0</v>
      </c>
      <c r="HO116" s="132">
        <f t="shared" si="319"/>
        <v>0</v>
      </c>
      <c r="HP116" s="132">
        <f t="shared" si="319"/>
        <v>0</v>
      </c>
      <c r="HQ116" s="132">
        <f t="shared" si="319"/>
        <v>0</v>
      </c>
      <c r="HR116" s="132">
        <f t="shared" si="319"/>
        <v>0</v>
      </c>
      <c r="HS116" s="132">
        <f t="shared" si="319"/>
        <v>0</v>
      </c>
      <c r="HT116" s="132">
        <f t="shared" si="319"/>
        <v>0</v>
      </c>
      <c r="HU116" s="132">
        <f t="shared" si="319"/>
        <v>0</v>
      </c>
      <c r="HV116" s="132">
        <f t="shared" si="319"/>
        <v>0</v>
      </c>
      <c r="HW116" s="132">
        <f t="shared" si="319"/>
        <v>0</v>
      </c>
      <c r="HX116" s="132">
        <f t="shared" si="319"/>
        <v>0</v>
      </c>
      <c r="HY116" s="132">
        <f t="shared" si="319"/>
        <v>0</v>
      </c>
      <c r="HZ116" s="132">
        <f t="shared" si="319"/>
        <v>0</v>
      </c>
      <c r="IA116" s="132">
        <f t="shared" si="319"/>
        <v>0</v>
      </c>
      <c r="IB116" s="132">
        <f t="shared" si="319"/>
        <v>0</v>
      </c>
      <c r="IC116" s="132">
        <f t="shared" si="319"/>
        <v>0</v>
      </c>
      <c r="ID116" s="132">
        <f t="shared" si="319"/>
        <v>0</v>
      </c>
      <c r="IE116" s="132">
        <f t="shared" si="319"/>
        <v>0</v>
      </c>
      <c r="IF116" s="132">
        <f t="shared" si="319"/>
        <v>0</v>
      </c>
      <c r="IG116" s="132">
        <f t="shared" si="319"/>
        <v>0</v>
      </c>
      <c r="IH116" s="132">
        <f t="shared" si="319"/>
        <v>0</v>
      </c>
      <c r="II116" s="132">
        <f t="shared" si="319"/>
        <v>0</v>
      </c>
      <c r="IJ116" s="132">
        <f t="shared" si="319"/>
        <v>0</v>
      </c>
      <c r="IK116" s="132">
        <f t="shared" si="319"/>
        <v>0</v>
      </c>
      <c r="IL116" s="132">
        <f t="shared" si="319"/>
        <v>0</v>
      </c>
      <c r="IM116" s="132">
        <f t="shared" si="319"/>
        <v>0</v>
      </c>
      <c r="IN116" s="132">
        <f t="shared" si="319"/>
        <v>0</v>
      </c>
      <c r="IO116" s="132">
        <f t="shared" si="319"/>
        <v>0</v>
      </c>
      <c r="IP116" s="132">
        <f t="shared" si="319"/>
        <v>0</v>
      </c>
      <c r="IQ116" s="132">
        <f t="shared" si="319"/>
        <v>0</v>
      </c>
      <c r="IR116" s="132">
        <f t="shared" si="319"/>
        <v>0</v>
      </c>
      <c r="IS116" s="132">
        <f t="shared" si="319"/>
        <v>0</v>
      </c>
      <c r="IT116" s="132">
        <f t="shared" si="319"/>
        <v>0</v>
      </c>
      <c r="IU116" s="132">
        <f t="shared" si="319"/>
        <v>0</v>
      </c>
      <c r="IV116" s="132">
        <f t="shared" si="319"/>
        <v>0</v>
      </c>
      <c r="IW116" s="132">
        <f t="shared" si="319"/>
        <v>0</v>
      </c>
      <c r="IX116" s="132">
        <f t="shared" si="319"/>
        <v>0</v>
      </c>
      <c r="IY116" s="132">
        <f t="shared" si="319"/>
        <v>0</v>
      </c>
      <c r="IZ116" s="132">
        <f t="shared" si="319"/>
        <v>0</v>
      </c>
      <c r="JA116" s="132">
        <f t="shared" si="319"/>
        <v>0</v>
      </c>
      <c r="JB116" s="132">
        <f t="shared" si="319"/>
        <v>0</v>
      </c>
      <c r="JC116" s="132">
        <f t="shared" si="319"/>
        <v>0</v>
      </c>
      <c r="JD116" s="132">
        <f t="shared" si="319"/>
        <v>0</v>
      </c>
      <c r="JE116" s="132">
        <f t="shared" si="319"/>
        <v>0</v>
      </c>
      <c r="JF116" s="132">
        <f t="shared" si="319"/>
        <v>0</v>
      </c>
      <c r="JG116" s="132">
        <f t="shared" si="319"/>
        <v>0</v>
      </c>
      <c r="JH116" s="132">
        <f t="shared" si="319"/>
        <v>0</v>
      </c>
      <c r="JI116" s="132">
        <f t="shared" si="319"/>
        <v>0</v>
      </c>
      <c r="JJ116" s="132">
        <f t="shared" si="319"/>
        <v>0</v>
      </c>
      <c r="JK116" s="132">
        <f t="shared" si="319"/>
        <v>0</v>
      </c>
      <c r="JL116" s="132">
        <f t="shared" si="319"/>
        <v>0</v>
      </c>
      <c r="JM116" s="132">
        <f t="shared" si="319"/>
        <v>0</v>
      </c>
      <c r="JN116" s="132">
        <f t="shared" si="319"/>
        <v>0</v>
      </c>
      <c r="JO116" s="132">
        <f t="shared" si="319"/>
        <v>0</v>
      </c>
      <c r="JP116" s="132">
        <f t="shared" si="319"/>
        <v>0</v>
      </c>
      <c r="JQ116" s="132">
        <f t="shared" si="319"/>
        <v>0</v>
      </c>
      <c r="JR116" s="132">
        <f t="shared" si="319"/>
        <v>0</v>
      </c>
      <c r="JS116" s="132">
        <f t="shared" si="319"/>
        <v>0</v>
      </c>
      <c r="JT116" s="132">
        <f t="shared" si="319"/>
        <v>0</v>
      </c>
      <c r="JU116" s="132">
        <f t="shared" si="319"/>
        <v>0</v>
      </c>
      <c r="JV116" s="132">
        <f t="shared" si="319"/>
        <v>0</v>
      </c>
      <c r="JW116" s="132">
        <f t="shared" si="319"/>
        <v>0</v>
      </c>
      <c r="JX116" s="132">
        <f t="shared" si="319"/>
        <v>0</v>
      </c>
      <c r="JY116" s="132">
        <f t="shared" si="319"/>
        <v>0</v>
      </c>
      <c r="JZ116" s="132">
        <f t="shared" si="319"/>
        <v>0</v>
      </c>
      <c r="KA116" s="132">
        <f t="shared" si="319"/>
        <v>0</v>
      </c>
      <c r="KB116" s="132">
        <f t="shared" si="319"/>
        <v>0</v>
      </c>
      <c r="KC116" s="132">
        <f t="shared" si="319"/>
        <v>0</v>
      </c>
      <c r="KD116" s="132">
        <f t="shared" si="319"/>
        <v>0</v>
      </c>
      <c r="KE116" s="132">
        <f t="shared" si="319"/>
        <v>0</v>
      </c>
      <c r="KF116" s="132">
        <f t="shared" si="319"/>
        <v>0</v>
      </c>
      <c r="KG116" s="132">
        <f t="shared" si="319"/>
        <v>0</v>
      </c>
      <c r="KH116" s="132">
        <f t="shared" si="319"/>
        <v>0</v>
      </c>
      <c r="KI116" s="132">
        <f t="shared" si="319"/>
        <v>0</v>
      </c>
      <c r="KJ116" s="132">
        <f t="shared" si="319"/>
        <v>0</v>
      </c>
      <c r="KK116" s="132">
        <f t="shared" si="319"/>
        <v>0</v>
      </c>
      <c r="KL116" s="132">
        <f t="shared" si="319"/>
        <v>0</v>
      </c>
      <c r="KM116" s="132">
        <f t="shared" si="319"/>
        <v>0</v>
      </c>
      <c r="KN116" s="132">
        <f t="shared" si="319"/>
        <v>0</v>
      </c>
      <c r="KO116" s="132">
        <f t="shared" si="319"/>
        <v>0</v>
      </c>
      <c r="KP116" s="132">
        <f t="shared" si="319"/>
        <v>0</v>
      </c>
      <c r="KQ116" s="132">
        <f t="shared" si="319"/>
        <v>0</v>
      </c>
      <c r="KR116" s="132">
        <f t="shared" si="319"/>
        <v>0</v>
      </c>
      <c r="KS116" s="132">
        <f t="shared" si="319"/>
        <v>0</v>
      </c>
      <c r="KT116" s="132">
        <f t="shared" si="319"/>
        <v>0</v>
      </c>
      <c r="KU116" s="132">
        <f t="shared" si="319"/>
        <v>0</v>
      </c>
      <c r="KV116" s="132">
        <f t="shared" si="319"/>
        <v>0</v>
      </c>
      <c r="KW116" s="132">
        <f t="shared" si="319"/>
        <v>0</v>
      </c>
      <c r="KX116" s="132">
        <f t="shared" si="319"/>
        <v>0</v>
      </c>
      <c r="KY116" s="132">
        <f t="shared" si="319"/>
        <v>0</v>
      </c>
      <c r="KZ116" s="132">
        <f t="shared" si="319"/>
        <v>0</v>
      </c>
      <c r="LA116" s="132">
        <f t="shared" si="319"/>
        <v>0</v>
      </c>
      <c r="LB116" s="132">
        <f t="shared" si="319"/>
        <v>0</v>
      </c>
      <c r="LC116" s="132">
        <f t="shared" si="319"/>
        <v>0</v>
      </c>
      <c r="LD116" s="132">
        <f t="shared" si="319"/>
        <v>0</v>
      </c>
      <c r="LE116" s="132">
        <f t="shared" si="319"/>
        <v>0</v>
      </c>
      <c r="LF116" s="132">
        <f t="shared" si="319"/>
        <v>0</v>
      </c>
      <c r="LG116" s="132">
        <f t="shared" si="319"/>
        <v>0</v>
      </c>
      <c r="LH116" s="132">
        <f t="shared" si="319"/>
        <v>0</v>
      </c>
      <c r="LI116" s="132">
        <f t="shared" si="319"/>
        <v>0</v>
      </c>
      <c r="LJ116" s="132">
        <f t="shared" si="319"/>
        <v>0</v>
      </c>
      <c r="LK116" s="132">
        <f t="shared" si="319"/>
        <v>0</v>
      </c>
      <c r="LL116" s="132">
        <f t="shared" si="319"/>
        <v>0</v>
      </c>
      <c r="LM116" s="132">
        <f t="shared" si="319"/>
        <v>0</v>
      </c>
      <c r="LN116" s="132">
        <f t="shared" si="319"/>
        <v>0</v>
      </c>
      <c r="LO116" s="132">
        <f t="shared" si="319"/>
        <v>0</v>
      </c>
      <c r="LP116" s="132">
        <f t="shared" si="319"/>
        <v>0</v>
      </c>
      <c r="LQ116" s="132">
        <f t="shared" si="319"/>
        <v>0</v>
      </c>
      <c r="LR116" s="132">
        <f t="shared" si="319"/>
        <v>0</v>
      </c>
      <c r="LS116" s="132">
        <f t="shared" si="319"/>
        <v>0</v>
      </c>
      <c r="LT116" s="132">
        <f t="shared" si="319"/>
        <v>0</v>
      </c>
      <c r="LU116" s="132">
        <f t="shared" si="319"/>
        <v>0</v>
      </c>
      <c r="LV116" s="132">
        <f t="shared" si="319"/>
        <v>0</v>
      </c>
      <c r="LW116" s="132">
        <f t="shared" si="319"/>
        <v>0</v>
      </c>
      <c r="LX116" s="132">
        <f t="shared" si="319"/>
        <v>0</v>
      </c>
      <c r="LY116" s="132">
        <f t="shared" si="319"/>
        <v>0</v>
      </c>
      <c r="LZ116" s="132">
        <f t="shared" si="319"/>
        <v>0</v>
      </c>
      <c r="MA116" s="262">
        <f t="shared" si="319"/>
        <v>0</v>
      </c>
      <c r="MB116" s="262">
        <f t="shared" si="319"/>
        <v>0</v>
      </c>
      <c r="MC116" s="262">
        <f t="shared" si="319"/>
        <v>0</v>
      </c>
      <c r="MD116" s="262">
        <f t="shared" si="319"/>
        <v>0</v>
      </c>
      <c r="ME116" s="262">
        <f t="shared" si="319"/>
        <v>0</v>
      </c>
      <c r="MF116" s="262">
        <f t="shared" si="319"/>
        <v>0</v>
      </c>
      <c r="MG116" s="262">
        <f t="shared" si="319"/>
        <v>0</v>
      </c>
      <c r="MH116" s="262">
        <f t="shared" si="319"/>
        <v>0</v>
      </c>
      <c r="MI116" s="262">
        <f t="shared" si="319"/>
        <v>0</v>
      </c>
      <c r="MJ116" s="262">
        <f t="shared" si="319"/>
        <v>0</v>
      </c>
      <c r="MK116" s="262">
        <f t="shared" si="319"/>
        <v>0</v>
      </c>
      <c r="ML116" s="262">
        <f t="shared" si="319"/>
        <v>0</v>
      </c>
      <c r="MM116" s="262">
        <f t="shared" si="319"/>
        <v>0</v>
      </c>
      <c r="MN116" s="262">
        <f t="shared" si="319"/>
        <v>0</v>
      </c>
      <c r="MO116" s="262">
        <f t="shared" si="319"/>
        <v>0</v>
      </c>
      <c r="MP116" s="262">
        <f t="shared" si="319"/>
        <v>0</v>
      </c>
      <c r="MQ116" s="262">
        <f t="shared" si="319"/>
        <v>0</v>
      </c>
      <c r="MR116" s="262">
        <f t="shared" si="319"/>
        <v>0</v>
      </c>
      <c r="MS116" s="262">
        <f t="shared" si="319"/>
        <v>0</v>
      </c>
      <c r="MT116" s="262">
        <f t="shared" si="319"/>
        <v>0</v>
      </c>
      <c r="MU116" s="262">
        <f t="shared" si="319"/>
        <v>0</v>
      </c>
      <c r="MV116" s="262">
        <f t="shared" si="319"/>
        <v>0</v>
      </c>
      <c r="MW116" s="262">
        <f t="shared" si="319"/>
        <v>0</v>
      </c>
      <c r="MX116" s="262">
        <f t="shared" si="319"/>
        <v>0</v>
      </c>
      <c r="MY116" s="262">
        <f t="shared" si="319"/>
        <v>0</v>
      </c>
      <c r="MZ116" s="262">
        <f t="shared" si="319"/>
        <v>0</v>
      </c>
      <c r="NA116" s="262">
        <f t="shared" si="319"/>
        <v>0</v>
      </c>
      <c r="NB116" s="262">
        <f t="shared" si="319"/>
        <v>0</v>
      </c>
      <c r="NC116" s="262">
        <f t="shared" si="319"/>
        <v>0</v>
      </c>
      <c r="ND116" s="262">
        <f t="shared" si="319"/>
        <v>0</v>
      </c>
      <c r="NE116" s="262">
        <f t="shared" si="319"/>
        <v>0</v>
      </c>
      <c r="NF116" s="262">
        <f t="shared" si="319"/>
        <v>0</v>
      </c>
      <c r="NG116" s="262">
        <f t="shared" si="319"/>
        <v>0</v>
      </c>
      <c r="NH116" s="262">
        <f t="shared" si="319"/>
        <v>0</v>
      </c>
      <c r="NI116" s="262">
        <f t="shared" si="319"/>
        <v>0</v>
      </c>
      <c r="NJ116" s="262">
        <f t="shared" si="319"/>
        <v>0</v>
      </c>
      <c r="NK116" s="262">
        <f t="shared" si="319"/>
        <v>0</v>
      </c>
      <c r="NL116" s="262">
        <f t="shared" si="319"/>
        <v>0</v>
      </c>
      <c r="NM116" s="262">
        <f t="shared" si="319"/>
        <v>0</v>
      </c>
      <c r="NN116" s="262">
        <f t="shared" si="319"/>
        <v>0</v>
      </c>
      <c r="NO116" s="262">
        <f t="shared" si="319"/>
        <v>0</v>
      </c>
      <c r="NP116" s="262">
        <f t="shared" si="319"/>
        <v>0</v>
      </c>
      <c r="NQ116" s="262">
        <f t="shared" si="319"/>
        <v>0</v>
      </c>
      <c r="NR116" s="262">
        <f t="shared" si="319"/>
        <v>0</v>
      </c>
      <c r="NS116" s="262">
        <f t="shared" si="319"/>
        <v>0</v>
      </c>
      <c r="NT116" s="262">
        <f t="shared" si="319"/>
        <v>0</v>
      </c>
      <c r="NU116" s="262">
        <f t="shared" si="319"/>
        <v>0</v>
      </c>
      <c r="NV116" s="262">
        <f t="shared" si="319"/>
        <v>0</v>
      </c>
      <c r="NW116" s="262">
        <f t="shared" si="319"/>
        <v>0</v>
      </c>
      <c r="NX116" s="262">
        <f t="shared" si="319"/>
        <v>0</v>
      </c>
      <c r="NY116" s="262">
        <f t="shared" si="319"/>
        <v>0</v>
      </c>
      <c r="NZ116" s="262">
        <f t="shared" si="319"/>
        <v>0</v>
      </c>
      <c r="OA116" s="262">
        <f t="shared" si="319"/>
        <v>0</v>
      </c>
      <c r="OB116" s="262">
        <f t="shared" si="319"/>
        <v>0</v>
      </c>
      <c r="OC116" s="262">
        <f t="shared" si="319"/>
        <v>0</v>
      </c>
      <c r="OD116" s="262">
        <f t="shared" si="319"/>
        <v>0</v>
      </c>
      <c r="OE116" s="262">
        <f t="shared" si="319"/>
        <v>0</v>
      </c>
      <c r="OF116" s="262">
        <f t="shared" si="319"/>
        <v>0</v>
      </c>
      <c r="OG116" s="262">
        <f t="shared" si="319"/>
        <v>0</v>
      </c>
      <c r="OH116" s="262">
        <f t="shared" si="319"/>
        <v>0</v>
      </c>
      <c r="OI116" s="262">
        <f t="shared" si="319"/>
        <v>0</v>
      </c>
      <c r="OJ116" s="262">
        <f t="shared" si="319"/>
        <v>0</v>
      </c>
      <c r="OK116" s="262">
        <f t="shared" si="319"/>
        <v>0</v>
      </c>
      <c r="OL116" s="262">
        <f t="shared" si="319"/>
        <v>0</v>
      </c>
      <c r="OM116" s="262">
        <f t="shared" si="319"/>
        <v>0</v>
      </c>
      <c r="ON116" s="262">
        <f t="shared" si="319"/>
        <v>0</v>
      </c>
      <c r="OO116" s="262">
        <f t="shared" si="319"/>
        <v>0</v>
      </c>
      <c r="OP116" s="262">
        <f t="shared" si="319"/>
        <v>0</v>
      </c>
      <c r="OQ116" s="262">
        <f t="shared" si="319"/>
        <v>0</v>
      </c>
      <c r="OR116" s="262">
        <f t="shared" si="319"/>
        <v>0</v>
      </c>
      <c r="OS116" s="262">
        <f t="shared" si="319"/>
        <v>0</v>
      </c>
      <c r="OT116" s="262">
        <f t="shared" si="319"/>
        <v>0</v>
      </c>
      <c r="OU116" s="262">
        <f t="shared" si="319"/>
        <v>0</v>
      </c>
      <c r="OV116" s="262">
        <f t="shared" si="319"/>
        <v>0</v>
      </c>
      <c r="OW116" s="262">
        <f t="shared" si="319"/>
        <v>0</v>
      </c>
      <c r="OX116" s="262">
        <f t="shared" si="319"/>
        <v>0</v>
      </c>
      <c r="OY116" s="262">
        <f t="shared" si="319"/>
        <v>0</v>
      </c>
      <c r="OZ116" s="262">
        <f t="shared" si="319"/>
        <v>0</v>
      </c>
      <c r="PA116" s="262">
        <f t="shared" si="319"/>
        <v>0</v>
      </c>
      <c r="PB116" s="262">
        <f t="shared" si="319"/>
        <v>0</v>
      </c>
      <c r="PC116" s="262">
        <f t="shared" si="319"/>
        <v>0</v>
      </c>
      <c r="PD116" s="262">
        <f t="shared" si="319"/>
        <v>0</v>
      </c>
      <c r="PE116" s="262">
        <f t="shared" si="319"/>
        <v>0</v>
      </c>
      <c r="PF116" s="262">
        <f t="shared" si="319"/>
        <v>0</v>
      </c>
      <c r="PG116" s="262">
        <f t="shared" si="319"/>
        <v>0</v>
      </c>
      <c r="PH116" s="262">
        <f t="shared" si="319"/>
        <v>0</v>
      </c>
      <c r="PI116" s="262">
        <f t="shared" si="319"/>
        <v>0</v>
      </c>
      <c r="PJ116" s="262">
        <f t="shared" si="319"/>
        <v>0</v>
      </c>
      <c r="PK116" s="262">
        <f t="shared" si="319"/>
        <v>0</v>
      </c>
      <c r="PL116" s="262">
        <f t="shared" si="319"/>
        <v>0</v>
      </c>
      <c r="PM116" s="262">
        <f t="shared" si="319"/>
        <v>0</v>
      </c>
      <c r="PN116" s="262">
        <f t="shared" si="319"/>
        <v>0</v>
      </c>
      <c r="PO116" s="262">
        <f t="shared" si="319"/>
        <v>0</v>
      </c>
      <c r="PP116" s="262">
        <f t="shared" si="319"/>
        <v>0</v>
      </c>
      <c r="PQ116" s="262">
        <f t="shared" si="319"/>
        <v>0</v>
      </c>
      <c r="PR116" s="262">
        <f t="shared" si="319"/>
        <v>0</v>
      </c>
      <c r="PS116" s="262">
        <f t="shared" si="319"/>
        <v>0</v>
      </c>
      <c r="PT116" s="262">
        <f t="shared" si="319"/>
        <v>0</v>
      </c>
      <c r="PU116" s="262">
        <f t="shared" si="319"/>
        <v>0</v>
      </c>
      <c r="PV116" s="262">
        <f t="shared" si="319"/>
        <v>0</v>
      </c>
      <c r="PW116" s="262">
        <f t="shared" si="319"/>
        <v>0</v>
      </c>
      <c r="PX116" s="262">
        <f t="shared" si="319"/>
        <v>0</v>
      </c>
      <c r="PY116" s="262">
        <f t="shared" si="319"/>
        <v>0</v>
      </c>
      <c r="PZ116" s="262">
        <f t="shared" si="319"/>
        <v>0</v>
      </c>
      <c r="QA116" s="262">
        <f t="shared" si="319"/>
        <v>0</v>
      </c>
      <c r="QB116" s="262">
        <f t="shared" si="319"/>
        <v>0</v>
      </c>
      <c r="QC116" s="262">
        <f t="shared" si="319"/>
        <v>0</v>
      </c>
      <c r="QD116" s="262">
        <f t="shared" si="319"/>
        <v>0</v>
      </c>
      <c r="QE116" s="262">
        <f t="shared" si="319"/>
        <v>0</v>
      </c>
      <c r="QF116" s="262">
        <f t="shared" si="319"/>
        <v>0</v>
      </c>
      <c r="QG116" s="262">
        <f t="shared" si="319"/>
        <v>0</v>
      </c>
      <c r="QH116" s="262">
        <f t="shared" si="319"/>
        <v>0</v>
      </c>
      <c r="QI116" s="262">
        <f t="shared" si="319"/>
        <v>0</v>
      </c>
    </row>
    <row r="117" ht="21.0" customHeight="1">
      <c r="A117" s="310"/>
      <c r="B117" s="68">
        <f t="shared" si="258"/>
        <v>0</v>
      </c>
      <c r="C117" s="306"/>
      <c r="D117" s="311"/>
      <c r="E117" s="261">
        <f t="shared" si="317"/>
        <v>0</v>
      </c>
      <c r="F117" s="296"/>
      <c r="G117" s="261">
        <f t="shared" si="318"/>
        <v>0</v>
      </c>
      <c r="H117" s="104"/>
      <c r="I117" s="305" t="s">
        <v>84</v>
      </c>
      <c r="J117" s="68">
        <f t="shared" si="259"/>
        <v>0</v>
      </c>
      <c r="K117" s="306" t="s">
        <v>79</v>
      </c>
      <c r="L117" s="303">
        <v>0.15</v>
      </c>
      <c r="M117" s="261">
        <f>+L$100*L117</f>
        <v>0</v>
      </c>
      <c r="N117" s="304">
        <v>0.15</v>
      </c>
      <c r="O117" s="261">
        <f>+N$100*N117</f>
        <v>0</v>
      </c>
      <c r="P117" s="104"/>
      <c r="Q117" s="125" t="s">
        <v>102</v>
      </c>
      <c r="R117" s="68">
        <f t="shared" si="260"/>
        <v>0</v>
      </c>
      <c r="S117" s="261" t="s">
        <v>63</v>
      </c>
      <c r="T117" s="303">
        <v>7.5</v>
      </c>
      <c r="U117" s="261">
        <f>+T$100*T117/500</f>
        <v>0</v>
      </c>
      <c r="V117" s="304">
        <v>7.5</v>
      </c>
      <c r="W117" s="261">
        <f>+V$100*V117/500</f>
        <v>0</v>
      </c>
      <c r="X117" s="104"/>
      <c r="Y117" s="125"/>
      <c r="Z117" s="68">
        <f t="shared" si="261"/>
        <v>0</v>
      </c>
      <c r="AA117" s="261"/>
      <c r="AB117" s="261"/>
      <c r="AC117" s="261">
        <f t="shared" si="309"/>
        <v>0</v>
      </c>
      <c r="AD117" s="154"/>
      <c r="AE117" s="261">
        <f t="shared" si="310"/>
        <v>0</v>
      </c>
      <c r="AF117" s="104"/>
      <c r="AG117" s="305" t="s">
        <v>151</v>
      </c>
      <c r="AH117" s="68">
        <f t="shared" si="262"/>
        <v>0</v>
      </c>
      <c r="AI117" s="306" t="s">
        <v>63</v>
      </c>
      <c r="AJ117" s="303">
        <v>8.7</v>
      </c>
      <c r="AK117" s="261">
        <f t="shared" si="311"/>
        <v>0</v>
      </c>
      <c r="AL117" s="304">
        <v>8.7</v>
      </c>
      <c r="AM117" s="261">
        <f t="shared" si="312"/>
        <v>0</v>
      </c>
      <c r="AN117" s="104"/>
      <c r="AO117" s="305" t="s">
        <v>98</v>
      </c>
      <c r="AP117" s="68">
        <f t="shared" si="263"/>
        <v>0</v>
      </c>
      <c r="AQ117" s="306" t="s">
        <v>99</v>
      </c>
      <c r="AR117" s="303">
        <v>6.0</v>
      </c>
      <c r="AS117" s="261">
        <f>+AR$100*AR117/1000</f>
        <v>0</v>
      </c>
      <c r="AT117" s="304">
        <v>6.0</v>
      </c>
      <c r="AU117" s="261">
        <f>+AT$100*AT117/1000</f>
        <v>0</v>
      </c>
      <c r="AV117" s="104"/>
      <c r="AW117" s="305" t="s">
        <v>190</v>
      </c>
      <c r="AX117" s="68">
        <f t="shared" si="264"/>
        <v>0</v>
      </c>
      <c r="AY117" s="306" t="s">
        <v>63</v>
      </c>
      <c r="AZ117" s="303">
        <v>0.3</v>
      </c>
      <c r="BA117" s="261">
        <f t="shared" si="313"/>
        <v>0</v>
      </c>
      <c r="BB117" s="104">
        <v>0.3</v>
      </c>
      <c r="BC117" s="261">
        <f t="shared" si="314"/>
        <v>0</v>
      </c>
      <c r="BE117" s="69"/>
      <c r="BF117" s="69"/>
      <c r="BH117" s="131">
        <f t="shared" si="265"/>
        <v>0</v>
      </c>
      <c r="BI117" s="132">
        <f t="shared" si="266"/>
        <v>0</v>
      </c>
      <c r="BJ117" s="132">
        <f t="shared" ref="BJ117:QI117" si="320">+IF($A117=BJ$11,($E117+$G117))+IF($I117=BJ$11,($M117+$O117))+IF($Q117=BJ$11,($U117+$W117))+IF($Y117=BJ$11,($AC117+$AE117))+IF($AG117=BJ$11,($AK117+$AM117))+IF($AO117=BJ$11,($AS117+$AU117))+IF($AW117=BJ$11,($BA117+$BC117))</f>
        <v>0</v>
      </c>
      <c r="BK117" s="132">
        <f t="shared" si="320"/>
        <v>0</v>
      </c>
      <c r="BL117" s="132">
        <f t="shared" si="320"/>
        <v>0</v>
      </c>
      <c r="BM117" s="132">
        <f t="shared" si="320"/>
        <v>0</v>
      </c>
      <c r="BN117" s="132">
        <f t="shared" si="320"/>
        <v>0</v>
      </c>
      <c r="BO117" s="132">
        <f t="shared" si="320"/>
        <v>0</v>
      </c>
      <c r="BP117" s="132">
        <f t="shared" si="320"/>
        <v>0</v>
      </c>
      <c r="BQ117" s="132">
        <f t="shared" si="320"/>
        <v>0</v>
      </c>
      <c r="BR117" s="132">
        <f t="shared" si="320"/>
        <v>0</v>
      </c>
      <c r="BS117" s="132">
        <f t="shared" si="320"/>
        <v>0</v>
      </c>
      <c r="BT117" s="132">
        <f t="shared" si="320"/>
        <v>0</v>
      </c>
      <c r="BU117" s="132">
        <f t="shared" si="320"/>
        <v>0</v>
      </c>
      <c r="BV117" s="132">
        <f t="shared" si="320"/>
        <v>0</v>
      </c>
      <c r="BW117" s="132">
        <f t="shared" si="320"/>
        <v>0</v>
      </c>
      <c r="BX117" s="132">
        <f t="shared" si="320"/>
        <v>0</v>
      </c>
      <c r="BY117" s="132">
        <f t="shared" si="320"/>
        <v>0</v>
      </c>
      <c r="BZ117" s="132">
        <f t="shared" si="320"/>
        <v>0</v>
      </c>
      <c r="CA117" s="132">
        <f t="shared" si="320"/>
        <v>0</v>
      </c>
      <c r="CB117" s="132">
        <f t="shared" si="320"/>
        <v>0</v>
      </c>
      <c r="CC117" s="132">
        <f t="shared" si="320"/>
        <v>0</v>
      </c>
      <c r="CD117" s="132">
        <f t="shared" si="320"/>
        <v>0</v>
      </c>
      <c r="CE117" s="132">
        <f t="shared" si="320"/>
        <v>0</v>
      </c>
      <c r="CF117" s="132">
        <f t="shared" si="320"/>
        <v>0</v>
      </c>
      <c r="CG117" s="132">
        <f t="shared" si="320"/>
        <v>0</v>
      </c>
      <c r="CH117" s="132">
        <f t="shared" si="320"/>
        <v>0</v>
      </c>
      <c r="CI117" s="132">
        <f t="shared" si="320"/>
        <v>0</v>
      </c>
      <c r="CJ117" s="132">
        <f t="shared" si="320"/>
        <v>0</v>
      </c>
      <c r="CK117" s="132">
        <f t="shared" si="320"/>
        <v>0</v>
      </c>
      <c r="CL117" s="132">
        <f t="shared" si="320"/>
        <v>0</v>
      </c>
      <c r="CM117" s="132">
        <f t="shared" si="320"/>
        <v>0</v>
      </c>
      <c r="CN117" s="132">
        <f t="shared" si="320"/>
        <v>0</v>
      </c>
      <c r="CO117" s="132">
        <f t="shared" si="320"/>
        <v>0</v>
      </c>
      <c r="CP117" s="132">
        <f t="shared" si="320"/>
        <v>0</v>
      </c>
      <c r="CQ117" s="132">
        <f t="shared" si="320"/>
        <v>0</v>
      </c>
      <c r="CR117" s="132">
        <f t="shared" si="320"/>
        <v>0</v>
      </c>
      <c r="CS117" s="132">
        <f t="shared" si="320"/>
        <v>0</v>
      </c>
      <c r="CT117" s="132">
        <f t="shared" si="320"/>
        <v>0</v>
      </c>
      <c r="CU117" s="132">
        <f t="shared" si="320"/>
        <v>0</v>
      </c>
      <c r="CV117" s="132">
        <f t="shared" si="320"/>
        <v>0</v>
      </c>
      <c r="CW117" s="132">
        <f t="shared" si="320"/>
        <v>0</v>
      </c>
      <c r="CX117" s="132">
        <f t="shared" si="320"/>
        <v>0</v>
      </c>
      <c r="CY117" s="132">
        <f t="shared" si="320"/>
        <v>0</v>
      </c>
      <c r="CZ117" s="132">
        <f t="shared" si="320"/>
        <v>0</v>
      </c>
      <c r="DA117" s="132">
        <f t="shared" si="320"/>
        <v>0</v>
      </c>
      <c r="DB117" s="132">
        <f t="shared" si="320"/>
        <v>0</v>
      </c>
      <c r="DC117" s="132">
        <f t="shared" si="320"/>
        <v>0</v>
      </c>
      <c r="DD117" s="132">
        <f t="shared" si="320"/>
        <v>0</v>
      </c>
      <c r="DE117" s="132">
        <f t="shared" si="320"/>
        <v>0</v>
      </c>
      <c r="DF117" s="132">
        <f t="shared" si="320"/>
        <v>0</v>
      </c>
      <c r="DG117" s="132">
        <f t="shared" si="320"/>
        <v>0</v>
      </c>
      <c r="DH117" s="132">
        <f t="shared" si="320"/>
        <v>0</v>
      </c>
      <c r="DI117" s="132">
        <f t="shared" si="320"/>
        <v>0</v>
      </c>
      <c r="DJ117" s="132">
        <f t="shared" si="320"/>
        <v>0</v>
      </c>
      <c r="DK117" s="132">
        <f t="shared" si="320"/>
        <v>0</v>
      </c>
      <c r="DL117" s="132">
        <f t="shared" si="320"/>
        <v>0</v>
      </c>
      <c r="DM117" s="132">
        <f t="shared" si="320"/>
        <v>0</v>
      </c>
      <c r="DN117" s="132">
        <f t="shared" si="320"/>
        <v>0</v>
      </c>
      <c r="DO117" s="132">
        <f t="shared" si="320"/>
        <v>0</v>
      </c>
      <c r="DP117" s="132">
        <f t="shared" si="320"/>
        <v>0</v>
      </c>
      <c r="DQ117" s="132">
        <f t="shared" si="320"/>
        <v>0</v>
      </c>
      <c r="DR117" s="132">
        <f t="shared" si="320"/>
        <v>0</v>
      </c>
      <c r="DS117" s="132">
        <f t="shared" si="320"/>
        <v>0</v>
      </c>
      <c r="DT117" s="132">
        <f t="shared" si="320"/>
        <v>0</v>
      </c>
      <c r="DU117" s="132">
        <f t="shared" si="320"/>
        <v>0</v>
      </c>
      <c r="DV117" s="132">
        <f t="shared" si="320"/>
        <v>0</v>
      </c>
      <c r="DW117" s="132">
        <f t="shared" si="320"/>
        <v>0</v>
      </c>
      <c r="DX117" s="132">
        <f t="shared" si="320"/>
        <v>0</v>
      </c>
      <c r="DY117" s="132">
        <f t="shared" si="320"/>
        <v>0</v>
      </c>
      <c r="DZ117" s="132">
        <f t="shared" si="320"/>
        <v>0</v>
      </c>
      <c r="EA117" s="132">
        <f t="shared" si="320"/>
        <v>0</v>
      </c>
      <c r="EB117" s="132">
        <f t="shared" si="320"/>
        <v>0</v>
      </c>
      <c r="EC117" s="132">
        <f t="shared" si="320"/>
        <v>0</v>
      </c>
      <c r="ED117" s="132">
        <f t="shared" si="320"/>
        <v>0</v>
      </c>
      <c r="EE117" s="132">
        <f t="shared" si="320"/>
        <v>0</v>
      </c>
      <c r="EF117" s="132">
        <f t="shared" si="320"/>
        <v>0</v>
      </c>
      <c r="EG117" s="132">
        <f t="shared" si="320"/>
        <v>0</v>
      </c>
      <c r="EH117" s="132">
        <f t="shared" si="320"/>
        <v>0</v>
      </c>
      <c r="EI117" s="132">
        <f t="shared" si="320"/>
        <v>0</v>
      </c>
      <c r="EJ117" s="132">
        <f t="shared" si="320"/>
        <v>0</v>
      </c>
      <c r="EK117" s="132">
        <f t="shared" si="320"/>
        <v>0</v>
      </c>
      <c r="EL117" s="132">
        <f t="shared" si="320"/>
        <v>0</v>
      </c>
      <c r="EM117" s="132">
        <f t="shared" si="320"/>
        <v>0</v>
      </c>
      <c r="EN117" s="132">
        <f t="shared" si="320"/>
        <v>0</v>
      </c>
      <c r="EO117" s="132">
        <f t="shared" si="320"/>
        <v>0</v>
      </c>
      <c r="EP117" s="132">
        <f t="shared" si="320"/>
        <v>0</v>
      </c>
      <c r="EQ117" s="132">
        <f t="shared" si="320"/>
        <v>0</v>
      </c>
      <c r="ER117" s="132">
        <f t="shared" si="320"/>
        <v>0</v>
      </c>
      <c r="ES117" s="132">
        <f t="shared" si="320"/>
        <v>0</v>
      </c>
      <c r="ET117" s="132">
        <f t="shared" si="320"/>
        <v>0</v>
      </c>
      <c r="EU117" s="132">
        <f t="shared" si="320"/>
        <v>0</v>
      </c>
      <c r="EV117" s="132">
        <f t="shared" si="320"/>
        <v>0</v>
      </c>
      <c r="EW117" s="132">
        <f t="shared" si="320"/>
        <v>0</v>
      </c>
      <c r="EX117" s="132">
        <f t="shared" si="320"/>
        <v>0</v>
      </c>
      <c r="EY117" s="132">
        <f t="shared" si="320"/>
        <v>0</v>
      </c>
      <c r="EZ117" s="132">
        <f t="shared" si="320"/>
        <v>0</v>
      </c>
      <c r="FA117" s="132">
        <f t="shared" si="320"/>
        <v>0</v>
      </c>
      <c r="FB117" s="132">
        <f t="shared" si="320"/>
        <v>0</v>
      </c>
      <c r="FC117" s="132">
        <f t="shared" si="320"/>
        <v>0</v>
      </c>
      <c r="FD117" s="132">
        <f t="shared" si="320"/>
        <v>0</v>
      </c>
      <c r="FE117" s="132">
        <f t="shared" si="320"/>
        <v>0</v>
      </c>
      <c r="FF117" s="132">
        <f t="shared" si="320"/>
        <v>0</v>
      </c>
      <c r="FG117" s="132">
        <f t="shared" si="320"/>
        <v>0</v>
      </c>
      <c r="FH117" s="132">
        <f t="shared" si="320"/>
        <v>0</v>
      </c>
      <c r="FI117" s="132">
        <f t="shared" si="320"/>
        <v>0</v>
      </c>
      <c r="FJ117" s="132">
        <f t="shared" si="320"/>
        <v>0</v>
      </c>
      <c r="FK117" s="132">
        <f t="shared" si="320"/>
        <v>0</v>
      </c>
      <c r="FL117" s="132">
        <f t="shared" si="320"/>
        <v>0</v>
      </c>
      <c r="FM117" s="132">
        <f t="shared" si="320"/>
        <v>0</v>
      </c>
      <c r="FN117" s="132">
        <f t="shared" si="320"/>
        <v>0</v>
      </c>
      <c r="FO117" s="132">
        <f t="shared" si="320"/>
        <v>0</v>
      </c>
      <c r="FP117" s="132">
        <f t="shared" si="320"/>
        <v>0</v>
      </c>
      <c r="FQ117" s="132">
        <f t="shared" si="320"/>
        <v>0</v>
      </c>
      <c r="FR117" s="132">
        <f t="shared" si="320"/>
        <v>0</v>
      </c>
      <c r="FS117" s="132">
        <f t="shared" si="320"/>
        <v>0</v>
      </c>
      <c r="FT117" s="132">
        <f t="shared" si="320"/>
        <v>0</v>
      </c>
      <c r="FU117" s="132">
        <f t="shared" si="320"/>
        <v>0</v>
      </c>
      <c r="FV117" s="132">
        <f t="shared" si="320"/>
        <v>0</v>
      </c>
      <c r="FW117" s="132">
        <f t="shared" si="320"/>
        <v>0</v>
      </c>
      <c r="FX117" s="132">
        <f t="shared" si="320"/>
        <v>0</v>
      </c>
      <c r="FY117" s="132">
        <f t="shared" si="320"/>
        <v>0</v>
      </c>
      <c r="FZ117" s="132">
        <f t="shared" si="320"/>
        <v>0</v>
      </c>
      <c r="GA117" s="132">
        <f t="shared" si="320"/>
        <v>0</v>
      </c>
      <c r="GB117" s="132">
        <f t="shared" si="320"/>
        <v>0</v>
      </c>
      <c r="GC117" s="132">
        <f t="shared" si="320"/>
        <v>0</v>
      </c>
      <c r="GD117" s="132">
        <f t="shared" si="320"/>
        <v>0</v>
      </c>
      <c r="GE117" s="132">
        <f t="shared" si="320"/>
        <v>0</v>
      </c>
      <c r="GF117" s="132">
        <f t="shared" si="320"/>
        <v>0</v>
      </c>
      <c r="GG117" s="132">
        <f t="shared" si="320"/>
        <v>0</v>
      </c>
      <c r="GH117" s="132">
        <f t="shared" si="320"/>
        <v>0</v>
      </c>
      <c r="GI117" s="132">
        <f t="shared" si="320"/>
        <v>0</v>
      </c>
      <c r="GJ117" s="132">
        <f t="shared" si="320"/>
        <v>0</v>
      </c>
      <c r="GK117" s="132">
        <f t="shared" si="320"/>
        <v>0</v>
      </c>
      <c r="GL117" s="132">
        <f t="shared" si="320"/>
        <v>0</v>
      </c>
      <c r="GM117" s="132">
        <f t="shared" si="320"/>
        <v>0</v>
      </c>
      <c r="GN117" s="132">
        <f t="shared" si="320"/>
        <v>0</v>
      </c>
      <c r="GO117" s="132">
        <f t="shared" si="320"/>
        <v>0</v>
      </c>
      <c r="GP117" s="132">
        <f t="shared" si="320"/>
        <v>0</v>
      </c>
      <c r="GQ117" s="132">
        <f t="shared" si="320"/>
        <v>0</v>
      </c>
      <c r="GR117" s="132">
        <f t="shared" si="320"/>
        <v>0</v>
      </c>
      <c r="GS117" s="132">
        <f t="shared" si="320"/>
        <v>0</v>
      </c>
      <c r="GT117" s="132">
        <f t="shared" si="320"/>
        <v>0</v>
      </c>
      <c r="GU117" s="132">
        <f t="shared" si="320"/>
        <v>0</v>
      </c>
      <c r="GV117" s="132">
        <f t="shared" si="320"/>
        <v>0</v>
      </c>
      <c r="GW117" s="132">
        <f t="shared" si="320"/>
        <v>0</v>
      </c>
      <c r="GX117" s="132">
        <f t="shared" si="320"/>
        <v>0</v>
      </c>
      <c r="GY117" s="132">
        <f t="shared" si="320"/>
        <v>0</v>
      </c>
      <c r="GZ117" s="132">
        <f t="shared" si="320"/>
        <v>0</v>
      </c>
      <c r="HA117" s="132">
        <f t="shared" si="320"/>
        <v>0</v>
      </c>
      <c r="HB117" s="132">
        <f t="shared" si="320"/>
        <v>0</v>
      </c>
      <c r="HC117" s="132">
        <f t="shared" si="320"/>
        <v>0</v>
      </c>
      <c r="HD117" s="132">
        <f t="shared" si="320"/>
        <v>0</v>
      </c>
      <c r="HE117" s="132">
        <f t="shared" si="320"/>
        <v>0</v>
      </c>
      <c r="HF117" s="132">
        <f t="shared" si="320"/>
        <v>0</v>
      </c>
      <c r="HG117" s="132">
        <f t="shared" si="320"/>
        <v>0</v>
      </c>
      <c r="HH117" s="132">
        <f t="shared" si="320"/>
        <v>0</v>
      </c>
      <c r="HI117" s="132">
        <f t="shared" si="320"/>
        <v>0</v>
      </c>
      <c r="HJ117" s="132">
        <f t="shared" si="320"/>
        <v>0</v>
      </c>
      <c r="HK117" s="132">
        <f t="shared" si="320"/>
        <v>0</v>
      </c>
      <c r="HL117" s="132">
        <f t="shared" si="320"/>
        <v>0</v>
      </c>
      <c r="HM117" s="132">
        <f t="shared" si="320"/>
        <v>0</v>
      </c>
      <c r="HN117" s="132">
        <f t="shared" si="320"/>
        <v>0</v>
      </c>
      <c r="HO117" s="132">
        <f t="shared" si="320"/>
        <v>0</v>
      </c>
      <c r="HP117" s="132">
        <f t="shared" si="320"/>
        <v>0</v>
      </c>
      <c r="HQ117" s="132">
        <f t="shared" si="320"/>
        <v>0</v>
      </c>
      <c r="HR117" s="132">
        <f t="shared" si="320"/>
        <v>0</v>
      </c>
      <c r="HS117" s="132">
        <f t="shared" si="320"/>
        <v>0</v>
      </c>
      <c r="HT117" s="132">
        <f t="shared" si="320"/>
        <v>0</v>
      </c>
      <c r="HU117" s="132">
        <f t="shared" si="320"/>
        <v>0</v>
      </c>
      <c r="HV117" s="132">
        <f t="shared" si="320"/>
        <v>0</v>
      </c>
      <c r="HW117" s="132">
        <f t="shared" si="320"/>
        <v>0</v>
      </c>
      <c r="HX117" s="132">
        <f t="shared" si="320"/>
        <v>0</v>
      </c>
      <c r="HY117" s="132">
        <f t="shared" si="320"/>
        <v>0</v>
      </c>
      <c r="HZ117" s="132">
        <f t="shared" si="320"/>
        <v>0</v>
      </c>
      <c r="IA117" s="132">
        <f t="shared" si="320"/>
        <v>0</v>
      </c>
      <c r="IB117" s="132">
        <f t="shared" si="320"/>
        <v>0</v>
      </c>
      <c r="IC117" s="132">
        <f t="shared" si="320"/>
        <v>0</v>
      </c>
      <c r="ID117" s="132">
        <f t="shared" si="320"/>
        <v>0</v>
      </c>
      <c r="IE117" s="132">
        <f t="shared" si="320"/>
        <v>0</v>
      </c>
      <c r="IF117" s="132">
        <f t="shared" si="320"/>
        <v>0</v>
      </c>
      <c r="IG117" s="132">
        <f t="shared" si="320"/>
        <v>0</v>
      </c>
      <c r="IH117" s="132">
        <f t="shared" si="320"/>
        <v>0</v>
      </c>
      <c r="II117" s="132">
        <f t="shared" si="320"/>
        <v>0</v>
      </c>
      <c r="IJ117" s="132">
        <f t="shared" si="320"/>
        <v>0</v>
      </c>
      <c r="IK117" s="132">
        <f t="shared" si="320"/>
        <v>0</v>
      </c>
      <c r="IL117" s="132">
        <f t="shared" si="320"/>
        <v>0</v>
      </c>
      <c r="IM117" s="132">
        <f t="shared" si="320"/>
        <v>0</v>
      </c>
      <c r="IN117" s="132">
        <f t="shared" si="320"/>
        <v>0</v>
      </c>
      <c r="IO117" s="132">
        <f t="shared" si="320"/>
        <v>0</v>
      </c>
      <c r="IP117" s="132">
        <f t="shared" si="320"/>
        <v>0</v>
      </c>
      <c r="IQ117" s="132">
        <f t="shared" si="320"/>
        <v>0</v>
      </c>
      <c r="IR117" s="132">
        <f t="shared" si="320"/>
        <v>0</v>
      </c>
      <c r="IS117" s="132">
        <f t="shared" si="320"/>
        <v>0</v>
      </c>
      <c r="IT117" s="132">
        <f t="shared" si="320"/>
        <v>0</v>
      </c>
      <c r="IU117" s="132">
        <f t="shared" si="320"/>
        <v>0</v>
      </c>
      <c r="IV117" s="132">
        <f t="shared" si="320"/>
        <v>0</v>
      </c>
      <c r="IW117" s="132">
        <f t="shared" si="320"/>
        <v>0</v>
      </c>
      <c r="IX117" s="132">
        <f t="shared" si="320"/>
        <v>0</v>
      </c>
      <c r="IY117" s="132">
        <f t="shared" si="320"/>
        <v>0</v>
      </c>
      <c r="IZ117" s="132">
        <f t="shared" si="320"/>
        <v>0</v>
      </c>
      <c r="JA117" s="132">
        <f t="shared" si="320"/>
        <v>0</v>
      </c>
      <c r="JB117" s="132">
        <f t="shared" si="320"/>
        <v>0</v>
      </c>
      <c r="JC117" s="132">
        <f t="shared" si="320"/>
        <v>0</v>
      </c>
      <c r="JD117" s="132">
        <f t="shared" si="320"/>
        <v>0</v>
      </c>
      <c r="JE117" s="132">
        <f t="shared" si="320"/>
        <v>0</v>
      </c>
      <c r="JF117" s="132">
        <f t="shared" si="320"/>
        <v>0</v>
      </c>
      <c r="JG117" s="132">
        <f t="shared" si="320"/>
        <v>0</v>
      </c>
      <c r="JH117" s="132">
        <f t="shared" si="320"/>
        <v>0</v>
      </c>
      <c r="JI117" s="132">
        <f t="shared" si="320"/>
        <v>0</v>
      </c>
      <c r="JJ117" s="132">
        <f t="shared" si="320"/>
        <v>0</v>
      </c>
      <c r="JK117" s="132">
        <f t="shared" si="320"/>
        <v>0</v>
      </c>
      <c r="JL117" s="132">
        <f t="shared" si="320"/>
        <v>0</v>
      </c>
      <c r="JM117" s="132">
        <f t="shared" si="320"/>
        <v>0</v>
      </c>
      <c r="JN117" s="132">
        <f t="shared" si="320"/>
        <v>0</v>
      </c>
      <c r="JO117" s="132">
        <f t="shared" si="320"/>
        <v>0</v>
      </c>
      <c r="JP117" s="132">
        <f t="shared" si="320"/>
        <v>0</v>
      </c>
      <c r="JQ117" s="132">
        <f t="shared" si="320"/>
        <v>0</v>
      </c>
      <c r="JR117" s="132">
        <f t="shared" si="320"/>
        <v>0</v>
      </c>
      <c r="JS117" s="132">
        <f t="shared" si="320"/>
        <v>0</v>
      </c>
      <c r="JT117" s="132">
        <f t="shared" si="320"/>
        <v>0</v>
      </c>
      <c r="JU117" s="132">
        <f t="shared" si="320"/>
        <v>0</v>
      </c>
      <c r="JV117" s="132">
        <f t="shared" si="320"/>
        <v>0</v>
      </c>
      <c r="JW117" s="132">
        <f t="shared" si="320"/>
        <v>0</v>
      </c>
      <c r="JX117" s="132">
        <f t="shared" si="320"/>
        <v>0</v>
      </c>
      <c r="JY117" s="132">
        <f t="shared" si="320"/>
        <v>0</v>
      </c>
      <c r="JZ117" s="132">
        <f t="shared" si="320"/>
        <v>0</v>
      </c>
      <c r="KA117" s="132">
        <f t="shared" si="320"/>
        <v>0</v>
      </c>
      <c r="KB117" s="132">
        <f t="shared" si="320"/>
        <v>0</v>
      </c>
      <c r="KC117" s="132">
        <f t="shared" si="320"/>
        <v>0</v>
      </c>
      <c r="KD117" s="132">
        <f t="shared" si="320"/>
        <v>0</v>
      </c>
      <c r="KE117" s="132">
        <f t="shared" si="320"/>
        <v>0</v>
      </c>
      <c r="KF117" s="132">
        <f t="shared" si="320"/>
        <v>0</v>
      </c>
      <c r="KG117" s="132">
        <f t="shared" si="320"/>
        <v>0</v>
      </c>
      <c r="KH117" s="132">
        <f t="shared" si="320"/>
        <v>0</v>
      </c>
      <c r="KI117" s="132">
        <f t="shared" si="320"/>
        <v>0</v>
      </c>
      <c r="KJ117" s="132">
        <f t="shared" si="320"/>
        <v>0</v>
      </c>
      <c r="KK117" s="132">
        <f t="shared" si="320"/>
        <v>0</v>
      </c>
      <c r="KL117" s="132">
        <f t="shared" si="320"/>
        <v>0</v>
      </c>
      <c r="KM117" s="132">
        <f t="shared" si="320"/>
        <v>0</v>
      </c>
      <c r="KN117" s="132">
        <f t="shared" si="320"/>
        <v>0</v>
      </c>
      <c r="KO117" s="132">
        <f t="shared" si="320"/>
        <v>0</v>
      </c>
      <c r="KP117" s="132">
        <f t="shared" si="320"/>
        <v>0</v>
      </c>
      <c r="KQ117" s="132">
        <f t="shared" si="320"/>
        <v>0</v>
      </c>
      <c r="KR117" s="132">
        <f t="shared" si="320"/>
        <v>0</v>
      </c>
      <c r="KS117" s="132">
        <f t="shared" si="320"/>
        <v>0</v>
      </c>
      <c r="KT117" s="132">
        <f t="shared" si="320"/>
        <v>0</v>
      </c>
      <c r="KU117" s="132">
        <f t="shared" si="320"/>
        <v>0</v>
      </c>
      <c r="KV117" s="132">
        <f t="shared" si="320"/>
        <v>0</v>
      </c>
      <c r="KW117" s="132">
        <f t="shared" si="320"/>
        <v>0</v>
      </c>
      <c r="KX117" s="132">
        <f t="shared" si="320"/>
        <v>0</v>
      </c>
      <c r="KY117" s="132">
        <f t="shared" si="320"/>
        <v>0</v>
      </c>
      <c r="KZ117" s="132">
        <f t="shared" si="320"/>
        <v>0</v>
      </c>
      <c r="LA117" s="132">
        <f t="shared" si="320"/>
        <v>0</v>
      </c>
      <c r="LB117" s="132">
        <f t="shared" si="320"/>
        <v>0</v>
      </c>
      <c r="LC117" s="132">
        <f t="shared" si="320"/>
        <v>0</v>
      </c>
      <c r="LD117" s="132">
        <f t="shared" si="320"/>
        <v>0</v>
      </c>
      <c r="LE117" s="132">
        <f t="shared" si="320"/>
        <v>0</v>
      </c>
      <c r="LF117" s="132">
        <f t="shared" si="320"/>
        <v>0</v>
      </c>
      <c r="LG117" s="132">
        <f t="shared" si="320"/>
        <v>0</v>
      </c>
      <c r="LH117" s="132">
        <f t="shared" si="320"/>
        <v>0</v>
      </c>
      <c r="LI117" s="132">
        <f t="shared" si="320"/>
        <v>0</v>
      </c>
      <c r="LJ117" s="132">
        <f t="shared" si="320"/>
        <v>0</v>
      </c>
      <c r="LK117" s="132">
        <f t="shared" si="320"/>
        <v>0</v>
      </c>
      <c r="LL117" s="132">
        <f t="shared" si="320"/>
        <v>0</v>
      </c>
      <c r="LM117" s="132">
        <f t="shared" si="320"/>
        <v>0</v>
      </c>
      <c r="LN117" s="132">
        <f t="shared" si="320"/>
        <v>0</v>
      </c>
      <c r="LO117" s="132">
        <f t="shared" si="320"/>
        <v>0</v>
      </c>
      <c r="LP117" s="132">
        <f t="shared" si="320"/>
        <v>0</v>
      </c>
      <c r="LQ117" s="132">
        <f t="shared" si="320"/>
        <v>0</v>
      </c>
      <c r="LR117" s="132">
        <f t="shared" si="320"/>
        <v>0</v>
      </c>
      <c r="LS117" s="132">
        <f t="shared" si="320"/>
        <v>0</v>
      </c>
      <c r="LT117" s="132">
        <f t="shared" si="320"/>
        <v>0</v>
      </c>
      <c r="LU117" s="132">
        <f t="shared" si="320"/>
        <v>0</v>
      </c>
      <c r="LV117" s="132">
        <f t="shared" si="320"/>
        <v>0</v>
      </c>
      <c r="LW117" s="132">
        <f t="shared" si="320"/>
        <v>0</v>
      </c>
      <c r="LX117" s="132">
        <f t="shared" si="320"/>
        <v>0</v>
      </c>
      <c r="LY117" s="132">
        <f t="shared" si="320"/>
        <v>0</v>
      </c>
      <c r="LZ117" s="132">
        <f t="shared" si="320"/>
        <v>0</v>
      </c>
      <c r="MA117" s="262">
        <f t="shared" si="320"/>
        <v>0</v>
      </c>
      <c r="MB117" s="262">
        <f t="shared" si="320"/>
        <v>0</v>
      </c>
      <c r="MC117" s="262">
        <f t="shared" si="320"/>
        <v>0</v>
      </c>
      <c r="MD117" s="262">
        <f t="shared" si="320"/>
        <v>0</v>
      </c>
      <c r="ME117" s="262">
        <f t="shared" si="320"/>
        <v>0</v>
      </c>
      <c r="MF117" s="262">
        <f t="shared" si="320"/>
        <v>0</v>
      </c>
      <c r="MG117" s="262">
        <f t="shared" si="320"/>
        <v>0</v>
      </c>
      <c r="MH117" s="262">
        <f t="shared" si="320"/>
        <v>0</v>
      </c>
      <c r="MI117" s="262">
        <f t="shared" si="320"/>
        <v>0</v>
      </c>
      <c r="MJ117" s="262">
        <f t="shared" si="320"/>
        <v>0</v>
      </c>
      <c r="MK117" s="262">
        <f t="shared" si="320"/>
        <v>0</v>
      </c>
      <c r="ML117" s="262">
        <f t="shared" si="320"/>
        <v>0</v>
      </c>
      <c r="MM117" s="262">
        <f t="shared" si="320"/>
        <v>0</v>
      </c>
      <c r="MN117" s="262">
        <f t="shared" si="320"/>
        <v>0</v>
      </c>
      <c r="MO117" s="262">
        <f t="shared" si="320"/>
        <v>0</v>
      </c>
      <c r="MP117" s="262">
        <f t="shared" si="320"/>
        <v>0</v>
      </c>
      <c r="MQ117" s="262">
        <f t="shared" si="320"/>
        <v>0</v>
      </c>
      <c r="MR117" s="262">
        <f t="shared" si="320"/>
        <v>0</v>
      </c>
      <c r="MS117" s="262">
        <f t="shared" si="320"/>
        <v>0</v>
      </c>
      <c r="MT117" s="262">
        <f t="shared" si="320"/>
        <v>0</v>
      </c>
      <c r="MU117" s="262">
        <f t="shared" si="320"/>
        <v>0</v>
      </c>
      <c r="MV117" s="262">
        <f t="shared" si="320"/>
        <v>0</v>
      </c>
      <c r="MW117" s="262">
        <f t="shared" si="320"/>
        <v>0</v>
      </c>
      <c r="MX117" s="262">
        <f t="shared" si="320"/>
        <v>0</v>
      </c>
      <c r="MY117" s="262">
        <f t="shared" si="320"/>
        <v>0</v>
      </c>
      <c r="MZ117" s="262">
        <f t="shared" si="320"/>
        <v>0</v>
      </c>
      <c r="NA117" s="262">
        <f t="shared" si="320"/>
        <v>0</v>
      </c>
      <c r="NB117" s="262">
        <f t="shared" si="320"/>
        <v>0</v>
      </c>
      <c r="NC117" s="262">
        <f t="shared" si="320"/>
        <v>0</v>
      </c>
      <c r="ND117" s="262">
        <f t="shared" si="320"/>
        <v>0</v>
      </c>
      <c r="NE117" s="262">
        <f t="shared" si="320"/>
        <v>0</v>
      </c>
      <c r="NF117" s="262">
        <f t="shared" si="320"/>
        <v>0</v>
      </c>
      <c r="NG117" s="262">
        <f t="shared" si="320"/>
        <v>0</v>
      </c>
      <c r="NH117" s="262">
        <f t="shared" si="320"/>
        <v>0</v>
      </c>
      <c r="NI117" s="262">
        <f t="shared" si="320"/>
        <v>0</v>
      </c>
      <c r="NJ117" s="262">
        <f t="shared" si="320"/>
        <v>0</v>
      </c>
      <c r="NK117" s="262">
        <f t="shared" si="320"/>
        <v>0</v>
      </c>
      <c r="NL117" s="262">
        <f t="shared" si="320"/>
        <v>0</v>
      </c>
      <c r="NM117" s="262">
        <f t="shared" si="320"/>
        <v>0</v>
      </c>
      <c r="NN117" s="262">
        <f t="shared" si="320"/>
        <v>0</v>
      </c>
      <c r="NO117" s="262">
        <f t="shared" si="320"/>
        <v>0</v>
      </c>
      <c r="NP117" s="262">
        <f t="shared" si="320"/>
        <v>0</v>
      </c>
      <c r="NQ117" s="262">
        <f t="shared" si="320"/>
        <v>0</v>
      </c>
      <c r="NR117" s="262">
        <f t="shared" si="320"/>
        <v>0</v>
      </c>
      <c r="NS117" s="262">
        <f t="shared" si="320"/>
        <v>0</v>
      </c>
      <c r="NT117" s="262">
        <f t="shared" si="320"/>
        <v>0</v>
      </c>
      <c r="NU117" s="262">
        <f t="shared" si="320"/>
        <v>0</v>
      </c>
      <c r="NV117" s="262">
        <f t="shared" si="320"/>
        <v>0</v>
      </c>
      <c r="NW117" s="262">
        <f t="shared" si="320"/>
        <v>0</v>
      </c>
      <c r="NX117" s="262">
        <f t="shared" si="320"/>
        <v>0</v>
      </c>
      <c r="NY117" s="262">
        <f t="shared" si="320"/>
        <v>0</v>
      </c>
      <c r="NZ117" s="262">
        <f t="shared" si="320"/>
        <v>0</v>
      </c>
      <c r="OA117" s="262">
        <f t="shared" si="320"/>
        <v>0</v>
      </c>
      <c r="OB117" s="262">
        <f t="shared" si="320"/>
        <v>0</v>
      </c>
      <c r="OC117" s="262">
        <f t="shared" si="320"/>
        <v>0</v>
      </c>
      <c r="OD117" s="262">
        <f t="shared" si="320"/>
        <v>0</v>
      </c>
      <c r="OE117" s="262">
        <f t="shared" si="320"/>
        <v>0</v>
      </c>
      <c r="OF117" s="262">
        <f t="shared" si="320"/>
        <v>0</v>
      </c>
      <c r="OG117" s="262">
        <f t="shared" si="320"/>
        <v>0</v>
      </c>
      <c r="OH117" s="262">
        <f t="shared" si="320"/>
        <v>0</v>
      </c>
      <c r="OI117" s="262">
        <f t="shared" si="320"/>
        <v>0</v>
      </c>
      <c r="OJ117" s="262">
        <f t="shared" si="320"/>
        <v>0</v>
      </c>
      <c r="OK117" s="262">
        <f t="shared" si="320"/>
        <v>0</v>
      </c>
      <c r="OL117" s="262">
        <f t="shared" si="320"/>
        <v>0</v>
      </c>
      <c r="OM117" s="262">
        <f t="shared" si="320"/>
        <v>0</v>
      </c>
      <c r="ON117" s="262">
        <f t="shared" si="320"/>
        <v>0</v>
      </c>
      <c r="OO117" s="262">
        <f t="shared" si="320"/>
        <v>0</v>
      </c>
      <c r="OP117" s="262">
        <f t="shared" si="320"/>
        <v>0</v>
      </c>
      <c r="OQ117" s="262">
        <f t="shared" si="320"/>
        <v>0</v>
      </c>
      <c r="OR117" s="262">
        <f t="shared" si="320"/>
        <v>0</v>
      </c>
      <c r="OS117" s="262">
        <f t="shared" si="320"/>
        <v>0</v>
      </c>
      <c r="OT117" s="262">
        <f t="shared" si="320"/>
        <v>0</v>
      </c>
      <c r="OU117" s="262">
        <f t="shared" si="320"/>
        <v>0</v>
      </c>
      <c r="OV117" s="262">
        <f t="shared" si="320"/>
        <v>0</v>
      </c>
      <c r="OW117" s="262">
        <f t="shared" si="320"/>
        <v>0</v>
      </c>
      <c r="OX117" s="262">
        <f t="shared" si="320"/>
        <v>0</v>
      </c>
      <c r="OY117" s="262">
        <f t="shared" si="320"/>
        <v>0</v>
      </c>
      <c r="OZ117" s="262">
        <f t="shared" si="320"/>
        <v>0</v>
      </c>
      <c r="PA117" s="262">
        <f t="shared" si="320"/>
        <v>0</v>
      </c>
      <c r="PB117" s="262">
        <f t="shared" si="320"/>
        <v>0</v>
      </c>
      <c r="PC117" s="262">
        <f t="shared" si="320"/>
        <v>0</v>
      </c>
      <c r="PD117" s="262">
        <f t="shared" si="320"/>
        <v>0</v>
      </c>
      <c r="PE117" s="262">
        <f t="shared" si="320"/>
        <v>0</v>
      </c>
      <c r="PF117" s="262">
        <f t="shared" si="320"/>
        <v>0</v>
      </c>
      <c r="PG117" s="262">
        <f t="shared" si="320"/>
        <v>0</v>
      </c>
      <c r="PH117" s="262">
        <f t="shared" si="320"/>
        <v>0</v>
      </c>
      <c r="PI117" s="262">
        <f t="shared" si="320"/>
        <v>0</v>
      </c>
      <c r="PJ117" s="262">
        <f t="shared" si="320"/>
        <v>0</v>
      </c>
      <c r="PK117" s="262">
        <f t="shared" si="320"/>
        <v>0</v>
      </c>
      <c r="PL117" s="262">
        <f t="shared" si="320"/>
        <v>0</v>
      </c>
      <c r="PM117" s="262">
        <f t="shared" si="320"/>
        <v>0</v>
      </c>
      <c r="PN117" s="262">
        <f t="shared" si="320"/>
        <v>0</v>
      </c>
      <c r="PO117" s="262">
        <f t="shared" si="320"/>
        <v>0</v>
      </c>
      <c r="PP117" s="262">
        <f t="shared" si="320"/>
        <v>0</v>
      </c>
      <c r="PQ117" s="262">
        <f t="shared" si="320"/>
        <v>0</v>
      </c>
      <c r="PR117" s="262">
        <f t="shared" si="320"/>
        <v>0</v>
      </c>
      <c r="PS117" s="262">
        <f t="shared" si="320"/>
        <v>0</v>
      </c>
      <c r="PT117" s="262">
        <f t="shared" si="320"/>
        <v>0</v>
      </c>
      <c r="PU117" s="262">
        <f t="shared" si="320"/>
        <v>0</v>
      </c>
      <c r="PV117" s="262">
        <f t="shared" si="320"/>
        <v>0</v>
      </c>
      <c r="PW117" s="262">
        <f t="shared" si="320"/>
        <v>0</v>
      </c>
      <c r="PX117" s="262">
        <f t="shared" si="320"/>
        <v>0</v>
      </c>
      <c r="PY117" s="262">
        <f t="shared" si="320"/>
        <v>0</v>
      </c>
      <c r="PZ117" s="262">
        <f t="shared" si="320"/>
        <v>0</v>
      </c>
      <c r="QA117" s="262">
        <f t="shared" si="320"/>
        <v>0</v>
      </c>
      <c r="QB117" s="262">
        <f t="shared" si="320"/>
        <v>0</v>
      </c>
      <c r="QC117" s="262">
        <f t="shared" si="320"/>
        <v>0</v>
      </c>
      <c r="QD117" s="262">
        <f t="shared" si="320"/>
        <v>0</v>
      </c>
      <c r="QE117" s="262">
        <f t="shared" si="320"/>
        <v>0</v>
      </c>
      <c r="QF117" s="262">
        <f t="shared" si="320"/>
        <v>0</v>
      </c>
      <c r="QG117" s="262">
        <f t="shared" si="320"/>
        <v>0</v>
      </c>
      <c r="QH117" s="262">
        <f t="shared" si="320"/>
        <v>0</v>
      </c>
      <c r="QI117" s="262">
        <f t="shared" si="320"/>
        <v>0</v>
      </c>
    </row>
    <row r="118" ht="21.0" customHeight="1">
      <c r="A118" s="310"/>
      <c r="B118" s="68">
        <f t="shared" si="258"/>
        <v>0</v>
      </c>
      <c r="C118" s="306"/>
      <c r="D118" s="311"/>
      <c r="E118" s="261">
        <f t="shared" si="317"/>
        <v>0</v>
      </c>
      <c r="F118" s="296"/>
      <c r="G118" s="261">
        <f t="shared" si="318"/>
        <v>0</v>
      </c>
      <c r="H118" s="104"/>
      <c r="I118" s="305" t="s">
        <v>169</v>
      </c>
      <c r="J118" s="68">
        <f t="shared" si="259"/>
        <v>0</v>
      </c>
      <c r="K118" s="306" t="s">
        <v>63</v>
      </c>
      <c r="L118" s="303">
        <v>5.0</v>
      </c>
      <c r="M118" s="261">
        <f t="shared" ref="M118:M120" si="322">+L$100*L118/500</f>
        <v>0</v>
      </c>
      <c r="N118" s="304">
        <v>5.0</v>
      </c>
      <c r="O118" s="261">
        <f t="shared" ref="O118:O120" si="323">+N$100*N118/500</f>
        <v>0</v>
      </c>
      <c r="P118" s="104"/>
      <c r="Q118" s="132"/>
      <c r="R118" s="68">
        <f t="shared" si="260"/>
        <v>0</v>
      </c>
      <c r="S118" s="270"/>
      <c r="T118" s="270"/>
      <c r="U118" s="261">
        <f t="shared" ref="U118:U125" si="324">+T$100*T118</f>
        <v>0</v>
      </c>
      <c r="V118" s="68"/>
      <c r="W118" s="261">
        <f t="shared" ref="W118:W125" si="325">+V$100*V118</f>
        <v>0</v>
      </c>
      <c r="X118" s="104"/>
      <c r="Y118" s="125"/>
      <c r="Z118" s="68">
        <f t="shared" si="261"/>
        <v>0</v>
      </c>
      <c r="AA118" s="261"/>
      <c r="AB118" s="261"/>
      <c r="AC118" s="261">
        <f t="shared" si="309"/>
        <v>0</v>
      </c>
      <c r="AD118" s="154"/>
      <c r="AE118" s="261">
        <f t="shared" si="310"/>
        <v>0</v>
      </c>
      <c r="AF118" s="104"/>
      <c r="AG118" s="305" t="s">
        <v>190</v>
      </c>
      <c r="AH118" s="68">
        <f t="shared" si="262"/>
        <v>0</v>
      </c>
      <c r="AI118" s="306" t="s">
        <v>63</v>
      </c>
      <c r="AJ118" s="303">
        <v>0.3</v>
      </c>
      <c r="AK118" s="261">
        <f t="shared" si="311"/>
        <v>0</v>
      </c>
      <c r="AL118" s="304">
        <v>0.3</v>
      </c>
      <c r="AM118" s="261">
        <f t="shared" si="312"/>
        <v>0</v>
      </c>
      <c r="AN118" s="104"/>
      <c r="AO118" s="305" t="s">
        <v>102</v>
      </c>
      <c r="AP118" s="68">
        <f t="shared" si="263"/>
        <v>0</v>
      </c>
      <c r="AQ118" s="306" t="s">
        <v>63</v>
      </c>
      <c r="AR118" s="303">
        <v>7.5</v>
      </c>
      <c r="AS118" s="261">
        <f t="shared" ref="AS118:AS119" si="326">+AR$100*AR118/500</f>
        <v>0</v>
      </c>
      <c r="AT118" s="304">
        <v>7.5</v>
      </c>
      <c r="AU118" s="261">
        <f t="shared" ref="AU118:AU119" si="327">+AT$100*AT118/500</f>
        <v>0</v>
      </c>
      <c r="AV118" s="104"/>
      <c r="AW118" s="305" t="s">
        <v>98</v>
      </c>
      <c r="AX118" s="68">
        <f t="shared" si="264"/>
        <v>0</v>
      </c>
      <c r="AY118" s="306" t="s">
        <v>99</v>
      </c>
      <c r="AZ118" s="303">
        <v>6.0</v>
      </c>
      <c r="BA118" s="261">
        <f>+AZ$100*AZ118/1000</f>
        <v>0</v>
      </c>
      <c r="BB118" s="104">
        <v>6.0</v>
      </c>
      <c r="BC118" s="261">
        <f>+BB$100*BB118/1000</f>
        <v>0</v>
      </c>
      <c r="BE118" s="69"/>
      <c r="BF118" s="69"/>
      <c r="BH118" s="131">
        <f t="shared" si="265"/>
        <v>0</v>
      </c>
      <c r="BI118" s="132">
        <f t="shared" si="266"/>
        <v>0</v>
      </c>
      <c r="BJ118" s="132">
        <f t="shared" ref="BJ118:QI118" si="321">+IF($A118=BJ$11,($E118+$G118))+IF($I118=BJ$11,($M118+$O118))+IF($Q118=BJ$11,($U118+$W118))+IF($Y118=BJ$11,($AC118+$AE118))+IF($AG118=BJ$11,($AK118+$AM118))+IF($AO118=BJ$11,($AS118+$AU118))+IF($AW118=BJ$11,($BA118+$BC118))</f>
        <v>0</v>
      </c>
      <c r="BK118" s="132">
        <f t="shared" si="321"/>
        <v>0</v>
      </c>
      <c r="BL118" s="132">
        <f t="shared" si="321"/>
        <v>0</v>
      </c>
      <c r="BM118" s="132">
        <f t="shared" si="321"/>
        <v>0</v>
      </c>
      <c r="BN118" s="132">
        <f t="shared" si="321"/>
        <v>0</v>
      </c>
      <c r="BO118" s="132">
        <f t="shared" si="321"/>
        <v>0</v>
      </c>
      <c r="BP118" s="132">
        <f t="shared" si="321"/>
        <v>0</v>
      </c>
      <c r="BQ118" s="132">
        <f t="shared" si="321"/>
        <v>0</v>
      </c>
      <c r="BR118" s="132">
        <f t="shared" si="321"/>
        <v>0</v>
      </c>
      <c r="BS118" s="132">
        <f t="shared" si="321"/>
        <v>0</v>
      </c>
      <c r="BT118" s="132">
        <f t="shared" si="321"/>
        <v>0</v>
      </c>
      <c r="BU118" s="132">
        <f t="shared" si="321"/>
        <v>0</v>
      </c>
      <c r="BV118" s="132">
        <f t="shared" si="321"/>
        <v>0</v>
      </c>
      <c r="BW118" s="132">
        <f t="shared" si="321"/>
        <v>0</v>
      </c>
      <c r="BX118" s="132">
        <f t="shared" si="321"/>
        <v>0</v>
      </c>
      <c r="BY118" s="132">
        <f t="shared" si="321"/>
        <v>0</v>
      </c>
      <c r="BZ118" s="132">
        <f t="shared" si="321"/>
        <v>0</v>
      </c>
      <c r="CA118" s="132">
        <f t="shared" si="321"/>
        <v>0</v>
      </c>
      <c r="CB118" s="132">
        <f t="shared" si="321"/>
        <v>0</v>
      </c>
      <c r="CC118" s="132">
        <f t="shared" si="321"/>
        <v>0</v>
      </c>
      <c r="CD118" s="132">
        <f t="shared" si="321"/>
        <v>0</v>
      </c>
      <c r="CE118" s="132">
        <f t="shared" si="321"/>
        <v>0</v>
      </c>
      <c r="CF118" s="132">
        <f t="shared" si="321"/>
        <v>0</v>
      </c>
      <c r="CG118" s="132">
        <f t="shared" si="321"/>
        <v>0</v>
      </c>
      <c r="CH118" s="132">
        <f t="shared" si="321"/>
        <v>0</v>
      </c>
      <c r="CI118" s="132">
        <f t="shared" si="321"/>
        <v>0</v>
      </c>
      <c r="CJ118" s="132">
        <f t="shared" si="321"/>
        <v>0</v>
      </c>
      <c r="CK118" s="132">
        <f t="shared" si="321"/>
        <v>0</v>
      </c>
      <c r="CL118" s="132">
        <f t="shared" si="321"/>
        <v>0</v>
      </c>
      <c r="CM118" s="132">
        <f t="shared" si="321"/>
        <v>0</v>
      </c>
      <c r="CN118" s="132">
        <f t="shared" si="321"/>
        <v>0</v>
      </c>
      <c r="CO118" s="132">
        <f t="shared" si="321"/>
        <v>0</v>
      </c>
      <c r="CP118" s="132">
        <f t="shared" si="321"/>
        <v>0</v>
      </c>
      <c r="CQ118" s="132">
        <f t="shared" si="321"/>
        <v>0</v>
      </c>
      <c r="CR118" s="132">
        <f t="shared" si="321"/>
        <v>0</v>
      </c>
      <c r="CS118" s="132">
        <f t="shared" si="321"/>
        <v>0</v>
      </c>
      <c r="CT118" s="132">
        <f t="shared" si="321"/>
        <v>0</v>
      </c>
      <c r="CU118" s="132">
        <f t="shared" si="321"/>
        <v>0</v>
      </c>
      <c r="CV118" s="132">
        <f t="shared" si="321"/>
        <v>0</v>
      </c>
      <c r="CW118" s="132">
        <f t="shared" si="321"/>
        <v>0</v>
      </c>
      <c r="CX118" s="132">
        <f t="shared" si="321"/>
        <v>0</v>
      </c>
      <c r="CY118" s="132">
        <f t="shared" si="321"/>
        <v>0</v>
      </c>
      <c r="CZ118" s="132">
        <f t="shared" si="321"/>
        <v>0</v>
      </c>
      <c r="DA118" s="132">
        <f t="shared" si="321"/>
        <v>0</v>
      </c>
      <c r="DB118" s="132">
        <f t="shared" si="321"/>
        <v>0</v>
      </c>
      <c r="DC118" s="132">
        <f t="shared" si="321"/>
        <v>0</v>
      </c>
      <c r="DD118" s="132">
        <f t="shared" si="321"/>
        <v>0</v>
      </c>
      <c r="DE118" s="132">
        <f t="shared" si="321"/>
        <v>0</v>
      </c>
      <c r="DF118" s="132">
        <f t="shared" si="321"/>
        <v>0</v>
      </c>
      <c r="DG118" s="132">
        <f t="shared" si="321"/>
        <v>0</v>
      </c>
      <c r="DH118" s="132">
        <f t="shared" si="321"/>
        <v>0</v>
      </c>
      <c r="DI118" s="132">
        <f t="shared" si="321"/>
        <v>0</v>
      </c>
      <c r="DJ118" s="132">
        <f t="shared" si="321"/>
        <v>0</v>
      </c>
      <c r="DK118" s="132">
        <f t="shared" si="321"/>
        <v>0</v>
      </c>
      <c r="DL118" s="132">
        <f t="shared" si="321"/>
        <v>0</v>
      </c>
      <c r="DM118" s="132">
        <f t="shared" si="321"/>
        <v>0</v>
      </c>
      <c r="DN118" s="132">
        <f t="shared" si="321"/>
        <v>0</v>
      </c>
      <c r="DO118" s="132">
        <f t="shared" si="321"/>
        <v>0</v>
      </c>
      <c r="DP118" s="132">
        <f t="shared" si="321"/>
        <v>0</v>
      </c>
      <c r="DQ118" s="132">
        <f t="shared" si="321"/>
        <v>0</v>
      </c>
      <c r="DR118" s="132">
        <f t="shared" si="321"/>
        <v>0</v>
      </c>
      <c r="DS118" s="132">
        <f t="shared" si="321"/>
        <v>0</v>
      </c>
      <c r="DT118" s="132">
        <f t="shared" si="321"/>
        <v>0</v>
      </c>
      <c r="DU118" s="132">
        <f t="shared" si="321"/>
        <v>0</v>
      </c>
      <c r="DV118" s="132">
        <f t="shared" si="321"/>
        <v>0</v>
      </c>
      <c r="DW118" s="132">
        <f t="shared" si="321"/>
        <v>0</v>
      </c>
      <c r="DX118" s="132">
        <f t="shared" si="321"/>
        <v>0</v>
      </c>
      <c r="DY118" s="132">
        <f t="shared" si="321"/>
        <v>0</v>
      </c>
      <c r="DZ118" s="132">
        <f t="shared" si="321"/>
        <v>0</v>
      </c>
      <c r="EA118" s="132">
        <f t="shared" si="321"/>
        <v>0</v>
      </c>
      <c r="EB118" s="132">
        <f t="shared" si="321"/>
        <v>0</v>
      </c>
      <c r="EC118" s="132">
        <f t="shared" si="321"/>
        <v>0</v>
      </c>
      <c r="ED118" s="132">
        <f t="shared" si="321"/>
        <v>0</v>
      </c>
      <c r="EE118" s="132">
        <f t="shared" si="321"/>
        <v>0</v>
      </c>
      <c r="EF118" s="132">
        <f t="shared" si="321"/>
        <v>0</v>
      </c>
      <c r="EG118" s="132">
        <f t="shared" si="321"/>
        <v>0</v>
      </c>
      <c r="EH118" s="132">
        <f t="shared" si="321"/>
        <v>0</v>
      </c>
      <c r="EI118" s="132">
        <f t="shared" si="321"/>
        <v>0</v>
      </c>
      <c r="EJ118" s="132">
        <f t="shared" si="321"/>
        <v>0</v>
      </c>
      <c r="EK118" s="132">
        <f t="shared" si="321"/>
        <v>0</v>
      </c>
      <c r="EL118" s="132">
        <f t="shared" si="321"/>
        <v>0</v>
      </c>
      <c r="EM118" s="132">
        <f t="shared" si="321"/>
        <v>0</v>
      </c>
      <c r="EN118" s="132">
        <f t="shared" si="321"/>
        <v>0</v>
      </c>
      <c r="EO118" s="132">
        <f t="shared" si="321"/>
        <v>0</v>
      </c>
      <c r="EP118" s="132">
        <f t="shared" si="321"/>
        <v>0</v>
      </c>
      <c r="EQ118" s="132">
        <f t="shared" si="321"/>
        <v>0</v>
      </c>
      <c r="ER118" s="132">
        <f t="shared" si="321"/>
        <v>0</v>
      </c>
      <c r="ES118" s="132">
        <f t="shared" si="321"/>
        <v>0</v>
      </c>
      <c r="ET118" s="132">
        <f t="shared" si="321"/>
        <v>0</v>
      </c>
      <c r="EU118" s="132">
        <f t="shared" si="321"/>
        <v>0</v>
      </c>
      <c r="EV118" s="132">
        <f t="shared" si="321"/>
        <v>0</v>
      </c>
      <c r="EW118" s="132">
        <f t="shared" si="321"/>
        <v>0</v>
      </c>
      <c r="EX118" s="132">
        <f t="shared" si="321"/>
        <v>0</v>
      </c>
      <c r="EY118" s="132">
        <f t="shared" si="321"/>
        <v>0</v>
      </c>
      <c r="EZ118" s="132">
        <f t="shared" si="321"/>
        <v>0</v>
      </c>
      <c r="FA118" s="132">
        <f t="shared" si="321"/>
        <v>0</v>
      </c>
      <c r="FB118" s="132">
        <f t="shared" si="321"/>
        <v>0</v>
      </c>
      <c r="FC118" s="132">
        <f t="shared" si="321"/>
        <v>0</v>
      </c>
      <c r="FD118" s="132">
        <f t="shared" si="321"/>
        <v>0</v>
      </c>
      <c r="FE118" s="132">
        <f t="shared" si="321"/>
        <v>0</v>
      </c>
      <c r="FF118" s="132">
        <f t="shared" si="321"/>
        <v>0</v>
      </c>
      <c r="FG118" s="132">
        <f t="shared" si="321"/>
        <v>0</v>
      </c>
      <c r="FH118" s="132">
        <f t="shared" si="321"/>
        <v>0</v>
      </c>
      <c r="FI118" s="132">
        <f t="shared" si="321"/>
        <v>0</v>
      </c>
      <c r="FJ118" s="132">
        <f t="shared" si="321"/>
        <v>0</v>
      </c>
      <c r="FK118" s="132">
        <f t="shared" si="321"/>
        <v>0</v>
      </c>
      <c r="FL118" s="132">
        <f t="shared" si="321"/>
        <v>0</v>
      </c>
      <c r="FM118" s="132">
        <f t="shared" si="321"/>
        <v>0</v>
      </c>
      <c r="FN118" s="132">
        <f t="shared" si="321"/>
        <v>0</v>
      </c>
      <c r="FO118" s="132">
        <f t="shared" si="321"/>
        <v>0</v>
      </c>
      <c r="FP118" s="132">
        <f t="shared" si="321"/>
        <v>0</v>
      </c>
      <c r="FQ118" s="132">
        <f t="shared" si="321"/>
        <v>0</v>
      </c>
      <c r="FR118" s="132">
        <f t="shared" si="321"/>
        <v>0</v>
      </c>
      <c r="FS118" s="132">
        <f t="shared" si="321"/>
        <v>0</v>
      </c>
      <c r="FT118" s="132">
        <f t="shared" si="321"/>
        <v>0</v>
      </c>
      <c r="FU118" s="132">
        <f t="shared" si="321"/>
        <v>0</v>
      </c>
      <c r="FV118" s="132">
        <f t="shared" si="321"/>
        <v>0</v>
      </c>
      <c r="FW118" s="132">
        <f t="shared" si="321"/>
        <v>0</v>
      </c>
      <c r="FX118" s="132">
        <f t="shared" si="321"/>
        <v>0</v>
      </c>
      <c r="FY118" s="132">
        <f t="shared" si="321"/>
        <v>0</v>
      </c>
      <c r="FZ118" s="132">
        <f t="shared" si="321"/>
        <v>0</v>
      </c>
      <c r="GA118" s="132">
        <f t="shared" si="321"/>
        <v>0</v>
      </c>
      <c r="GB118" s="132">
        <f t="shared" si="321"/>
        <v>0</v>
      </c>
      <c r="GC118" s="132">
        <f t="shared" si="321"/>
        <v>0</v>
      </c>
      <c r="GD118" s="132">
        <f t="shared" si="321"/>
        <v>0</v>
      </c>
      <c r="GE118" s="132">
        <f t="shared" si="321"/>
        <v>0</v>
      </c>
      <c r="GF118" s="132">
        <f t="shared" si="321"/>
        <v>0</v>
      </c>
      <c r="GG118" s="132">
        <f t="shared" si="321"/>
        <v>0</v>
      </c>
      <c r="GH118" s="132">
        <f t="shared" si="321"/>
        <v>0</v>
      </c>
      <c r="GI118" s="132">
        <f t="shared" si="321"/>
        <v>0</v>
      </c>
      <c r="GJ118" s="132">
        <f t="shared" si="321"/>
        <v>0</v>
      </c>
      <c r="GK118" s="132">
        <f t="shared" si="321"/>
        <v>0</v>
      </c>
      <c r="GL118" s="132">
        <f t="shared" si="321"/>
        <v>0</v>
      </c>
      <c r="GM118" s="132">
        <f t="shared" si="321"/>
        <v>0</v>
      </c>
      <c r="GN118" s="132">
        <f t="shared" si="321"/>
        <v>0</v>
      </c>
      <c r="GO118" s="132">
        <f t="shared" si="321"/>
        <v>0</v>
      </c>
      <c r="GP118" s="132">
        <f t="shared" si="321"/>
        <v>0</v>
      </c>
      <c r="GQ118" s="132">
        <f t="shared" si="321"/>
        <v>0</v>
      </c>
      <c r="GR118" s="132">
        <f t="shared" si="321"/>
        <v>0</v>
      </c>
      <c r="GS118" s="132">
        <f t="shared" si="321"/>
        <v>0</v>
      </c>
      <c r="GT118" s="132">
        <f t="shared" si="321"/>
        <v>0</v>
      </c>
      <c r="GU118" s="132">
        <f t="shared" si="321"/>
        <v>0</v>
      </c>
      <c r="GV118" s="132">
        <f t="shared" si="321"/>
        <v>0</v>
      </c>
      <c r="GW118" s="132">
        <f t="shared" si="321"/>
        <v>0</v>
      </c>
      <c r="GX118" s="132">
        <f t="shared" si="321"/>
        <v>0</v>
      </c>
      <c r="GY118" s="132">
        <f t="shared" si="321"/>
        <v>0</v>
      </c>
      <c r="GZ118" s="132">
        <f t="shared" si="321"/>
        <v>0</v>
      </c>
      <c r="HA118" s="132">
        <f t="shared" si="321"/>
        <v>0</v>
      </c>
      <c r="HB118" s="132">
        <f t="shared" si="321"/>
        <v>0</v>
      </c>
      <c r="HC118" s="132">
        <f t="shared" si="321"/>
        <v>0</v>
      </c>
      <c r="HD118" s="132">
        <f t="shared" si="321"/>
        <v>0</v>
      </c>
      <c r="HE118" s="132">
        <f t="shared" si="321"/>
        <v>0</v>
      </c>
      <c r="HF118" s="132">
        <f t="shared" si="321"/>
        <v>0</v>
      </c>
      <c r="HG118" s="132">
        <f t="shared" si="321"/>
        <v>0</v>
      </c>
      <c r="HH118" s="132">
        <f t="shared" si="321"/>
        <v>0</v>
      </c>
      <c r="HI118" s="132">
        <f t="shared" si="321"/>
        <v>0</v>
      </c>
      <c r="HJ118" s="132">
        <f t="shared" si="321"/>
        <v>0</v>
      </c>
      <c r="HK118" s="132">
        <f t="shared" si="321"/>
        <v>0</v>
      </c>
      <c r="HL118" s="132">
        <f t="shared" si="321"/>
        <v>0</v>
      </c>
      <c r="HM118" s="132">
        <f t="shared" si="321"/>
        <v>0</v>
      </c>
      <c r="HN118" s="132">
        <f t="shared" si="321"/>
        <v>0</v>
      </c>
      <c r="HO118" s="132">
        <f t="shared" si="321"/>
        <v>0</v>
      </c>
      <c r="HP118" s="132">
        <f t="shared" si="321"/>
        <v>0</v>
      </c>
      <c r="HQ118" s="132">
        <f t="shared" si="321"/>
        <v>0</v>
      </c>
      <c r="HR118" s="132">
        <f t="shared" si="321"/>
        <v>0</v>
      </c>
      <c r="HS118" s="132">
        <f t="shared" si="321"/>
        <v>0</v>
      </c>
      <c r="HT118" s="132">
        <f t="shared" si="321"/>
        <v>0</v>
      </c>
      <c r="HU118" s="132">
        <f t="shared" si="321"/>
        <v>0</v>
      </c>
      <c r="HV118" s="132">
        <f t="shared" si="321"/>
        <v>0</v>
      </c>
      <c r="HW118" s="132">
        <f t="shared" si="321"/>
        <v>0</v>
      </c>
      <c r="HX118" s="132">
        <f t="shared" si="321"/>
        <v>0</v>
      </c>
      <c r="HY118" s="132">
        <f t="shared" si="321"/>
        <v>0</v>
      </c>
      <c r="HZ118" s="132">
        <f t="shared" si="321"/>
        <v>0</v>
      </c>
      <c r="IA118" s="132">
        <f t="shared" si="321"/>
        <v>0</v>
      </c>
      <c r="IB118" s="132">
        <f t="shared" si="321"/>
        <v>0</v>
      </c>
      <c r="IC118" s="132">
        <f t="shared" si="321"/>
        <v>0</v>
      </c>
      <c r="ID118" s="132">
        <f t="shared" si="321"/>
        <v>0</v>
      </c>
      <c r="IE118" s="132">
        <f t="shared" si="321"/>
        <v>0</v>
      </c>
      <c r="IF118" s="132">
        <f t="shared" si="321"/>
        <v>0</v>
      </c>
      <c r="IG118" s="132">
        <f t="shared" si="321"/>
        <v>0</v>
      </c>
      <c r="IH118" s="132">
        <f t="shared" si="321"/>
        <v>0</v>
      </c>
      <c r="II118" s="132">
        <f t="shared" si="321"/>
        <v>0</v>
      </c>
      <c r="IJ118" s="132">
        <f t="shared" si="321"/>
        <v>0</v>
      </c>
      <c r="IK118" s="132">
        <f t="shared" si="321"/>
        <v>0</v>
      </c>
      <c r="IL118" s="132">
        <f t="shared" si="321"/>
        <v>0</v>
      </c>
      <c r="IM118" s="132">
        <f t="shared" si="321"/>
        <v>0</v>
      </c>
      <c r="IN118" s="132">
        <f t="shared" si="321"/>
        <v>0</v>
      </c>
      <c r="IO118" s="132">
        <f t="shared" si="321"/>
        <v>0</v>
      </c>
      <c r="IP118" s="132">
        <f t="shared" si="321"/>
        <v>0</v>
      </c>
      <c r="IQ118" s="132">
        <f t="shared" si="321"/>
        <v>0</v>
      </c>
      <c r="IR118" s="132">
        <f t="shared" si="321"/>
        <v>0</v>
      </c>
      <c r="IS118" s="132">
        <f t="shared" si="321"/>
        <v>0</v>
      </c>
      <c r="IT118" s="132">
        <f t="shared" si="321"/>
        <v>0</v>
      </c>
      <c r="IU118" s="132">
        <f t="shared" si="321"/>
        <v>0</v>
      </c>
      <c r="IV118" s="132">
        <f t="shared" si="321"/>
        <v>0</v>
      </c>
      <c r="IW118" s="132">
        <f t="shared" si="321"/>
        <v>0</v>
      </c>
      <c r="IX118" s="132">
        <f t="shared" si="321"/>
        <v>0</v>
      </c>
      <c r="IY118" s="132">
        <f t="shared" si="321"/>
        <v>0</v>
      </c>
      <c r="IZ118" s="132">
        <f t="shared" si="321"/>
        <v>0</v>
      </c>
      <c r="JA118" s="132">
        <f t="shared" si="321"/>
        <v>0</v>
      </c>
      <c r="JB118" s="132">
        <f t="shared" si="321"/>
        <v>0</v>
      </c>
      <c r="JC118" s="132">
        <f t="shared" si="321"/>
        <v>0</v>
      </c>
      <c r="JD118" s="132">
        <f t="shared" si="321"/>
        <v>0</v>
      </c>
      <c r="JE118" s="132">
        <f t="shared" si="321"/>
        <v>0</v>
      </c>
      <c r="JF118" s="132">
        <f t="shared" si="321"/>
        <v>0</v>
      </c>
      <c r="JG118" s="132">
        <f t="shared" si="321"/>
        <v>0</v>
      </c>
      <c r="JH118" s="132">
        <f t="shared" si="321"/>
        <v>0</v>
      </c>
      <c r="JI118" s="132">
        <f t="shared" si="321"/>
        <v>0</v>
      </c>
      <c r="JJ118" s="132">
        <f t="shared" si="321"/>
        <v>0</v>
      </c>
      <c r="JK118" s="132">
        <f t="shared" si="321"/>
        <v>0</v>
      </c>
      <c r="JL118" s="132">
        <f t="shared" si="321"/>
        <v>0</v>
      </c>
      <c r="JM118" s="132">
        <f t="shared" si="321"/>
        <v>0</v>
      </c>
      <c r="JN118" s="132">
        <f t="shared" si="321"/>
        <v>0</v>
      </c>
      <c r="JO118" s="132">
        <f t="shared" si="321"/>
        <v>0</v>
      </c>
      <c r="JP118" s="132">
        <f t="shared" si="321"/>
        <v>0</v>
      </c>
      <c r="JQ118" s="132">
        <f t="shared" si="321"/>
        <v>0</v>
      </c>
      <c r="JR118" s="132">
        <f t="shared" si="321"/>
        <v>0</v>
      </c>
      <c r="JS118" s="132">
        <f t="shared" si="321"/>
        <v>0</v>
      </c>
      <c r="JT118" s="132">
        <f t="shared" si="321"/>
        <v>0</v>
      </c>
      <c r="JU118" s="132">
        <f t="shared" si="321"/>
        <v>0</v>
      </c>
      <c r="JV118" s="132">
        <f t="shared" si="321"/>
        <v>0</v>
      </c>
      <c r="JW118" s="132">
        <f t="shared" si="321"/>
        <v>0</v>
      </c>
      <c r="JX118" s="132">
        <f t="shared" si="321"/>
        <v>0</v>
      </c>
      <c r="JY118" s="132">
        <f t="shared" si="321"/>
        <v>0</v>
      </c>
      <c r="JZ118" s="132">
        <f t="shared" si="321"/>
        <v>0</v>
      </c>
      <c r="KA118" s="132">
        <f t="shared" si="321"/>
        <v>0</v>
      </c>
      <c r="KB118" s="132">
        <f t="shared" si="321"/>
        <v>0</v>
      </c>
      <c r="KC118" s="132">
        <f t="shared" si="321"/>
        <v>0</v>
      </c>
      <c r="KD118" s="132">
        <f t="shared" si="321"/>
        <v>0</v>
      </c>
      <c r="KE118" s="132">
        <f t="shared" si="321"/>
        <v>0</v>
      </c>
      <c r="KF118" s="132">
        <f t="shared" si="321"/>
        <v>0</v>
      </c>
      <c r="KG118" s="132">
        <f t="shared" si="321"/>
        <v>0</v>
      </c>
      <c r="KH118" s="132">
        <f t="shared" si="321"/>
        <v>0</v>
      </c>
      <c r="KI118" s="132">
        <f t="shared" si="321"/>
        <v>0</v>
      </c>
      <c r="KJ118" s="132">
        <f t="shared" si="321"/>
        <v>0</v>
      </c>
      <c r="KK118" s="132">
        <f t="shared" si="321"/>
        <v>0</v>
      </c>
      <c r="KL118" s="132">
        <f t="shared" si="321"/>
        <v>0</v>
      </c>
      <c r="KM118" s="132">
        <f t="shared" si="321"/>
        <v>0</v>
      </c>
      <c r="KN118" s="132">
        <f t="shared" si="321"/>
        <v>0</v>
      </c>
      <c r="KO118" s="132">
        <f t="shared" si="321"/>
        <v>0</v>
      </c>
      <c r="KP118" s="132">
        <f t="shared" si="321"/>
        <v>0</v>
      </c>
      <c r="KQ118" s="132">
        <f t="shared" si="321"/>
        <v>0</v>
      </c>
      <c r="KR118" s="132">
        <f t="shared" si="321"/>
        <v>0</v>
      </c>
      <c r="KS118" s="132">
        <f t="shared" si="321"/>
        <v>0</v>
      </c>
      <c r="KT118" s="132">
        <f t="shared" si="321"/>
        <v>0</v>
      </c>
      <c r="KU118" s="132">
        <f t="shared" si="321"/>
        <v>0</v>
      </c>
      <c r="KV118" s="132">
        <f t="shared" si="321"/>
        <v>0</v>
      </c>
      <c r="KW118" s="132">
        <f t="shared" si="321"/>
        <v>0</v>
      </c>
      <c r="KX118" s="132">
        <f t="shared" si="321"/>
        <v>0</v>
      </c>
      <c r="KY118" s="132">
        <f t="shared" si="321"/>
        <v>0</v>
      </c>
      <c r="KZ118" s="132">
        <f t="shared" si="321"/>
        <v>0</v>
      </c>
      <c r="LA118" s="132">
        <f t="shared" si="321"/>
        <v>0</v>
      </c>
      <c r="LB118" s="132">
        <f t="shared" si="321"/>
        <v>0</v>
      </c>
      <c r="LC118" s="132">
        <f t="shared" si="321"/>
        <v>0</v>
      </c>
      <c r="LD118" s="132">
        <f t="shared" si="321"/>
        <v>0</v>
      </c>
      <c r="LE118" s="132">
        <f t="shared" si="321"/>
        <v>0</v>
      </c>
      <c r="LF118" s="132">
        <f t="shared" si="321"/>
        <v>0</v>
      </c>
      <c r="LG118" s="132">
        <f t="shared" si="321"/>
        <v>0</v>
      </c>
      <c r="LH118" s="132">
        <f t="shared" si="321"/>
        <v>0</v>
      </c>
      <c r="LI118" s="132">
        <f t="shared" si="321"/>
        <v>0</v>
      </c>
      <c r="LJ118" s="132">
        <f t="shared" si="321"/>
        <v>0</v>
      </c>
      <c r="LK118" s="132">
        <f t="shared" si="321"/>
        <v>0</v>
      </c>
      <c r="LL118" s="132">
        <f t="shared" si="321"/>
        <v>0</v>
      </c>
      <c r="LM118" s="132">
        <f t="shared" si="321"/>
        <v>0</v>
      </c>
      <c r="LN118" s="132">
        <f t="shared" si="321"/>
        <v>0</v>
      </c>
      <c r="LO118" s="132">
        <f t="shared" si="321"/>
        <v>0</v>
      </c>
      <c r="LP118" s="132">
        <f t="shared" si="321"/>
        <v>0</v>
      </c>
      <c r="LQ118" s="132">
        <f t="shared" si="321"/>
        <v>0</v>
      </c>
      <c r="LR118" s="132">
        <f t="shared" si="321"/>
        <v>0</v>
      </c>
      <c r="LS118" s="132">
        <f t="shared" si="321"/>
        <v>0</v>
      </c>
      <c r="LT118" s="132">
        <f t="shared" si="321"/>
        <v>0</v>
      </c>
      <c r="LU118" s="132">
        <f t="shared" si="321"/>
        <v>0</v>
      </c>
      <c r="LV118" s="132">
        <f t="shared" si="321"/>
        <v>0</v>
      </c>
      <c r="LW118" s="132">
        <f t="shared" si="321"/>
        <v>0</v>
      </c>
      <c r="LX118" s="132">
        <f t="shared" si="321"/>
        <v>0</v>
      </c>
      <c r="LY118" s="132">
        <f t="shared" si="321"/>
        <v>0</v>
      </c>
      <c r="LZ118" s="132">
        <f t="shared" si="321"/>
        <v>0</v>
      </c>
      <c r="MA118" s="262">
        <f t="shared" si="321"/>
        <v>0</v>
      </c>
      <c r="MB118" s="262">
        <f t="shared" si="321"/>
        <v>0</v>
      </c>
      <c r="MC118" s="262">
        <f t="shared" si="321"/>
        <v>0</v>
      </c>
      <c r="MD118" s="262">
        <f t="shared" si="321"/>
        <v>0</v>
      </c>
      <c r="ME118" s="262">
        <f t="shared" si="321"/>
        <v>0</v>
      </c>
      <c r="MF118" s="262">
        <f t="shared" si="321"/>
        <v>0</v>
      </c>
      <c r="MG118" s="262">
        <f t="shared" si="321"/>
        <v>0</v>
      </c>
      <c r="MH118" s="262">
        <f t="shared" si="321"/>
        <v>0</v>
      </c>
      <c r="MI118" s="262">
        <f t="shared" si="321"/>
        <v>0</v>
      </c>
      <c r="MJ118" s="262">
        <f t="shared" si="321"/>
        <v>0</v>
      </c>
      <c r="MK118" s="262">
        <f t="shared" si="321"/>
        <v>0</v>
      </c>
      <c r="ML118" s="262">
        <f t="shared" si="321"/>
        <v>0</v>
      </c>
      <c r="MM118" s="262">
        <f t="shared" si="321"/>
        <v>0</v>
      </c>
      <c r="MN118" s="262">
        <f t="shared" si="321"/>
        <v>0</v>
      </c>
      <c r="MO118" s="262">
        <f t="shared" si="321"/>
        <v>0</v>
      </c>
      <c r="MP118" s="262">
        <f t="shared" si="321"/>
        <v>0</v>
      </c>
      <c r="MQ118" s="262">
        <f t="shared" si="321"/>
        <v>0</v>
      </c>
      <c r="MR118" s="262">
        <f t="shared" si="321"/>
        <v>0</v>
      </c>
      <c r="MS118" s="262">
        <f t="shared" si="321"/>
        <v>0</v>
      </c>
      <c r="MT118" s="262">
        <f t="shared" si="321"/>
        <v>0</v>
      </c>
      <c r="MU118" s="262">
        <f t="shared" si="321"/>
        <v>0</v>
      </c>
      <c r="MV118" s="262">
        <f t="shared" si="321"/>
        <v>0</v>
      </c>
      <c r="MW118" s="262">
        <f t="shared" si="321"/>
        <v>0</v>
      </c>
      <c r="MX118" s="262">
        <f t="shared" si="321"/>
        <v>0</v>
      </c>
      <c r="MY118" s="262">
        <f t="shared" si="321"/>
        <v>0</v>
      </c>
      <c r="MZ118" s="262">
        <f t="shared" si="321"/>
        <v>0</v>
      </c>
      <c r="NA118" s="262">
        <f t="shared" si="321"/>
        <v>0</v>
      </c>
      <c r="NB118" s="262">
        <f t="shared" si="321"/>
        <v>0</v>
      </c>
      <c r="NC118" s="262">
        <f t="shared" si="321"/>
        <v>0</v>
      </c>
      <c r="ND118" s="262">
        <f t="shared" si="321"/>
        <v>0</v>
      </c>
      <c r="NE118" s="262">
        <f t="shared" si="321"/>
        <v>0</v>
      </c>
      <c r="NF118" s="262">
        <f t="shared" si="321"/>
        <v>0</v>
      </c>
      <c r="NG118" s="262">
        <f t="shared" si="321"/>
        <v>0</v>
      </c>
      <c r="NH118" s="262">
        <f t="shared" si="321"/>
        <v>0</v>
      </c>
      <c r="NI118" s="262">
        <f t="shared" si="321"/>
        <v>0</v>
      </c>
      <c r="NJ118" s="262">
        <f t="shared" si="321"/>
        <v>0</v>
      </c>
      <c r="NK118" s="262">
        <f t="shared" si="321"/>
        <v>0</v>
      </c>
      <c r="NL118" s="262">
        <f t="shared" si="321"/>
        <v>0</v>
      </c>
      <c r="NM118" s="262">
        <f t="shared" si="321"/>
        <v>0</v>
      </c>
      <c r="NN118" s="262">
        <f t="shared" si="321"/>
        <v>0</v>
      </c>
      <c r="NO118" s="262">
        <f t="shared" si="321"/>
        <v>0</v>
      </c>
      <c r="NP118" s="262">
        <f t="shared" si="321"/>
        <v>0</v>
      </c>
      <c r="NQ118" s="262">
        <f t="shared" si="321"/>
        <v>0</v>
      </c>
      <c r="NR118" s="262">
        <f t="shared" si="321"/>
        <v>0</v>
      </c>
      <c r="NS118" s="262">
        <f t="shared" si="321"/>
        <v>0</v>
      </c>
      <c r="NT118" s="262">
        <f t="shared" si="321"/>
        <v>0</v>
      </c>
      <c r="NU118" s="262">
        <f t="shared" si="321"/>
        <v>0</v>
      </c>
      <c r="NV118" s="262">
        <f t="shared" si="321"/>
        <v>0</v>
      </c>
      <c r="NW118" s="262">
        <f t="shared" si="321"/>
        <v>0</v>
      </c>
      <c r="NX118" s="262">
        <f t="shared" si="321"/>
        <v>0</v>
      </c>
      <c r="NY118" s="262">
        <f t="shared" si="321"/>
        <v>0</v>
      </c>
      <c r="NZ118" s="262">
        <f t="shared" si="321"/>
        <v>0</v>
      </c>
      <c r="OA118" s="262">
        <f t="shared" si="321"/>
        <v>0</v>
      </c>
      <c r="OB118" s="262">
        <f t="shared" si="321"/>
        <v>0</v>
      </c>
      <c r="OC118" s="262">
        <f t="shared" si="321"/>
        <v>0</v>
      </c>
      <c r="OD118" s="262">
        <f t="shared" si="321"/>
        <v>0</v>
      </c>
      <c r="OE118" s="262">
        <f t="shared" si="321"/>
        <v>0</v>
      </c>
      <c r="OF118" s="262">
        <f t="shared" si="321"/>
        <v>0</v>
      </c>
      <c r="OG118" s="262">
        <f t="shared" si="321"/>
        <v>0</v>
      </c>
      <c r="OH118" s="262">
        <f t="shared" si="321"/>
        <v>0</v>
      </c>
      <c r="OI118" s="262">
        <f t="shared" si="321"/>
        <v>0</v>
      </c>
      <c r="OJ118" s="262">
        <f t="shared" si="321"/>
        <v>0</v>
      </c>
      <c r="OK118" s="262">
        <f t="shared" si="321"/>
        <v>0</v>
      </c>
      <c r="OL118" s="262">
        <f t="shared" si="321"/>
        <v>0</v>
      </c>
      <c r="OM118" s="262">
        <f t="shared" si="321"/>
        <v>0</v>
      </c>
      <c r="ON118" s="262">
        <f t="shared" si="321"/>
        <v>0</v>
      </c>
      <c r="OO118" s="262">
        <f t="shared" si="321"/>
        <v>0</v>
      </c>
      <c r="OP118" s="262">
        <f t="shared" si="321"/>
        <v>0</v>
      </c>
      <c r="OQ118" s="262">
        <f t="shared" si="321"/>
        <v>0</v>
      </c>
      <c r="OR118" s="262">
        <f t="shared" si="321"/>
        <v>0</v>
      </c>
      <c r="OS118" s="262">
        <f t="shared" si="321"/>
        <v>0</v>
      </c>
      <c r="OT118" s="262">
        <f t="shared" si="321"/>
        <v>0</v>
      </c>
      <c r="OU118" s="262">
        <f t="shared" si="321"/>
        <v>0</v>
      </c>
      <c r="OV118" s="262">
        <f t="shared" si="321"/>
        <v>0</v>
      </c>
      <c r="OW118" s="262">
        <f t="shared" si="321"/>
        <v>0</v>
      </c>
      <c r="OX118" s="262">
        <f t="shared" si="321"/>
        <v>0</v>
      </c>
      <c r="OY118" s="262">
        <f t="shared" si="321"/>
        <v>0</v>
      </c>
      <c r="OZ118" s="262">
        <f t="shared" si="321"/>
        <v>0</v>
      </c>
      <c r="PA118" s="262">
        <f t="shared" si="321"/>
        <v>0</v>
      </c>
      <c r="PB118" s="262">
        <f t="shared" si="321"/>
        <v>0</v>
      </c>
      <c r="PC118" s="262">
        <f t="shared" si="321"/>
        <v>0</v>
      </c>
      <c r="PD118" s="262">
        <f t="shared" si="321"/>
        <v>0</v>
      </c>
      <c r="PE118" s="262">
        <f t="shared" si="321"/>
        <v>0</v>
      </c>
      <c r="PF118" s="262">
        <f t="shared" si="321"/>
        <v>0</v>
      </c>
      <c r="PG118" s="262">
        <f t="shared" si="321"/>
        <v>0</v>
      </c>
      <c r="PH118" s="262">
        <f t="shared" si="321"/>
        <v>0</v>
      </c>
      <c r="PI118" s="262">
        <f t="shared" si="321"/>
        <v>0</v>
      </c>
      <c r="PJ118" s="262">
        <f t="shared" si="321"/>
        <v>0</v>
      </c>
      <c r="PK118" s="262">
        <f t="shared" si="321"/>
        <v>0</v>
      </c>
      <c r="PL118" s="262">
        <f t="shared" si="321"/>
        <v>0</v>
      </c>
      <c r="PM118" s="262">
        <f t="shared" si="321"/>
        <v>0</v>
      </c>
      <c r="PN118" s="262">
        <f t="shared" si="321"/>
        <v>0</v>
      </c>
      <c r="PO118" s="262">
        <f t="shared" si="321"/>
        <v>0</v>
      </c>
      <c r="PP118" s="262">
        <f t="shared" si="321"/>
        <v>0</v>
      </c>
      <c r="PQ118" s="262">
        <f t="shared" si="321"/>
        <v>0</v>
      </c>
      <c r="PR118" s="262">
        <f t="shared" si="321"/>
        <v>0</v>
      </c>
      <c r="PS118" s="262">
        <f t="shared" si="321"/>
        <v>0</v>
      </c>
      <c r="PT118" s="262">
        <f t="shared" si="321"/>
        <v>0</v>
      </c>
      <c r="PU118" s="262">
        <f t="shared" si="321"/>
        <v>0</v>
      </c>
      <c r="PV118" s="262">
        <f t="shared" si="321"/>
        <v>0</v>
      </c>
      <c r="PW118" s="262">
        <f t="shared" si="321"/>
        <v>0</v>
      </c>
      <c r="PX118" s="262">
        <f t="shared" si="321"/>
        <v>0</v>
      </c>
      <c r="PY118" s="262">
        <f t="shared" si="321"/>
        <v>0</v>
      </c>
      <c r="PZ118" s="262">
        <f t="shared" si="321"/>
        <v>0</v>
      </c>
      <c r="QA118" s="262">
        <f t="shared" si="321"/>
        <v>0</v>
      </c>
      <c r="QB118" s="262">
        <f t="shared" si="321"/>
        <v>0</v>
      </c>
      <c r="QC118" s="262">
        <f t="shared" si="321"/>
        <v>0</v>
      </c>
      <c r="QD118" s="262">
        <f t="shared" si="321"/>
        <v>0</v>
      </c>
      <c r="QE118" s="262">
        <f t="shared" si="321"/>
        <v>0</v>
      </c>
      <c r="QF118" s="262">
        <f t="shared" si="321"/>
        <v>0</v>
      </c>
      <c r="QG118" s="262">
        <f t="shared" si="321"/>
        <v>0</v>
      </c>
      <c r="QH118" s="262">
        <f t="shared" si="321"/>
        <v>0</v>
      </c>
      <c r="QI118" s="262">
        <f t="shared" si="321"/>
        <v>0</v>
      </c>
    </row>
    <row r="119" ht="21.0" customHeight="1">
      <c r="A119" s="125"/>
      <c r="B119" s="68">
        <f t="shared" si="258"/>
        <v>0</v>
      </c>
      <c r="C119" s="261"/>
      <c r="D119" s="261"/>
      <c r="E119" s="261">
        <f t="shared" si="317"/>
        <v>0</v>
      </c>
      <c r="F119" s="154"/>
      <c r="G119" s="261">
        <f t="shared" si="318"/>
        <v>0</v>
      </c>
      <c r="H119" s="104"/>
      <c r="I119" s="305" t="s">
        <v>190</v>
      </c>
      <c r="J119" s="68">
        <f t="shared" si="259"/>
        <v>0</v>
      </c>
      <c r="K119" s="306" t="s">
        <v>63</v>
      </c>
      <c r="L119" s="303">
        <v>0.3</v>
      </c>
      <c r="M119" s="261">
        <f t="shared" si="322"/>
        <v>0</v>
      </c>
      <c r="N119" s="304">
        <v>0.3</v>
      </c>
      <c r="O119" s="261">
        <f t="shared" si="323"/>
        <v>0</v>
      </c>
      <c r="P119" s="104"/>
      <c r="Q119" s="310"/>
      <c r="R119" s="68">
        <f t="shared" si="260"/>
        <v>0</v>
      </c>
      <c r="S119" s="306"/>
      <c r="T119" s="306"/>
      <c r="U119" s="261">
        <f t="shared" si="324"/>
        <v>0</v>
      </c>
      <c r="V119" s="271"/>
      <c r="W119" s="261">
        <f t="shared" si="325"/>
        <v>0</v>
      </c>
      <c r="X119" s="104"/>
      <c r="Y119" s="125"/>
      <c r="Z119" s="68">
        <f t="shared" si="261"/>
        <v>0</v>
      </c>
      <c r="AA119" s="261"/>
      <c r="AB119" s="261"/>
      <c r="AC119" s="261">
        <f t="shared" si="309"/>
        <v>0</v>
      </c>
      <c r="AD119" s="154"/>
      <c r="AE119" s="261">
        <f t="shared" si="310"/>
        <v>0</v>
      </c>
      <c r="AF119" s="104"/>
      <c r="AG119" s="305" t="s">
        <v>98</v>
      </c>
      <c r="AH119" s="68">
        <f t="shared" si="262"/>
        <v>0</v>
      </c>
      <c r="AI119" s="306" t="s">
        <v>99</v>
      </c>
      <c r="AJ119" s="303">
        <v>6.0</v>
      </c>
      <c r="AK119" s="261">
        <f>+AJ$100*AJ119/1000</f>
        <v>0</v>
      </c>
      <c r="AL119" s="304">
        <v>6.0</v>
      </c>
      <c r="AM119" s="261">
        <f>+AL$100*AL119/1000</f>
        <v>0</v>
      </c>
      <c r="AN119" s="104"/>
      <c r="AO119" s="305" t="s">
        <v>167</v>
      </c>
      <c r="AP119" s="68">
        <f t="shared" si="263"/>
        <v>0</v>
      </c>
      <c r="AQ119" s="306" t="s">
        <v>63</v>
      </c>
      <c r="AR119" s="303">
        <v>29.0</v>
      </c>
      <c r="AS119" s="261">
        <f t="shared" si="326"/>
        <v>0</v>
      </c>
      <c r="AT119" s="304">
        <v>29.0</v>
      </c>
      <c r="AU119" s="261">
        <f t="shared" si="327"/>
        <v>0</v>
      </c>
      <c r="AV119" s="104"/>
      <c r="AW119" s="305" t="s">
        <v>102</v>
      </c>
      <c r="AX119" s="68">
        <f t="shared" si="264"/>
        <v>0</v>
      </c>
      <c r="AY119" s="306" t="s">
        <v>63</v>
      </c>
      <c r="AZ119" s="303">
        <v>7.5</v>
      </c>
      <c r="BA119" s="261">
        <f>+AZ$100*AZ119/500</f>
        <v>0</v>
      </c>
      <c r="BB119" s="104">
        <v>7.5</v>
      </c>
      <c r="BC119" s="261">
        <f>+BB$100*BB119/500</f>
        <v>0</v>
      </c>
      <c r="BE119" s="69"/>
      <c r="BF119" s="69"/>
      <c r="BH119" s="131">
        <f t="shared" si="265"/>
        <v>0</v>
      </c>
      <c r="BI119" s="132">
        <f t="shared" si="266"/>
        <v>0</v>
      </c>
      <c r="BJ119" s="132">
        <f t="shared" ref="BJ119:QI119" si="328">+IF($A119=BJ$11,($E119+$G119))+IF($I119=BJ$11,($M119+$O119))+IF($Q119=BJ$11,($U119+$W119))+IF($Y119=BJ$11,($AC119+$AE119))+IF($AG119=BJ$11,($AK119+$AM119))+IF($AO119=BJ$11,($AS119+$AU119))+IF($AW119=BJ$11,($BA119+$BC119))</f>
        <v>0</v>
      </c>
      <c r="BK119" s="132">
        <f t="shared" si="328"/>
        <v>0</v>
      </c>
      <c r="BL119" s="132">
        <f t="shared" si="328"/>
        <v>0</v>
      </c>
      <c r="BM119" s="132">
        <f t="shared" si="328"/>
        <v>0</v>
      </c>
      <c r="BN119" s="132">
        <f t="shared" si="328"/>
        <v>0</v>
      </c>
      <c r="BO119" s="132">
        <f t="shared" si="328"/>
        <v>0</v>
      </c>
      <c r="BP119" s="132">
        <f t="shared" si="328"/>
        <v>0</v>
      </c>
      <c r="BQ119" s="132">
        <f t="shared" si="328"/>
        <v>0</v>
      </c>
      <c r="BR119" s="132">
        <f t="shared" si="328"/>
        <v>0</v>
      </c>
      <c r="BS119" s="132">
        <f t="shared" si="328"/>
        <v>0</v>
      </c>
      <c r="BT119" s="132">
        <f t="shared" si="328"/>
        <v>0</v>
      </c>
      <c r="BU119" s="132">
        <f t="shared" si="328"/>
        <v>0</v>
      </c>
      <c r="BV119" s="132">
        <f t="shared" si="328"/>
        <v>0</v>
      </c>
      <c r="BW119" s="132">
        <f t="shared" si="328"/>
        <v>0</v>
      </c>
      <c r="BX119" s="132">
        <f t="shared" si="328"/>
        <v>0</v>
      </c>
      <c r="BY119" s="132">
        <f t="shared" si="328"/>
        <v>0</v>
      </c>
      <c r="BZ119" s="132">
        <f t="shared" si="328"/>
        <v>0</v>
      </c>
      <c r="CA119" s="132">
        <f t="shared" si="328"/>
        <v>0</v>
      </c>
      <c r="CB119" s="132">
        <f t="shared" si="328"/>
        <v>0</v>
      </c>
      <c r="CC119" s="132">
        <f t="shared" si="328"/>
        <v>0</v>
      </c>
      <c r="CD119" s="132">
        <f t="shared" si="328"/>
        <v>0</v>
      </c>
      <c r="CE119" s="132">
        <f t="shared" si="328"/>
        <v>0</v>
      </c>
      <c r="CF119" s="132">
        <f t="shared" si="328"/>
        <v>0</v>
      </c>
      <c r="CG119" s="132">
        <f t="shared" si="328"/>
        <v>0</v>
      </c>
      <c r="CH119" s="132">
        <f t="shared" si="328"/>
        <v>0</v>
      </c>
      <c r="CI119" s="132">
        <f t="shared" si="328"/>
        <v>0</v>
      </c>
      <c r="CJ119" s="132">
        <f t="shared" si="328"/>
        <v>0</v>
      </c>
      <c r="CK119" s="132">
        <f t="shared" si="328"/>
        <v>0</v>
      </c>
      <c r="CL119" s="132">
        <f t="shared" si="328"/>
        <v>0</v>
      </c>
      <c r="CM119" s="132">
        <f t="shared" si="328"/>
        <v>0</v>
      </c>
      <c r="CN119" s="132">
        <f t="shared" si="328"/>
        <v>0</v>
      </c>
      <c r="CO119" s="132">
        <f t="shared" si="328"/>
        <v>0</v>
      </c>
      <c r="CP119" s="132">
        <f t="shared" si="328"/>
        <v>0</v>
      </c>
      <c r="CQ119" s="132">
        <f t="shared" si="328"/>
        <v>0</v>
      </c>
      <c r="CR119" s="132">
        <f t="shared" si="328"/>
        <v>0</v>
      </c>
      <c r="CS119" s="132">
        <f t="shared" si="328"/>
        <v>0</v>
      </c>
      <c r="CT119" s="132">
        <f t="shared" si="328"/>
        <v>0</v>
      </c>
      <c r="CU119" s="132">
        <f t="shared" si="328"/>
        <v>0</v>
      </c>
      <c r="CV119" s="132">
        <f t="shared" si="328"/>
        <v>0</v>
      </c>
      <c r="CW119" s="132">
        <f t="shared" si="328"/>
        <v>0</v>
      </c>
      <c r="CX119" s="132">
        <f t="shared" si="328"/>
        <v>0</v>
      </c>
      <c r="CY119" s="132">
        <f t="shared" si="328"/>
        <v>0</v>
      </c>
      <c r="CZ119" s="132">
        <f t="shared" si="328"/>
        <v>0</v>
      </c>
      <c r="DA119" s="132">
        <f t="shared" si="328"/>
        <v>0</v>
      </c>
      <c r="DB119" s="132">
        <f t="shared" si="328"/>
        <v>0</v>
      </c>
      <c r="DC119" s="132">
        <f t="shared" si="328"/>
        <v>0</v>
      </c>
      <c r="DD119" s="132">
        <f t="shared" si="328"/>
        <v>0</v>
      </c>
      <c r="DE119" s="132">
        <f t="shared" si="328"/>
        <v>0</v>
      </c>
      <c r="DF119" s="132">
        <f t="shared" si="328"/>
        <v>0</v>
      </c>
      <c r="DG119" s="132">
        <f t="shared" si="328"/>
        <v>0</v>
      </c>
      <c r="DH119" s="132">
        <f t="shared" si="328"/>
        <v>0</v>
      </c>
      <c r="DI119" s="132">
        <f t="shared" si="328"/>
        <v>0</v>
      </c>
      <c r="DJ119" s="132">
        <f t="shared" si="328"/>
        <v>0</v>
      </c>
      <c r="DK119" s="132">
        <f t="shared" si="328"/>
        <v>0</v>
      </c>
      <c r="DL119" s="132">
        <f t="shared" si="328"/>
        <v>0</v>
      </c>
      <c r="DM119" s="132">
        <f t="shared" si="328"/>
        <v>0</v>
      </c>
      <c r="DN119" s="132">
        <f t="shared" si="328"/>
        <v>0</v>
      </c>
      <c r="DO119" s="132">
        <f t="shared" si="328"/>
        <v>0</v>
      </c>
      <c r="DP119" s="132">
        <f t="shared" si="328"/>
        <v>0</v>
      </c>
      <c r="DQ119" s="132">
        <f t="shared" si="328"/>
        <v>0</v>
      </c>
      <c r="DR119" s="132">
        <f t="shared" si="328"/>
        <v>0</v>
      </c>
      <c r="DS119" s="132">
        <f t="shared" si="328"/>
        <v>0</v>
      </c>
      <c r="DT119" s="132">
        <f t="shared" si="328"/>
        <v>0</v>
      </c>
      <c r="DU119" s="132">
        <f t="shared" si="328"/>
        <v>0</v>
      </c>
      <c r="DV119" s="132">
        <f t="shared" si="328"/>
        <v>0</v>
      </c>
      <c r="DW119" s="132">
        <f t="shared" si="328"/>
        <v>0</v>
      </c>
      <c r="DX119" s="132">
        <f t="shared" si="328"/>
        <v>0</v>
      </c>
      <c r="DY119" s="132">
        <f t="shared" si="328"/>
        <v>0</v>
      </c>
      <c r="DZ119" s="132">
        <f t="shared" si="328"/>
        <v>0</v>
      </c>
      <c r="EA119" s="132">
        <f t="shared" si="328"/>
        <v>0</v>
      </c>
      <c r="EB119" s="132">
        <f t="shared" si="328"/>
        <v>0</v>
      </c>
      <c r="EC119" s="132">
        <f t="shared" si="328"/>
        <v>0</v>
      </c>
      <c r="ED119" s="132">
        <f t="shared" si="328"/>
        <v>0</v>
      </c>
      <c r="EE119" s="132">
        <f t="shared" si="328"/>
        <v>0</v>
      </c>
      <c r="EF119" s="132">
        <f t="shared" si="328"/>
        <v>0</v>
      </c>
      <c r="EG119" s="132">
        <f t="shared" si="328"/>
        <v>0</v>
      </c>
      <c r="EH119" s="132">
        <f t="shared" si="328"/>
        <v>0</v>
      </c>
      <c r="EI119" s="132">
        <f t="shared" si="328"/>
        <v>0</v>
      </c>
      <c r="EJ119" s="132">
        <f t="shared" si="328"/>
        <v>0</v>
      </c>
      <c r="EK119" s="132">
        <f t="shared" si="328"/>
        <v>0</v>
      </c>
      <c r="EL119" s="132">
        <f t="shared" si="328"/>
        <v>0</v>
      </c>
      <c r="EM119" s="132">
        <f t="shared" si="328"/>
        <v>0</v>
      </c>
      <c r="EN119" s="132">
        <f t="shared" si="328"/>
        <v>0</v>
      </c>
      <c r="EO119" s="132">
        <f t="shared" si="328"/>
        <v>0</v>
      </c>
      <c r="EP119" s="132">
        <f t="shared" si="328"/>
        <v>0</v>
      </c>
      <c r="EQ119" s="132">
        <f t="shared" si="328"/>
        <v>0</v>
      </c>
      <c r="ER119" s="132">
        <f t="shared" si="328"/>
        <v>0</v>
      </c>
      <c r="ES119" s="132">
        <f t="shared" si="328"/>
        <v>0</v>
      </c>
      <c r="ET119" s="132">
        <f t="shared" si="328"/>
        <v>0</v>
      </c>
      <c r="EU119" s="132">
        <f t="shared" si="328"/>
        <v>0</v>
      </c>
      <c r="EV119" s="132">
        <f t="shared" si="328"/>
        <v>0</v>
      </c>
      <c r="EW119" s="132">
        <f t="shared" si="328"/>
        <v>0</v>
      </c>
      <c r="EX119" s="132">
        <f t="shared" si="328"/>
        <v>0</v>
      </c>
      <c r="EY119" s="132">
        <f t="shared" si="328"/>
        <v>0</v>
      </c>
      <c r="EZ119" s="132">
        <f t="shared" si="328"/>
        <v>0</v>
      </c>
      <c r="FA119" s="132">
        <f t="shared" si="328"/>
        <v>0</v>
      </c>
      <c r="FB119" s="132">
        <f t="shared" si="328"/>
        <v>0</v>
      </c>
      <c r="FC119" s="132">
        <f t="shared" si="328"/>
        <v>0</v>
      </c>
      <c r="FD119" s="132">
        <f t="shared" si="328"/>
        <v>0</v>
      </c>
      <c r="FE119" s="132">
        <f t="shared" si="328"/>
        <v>0</v>
      </c>
      <c r="FF119" s="132">
        <f t="shared" si="328"/>
        <v>0</v>
      </c>
      <c r="FG119" s="132">
        <f t="shared" si="328"/>
        <v>0</v>
      </c>
      <c r="FH119" s="132">
        <f t="shared" si="328"/>
        <v>0</v>
      </c>
      <c r="FI119" s="132">
        <f t="shared" si="328"/>
        <v>0</v>
      </c>
      <c r="FJ119" s="132">
        <f t="shared" si="328"/>
        <v>0</v>
      </c>
      <c r="FK119" s="132">
        <f t="shared" si="328"/>
        <v>0</v>
      </c>
      <c r="FL119" s="132">
        <f t="shared" si="328"/>
        <v>0</v>
      </c>
      <c r="FM119" s="132">
        <f t="shared" si="328"/>
        <v>0</v>
      </c>
      <c r="FN119" s="132">
        <f t="shared" si="328"/>
        <v>0</v>
      </c>
      <c r="FO119" s="132">
        <f t="shared" si="328"/>
        <v>0</v>
      </c>
      <c r="FP119" s="132">
        <f t="shared" si="328"/>
        <v>0</v>
      </c>
      <c r="FQ119" s="132">
        <f t="shared" si="328"/>
        <v>0</v>
      </c>
      <c r="FR119" s="132">
        <f t="shared" si="328"/>
        <v>0</v>
      </c>
      <c r="FS119" s="132">
        <f t="shared" si="328"/>
        <v>0</v>
      </c>
      <c r="FT119" s="132">
        <f t="shared" si="328"/>
        <v>0</v>
      </c>
      <c r="FU119" s="132">
        <f t="shared" si="328"/>
        <v>0</v>
      </c>
      <c r="FV119" s="132">
        <f t="shared" si="328"/>
        <v>0</v>
      </c>
      <c r="FW119" s="132">
        <f t="shared" si="328"/>
        <v>0</v>
      </c>
      <c r="FX119" s="132">
        <f t="shared" si="328"/>
        <v>0</v>
      </c>
      <c r="FY119" s="132">
        <f t="shared" si="328"/>
        <v>0</v>
      </c>
      <c r="FZ119" s="132">
        <f t="shared" si="328"/>
        <v>0</v>
      </c>
      <c r="GA119" s="132">
        <f t="shared" si="328"/>
        <v>0</v>
      </c>
      <c r="GB119" s="132">
        <f t="shared" si="328"/>
        <v>0</v>
      </c>
      <c r="GC119" s="132">
        <f t="shared" si="328"/>
        <v>0</v>
      </c>
      <c r="GD119" s="132">
        <f t="shared" si="328"/>
        <v>0</v>
      </c>
      <c r="GE119" s="132">
        <f t="shared" si="328"/>
        <v>0</v>
      </c>
      <c r="GF119" s="132">
        <f t="shared" si="328"/>
        <v>0</v>
      </c>
      <c r="GG119" s="132">
        <f t="shared" si="328"/>
        <v>0</v>
      </c>
      <c r="GH119" s="132">
        <f t="shared" si="328"/>
        <v>0</v>
      </c>
      <c r="GI119" s="132">
        <f t="shared" si="328"/>
        <v>0</v>
      </c>
      <c r="GJ119" s="132">
        <f t="shared" si="328"/>
        <v>0</v>
      </c>
      <c r="GK119" s="132">
        <f t="shared" si="328"/>
        <v>0</v>
      </c>
      <c r="GL119" s="132">
        <f t="shared" si="328"/>
        <v>0</v>
      </c>
      <c r="GM119" s="132">
        <f t="shared" si="328"/>
        <v>0</v>
      </c>
      <c r="GN119" s="132">
        <f t="shared" si="328"/>
        <v>0</v>
      </c>
      <c r="GO119" s="132">
        <f t="shared" si="328"/>
        <v>0</v>
      </c>
      <c r="GP119" s="132">
        <f t="shared" si="328"/>
        <v>0</v>
      </c>
      <c r="GQ119" s="132">
        <f t="shared" si="328"/>
        <v>0</v>
      </c>
      <c r="GR119" s="132">
        <f t="shared" si="328"/>
        <v>0</v>
      </c>
      <c r="GS119" s="132">
        <f t="shared" si="328"/>
        <v>0</v>
      </c>
      <c r="GT119" s="132">
        <f t="shared" si="328"/>
        <v>0</v>
      </c>
      <c r="GU119" s="132">
        <f t="shared" si="328"/>
        <v>0</v>
      </c>
      <c r="GV119" s="132">
        <f t="shared" si="328"/>
        <v>0</v>
      </c>
      <c r="GW119" s="132">
        <f t="shared" si="328"/>
        <v>0</v>
      </c>
      <c r="GX119" s="132">
        <f t="shared" si="328"/>
        <v>0</v>
      </c>
      <c r="GY119" s="132">
        <f t="shared" si="328"/>
        <v>0</v>
      </c>
      <c r="GZ119" s="132">
        <f t="shared" si="328"/>
        <v>0</v>
      </c>
      <c r="HA119" s="132">
        <f t="shared" si="328"/>
        <v>0</v>
      </c>
      <c r="HB119" s="132">
        <f t="shared" si="328"/>
        <v>0</v>
      </c>
      <c r="HC119" s="132">
        <f t="shared" si="328"/>
        <v>0</v>
      </c>
      <c r="HD119" s="132">
        <f t="shared" si="328"/>
        <v>0</v>
      </c>
      <c r="HE119" s="132">
        <f t="shared" si="328"/>
        <v>0</v>
      </c>
      <c r="HF119" s="132">
        <f t="shared" si="328"/>
        <v>0</v>
      </c>
      <c r="HG119" s="132">
        <f t="shared" si="328"/>
        <v>0</v>
      </c>
      <c r="HH119" s="132">
        <f t="shared" si="328"/>
        <v>0</v>
      </c>
      <c r="HI119" s="132">
        <f t="shared" si="328"/>
        <v>0</v>
      </c>
      <c r="HJ119" s="132">
        <f t="shared" si="328"/>
        <v>0</v>
      </c>
      <c r="HK119" s="132">
        <f t="shared" si="328"/>
        <v>0</v>
      </c>
      <c r="HL119" s="132">
        <f t="shared" si="328"/>
        <v>0</v>
      </c>
      <c r="HM119" s="132">
        <f t="shared" si="328"/>
        <v>0</v>
      </c>
      <c r="HN119" s="132">
        <f t="shared" si="328"/>
        <v>0</v>
      </c>
      <c r="HO119" s="132">
        <f t="shared" si="328"/>
        <v>0</v>
      </c>
      <c r="HP119" s="132">
        <f t="shared" si="328"/>
        <v>0</v>
      </c>
      <c r="HQ119" s="132">
        <f t="shared" si="328"/>
        <v>0</v>
      </c>
      <c r="HR119" s="132">
        <f t="shared" si="328"/>
        <v>0</v>
      </c>
      <c r="HS119" s="132">
        <f t="shared" si="328"/>
        <v>0</v>
      </c>
      <c r="HT119" s="132">
        <f t="shared" si="328"/>
        <v>0</v>
      </c>
      <c r="HU119" s="132">
        <f t="shared" si="328"/>
        <v>0</v>
      </c>
      <c r="HV119" s="132">
        <f t="shared" si="328"/>
        <v>0</v>
      </c>
      <c r="HW119" s="132">
        <f t="shared" si="328"/>
        <v>0</v>
      </c>
      <c r="HX119" s="132">
        <f t="shared" si="328"/>
        <v>0</v>
      </c>
      <c r="HY119" s="132">
        <f t="shared" si="328"/>
        <v>0</v>
      </c>
      <c r="HZ119" s="132">
        <f t="shared" si="328"/>
        <v>0</v>
      </c>
      <c r="IA119" s="132">
        <f t="shared" si="328"/>
        <v>0</v>
      </c>
      <c r="IB119" s="132">
        <f t="shared" si="328"/>
        <v>0</v>
      </c>
      <c r="IC119" s="132">
        <f t="shared" si="328"/>
        <v>0</v>
      </c>
      <c r="ID119" s="132">
        <f t="shared" si="328"/>
        <v>0</v>
      </c>
      <c r="IE119" s="132">
        <f t="shared" si="328"/>
        <v>0</v>
      </c>
      <c r="IF119" s="132">
        <f t="shared" si="328"/>
        <v>0</v>
      </c>
      <c r="IG119" s="132">
        <f t="shared" si="328"/>
        <v>0</v>
      </c>
      <c r="IH119" s="132">
        <f t="shared" si="328"/>
        <v>0</v>
      </c>
      <c r="II119" s="132">
        <f t="shared" si="328"/>
        <v>0</v>
      </c>
      <c r="IJ119" s="132">
        <f t="shared" si="328"/>
        <v>0</v>
      </c>
      <c r="IK119" s="132">
        <f t="shared" si="328"/>
        <v>0</v>
      </c>
      <c r="IL119" s="132">
        <f t="shared" si="328"/>
        <v>0</v>
      </c>
      <c r="IM119" s="132">
        <f t="shared" si="328"/>
        <v>0</v>
      </c>
      <c r="IN119" s="132">
        <f t="shared" si="328"/>
        <v>0</v>
      </c>
      <c r="IO119" s="132">
        <f t="shared" si="328"/>
        <v>0</v>
      </c>
      <c r="IP119" s="132">
        <f t="shared" si="328"/>
        <v>0</v>
      </c>
      <c r="IQ119" s="132">
        <f t="shared" si="328"/>
        <v>0</v>
      </c>
      <c r="IR119" s="132">
        <f t="shared" si="328"/>
        <v>0</v>
      </c>
      <c r="IS119" s="132">
        <f t="shared" si="328"/>
        <v>0</v>
      </c>
      <c r="IT119" s="132">
        <f t="shared" si="328"/>
        <v>0</v>
      </c>
      <c r="IU119" s="132">
        <f t="shared" si="328"/>
        <v>0</v>
      </c>
      <c r="IV119" s="132">
        <f t="shared" si="328"/>
        <v>0</v>
      </c>
      <c r="IW119" s="132">
        <f t="shared" si="328"/>
        <v>0</v>
      </c>
      <c r="IX119" s="132">
        <f t="shared" si="328"/>
        <v>0</v>
      </c>
      <c r="IY119" s="132">
        <f t="shared" si="328"/>
        <v>0</v>
      </c>
      <c r="IZ119" s="132">
        <f t="shared" si="328"/>
        <v>0</v>
      </c>
      <c r="JA119" s="132">
        <f t="shared" si="328"/>
        <v>0</v>
      </c>
      <c r="JB119" s="132">
        <f t="shared" si="328"/>
        <v>0</v>
      </c>
      <c r="JC119" s="132">
        <f t="shared" si="328"/>
        <v>0</v>
      </c>
      <c r="JD119" s="132">
        <f t="shared" si="328"/>
        <v>0</v>
      </c>
      <c r="JE119" s="132">
        <f t="shared" si="328"/>
        <v>0</v>
      </c>
      <c r="JF119" s="132">
        <f t="shared" si="328"/>
        <v>0</v>
      </c>
      <c r="JG119" s="132">
        <f t="shared" si="328"/>
        <v>0</v>
      </c>
      <c r="JH119" s="132">
        <f t="shared" si="328"/>
        <v>0</v>
      </c>
      <c r="JI119" s="132">
        <f t="shared" si="328"/>
        <v>0</v>
      </c>
      <c r="JJ119" s="132">
        <f t="shared" si="328"/>
        <v>0</v>
      </c>
      <c r="JK119" s="132">
        <f t="shared" si="328"/>
        <v>0</v>
      </c>
      <c r="JL119" s="132">
        <f t="shared" si="328"/>
        <v>0</v>
      </c>
      <c r="JM119" s="132">
        <f t="shared" si="328"/>
        <v>0</v>
      </c>
      <c r="JN119" s="132">
        <f t="shared" si="328"/>
        <v>0</v>
      </c>
      <c r="JO119" s="132">
        <f t="shared" si="328"/>
        <v>0</v>
      </c>
      <c r="JP119" s="132">
        <f t="shared" si="328"/>
        <v>0</v>
      </c>
      <c r="JQ119" s="132">
        <f t="shared" si="328"/>
        <v>0</v>
      </c>
      <c r="JR119" s="132">
        <f t="shared" si="328"/>
        <v>0</v>
      </c>
      <c r="JS119" s="132">
        <f t="shared" si="328"/>
        <v>0</v>
      </c>
      <c r="JT119" s="132">
        <f t="shared" si="328"/>
        <v>0</v>
      </c>
      <c r="JU119" s="132">
        <f t="shared" si="328"/>
        <v>0</v>
      </c>
      <c r="JV119" s="132">
        <f t="shared" si="328"/>
        <v>0</v>
      </c>
      <c r="JW119" s="132">
        <f t="shared" si="328"/>
        <v>0</v>
      </c>
      <c r="JX119" s="132">
        <f t="shared" si="328"/>
        <v>0</v>
      </c>
      <c r="JY119" s="132">
        <f t="shared" si="328"/>
        <v>0</v>
      </c>
      <c r="JZ119" s="132">
        <f t="shared" si="328"/>
        <v>0</v>
      </c>
      <c r="KA119" s="132">
        <f t="shared" si="328"/>
        <v>0</v>
      </c>
      <c r="KB119" s="132">
        <f t="shared" si="328"/>
        <v>0</v>
      </c>
      <c r="KC119" s="132">
        <f t="shared" si="328"/>
        <v>0</v>
      </c>
      <c r="KD119" s="132">
        <f t="shared" si="328"/>
        <v>0</v>
      </c>
      <c r="KE119" s="132">
        <f t="shared" si="328"/>
        <v>0</v>
      </c>
      <c r="KF119" s="132">
        <f t="shared" si="328"/>
        <v>0</v>
      </c>
      <c r="KG119" s="132">
        <f t="shared" si="328"/>
        <v>0</v>
      </c>
      <c r="KH119" s="132">
        <f t="shared" si="328"/>
        <v>0</v>
      </c>
      <c r="KI119" s="132">
        <f t="shared" si="328"/>
        <v>0</v>
      </c>
      <c r="KJ119" s="132">
        <f t="shared" si="328"/>
        <v>0</v>
      </c>
      <c r="KK119" s="132">
        <f t="shared" si="328"/>
        <v>0</v>
      </c>
      <c r="KL119" s="132">
        <f t="shared" si="328"/>
        <v>0</v>
      </c>
      <c r="KM119" s="132">
        <f t="shared" si="328"/>
        <v>0</v>
      </c>
      <c r="KN119" s="132">
        <f t="shared" si="328"/>
        <v>0</v>
      </c>
      <c r="KO119" s="132">
        <f t="shared" si="328"/>
        <v>0</v>
      </c>
      <c r="KP119" s="132">
        <f t="shared" si="328"/>
        <v>0</v>
      </c>
      <c r="KQ119" s="132">
        <f t="shared" si="328"/>
        <v>0</v>
      </c>
      <c r="KR119" s="132">
        <f t="shared" si="328"/>
        <v>0</v>
      </c>
      <c r="KS119" s="132">
        <f t="shared" si="328"/>
        <v>0</v>
      </c>
      <c r="KT119" s="132">
        <f t="shared" si="328"/>
        <v>0</v>
      </c>
      <c r="KU119" s="132">
        <f t="shared" si="328"/>
        <v>0</v>
      </c>
      <c r="KV119" s="132">
        <f t="shared" si="328"/>
        <v>0</v>
      </c>
      <c r="KW119" s="132">
        <f t="shared" si="328"/>
        <v>0</v>
      </c>
      <c r="KX119" s="132">
        <f t="shared" si="328"/>
        <v>0</v>
      </c>
      <c r="KY119" s="132">
        <f t="shared" si="328"/>
        <v>0</v>
      </c>
      <c r="KZ119" s="132">
        <f t="shared" si="328"/>
        <v>0</v>
      </c>
      <c r="LA119" s="132">
        <f t="shared" si="328"/>
        <v>0</v>
      </c>
      <c r="LB119" s="132">
        <f t="shared" si="328"/>
        <v>0</v>
      </c>
      <c r="LC119" s="132">
        <f t="shared" si="328"/>
        <v>0</v>
      </c>
      <c r="LD119" s="132">
        <f t="shared" si="328"/>
        <v>0</v>
      </c>
      <c r="LE119" s="132">
        <f t="shared" si="328"/>
        <v>0</v>
      </c>
      <c r="LF119" s="132">
        <f t="shared" si="328"/>
        <v>0</v>
      </c>
      <c r="LG119" s="132">
        <f t="shared" si="328"/>
        <v>0</v>
      </c>
      <c r="LH119" s="132">
        <f t="shared" si="328"/>
        <v>0</v>
      </c>
      <c r="LI119" s="132">
        <f t="shared" si="328"/>
        <v>0</v>
      </c>
      <c r="LJ119" s="132">
        <f t="shared" si="328"/>
        <v>0</v>
      </c>
      <c r="LK119" s="132">
        <f t="shared" si="328"/>
        <v>0</v>
      </c>
      <c r="LL119" s="132">
        <f t="shared" si="328"/>
        <v>0</v>
      </c>
      <c r="LM119" s="132">
        <f t="shared" si="328"/>
        <v>0</v>
      </c>
      <c r="LN119" s="132">
        <f t="shared" si="328"/>
        <v>0</v>
      </c>
      <c r="LO119" s="132">
        <f t="shared" si="328"/>
        <v>0</v>
      </c>
      <c r="LP119" s="132">
        <f t="shared" si="328"/>
        <v>0</v>
      </c>
      <c r="LQ119" s="132">
        <f t="shared" si="328"/>
        <v>0</v>
      </c>
      <c r="LR119" s="132">
        <f t="shared" si="328"/>
        <v>0</v>
      </c>
      <c r="LS119" s="132">
        <f t="shared" si="328"/>
        <v>0</v>
      </c>
      <c r="LT119" s="132">
        <f t="shared" si="328"/>
        <v>0</v>
      </c>
      <c r="LU119" s="132">
        <f t="shared" si="328"/>
        <v>0</v>
      </c>
      <c r="LV119" s="132">
        <f t="shared" si="328"/>
        <v>0</v>
      </c>
      <c r="LW119" s="132">
        <f t="shared" si="328"/>
        <v>0</v>
      </c>
      <c r="LX119" s="132">
        <f t="shared" si="328"/>
        <v>0</v>
      </c>
      <c r="LY119" s="132">
        <f t="shared" si="328"/>
        <v>0</v>
      </c>
      <c r="LZ119" s="132">
        <f t="shared" si="328"/>
        <v>0</v>
      </c>
      <c r="MA119" s="262">
        <f t="shared" si="328"/>
        <v>0</v>
      </c>
      <c r="MB119" s="262">
        <f t="shared" si="328"/>
        <v>0</v>
      </c>
      <c r="MC119" s="262">
        <f t="shared" si="328"/>
        <v>0</v>
      </c>
      <c r="MD119" s="262">
        <f t="shared" si="328"/>
        <v>0</v>
      </c>
      <c r="ME119" s="262">
        <f t="shared" si="328"/>
        <v>0</v>
      </c>
      <c r="MF119" s="262">
        <f t="shared" si="328"/>
        <v>0</v>
      </c>
      <c r="MG119" s="262">
        <f t="shared" si="328"/>
        <v>0</v>
      </c>
      <c r="MH119" s="262">
        <f t="shared" si="328"/>
        <v>0</v>
      </c>
      <c r="MI119" s="262">
        <f t="shared" si="328"/>
        <v>0</v>
      </c>
      <c r="MJ119" s="262">
        <f t="shared" si="328"/>
        <v>0</v>
      </c>
      <c r="MK119" s="262">
        <f t="shared" si="328"/>
        <v>0</v>
      </c>
      <c r="ML119" s="262">
        <f t="shared" si="328"/>
        <v>0</v>
      </c>
      <c r="MM119" s="262">
        <f t="shared" si="328"/>
        <v>0</v>
      </c>
      <c r="MN119" s="262">
        <f t="shared" si="328"/>
        <v>0</v>
      </c>
      <c r="MO119" s="262">
        <f t="shared" si="328"/>
        <v>0</v>
      </c>
      <c r="MP119" s="262">
        <f t="shared" si="328"/>
        <v>0</v>
      </c>
      <c r="MQ119" s="262">
        <f t="shared" si="328"/>
        <v>0</v>
      </c>
      <c r="MR119" s="262">
        <f t="shared" si="328"/>
        <v>0</v>
      </c>
      <c r="MS119" s="262">
        <f t="shared" si="328"/>
        <v>0</v>
      </c>
      <c r="MT119" s="262">
        <f t="shared" si="328"/>
        <v>0</v>
      </c>
      <c r="MU119" s="262">
        <f t="shared" si="328"/>
        <v>0</v>
      </c>
      <c r="MV119" s="262">
        <f t="shared" si="328"/>
        <v>0</v>
      </c>
      <c r="MW119" s="262">
        <f t="shared" si="328"/>
        <v>0</v>
      </c>
      <c r="MX119" s="262">
        <f t="shared" si="328"/>
        <v>0</v>
      </c>
      <c r="MY119" s="262">
        <f t="shared" si="328"/>
        <v>0</v>
      </c>
      <c r="MZ119" s="262">
        <f t="shared" si="328"/>
        <v>0</v>
      </c>
      <c r="NA119" s="262">
        <f t="shared" si="328"/>
        <v>0</v>
      </c>
      <c r="NB119" s="262">
        <f t="shared" si="328"/>
        <v>0</v>
      </c>
      <c r="NC119" s="262">
        <f t="shared" si="328"/>
        <v>0</v>
      </c>
      <c r="ND119" s="262">
        <f t="shared" si="328"/>
        <v>0</v>
      </c>
      <c r="NE119" s="262">
        <f t="shared" si="328"/>
        <v>0</v>
      </c>
      <c r="NF119" s="262">
        <f t="shared" si="328"/>
        <v>0</v>
      </c>
      <c r="NG119" s="262">
        <f t="shared" si="328"/>
        <v>0</v>
      </c>
      <c r="NH119" s="262">
        <f t="shared" si="328"/>
        <v>0</v>
      </c>
      <c r="NI119" s="262">
        <f t="shared" si="328"/>
        <v>0</v>
      </c>
      <c r="NJ119" s="262">
        <f t="shared" si="328"/>
        <v>0</v>
      </c>
      <c r="NK119" s="262">
        <f t="shared" si="328"/>
        <v>0</v>
      </c>
      <c r="NL119" s="262">
        <f t="shared" si="328"/>
        <v>0</v>
      </c>
      <c r="NM119" s="262">
        <f t="shared" si="328"/>
        <v>0</v>
      </c>
      <c r="NN119" s="262">
        <f t="shared" si="328"/>
        <v>0</v>
      </c>
      <c r="NO119" s="262">
        <f t="shared" si="328"/>
        <v>0</v>
      </c>
      <c r="NP119" s="262">
        <f t="shared" si="328"/>
        <v>0</v>
      </c>
      <c r="NQ119" s="262">
        <f t="shared" si="328"/>
        <v>0</v>
      </c>
      <c r="NR119" s="262">
        <f t="shared" si="328"/>
        <v>0</v>
      </c>
      <c r="NS119" s="262">
        <f t="shared" si="328"/>
        <v>0</v>
      </c>
      <c r="NT119" s="262">
        <f t="shared" si="328"/>
        <v>0</v>
      </c>
      <c r="NU119" s="262">
        <f t="shared" si="328"/>
        <v>0</v>
      </c>
      <c r="NV119" s="262">
        <f t="shared" si="328"/>
        <v>0</v>
      </c>
      <c r="NW119" s="262">
        <f t="shared" si="328"/>
        <v>0</v>
      </c>
      <c r="NX119" s="262">
        <f t="shared" si="328"/>
        <v>0</v>
      </c>
      <c r="NY119" s="262">
        <f t="shared" si="328"/>
        <v>0</v>
      </c>
      <c r="NZ119" s="262">
        <f t="shared" si="328"/>
        <v>0</v>
      </c>
      <c r="OA119" s="262">
        <f t="shared" si="328"/>
        <v>0</v>
      </c>
      <c r="OB119" s="262">
        <f t="shared" si="328"/>
        <v>0</v>
      </c>
      <c r="OC119" s="262">
        <f t="shared" si="328"/>
        <v>0</v>
      </c>
      <c r="OD119" s="262">
        <f t="shared" si="328"/>
        <v>0</v>
      </c>
      <c r="OE119" s="262">
        <f t="shared" si="328"/>
        <v>0</v>
      </c>
      <c r="OF119" s="262">
        <f t="shared" si="328"/>
        <v>0</v>
      </c>
      <c r="OG119" s="262">
        <f t="shared" si="328"/>
        <v>0</v>
      </c>
      <c r="OH119" s="262">
        <f t="shared" si="328"/>
        <v>0</v>
      </c>
      <c r="OI119" s="262">
        <f t="shared" si="328"/>
        <v>0</v>
      </c>
      <c r="OJ119" s="262">
        <f t="shared" si="328"/>
        <v>0</v>
      </c>
      <c r="OK119" s="262">
        <f t="shared" si="328"/>
        <v>0</v>
      </c>
      <c r="OL119" s="262">
        <f t="shared" si="328"/>
        <v>0</v>
      </c>
      <c r="OM119" s="262">
        <f t="shared" si="328"/>
        <v>0</v>
      </c>
      <c r="ON119" s="262">
        <f t="shared" si="328"/>
        <v>0</v>
      </c>
      <c r="OO119" s="262">
        <f t="shared" si="328"/>
        <v>0</v>
      </c>
      <c r="OP119" s="262">
        <f t="shared" si="328"/>
        <v>0</v>
      </c>
      <c r="OQ119" s="262">
        <f t="shared" si="328"/>
        <v>0</v>
      </c>
      <c r="OR119" s="262">
        <f t="shared" si="328"/>
        <v>0</v>
      </c>
      <c r="OS119" s="262">
        <f t="shared" si="328"/>
        <v>0</v>
      </c>
      <c r="OT119" s="262">
        <f t="shared" si="328"/>
        <v>0</v>
      </c>
      <c r="OU119" s="262">
        <f t="shared" si="328"/>
        <v>0</v>
      </c>
      <c r="OV119" s="262">
        <f t="shared" si="328"/>
        <v>0</v>
      </c>
      <c r="OW119" s="262">
        <f t="shared" si="328"/>
        <v>0</v>
      </c>
      <c r="OX119" s="262">
        <f t="shared" si="328"/>
        <v>0</v>
      </c>
      <c r="OY119" s="262">
        <f t="shared" si="328"/>
        <v>0</v>
      </c>
      <c r="OZ119" s="262">
        <f t="shared" si="328"/>
        <v>0</v>
      </c>
      <c r="PA119" s="262">
        <f t="shared" si="328"/>
        <v>0</v>
      </c>
      <c r="PB119" s="262">
        <f t="shared" si="328"/>
        <v>0</v>
      </c>
      <c r="PC119" s="262">
        <f t="shared" si="328"/>
        <v>0</v>
      </c>
      <c r="PD119" s="262">
        <f t="shared" si="328"/>
        <v>0</v>
      </c>
      <c r="PE119" s="262">
        <f t="shared" si="328"/>
        <v>0</v>
      </c>
      <c r="PF119" s="262">
        <f t="shared" si="328"/>
        <v>0</v>
      </c>
      <c r="PG119" s="262">
        <f t="shared" si="328"/>
        <v>0</v>
      </c>
      <c r="PH119" s="262">
        <f t="shared" si="328"/>
        <v>0</v>
      </c>
      <c r="PI119" s="262">
        <f t="shared" si="328"/>
        <v>0</v>
      </c>
      <c r="PJ119" s="262">
        <f t="shared" si="328"/>
        <v>0</v>
      </c>
      <c r="PK119" s="262">
        <f t="shared" si="328"/>
        <v>0</v>
      </c>
      <c r="PL119" s="262">
        <f t="shared" si="328"/>
        <v>0</v>
      </c>
      <c r="PM119" s="262">
        <f t="shared" si="328"/>
        <v>0</v>
      </c>
      <c r="PN119" s="262">
        <f t="shared" si="328"/>
        <v>0</v>
      </c>
      <c r="PO119" s="262">
        <f t="shared" si="328"/>
        <v>0</v>
      </c>
      <c r="PP119" s="262">
        <f t="shared" si="328"/>
        <v>0</v>
      </c>
      <c r="PQ119" s="262">
        <f t="shared" si="328"/>
        <v>0</v>
      </c>
      <c r="PR119" s="262">
        <f t="shared" si="328"/>
        <v>0</v>
      </c>
      <c r="PS119" s="262">
        <f t="shared" si="328"/>
        <v>0</v>
      </c>
      <c r="PT119" s="262">
        <f t="shared" si="328"/>
        <v>0</v>
      </c>
      <c r="PU119" s="262">
        <f t="shared" si="328"/>
        <v>0</v>
      </c>
      <c r="PV119" s="262">
        <f t="shared" si="328"/>
        <v>0</v>
      </c>
      <c r="PW119" s="262">
        <f t="shared" si="328"/>
        <v>0</v>
      </c>
      <c r="PX119" s="262">
        <f t="shared" si="328"/>
        <v>0</v>
      </c>
      <c r="PY119" s="262">
        <f t="shared" si="328"/>
        <v>0</v>
      </c>
      <c r="PZ119" s="262">
        <f t="shared" si="328"/>
        <v>0</v>
      </c>
      <c r="QA119" s="262">
        <f t="shared" si="328"/>
        <v>0</v>
      </c>
      <c r="QB119" s="262">
        <f t="shared" si="328"/>
        <v>0</v>
      </c>
      <c r="QC119" s="262">
        <f t="shared" si="328"/>
        <v>0</v>
      </c>
      <c r="QD119" s="262">
        <f t="shared" si="328"/>
        <v>0</v>
      </c>
      <c r="QE119" s="262">
        <f t="shared" si="328"/>
        <v>0</v>
      </c>
      <c r="QF119" s="262">
        <f t="shared" si="328"/>
        <v>0</v>
      </c>
      <c r="QG119" s="262">
        <f t="shared" si="328"/>
        <v>0</v>
      </c>
      <c r="QH119" s="262">
        <f t="shared" si="328"/>
        <v>0</v>
      </c>
      <c r="QI119" s="262">
        <f t="shared" si="328"/>
        <v>0</v>
      </c>
    </row>
    <row r="120" ht="21.0" customHeight="1">
      <c r="A120" s="125"/>
      <c r="B120" s="68">
        <f t="shared" si="258"/>
        <v>0</v>
      </c>
      <c r="C120" s="261"/>
      <c r="D120" s="261"/>
      <c r="E120" s="261">
        <f t="shared" si="317"/>
        <v>0</v>
      </c>
      <c r="F120" s="154"/>
      <c r="G120" s="261">
        <f t="shared" si="318"/>
        <v>0</v>
      </c>
      <c r="H120" s="104"/>
      <c r="I120" s="305" t="s">
        <v>88</v>
      </c>
      <c r="J120" s="68">
        <f t="shared" si="259"/>
        <v>0</v>
      </c>
      <c r="K120" s="306" t="s">
        <v>63</v>
      </c>
      <c r="L120" s="303">
        <v>10.0</v>
      </c>
      <c r="M120" s="261">
        <f t="shared" si="322"/>
        <v>0</v>
      </c>
      <c r="N120" s="304">
        <v>10.0</v>
      </c>
      <c r="O120" s="261">
        <f t="shared" si="323"/>
        <v>0</v>
      </c>
      <c r="P120" s="104"/>
      <c r="Q120" s="310"/>
      <c r="R120" s="68">
        <f t="shared" si="260"/>
        <v>0</v>
      </c>
      <c r="S120" s="306"/>
      <c r="T120" s="311"/>
      <c r="U120" s="261">
        <f t="shared" si="324"/>
        <v>0</v>
      </c>
      <c r="V120" s="296"/>
      <c r="W120" s="261">
        <f t="shared" si="325"/>
        <v>0</v>
      </c>
      <c r="X120" s="104"/>
      <c r="Y120" s="125"/>
      <c r="Z120" s="68">
        <f t="shared" si="261"/>
        <v>0</v>
      </c>
      <c r="AA120" s="261"/>
      <c r="AB120" s="261"/>
      <c r="AC120" s="261">
        <f t="shared" si="309"/>
        <v>0</v>
      </c>
      <c r="AD120" s="154"/>
      <c r="AE120" s="261">
        <f t="shared" si="310"/>
        <v>0</v>
      </c>
      <c r="AF120" s="104"/>
      <c r="AG120" s="310"/>
      <c r="AH120" s="68">
        <f t="shared" si="262"/>
        <v>0</v>
      </c>
      <c r="AI120" s="306"/>
      <c r="AJ120" s="311"/>
      <c r="AK120" s="261">
        <f t="shared" ref="AK120:AK125" si="330">+AJ$100*AJ120</f>
        <v>0</v>
      </c>
      <c r="AL120" s="296"/>
      <c r="AM120" s="261">
        <f t="shared" ref="AM120:AM125" si="331">+AL$100*AL120</f>
        <v>0</v>
      </c>
      <c r="AN120" s="104"/>
      <c r="AO120" s="310"/>
      <c r="AP120" s="68">
        <f t="shared" si="263"/>
        <v>0</v>
      </c>
      <c r="AQ120" s="306"/>
      <c r="AR120" s="311"/>
      <c r="AS120" s="261">
        <f t="shared" ref="AS120:AS125" si="332">+AR$100*AR120</f>
        <v>0</v>
      </c>
      <c r="AT120" s="296"/>
      <c r="AU120" s="261">
        <f t="shared" ref="AU120:AU125" si="333">+AT$100*AT120</f>
        <v>0</v>
      </c>
      <c r="AV120" s="104"/>
      <c r="AW120" s="310"/>
      <c r="AX120" s="68">
        <f t="shared" si="264"/>
        <v>0</v>
      </c>
      <c r="AY120" s="306"/>
      <c r="AZ120" s="311"/>
      <c r="BA120" s="261">
        <f t="shared" ref="BA120:BA125" si="334">+AZ$100*AZ120</f>
        <v>0</v>
      </c>
      <c r="BB120" s="104"/>
      <c r="BC120" s="261">
        <f t="shared" ref="BC120:BC125" si="335">+BB$100*BB120</f>
        <v>0</v>
      </c>
      <c r="BE120" s="69"/>
      <c r="BF120" s="69"/>
      <c r="BH120" s="131">
        <f t="shared" si="265"/>
        <v>0</v>
      </c>
      <c r="BI120" s="132">
        <f t="shared" si="266"/>
        <v>0</v>
      </c>
      <c r="BJ120" s="132">
        <f t="shared" ref="BJ120:QI120" si="329">+IF($A120=BJ$11,($E120+$G120))+IF($I120=BJ$11,($M120+$O120))+IF($Q120=BJ$11,($U120+$W120))+IF($Y120=BJ$11,($AC120+$AE120))+IF($AG120=BJ$11,($AK120+$AM120))+IF($AO120=BJ$11,($AS120+$AU120))+IF($AW120=BJ$11,($BA120+$BC120))</f>
        <v>0</v>
      </c>
      <c r="BK120" s="132">
        <f t="shared" si="329"/>
        <v>0</v>
      </c>
      <c r="BL120" s="132">
        <f t="shared" si="329"/>
        <v>0</v>
      </c>
      <c r="BM120" s="132">
        <f t="shared" si="329"/>
        <v>0</v>
      </c>
      <c r="BN120" s="132">
        <f t="shared" si="329"/>
        <v>0</v>
      </c>
      <c r="BO120" s="132">
        <f t="shared" si="329"/>
        <v>0</v>
      </c>
      <c r="BP120" s="132">
        <f t="shared" si="329"/>
        <v>0</v>
      </c>
      <c r="BQ120" s="132">
        <f t="shared" si="329"/>
        <v>0</v>
      </c>
      <c r="BR120" s="132">
        <f t="shared" si="329"/>
        <v>0</v>
      </c>
      <c r="BS120" s="132">
        <f t="shared" si="329"/>
        <v>0</v>
      </c>
      <c r="BT120" s="132">
        <f t="shared" si="329"/>
        <v>0</v>
      </c>
      <c r="BU120" s="132">
        <f t="shared" si="329"/>
        <v>0</v>
      </c>
      <c r="BV120" s="132">
        <f t="shared" si="329"/>
        <v>0</v>
      </c>
      <c r="BW120" s="132">
        <f t="shared" si="329"/>
        <v>0</v>
      </c>
      <c r="BX120" s="132">
        <f t="shared" si="329"/>
        <v>0</v>
      </c>
      <c r="BY120" s="132">
        <f t="shared" si="329"/>
        <v>0</v>
      </c>
      <c r="BZ120" s="132">
        <f t="shared" si="329"/>
        <v>0</v>
      </c>
      <c r="CA120" s="132">
        <f t="shared" si="329"/>
        <v>0</v>
      </c>
      <c r="CB120" s="132">
        <f t="shared" si="329"/>
        <v>0</v>
      </c>
      <c r="CC120" s="132">
        <f t="shared" si="329"/>
        <v>0</v>
      </c>
      <c r="CD120" s="132">
        <f t="shared" si="329"/>
        <v>0</v>
      </c>
      <c r="CE120" s="132">
        <f t="shared" si="329"/>
        <v>0</v>
      </c>
      <c r="CF120" s="132">
        <f t="shared" si="329"/>
        <v>0</v>
      </c>
      <c r="CG120" s="132">
        <f t="shared" si="329"/>
        <v>0</v>
      </c>
      <c r="CH120" s="132">
        <f t="shared" si="329"/>
        <v>0</v>
      </c>
      <c r="CI120" s="132">
        <f t="shared" si="329"/>
        <v>0</v>
      </c>
      <c r="CJ120" s="132">
        <f t="shared" si="329"/>
        <v>0</v>
      </c>
      <c r="CK120" s="132">
        <f t="shared" si="329"/>
        <v>0</v>
      </c>
      <c r="CL120" s="132">
        <f t="shared" si="329"/>
        <v>0</v>
      </c>
      <c r="CM120" s="132">
        <f t="shared" si="329"/>
        <v>0</v>
      </c>
      <c r="CN120" s="132">
        <f t="shared" si="329"/>
        <v>0</v>
      </c>
      <c r="CO120" s="132">
        <f t="shared" si="329"/>
        <v>0</v>
      </c>
      <c r="CP120" s="132">
        <f t="shared" si="329"/>
        <v>0</v>
      </c>
      <c r="CQ120" s="132">
        <f t="shared" si="329"/>
        <v>0</v>
      </c>
      <c r="CR120" s="132">
        <f t="shared" si="329"/>
        <v>0</v>
      </c>
      <c r="CS120" s="132">
        <f t="shared" si="329"/>
        <v>0</v>
      </c>
      <c r="CT120" s="132">
        <f t="shared" si="329"/>
        <v>0</v>
      </c>
      <c r="CU120" s="132">
        <f t="shared" si="329"/>
        <v>0</v>
      </c>
      <c r="CV120" s="132">
        <f t="shared" si="329"/>
        <v>0</v>
      </c>
      <c r="CW120" s="132">
        <f t="shared" si="329"/>
        <v>0</v>
      </c>
      <c r="CX120" s="132">
        <f t="shared" si="329"/>
        <v>0</v>
      </c>
      <c r="CY120" s="132">
        <f t="shared" si="329"/>
        <v>0</v>
      </c>
      <c r="CZ120" s="132">
        <f t="shared" si="329"/>
        <v>0</v>
      </c>
      <c r="DA120" s="132">
        <f t="shared" si="329"/>
        <v>0</v>
      </c>
      <c r="DB120" s="132">
        <f t="shared" si="329"/>
        <v>0</v>
      </c>
      <c r="DC120" s="132">
        <f t="shared" si="329"/>
        <v>0</v>
      </c>
      <c r="DD120" s="132">
        <f t="shared" si="329"/>
        <v>0</v>
      </c>
      <c r="DE120" s="132">
        <f t="shared" si="329"/>
        <v>0</v>
      </c>
      <c r="DF120" s="132">
        <f t="shared" si="329"/>
        <v>0</v>
      </c>
      <c r="DG120" s="132">
        <f t="shared" si="329"/>
        <v>0</v>
      </c>
      <c r="DH120" s="132">
        <f t="shared" si="329"/>
        <v>0</v>
      </c>
      <c r="DI120" s="132">
        <f t="shared" si="329"/>
        <v>0</v>
      </c>
      <c r="DJ120" s="132">
        <f t="shared" si="329"/>
        <v>0</v>
      </c>
      <c r="DK120" s="132">
        <f t="shared" si="329"/>
        <v>0</v>
      </c>
      <c r="DL120" s="132">
        <f t="shared" si="329"/>
        <v>0</v>
      </c>
      <c r="DM120" s="132">
        <f t="shared" si="329"/>
        <v>0</v>
      </c>
      <c r="DN120" s="132">
        <f t="shared" si="329"/>
        <v>0</v>
      </c>
      <c r="DO120" s="132">
        <f t="shared" si="329"/>
        <v>0</v>
      </c>
      <c r="DP120" s="132">
        <f t="shared" si="329"/>
        <v>0</v>
      </c>
      <c r="DQ120" s="132">
        <f t="shared" si="329"/>
        <v>0</v>
      </c>
      <c r="DR120" s="132">
        <f t="shared" si="329"/>
        <v>0</v>
      </c>
      <c r="DS120" s="132">
        <f t="shared" si="329"/>
        <v>0</v>
      </c>
      <c r="DT120" s="132">
        <f t="shared" si="329"/>
        <v>0</v>
      </c>
      <c r="DU120" s="132">
        <f t="shared" si="329"/>
        <v>0</v>
      </c>
      <c r="DV120" s="132">
        <f t="shared" si="329"/>
        <v>0</v>
      </c>
      <c r="DW120" s="132">
        <f t="shared" si="329"/>
        <v>0</v>
      </c>
      <c r="DX120" s="132">
        <f t="shared" si="329"/>
        <v>0</v>
      </c>
      <c r="DY120" s="132">
        <f t="shared" si="329"/>
        <v>0</v>
      </c>
      <c r="DZ120" s="132">
        <f t="shared" si="329"/>
        <v>0</v>
      </c>
      <c r="EA120" s="132">
        <f t="shared" si="329"/>
        <v>0</v>
      </c>
      <c r="EB120" s="132">
        <f t="shared" si="329"/>
        <v>0</v>
      </c>
      <c r="EC120" s="132">
        <f t="shared" si="329"/>
        <v>0</v>
      </c>
      <c r="ED120" s="132">
        <f t="shared" si="329"/>
        <v>0</v>
      </c>
      <c r="EE120" s="132">
        <f t="shared" si="329"/>
        <v>0</v>
      </c>
      <c r="EF120" s="132">
        <f t="shared" si="329"/>
        <v>0</v>
      </c>
      <c r="EG120" s="132">
        <f t="shared" si="329"/>
        <v>0</v>
      </c>
      <c r="EH120" s="132">
        <f t="shared" si="329"/>
        <v>0</v>
      </c>
      <c r="EI120" s="132">
        <f t="shared" si="329"/>
        <v>0</v>
      </c>
      <c r="EJ120" s="132">
        <f t="shared" si="329"/>
        <v>0</v>
      </c>
      <c r="EK120" s="132">
        <f t="shared" si="329"/>
        <v>0</v>
      </c>
      <c r="EL120" s="132">
        <f t="shared" si="329"/>
        <v>0</v>
      </c>
      <c r="EM120" s="132">
        <f t="shared" si="329"/>
        <v>0</v>
      </c>
      <c r="EN120" s="132">
        <f t="shared" si="329"/>
        <v>0</v>
      </c>
      <c r="EO120" s="132">
        <f t="shared" si="329"/>
        <v>0</v>
      </c>
      <c r="EP120" s="132">
        <f t="shared" si="329"/>
        <v>0</v>
      </c>
      <c r="EQ120" s="132">
        <f t="shared" si="329"/>
        <v>0</v>
      </c>
      <c r="ER120" s="132">
        <f t="shared" si="329"/>
        <v>0</v>
      </c>
      <c r="ES120" s="132">
        <f t="shared" si="329"/>
        <v>0</v>
      </c>
      <c r="ET120" s="132">
        <f t="shared" si="329"/>
        <v>0</v>
      </c>
      <c r="EU120" s="132">
        <f t="shared" si="329"/>
        <v>0</v>
      </c>
      <c r="EV120" s="132">
        <f t="shared" si="329"/>
        <v>0</v>
      </c>
      <c r="EW120" s="132">
        <f t="shared" si="329"/>
        <v>0</v>
      </c>
      <c r="EX120" s="132">
        <f t="shared" si="329"/>
        <v>0</v>
      </c>
      <c r="EY120" s="132">
        <f t="shared" si="329"/>
        <v>0</v>
      </c>
      <c r="EZ120" s="132">
        <f t="shared" si="329"/>
        <v>0</v>
      </c>
      <c r="FA120" s="132">
        <f t="shared" si="329"/>
        <v>0</v>
      </c>
      <c r="FB120" s="132">
        <f t="shared" si="329"/>
        <v>0</v>
      </c>
      <c r="FC120" s="132">
        <f t="shared" si="329"/>
        <v>0</v>
      </c>
      <c r="FD120" s="132">
        <f t="shared" si="329"/>
        <v>0</v>
      </c>
      <c r="FE120" s="132">
        <f t="shared" si="329"/>
        <v>0</v>
      </c>
      <c r="FF120" s="132">
        <f t="shared" si="329"/>
        <v>0</v>
      </c>
      <c r="FG120" s="132">
        <f t="shared" si="329"/>
        <v>0</v>
      </c>
      <c r="FH120" s="132">
        <f t="shared" si="329"/>
        <v>0</v>
      </c>
      <c r="FI120" s="132">
        <f t="shared" si="329"/>
        <v>0</v>
      </c>
      <c r="FJ120" s="132">
        <f t="shared" si="329"/>
        <v>0</v>
      </c>
      <c r="FK120" s="132">
        <f t="shared" si="329"/>
        <v>0</v>
      </c>
      <c r="FL120" s="132">
        <f t="shared" si="329"/>
        <v>0</v>
      </c>
      <c r="FM120" s="132">
        <f t="shared" si="329"/>
        <v>0</v>
      </c>
      <c r="FN120" s="132">
        <f t="shared" si="329"/>
        <v>0</v>
      </c>
      <c r="FO120" s="132">
        <f t="shared" si="329"/>
        <v>0</v>
      </c>
      <c r="FP120" s="132">
        <f t="shared" si="329"/>
        <v>0</v>
      </c>
      <c r="FQ120" s="132">
        <f t="shared" si="329"/>
        <v>0</v>
      </c>
      <c r="FR120" s="132">
        <f t="shared" si="329"/>
        <v>0</v>
      </c>
      <c r="FS120" s="132">
        <f t="shared" si="329"/>
        <v>0</v>
      </c>
      <c r="FT120" s="132">
        <f t="shared" si="329"/>
        <v>0</v>
      </c>
      <c r="FU120" s="132">
        <f t="shared" si="329"/>
        <v>0</v>
      </c>
      <c r="FV120" s="132">
        <f t="shared" si="329"/>
        <v>0</v>
      </c>
      <c r="FW120" s="132">
        <f t="shared" si="329"/>
        <v>0</v>
      </c>
      <c r="FX120" s="132">
        <f t="shared" si="329"/>
        <v>0</v>
      </c>
      <c r="FY120" s="132">
        <f t="shared" si="329"/>
        <v>0</v>
      </c>
      <c r="FZ120" s="132">
        <f t="shared" si="329"/>
        <v>0</v>
      </c>
      <c r="GA120" s="132">
        <f t="shared" si="329"/>
        <v>0</v>
      </c>
      <c r="GB120" s="132">
        <f t="shared" si="329"/>
        <v>0</v>
      </c>
      <c r="GC120" s="132">
        <f t="shared" si="329"/>
        <v>0</v>
      </c>
      <c r="GD120" s="132">
        <f t="shared" si="329"/>
        <v>0</v>
      </c>
      <c r="GE120" s="132">
        <f t="shared" si="329"/>
        <v>0</v>
      </c>
      <c r="GF120" s="132">
        <f t="shared" si="329"/>
        <v>0</v>
      </c>
      <c r="GG120" s="132">
        <f t="shared" si="329"/>
        <v>0</v>
      </c>
      <c r="GH120" s="132">
        <f t="shared" si="329"/>
        <v>0</v>
      </c>
      <c r="GI120" s="132">
        <f t="shared" si="329"/>
        <v>0</v>
      </c>
      <c r="GJ120" s="132">
        <f t="shared" si="329"/>
        <v>0</v>
      </c>
      <c r="GK120" s="132">
        <f t="shared" si="329"/>
        <v>0</v>
      </c>
      <c r="GL120" s="132">
        <f t="shared" si="329"/>
        <v>0</v>
      </c>
      <c r="GM120" s="132">
        <f t="shared" si="329"/>
        <v>0</v>
      </c>
      <c r="GN120" s="132">
        <f t="shared" si="329"/>
        <v>0</v>
      </c>
      <c r="GO120" s="132">
        <f t="shared" si="329"/>
        <v>0</v>
      </c>
      <c r="GP120" s="132">
        <f t="shared" si="329"/>
        <v>0</v>
      </c>
      <c r="GQ120" s="132">
        <f t="shared" si="329"/>
        <v>0</v>
      </c>
      <c r="GR120" s="132">
        <f t="shared" si="329"/>
        <v>0</v>
      </c>
      <c r="GS120" s="132">
        <f t="shared" si="329"/>
        <v>0</v>
      </c>
      <c r="GT120" s="132">
        <f t="shared" si="329"/>
        <v>0</v>
      </c>
      <c r="GU120" s="132">
        <f t="shared" si="329"/>
        <v>0</v>
      </c>
      <c r="GV120" s="132">
        <f t="shared" si="329"/>
        <v>0</v>
      </c>
      <c r="GW120" s="132">
        <f t="shared" si="329"/>
        <v>0</v>
      </c>
      <c r="GX120" s="132">
        <f t="shared" si="329"/>
        <v>0</v>
      </c>
      <c r="GY120" s="132">
        <f t="shared" si="329"/>
        <v>0</v>
      </c>
      <c r="GZ120" s="132">
        <f t="shared" si="329"/>
        <v>0</v>
      </c>
      <c r="HA120" s="132">
        <f t="shared" si="329"/>
        <v>0</v>
      </c>
      <c r="HB120" s="132">
        <f t="shared" si="329"/>
        <v>0</v>
      </c>
      <c r="HC120" s="132">
        <f t="shared" si="329"/>
        <v>0</v>
      </c>
      <c r="HD120" s="132">
        <f t="shared" si="329"/>
        <v>0</v>
      </c>
      <c r="HE120" s="132">
        <f t="shared" si="329"/>
        <v>0</v>
      </c>
      <c r="HF120" s="132">
        <f t="shared" si="329"/>
        <v>0</v>
      </c>
      <c r="HG120" s="132">
        <f t="shared" si="329"/>
        <v>0</v>
      </c>
      <c r="HH120" s="132">
        <f t="shared" si="329"/>
        <v>0</v>
      </c>
      <c r="HI120" s="132">
        <f t="shared" si="329"/>
        <v>0</v>
      </c>
      <c r="HJ120" s="132">
        <f t="shared" si="329"/>
        <v>0</v>
      </c>
      <c r="HK120" s="132">
        <f t="shared" si="329"/>
        <v>0</v>
      </c>
      <c r="HL120" s="132">
        <f t="shared" si="329"/>
        <v>0</v>
      </c>
      <c r="HM120" s="132">
        <f t="shared" si="329"/>
        <v>0</v>
      </c>
      <c r="HN120" s="132">
        <f t="shared" si="329"/>
        <v>0</v>
      </c>
      <c r="HO120" s="132">
        <f t="shared" si="329"/>
        <v>0</v>
      </c>
      <c r="HP120" s="132">
        <f t="shared" si="329"/>
        <v>0</v>
      </c>
      <c r="HQ120" s="132">
        <f t="shared" si="329"/>
        <v>0</v>
      </c>
      <c r="HR120" s="132">
        <f t="shared" si="329"/>
        <v>0</v>
      </c>
      <c r="HS120" s="132">
        <f t="shared" si="329"/>
        <v>0</v>
      </c>
      <c r="HT120" s="132">
        <f t="shared" si="329"/>
        <v>0</v>
      </c>
      <c r="HU120" s="132">
        <f t="shared" si="329"/>
        <v>0</v>
      </c>
      <c r="HV120" s="132">
        <f t="shared" si="329"/>
        <v>0</v>
      </c>
      <c r="HW120" s="132">
        <f t="shared" si="329"/>
        <v>0</v>
      </c>
      <c r="HX120" s="132">
        <f t="shared" si="329"/>
        <v>0</v>
      </c>
      <c r="HY120" s="132">
        <f t="shared" si="329"/>
        <v>0</v>
      </c>
      <c r="HZ120" s="132">
        <f t="shared" si="329"/>
        <v>0</v>
      </c>
      <c r="IA120" s="132">
        <f t="shared" si="329"/>
        <v>0</v>
      </c>
      <c r="IB120" s="132">
        <f t="shared" si="329"/>
        <v>0</v>
      </c>
      <c r="IC120" s="132">
        <f t="shared" si="329"/>
        <v>0</v>
      </c>
      <c r="ID120" s="132">
        <f t="shared" si="329"/>
        <v>0</v>
      </c>
      <c r="IE120" s="132">
        <f t="shared" si="329"/>
        <v>0</v>
      </c>
      <c r="IF120" s="132">
        <f t="shared" si="329"/>
        <v>0</v>
      </c>
      <c r="IG120" s="132">
        <f t="shared" si="329"/>
        <v>0</v>
      </c>
      <c r="IH120" s="132">
        <f t="shared" si="329"/>
        <v>0</v>
      </c>
      <c r="II120" s="132">
        <f t="shared" si="329"/>
        <v>0</v>
      </c>
      <c r="IJ120" s="132">
        <f t="shared" si="329"/>
        <v>0</v>
      </c>
      <c r="IK120" s="132">
        <f t="shared" si="329"/>
        <v>0</v>
      </c>
      <c r="IL120" s="132">
        <f t="shared" si="329"/>
        <v>0</v>
      </c>
      <c r="IM120" s="132">
        <f t="shared" si="329"/>
        <v>0</v>
      </c>
      <c r="IN120" s="132">
        <f t="shared" si="329"/>
        <v>0</v>
      </c>
      <c r="IO120" s="132">
        <f t="shared" si="329"/>
        <v>0</v>
      </c>
      <c r="IP120" s="132">
        <f t="shared" si="329"/>
        <v>0</v>
      </c>
      <c r="IQ120" s="132">
        <f t="shared" si="329"/>
        <v>0</v>
      </c>
      <c r="IR120" s="132">
        <f t="shared" si="329"/>
        <v>0</v>
      </c>
      <c r="IS120" s="132">
        <f t="shared" si="329"/>
        <v>0</v>
      </c>
      <c r="IT120" s="132">
        <f t="shared" si="329"/>
        <v>0</v>
      </c>
      <c r="IU120" s="132">
        <f t="shared" si="329"/>
        <v>0</v>
      </c>
      <c r="IV120" s="132">
        <f t="shared" si="329"/>
        <v>0</v>
      </c>
      <c r="IW120" s="132">
        <f t="shared" si="329"/>
        <v>0</v>
      </c>
      <c r="IX120" s="132">
        <f t="shared" si="329"/>
        <v>0</v>
      </c>
      <c r="IY120" s="132">
        <f t="shared" si="329"/>
        <v>0</v>
      </c>
      <c r="IZ120" s="132">
        <f t="shared" si="329"/>
        <v>0</v>
      </c>
      <c r="JA120" s="132">
        <f t="shared" si="329"/>
        <v>0</v>
      </c>
      <c r="JB120" s="132">
        <f t="shared" si="329"/>
        <v>0</v>
      </c>
      <c r="JC120" s="132">
        <f t="shared" si="329"/>
        <v>0</v>
      </c>
      <c r="JD120" s="132">
        <f t="shared" si="329"/>
        <v>0</v>
      </c>
      <c r="JE120" s="132">
        <f t="shared" si="329"/>
        <v>0</v>
      </c>
      <c r="JF120" s="132">
        <f t="shared" si="329"/>
        <v>0</v>
      </c>
      <c r="JG120" s="132">
        <f t="shared" si="329"/>
        <v>0</v>
      </c>
      <c r="JH120" s="132">
        <f t="shared" si="329"/>
        <v>0</v>
      </c>
      <c r="JI120" s="132">
        <f t="shared" si="329"/>
        <v>0</v>
      </c>
      <c r="JJ120" s="132">
        <f t="shared" si="329"/>
        <v>0</v>
      </c>
      <c r="JK120" s="132">
        <f t="shared" si="329"/>
        <v>0</v>
      </c>
      <c r="JL120" s="132">
        <f t="shared" si="329"/>
        <v>0</v>
      </c>
      <c r="JM120" s="132">
        <f t="shared" si="329"/>
        <v>0</v>
      </c>
      <c r="JN120" s="132">
        <f t="shared" si="329"/>
        <v>0</v>
      </c>
      <c r="JO120" s="132">
        <f t="shared" si="329"/>
        <v>0</v>
      </c>
      <c r="JP120" s="132">
        <f t="shared" si="329"/>
        <v>0</v>
      </c>
      <c r="JQ120" s="132">
        <f t="shared" si="329"/>
        <v>0</v>
      </c>
      <c r="JR120" s="132">
        <f t="shared" si="329"/>
        <v>0</v>
      </c>
      <c r="JS120" s="132">
        <f t="shared" si="329"/>
        <v>0</v>
      </c>
      <c r="JT120" s="132">
        <f t="shared" si="329"/>
        <v>0</v>
      </c>
      <c r="JU120" s="132">
        <f t="shared" si="329"/>
        <v>0</v>
      </c>
      <c r="JV120" s="132">
        <f t="shared" si="329"/>
        <v>0</v>
      </c>
      <c r="JW120" s="132">
        <f t="shared" si="329"/>
        <v>0</v>
      </c>
      <c r="JX120" s="132">
        <f t="shared" si="329"/>
        <v>0</v>
      </c>
      <c r="JY120" s="132">
        <f t="shared" si="329"/>
        <v>0</v>
      </c>
      <c r="JZ120" s="132">
        <f t="shared" si="329"/>
        <v>0</v>
      </c>
      <c r="KA120" s="132">
        <f t="shared" si="329"/>
        <v>0</v>
      </c>
      <c r="KB120" s="132">
        <f t="shared" si="329"/>
        <v>0</v>
      </c>
      <c r="KC120" s="132">
        <f t="shared" si="329"/>
        <v>0</v>
      </c>
      <c r="KD120" s="132">
        <f t="shared" si="329"/>
        <v>0</v>
      </c>
      <c r="KE120" s="132">
        <f t="shared" si="329"/>
        <v>0</v>
      </c>
      <c r="KF120" s="132">
        <f t="shared" si="329"/>
        <v>0</v>
      </c>
      <c r="KG120" s="132">
        <f t="shared" si="329"/>
        <v>0</v>
      </c>
      <c r="KH120" s="132">
        <f t="shared" si="329"/>
        <v>0</v>
      </c>
      <c r="KI120" s="132">
        <f t="shared" si="329"/>
        <v>0</v>
      </c>
      <c r="KJ120" s="132">
        <f t="shared" si="329"/>
        <v>0</v>
      </c>
      <c r="KK120" s="132">
        <f t="shared" si="329"/>
        <v>0</v>
      </c>
      <c r="KL120" s="132">
        <f t="shared" si="329"/>
        <v>0</v>
      </c>
      <c r="KM120" s="132">
        <f t="shared" si="329"/>
        <v>0</v>
      </c>
      <c r="KN120" s="132">
        <f t="shared" si="329"/>
        <v>0</v>
      </c>
      <c r="KO120" s="132">
        <f t="shared" si="329"/>
        <v>0</v>
      </c>
      <c r="KP120" s="132">
        <f t="shared" si="329"/>
        <v>0</v>
      </c>
      <c r="KQ120" s="132">
        <f t="shared" si="329"/>
        <v>0</v>
      </c>
      <c r="KR120" s="132">
        <f t="shared" si="329"/>
        <v>0</v>
      </c>
      <c r="KS120" s="132">
        <f t="shared" si="329"/>
        <v>0</v>
      </c>
      <c r="KT120" s="132">
        <f t="shared" si="329"/>
        <v>0</v>
      </c>
      <c r="KU120" s="132">
        <f t="shared" si="329"/>
        <v>0</v>
      </c>
      <c r="KV120" s="132">
        <f t="shared" si="329"/>
        <v>0</v>
      </c>
      <c r="KW120" s="132">
        <f t="shared" si="329"/>
        <v>0</v>
      </c>
      <c r="KX120" s="132">
        <f t="shared" si="329"/>
        <v>0</v>
      </c>
      <c r="KY120" s="132">
        <f t="shared" si="329"/>
        <v>0</v>
      </c>
      <c r="KZ120" s="132">
        <f t="shared" si="329"/>
        <v>0</v>
      </c>
      <c r="LA120" s="132">
        <f t="shared" si="329"/>
        <v>0</v>
      </c>
      <c r="LB120" s="132">
        <f t="shared" si="329"/>
        <v>0</v>
      </c>
      <c r="LC120" s="132">
        <f t="shared" si="329"/>
        <v>0</v>
      </c>
      <c r="LD120" s="132">
        <f t="shared" si="329"/>
        <v>0</v>
      </c>
      <c r="LE120" s="132">
        <f t="shared" si="329"/>
        <v>0</v>
      </c>
      <c r="LF120" s="132">
        <f t="shared" si="329"/>
        <v>0</v>
      </c>
      <c r="LG120" s="132">
        <f t="shared" si="329"/>
        <v>0</v>
      </c>
      <c r="LH120" s="132">
        <f t="shared" si="329"/>
        <v>0</v>
      </c>
      <c r="LI120" s="132">
        <f t="shared" si="329"/>
        <v>0</v>
      </c>
      <c r="LJ120" s="132">
        <f t="shared" si="329"/>
        <v>0</v>
      </c>
      <c r="LK120" s="132">
        <f t="shared" si="329"/>
        <v>0</v>
      </c>
      <c r="LL120" s="132">
        <f t="shared" si="329"/>
        <v>0</v>
      </c>
      <c r="LM120" s="132">
        <f t="shared" si="329"/>
        <v>0</v>
      </c>
      <c r="LN120" s="132">
        <f t="shared" si="329"/>
        <v>0</v>
      </c>
      <c r="LO120" s="132">
        <f t="shared" si="329"/>
        <v>0</v>
      </c>
      <c r="LP120" s="132">
        <f t="shared" si="329"/>
        <v>0</v>
      </c>
      <c r="LQ120" s="132">
        <f t="shared" si="329"/>
        <v>0</v>
      </c>
      <c r="LR120" s="132">
        <f t="shared" si="329"/>
        <v>0</v>
      </c>
      <c r="LS120" s="132">
        <f t="shared" si="329"/>
        <v>0</v>
      </c>
      <c r="LT120" s="132">
        <f t="shared" si="329"/>
        <v>0</v>
      </c>
      <c r="LU120" s="132">
        <f t="shared" si="329"/>
        <v>0</v>
      </c>
      <c r="LV120" s="132">
        <f t="shared" si="329"/>
        <v>0</v>
      </c>
      <c r="LW120" s="132">
        <f t="shared" si="329"/>
        <v>0</v>
      </c>
      <c r="LX120" s="132">
        <f t="shared" si="329"/>
        <v>0</v>
      </c>
      <c r="LY120" s="132">
        <f t="shared" si="329"/>
        <v>0</v>
      </c>
      <c r="LZ120" s="132">
        <f t="shared" si="329"/>
        <v>0</v>
      </c>
      <c r="MA120" s="262">
        <f t="shared" si="329"/>
        <v>0</v>
      </c>
      <c r="MB120" s="262">
        <f t="shared" si="329"/>
        <v>0</v>
      </c>
      <c r="MC120" s="262">
        <f t="shared" si="329"/>
        <v>0</v>
      </c>
      <c r="MD120" s="262">
        <f t="shared" si="329"/>
        <v>0</v>
      </c>
      <c r="ME120" s="262">
        <f t="shared" si="329"/>
        <v>0</v>
      </c>
      <c r="MF120" s="262">
        <f t="shared" si="329"/>
        <v>0</v>
      </c>
      <c r="MG120" s="262">
        <f t="shared" si="329"/>
        <v>0</v>
      </c>
      <c r="MH120" s="262">
        <f t="shared" si="329"/>
        <v>0</v>
      </c>
      <c r="MI120" s="262">
        <f t="shared" si="329"/>
        <v>0</v>
      </c>
      <c r="MJ120" s="262">
        <f t="shared" si="329"/>
        <v>0</v>
      </c>
      <c r="MK120" s="262">
        <f t="shared" si="329"/>
        <v>0</v>
      </c>
      <c r="ML120" s="262">
        <f t="shared" si="329"/>
        <v>0</v>
      </c>
      <c r="MM120" s="262">
        <f t="shared" si="329"/>
        <v>0</v>
      </c>
      <c r="MN120" s="262">
        <f t="shared" si="329"/>
        <v>0</v>
      </c>
      <c r="MO120" s="262">
        <f t="shared" si="329"/>
        <v>0</v>
      </c>
      <c r="MP120" s="262">
        <f t="shared" si="329"/>
        <v>0</v>
      </c>
      <c r="MQ120" s="262">
        <f t="shared" si="329"/>
        <v>0</v>
      </c>
      <c r="MR120" s="262">
        <f t="shared" si="329"/>
        <v>0</v>
      </c>
      <c r="MS120" s="262">
        <f t="shared" si="329"/>
        <v>0</v>
      </c>
      <c r="MT120" s="262">
        <f t="shared" si="329"/>
        <v>0</v>
      </c>
      <c r="MU120" s="262">
        <f t="shared" si="329"/>
        <v>0</v>
      </c>
      <c r="MV120" s="262">
        <f t="shared" si="329"/>
        <v>0</v>
      </c>
      <c r="MW120" s="262">
        <f t="shared" si="329"/>
        <v>0</v>
      </c>
      <c r="MX120" s="262">
        <f t="shared" si="329"/>
        <v>0</v>
      </c>
      <c r="MY120" s="262">
        <f t="shared" si="329"/>
        <v>0</v>
      </c>
      <c r="MZ120" s="262">
        <f t="shared" si="329"/>
        <v>0</v>
      </c>
      <c r="NA120" s="262">
        <f t="shared" si="329"/>
        <v>0</v>
      </c>
      <c r="NB120" s="262">
        <f t="shared" si="329"/>
        <v>0</v>
      </c>
      <c r="NC120" s="262">
        <f t="shared" si="329"/>
        <v>0</v>
      </c>
      <c r="ND120" s="262">
        <f t="shared" si="329"/>
        <v>0</v>
      </c>
      <c r="NE120" s="262">
        <f t="shared" si="329"/>
        <v>0</v>
      </c>
      <c r="NF120" s="262">
        <f t="shared" si="329"/>
        <v>0</v>
      </c>
      <c r="NG120" s="262">
        <f t="shared" si="329"/>
        <v>0</v>
      </c>
      <c r="NH120" s="262">
        <f t="shared" si="329"/>
        <v>0</v>
      </c>
      <c r="NI120" s="262">
        <f t="shared" si="329"/>
        <v>0</v>
      </c>
      <c r="NJ120" s="262">
        <f t="shared" si="329"/>
        <v>0</v>
      </c>
      <c r="NK120" s="262">
        <f t="shared" si="329"/>
        <v>0</v>
      </c>
      <c r="NL120" s="262">
        <f t="shared" si="329"/>
        <v>0</v>
      </c>
      <c r="NM120" s="262">
        <f t="shared" si="329"/>
        <v>0</v>
      </c>
      <c r="NN120" s="262">
        <f t="shared" si="329"/>
        <v>0</v>
      </c>
      <c r="NO120" s="262">
        <f t="shared" si="329"/>
        <v>0</v>
      </c>
      <c r="NP120" s="262">
        <f t="shared" si="329"/>
        <v>0</v>
      </c>
      <c r="NQ120" s="262">
        <f t="shared" si="329"/>
        <v>0</v>
      </c>
      <c r="NR120" s="262">
        <f t="shared" si="329"/>
        <v>0</v>
      </c>
      <c r="NS120" s="262">
        <f t="shared" si="329"/>
        <v>0</v>
      </c>
      <c r="NT120" s="262">
        <f t="shared" si="329"/>
        <v>0</v>
      </c>
      <c r="NU120" s="262">
        <f t="shared" si="329"/>
        <v>0</v>
      </c>
      <c r="NV120" s="262">
        <f t="shared" si="329"/>
        <v>0</v>
      </c>
      <c r="NW120" s="262">
        <f t="shared" si="329"/>
        <v>0</v>
      </c>
      <c r="NX120" s="262">
        <f t="shared" si="329"/>
        <v>0</v>
      </c>
      <c r="NY120" s="262">
        <f t="shared" si="329"/>
        <v>0</v>
      </c>
      <c r="NZ120" s="262">
        <f t="shared" si="329"/>
        <v>0</v>
      </c>
      <c r="OA120" s="262">
        <f t="shared" si="329"/>
        <v>0</v>
      </c>
      <c r="OB120" s="262">
        <f t="shared" si="329"/>
        <v>0</v>
      </c>
      <c r="OC120" s="262">
        <f t="shared" si="329"/>
        <v>0</v>
      </c>
      <c r="OD120" s="262">
        <f t="shared" si="329"/>
        <v>0</v>
      </c>
      <c r="OE120" s="262">
        <f t="shared" si="329"/>
        <v>0</v>
      </c>
      <c r="OF120" s="262">
        <f t="shared" si="329"/>
        <v>0</v>
      </c>
      <c r="OG120" s="262">
        <f t="shared" si="329"/>
        <v>0</v>
      </c>
      <c r="OH120" s="262">
        <f t="shared" si="329"/>
        <v>0</v>
      </c>
      <c r="OI120" s="262">
        <f t="shared" si="329"/>
        <v>0</v>
      </c>
      <c r="OJ120" s="262">
        <f t="shared" si="329"/>
        <v>0</v>
      </c>
      <c r="OK120" s="262">
        <f t="shared" si="329"/>
        <v>0</v>
      </c>
      <c r="OL120" s="262">
        <f t="shared" si="329"/>
        <v>0</v>
      </c>
      <c r="OM120" s="262">
        <f t="shared" si="329"/>
        <v>0</v>
      </c>
      <c r="ON120" s="262">
        <f t="shared" si="329"/>
        <v>0</v>
      </c>
      <c r="OO120" s="262">
        <f t="shared" si="329"/>
        <v>0</v>
      </c>
      <c r="OP120" s="262">
        <f t="shared" si="329"/>
        <v>0</v>
      </c>
      <c r="OQ120" s="262">
        <f t="shared" si="329"/>
        <v>0</v>
      </c>
      <c r="OR120" s="262">
        <f t="shared" si="329"/>
        <v>0</v>
      </c>
      <c r="OS120" s="262">
        <f t="shared" si="329"/>
        <v>0</v>
      </c>
      <c r="OT120" s="262">
        <f t="shared" si="329"/>
        <v>0</v>
      </c>
      <c r="OU120" s="262">
        <f t="shared" si="329"/>
        <v>0</v>
      </c>
      <c r="OV120" s="262">
        <f t="shared" si="329"/>
        <v>0</v>
      </c>
      <c r="OW120" s="262">
        <f t="shared" si="329"/>
        <v>0</v>
      </c>
      <c r="OX120" s="262">
        <f t="shared" si="329"/>
        <v>0</v>
      </c>
      <c r="OY120" s="262">
        <f t="shared" si="329"/>
        <v>0</v>
      </c>
      <c r="OZ120" s="262">
        <f t="shared" si="329"/>
        <v>0</v>
      </c>
      <c r="PA120" s="262">
        <f t="shared" si="329"/>
        <v>0</v>
      </c>
      <c r="PB120" s="262">
        <f t="shared" si="329"/>
        <v>0</v>
      </c>
      <c r="PC120" s="262">
        <f t="shared" si="329"/>
        <v>0</v>
      </c>
      <c r="PD120" s="262">
        <f t="shared" si="329"/>
        <v>0</v>
      </c>
      <c r="PE120" s="262">
        <f t="shared" si="329"/>
        <v>0</v>
      </c>
      <c r="PF120" s="262">
        <f t="shared" si="329"/>
        <v>0</v>
      </c>
      <c r="PG120" s="262">
        <f t="shared" si="329"/>
        <v>0</v>
      </c>
      <c r="PH120" s="262">
        <f t="shared" si="329"/>
        <v>0</v>
      </c>
      <c r="PI120" s="262">
        <f t="shared" si="329"/>
        <v>0</v>
      </c>
      <c r="PJ120" s="262">
        <f t="shared" si="329"/>
        <v>0</v>
      </c>
      <c r="PK120" s="262">
        <f t="shared" si="329"/>
        <v>0</v>
      </c>
      <c r="PL120" s="262">
        <f t="shared" si="329"/>
        <v>0</v>
      </c>
      <c r="PM120" s="262">
        <f t="shared" si="329"/>
        <v>0</v>
      </c>
      <c r="PN120" s="262">
        <f t="shared" si="329"/>
        <v>0</v>
      </c>
      <c r="PO120" s="262">
        <f t="shared" si="329"/>
        <v>0</v>
      </c>
      <c r="PP120" s="262">
        <f t="shared" si="329"/>
        <v>0</v>
      </c>
      <c r="PQ120" s="262">
        <f t="shared" si="329"/>
        <v>0</v>
      </c>
      <c r="PR120" s="262">
        <f t="shared" si="329"/>
        <v>0</v>
      </c>
      <c r="PS120" s="262">
        <f t="shared" si="329"/>
        <v>0</v>
      </c>
      <c r="PT120" s="262">
        <f t="shared" si="329"/>
        <v>0</v>
      </c>
      <c r="PU120" s="262">
        <f t="shared" si="329"/>
        <v>0</v>
      </c>
      <c r="PV120" s="262">
        <f t="shared" si="329"/>
        <v>0</v>
      </c>
      <c r="PW120" s="262">
        <f t="shared" si="329"/>
        <v>0</v>
      </c>
      <c r="PX120" s="262">
        <f t="shared" si="329"/>
        <v>0</v>
      </c>
      <c r="PY120" s="262">
        <f t="shared" si="329"/>
        <v>0</v>
      </c>
      <c r="PZ120" s="262">
        <f t="shared" si="329"/>
        <v>0</v>
      </c>
      <c r="QA120" s="262">
        <f t="shared" si="329"/>
        <v>0</v>
      </c>
      <c r="QB120" s="262">
        <f t="shared" si="329"/>
        <v>0</v>
      </c>
      <c r="QC120" s="262">
        <f t="shared" si="329"/>
        <v>0</v>
      </c>
      <c r="QD120" s="262">
        <f t="shared" si="329"/>
        <v>0</v>
      </c>
      <c r="QE120" s="262">
        <f t="shared" si="329"/>
        <v>0</v>
      </c>
      <c r="QF120" s="262">
        <f t="shared" si="329"/>
        <v>0</v>
      </c>
      <c r="QG120" s="262">
        <f t="shared" si="329"/>
        <v>0</v>
      </c>
      <c r="QH120" s="262">
        <f t="shared" si="329"/>
        <v>0</v>
      </c>
      <c r="QI120" s="262">
        <f t="shared" si="329"/>
        <v>0</v>
      </c>
    </row>
    <row r="121" ht="21.0" customHeight="1">
      <c r="A121" s="125"/>
      <c r="B121" s="68">
        <f t="shared" si="258"/>
        <v>0</v>
      </c>
      <c r="C121" s="261"/>
      <c r="D121" s="261"/>
      <c r="E121" s="261">
        <f t="shared" si="317"/>
        <v>0</v>
      </c>
      <c r="F121" s="154"/>
      <c r="G121" s="261">
        <f t="shared" si="318"/>
        <v>0</v>
      </c>
      <c r="H121" s="104"/>
      <c r="I121" s="305" t="s">
        <v>98</v>
      </c>
      <c r="J121" s="68">
        <f t="shared" si="259"/>
        <v>0</v>
      </c>
      <c r="K121" s="306" t="s">
        <v>99</v>
      </c>
      <c r="L121" s="303">
        <v>6.0</v>
      </c>
      <c r="M121" s="261">
        <f>+L$100*L121/1000</f>
        <v>0</v>
      </c>
      <c r="N121" s="304">
        <v>6.0</v>
      </c>
      <c r="O121" s="261">
        <f>+N$100*N121/1000</f>
        <v>0</v>
      </c>
      <c r="P121" s="104"/>
      <c r="Q121" s="310"/>
      <c r="R121" s="68">
        <f t="shared" si="260"/>
        <v>0</v>
      </c>
      <c r="S121" s="306"/>
      <c r="T121" s="311"/>
      <c r="U121" s="261">
        <f t="shared" si="324"/>
        <v>0</v>
      </c>
      <c r="V121" s="296"/>
      <c r="W121" s="261">
        <f t="shared" si="325"/>
        <v>0</v>
      </c>
      <c r="X121" s="104"/>
      <c r="Y121" s="125"/>
      <c r="Z121" s="68">
        <f t="shared" si="261"/>
        <v>0</v>
      </c>
      <c r="AA121" s="261"/>
      <c r="AB121" s="261"/>
      <c r="AC121" s="261">
        <f t="shared" si="309"/>
        <v>0</v>
      </c>
      <c r="AD121" s="154"/>
      <c r="AE121" s="261">
        <f t="shared" si="310"/>
        <v>0</v>
      </c>
      <c r="AF121" s="104"/>
      <c r="AG121" s="310"/>
      <c r="AH121" s="68">
        <f t="shared" si="262"/>
        <v>0</v>
      </c>
      <c r="AI121" s="306"/>
      <c r="AJ121" s="311"/>
      <c r="AK121" s="261">
        <f t="shared" si="330"/>
        <v>0</v>
      </c>
      <c r="AL121" s="296"/>
      <c r="AM121" s="261">
        <f t="shared" si="331"/>
        <v>0</v>
      </c>
      <c r="AN121" s="104"/>
      <c r="AO121" s="310"/>
      <c r="AP121" s="68">
        <f t="shared" si="263"/>
        <v>0</v>
      </c>
      <c r="AQ121" s="306"/>
      <c r="AR121" s="311"/>
      <c r="AS121" s="261">
        <f t="shared" si="332"/>
        <v>0</v>
      </c>
      <c r="AT121" s="296"/>
      <c r="AU121" s="261">
        <f t="shared" si="333"/>
        <v>0</v>
      </c>
      <c r="AV121" s="104"/>
      <c r="AW121" s="310"/>
      <c r="AX121" s="68">
        <f t="shared" si="264"/>
        <v>0</v>
      </c>
      <c r="AY121" s="306"/>
      <c r="AZ121" s="311"/>
      <c r="BA121" s="261">
        <f t="shared" si="334"/>
        <v>0</v>
      </c>
      <c r="BB121" s="104"/>
      <c r="BC121" s="261">
        <f t="shared" si="335"/>
        <v>0</v>
      </c>
      <c r="BE121" s="69"/>
      <c r="BF121" s="69"/>
      <c r="BH121" s="131">
        <f t="shared" si="265"/>
        <v>0</v>
      </c>
      <c r="BI121" s="132">
        <f t="shared" si="266"/>
        <v>0</v>
      </c>
      <c r="BJ121" s="132">
        <f t="shared" ref="BJ121:QI121" si="336">+IF($A121=BJ$11,($E121+$G121))+IF($I121=BJ$11,($M121+$O121))+IF($Q121=BJ$11,($U121+$W121))+IF($Y121=BJ$11,($AC121+$AE121))+IF($AG121=BJ$11,($AK121+$AM121))+IF($AO121=BJ$11,($AS121+$AU121))+IF($AW121=BJ$11,($BA121+$BC121))</f>
        <v>0</v>
      </c>
      <c r="BK121" s="132">
        <f t="shared" si="336"/>
        <v>0</v>
      </c>
      <c r="BL121" s="132">
        <f t="shared" si="336"/>
        <v>0</v>
      </c>
      <c r="BM121" s="132">
        <f t="shared" si="336"/>
        <v>0</v>
      </c>
      <c r="BN121" s="132">
        <f t="shared" si="336"/>
        <v>0</v>
      </c>
      <c r="BO121" s="132">
        <f t="shared" si="336"/>
        <v>0</v>
      </c>
      <c r="BP121" s="132">
        <f t="shared" si="336"/>
        <v>0</v>
      </c>
      <c r="BQ121" s="132">
        <f t="shared" si="336"/>
        <v>0</v>
      </c>
      <c r="BR121" s="132">
        <f t="shared" si="336"/>
        <v>0</v>
      </c>
      <c r="BS121" s="132">
        <f t="shared" si="336"/>
        <v>0</v>
      </c>
      <c r="BT121" s="132">
        <f t="shared" si="336"/>
        <v>0</v>
      </c>
      <c r="BU121" s="132">
        <f t="shared" si="336"/>
        <v>0</v>
      </c>
      <c r="BV121" s="132">
        <f t="shared" si="336"/>
        <v>0</v>
      </c>
      <c r="BW121" s="132">
        <f t="shared" si="336"/>
        <v>0</v>
      </c>
      <c r="BX121" s="132">
        <f t="shared" si="336"/>
        <v>0</v>
      </c>
      <c r="BY121" s="132">
        <f t="shared" si="336"/>
        <v>0</v>
      </c>
      <c r="BZ121" s="132">
        <f t="shared" si="336"/>
        <v>0</v>
      </c>
      <c r="CA121" s="132">
        <f t="shared" si="336"/>
        <v>0</v>
      </c>
      <c r="CB121" s="132">
        <f t="shared" si="336"/>
        <v>0</v>
      </c>
      <c r="CC121" s="132">
        <f t="shared" si="336"/>
        <v>0</v>
      </c>
      <c r="CD121" s="132">
        <f t="shared" si="336"/>
        <v>0</v>
      </c>
      <c r="CE121" s="132">
        <f t="shared" si="336"/>
        <v>0</v>
      </c>
      <c r="CF121" s="132">
        <f t="shared" si="336"/>
        <v>0</v>
      </c>
      <c r="CG121" s="132">
        <f t="shared" si="336"/>
        <v>0</v>
      </c>
      <c r="CH121" s="132">
        <f t="shared" si="336"/>
        <v>0</v>
      </c>
      <c r="CI121" s="132">
        <f t="shared" si="336"/>
        <v>0</v>
      </c>
      <c r="CJ121" s="132">
        <f t="shared" si="336"/>
        <v>0</v>
      </c>
      <c r="CK121" s="132">
        <f t="shared" si="336"/>
        <v>0</v>
      </c>
      <c r="CL121" s="132">
        <f t="shared" si="336"/>
        <v>0</v>
      </c>
      <c r="CM121" s="132">
        <f t="shared" si="336"/>
        <v>0</v>
      </c>
      <c r="CN121" s="132">
        <f t="shared" si="336"/>
        <v>0</v>
      </c>
      <c r="CO121" s="132">
        <f t="shared" si="336"/>
        <v>0</v>
      </c>
      <c r="CP121" s="132">
        <f t="shared" si="336"/>
        <v>0</v>
      </c>
      <c r="CQ121" s="132">
        <f t="shared" si="336"/>
        <v>0</v>
      </c>
      <c r="CR121" s="132">
        <f t="shared" si="336"/>
        <v>0</v>
      </c>
      <c r="CS121" s="132">
        <f t="shared" si="336"/>
        <v>0</v>
      </c>
      <c r="CT121" s="132">
        <f t="shared" si="336"/>
        <v>0</v>
      </c>
      <c r="CU121" s="132">
        <f t="shared" si="336"/>
        <v>0</v>
      </c>
      <c r="CV121" s="132">
        <f t="shared" si="336"/>
        <v>0</v>
      </c>
      <c r="CW121" s="132">
        <f t="shared" si="336"/>
        <v>0</v>
      </c>
      <c r="CX121" s="132">
        <f t="shared" si="336"/>
        <v>0</v>
      </c>
      <c r="CY121" s="132">
        <f t="shared" si="336"/>
        <v>0</v>
      </c>
      <c r="CZ121" s="132">
        <f t="shared" si="336"/>
        <v>0</v>
      </c>
      <c r="DA121" s="132">
        <f t="shared" si="336"/>
        <v>0</v>
      </c>
      <c r="DB121" s="132">
        <f t="shared" si="336"/>
        <v>0</v>
      </c>
      <c r="DC121" s="132">
        <f t="shared" si="336"/>
        <v>0</v>
      </c>
      <c r="DD121" s="132">
        <f t="shared" si="336"/>
        <v>0</v>
      </c>
      <c r="DE121" s="132">
        <f t="shared" si="336"/>
        <v>0</v>
      </c>
      <c r="DF121" s="132">
        <f t="shared" si="336"/>
        <v>0</v>
      </c>
      <c r="DG121" s="132">
        <f t="shared" si="336"/>
        <v>0</v>
      </c>
      <c r="DH121" s="132">
        <f t="shared" si="336"/>
        <v>0</v>
      </c>
      <c r="DI121" s="132">
        <f t="shared" si="336"/>
        <v>0</v>
      </c>
      <c r="DJ121" s="132">
        <f t="shared" si="336"/>
        <v>0</v>
      </c>
      <c r="DK121" s="132">
        <f t="shared" si="336"/>
        <v>0</v>
      </c>
      <c r="DL121" s="132">
        <f t="shared" si="336"/>
        <v>0</v>
      </c>
      <c r="DM121" s="132">
        <f t="shared" si="336"/>
        <v>0</v>
      </c>
      <c r="DN121" s="132">
        <f t="shared" si="336"/>
        <v>0</v>
      </c>
      <c r="DO121" s="132">
        <f t="shared" si="336"/>
        <v>0</v>
      </c>
      <c r="DP121" s="132">
        <f t="shared" si="336"/>
        <v>0</v>
      </c>
      <c r="DQ121" s="132">
        <f t="shared" si="336"/>
        <v>0</v>
      </c>
      <c r="DR121" s="132">
        <f t="shared" si="336"/>
        <v>0</v>
      </c>
      <c r="DS121" s="132">
        <f t="shared" si="336"/>
        <v>0</v>
      </c>
      <c r="DT121" s="132">
        <f t="shared" si="336"/>
        <v>0</v>
      </c>
      <c r="DU121" s="132">
        <f t="shared" si="336"/>
        <v>0</v>
      </c>
      <c r="DV121" s="132">
        <f t="shared" si="336"/>
        <v>0</v>
      </c>
      <c r="DW121" s="132">
        <f t="shared" si="336"/>
        <v>0</v>
      </c>
      <c r="DX121" s="132">
        <f t="shared" si="336"/>
        <v>0</v>
      </c>
      <c r="DY121" s="132">
        <f t="shared" si="336"/>
        <v>0</v>
      </c>
      <c r="DZ121" s="132">
        <f t="shared" si="336"/>
        <v>0</v>
      </c>
      <c r="EA121" s="132">
        <f t="shared" si="336"/>
        <v>0</v>
      </c>
      <c r="EB121" s="132">
        <f t="shared" si="336"/>
        <v>0</v>
      </c>
      <c r="EC121" s="132">
        <f t="shared" si="336"/>
        <v>0</v>
      </c>
      <c r="ED121" s="132">
        <f t="shared" si="336"/>
        <v>0</v>
      </c>
      <c r="EE121" s="132">
        <f t="shared" si="336"/>
        <v>0</v>
      </c>
      <c r="EF121" s="132">
        <f t="shared" si="336"/>
        <v>0</v>
      </c>
      <c r="EG121" s="132">
        <f t="shared" si="336"/>
        <v>0</v>
      </c>
      <c r="EH121" s="132">
        <f t="shared" si="336"/>
        <v>0</v>
      </c>
      <c r="EI121" s="132">
        <f t="shared" si="336"/>
        <v>0</v>
      </c>
      <c r="EJ121" s="132">
        <f t="shared" si="336"/>
        <v>0</v>
      </c>
      <c r="EK121" s="132">
        <f t="shared" si="336"/>
        <v>0</v>
      </c>
      <c r="EL121" s="132">
        <f t="shared" si="336"/>
        <v>0</v>
      </c>
      <c r="EM121" s="132">
        <f t="shared" si="336"/>
        <v>0</v>
      </c>
      <c r="EN121" s="132">
        <f t="shared" si="336"/>
        <v>0</v>
      </c>
      <c r="EO121" s="132">
        <f t="shared" si="336"/>
        <v>0</v>
      </c>
      <c r="EP121" s="132">
        <f t="shared" si="336"/>
        <v>0</v>
      </c>
      <c r="EQ121" s="132">
        <f t="shared" si="336"/>
        <v>0</v>
      </c>
      <c r="ER121" s="132">
        <f t="shared" si="336"/>
        <v>0</v>
      </c>
      <c r="ES121" s="132">
        <f t="shared" si="336"/>
        <v>0</v>
      </c>
      <c r="ET121" s="132">
        <f t="shared" si="336"/>
        <v>0</v>
      </c>
      <c r="EU121" s="132">
        <f t="shared" si="336"/>
        <v>0</v>
      </c>
      <c r="EV121" s="132">
        <f t="shared" si="336"/>
        <v>0</v>
      </c>
      <c r="EW121" s="132">
        <f t="shared" si="336"/>
        <v>0</v>
      </c>
      <c r="EX121" s="132">
        <f t="shared" si="336"/>
        <v>0</v>
      </c>
      <c r="EY121" s="132">
        <f t="shared" si="336"/>
        <v>0</v>
      </c>
      <c r="EZ121" s="132">
        <f t="shared" si="336"/>
        <v>0</v>
      </c>
      <c r="FA121" s="132">
        <f t="shared" si="336"/>
        <v>0</v>
      </c>
      <c r="FB121" s="132">
        <f t="shared" si="336"/>
        <v>0</v>
      </c>
      <c r="FC121" s="132">
        <f t="shared" si="336"/>
        <v>0</v>
      </c>
      <c r="FD121" s="132">
        <f t="shared" si="336"/>
        <v>0</v>
      </c>
      <c r="FE121" s="132">
        <f t="shared" si="336"/>
        <v>0</v>
      </c>
      <c r="FF121" s="132">
        <f t="shared" si="336"/>
        <v>0</v>
      </c>
      <c r="FG121" s="132">
        <f t="shared" si="336"/>
        <v>0</v>
      </c>
      <c r="FH121" s="132">
        <f t="shared" si="336"/>
        <v>0</v>
      </c>
      <c r="FI121" s="132">
        <f t="shared" si="336"/>
        <v>0</v>
      </c>
      <c r="FJ121" s="132">
        <f t="shared" si="336"/>
        <v>0</v>
      </c>
      <c r="FK121" s="132">
        <f t="shared" si="336"/>
        <v>0</v>
      </c>
      <c r="FL121" s="132">
        <f t="shared" si="336"/>
        <v>0</v>
      </c>
      <c r="FM121" s="132">
        <f t="shared" si="336"/>
        <v>0</v>
      </c>
      <c r="FN121" s="132">
        <f t="shared" si="336"/>
        <v>0</v>
      </c>
      <c r="FO121" s="132">
        <f t="shared" si="336"/>
        <v>0</v>
      </c>
      <c r="FP121" s="132">
        <f t="shared" si="336"/>
        <v>0</v>
      </c>
      <c r="FQ121" s="132">
        <f t="shared" si="336"/>
        <v>0</v>
      </c>
      <c r="FR121" s="132">
        <f t="shared" si="336"/>
        <v>0</v>
      </c>
      <c r="FS121" s="132">
        <f t="shared" si="336"/>
        <v>0</v>
      </c>
      <c r="FT121" s="132">
        <f t="shared" si="336"/>
        <v>0</v>
      </c>
      <c r="FU121" s="132">
        <f t="shared" si="336"/>
        <v>0</v>
      </c>
      <c r="FV121" s="132">
        <f t="shared" si="336"/>
        <v>0</v>
      </c>
      <c r="FW121" s="132">
        <f t="shared" si="336"/>
        <v>0</v>
      </c>
      <c r="FX121" s="132">
        <f t="shared" si="336"/>
        <v>0</v>
      </c>
      <c r="FY121" s="132">
        <f t="shared" si="336"/>
        <v>0</v>
      </c>
      <c r="FZ121" s="132">
        <f t="shared" si="336"/>
        <v>0</v>
      </c>
      <c r="GA121" s="132">
        <f t="shared" si="336"/>
        <v>0</v>
      </c>
      <c r="GB121" s="132">
        <f t="shared" si="336"/>
        <v>0</v>
      </c>
      <c r="GC121" s="132">
        <f t="shared" si="336"/>
        <v>0</v>
      </c>
      <c r="GD121" s="132">
        <f t="shared" si="336"/>
        <v>0</v>
      </c>
      <c r="GE121" s="132">
        <f t="shared" si="336"/>
        <v>0</v>
      </c>
      <c r="GF121" s="132">
        <f t="shared" si="336"/>
        <v>0</v>
      </c>
      <c r="GG121" s="132">
        <f t="shared" si="336"/>
        <v>0</v>
      </c>
      <c r="GH121" s="132">
        <f t="shared" si="336"/>
        <v>0</v>
      </c>
      <c r="GI121" s="132">
        <f t="shared" si="336"/>
        <v>0</v>
      </c>
      <c r="GJ121" s="132">
        <f t="shared" si="336"/>
        <v>0</v>
      </c>
      <c r="GK121" s="132">
        <f t="shared" si="336"/>
        <v>0</v>
      </c>
      <c r="GL121" s="132">
        <f t="shared" si="336"/>
        <v>0</v>
      </c>
      <c r="GM121" s="132">
        <f t="shared" si="336"/>
        <v>0</v>
      </c>
      <c r="GN121" s="132">
        <f t="shared" si="336"/>
        <v>0</v>
      </c>
      <c r="GO121" s="132">
        <f t="shared" si="336"/>
        <v>0</v>
      </c>
      <c r="GP121" s="132">
        <f t="shared" si="336"/>
        <v>0</v>
      </c>
      <c r="GQ121" s="132">
        <f t="shared" si="336"/>
        <v>0</v>
      </c>
      <c r="GR121" s="132">
        <f t="shared" si="336"/>
        <v>0</v>
      </c>
      <c r="GS121" s="132">
        <f t="shared" si="336"/>
        <v>0</v>
      </c>
      <c r="GT121" s="132">
        <f t="shared" si="336"/>
        <v>0</v>
      </c>
      <c r="GU121" s="132">
        <f t="shared" si="336"/>
        <v>0</v>
      </c>
      <c r="GV121" s="132">
        <f t="shared" si="336"/>
        <v>0</v>
      </c>
      <c r="GW121" s="132">
        <f t="shared" si="336"/>
        <v>0</v>
      </c>
      <c r="GX121" s="132">
        <f t="shared" si="336"/>
        <v>0</v>
      </c>
      <c r="GY121" s="132">
        <f t="shared" si="336"/>
        <v>0</v>
      </c>
      <c r="GZ121" s="132">
        <f t="shared" si="336"/>
        <v>0</v>
      </c>
      <c r="HA121" s="132">
        <f t="shared" si="336"/>
        <v>0</v>
      </c>
      <c r="HB121" s="132">
        <f t="shared" si="336"/>
        <v>0</v>
      </c>
      <c r="HC121" s="132">
        <f t="shared" si="336"/>
        <v>0</v>
      </c>
      <c r="HD121" s="132">
        <f t="shared" si="336"/>
        <v>0</v>
      </c>
      <c r="HE121" s="132">
        <f t="shared" si="336"/>
        <v>0</v>
      </c>
      <c r="HF121" s="132">
        <f t="shared" si="336"/>
        <v>0</v>
      </c>
      <c r="HG121" s="132">
        <f t="shared" si="336"/>
        <v>0</v>
      </c>
      <c r="HH121" s="132">
        <f t="shared" si="336"/>
        <v>0</v>
      </c>
      <c r="HI121" s="132">
        <f t="shared" si="336"/>
        <v>0</v>
      </c>
      <c r="HJ121" s="132">
        <f t="shared" si="336"/>
        <v>0</v>
      </c>
      <c r="HK121" s="132">
        <f t="shared" si="336"/>
        <v>0</v>
      </c>
      <c r="HL121" s="132">
        <f t="shared" si="336"/>
        <v>0</v>
      </c>
      <c r="HM121" s="132">
        <f t="shared" si="336"/>
        <v>0</v>
      </c>
      <c r="HN121" s="132">
        <f t="shared" si="336"/>
        <v>0</v>
      </c>
      <c r="HO121" s="132">
        <f t="shared" si="336"/>
        <v>0</v>
      </c>
      <c r="HP121" s="132">
        <f t="shared" si="336"/>
        <v>0</v>
      </c>
      <c r="HQ121" s="132">
        <f t="shared" si="336"/>
        <v>0</v>
      </c>
      <c r="HR121" s="132">
        <f t="shared" si="336"/>
        <v>0</v>
      </c>
      <c r="HS121" s="132">
        <f t="shared" si="336"/>
        <v>0</v>
      </c>
      <c r="HT121" s="132">
        <f t="shared" si="336"/>
        <v>0</v>
      </c>
      <c r="HU121" s="132">
        <f t="shared" si="336"/>
        <v>0</v>
      </c>
      <c r="HV121" s="132">
        <f t="shared" si="336"/>
        <v>0</v>
      </c>
      <c r="HW121" s="132">
        <f t="shared" si="336"/>
        <v>0</v>
      </c>
      <c r="HX121" s="132">
        <f t="shared" si="336"/>
        <v>0</v>
      </c>
      <c r="HY121" s="132">
        <f t="shared" si="336"/>
        <v>0</v>
      </c>
      <c r="HZ121" s="132">
        <f t="shared" si="336"/>
        <v>0</v>
      </c>
      <c r="IA121" s="132">
        <f t="shared" si="336"/>
        <v>0</v>
      </c>
      <c r="IB121" s="132">
        <f t="shared" si="336"/>
        <v>0</v>
      </c>
      <c r="IC121" s="132">
        <f t="shared" si="336"/>
        <v>0</v>
      </c>
      <c r="ID121" s="132">
        <f t="shared" si="336"/>
        <v>0</v>
      </c>
      <c r="IE121" s="132">
        <f t="shared" si="336"/>
        <v>0</v>
      </c>
      <c r="IF121" s="132">
        <f t="shared" si="336"/>
        <v>0</v>
      </c>
      <c r="IG121" s="132">
        <f t="shared" si="336"/>
        <v>0</v>
      </c>
      <c r="IH121" s="132">
        <f t="shared" si="336"/>
        <v>0</v>
      </c>
      <c r="II121" s="132">
        <f t="shared" si="336"/>
        <v>0</v>
      </c>
      <c r="IJ121" s="132">
        <f t="shared" si="336"/>
        <v>0</v>
      </c>
      <c r="IK121" s="132">
        <f t="shared" si="336"/>
        <v>0</v>
      </c>
      <c r="IL121" s="132">
        <f t="shared" si="336"/>
        <v>0</v>
      </c>
      <c r="IM121" s="132">
        <f t="shared" si="336"/>
        <v>0</v>
      </c>
      <c r="IN121" s="132">
        <f t="shared" si="336"/>
        <v>0</v>
      </c>
      <c r="IO121" s="132">
        <f t="shared" si="336"/>
        <v>0</v>
      </c>
      <c r="IP121" s="132">
        <f t="shared" si="336"/>
        <v>0</v>
      </c>
      <c r="IQ121" s="132">
        <f t="shared" si="336"/>
        <v>0</v>
      </c>
      <c r="IR121" s="132">
        <f t="shared" si="336"/>
        <v>0</v>
      </c>
      <c r="IS121" s="132">
        <f t="shared" si="336"/>
        <v>0</v>
      </c>
      <c r="IT121" s="132">
        <f t="shared" si="336"/>
        <v>0</v>
      </c>
      <c r="IU121" s="132">
        <f t="shared" si="336"/>
        <v>0</v>
      </c>
      <c r="IV121" s="132">
        <f t="shared" si="336"/>
        <v>0</v>
      </c>
      <c r="IW121" s="132">
        <f t="shared" si="336"/>
        <v>0</v>
      </c>
      <c r="IX121" s="132">
        <f t="shared" si="336"/>
        <v>0</v>
      </c>
      <c r="IY121" s="132">
        <f t="shared" si="336"/>
        <v>0</v>
      </c>
      <c r="IZ121" s="132">
        <f t="shared" si="336"/>
        <v>0</v>
      </c>
      <c r="JA121" s="132">
        <f t="shared" si="336"/>
        <v>0</v>
      </c>
      <c r="JB121" s="132">
        <f t="shared" si="336"/>
        <v>0</v>
      </c>
      <c r="JC121" s="132">
        <f t="shared" si="336"/>
        <v>0</v>
      </c>
      <c r="JD121" s="132">
        <f t="shared" si="336"/>
        <v>0</v>
      </c>
      <c r="JE121" s="132">
        <f t="shared" si="336"/>
        <v>0</v>
      </c>
      <c r="JF121" s="132">
        <f t="shared" si="336"/>
        <v>0</v>
      </c>
      <c r="JG121" s="132">
        <f t="shared" si="336"/>
        <v>0</v>
      </c>
      <c r="JH121" s="132">
        <f t="shared" si="336"/>
        <v>0</v>
      </c>
      <c r="JI121" s="132">
        <f t="shared" si="336"/>
        <v>0</v>
      </c>
      <c r="JJ121" s="132">
        <f t="shared" si="336"/>
        <v>0</v>
      </c>
      <c r="JK121" s="132">
        <f t="shared" si="336"/>
        <v>0</v>
      </c>
      <c r="JL121" s="132">
        <f t="shared" si="336"/>
        <v>0</v>
      </c>
      <c r="JM121" s="132">
        <f t="shared" si="336"/>
        <v>0</v>
      </c>
      <c r="JN121" s="132">
        <f t="shared" si="336"/>
        <v>0</v>
      </c>
      <c r="JO121" s="132">
        <f t="shared" si="336"/>
        <v>0</v>
      </c>
      <c r="JP121" s="132">
        <f t="shared" si="336"/>
        <v>0</v>
      </c>
      <c r="JQ121" s="132">
        <f t="shared" si="336"/>
        <v>0</v>
      </c>
      <c r="JR121" s="132">
        <f t="shared" si="336"/>
        <v>0</v>
      </c>
      <c r="JS121" s="132">
        <f t="shared" si="336"/>
        <v>0</v>
      </c>
      <c r="JT121" s="132">
        <f t="shared" si="336"/>
        <v>0</v>
      </c>
      <c r="JU121" s="132">
        <f t="shared" si="336"/>
        <v>0</v>
      </c>
      <c r="JV121" s="132">
        <f t="shared" si="336"/>
        <v>0</v>
      </c>
      <c r="JW121" s="132">
        <f t="shared" si="336"/>
        <v>0</v>
      </c>
      <c r="JX121" s="132">
        <f t="shared" si="336"/>
        <v>0</v>
      </c>
      <c r="JY121" s="132">
        <f t="shared" si="336"/>
        <v>0</v>
      </c>
      <c r="JZ121" s="132">
        <f t="shared" si="336"/>
        <v>0</v>
      </c>
      <c r="KA121" s="132">
        <f t="shared" si="336"/>
        <v>0</v>
      </c>
      <c r="KB121" s="132">
        <f t="shared" si="336"/>
        <v>0</v>
      </c>
      <c r="KC121" s="132">
        <f t="shared" si="336"/>
        <v>0</v>
      </c>
      <c r="KD121" s="132">
        <f t="shared" si="336"/>
        <v>0</v>
      </c>
      <c r="KE121" s="132">
        <f t="shared" si="336"/>
        <v>0</v>
      </c>
      <c r="KF121" s="132">
        <f t="shared" si="336"/>
        <v>0</v>
      </c>
      <c r="KG121" s="132">
        <f t="shared" si="336"/>
        <v>0</v>
      </c>
      <c r="KH121" s="132">
        <f t="shared" si="336"/>
        <v>0</v>
      </c>
      <c r="KI121" s="132">
        <f t="shared" si="336"/>
        <v>0</v>
      </c>
      <c r="KJ121" s="132">
        <f t="shared" si="336"/>
        <v>0</v>
      </c>
      <c r="KK121" s="132">
        <f t="shared" si="336"/>
        <v>0</v>
      </c>
      <c r="KL121" s="132">
        <f t="shared" si="336"/>
        <v>0</v>
      </c>
      <c r="KM121" s="132">
        <f t="shared" si="336"/>
        <v>0</v>
      </c>
      <c r="KN121" s="132">
        <f t="shared" si="336"/>
        <v>0</v>
      </c>
      <c r="KO121" s="132">
        <f t="shared" si="336"/>
        <v>0</v>
      </c>
      <c r="KP121" s="132">
        <f t="shared" si="336"/>
        <v>0</v>
      </c>
      <c r="KQ121" s="132">
        <f t="shared" si="336"/>
        <v>0</v>
      </c>
      <c r="KR121" s="132">
        <f t="shared" si="336"/>
        <v>0</v>
      </c>
      <c r="KS121" s="132">
        <f t="shared" si="336"/>
        <v>0</v>
      </c>
      <c r="KT121" s="132">
        <f t="shared" si="336"/>
        <v>0</v>
      </c>
      <c r="KU121" s="132">
        <f t="shared" si="336"/>
        <v>0</v>
      </c>
      <c r="KV121" s="132">
        <f t="shared" si="336"/>
        <v>0</v>
      </c>
      <c r="KW121" s="132">
        <f t="shared" si="336"/>
        <v>0</v>
      </c>
      <c r="KX121" s="132">
        <f t="shared" si="336"/>
        <v>0</v>
      </c>
      <c r="KY121" s="132">
        <f t="shared" si="336"/>
        <v>0</v>
      </c>
      <c r="KZ121" s="132">
        <f t="shared" si="336"/>
        <v>0</v>
      </c>
      <c r="LA121" s="132">
        <f t="shared" si="336"/>
        <v>0</v>
      </c>
      <c r="LB121" s="132">
        <f t="shared" si="336"/>
        <v>0</v>
      </c>
      <c r="LC121" s="132">
        <f t="shared" si="336"/>
        <v>0</v>
      </c>
      <c r="LD121" s="132">
        <f t="shared" si="336"/>
        <v>0</v>
      </c>
      <c r="LE121" s="132">
        <f t="shared" si="336"/>
        <v>0</v>
      </c>
      <c r="LF121" s="132">
        <f t="shared" si="336"/>
        <v>0</v>
      </c>
      <c r="LG121" s="132">
        <f t="shared" si="336"/>
        <v>0</v>
      </c>
      <c r="LH121" s="132">
        <f t="shared" si="336"/>
        <v>0</v>
      </c>
      <c r="LI121" s="132">
        <f t="shared" si="336"/>
        <v>0</v>
      </c>
      <c r="LJ121" s="132">
        <f t="shared" si="336"/>
        <v>0</v>
      </c>
      <c r="LK121" s="132">
        <f t="shared" si="336"/>
        <v>0</v>
      </c>
      <c r="LL121" s="132">
        <f t="shared" si="336"/>
        <v>0</v>
      </c>
      <c r="LM121" s="132">
        <f t="shared" si="336"/>
        <v>0</v>
      </c>
      <c r="LN121" s="132">
        <f t="shared" si="336"/>
        <v>0</v>
      </c>
      <c r="LO121" s="132">
        <f t="shared" si="336"/>
        <v>0</v>
      </c>
      <c r="LP121" s="132">
        <f t="shared" si="336"/>
        <v>0</v>
      </c>
      <c r="LQ121" s="132">
        <f t="shared" si="336"/>
        <v>0</v>
      </c>
      <c r="LR121" s="132">
        <f t="shared" si="336"/>
        <v>0</v>
      </c>
      <c r="LS121" s="132">
        <f t="shared" si="336"/>
        <v>0</v>
      </c>
      <c r="LT121" s="132">
        <f t="shared" si="336"/>
        <v>0</v>
      </c>
      <c r="LU121" s="132">
        <f t="shared" si="336"/>
        <v>0</v>
      </c>
      <c r="LV121" s="132">
        <f t="shared" si="336"/>
        <v>0</v>
      </c>
      <c r="LW121" s="132">
        <f t="shared" si="336"/>
        <v>0</v>
      </c>
      <c r="LX121" s="132">
        <f t="shared" si="336"/>
        <v>0</v>
      </c>
      <c r="LY121" s="132">
        <f t="shared" si="336"/>
        <v>0</v>
      </c>
      <c r="LZ121" s="132">
        <f t="shared" si="336"/>
        <v>0</v>
      </c>
      <c r="MA121" s="262">
        <f t="shared" si="336"/>
        <v>0</v>
      </c>
      <c r="MB121" s="262">
        <f t="shared" si="336"/>
        <v>0</v>
      </c>
      <c r="MC121" s="262">
        <f t="shared" si="336"/>
        <v>0</v>
      </c>
      <c r="MD121" s="262">
        <f t="shared" si="336"/>
        <v>0</v>
      </c>
      <c r="ME121" s="262">
        <f t="shared" si="336"/>
        <v>0</v>
      </c>
      <c r="MF121" s="262">
        <f t="shared" si="336"/>
        <v>0</v>
      </c>
      <c r="MG121" s="262">
        <f t="shared" si="336"/>
        <v>0</v>
      </c>
      <c r="MH121" s="262">
        <f t="shared" si="336"/>
        <v>0</v>
      </c>
      <c r="MI121" s="262">
        <f t="shared" si="336"/>
        <v>0</v>
      </c>
      <c r="MJ121" s="262">
        <f t="shared" si="336"/>
        <v>0</v>
      </c>
      <c r="MK121" s="262">
        <f t="shared" si="336"/>
        <v>0</v>
      </c>
      <c r="ML121" s="262">
        <f t="shared" si="336"/>
        <v>0</v>
      </c>
      <c r="MM121" s="262">
        <f t="shared" si="336"/>
        <v>0</v>
      </c>
      <c r="MN121" s="262">
        <f t="shared" si="336"/>
        <v>0</v>
      </c>
      <c r="MO121" s="262">
        <f t="shared" si="336"/>
        <v>0</v>
      </c>
      <c r="MP121" s="262">
        <f t="shared" si="336"/>
        <v>0</v>
      </c>
      <c r="MQ121" s="262">
        <f t="shared" si="336"/>
        <v>0</v>
      </c>
      <c r="MR121" s="262">
        <f t="shared" si="336"/>
        <v>0</v>
      </c>
      <c r="MS121" s="262">
        <f t="shared" si="336"/>
        <v>0</v>
      </c>
      <c r="MT121" s="262">
        <f t="shared" si="336"/>
        <v>0</v>
      </c>
      <c r="MU121" s="262">
        <f t="shared" si="336"/>
        <v>0</v>
      </c>
      <c r="MV121" s="262">
        <f t="shared" si="336"/>
        <v>0</v>
      </c>
      <c r="MW121" s="262">
        <f t="shared" si="336"/>
        <v>0</v>
      </c>
      <c r="MX121" s="262">
        <f t="shared" si="336"/>
        <v>0</v>
      </c>
      <c r="MY121" s="262">
        <f t="shared" si="336"/>
        <v>0</v>
      </c>
      <c r="MZ121" s="262">
        <f t="shared" si="336"/>
        <v>0</v>
      </c>
      <c r="NA121" s="262">
        <f t="shared" si="336"/>
        <v>0</v>
      </c>
      <c r="NB121" s="262">
        <f t="shared" si="336"/>
        <v>0</v>
      </c>
      <c r="NC121" s="262">
        <f t="shared" si="336"/>
        <v>0</v>
      </c>
      <c r="ND121" s="262">
        <f t="shared" si="336"/>
        <v>0</v>
      </c>
      <c r="NE121" s="262">
        <f t="shared" si="336"/>
        <v>0</v>
      </c>
      <c r="NF121" s="262">
        <f t="shared" si="336"/>
        <v>0</v>
      </c>
      <c r="NG121" s="262">
        <f t="shared" si="336"/>
        <v>0</v>
      </c>
      <c r="NH121" s="262">
        <f t="shared" si="336"/>
        <v>0</v>
      </c>
      <c r="NI121" s="262">
        <f t="shared" si="336"/>
        <v>0</v>
      </c>
      <c r="NJ121" s="262">
        <f t="shared" si="336"/>
        <v>0</v>
      </c>
      <c r="NK121" s="262">
        <f t="shared" si="336"/>
        <v>0</v>
      </c>
      <c r="NL121" s="262">
        <f t="shared" si="336"/>
        <v>0</v>
      </c>
      <c r="NM121" s="262">
        <f t="shared" si="336"/>
        <v>0</v>
      </c>
      <c r="NN121" s="262">
        <f t="shared" si="336"/>
        <v>0</v>
      </c>
      <c r="NO121" s="262">
        <f t="shared" si="336"/>
        <v>0</v>
      </c>
      <c r="NP121" s="262">
        <f t="shared" si="336"/>
        <v>0</v>
      </c>
      <c r="NQ121" s="262">
        <f t="shared" si="336"/>
        <v>0</v>
      </c>
      <c r="NR121" s="262">
        <f t="shared" si="336"/>
        <v>0</v>
      </c>
      <c r="NS121" s="262">
        <f t="shared" si="336"/>
        <v>0</v>
      </c>
      <c r="NT121" s="262">
        <f t="shared" si="336"/>
        <v>0</v>
      </c>
      <c r="NU121" s="262">
        <f t="shared" si="336"/>
        <v>0</v>
      </c>
      <c r="NV121" s="262">
        <f t="shared" si="336"/>
        <v>0</v>
      </c>
      <c r="NW121" s="262">
        <f t="shared" si="336"/>
        <v>0</v>
      </c>
      <c r="NX121" s="262">
        <f t="shared" si="336"/>
        <v>0</v>
      </c>
      <c r="NY121" s="262">
        <f t="shared" si="336"/>
        <v>0</v>
      </c>
      <c r="NZ121" s="262">
        <f t="shared" si="336"/>
        <v>0</v>
      </c>
      <c r="OA121" s="262">
        <f t="shared" si="336"/>
        <v>0</v>
      </c>
      <c r="OB121" s="262">
        <f t="shared" si="336"/>
        <v>0</v>
      </c>
      <c r="OC121" s="262">
        <f t="shared" si="336"/>
        <v>0</v>
      </c>
      <c r="OD121" s="262">
        <f t="shared" si="336"/>
        <v>0</v>
      </c>
      <c r="OE121" s="262">
        <f t="shared" si="336"/>
        <v>0</v>
      </c>
      <c r="OF121" s="262">
        <f t="shared" si="336"/>
        <v>0</v>
      </c>
      <c r="OG121" s="262">
        <f t="shared" si="336"/>
        <v>0</v>
      </c>
      <c r="OH121" s="262">
        <f t="shared" si="336"/>
        <v>0</v>
      </c>
      <c r="OI121" s="262">
        <f t="shared" si="336"/>
        <v>0</v>
      </c>
      <c r="OJ121" s="262">
        <f t="shared" si="336"/>
        <v>0</v>
      </c>
      <c r="OK121" s="262">
        <f t="shared" si="336"/>
        <v>0</v>
      </c>
      <c r="OL121" s="262">
        <f t="shared" si="336"/>
        <v>0</v>
      </c>
      <c r="OM121" s="262">
        <f t="shared" si="336"/>
        <v>0</v>
      </c>
      <c r="ON121" s="262">
        <f t="shared" si="336"/>
        <v>0</v>
      </c>
      <c r="OO121" s="262">
        <f t="shared" si="336"/>
        <v>0</v>
      </c>
      <c r="OP121" s="262">
        <f t="shared" si="336"/>
        <v>0</v>
      </c>
      <c r="OQ121" s="262">
        <f t="shared" si="336"/>
        <v>0</v>
      </c>
      <c r="OR121" s="262">
        <f t="shared" si="336"/>
        <v>0</v>
      </c>
      <c r="OS121" s="262">
        <f t="shared" si="336"/>
        <v>0</v>
      </c>
      <c r="OT121" s="262">
        <f t="shared" si="336"/>
        <v>0</v>
      </c>
      <c r="OU121" s="262">
        <f t="shared" si="336"/>
        <v>0</v>
      </c>
      <c r="OV121" s="262">
        <f t="shared" si="336"/>
        <v>0</v>
      </c>
      <c r="OW121" s="262">
        <f t="shared" si="336"/>
        <v>0</v>
      </c>
      <c r="OX121" s="262">
        <f t="shared" si="336"/>
        <v>0</v>
      </c>
      <c r="OY121" s="262">
        <f t="shared" si="336"/>
        <v>0</v>
      </c>
      <c r="OZ121" s="262">
        <f t="shared" si="336"/>
        <v>0</v>
      </c>
      <c r="PA121" s="262">
        <f t="shared" si="336"/>
        <v>0</v>
      </c>
      <c r="PB121" s="262">
        <f t="shared" si="336"/>
        <v>0</v>
      </c>
      <c r="PC121" s="262">
        <f t="shared" si="336"/>
        <v>0</v>
      </c>
      <c r="PD121" s="262">
        <f t="shared" si="336"/>
        <v>0</v>
      </c>
      <c r="PE121" s="262">
        <f t="shared" si="336"/>
        <v>0</v>
      </c>
      <c r="PF121" s="262">
        <f t="shared" si="336"/>
        <v>0</v>
      </c>
      <c r="PG121" s="262">
        <f t="shared" si="336"/>
        <v>0</v>
      </c>
      <c r="PH121" s="262">
        <f t="shared" si="336"/>
        <v>0</v>
      </c>
      <c r="PI121" s="262">
        <f t="shared" si="336"/>
        <v>0</v>
      </c>
      <c r="PJ121" s="262">
        <f t="shared" si="336"/>
        <v>0</v>
      </c>
      <c r="PK121" s="262">
        <f t="shared" si="336"/>
        <v>0</v>
      </c>
      <c r="PL121" s="262">
        <f t="shared" si="336"/>
        <v>0</v>
      </c>
      <c r="PM121" s="262">
        <f t="shared" si="336"/>
        <v>0</v>
      </c>
      <c r="PN121" s="262">
        <f t="shared" si="336"/>
        <v>0</v>
      </c>
      <c r="PO121" s="262">
        <f t="shared" si="336"/>
        <v>0</v>
      </c>
      <c r="PP121" s="262">
        <f t="shared" si="336"/>
        <v>0</v>
      </c>
      <c r="PQ121" s="262">
        <f t="shared" si="336"/>
        <v>0</v>
      </c>
      <c r="PR121" s="262">
        <f t="shared" si="336"/>
        <v>0</v>
      </c>
      <c r="PS121" s="262">
        <f t="shared" si="336"/>
        <v>0</v>
      </c>
      <c r="PT121" s="262">
        <f t="shared" si="336"/>
        <v>0</v>
      </c>
      <c r="PU121" s="262">
        <f t="shared" si="336"/>
        <v>0</v>
      </c>
      <c r="PV121" s="262">
        <f t="shared" si="336"/>
        <v>0</v>
      </c>
      <c r="PW121" s="262">
        <f t="shared" si="336"/>
        <v>0</v>
      </c>
      <c r="PX121" s="262">
        <f t="shared" si="336"/>
        <v>0</v>
      </c>
      <c r="PY121" s="262">
        <f t="shared" si="336"/>
        <v>0</v>
      </c>
      <c r="PZ121" s="262">
        <f t="shared" si="336"/>
        <v>0</v>
      </c>
      <c r="QA121" s="262">
        <f t="shared" si="336"/>
        <v>0</v>
      </c>
      <c r="QB121" s="262">
        <f t="shared" si="336"/>
        <v>0</v>
      </c>
      <c r="QC121" s="262">
        <f t="shared" si="336"/>
        <v>0</v>
      </c>
      <c r="QD121" s="262">
        <f t="shared" si="336"/>
        <v>0</v>
      </c>
      <c r="QE121" s="262">
        <f t="shared" si="336"/>
        <v>0</v>
      </c>
      <c r="QF121" s="262">
        <f t="shared" si="336"/>
        <v>0</v>
      </c>
      <c r="QG121" s="262">
        <f t="shared" si="336"/>
        <v>0</v>
      </c>
      <c r="QH121" s="262">
        <f t="shared" si="336"/>
        <v>0</v>
      </c>
      <c r="QI121" s="262">
        <f t="shared" si="336"/>
        <v>0</v>
      </c>
    </row>
    <row r="122" ht="21.0" customHeight="1">
      <c r="A122" s="125"/>
      <c r="B122" s="68">
        <f t="shared" si="258"/>
        <v>0</v>
      </c>
      <c r="C122" s="261"/>
      <c r="D122" s="261"/>
      <c r="E122" s="261">
        <f t="shared" si="317"/>
        <v>0</v>
      </c>
      <c r="F122" s="154"/>
      <c r="G122" s="261">
        <f t="shared" si="318"/>
        <v>0</v>
      </c>
      <c r="H122" s="104"/>
      <c r="I122" s="305" t="s">
        <v>102</v>
      </c>
      <c r="J122" s="68">
        <f t="shared" si="259"/>
        <v>0</v>
      </c>
      <c r="K122" s="306" t="s">
        <v>63</v>
      </c>
      <c r="L122" s="303">
        <v>42.0</v>
      </c>
      <c r="M122" s="261">
        <f>+L$100*L122/500</f>
        <v>0</v>
      </c>
      <c r="N122" s="304">
        <v>42.0</v>
      </c>
      <c r="O122" s="261">
        <f>+N$100*N122/500</f>
        <v>0</v>
      </c>
      <c r="P122" s="104"/>
      <c r="Q122" s="125"/>
      <c r="R122" s="68">
        <f t="shared" si="260"/>
        <v>0</v>
      </c>
      <c r="S122" s="261"/>
      <c r="T122" s="261"/>
      <c r="U122" s="261">
        <f t="shared" si="324"/>
        <v>0</v>
      </c>
      <c r="V122" s="154"/>
      <c r="W122" s="261">
        <f t="shared" si="325"/>
        <v>0</v>
      </c>
      <c r="X122" s="104"/>
      <c r="Y122" s="125"/>
      <c r="Z122" s="68">
        <f t="shared" si="261"/>
        <v>0</v>
      </c>
      <c r="AA122" s="261"/>
      <c r="AB122" s="261"/>
      <c r="AC122" s="261">
        <f t="shared" si="309"/>
        <v>0</v>
      </c>
      <c r="AD122" s="154"/>
      <c r="AE122" s="261">
        <f t="shared" si="310"/>
        <v>0</v>
      </c>
      <c r="AF122" s="104"/>
      <c r="AG122" s="310"/>
      <c r="AH122" s="68">
        <f t="shared" si="262"/>
        <v>0</v>
      </c>
      <c r="AI122" s="306"/>
      <c r="AJ122" s="311"/>
      <c r="AK122" s="261">
        <f t="shared" si="330"/>
        <v>0</v>
      </c>
      <c r="AL122" s="296"/>
      <c r="AM122" s="261">
        <f t="shared" si="331"/>
        <v>0</v>
      </c>
      <c r="AN122" s="104"/>
      <c r="AO122" s="310"/>
      <c r="AP122" s="68">
        <f t="shared" si="263"/>
        <v>0</v>
      </c>
      <c r="AQ122" s="306"/>
      <c r="AR122" s="311"/>
      <c r="AS122" s="261">
        <f t="shared" si="332"/>
        <v>0</v>
      </c>
      <c r="AT122" s="296"/>
      <c r="AU122" s="261">
        <f t="shared" si="333"/>
        <v>0</v>
      </c>
      <c r="AV122" s="104"/>
      <c r="AW122" s="310"/>
      <c r="AX122" s="68">
        <f t="shared" si="264"/>
        <v>0</v>
      </c>
      <c r="AY122" s="306"/>
      <c r="AZ122" s="311"/>
      <c r="BA122" s="261">
        <f t="shared" si="334"/>
        <v>0</v>
      </c>
      <c r="BB122" s="104"/>
      <c r="BC122" s="261">
        <f t="shared" si="335"/>
        <v>0</v>
      </c>
      <c r="BE122" s="69"/>
      <c r="BF122" s="69"/>
      <c r="BH122" s="131">
        <f t="shared" si="265"/>
        <v>0</v>
      </c>
      <c r="BI122" s="132">
        <f t="shared" si="266"/>
        <v>0</v>
      </c>
      <c r="BJ122" s="132">
        <f t="shared" ref="BJ122:QI122" si="337">+IF($A122=BJ$11,($E122+$G122))+IF($I122=BJ$11,($M122+$O122))+IF($Q122=BJ$11,($U122+$W122))+IF($Y122=BJ$11,($AC122+$AE122))+IF($AG122=BJ$11,($AK122+$AM122))+IF($AO122=BJ$11,($AS122+$AU122))+IF($AW122=BJ$11,($BA122+$BC122))</f>
        <v>0</v>
      </c>
      <c r="BK122" s="132">
        <f t="shared" si="337"/>
        <v>0</v>
      </c>
      <c r="BL122" s="132">
        <f t="shared" si="337"/>
        <v>0</v>
      </c>
      <c r="BM122" s="132">
        <f t="shared" si="337"/>
        <v>0</v>
      </c>
      <c r="BN122" s="132">
        <f t="shared" si="337"/>
        <v>0</v>
      </c>
      <c r="BO122" s="132">
        <f t="shared" si="337"/>
        <v>0</v>
      </c>
      <c r="BP122" s="132">
        <f t="shared" si="337"/>
        <v>0</v>
      </c>
      <c r="BQ122" s="132">
        <f t="shared" si="337"/>
        <v>0</v>
      </c>
      <c r="BR122" s="132">
        <f t="shared" si="337"/>
        <v>0</v>
      </c>
      <c r="BS122" s="132">
        <f t="shared" si="337"/>
        <v>0</v>
      </c>
      <c r="BT122" s="132">
        <f t="shared" si="337"/>
        <v>0</v>
      </c>
      <c r="BU122" s="132">
        <f t="shared" si="337"/>
        <v>0</v>
      </c>
      <c r="BV122" s="132">
        <f t="shared" si="337"/>
        <v>0</v>
      </c>
      <c r="BW122" s="132">
        <f t="shared" si="337"/>
        <v>0</v>
      </c>
      <c r="BX122" s="132">
        <f t="shared" si="337"/>
        <v>0</v>
      </c>
      <c r="BY122" s="132">
        <f t="shared" si="337"/>
        <v>0</v>
      </c>
      <c r="BZ122" s="132">
        <f t="shared" si="337"/>
        <v>0</v>
      </c>
      <c r="CA122" s="132">
        <f t="shared" si="337"/>
        <v>0</v>
      </c>
      <c r="CB122" s="132">
        <f t="shared" si="337"/>
        <v>0</v>
      </c>
      <c r="CC122" s="132">
        <f t="shared" si="337"/>
        <v>0</v>
      </c>
      <c r="CD122" s="132">
        <f t="shared" si="337"/>
        <v>0</v>
      </c>
      <c r="CE122" s="132">
        <f t="shared" si="337"/>
        <v>0</v>
      </c>
      <c r="CF122" s="132">
        <f t="shared" si="337"/>
        <v>0</v>
      </c>
      <c r="CG122" s="132">
        <f t="shared" si="337"/>
        <v>0</v>
      </c>
      <c r="CH122" s="132">
        <f t="shared" si="337"/>
        <v>0</v>
      </c>
      <c r="CI122" s="132">
        <f t="shared" si="337"/>
        <v>0</v>
      </c>
      <c r="CJ122" s="132">
        <f t="shared" si="337"/>
        <v>0</v>
      </c>
      <c r="CK122" s="132">
        <f t="shared" si="337"/>
        <v>0</v>
      </c>
      <c r="CL122" s="132">
        <f t="shared" si="337"/>
        <v>0</v>
      </c>
      <c r="CM122" s="132">
        <f t="shared" si="337"/>
        <v>0</v>
      </c>
      <c r="CN122" s="132">
        <f t="shared" si="337"/>
        <v>0</v>
      </c>
      <c r="CO122" s="132">
        <f t="shared" si="337"/>
        <v>0</v>
      </c>
      <c r="CP122" s="132">
        <f t="shared" si="337"/>
        <v>0</v>
      </c>
      <c r="CQ122" s="132">
        <f t="shared" si="337"/>
        <v>0</v>
      </c>
      <c r="CR122" s="132">
        <f t="shared" si="337"/>
        <v>0</v>
      </c>
      <c r="CS122" s="132">
        <f t="shared" si="337"/>
        <v>0</v>
      </c>
      <c r="CT122" s="132">
        <f t="shared" si="337"/>
        <v>0</v>
      </c>
      <c r="CU122" s="132">
        <f t="shared" si="337"/>
        <v>0</v>
      </c>
      <c r="CV122" s="132">
        <f t="shared" si="337"/>
        <v>0</v>
      </c>
      <c r="CW122" s="132">
        <f t="shared" si="337"/>
        <v>0</v>
      </c>
      <c r="CX122" s="132">
        <f t="shared" si="337"/>
        <v>0</v>
      </c>
      <c r="CY122" s="132">
        <f t="shared" si="337"/>
        <v>0</v>
      </c>
      <c r="CZ122" s="132">
        <f t="shared" si="337"/>
        <v>0</v>
      </c>
      <c r="DA122" s="132">
        <f t="shared" si="337"/>
        <v>0</v>
      </c>
      <c r="DB122" s="132">
        <f t="shared" si="337"/>
        <v>0</v>
      </c>
      <c r="DC122" s="132">
        <f t="shared" si="337"/>
        <v>0</v>
      </c>
      <c r="DD122" s="132">
        <f t="shared" si="337"/>
        <v>0</v>
      </c>
      <c r="DE122" s="132">
        <f t="shared" si="337"/>
        <v>0</v>
      </c>
      <c r="DF122" s="132">
        <f t="shared" si="337"/>
        <v>0</v>
      </c>
      <c r="DG122" s="132">
        <f t="shared" si="337"/>
        <v>0</v>
      </c>
      <c r="DH122" s="132">
        <f t="shared" si="337"/>
        <v>0</v>
      </c>
      <c r="DI122" s="132">
        <f t="shared" si="337"/>
        <v>0</v>
      </c>
      <c r="DJ122" s="132">
        <f t="shared" si="337"/>
        <v>0</v>
      </c>
      <c r="DK122" s="132">
        <f t="shared" si="337"/>
        <v>0</v>
      </c>
      <c r="DL122" s="132">
        <f t="shared" si="337"/>
        <v>0</v>
      </c>
      <c r="DM122" s="132">
        <f t="shared" si="337"/>
        <v>0</v>
      </c>
      <c r="DN122" s="132">
        <f t="shared" si="337"/>
        <v>0</v>
      </c>
      <c r="DO122" s="132">
        <f t="shared" si="337"/>
        <v>0</v>
      </c>
      <c r="DP122" s="132">
        <f t="shared" si="337"/>
        <v>0</v>
      </c>
      <c r="DQ122" s="132">
        <f t="shared" si="337"/>
        <v>0</v>
      </c>
      <c r="DR122" s="132">
        <f t="shared" si="337"/>
        <v>0</v>
      </c>
      <c r="DS122" s="132">
        <f t="shared" si="337"/>
        <v>0</v>
      </c>
      <c r="DT122" s="132">
        <f t="shared" si="337"/>
        <v>0</v>
      </c>
      <c r="DU122" s="132">
        <f t="shared" si="337"/>
        <v>0</v>
      </c>
      <c r="DV122" s="132">
        <f t="shared" si="337"/>
        <v>0</v>
      </c>
      <c r="DW122" s="132">
        <f t="shared" si="337"/>
        <v>0</v>
      </c>
      <c r="DX122" s="132">
        <f t="shared" si="337"/>
        <v>0</v>
      </c>
      <c r="DY122" s="132">
        <f t="shared" si="337"/>
        <v>0</v>
      </c>
      <c r="DZ122" s="132">
        <f t="shared" si="337"/>
        <v>0</v>
      </c>
      <c r="EA122" s="132">
        <f t="shared" si="337"/>
        <v>0</v>
      </c>
      <c r="EB122" s="132">
        <f t="shared" si="337"/>
        <v>0</v>
      </c>
      <c r="EC122" s="132">
        <f t="shared" si="337"/>
        <v>0</v>
      </c>
      <c r="ED122" s="132">
        <f t="shared" si="337"/>
        <v>0</v>
      </c>
      <c r="EE122" s="132">
        <f t="shared" si="337"/>
        <v>0</v>
      </c>
      <c r="EF122" s="132">
        <f t="shared" si="337"/>
        <v>0</v>
      </c>
      <c r="EG122" s="132">
        <f t="shared" si="337"/>
        <v>0</v>
      </c>
      <c r="EH122" s="132">
        <f t="shared" si="337"/>
        <v>0</v>
      </c>
      <c r="EI122" s="132">
        <f t="shared" si="337"/>
        <v>0</v>
      </c>
      <c r="EJ122" s="132">
        <f t="shared" si="337"/>
        <v>0</v>
      </c>
      <c r="EK122" s="132">
        <f t="shared" si="337"/>
        <v>0</v>
      </c>
      <c r="EL122" s="132">
        <f t="shared" si="337"/>
        <v>0</v>
      </c>
      <c r="EM122" s="132">
        <f t="shared" si="337"/>
        <v>0</v>
      </c>
      <c r="EN122" s="132">
        <f t="shared" si="337"/>
        <v>0</v>
      </c>
      <c r="EO122" s="132">
        <f t="shared" si="337"/>
        <v>0</v>
      </c>
      <c r="EP122" s="132">
        <f t="shared" si="337"/>
        <v>0</v>
      </c>
      <c r="EQ122" s="132">
        <f t="shared" si="337"/>
        <v>0</v>
      </c>
      <c r="ER122" s="132">
        <f t="shared" si="337"/>
        <v>0</v>
      </c>
      <c r="ES122" s="132">
        <f t="shared" si="337"/>
        <v>0</v>
      </c>
      <c r="ET122" s="132">
        <f t="shared" si="337"/>
        <v>0</v>
      </c>
      <c r="EU122" s="132">
        <f t="shared" si="337"/>
        <v>0</v>
      </c>
      <c r="EV122" s="132">
        <f t="shared" si="337"/>
        <v>0</v>
      </c>
      <c r="EW122" s="132">
        <f t="shared" si="337"/>
        <v>0</v>
      </c>
      <c r="EX122" s="132">
        <f t="shared" si="337"/>
        <v>0</v>
      </c>
      <c r="EY122" s="132">
        <f t="shared" si="337"/>
        <v>0</v>
      </c>
      <c r="EZ122" s="132">
        <f t="shared" si="337"/>
        <v>0</v>
      </c>
      <c r="FA122" s="132">
        <f t="shared" si="337"/>
        <v>0</v>
      </c>
      <c r="FB122" s="132">
        <f t="shared" si="337"/>
        <v>0</v>
      </c>
      <c r="FC122" s="132">
        <f t="shared" si="337"/>
        <v>0</v>
      </c>
      <c r="FD122" s="132">
        <f t="shared" si="337"/>
        <v>0</v>
      </c>
      <c r="FE122" s="132">
        <f t="shared" si="337"/>
        <v>0</v>
      </c>
      <c r="FF122" s="132">
        <f t="shared" si="337"/>
        <v>0</v>
      </c>
      <c r="FG122" s="132">
        <f t="shared" si="337"/>
        <v>0</v>
      </c>
      <c r="FH122" s="132">
        <f t="shared" si="337"/>
        <v>0</v>
      </c>
      <c r="FI122" s="132">
        <f t="shared" si="337"/>
        <v>0</v>
      </c>
      <c r="FJ122" s="132">
        <f t="shared" si="337"/>
        <v>0</v>
      </c>
      <c r="FK122" s="132">
        <f t="shared" si="337"/>
        <v>0</v>
      </c>
      <c r="FL122" s="132">
        <f t="shared" si="337"/>
        <v>0</v>
      </c>
      <c r="FM122" s="132">
        <f t="shared" si="337"/>
        <v>0</v>
      </c>
      <c r="FN122" s="132">
        <f t="shared" si="337"/>
        <v>0</v>
      </c>
      <c r="FO122" s="132">
        <f t="shared" si="337"/>
        <v>0</v>
      </c>
      <c r="FP122" s="132">
        <f t="shared" si="337"/>
        <v>0</v>
      </c>
      <c r="FQ122" s="132">
        <f t="shared" si="337"/>
        <v>0</v>
      </c>
      <c r="FR122" s="132">
        <f t="shared" si="337"/>
        <v>0</v>
      </c>
      <c r="FS122" s="132">
        <f t="shared" si="337"/>
        <v>0</v>
      </c>
      <c r="FT122" s="132">
        <f t="shared" si="337"/>
        <v>0</v>
      </c>
      <c r="FU122" s="132">
        <f t="shared" si="337"/>
        <v>0</v>
      </c>
      <c r="FV122" s="132">
        <f t="shared" si="337"/>
        <v>0</v>
      </c>
      <c r="FW122" s="132">
        <f t="shared" si="337"/>
        <v>0</v>
      </c>
      <c r="FX122" s="132">
        <f t="shared" si="337"/>
        <v>0</v>
      </c>
      <c r="FY122" s="132">
        <f t="shared" si="337"/>
        <v>0</v>
      </c>
      <c r="FZ122" s="132">
        <f t="shared" si="337"/>
        <v>0</v>
      </c>
      <c r="GA122" s="132">
        <f t="shared" si="337"/>
        <v>0</v>
      </c>
      <c r="GB122" s="132">
        <f t="shared" si="337"/>
        <v>0</v>
      </c>
      <c r="GC122" s="132">
        <f t="shared" si="337"/>
        <v>0</v>
      </c>
      <c r="GD122" s="132">
        <f t="shared" si="337"/>
        <v>0</v>
      </c>
      <c r="GE122" s="132">
        <f t="shared" si="337"/>
        <v>0</v>
      </c>
      <c r="GF122" s="132">
        <f t="shared" si="337"/>
        <v>0</v>
      </c>
      <c r="GG122" s="132">
        <f t="shared" si="337"/>
        <v>0</v>
      </c>
      <c r="GH122" s="132">
        <f t="shared" si="337"/>
        <v>0</v>
      </c>
      <c r="GI122" s="132">
        <f t="shared" si="337"/>
        <v>0</v>
      </c>
      <c r="GJ122" s="132">
        <f t="shared" si="337"/>
        <v>0</v>
      </c>
      <c r="GK122" s="132">
        <f t="shared" si="337"/>
        <v>0</v>
      </c>
      <c r="GL122" s="132">
        <f t="shared" si="337"/>
        <v>0</v>
      </c>
      <c r="GM122" s="132">
        <f t="shared" si="337"/>
        <v>0</v>
      </c>
      <c r="GN122" s="132">
        <f t="shared" si="337"/>
        <v>0</v>
      </c>
      <c r="GO122" s="132">
        <f t="shared" si="337"/>
        <v>0</v>
      </c>
      <c r="GP122" s="132">
        <f t="shared" si="337"/>
        <v>0</v>
      </c>
      <c r="GQ122" s="132">
        <f t="shared" si="337"/>
        <v>0</v>
      </c>
      <c r="GR122" s="132">
        <f t="shared" si="337"/>
        <v>0</v>
      </c>
      <c r="GS122" s="132">
        <f t="shared" si="337"/>
        <v>0</v>
      </c>
      <c r="GT122" s="132">
        <f t="shared" si="337"/>
        <v>0</v>
      </c>
      <c r="GU122" s="132">
        <f t="shared" si="337"/>
        <v>0</v>
      </c>
      <c r="GV122" s="132">
        <f t="shared" si="337"/>
        <v>0</v>
      </c>
      <c r="GW122" s="132">
        <f t="shared" si="337"/>
        <v>0</v>
      </c>
      <c r="GX122" s="132">
        <f t="shared" si="337"/>
        <v>0</v>
      </c>
      <c r="GY122" s="132">
        <f t="shared" si="337"/>
        <v>0</v>
      </c>
      <c r="GZ122" s="132">
        <f t="shared" si="337"/>
        <v>0</v>
      </c>
      <c r="HA122" s="132">
        <f t="shared" si="337"/>
        <v>0</v>
      </c>
      <c r="HB122" s="132">
        <f t="shared" si="337"/>
        <v>0</v>
      </c>
      <c r="HC122" s="132">
        <f t="shared" si="337"/>
        <v>0</v>
      </c>
      <c r="HD122" s="132">
        <f t="shared" si="337"/>
        <v>0</v>
      </c>
      <c r="HE122" s="132">
        <f t="shared" si="337"/>
        <v>0</v>
      </c>
      <c r="HF122" s="132">
        <f t="shared" si="337"/>
        <v>0</v>
      </c>
      <c r="HG122" s="132">
        <f t="shared" si="337"/>
        <v>0</v>
      </c>
      <c r="HH122" s="132">
        <f t="shared" si="337"/>
        <v>0</v>
      </c>
      <c r="HI122" s="132">
        <f t="shared" si="337"/>
        <v>0</v>
      </c>
      <c r="HJ122" s="132">
        <f t="shared" si="337"/>
        <v>0</v>
      </c>
      <c r="HK122" s="132">
        <f t="shared" si="337"/>
        <v>0</v>
      </c>
      <c r="HL122" s="132">
        <f t="shared" si="337"/>
        <v>0</v>
      </c>
      <c r="HM122" s="132">
        <f t="shared" si="337"/>
        <v>0</v>
      </c>
      <c r="HN122" s="132">
        <f t="shared" si="337"/>
        <v>0</v>
      </c>
      <c r="HO122" s="132">
        <f t="shared" si="337"/>
        <v>0</v>
      </c>
      <c r="HP122" s="132">
        <f t="shared" si="337"/>
        <v>0</v>
      </c>
      <c r="HQ122" s="132">
        <f t="shared" si="337"/>
        <v>0</v>
      </c>
      <c r="HR122" s="132">
        <f t="shared" si="337"/>
        <v>0</v>
      </c>
      <c r="HS122" s="132">
        <f t="shared" si="337"/>
        <v>0</v>
      </c>
      <c r="HT122" s="132">
        <f t="shared" si="337"/>
        <v>0</v>
      </c>
      <c r="HU122" s="132">
        <f t="shared" si="337"/>
        <v>0</v>
      </c>
      <c r="HV122" s="132">
        <f t="shared" si="337"/>
        <v>0</v>
      </c>
      <c r="HW122" s="132">
        <f t="shared" si="337"/>
        <v>0</v>
      </c>
      <c r="HX122" s="132">
        <f t="shared" si="337"/>
        <v>0</v>
      </c>
      <c r="HY122" s="132">
        <f t="shared" si="337"/>
        <v>0</v>
      </c>
      <c r="HZ122" s="132">
        <f t="shared" si="337"/>
        <v>0</v>
      </c>
      <c r="IA122" s="132">
        <f t="shared" si="337"/>
        <v>0</v>
      </c>
      <c r="IB122" s="132">
        <f t="shared" si="337"/>
        <v>0</v>
      </c>
      <c r="IC122" s="132">
        <f t="shared" si="337"/>
        <v>0</v>
      </c>
      <c r="ID122" s="132">
        <f t="shared" si="337"/>
        <v>0</v>
      </c>
      <c r="IE122" s="132">
        <f t="shared" si="337"/>
        <v>0</v>
      </c>
      <c r="IF122" s="132">
        <f t="shared" si="337"/>
        <v>0</v>
      </c>
      <c r="IG122" s="132">
        <f t="shared" si="337"/>
        <v>0</v>
      </c>
      <c r="IH122" s="132">
        <f t="shared" si="337"/>
        <v>0</v>
      </c>
      <c r="II122" s="132">
        <f t="shared" si="337"/>
        <v>0</v>
      </c>
      <c r="IJ122" s="132">
        <f t="shared" si="337"/>
        <v>0</v>
      </c>
      <c r="IK122" s="132">
        <f t="shared" si="337"/>
        <v>0</v>
      </c>
      <c r="IL122" s="132">
        <f t="shared" si="337"/>
        <v>0</v>
      </c>
      <c r="IM122" s="132">
        <f t="shared" si="337"/>
        <v>0</v>
      </c>
      <c r="IN122" s="132">
        <f t="shared" si="337"/>
        <v>0</v>
      </c>
      <c r="IO122" s="132">
        <f t="shared" si="337"/>
        <v>0</v>
      </c>
      <c r="IP122" s="132">
        <f t="shared" si="337"/>
        <v>0</v>
      </c>
      <c r="IQ122" s="132">
        <f t="shared" si="337"/>
        <v>0</v>
      </c>
      <c r="IR122" s="132">
        <f t="shared" si="337"/>
        <v>0</v>
      </c>
      <c r="IS122" s="132">
        <f t="shared" si="337"/>
        <v>0</v>
      </c>
      <c r="IT122" s="132">
        <f t="shared" si="337"/>
        <v>0</v>
      </c>
      <c r="IU122" s="132">
        <f t="shared" si="337"/>
        <v>0</v>
      </c>
      <c r="IV122" s="132">
        <f t="shared" si="337"/>
        <v>0</v>
      </c>
      <c r="IW122" s="132">
        <f t="shared" si="337"/>
        <v>0</v>
      </c>
      <c r="IX122" s="132">
        <f t="shared" si="337"/>
        <v>0</v>
      </c>
      <c r="IY122" s="132">
        <f t="shared" si="337"/>
        <v>0</v>
      </c>
      <c r="IZ122" s="132">
        <f t="shared" si="337"/>
        <v>0</v>
      </c>
      <c r="JA122" s="132">
        <f t="shared" si="337"/>
        <v>0</v>
      </c>
      <c r="JB122" s="132">
        <f t="shared" si="337"/>
        <v>0</v>
      </c>
      <c r="JC122" s="132">
        <f t="shared" si="337"/>
        <v>0</v>
      </c>
      <c r="JD122" s="132">
        <f t="shared" si="337"/>
        <v>0</v>
      </c>
      <c r="JE122" s="132">
        <f t="shared" si="337"/>
        <v>0</v>
      </c>
      <c r="JF122" s="132">
        <f t="shared" si="337"/>
        <v>0</v>
      </c>
      <c r="JG122" s="132">
        <f t="shared" si="337"/>
        <v>0</v>
      </c>
      <c r="JH122" s="132">
        <f t="shared" si="337"/>
        <v>0</v>
      </c>
      <c r="JI122" s="132">
        <f t="shared" si="337"/>
        <v>0</v>
      </c>
      <c r="JJ122" s="132">
        <f t="shared" si="337"/>
        <v>0</v>
      </c>
      <c r="JK122" s="132">
        <f t="shared" si="337"/>
        <v>0</v>
      </c>
      <c r="JL122" s="132">
        <f t="shared" si="337"/>
        <v>0</v>
      </c>
      <c r="JM122" s="132">
        <f t="shared" si="337"/>
        <v>0</v>
      </c>
      <c r="JN122" s="132">
        <f t="shared" si="337"/>
        <v>0</v>
      </c>
      <c r="JO122" s="132">
        <f t="shared" si="337"/>
        <v>0</v>
      </c>
      <c r="JP122" s="132">
        <f t="shared" si="337"/>
        <v>0</v>
      </c>
      <c r="JQ122" s="132">
        <f t="shared" si="337"/>
        <v>0</v>
      </c>
      <c r="JR122" s="132">
        <f t="shared" si="337"/>
        <v>0</v>
      </c>
      <c r="JS122" s="132">
        <f t="shared" si="337"/>
        <v>0</v>
      </c>
      <c r="JT122" s="132">
        <f t="shared" si="337"/>
        <v>0</v>
      </c>
      <c r="JU122" s="132">
        <f t="shared" si="337"/>
        <v>0</v>
      </c>
      <c r="JV122" s="132">
        <f t="shared" si="337"/>
        <v>0</v>
      </c>
      <c r="JW122" s="132">
        <f t="shared" si="337"/>
        <v>0</v>
      </c>
      <c r="JX122" s="132">
        <f t="shared" si="337"/>
        <v>0</v>
      </c>
      <c r="JY122" s="132">
        <f t="shared" si="337"/>
        <v>0</v>
      </c>
      <c r="JZ122" s="132">
        <f t="shared" si="337"/>
        <v>0</v>
      </c>
      <c r="KA122" s="132">
        <f t="shared" si="337"/>
        <v>0</v>
      </c>
      <c r="KB122" s="132">
        <f t="shared" si="337"/>
        <v>0</v>
      </c>
      <c r="KC122" s="132">
        <f t="shared" si="337"/>
        <v>0</v>
      </c>
      <c r="KD122" s="132">
        <f t="shared" si="337"/>
        <v>0</v>
      </c>
      <c r="KE122" s="132">
        <f t="shared" si="337"/>
        <v>0</v>
      </c>
      <c r="KF122" s="132">
        <f t="shared" si="337"/>
        <v>0</v>
      </c>
      <c r="KG122" s="132">
        <f t="shared" si="337"/>
        <v>0</v>
      </c>
      <c r="KH122" s="132">
        <f t="shared" si="337"/>
        <v>0</v>
      </c>
      <c r="KI122" s="132">
        <f t="shared" si="337"/>
        <v>0</v>
      </c>
      <c r="KJ122" s="132">
        <f t="shared" si="337"/>
        <v>0</v>
      </c>
      <c r="KK122" s="132">
        <f t="shared" si="337"/>
        <v>0</v>
      </c>
      <c r="KL122" s="132">
        <f t="shared" si="337"/>
        <v>0</v>
      </c>
      <c r="KM122" s="132">
        <f t="shared" si="337"/>
        <v>0</v>
      </c>
      <c r="KN122" s="132">
        <f t="shared" si="337"/>
        <v>0</v>
      </c>
      <c r="KO122" s="132">
        <f t="shared" si="337"/>
        <v>0</v>
      </c>
      <c r="KP122" s="132">
        <f t="shared" si="337"/>
        <v>0</v>
      </c>
      <c r="KQ122" s="132">
        <f t="shared" si="337"/>
        <v>0</v>
      </c>
      <c r="KR122" s="132">
        <f t="shared" si="337"/>
        <v>0</v>
      </c>
      <c r="KS122" s="132">
        <f t="shared" si="337"/>
        <v>0</v>
      </c>
      <c r="KT122" s="132">
        <f t="shared" si="337"/>
        <v>0</v>
      </c>
      <c r="KU122" s="132">
        <f t="shared" si="337"/>
        <v>0</v>
      </c>
      <c r="KV122" s="132">
        <f t="shared" si="337"/>
        <v>0</v>
      </c>
      <c r="KW122" s="132">
        <f t="shared" si="337"/>
        <v>0</v>
      </c>
      <c r="KX122" s="132">
        <f t="shared" si="337"/>
        <v>0</v>
      </c>
      <c r="KY122" s="132">
        <f t="shared" si="337"/>
        <v>0</v>
      </c>
      <c r="KZ122" s="132">
        <f t="shared" si="337"/>
        <v>0</v>
      </c>
      <c r="LA122" s="132">
        <f t="shared" si="337"/>
        <v>0</v>
      </c>
      <c r="LB122" s="132">
        <f t="shared" si="337"/>
        <v>0</v>
      </c>
      <c r="LC122" s="132">
        <f t="shared" si="337"/>
        <v>0</v>
      </c>
      <c r="LD122" s="132">
        <f t="shared" si="337"/>
        <v>0</v>
      </c>
      <c r="LE122" s="132">
        <f t="shared" si="337"/>
        <v>0</v>
      </c>
      <c r="LF122" s="132">
        <f t="shared" si="337"/>
        <v>0</v>
      </c>
      <c r="LG122" s="132">
        <f t="shared" si="337"/>
        <v>0</v>
      </c>
      <c r="LH122" s="132">
        <f t="shared" si="337"/>
        <v>0</v>
      </c>
      <c r="LI122" s="132">
        <f t="shared" si="337"/>
        <v>0</v>
      </c>
      <c r="LJ122" s="132">
        <f t="shared" si="337"/>
        <v>0</v>
      </c>
      <c r="LK122" s="132">
        <f t="shared" si="337"/>
        <v>0</v>
      </c>
      <c r="LL122" s="132">
        <f t="shared" si="337"/>
        <v>0</v>
      </c>
      <c r="LM122" s="132">
        <f t="shared" si="337"/>
        <v>0</v>
      </c>
      <c r="LN122" s="132">
        <f t="shared" si="337"/>
        <v>0</v>
      </c>
      <c r="LO122" s="132">
        <f t="shared" si="337"/>
        <v>0</v>
      </c>
      <c r="LP122" s="132">
        <f t="shared" si="337"/>
        <v>0</v>
      </c>
      <c r="LQ122" s="132">
        <f t="shared" si="337"/>
        <v>0</v>
      </c>
      <c r="LR122" s="132">
        <f t="shared" si="337"/>
        <v>0</v>
      </c>
      <c r="LS122" s="132">
        <f t="shared" si="337"/>
        <v>0</v>
      </c>
      <c r="LT122" s="132">
        <f t="shared" si="337"/>
        <v>0</v>
      </c>
      <c r="LU122" s="132">
        <f t="shared" si="337"/>
        <v>0</v>
      </c>
      <c r="LV122" s="132">
        <f t="shared" si="337"/>
        <v>0</v>
      </c>
      <c r="LW122" s="132">
        <f t="shared" si="337"/>
        <v>0</v>
      </c>
      <c r="LX122" s="132">
        <f t="shared" si="337"/>
        <v>0</v>
      </c>
      <c r="LY122" s="132">
        <f t="shared" si="337"/>
        <v>0</v>
      </c>
      <c r="LZ122" s="132">
        <f t="shared" si="337"/>
        <v>0</v>
      </c>
      <c r="MA122" s="262">
        <f t="shared" si="337"/>
        <v>0</v>
      </c>
      <c r="MB122" s="262">
        <f t="shared" si="337"/>
        <v>0</v>
      </c>
      <c r="MC122" s="262">
        <f t="shared" si="337"/>
        <v>0</v>
      </c>
      <c r="MD122" s="262">
        <f t="shared" si="337"/>
        <v>0</v>
      </c>
      <c r="ME122" s="262">
        <f t="shared" si="337"/>
        <v>0</v>
      </c>
      <c r="MF122" s="262">
        <f t="shared" si="337"/>
        <v>0</v>
      </c>
      <c r="MG122" s="262">
        <f t="shared" si="337"/>
        <v>0</v>
      </c>
      <c r="MH122" s="262">
        <f t="shared" si="337"/>
        <v>0</v>
      </c>
      <c r="MI122" s="262">
        <f t="shared" si="337"/>
        <v>0</v>
      </c>
      <c r="MJ122" s="262">
        <f t="shared" si="337"/>
        <v>0</v>
      </c>
      <c r="MK122" s="262">
        <f t="shared" si="337"/>
        <v>0</v>
      </c>
      <c r="ML122" s="262">
        <f t="shared" si="337"/>
        <v>0</v>
      </c>
      <c r="MM122" s="262">
        <f t="shared" si="337"/>
        <v>0</v>
      </c>
      <c r="MN122" s="262">
        <f t="shared" si="337"/>
        <v>0</v>
      </c>
      <c r="MO122" s="262">
        <f t="shared" si="337"/>
        <v>0</v>
      </c>
      <c r="MP122" s="262">
        <f t="shared" si="337"/>
        <v>0</v>
      </c>
      <c r="MQ122" s="262">
        <f t="shared" si="337"/>
        <v>0</v>
      </c>
      <c r="MR122" s="262">
        <f t="shared" si="337"/>
        <v>0</v>
      </c>
      <c r="MS122" s="262">
        <f t="shared" si="337"/>
        <v>0</v>
      </c>
      <c r="MT122" s="262">
        <f t="shared" si="337"/>
        <v>0</v>
      </c>
      <c r="MU122" s="262">
        <f t="shared" si="337"/>
        <v>0</v>
      </c>
      <c r="MV122" s="262">
        <f t="shared" si="337"/>
        <v>0</v>
      </c>
      <c r="MW122" s="262">
        <f t="shared" si="337"/>
        <v>0</v>
      </c>
      <c r="MX122" s="262">
        <f t="shared" si="337"/>
        <v>0</v>
      </c>
      <c r="MY122" s="262">
        <f t="shared" si="337"/>
        <v>0</v>
      </c>
      <c r="MZ122" s="262">
        <f t="shared" si="337"/>
        <v>0</v>
      </c>
      <c r="NA122" s="262">
        <f t="shared" si="337"/>
        <v>0</v>
      </c>
      <c r="NB122" s="262">
        <f t="shared" si="337"/>
        <v>0</v>
      </c>
      <c r="NC122" s="262">
        <f t="shared" si="337"/>
        <v>0</v>
      </c>
      <c r="ND122" s="262">
        <f t="shared" si="337"/>
        <v>0</v>
      </c>
      <c r="NE122" s="262">
        <f t="shared" si="337"/>
        <v>0</v>
      </c>
      <c r="NF122" s="262">
        <f t="shared" si="337"/>
        <v>0</v>
      </c>
      <c r="NG122" s="262">
        <f t="shared" si="337"/>
        <v>0</v>
      </c>
      <c r="NH122" s="262">
        <f t="shared" si="337"/>
        <v>0</v>
      </c>
      <c r="NI122" s="262">
        <f t="shared" si="337"/>
        <v>0</v>
      </c>
      <c r="NJ122" s="262">
        <f t="shared" si="337"/>
        <v>0</v>
      </c>
      <c r="NK122" s="262">
        <f t="shared" si="337"/>
        <v>0</v>
      </c>
      <c r="NL122" s="262">
        <f t="shared" si="337"/>
        <v>0</v>
      </c>
      <c r="NM122" s="262">
        <f t="shared" si="337"/>
        <v>0</v>
      </c>
      <c r="NN122" s="262">
        <f t="shared" si="337"/>
        <v>0</v>
      </c>
      <c r="NO122" s="262">
        <f t="shared" si="337"/>
        <v>0</v>
      </c>
      <c r="NP122" s="262">
        <f t="shared" si="337"/>
        <v>0</v>
      </c>
      <c r="NQ122" s="262">
        <f t="shared" si="337"/>
        <v>0</v>
      </c>
      <c r="NR122" s="262">
        <f t="shared" si="337"/>
        <v>0</v>
      </c>
      <c r="NS122" s="262">
        <f t="shared" si="337"/>
        <v>0</v>
      </c>
      <c r="NT122" s="262">
        <f t="shared" si="337"/>
        <v>0</v>
      </c>
      <c r="NU122" s="262">
        <f t="shared" si="337"/>
        <v>0</v>
      </c>
      <c r="NV122" s="262">
        <f t="shared" si="337"/>
        <v>0</v>
      </c>
      <c r="NW122" s="262">
        <f t="shared" si="337"/>
        <v>0</v>
      </c>
      <c r="NX122" s="262">
        <f t="shared" si="337"/>
        <v>0</v>
      </c>
      <c r="NY122" s="262">
        <f t="shared" si="337"/>
        <v>0</v>
      </c>
      <c r="NZ122" s="262">
        <f t="shared" si="337"/>
        <v>0</v>
      </c>
      <c r="OA122" s="262">
        <f t="shared" si="337"/>
        <v>0</v>
      </c>
      <c r="OB122" s="262">
        <f t="shared" si="337"/>
        <v>0</v>
      </c>
      <c r="OC122" s="262">
        <f t="shared" si="337"/>
        <v>0</v>
      </c>
      <c r="OD122" s="262">
        <f t="shared" si="337"/>
        <v>0</v>
      </c>
      <c r="OE122" s="262">
        <f t="shared" si="337"/>
        <v>0</v>
      </c>
      <c r="OF122" s="262">
        <f t="shared" si="337"/>
        <v>0</v>
      </c>
      <c r="OG122" s="262">
        <f t="shared" si="337"/>
        <v>0</v>
      </c>
      <c r="OH122" s="262">
        <f t="shared" si="337"/>
        <v>0</v>
      </c>
      <c r="OI122" s="262">
        <f t="shared" si="337"/>
        <v>0</v>
      </c>
      <c r="OJ122" s="262">
        <f t="shared" si="337"/>
        <v>0</v>
      </c>
      <c r="OK122" s="262">
        <f t="shared" si="337"/>
        <v>0</v>
      </c>
      <c r="OL122" s="262">
        <f t="shared" si="337"/>
        <v>0</v>
      </c>
      <c r="OM122" s="262">
        <f t="shared" si="337"/>
        <v>0</v>
      </c>
      <c r="ON122" s="262">
        <f t="shared" si="337"/>
        <v>0</v>
      </c>
      <c r="OO122" s="262">
        <f t="shared" si="337"/>
        <v>0</v>
      </c>
      <c r="OP122" s="262">
        <f t="shared" si="337"/>
        <v>0</v>
      </c>
      <c r="OQ122" s="262">
        <f t="shared" si="337"/>
        <v>0</v>
      </c>
      <c r="OR122" s="262">
        <f t="shared" si="337"/>
        <v>0</v>
      </c>
      <c r="OS122" s="262">
        <f t="shared" si="337"/>
        <v>0</v>
      </c>
      <c r="OT122" s="262">
        <f t="shared" si="337"/>
        <v>0</v>
      </c>
      <c r="OU122" s="262">
        <f t="shared" si="337"/>
        <v>0</v>
      </c>
      <c r="OV122" s="262">
        <f t="shared" si="337"/>
        <v>0</v>
      </c>
      <c r="OW122" s="262">
        <f t="shared" si="337"/>
        <v>0</v>
      </c>
      <c r="OX122" s="262">
        <f t="shared" si="337"/>
        <v>0</v>
      </c>
      <c r="OY122" s="262">
        <f t="shared" si="337"/>
        <v>0</v>
      </c>
      <c r="OZ122" s="262">
        <f t="shared" si="337"/>
        <v>0</v>
      </c>
      <c r="PA122" s="262">
        <f t="shared" si="337"/>
        <v>0</v>
      </c>
      <c r="PB122" s="262">
        <f t="shared" si="337"/>
        <v>0</v>
      </c>
      <c r="PC122" s="262">
        <f t="shared" si="337"/>
        <v>0</v>
      </c>
      <c r="PD122" s="262">
        <f t="shared" si="337"/>
        <v>0</v>
      </c>
      <c r="PE122" s="262">
        <f t="shared" si="337"/>
        <v>0</v>
      </c>
      <c r="PF122" s="262">
        <f t="shared" si="337"/>
        <v>0</v>
      </c>
      <c r="PG122" s="262">
        <f t="shared" si="337"/>
        <v>0</v>
      </c>
      <c r="PH122" s="262">
        <f t="shared" si="337"/>
        <v>0</v>
      </c>
      <c r="PI122" s="262">
        <f t="shared" si="337"/>
        <v>0</v>
      </c>
      <c r="PJ122" s="262">
        <f t="shared" si="337"/>
        <v>0</v>
      </c>
      <c r="PK122" s="262">
        <f t="shared" si="337"/>
        <v>0</v>
      </c>
      <c r="PL122" s="262">
        <f t="shared" si="337"/>
        <v>0</v>
      </c>
      <c r="PM122" s="262">
        <f t="shared" si="337"/>
        <v>0</v>
      </c>
      <c r="PN122" s="262">
        <f t="shared" si="337"/>
        <v>0</v>
      </c>
      <c r="PO122" s="262">
        <f t="shared" si="337"/>
        <v>0</v>
      </c>
      <c r="PP122" s="262">
        <f t="shared" si="337"/>
        <v>0</v>
      </c>
      <c r="PQ122" s="262">
        <f t="shared" si="337"/>
        <v>0</v>
      </c>
      <c r="PR122" s="262">
        <f t="shared" si="337"/>
        <v>0</v>
      </c>
      <c r="PS122" s="262">
        <f t="shared" si="337"/>
        <v>0</v>
      </c>
      <c r="PT122" s="262">
        <f t="shared" si="337"/>
        <v>0</v>
      </c>
      <c r="PU122" s="262">
        <f t="shared" si="337"/>
        <v>0</v>
      </c>
      <c r="PV122" s="262">
        <f t="shared" si="337"/>
        <v>0</v>
      </c>
      <c r="PW122" s="262">
        <f t="shared" si="337"/>
        <v>0</v>
      </c>
      <c r="PX122" s="262">
        <f t="shared" si="337"/>
        <v>0</v>
      </c>
      <c r="PY122" s="262">
        <f t="shared" si="337"/>
        <v>0</v>
      </c>
      <c r="PZ122" s="262">
        <f t="shared" si="337"/>
        <v>0</v>
      </c>
      <c r="QA122" s="262">
        <f t="shared" si="337"/>
        <v>0</v>
      </c>
      <c r="QB122" s="262">
        <f t="shared" si="337"/>
        <v>0</v>
      </c>
      <c r="QC122" s="262">
        <f t="shared" si="337"/>
        <v>0</v>
      </c>
      <c r="QD122" s="262">
        <f t="shared" si="337"/>
        <v>0</v>
      </c>
      <c r="QE122" s="262">
        <f t="shared" si="337"/>
        <v>0</v>
      </c>
      <c r="QF122" s="262">
        <f t="shared" si="337"/>
        <v>0</v>
      </c>
      <c r="QG122" s="262">
        <f t="shared" si="337"/>
        <v>0</v>
      </c>
      <c r="QH122" s="262">
        <f t="shared" si="337"/>
        <v>0</v>
      </c>
      <c r="QI122" s="262">
        <f t="shared" si="337"/>
        <v>0</v>
      </c>
    </row>
    <row r="123" ht="21.0" customHeight="1">
      <c r="A123" s="125"/>
      <c r="B123" s="68">
        <f t="shared" si="258"/>
        <v>0</v>
      </c>
      <c r="C123" s="261"/>
      <c r="D123" s="261"/>
      <c r="E123" s="261">
        <f t="shared" si="317"/>
        <v>0</v>
      </c>
      <c r="F123" s="154"/>
      <c r="G123" s="261">
        <f t="shared" si="318"/>
        <v>0</v>
      </c>
      <c r="H123" s="104"/>
      <c r="I123" s="132"/>
      <c r="J123" s="68">
        <f t="shared" si="259"/>
        <v>0</v>
      </c>
      <c r="K123" s="270"/>
      <c r="L123" s="270"/>
      <c r="M123" s="261">
        <f t="shared" ref="M123:M125" si="339">+L$100*L123</f>
        <v>0</v>
      </c>
      <c r="N123" s="68"/>
      <c r="O123" s="261">
        <f t="shared" ref="O123:O125" si="340">+N$100*N123</f>
        <v>0</v>
      </c>
      <c r="P123" s="104"/>
      <c r="Q123" s="125"/>
      <c r="R123" s="68">
        <f t="shared" si="260"/>
        <v>0</v>
      </c>
      <c r="S123" s="261"/>
      <c r="T123" s="261"/>
      <c r="U123" s="261">
        <f t="shared" si="324"/>
        <v>0</v>
      </c>
      <c r="V123" s="154"/>
      <c r="W123" s="261">
        <f t="shared" si="325"/>
        <v>0</v>
      </c>
      <c r="X123" s="104"/>
      <c r="Y123" s="125"/>
      <c r="Z123" s="68">
        <f t="shared" si="261"/>
        <v>0</v>
      </c>
      <c r="AA123" s="261"/>
      <c r="AB123" s="261"/>
      <c r="AC123" s="261">
        <f t="shared" si="309"/>
        <v>0</v>
      </c>
      <c r="AD123" s="154"/>
      <c r="AE123" s="261">
        <f t="shared" si="310"/>
        <v>0</v>
      </c>
      <c r="AF123" s="104"/>
      <c r="AG123" s="310"/>
      <c r="AH123" s="68">
        <f t="shared" si="262"/>
        <v>0</v>
      </c>
      <c r="AI123" s="306"/>
      <c r="AJ123" s="311"/>
      <c r="AK123" s="261">
        <f t="shared" si="330"/>
        <v>0</v>
      </c>
      <c r="AL123" s="296"/>
      <c r="AM123" s="261">
        <f t="shared" si="331"/>
        <v>0</v>
      </c>
      <c r="AN123" s="104"/>
      <c r="AO123" s="310"/>
      <c r="AP123" s="68">
        <f t="shared" si="263"/>
        <v>0</v>
      </c>
      <c r="AQ123" s="306"/>
      <c r="AR123" s="311"/>
      <c r="AS123" s="261">
        <f t="shared" si="332"/>
        <v>0</v>
      </c>
      <c r="AT123" s="296"/>
      <c r="AU123" s="261">
        <f t="shared" si="333"/>
        <v>0</v>
      </c>
      <c r="AV123" s="104"/>
      <c r="AW123" s="310"/>
      <c r="AX123" s="68">
        <f t="shared" si="264"/>
        <v>0</v>
      </c>
      <c r="AY123" s="306"/>
      <c r="AZ123" s="311"/>
      <c r="BA123" s="261">
        <f t="shared" si="334"/>
        <v>0</v>
      </c>
      <c r="BB123" s="104"/>
      <c r="BC123" s="261">
        <f t="shared" si="335"/>
        <v>0</v>
      </c>
      <c r="BE123" s="69"/>
      <c r="BF123" s="69"/>
      <c r="BH123" s="131">
        <f t="shared" si="265"/>
        <v>0</v>
      </c>
      <c r="BI123" s="132">
        <f t="shared" si="266"/>
        <v>0</v>
      </c>
      <c r="BJ123" s="132">
        <f t="shared" ref="BJ123:QI123" si="338">+IF($A123=BJ$11,($E123+$G123))+IF($I123=BJ$11,($M123+$O123))+IF($Q123=BJ$11,($U123+$W123))+IF($Y123=BJ$11,($AC123+$AE123))+IF($AG123=BJ$11,($AK123+$AM123))+IF($AO123=BJ$11,($AS123+$AU123))+IF($AW123=BJ$11,($BA123+$BC123))</f>
        <v>0</v>
      </c>
      <c r="BK123" s="132">
        <f t="shared" si="338"/>
        <v>0</v>
      </c>
      <c r="BL123" s="132">
        <f t="shared" si="338"/>
        <v>0</v>
      </c>
      <c r="BM123" s="132">
        <f t="shared" si="338"/>
        <v>0</v>
      </c>
      <c r="BN123" s="132">
        <f t="shared" si="338"/>
        <v>0</v>
      </c>
      <c r="BO123" s="132">
        <f t="shared" si="338"/>
        <v>0</v>
      </c>
      <c r="BP123" s="132">
        <f t="shared" si="338"/>
        <v>0</v>
      </c>
      <c r="BQ123" s="132">
        <f t="shared" si="338"/>
        <v>0</v>
      </c>
      <c r="BR123" s="132">
        <f t="shared" si="338"/>
        <v>0</v>
      </c>
      <c r="BS123" s="132">
        <f t="shared" si="338"/>
        <v>0</v>
      </c>
      <c r="BT123" s="132">
        <f t="shared" si="338"/>
        <v>0</v>
      </c>
      <c r="BU123" s="132">
        <f t="shared" si="338"/>
        <v>0</v>
      </c>
      <c r="BV123" s="132">
        <f t="shared" si="338"/>
        <v>0</v>
      </c>
      <c r="BW123" s="132">
        <f t="shared" si="338"/>
        <v>0</v>
      </c>
      <c r="BX123" s="132">
        <f t="shared" si="338"/>
        <v>0</v>
      </c>
      <c r="BY123" s="132">
        <f t="shared" si="338"/>
        <v>0</v>
      </c>
      <c r="BZ123" s="132">
        <f t="shared" si="338"/>
        <v>0</v>
      </c>
      <c r="CA123" s="132">
        <f t="shared" si="338"/>
        <v>0</v>
      </c>
      <c r="CB123" s="132">
        <f t="shared" si="338"/>
        <v>0</v>
      </c>
      <c r="CC123" s="132">
        <f t="shared" si="338"/>
        <v>0</v>
      </c>
      <c r="CD123" s="132">
        <f t="shared" si="338"/>
        <v>0</v>
      </c>
      <c r="CE123" s="132">
        <f t="shared" si="338"/>
        <v>0</v>
      </c>
      <c r="CF123" s="132">
        <f t="shared" si="338"/>
        <v>0</v>
      </c>
      <c r="CG123" s="132">
        <f t="shared" si="338"/>
        <v>0</v>
      </c>
      <c r="CH123" s="132">
        <f t="shared" si="338"/>
        <v>0</v>
      </c>
      <c r="CI123" s="132">
        <f t="shared" si="338"/>
        <v>0</v>
      </c>
      <c r="CJ123" s="132">
        <f t="shared" si="338"/>
        <v>0</v>
      </c>
      <c r="CK123" s="132">
        <f t="shared" si="338"/>
        <v>0</v>
      </c>
      <c r="CL123" s="132">
        <f t="shared" si="338"/>
        <v>0</v>
      </c>
      <c r="CM123" s="132">
        <f t="shared" si="338"/>
        <v>0</v>
      </c>
      <c r="CN123" s="132">
        <f t="shared" si="338"/>
        <v>0</v>
      </c>
      <c r="CO123" s="132">
        <f t="shared" si="338"/>
        <v>0</v>
      </c>
      <c r="CP123" s="132">
        <f t="shared" si="338"/>
        <v>0</v>
      </c>
      <c r="CQ123" s="132">
        <f t="shared" si="338"/>
        <v>0</v>
      </c>
      <c r="CR123" s="132">
        <f t="shared" si="338"/>
        <v>0</v>
      </c>
      <c r="CS123" s="132">
        <f t="shared" si="338"/>
        <v>0</v>
      </c>
      <c r="CT123" s="132">
        <f t="shared" si="338"/>
        <v>0</v>
      </c>
      <c r="CU123" s="132">
        <f t="shared" si="338"/>
        <v>0</v>
      </c>
      <c r="CV123" s="132">
        <f t="shared" si="338"/>
        <v>0</v>
      </c>
      <c r="CW123" s="132">
        <f t="shared" si="338"/>
        <v>0</v>
      </c>
      <c r="CX123" s="132">
        <f t="shared" si="338"/>
        <v>0</v>
      </c>
      <c r="CY123" s="132">
        <f t="shared" si="338"/>
        <v>0</v>
      </c>
      <c r="CZ123" s="132">
        <f t="shared" si="338"/>
        <v>0</v>
      </c>
      <c r="DA123" s="132">
        <f t="shared" si="338"/>
        <v>0</v>
      </c>
      <c r="DB123" s="132">
        <f t="shared" si="338"/>
        <v>0</v>
      </c>
      <c r="DC123" s="132">
        <f t="shared" si="338"/>
        <v>0</v>
      </c>
      <c r="DD123" s="132">
        <f t="shared" si="338"/>
        <v>0</v>
      </c>
      <c r="DE123" s="132">
        <f t="shared" si="338"/>
        <v>0</v>
      </c>
      <c r="DF123" s="132">
        <f t="shared" si="338"/>
        <v>0</v>
      </c>
      <c r="DG123" s="132">
        <f t="shared" si="338"/>
        <v>0</v>
      </c>
      <c r="DH123" s="132">
        <f t="shared" si="338"/>
        <v>0</v>
      </c>
      <c r="DI123" s="132">
        <f t="shared" si="338"/>
        <v>0</v>
      </c>
      <c r="DJ123" s="132">
        <f t="shared" si="338"/>
        <v>0</v>
      </c>
      <c r="DK123" s="132">
        <f t="shared" si="338"/>
        <v>0</v>
      </c>
      <c r="DL123" s="132">
        <f t="shared" si="338"/>
        <v>0</v>
      </c>
      <c r="DM123" s="132">
        <f t="shared" si="338"/>
        <v>0</v>
      </c>
      <c r="DN123" s="132">
        <f t="shared" si="338"/>
        <v>0</v>
      </c>
      <c r="DO123" s="132">
        <f t="shared" si="338"/>
        <v>0</v>
      </c>
      <c r="DP123" s="132">
        <f t="shared" si="338"/>
        <v>0</v>
      </c>
      <c r="DQ123" s="132">
        <f t="shared" si="338"/>
        <v>0</v>
      </c>
      <c r="DR123" s="132">
        <f t="shared" si="338"/>
        <v>0</v>
      </c>
      <c r="DS123" s="132">
        <f t="shared" si="338"/>
        <v>0</v>
      </c>
      <c r="DT123" s="132">
        <f t="shared" si="338"/>
        <v>0</v>
      </c>
      <c r="DU123" s="132">
        <f t="shared" si="338"/>
        <v>0</v>
      </c>
      <c r="DV123" s="132">
        <f t="shared" si="338"/>
        <v>0</v>
      </c>
      <c r="DW123" s="132">
        <f t="shared" si="338"/>
        <v>0</v>
      </c>
      <c r="DX123" s="132">
        <f t="shared" si="338"/>
        <v>0</v>
      </c>
      <c r="DY123" s="132">
        <f t="shared" si="338"/>
        <v>0</v>
      </c>
      <c r="DZ123" s="132">
        <f t="shared" si="338"/>
        <v>0</v>
      </c>
      <c r="EA123" s="132">
        <f t="shared" si="338"/>
        <v>0</v>
      </c>
      <c r="EB123" s="132">
        <f t="shared" si="338"/>
        <v>0</v>
      </c>
      <c r="EC123" s="132">
        <f t="shared" si="338"/>
        <v>0</v>
      </c>
      <c r="ED123" s="132">
        <f t="shared" si="338"/>
        <v>0</v>
      </c>
      <c r="EE123" s="132">
        <f t="shared" si="338"/>
        <v>0</v>
      </c>
      <c r="EF123" s="132">
        <f t="shared" si="338"/>
        <v>0</v>
      </c>
      <c r="EG123" s="132">
        <f t="shared" si="338"/>
        <v>0</v>
      </c>
      <c r="EH123" s="132">
        <f t="shared" si="338"/>
        <v>0</v>
      </c>
      <c r="EI123" s="132">
        <f t="shared" si="338"/>
        <v>0</v>
      </c>
      <c r="EJ123" s="132">
        <f t="shared" si="338"/>
        <v>0</v>
      </c>
      <c r="EK123" s="132">
        <f t="shared" si="338"/>
        <v>0</v>
      </c>
      <c r="EL123" s="132">
        <f t="shared" si="338"/>
        <v>0</v>
      </c>
      <c r="EM123" s="132">
        <f t="shared" si="338"/>
        <v>0</v>
      </c>
      <c r="EN123" s="132">
        <f t="shared" si="338"/>
        <v>0</v>
      </c>
      <c r="EO123" s="132">
        <f t="shared" si="338"/>
        <v>0</v>
      </c>
      <c r="EP123" s="132">
        <f t="shared" si="338"/>
        <v>0</v>
      </c>
      <c r="EQ123" s="132">
        <f t="shared" si="338"/>
        <v>0</v>
      </c>
      <c r="ER123" s="132">
        <f t="shared" si="338"/>
        <v>0</v>
      </c>
      <c r="ES123" s="132">
        <f t="shared" si="338"/>
        <v>0</v>
      </c>
      <c r="ET123" s="132">
        <f t="shared" si="338"/>
        <v>0</v>
      </c>
      <c r="EU123" s="132">
        <f t="shared" si="338"/>
        <v>0</v>
      </c>
      <c r="EV123" s="132">
        <f t="shared" si="338"/>
        <v>0</v>
      </c>
      <c r="EW123" s="132">
        <f t="shared" si="338"/>
        <v>0</v>
      </c>
      <c r="EX123" s="132">
        <f t="shared" si="338"/>
        <v>0</v>
      </c>
      <c r="EY123" s="132">
        <f t="shared" si="338"/>
        <v>0</v>
      </c>
      <c r="EZ123" s="132">
        <f t="shared" si="338"/>
        <v>0</v>
      </c>
      <c r="FA123" s="132">
        <f t="shared" si="338"/>
        <v>0</v>
      </c>
      <c r="FB123" s="132">
        <f t="shared" si="338"/>
        <v>0</v>
      </c>
      <c r="FC123" s="132">
        <f t="shared" si="338"/>
        <v>0</v>
      </c>
      <c r="FD123" s="132">
        <f t="shared" si="338"/>
        <v>0</v>
      </c>
      <c r="FE123" s="132">
        <f t="shared" si="338"/>
        <v>0</v>
      </c>
      <c r="FF123" s="132">
        <f t="shared" si="338"/>
        <v>0</v>
      </c>
      <c r="FG123" s="132">
        <f t="shared" si="338"/>
        <v>0</v>
      </c>
      <c r="FH123" s="132">
        <f t="shared" si="338"/>
        <v>0</v>
      </c>
      <c r="FI123" s="132">
        <f t="shared" si="338"/>
        <v>0</v>
      </c>
      <c r="FJ123" s="132">
        <f t="shared" si="338"/>
        <v>0</v>
      </c>
      <c r="FK123" s="132">
        <f t="shared" si="338"/>
        <v>0</v>
      </c>
      <c r="FL123" s="132">
        <f t="shared" si="338"/>
        <v>0</v>
      </c>
      <c r="FM123" s="132">
        <f t="shared" si="338"/>
        <v>0</v>
      </c>
      <c r="FN123" s="132">
        <f t="shared" si="338"/>
        <v>0</v>
      </c>
      <c r="FO123" s="132">
        <f t="shared" si="338"/>
        <v>0</v>
      </c>
      <c r="FP123" s="132">
        <f t="shared" si="338"/>
        <v>0</v>
      </c>
      <c r="FQ123" s="132">
        <f t="shared" si="338"/>
        <v>0</v>
      </c>
      <c r="FR123" s="132">
        <f t="shared" si="338"/>
        <v>0</v>
      </c>
      <c r="FS123" s="132">
        <f t="shared" si="338"/>
        <v>0</v>
      </c>
      <c r="FT123" s="132">
        <f t="shared" si="338"/>
        <v>0</v>
      </c>
      <c r="FU123" s="132">
        <f t="shared" si="338"/>
        <v>0</v>
      </c>
      <c r="FV123" s="132">
        <f t="shared" si="338"/>
        <v>0</v>
      </c>
      <c r="FW123" s="132">
        <f t="shared" si="338"/>
        <v>0</v>
      </c>
      <c r="FX123" s="132">
        <f t="shared" si="338"/>
        <v>0</v>
      </c>
      <c r="FY123" s="132">
        <f t="shared" si="338"/>
        <v>0</v>
      </c>
      <c r="FZ123" s="132">
        <f t="shared" si="338"/>
        <v>0</v>
      </c>
      <c r="GA123" s="132">
        <f t="shared" si="338"/>
        <v>0</v>
      </c>
      <c r="GB123" s="132">
        <f t="shared" si="338"/>
        <v>0</v>
      </c>
      <c r="GC123" s="132">
        <f t="shared" si="338"/>
        <v>0</v>
      </c>
      <c r="GD123" s="132">
        <f t="shared" si="338"/>
        <v>0</v>
      </c>
      <c r="GE123" s="132">
        <f t="shared" si="338"/>
        <v>0</v>
      </c>
      <c r="GF123" s="132">
        <f t="shared" si="338"/>
        <v>0</v>
      </c>
      <c r="GG123" s="132">
        <f t="shared" si="338"/>
        <v>0</v>
      </c>
      <c r="GH123" s="132">
        <f t="shared" si="338"/>
        <v>0</v>
      </c>
      <c r="GI123" s="132">
        <f t="shared" si="338"/>
        <v>0</v>
      </c>
      <c r="GJ123" s="132">
        <f t="shared" si="338"/>
        <v>0</v>
      </c>
      <c r="GK123" s="132">
        <f t="shared" si="338"/>
        <v>0</v>
      </c>
      <c r="GL123" s="132">
        <f t="shared" si="338"/>
        <v>0</v>
      </c>
      <c r="GM123" s="132">
        <f t="shared" si="338"/>
        <v>0</v>
      </c>
      <c r="GN123" s="132">
        <f t="shared" si="338"/>
        <v>0</v>
      </c>
      <c r="GO123" s="132">
        <f t="shared" si="338"/>
        <v>0</v>
      </c>
      <c r="GP123" s="132">
        <f t="shared" si="338"/>
        <v>0</v>
      </c>
      <c r="GQ123" s="132">
        <f t="shared" si="338"/>
        <v>0</v>
      </c>
      <c r="GR123" s="132">
        <f t="shared" si="338"/>
        <v>0</v>
      </c>
      <c r="GS123" s="132">
        <f t="shared" si="338"/>
        <v>0</v>
      </c>
      <c r="GT123" s="132">
        <f t="shared" si="338"/>
        <v>0</v>
      </c>
      <c r="GU123" s="132">
        <f t="shared" si="338"/>
        <v>0</v>
      </c>
      <c r="GV123" s="132">
        <f t="shared" si="338"/>
        <v>0</v>
      </c>
      <c r="GW123" s="132">
        <f t="shared" si="338"/>
        <v>0</v>
      </c>
      <c r="GX123" s="132">
        <f t="shared" si="338"/>
        <v>0</v>
      </c>
      <c r="GY123" s="132">
        <f t="shared" si="338"/>
        <v>0</v>
      </c>
      <c r="GZ123" s="132">
        <f t="shared" si="338"/>
        <v>0</v>
      </c>
      <c r="HA123" s="132">
        <f t="shared" si="338"/>
        <v>0</v>
      </c>
      <c r="HB123" s="132">
        <f t="shared" si="338"/>
        <v>0</v>
      </c>
      <c r="HC123" s="132">
        <f t="shared" si="338"/>
        <v>0</v>
      </c>
      <c r="HD123" s="132">
        <f t="shared" si="338"/>
        <v>0</v>
      </c>
      <c r="HE123" s="132">
        <f t="shared" si="338"/>
        <v>0</v>
      </c>
      <c r="HF123" s="132">
        <f t="shared" si="338"/>
        <v>0</v>
      </c>
      <c r="HG123" s="132">
        <f t="shared" si="338"/>
        <v>0</v>
      </c>
      <c r="HH123" s="132">
        <f t="shared" si="338"/>
        <v>0</v>
      </c>
      <c r="HI123" s="132">
        <f t="shared" si="338"/>
        <v>0</v>
      </c>
      <c r="HJ123" s="132">
        <f t="shared" si="338"/>
        <v>0</v>
      </c>
      <c r="HK123" s="132">
        <f t="shared" si="338"/>
        <v>0</v>
      </c>
      <c r="HL123" s="132">
        <f t="shared" si="338"/>
        <v>0</v>
      </c>
      <c r="HM123" s="132">
        <f t="shared" si="338"/>
        <v>0</v>
      </c>
      <c r="HN123" s="132">
        <f t="shared" si="338"/>
        <v>0</v>
      </c>
      <c r="HO123" s="132">
        <f t="shared" si="338"/>
        <v>0</v>
      </c>
      <c r="HP123" s="132">
        <f t="shared" si="338"/>
        <v>0</v>
      </c>
      <c r="HQ123" s="132">
        <f t="shared" si="338"/>
        <v>0</v>
      </c>
      <c r="HR123" s="132">
        <f t="shared" si="338"/>
        <v>0</v>
      </c>
      <c r="HS123" s="132">
        <f t="shared" si="338"/>
        <v>0</v>
      </c>
      <c r="HT123" s="132">
        <f t="shared" si="338"/>
        <v>0</v>
      </c>
      <c r="HU123" s="132">
        <f t="shared" si="338"/>
        <v>0</v>
      </c>
      <c r="HV123" s="132">
        <f t="shared" si="338"/>
        <v>0</v>
      </c>
      <c r="HW123" s="132">
        <f t="shared" si="338"/>
        <v>0</v>
      </c>
      <c r="HX123" s="132">
        <f t="shared" si="338"/>
        <v>0</v>
      </c>
      <c r="HY123" s="132">
        <f t="shared" si="338"/>
        <v>0</v>
      </c>
      <c r="HZ123" s="132">
        <f t="shared" si="338"/>
        <v>0</v>
      </c>
      <c r="IA123" s="132">
        <f t="shared" si="338"/>
        <v>0</v>
      </c>
      <c r="IB123" s="132">
        <f t="shared" si="338"/>
        <v>0</v>
      </c>
      <c r="IC123" s="132">
        <f t="shared" si="338"/>
        <v>0</v>
      </c>
      <c r="ID123" s="132">
        <f t="shared" si="338"/>
        <v>0</v>
      </c>
      <c r="IE123" s="132">
        <f t="shared" si="338"/>
        <v>0</v>
      </c>
      <c r="IF123" s="132">
        <f t="shared" si="338"/>
        <v>0</v>
      </c>
      <c r="IG123" s="132">
        <f t="shared" si="338"/>
        <v>0</v>
      </c>
      <c r="IH123" s="132">
        <f t="shared" si="338"/>
        <v>0</v>
      </c>
      <c r="II123" s="132">
        <f t="shared" si="338"/>
        <v>0</v>
      </c>
      <c r="IJ123" s="132">
        <f t="shared" si="338"/>
        <v>0</v>
      </c>
      <c r="IK123" s="132">
        <f t="shared" si="338"/>
        <v>0</v>
      </c>
      <c r="IL123" s="132">
        <f t="shared" si="338"/>
        <v>0</v>
      </c>
      <c r="IM123" s="132">
        <f t="shared" si="338"/>
        <v>0</v>
      </c>
      <c r="IN123" s="132">
        <f t="shared" si="338"/>
        <v>0</v>
      </c>
      <c r="IO123" s="132">
        <f t="shared" si="338"/>
        <v>0</v>
      </c>
      <c r="IP123" s="132">
        <f t="shared" si="338"/>
        <v>0</v>
      </c>
      <c r="IQ123" s="132">
        <f t="shared" si="338"/>
        <v>0</v>
      </c>
      <c r="IR123" s="132">
        <f t="shared" si="338"/>
        <v>0</v>
      </c>
      <c r="IS123" s="132">
        <f t="shared" si="338"/>
        <v>0</v>
      </c>
      <c r="IT123" s="132">
        <f t="shared" si="338"/>
        <v>0</v>
      </c>
      <c r="IU123" s="132">
        <f t="shared" si="338"/>
        <v>0</v>
      </c>
      <c r="IV123" s="132">
        <f t="shared" si="338"/>
        <v>0</v>
      </c>
      <c r="IW123" s="132">
        <f t="shared" si="338"/>
        <v>0</v>
      </c>
      <c r="IX123" s="132">
        <f t="shared" si="338"/>
        <v>0</v>
      </c>
      <c r="IY123" s="132">
        <f t="shared" si="338"/>
        <v>0</v>
      </c>
      <c r="IZ123" s="132">
        <f t="shared" si="338"/>
        <v>0</v>
      </c>
      <c r="JA123" s="132">
        <f t="shared" si="338"/>
        <v>0</v>
      </c>
      <c r="JB123" s="132">
        <f t="shared" si="338"/>
        <v>0</v>
      </c>
      <c r="JC123" s="132">
        <f t="shared" si="338"/>
        <v>0</v>
      </c>
      <c r="JD123" s="132">
        <f t="shared" si="338"/>
        <v>0</v>
      </c>
      <c r="JE123" s="132">
        <f t="shared" si="338"/>
        <v>0</v>
      </c>
      <c r="JF123" s="132">
        <f t="shared" si="338"/>
        <v>0</v>
      </c>
      <c r="JG123" s="132">
        <f t="shared" si="338"/>
        <v>0</v>
      </c>
      <c r="JH123" s="132">
        <f t="shared" si="338"/>
        <v>0</v>
      </c>
      <c r="JI123" s="132">
        <f t="shared" si="338"/>
        <v>0</v>
      </c>
      <c r="JJ123" s="132">
        <f t="shared" si="338"/>
        <v>0</v>
      </c>
      <c r="JK123" s="132">
        <f t="shared" si="338"/>
        <v>0</v>
      </c>
      <c r="JL123" s="132">
        <f t="shared" si="338"/>
        <v>0</v>
      </c>
      <c r="JM123" s="132">
        <f t="shared" si="338"/>
        <v>0</v>
      </c>
      <c r="JN123" s="132">
        <f t="shared" si="338"/>
        <v>0</v>
      </c>
      <c r="JO123" s="132">
        <f t="shared" si="338"/>
        <v>0</v>
      </c>
      <c r="JP123" s="132">
        <f t="shared" si="338"/>
        <v>0</v>
      </c>
      <c r="JQ123" s="132">
        <f t="shared" si="338"/>
        <v>0</v>
      </c>
      <c r="JR123" s="132">
        <f t="shared" si="338"/>
        <v>0</v>
      </c>
      <c r="JS123" s="132">
        <f t="shared" si="338"/>
        <v>0</v>
      </c>
      <c r="JT123" s="132">
        <f t="shared" si="338"/>
        <v>0</v>
      </c>
      <c r="JU123" s="132">
        <f t="shared" si="338"/>
        <v>0</v>
      </c>
      <c r="JV123" s="132">
        <f t="shared" si="338"/>
        <v>0</v>
      </c>
      <c r="JW123" s="132">
        <f t="shared" si="338"/>
        <v>0</v>
      </c>
      <c r="JX123" s="132">
        <f t="shared" si="338"/>
        <v>0</v>
      </c>
      <c r="JY123" s="132">
        <f t="shared" si="338"/>
        <v>0</v>
      </c>
      <c r="JZ123" s="132">
        <f t="shared" si="338"/>
        <v>0</v>
      </c>
      <c r="KA123" s="132">
        <f t="shared" si="338"/>
        <v>0</v>
      </c>
      <c r="KB123" s="132">
        <f t="shared" si="338"/>
        <v>0</v>
      </c>
      <c r="KC123" s="132">
        <f t="shared" si="338"/>
        <v>0</v>
      </c>
      <c r="KD123" s="132">
        <f t="shared" si="338"/>
        <v>0</v>
      </c>
      <c r="KE123" s="132">
        <f t="shared" si="338"/>
        <v>0</v>
      </c>
      <c r="KF123" s="132">
        <f t="shared" si="338"/>
        <v>0</v>
      </c>
      <c r="KG123" s="132">
        <f t="shared" si="338"/>
        <v>0</v>
      </c>
      <c r="KH123" s="132">
        <f t="shared" si="338"/>
        <v>0</v>
      </c>
      <c r="KI123" s="132">
        <f t="shared" si="338"/>
        <v>0</v>
      </c>
      <c r="KJ123" s="132">
        <f t="shared" si="338"/>
        <v>0</v>
      </c>
      <c r="KK123" s="132">
        <f t="shared" si="338"/>
        <v>0</v>
      </c>
      <c r="KL123" s="132">
        <f t="shared" si="338"/>
        <v>0</v>
      </c>
      <c r="KM123" s="132">
        <f t="shared" si="338"/>
        <v>0</v>
      </c>
      <c r="KN123" s="132">
        <f t="shared" si="338"/>
        <v>0</v>
      </c>
      <c r="KO123" s="132">
        <f t="shared" si="338"/>
        <v>0</v>
      </c>
      <c r="KP123" s="132">
        <f t="shared" si="338"/>
        <v>0</v>
      </c>
      <c r="KQ123" s="132">
        <f t="shared" si="338"/>
        <v>0</v>
      </c>
      <c r="KR123" s="132">
        <f t="shared" si="338"/>
        <v>0</v>
      </c>
      <c r="KS123" s="132">
        <f t="shared" si="338"/>
        <v>0</v>
      </c>
      <c r="KT123" s="132">
        <f t="shared" si="338"/>
        <v>0</v>
      </c>
      <c r="KU123" s="132">
        <f t="shared" si="338"/>
        <v>0</v>
      </c>
      <c r="KV123" s="132">
        <f t="shared" si="338"/>
        <v>0</v>
      </c>
      <c r="KW123" s="132">
        <f t="shared" si="338"/>
        <v>0</v>
      </c>
      <c r="KX123" s="132">
        <f t="shared" si="338"/>
        <v>0</v>
      </c>
      <c r="KY123" s="132">
        <f t="shared" si="338"/>
        <v>0</v>
      </c>
      <c r="KZ123" s="132">
        <f t="shared" si="338"/>
        <v>0</v>
      </c>
      <c r="LA123" s="132">
        <f t="shared" si="338"/>
        <v>0</v>
      </c>
      <c r="LB123" s="132">
        <f t="shared" si="338"/>
        <v>0</v>
      </c>
      <c r="LC123" s="132">
        <f t="shared" si="338"/>
        <v>0</v>
      </c>
      <c r="LD123" s="132">
        <f t="shared" si="338"/>
        <v>0</v>
      </c>
      <c r="LE123" s="132">
        <f t="shared" si="338"/>
        <v>0</v>
      </c>
      <c r="LF123" s="132">
        <f t="shared" si="338"/>
        <v>0</v>
      </c>
      <c r="LG123" s="132">
        <f t="shared" si="338"/>
        <v>0</v>
      </c>
      <c r="LH123" s="132">
        <f t="shared" si="338"/>
        <v>0</v>
      </c>
      <c r="LI123" s="132">
        <f t="shared" si="338"/>
        <v>0</v>
      </c>
      <c r="LJ123" s="132">
        <f t="shared" si="338"/>
        <v>0</v>
      </c>
      <c r="LK123" s="132">
        <f t="shared" si="338"/>
        <v>0</v>
      </c>
      <c r="LL123" s="132">
        <f t="shared" si="338"/>
        <v>0</v>
      </c>
      <c r="LM123" s="132">
        <f t="shared" si="338"/>
        <v>0</v>
      </c>
      <c r="LN123" s="132">
        <f t="shared" si="338"/>
        <v>0</v>
      </c>
      <c r="LO123" s="132">
        <f t="shared" si="338"/>
        <v>0</v>
      </c>
      <c r="LP123" s="132">
        <f t="shared" si="338"/>
        <v>0</v>
      </c>
      <c r="LQ123" s="132">
        <f t="shared" si="338"/>
        <v>0</v>
      </c>
      <c r="LR123" s="132">
        <f t="shared" si="338"/>
        <v>0</v>
      </c>
      <c r="LS123" s="132">
        <f t="shared" si="338"/>
        <v>0</v>
      </c>
      <c r="LT123" s="132">
        <f t="shared" si="338"/>
        <v>0</v>
      </c>
      <c r="LU123" s="132">
        <f t="shared" si="338"/>
        <v>0</v>
      </c>
      <c r="LV123" s="132">
        <f t="shared" si="338"/>
        <v>0</v>
      </c>
      <c r="LW123" s="132">
        <f t="shared" si="338"/>
        <v>0</v>
      </c>
      <c r="LX123" s="132">
        <f t="shared" si="338"/>
        <v>0</v>
      </c>
      <c r="LY123" s="132">
        <f t="shared" si="338"/>
        <v>0</v>
      </c>
      <c r="LZ123" s="132">
        <f t="shared" si="338"/>
        <v>0</v>
      </c>
      <c r="MA123" s="262">
        <f t="shared" si="338"/>
        <v>0</v>
      </c>
      <c r="MB123" s="262">
        <f t="shared" si="338"/>
        <v>0</v>
      </c>
      <c r="MC123" s="262">
        <f t="shared" si="338"/>
        <v>0</v>
      </c>
      <c r="MD123" s="262">
        <f t="shared" si="338"/>
        <v>0</v>
      </c>
      <c r="ME123" s="262">
        <f t="shared" si="338"/>
        <v>0</v>
      </c>
      <c r="MF123" s="262">
        <f t="shared" si="338"/>
        <v>0</v>
      </c>
      <c r="MG123" s="262">
        <f t="shared" si="338"/>
        <v>0</v>
      </c>
      <c r="MH123" s="262">
        <f t="shared" si="338"/>
        <v>0</v>
      </c>
      <c r="MI123" s="262">
        <f t="shared" si="338"/>
        <v>0</v>
      </c>
      <c r="MJ123" s="262">
        <f t="shared" si="338"/>
        <v>0</v>
      </c>
      <c r="MK123" s="262">
        <f t="shared" si="338"/>
        <v>0</v>
      </c>
      <c r="ML123" s="262">
        <f t="shared" si="338"/>
        <v>0</v>
      </c>
      <c r="MM123" s="262">
        <f t="shared" si="338"/>
        <v>0</v>
      </c>
      <c r="MN123" s="262">
        <f t="shared" si="338"/>
        <v>0</v>
      </c>
      <c r="MO123" s="262">
        <f t="shared" si="338"/>
        <v>0</v>
      </c>
      <c r="MP123" s="262">
        <f t="shared" si="338"/>
        <v>0</v>
      </c>
      <c r="MQ123" s="262">
        <f t="shared" si="338"/>
        <v>0</v>
      </c>
      <c r="MR123" s="262">
        <f t="shared" si="338"/>
        <v>0</v>
      </c>
      <c r="MS123" s="262">
        <f t="shared" si="338"/>
        <v>0</v>
      </c>
      <c r="MT123" s="262">
        <f t="shared" si="338"/>
        <v>0</v>
      </c>
      <c r="MU123" s="262">
        <f t="shared" si="338"/>
        <v>0</v>
      </c>
      <c r="MV123" s="262">
        <f t="shared" si="338"/>
        <v>0</v>
      </c>
      <c r="MW123" s="262">
        <f t="shared" si="338"/>
        <v>0</v>
      </c>
      <c r="MX123" s="262">
        <f t="shared" si="338"/>
        <v>0</v>
      </c>
      <c r="MY123" s="262">
        <f t="shared" si="338"/>
        <v>0</v>
      </c>
      <c r="MZ123" s="262">
        <f t="shared" si="338"/>
        <v>0</v>
      </c>
      <c r="NA123" s="262">
        <f t="shared" si="338"/>
        <v>0</v>
      </c>
      <c r="NB123" s="262">
        <f t="shared" si="338"/>
        <v>0</v>
      </c>
      <c r="NC123" s="262">
        <f t="shared" si="338"/>
        <v>0</v>
      </c>
      <c r="ND123" s="262">
        <f t="shared" si="338"/>
        <v>0</v>
      </c>
      <c r="NE123" s="262">
        <f t="shared" si="338"/>
        <v>0</v>
      </c>
      <c r="NF123" s="262">
        <f t="shared" si="338"/>
        <v>0</v>
      </c>
      <c r="NG123" s="262">
        <f t="shared" si="338"/>
        <v>0</v>
      </c>
      <c r="NH123" s="262">
        <f t="shared" si="338"/>
        <v>0</v>
      </c>
      <c r="NI123" s="262">
        <f t="shared" si="338"/>
        <v>0</v>
      </c>
      <c r="NJ123" s="262">
        <f t="shared" si="338"/>
        <v>0</v>
      </c>
      <c r="NK123" s="262">
        <f t="shared" si="338"/>
        <v>0</v>
      </c>
      <c r="NL123" s="262">
        <f t="shared" si="338"/>
        <v>0</v>
      </c>
      <c r="NM123" s="262">
        <f t="shared" si="338"/>
        <v>0</v>
      </c>
      <c r="NN123" s="262">
        <f t="shared" si="338"/>
        <v>0</v>
      </c>
      <c r="NO123" s="262">
        <f t="shared" si="338"/>
        <v>0</v>
      </c>
      <c r="NP123" s="262">
        <f t="shared" si="338"/>
        <v>0</v>
      </c>
      <c r="NQ123" s="262">
        <f t="shared" si="338"/>
        <v>0</v>
      </c>
      <c r="NR123" s="262">
        <f t="shared" si="338"/>
        <v>0</v>
      </c>
      <c r="NS123" s="262">
        <f t="shared" si="338"/>
        <v>0</v>
      </c>
      <c r="NT123" s="262">
        <f t="shared" si="338"/>
        <v>0</v>
      </c>
      <c r="NU123" s="262">
        <f t="shared" si="338"/>
        <v>0</v>
      </c>
      <c r="NV123" s="262">
        <f t="shared" si="338"/>
        <v>0</v>
      </c>
      <c r="NW123" s="262">
        <f t="shared" si="338"/>
        <v>0</v>
      </c>
      <c r="NX123" s="262">
        <f t="shared" si="338"/>
        <v>0</v>
      </c>
      <c r="NY123" s="262">
        <f t="shared" si="338"/>
        <v>0</v>
      </c>
      <c r="NZ123" s="262">
        <f t="shared" si="338"/>
        <v>0</v>
      </c>
      <c r="OA123" s="262">
        <f t="shared" si="338"/>
        <v>0</v>
      </c>
      <c r="OB123" s="262">
        <f t="shared" si="338"/>
        <v>0</v>
      </c>
      <c r="OC123" s="262">
        <f t="shared" si="338"/>
        <v>0</v>
      </c>
      <c r="OD123" s="262">
        <f t="shared" si="338"/>
        <v>0</v>
      </c>
      <c r="OE123" s="262">
        <f t="shared" si="338"/>
        <v>0</v>
      </c>
      <c r="OF123" s="262">
        <f t="shared" si="338"/>
        <v>0</v>
      </c>
      <c r="OG123" s="262">
        <f t="shared" si="338"/>
        <v>0</v>
      </c>
      <c r="OH123" s="262">
        <f t="shared" si="338"/>
        <v>0</v>
      </c>
      <c r="OI123" s="262">
        <f t="shared" si="338"/>
        <v>0</v>
      </c>
      <c r="OJ123" s="262">
        <f t="shared" si="338"/>
        <v>0</v>
      </c>
      <c r="OK123" s="262">
        <f t="shared" si="338"/>
        <v>0</v>
      </c>
      <c r="OL123" s="262">
        <f t="shared" si="338"/>
        <v>0</v>
      </c>
      <c r="OM123" s="262">
        <f t="shared" si="338"/>
        <v>0</v>
      </c>
      <c r="ON123" s="262">
        <f t="shared" si="338"/>
        <v>0</v>
      </c>
      <c r="OO123" s="262">
        <f t="shared" si="338"/>
        <v>0</v>
      </c>
      <c r="OP123" s="262">
        <f t="shared" si="338"/>
        <v>0</v>
      </c>
      <c r="OQ123" s="262">
        <f t="shared" si="338"/>
        <v>0</v>
      </c>
      <c r="OR123" s="262">
        <f t="shared" si="338"/>
        <v>0</v>
      </c>
      <c r="OS123" s="262">
        <f t="shared" si="338"/>
        <v>0</v>
      </c>
      <c r="OT123" s="262">
        <f t="shared" si="338"/>
        <v>0</v>
      </c>
      <c r="OU123" s="262">
        <f t="shared" si="338"/>
        <v>0</v>
      </c>
      <c r="OV123" s="262">
        <f t="shared" si="338"/>
        <v>0</v>
      </c>
      <c r="OW123" s="262">
        <f t="shared" si="338"/>
        <v>0</v>
      </c>
      <c r="OX123" s="262">
        <f t="shared" si="338"/>
        <v>0</v>
      </c>
      <c r="OY123" s="262">
        <f t="shared" si="338"/>
        <v>0</v>
      </c>
      <c r="OZ123" s="262">
        <f t="shared" si="338"/>
        <v>0</v>
      </c>
      <c r="PA123" s="262">
        <f t="shared" si="338"/>
        <v>0</v>
      </c>
      <c r="PB123" s="262">
        <f t="shared" si="338"/>
        <v>0</v>
      </c>
      <c r="PC123" s="262">
        <f t="shared" si="338"/>
        <v>0</v>
      </c>
      <c r="PD123" s="262">
        <f t="shared" si="338"/>
        <v>0</v>
      </c>
      <c r="PE123" s="262">
        <f t="shared" si="338"/>
        <v>0</v>
      </c>
      <c r="PF123" s="262">
        <f t="shared" si="338"/>
        <v>0</v>
      </c>
      <c r="PG123" s="262">
        <f t="shared" si="338"/>
        <v>0</v>
      </c>
      <c r="PH123" s="262">
        <f t="shared" si="338"/>
        <v>0</v>
      </c>
      <c r="PI123" s="262">
        <f t="shared" si="338"/>
        <v>0</v>
      </c>
      <c r="PJ123" s="262">
        <f t="shared" si="338"/>
        <v>0</v>
      </c>
      <c r="PK123" s="262">
        <f t="shared" si="338"/>
        <v>0</v>
      </c>
      <c r="PL123" s="262">
        <f t="shared" si="338"/>
        <v>0</v>
      </c>
      <c r="PM123" s="262">
        <f t="shared" si="338"/>
        <v>0</v>
      </c>
      <c r="PN123" s="262">
        <f t="shared" si="338"/>
        <v>0</v>
      </c>
      <c r="PO123" s="262">
        <f t="shared" si="338"/>
        <v>0</v>
      </c>
      <c r="PP123" s="262">
        <f t="shared" si="338"/>
        <v>0</v>
      </c>
      <c r="PQ123" s="262">
        <f t="shared" si="338"/>
        <v>0</v>
      </c>
      <c r="PR123" s="262">
        <f t="shared" si="338"/>
        <v>0</v>
      </c>
      <c r="PS123" s="262">
        <f t="shared" si="338"/>
        <v>0</v>
      </c>
      <c r="PT123" s="262">
        <f t="shared" si="338"/>
        <v>0</v>
      </c>
      <c r="PU123" s="262">
        <f t="shared" si="338"/>
        <v>0</v>
      </c>
      <c r="PV123" s="262">
        <f t="shared" si="338"/>
        <v>0</v>
      </c>
      <c r="PW123" s="262">
        <f t="shared" si="338"/>
        <v>0</v>
      </c>
      <c r="PX123" s="262">
        <f t="shared" si="338"/>
        <v>0</v>
      </c>
      <c r="PY123" s="262">
        <f t="shared" si="338"/>
        <v>0</v>
      </c>
      <c r="PZ123" s="262">
        <f t="shared" si="338"/>
        <v>0</v>
      </c>
      <c r="QA123" s="262">
        <f t="shared" si="338"/>
        <v>0</v>
      </c>
      <c r="QB123" s="262">
        <f t="shared" si="338"/>
        <v>0</v>
      </c>
      <c r="QC123" s="262">
        <f t="shared" si="338"/>
        <v>0</v>
      </c>
      <c r="QD123" s="262">
        <f t="shared" si="338"/>
        <v>0</v>
      </c>
      <c r="QE123" s="262">
        <f t="shared" si="338"/>
        <v>0</v>
      </c>
      <c r="QF123" s="262">
        <f t="shared" si="338"/>
        <v>0</v>
      </c>
      <c r="QG123" s="262">
        <f t="shared" si="338"/>
        <v>0</v>
      </c>
      <c r="QH123" s="262">
        <f t="shared" si="338"/>
        <v>0</v>
      </c>
      <c r="QI123" s="262">
        <f t="shared" si="338"/>
        <v>0</v>
      </c>
    </row>
    <row r="124" ht="21.0" customHeight="1">
      <c r="A124" s="125"/>
      <c r="B124" s="68">
        <f t="shared" si="258"/>
        <v>0</v>
      </c>
      <c r="C124" s="261"/>
      <c r="D124" s="261"/>
      <c r="E124" s="261">
        <f t="shared" si="317"/>
        <v>0</v>
      </c>
      <c r="F124" s="154"/>
      <c r="G124" s="261">
        <f t="shared" si="318"/>
        <v>0</v>
      </c>
      <c r="H124" s="104"/>
      <c r="I124" s="310"/>
      <c r="J124" s="68">
        <f t="shared" si="259"/>
        <v>0</v>
      </c>
      <c r="K124" s="306"/>
      <c r="L124" s="311"/>
      <c r="M124" s="261">
        <f t="shared" si="339"/>
        <v>0</v>
      </c>
      <c r="N124" s="296"/>
      <c r="O124" s="261">
        <f t="shared" si="340"/>
        <v>0</v>
      </c>
      <c r="P124" s="104"/>
      <c r="Q124" s="125"/>
      <c r="R124" s="68">
        <f t="shared" si="260"/>
        <v>0</v>
      </c>
      <c r="S124" s="261"/>
      <c r="T124" s="261"/>
      <c r="U124" s="261">
        <f t="shared" si="324"/>
        <v>0</v>
      </c>
      <c r="V124" s="154"/>
      <c r="W124" s="261">
        <f t="shared" si="325"/>
        <v>0</v>
      </c>
      <c r="X124" s="104"/>
      <c r="Y124" s="125"/>
      <c r="Z124" s="68">
        <f t="shared" si="261"/>
        <v>0</v>
      </c>
      <c r="AA124" s="261"/>
      <c r="AB124" s="261"/>
      <c r="AC124" s="261">
        <f t="shared" si="309"/>
        <v>0</v>
      </c>
      <c r="AD124" s="154"/>
      <c r="AE124" s="261">
        <f t="shared" si="310"/>
        <v>0</v>
      </c>
      <c r="AF124" s="104"/>
      <c r="AG124" s="310"/>
      <c r="AH124" s="68">
        <f t="shared" si="262"/>
        <v>0</v>
      </c>
      <c r="AI124" s="306"/>
      <c r="AJ124" s="311"/>
      <c r="AK124" s="261">
        <f t="shared" si="330"/>
        <v>0</v>
      </c>
      <c r="AL124" s="296"/>
      <c r="AM124" s="261">
        <f t="shared" si="331"/>
        <v>0</v>
      </c>
      <c r="AN124" s="104"/>
      <c r="AO124" s="310"/>
      <c r="AP124" s="68">
        <f t="shared" si="263"/>
        <v>0</v>
      </c>
      <c r="AQ124" s="306"/>
      <c r="AR124" s="311"/>
      <c r="AS124" s="261">
        <f t="shared" si="332"/>
        <v>0</v>
      </c>
      <c r="AT124" s="296"/>
      <c r="AU124" s="261">
        <f t="shared" si="333"/>
        <v>0</v>
      </c>
      <c r="AV124" s="104"/>
      <c r="AW124" s="310"/>
      <c r="AX124" s="68">
        <f t="shared" si="264"/>
        <v>0</v>
      </c>
      <c r="AY124" s="306"/>
      <c r="AZ124" s="311"/>
      <c r="BA124" s="261">
        <f t="shared" si="334"/>
        <v>0</v>
      </c>
      <c r="BB124" s="104"/>
      <c r="BC124" s="261">
        <f t="shared" si="335"/>
        <v>0</v>
      </c>
      <c r="BE124" s="69"/>
      <c r="BF124" s="69"/>
      <c r="BH124" s="131">
        <f t="shared" si="265"/>
        <v>0</v>
      </c>
      <c r="BI124" s="132">
        <f t="shared" si="266"/>
        <v>0</v>
      </c>
      <c r="BJ124" s="132">
        <f t="shared" ref="BJ124:QI124" si="341">+IF($A124=BJ$11,($E124+$G124))+IF($I124=BJ$11,($M124+$O124))+IF($Q124=BJ$11,($U124+$W124))+IF($Y124=BJ$11,($AC124+$AE124))+IF($AG124=BJ$11,($AK124+$AM124))+IF($AO124=BJ$11,($AS124+$AU124))+IF($AW124=BJ$11,($BA124+$BC124))</f>
        <v>0</v>
      </c>
      <c r="BK124" s="132">
        <f t="shared" si="341"/>
        <v>0</v>
      </c>
      <c r="BL124" s="132">
        <f t="shared" si="341"/>
        <v>0</v>
      </c>
      <c r="BM124" s="132">
        <f t="shared" si="341"/>
        <v>0</v>
      </c>
      <c r="BN124" s="132">
        <f t="shared" si="341"/>
        <v>0</v>
      </c>
      <c r="BO124" s="132">
        <f t="shared" si="341"/>
        <v>0</v>
      </c>
      <c r="BP124" s="132">
        <f t="shared" si="341"/>
        <v>0</v>
      </c>
      <c r="BQ124" s="132">
        <f t="shared" si="341"/>
        <v>0</v>
      </c>
      <c r="BR124" s="132">
        <f t="shared" si="341"/>
        <v>0</v>
      </c>
      <c r="BS124" s="132">
        <f t="shared" si="341"/>
        <v>0</v>
      </c>
      <c r="BT124" s="132">
        <f t="shared" si="341"/>
        <v>0</v>
      </c>
      <c r="BU124" s="132">
        <f t="shared" si="341"/>
        <v>0</v>
      </c>
      <c r="BV124" s="132">
        <f t="shared" si="341"/>
        <v>0</v>
      </c>
      <c r="BW124" s="132">
        <f t="shared" si="341"/>
        <v>0</v>
      </c>
      <c r="BX124" s="132">
        <f t="shared" si="341"/>
        <v>0</v>
      </c>
      <c r="BY124" s="132">
        <f t="shared" si="341"/>
        <v>0</v>
      </c>
      <c r="BZ124" s="132">
        <f t="shared" si="341"/>
        <v>0</v>
      </c>
      <c r="CA124" s="132">
        <f t="shared" si="341"/>
        <v>0</v>
      </c>
      <c r="CB124" s="132">
        <f t="shared" si="341"/>
        <v>0</v>
      </c>
      <c r="CC124" s="132">
        <f t="shared" si="341"/>
        <v>0</v>
      </c>
      <c r="CD124" s="132">
        <f t="shared" si="341"/>
        <v>0</v>
      </c>
      <c r="CE124" s="132">
        <f t="shared" si="341"/>
        <v>0</v>
      </c>
      <c r="CF124" s="132">
        <f t="shared" si="341"/>
        <v>0</v>
      </c>
      <c r="CG124" s="132">
        <f t="shared" si="341"/>
        <v>0</v>
      </c>
      <c r="CH124" s="132">
        <f t="shared" si="341"/>
        <v>0</v>
      </c>
      <c r="CI124" s="132">
        <f t="shared" si="341"/>
        <v>0</v>
      </c>
      <c r="CJ124" s="132">
        <f t="shared" si="341"/>
        <v>0</v>
      </c>
      <c r="CK124" s="132">
        <f t="shared" si="341"/>
        <v>0</v>
      </c>
      <c r="CL124" s="132">
        <f t="shared" si="341"/>
        <v>0</v>
      </c>
      <c r="CM124" s="132">
        <f t="shared" si="341"/>
        <v>0</v>
      </c>
      <c r="CN124" s="132">
        <f t="shared" si="341"/>
        <v>0</v>
      </c>
      <c r="CO124" s="132">
        <f t="shared" si="341"/>
        <v>0</v>
      </c>
      <c r="CP124" s="132">
        <f t="shared" si="341"/>
        <v>0</v>
      </c>
      <c r="CQ124" s="132">
        <f t="shared" si="341"/>
        <v>0</v>
      </c>
      <c r="CR124" s="132">
        <f t="shared" si="341"/>
        <v>0</v>
      </c>
      <c r="CS124" s="132">
        <f t="shared" si="341"/>
        <v>0</v>
      </c>
      <c r="CT124" s="132">
        <f t="shared" si="341"/>
        <v>0</v>
      </c>
      <c r="CU124" s="132">
        <f t="shared" si="341"/>
        <v>0</v>
      </c>
      <c r="CV124" s="132">
        <f t="shared" si="341"/>
        <v>0</v>
      </c>
      <c r="CW124" s="132">
        <f t="shared" si="341"/>
        <v>0</v>
      </c>
      <c r="CX124" s="132">
        <f t="shared" si="341"/>
        <v>0</v>
      </c>
      <c r="CY124" s="132">
        <f t="shared" si="341"/>
        <v>0</v>
      </c>
      <c r="CZ124" s="132">
        <f t="shared" si="341"/>
        <v>0</v>
      </c>
      <c r="DA124" s="132">
        <f t="shared" si="341"/>
        <v>0</v>
      </c>
      <c r="DB124" s="132">
        <f t="shared" si="341"/>
        <v>0</v>
      </c>
      <c r="DC124" s="132">
        <f t="shared" si="341"/>
        <v>0</v>
      </c>
      <c r="DD124" s="132">
        <f t="shared" si="341"/>
        <v>0</v>
      </c>
      <c r="DE124" s="132">
        <f t="shared" si="341"/>
        <v>0</v>
      </c>
      <c r="DF124" s="132">
        <f t="shared" si="341"/>
        <v>0</v>
      </c>
      <c r="DG124" s="132">
        <f t="shared" si="341"/>
        <v>0</v>
      </c>
      <c r="DH124" s="132">
        <f t="shared" si="341"/>
        <v>0</v>
      </c>
      <c r="DI124" s="132">
        <f t="shared" si="341"/>
        <v>0</v>
      </c>
      <c r="DJ124" s="132">
        <f t="shared" si="341"/>
        <v>0</v>
      </c>
      <c r="DK124" s="132">
        <f t="shared" si="341"/>
        <v>0</v>
      </c>
      <c r="DL124" s="132">
        <f t="shared" si="341"/>
        <v>0</v>
      </c>
      <c r="DM124" s="132">
        <f t="shared" si="341"/>
        <v>0</v>
      </c>
      <c r="DN124" s="132">
        <f t="shared" si="341"/>
        <v>0</v>
      </c>
      <c r="DO124" s="132">
        <f t="shared" si="341"/>
        <v>0</v>
      </c>
      <c r="DP124" s="132">
        <f t="shared" si="341"/>
        <v>0</v>
      </c>
      <c r="DQ124" s="132">
        <f t="shared" si="341"/>
        <v>0</v>
      </c>
      <c r="DR124" s="132">
        <f t="shared" si="341"/>
        <v>0</v>
      </c>
      <c r="DS124" s="132">
        <f t="shared" si="341"/>
        <v>0</v>
      </c>
      <c r="DT124" s="132">
        <f t="shared" si="341"/>
        <v>0</v>
      </c>
      <c r="DU124" s="132">
        <f t="shared" si="341"/>
        <v>0</v>
      </c>
      <c r="DV124" s="132">
        <f t="shared" si="341"/>
        <v>0</v>
      </c>
      <c r="DW124" s="132">
        <f t="shared" si="341"/>
        <v>0</v>
      </c>
      <c r="DX124" s="132">
        <f t="shared" si="341"/>
        <v>0</v>
      </c>
      <c r="DY124" s="132">
        <f t="shared" si="341"/>
        <v>0</v>
      </c>
      <c r="DZ124" s="132">
        <f t="shared" si="341"/>
        <v>0</v>
      </c>
      <c r="EA124" s="132">
        <f t="shared" si="341"/>
        <v>0</v>
      </c>
      <c r="EB124" s="132">
        <f t="shared" si="341"/>
        <v>0</v>
      </c>
      <c r="EC124" s="132">
        <f t="shared" si="341"/>
        <v>0</v>
      </c>
      <c r="ED124" s="132">
        <f t="shared" si="341"/>
        <v>0</v>
      </c>
      <c r="EE124" s="132">
        <f t="shared" si="341"/>
        <v>0</v>
      </c>
      <c r="EF124" s="132">
        <f t="shared" si="341"/>
        <v>0</v>
      </c>
      <c r="EG124" s="132">
        <f t="shared" si="341"/>
        <v>0</v>
      </c>
      <c r="EH124" s="132">
        <f t="shared" si="341"/>
        <v>0</v>
      </c>
      <c r="EI124" s="132">
        <f t="shared" si="341"/>
        <v>0</v>
      </c>
      <c r="EJ124" s="132">
        <f t="shared" si="341"/>
        <v>0</v>
      </c>
      <c r="EK124" s="132">
        <f t="shared" si="341"/>
        <v>0</v>
      </c>
      <c r="EL124" s="132">
        <f t="shared" si="341"/>
        <v>0</v>
      </c>
      <c r="EM124" s="132">
        <f t="shared" si="341"/>
        <v>0</v>
      </c>
      <c r="EN124" s="132">
        <f t="shared" si="341"/>
        <v>0</v>
      </c>
      <c r="EO124" s="132">
        <f t="shared" si="341"/>
        <v>0</v>
      </c>
      <c r="EP124" s="132">
        <f t="shared" si="341"/>
        <v>0</v>
      </c>
      <c r="EQ124" s="132">
        <f t="shared" si="341"/>
        <v>0</v>
      </c>
      <c r="ER124" s="132">
        <f t="shared" si="341"/>
        <v>0</v>
      </c>
      <c r="ES124" s="132">
        <f t="shared" si="341"/>
        <v>0</v>
      </c>
      <c r="ET124" s="132">
        <f t="shared" si="341"/>
        <v>0</v>
      </c>
      <c r="EU124" s="132">
        <f t="shared" si="341"/>
        <v>0</v>
      </c>
      <c r="EV124" s="132">
        <f t="shared" si="341"/>
        <v>0</v>
      </c>
      <c r="EW124" s="132">
        <f t="shared" si="341"/>
        <v>0</v>
      </c>
      <c r="EX124" s="132">
        <f t="shared" si="341"/>
        <v>0</v>
      </c>
      <c r="EY124" s="132">
        <f t="shared" si="341"/>
        <v>0</v>
      </c>
      <c r="EZ124" s="132">
        <f t="shared" si="341"/>
        <v>0</v>
      </c>
      <c r="FA124" s="132">
        <f t="shared" si="341"/>
        <v>0</v>
      </c>
      <c r="FB124" s="132">
        <f t="shared" si="341"/>
        <v>0</v>
      </c>
      <c r="FC124" s="132">
        <f t="shared" si="341"/>
        <v>0</v>
      </c>
      <c r="FD124" s="132">
        <f t="shared" si="341"/>
        <v>0</v>
      </c>
      <c r="FE124" s="132">
        <f t="shared" si="341"/>
        <v>0</v>
      </c>
      <c r="FF124" s="132">
        <f t="shared" si="341"/>
        <v>0</v>
      </c>
      <c r="FG124" s="132">
        <f t="shared" si="341"/>
        <v>0</v>
      </c>
      <c r="FH124" s="132">
        <f t="shared" si="341"/>
        <v>0</v>
      </c>
      <c r="FI124" s="132">
        <f t="shared" si="341"/>
        <v>0</v>
      </c>
      <c r="FJ124" s="132">
        <f t="shared" si="341"/>
        <v>0</v>
      </c>
      <c r="FK124" s="132">
        <f t="shared" si="341"/>
        <v>0</v>
      </c>
      <c r="FL124" s="132">
        <f t="shared" si="341"/>
        <v>0</v>
      </c>
      <c r="FM124" s="132">
        <f t="shared" si="341"/>
        <v>0</v>
      </c>
      <c r="FN124" s="132">
        <f t="shared" si="341"/>
        <v>0</v>
      </c>
      <c r="FO124" s="132">
        <f t="shared" si="341"/>
        <v>0</v>
      </c>
      <c r="FP124" s="132">
        <f t="shared" si="341"/>
        <v>0</v>
      </c>
      <c r="FQ124" s="132">
        <f t="shared" si="341"/>
        <v>0</v>
      </c>
      <c r="FR124" s="132">
        <f t="shared" si="341"/>
        <v>0</v>
      </c>
      <c r="FS124" s="132">
        <f t="shared" si="341"/>
        <v>0</v>
      </c>
      <c r="FT124" s="132">
        <f t="shared" si="341"/>
        <v>0</v>
      </c>
      <c r="FU124" s="132">
        <f t="shared" si="341"/>
        <v>0</v>
      </c>
      <c r="FV124" s="132">
        <f t="shared" si="341"/>
        <v>0</v>
      </c>
      <c r="FW124" s="132">
        <f t="shared" si="341"/>
        <v>0</v>
      </c>
      <c r="FX124" s="132">
        <f t="shared" si="341"/>
        <v>0</v>
      </c>
      <c r="FY124" s="132">
        <f t="shared" si="341"/>
        <v>0</v>
      </c>
      <c r="FZ124" s="132">
        <f t="shared" si="341"/>
        <v>0</v>
      </c>
      <c r="GA124" s="132">
        <f t="shared" si="341"/>
        <v>0</v>
      </c>
      <c r="GB124" s="132">
        <f t="shared" si="341"/>
        <v>0</v>
      </c>
      <c r="GC124" s="132">
        <f t="shared" si="341"/>
        <v>0</v>
      </c>
      <c r="GD124" s="132">
        <f t="shared" si="341"/>
        <v>0</v>
      </c>
      <c r="GE124" s="132">
        <f t="shared" si="341"/>
        <v>0</v>
      </c>
      <c r="GF124" s="132">
        <f t="shared" si="341"/>
        <v>0</v>
      </c>
      <c r="GG124" s="132">
        <f t="shared" si="341"/>
        <v>0</v>
      </c>
      <c r="GH124" s="132">
        <f t="shared" si="341"/>
        <v>0</v>
      </c>
      <c r="GI124" s="132">
        <f t="shared" si="341"/>
        <v>0</v>
      </c>
      <c r="GJ124" s="132">
        <f t="shared" si="341"/>
        <v>0</v>
      </c>
      <c r="GK124" s="132">
        <f t="shared" si="341"/>
        <v>0</v>
      </c>
      <c r="GL124" s="132">
        <f t="shared" si="341"/>
        <v>0</v>
      </c>
      <c r="GM124" s="132">
        <f t="shared" si="341"/>
        <v>0</v>
      </c>
      <c r="GN124" s="132">
        <f t="shared" si="341"/>
        <v>0</v>
      </c>
      <c r="GO124" s="132">
        <f t="shared" si="341"/>
        <v>0</v>
      </c>
      <c r="GP124" s="132">
        <f t="shared" si="341"/>
        <v>0</v>
      </c>
      <c r="GQ124" s="132">
        <f t="shared" si="341"/>
        <v>0</v>
      </c>
      <c r="GR124" s="132">
        <f t="shared" si="341"/>
        <v>0</v>
      </c>
      <c r="GS124" s="132">
        <f t="shared" si="341"/>
        <v>0</v>
      </c>
      <c r="GT124" s="132">
        <f t="shared" si="341"/>
        <v>0</v>
      </c>
      <c r="GU124" s="132">
        <f t="shared" si="341"/>
        <v>0</v>
      </c>
      <c r="GV124" s="132">
        <f t="shared" si="341"/>
        <v>0</v>
      </c>
      <c r="GW124" s="132">
        <f t="shared" si="341"/>
        <v>0</v>
      </c>
      <c r="GX124" s="132">
        <f t="shared" si="341"/>
        <v>0</v>
      </c>
      <c r="GY124" s="132">
        <f t="shared" si="341"/>
        <v>0</v>
      </c>
      <c r="GZ124" s="132">
        <f t="shared" si="341"/>
        <v>0</v>
      </c>
      <c r="HA124" s="132">
        <f t="shared" si="341"/>
        <v>0</v>
      </c>
      <c r="HB124" s="132">
        <f t="shared" si="341"/>
        <v>0</v>
      </c>
      <c r="HC124" s="132">
        <f t="shared" si="341"/>
        <v>0</v>
      </c>
      <c r="HD124" s="132">
        <f t="shared" si="341"/>
        <v>0</v>
      </c>
      <c r="HE124" s="132">
        <f t="shared" si="341"/>
        <v>0</v>
      </c>
      <c r="HF124" s="132">
        <f t="shared" si="341"/>
        <v>0</v>
      </c>
      <c r="HG124" s="132">
        <f t="shared" si="341"/>
        <v>0</v>
      </c>
      <c r="HH124" s="132">
        <f t="shared" si="341"/>
        <v>0</v>
      </c>
      <c r="HI124" s="132">
        <f t="shared" si="341"/>
        <v>0</v>
      </c>
      <c r="HJ124" s="132">
        <f t="shared" si="341"/>
        <v>0</v>
      </c>
      <c r="HK124" s="132">
        <f t="shared" si="341"/>
        <v>0</v>
      </c>
      <c r="HL124" s="132">
        <f t="shared" si="341"/>
        <v>0</v>
      </c>
      <c r="HM124" s="132">
        <f t="shared" si="341"/>
        <v>0</v>
      </c>
      <c r="HN124" s="132">
        <f t="shared" si="341"/>
        <v>0</v>
      </c>
      <c r="HO124" s="132">
        <f t="shared" si="341"/>
        <v>0</v>
      </c>
      <c r="HP124" s="132">
        <f t="shared" si="341"/>
        <v>0</v>
      </c>
      <c r="HQ124" s="132">
        <f t="shared" si="341"/>
        <v>0</v>
      </c>
      <c r="HR124" s="132">
        <f t="shared" si="341"/>
        <v>0</v>
      </c>
      <c r="HS124" s="132">
        <f t="shared" si="341"/>
        <v>0</v>
      </c>
      <c r="HT124" s="132">
        <f t="shared" si="341"/>
        <v>0</v>
      </c>
      <c r="HU124" s="132">
        <f t="shared" si="341"/>
        <v>0</v>
      </c>
      <c r="HV124" s="132">
        <f t="shared" si="341"/>
        <v>0</v>
      </c>
      <c r="HW124" s="132">
        <f t="shared" si="341"/>
        <v>0</v>
      </c>
      <c r="HX124" s="132">
        <f t="shared" si="341"/>
        <v>0</v>
      </c>
      <c r="HY124" s="132">
        <f t="shared" si="341"/>
        <v>0</v>
      </c>
      <c r="HZ124" s="132">
        <f t="shared" si="341"/>
        <v>0</v>
      </c>
      <c r="IA124" s="132">
        <f t="shared" si="341"/>
        <v>0</v>
      </c>
      <c r="IB124" s="132">
        <f t="shared" si="341"/>
        <v>0</v>
      </c>
      <c r="IC124" s="132">
        <f t="shared" si="341"/>
        <v>0</v>
      </c>
      <c r="ID124" s="132">
        <f t="shared" si="341"/>
        <v>0</v>
      </c>
      <c r="IE124" s="132">
        <f t="shared" si="341"/>
        <v>0</v>
      </c>
      <c r="IF124" s="132">
        <f t="shared" si="341"/>
        <v>0</v>
      </c>
      <c r="IG124" s="132">
        <f t="shared" si="341"/>
        <v>0</v>
      </c>
      <c r="IH124" s="132">
        <f t="shared" si="341"/>
        <v>0</v>
      </c>
      <c r="II124" s="132">
        <f t="shared" si="341"/>
        <v>0</v>
      </c>
      <c r="IJ124" s="132">
        <f t="shared" si="341"/>
        <v>0</v>
      </c>
      <c r="IK124" s="132">
        <f t="shared" si="341"/>
        <v>0</v>
      </c>
      <c r="IL124" s="132">
        <f t="shared" si="341"/>
        <v>0</v>
      </c>
      <c r="IM124" s="132">
        <f t="shared" si="341"/>
        <v>0</v>
      </c>
      <c r="IN124" s="132">
        <f t="shared" si="341"/>
        <v>0</v>
      </c>
      <c r="IO124" s="132">
        <f t="shared" si="341"/>
        <v>0</v>
      </c>
      <c r="IP124" s="132">
        <f t="shared" si="341"/>
        <v>0</v>
      </c>
      <c r="IQ124" s="132">
        <f t="shared" si="341"/>
        <v>0</v>
      </c>
      <c r="IR124" s="132">
        <f t="shared" si="341"/>
        <v>0</v>
      </c>
      <c r="IS124" s="132">
        <f t="shared" si="341"/>
        <v>0</v>
      </c>
      <c r="IT124" s="132">
        <f t="shared" si="341"/>
        <v>0</v>
      </c>
      <c r="IU124" s="132">
        <f t="shared" si="341"/>
        <v>0</v>
      </c>
      <c r="IV124" s="132">
        <f t="shared" si="341"/>
        <v>0</v>
      </c>
      <c r="IW124" s="132">
        <f t="shared" si="341"/>
        <v>0</v>
      </c>
      <c r="IX124" s="132">
        <f t="shared" si="341"/>
        <v>0</v>
      </c>
      <c r="IY124" s="132">
        <f t="shared" si="341"/>
        <v>0</v>
      </c>
      <c r="IZ124" s="132">
        <f t="shared" si="341"/>
        <v>0</v>
      </c>
      <c r="JA124" s="132">
        <f t="shared" si="341"/>
        <v>0</v>
      </c>
      <c r="JB124" s="132">
        <f t="shared" si="341"/>
        <v>0</v>
      </c>
      <c r="JC124" s="132">
        <f t="shared" si="341"/>
        <v>0</v>
      </c>
      <c r="JD124" s="132">
        <f t="shared" si="341"/>
        <v>0</v>
      </c>
      <c r="JE124" s="132">
        <f t="shared" si="341"/>
        <v>0</v>
      </c>
      <c r="JF124" s="132">
        <f t="shared" si="341"/>
        <v>0</v>
      </c>
      <c r="JG124" s="132">
        <f t="shared" si="341"/>
        <v>0</v>
      </c>
      <c r="JH124" s="132">
        <f t="shared" si="341"/>
        <v>0</v>
      </c>
      <c r="JI124" s="132">
        <f t="shared" si="341"/>
        <v>0</v>
      </c>
      <c r="JJ124" s="132">
        <f t="shared" si="341"/>
        <v>0</v>
      </c>
      <c r="JK124" s="132">
        <f t="shared" si="341"/>
        <v>0</v>
      </c>
      <c r="JL124" s="132">
        <f t="shared" si="341"/>
        <v>0</v>
      </c>
      <c r="JM124" s="132">
        <f t="shared" si="341"/>
        <v>0</v>
      </c>
      <c r="JN124" s="132">
        <f t="shared" si="341"/>
        <v>0</v>
      </c>
      <c r="JO124" s="132">
        <f t="shared" si="341"/>
        <v>0</v>
      </c>
      <c r="JP124" s="132">
        <f t="shared" si="341"/>
        <v>0</v>
      </c>
      <c r="JQ124" s="132">
        <f t="shared" si="341"/>
        <v>0</v>
      </c>
      <c r="JR124" s="132">
        <f t="shared" si="341"/>
        <v>0</v>
      </c>
      <c r="JS124" s="132">
        <f t="shared" si="341"/>
        <v>0</v>
      </c>
      <c r="JT124" s="132">
        <f t="shared" si="341"/>
        <v>0</v>
      </c>
      <c r="JU124" s="132">
        <f t="shared" si="341"/>
        <v>0</v>
      </c>
      <c r="JV124" s="132">
        <f t="shared" si="341"/>
        <v>0</v>
      </c>
      <c r="JW124" s="132">
        <f t="shared" si="341"/>
        <v>0</v>
      </c>
      <c r="JX124" s="132">
        <f t="shared" si="341"/>
        <v>0</v>
      </c>
      <c r="JY124" s="132">
        <f t="shared" si="341"/>
        <v>0</v>
      </c>
      <c r="JZ124" s="132">
        <f t="shared" si="341"/>
        <v>0</v>
      </c>
      <c r="KA124" s="132">
        <f t="shared" si="341"/>
        <v>0</v>
      </c>
      <c r="KB124" s="132">
        <f t="shared" si="341"/>
        <v>0</v>
      </c>
      <c r="KC124" s="132">
        <f t="shared" si="341"/>
        <v>0</v>
      </c>
      <c r="KD124" s="132">
        <f t="shared" si="341"/>
        <v>0</v>
      </c>
      <c r="KE124" s="132">
        <f t="shared" si="341"/>
        <v>0</v>
      </c>
      <c r="KF124" s="132">
        <f t="shared" si="341"/>
        <v>0</v>
      </c>
      <c r="KG124" s="132">
        <f t="shared" si="341"/>
        <v>0</v>
      </c>
      <c r="KH124" s="132">
        <f t="shared" si="341"/>
        <v>0</v>
      </c>
      <c r="KI124" s="132">
        <f t="shared" si="341"/>
        <v>0</v>
      </c>
      <c r="KJ124" s="132">
        <f t="shared" si="341"/>
        <v>0</v>
      </c>
      <c r="KK124" s="132">
        <f t="shared" si="341"/>
        <v>0</v>
      </c>
      <c r="KL124" s="132">
        <f t="shared" si="341"/>
        <v>0</v>
      </c>
      <c r="KM124" s="132">
        <f t="shared" si="341"/>
        <v>0</v>
      </c>
      <c r="KN124" s="132">
        <f t="shared" si="341"/>
        <v>0</v>
      </c>
      <c r="KO124" s="132">
        <f t="shared" si="341"/>
        <v>0</v>
      </c>
      <c r="KP124" s="132">
        <f t="shared" si="341"/>
        <v>0</v>
      </c>
      <c r="KQ124" s="132">
        <f t="shared" si="341"/>
        <v>0</v>
      </c>
      <c r="KR124" s="132">
        <f t="shared" si="341"/>
        <v>0</v>
      </c>
      <c r="KS124" s="132">
        <f t="shared" si="341"/>
        <v>0</v>
      </c>
      <c r="KT124" s="132">
        <f t="shared" si="341"/>
        <v>0</v>
      </c>
      <c r="KU124" s="132">
        <f t="shared" si="341"/>
        <v>0</v>
      </c>
      <c r="KV124" s="132">
        <f t="shared" si="341"/>
        <v>0</v>
      </c>
      <c r="KW124" s="132">
        <f t="shared" si="341"/>
        <v>0</v>
      </c>
      <c r="KX124" s="132">
        <f t="shared" si="341"/>
        <v>0</v>
      </c>
      <c r="KY124" s="132">
        <f t="shared" si="341"/>
        <v>0</v>
      </c>
      <c r="KZ124" s="132">
        <f t="shared" si="341"/>
        <v>0</v>
      </c>
      <c r="LA124" s="132">
        <f t="shared" si="341"/>
        <v>0</v>
      </c>
      <c r="LB124" s="132">
        <f t="shared" si="341"/>
        <v>0</v>
      </c>
      <c r="LC124" s="132">
        <f t="shared" si="341"/>
        <v>0</v>
      </c>
      <c r="LD124" s="132">
        <f t="shared" si="341"/>
        <v>0</v>
      </c>
      <c r="LE124" s="132">
        <f t="shared" si="341"/>
        <v>0</v>
      </c>
      <c r="LF124" s="132">
        <f t="shared" si="341"/>
        <v>0</v>
      </c>
      <c r="LG124" s="132">
        <f t="shared" si="341"/>
        <v>0</v>
      </c>
      <c r="LH124" s="132">
        <f t="shared" si="341"/>
        <v>0</v>
      </c>
      <c r="LI124" s="132">
        <f t="shared" si="341"/>
        <v>0</v>
      </c>
      <c r="LJ124" s="132">
        <f t="shared" si="341"/>
        <v>0</v>
      </c>
      <c r="LK124" s="132">
        <f t="shared" si="341"/>
        <v>0</v>
      </c>
      <c r="LL124" s="132">
        <f t="shared" si="341"/>
        <v>0</v>
      </c>
      <c r="LM124" s="132">
        <f t="shared" si="341"/>
        <v>0</v>
      </c>
      <c r="LN124" s="132">
        <f t="shared" si="341"/>
        <v>0</v>
      </c>
      <c r="LO124" s="132">
        <f t="shared" si="341"/>
        <v>0</v>
      </c>
      <c r="LP124" s="132">
        <f t="shared" si="341"/>
        <v>0</v>
      </c>
      <c r="LQ124" s="132">
        <f t="shared" si="341"/>
        <v>0</v>
      </c>
      <c r="LR124" s="132">
        <f t="shared" si="341"/>
        <v>0</v>
      </c>
      <c r="LS124" s="132">
        <f t="shared" si="341"/>
        <v>0</v>
      </c>
      <c r="LT124" s="132">
        <f t="shared" si="341"/>
        <v>0</v>
      </c>
      <c r="LU124" s="132">
        <f t="shared" si="341"/>
        <v>0</v>
      </c>
      <c r="LV124" s="132">
        <f t="shared" si="341"/>
        <v>0</v>
      </c>
      <c r="LW124" s="132">
        <f t="shared" si="341"/>
        <v>0</v>
      </c>
      <c r="LX124" s="132">
        <f t="shared" si="341"/>
        <v>0</v>
      </c>
      <c r="LY124" s="132">
        <f t="shared" si="341"/>
        <v>0</v>
      </c>
      <c r="LZ124" s="132">
        <f t="shared" si="341"/>
        <v>0</v>
      </c>
      <c r="MA124" s="262">
        <f t="shared" si="341"/>
        <v>0</v>
      </c>
      <c r="MB124" s="262">
        <f t="shared" si="341"/>
        <v>0</v>
      </c>
      <c r="MC124" s="262">
        <f t="shared" si="341"/>
        <v>0</v>
      </c>
      <c r="MD124" s="262">
        <f t="shared" si="341"/>
        <v>0</v>
      </c>
      <c r="ME124" s="262">
        <f t="shared" si="341"/>
        <v>0</v>
      </c>
      <c r="MF124" s="262">
        <f t="shared" si="341"/>
        <v>0</v>
      </c>
      <c r="MG124" s="262">
        <f t="shared" si="341"/>
        <v>0</v>
      </c>
      <c r="MH124" s="262">
        <f t="shared" si="341"/>
        <v>0</v>
      </c>
      <c r="MI124" s="262">
        <f t="shared" si="341"/>
        <v>0</v>
      </c>
      <c r="MJ124" s="262">
        <f t="shared" si="341"/>
        <v>0</v>
      </c>
      <c r="MK124" s="262">
        <f t="shared" si="341"/>
        <v>0</v>
      </c>
      <c r="ML124" s="262">
        <f t="shared" si="341"/>
        <v>0</v>
      </c>
      <c r="MM124" s="262">
        <f t="shared" si="341"/>
        <v>0</v>
      </c>
      <c r="MN124" s="262">
        <f t="shared" si="341"/>
        <v>0</v>
      </c>
      <c r="MO124" s="262">
        <f t="shared" si="341"/>
        <v>0</v>
      </c>
      <c r="MP124" s="262">
        <f t="shared" si="341"/>
        <v>0</v>
      </c>
      <c r="MQ124" s="262">
        <f t="shared" si="341"/>
        <v>0</v>
      </c>
      <c r="MR124" s="262">
        <f t="shared" si="341"/>
        <v>0</v>
      </c>
      <c r="MS124" s="262">
        <f t="shared" si="341"/>
        <v>0</v>
      </c>
      <c r="MT124" s="262">
        <f t="shared" si="341"/>
        <v>0</v>
      </c>
      <c r="MU124" s="262">
        <f t="shared" si="341"/>
        <v>0</v>
      </c>
      <c r="MV124" s="262">
        <f t="shared" si="341"/>
        <v>0</v>
      </c>
      <c r="MW124" s="262">
        <f t="shared" si="341"/>
        <v>0</v>
      </c>
      <c r="MX124" s="262">
        <f t="shared" si="341"/>
        <v>0</v>
      </c>
      <c r="MY124" s="262">
        <f t="shared" si="341"/>
        <v>0</v>
      </c>
      <c r="MZ124" s="262">
        <f t="shared" si="341"/>
        <v>0</v>
      </c>
      <c r="NA124" s="262">
        <f t="shared" si="341"/>
        <v>0</v>
      </c>
      <c r="NB124" s="262">
        <f t="shared" si="341"/>
        <v>0</v>
      </c>
      <c r="NC124" s="262">
        <f t="shared" si="341"/>
        <v>0</v>
      </c>
      <c r="ND124" s="262">
        <f t="shared" si="341"/>
        <v>0</v>
      </c>
      <c r="NE124" s="262">
        <f t="shared" si="341"/>
        <v>0</v>
      </c>
      <c r="NF124" s="262">
        <f t="shared" si="341"/>
        <v>0</v>
      </c>
      <c r="NG124" s="262">
        <f t="shared" si="341"/>
        <v>0</v>
      </c>
      <c r="NH124" s="262">
        <f t="shared" si="341"/>
        <v>0</v>
      </c>
      <c r="NI124" s="262">
        <f t="shared" si="341"/>
        <v>0</v>
      </c>
      <c r="NJ124" s="262">
        <f t="shared" si="341"/>
        <v>0</v>
      </c>
      <c r="NK124" s="262">
        <f t="shared" si="341"/>
        <v>0</v>
      </c>
      <c r="NL124" s="262">
        <f t="shared" si="341"/>
        <v>0</v>
      </c>
      <c r="NM124" s="262">
        <f t="shared" si="341"/>
        <v>0</v>
      </c>
      <c r="NN124" s="262">
        <f t="shared" si="341"/>
        <v>0</v>
      </c>
      <c r="NO124" s="262">
        <f t="shared" si="341"/>
        <v>0</v>
      </c>
      <c r="NP124" s="262">
        <f t="shared" si="341"/>
        <v>0</v>
      </c>
      <c r="NQ124" s="262">
        <f t="shared" si="341"/>
        <v>0</v>
      </c>
      <c r="NR124" s="262">
        <f t="shared" si="341"/>
        <v>0</v>
      </c>
      <c r="NS124" s="262">
        <f t="shared" si="341"/>
        <v>0</v>
      </c>
      <c r="NT124" s="262">
        <f t="shared" si="341"/>
        <v>0</v>
      </c>
      <c r="NU124" s="262">
        <f t="shared" si="341"/>
        <v>0</v>
      </c>
      <c r="NV124" s="262">
        <f t="shared" si="341"/>
        <v>0</v>
      </c>
      <c r="NW124" s="262">
        <f t="shared" si="341"/>
        <v>0</v>
      </c>
      <c r="NX124" s="262">
        <f t="shared" si="341"/>
        <v>0</v>
      </c>
      <c r="NY124" s="262">
        <f t="shared" si="341"/>
        <v>0</v>
      </c>
      <c r="NZ124" s="262">
        <f t="shared" si="341"/>
        <v>0</v>
      </c>
      <c r="OA124" s="262">
        <f t="shared" si="341"/>
        <v>0</v>
      </c>
      <c r="OB124" s="262">
        <f t="shared" si="341"/>
        <v>0</v>
      </c>
      <c r="OC124" s="262">
        <f t="shared" si="341"/>
        <v>0</v>
      </c>
      <c r="OD124" s="262">
        <f t="shared" si="341"/>
        <v>0</v>
      </c>
      <c r="OE124" s="262">
        <f t="shared" si="341"/>
        <v>0</v>
      </c>
      <c r="OF124" s="262">
        <f t="shared" si="341"/>
        <v>0</v>
      </c>
      <c r="OG124" s="262">
        <f t="shared" si="341"/>
        <v>0</v>
      </c>
      <c r="OH124" s="262">
        <f t="shared" si="341"/>
        <v>0</v>
      </c>
      <c r="OI124" s="262">
        <f t="shared" si="341"/>
        <v>0</v>
      </c>
      <c r="OJ124" s="262">
        <f t="shared" si="341"/>
        <v>0</v>
      </c>
      <c r="OK124" s="262">
        <f t="shared" si="341"/>
        <v>0</v>
      </c>
      <c r="OL124" s="262">
        <f t="shared" si="341"/>
        <v>0</v>
      </c>
      <c r="OM124" s="262">
        <f t="shared" si="341"/>
        <v>0</v>
      </c>
      <c r="ON124" s="262">
        <f t="shared" si="341"/>
        <v>0</v>
      </c>
      <c r="OO124" s="262">
        <f t="shared" si="341"/>
        <v>0</v>
      </c>
      <c r="OP124" s="262">
        <f t="shared" si="341"/>
        <v>0</v>
      </c>
      <c r="OQ124" s="262">
        <f t="shared" si="341"/>
        <v>0</v>
      </c>
      <c r="OR124" s="262">
        <f t="shared" si="341"/>
        <v>0</v>
      </c>
      <c r="OS124" s="262">
        <f t="shared" si="341"/>
        <v>0</v>
      </c>
      <c r="OT124" s="262">
        <f t="shared" si="341"/>
        <v>0</v>
      </c>
      <c r="OU124" s="262">
        <f t="shared" si="341"/>
        <v>0</v>
      </c>
      <c r="OV124" s="262">
        <f t="shared" si="341"/>
        <v>0</v>
      </c>
      <c r="OW124" s="262">
        <f t="shared" si="341"/>
        <v>0</v>
      </c>
      <c r="OX124" s="262">
        <f t="shared" si="341"/>
        <v>0</v>
      </c>
      <c r="OY124" s="262">
        <f t="shared" si="341"/>
        <v>0</v>
      </c>
      <c r="OZ124" s="262">
        <f t="shared" si="341"/>
        <v>0</v>
      </c>
      <c r="PA124" s="262">
        <f t="shared" si="341"/>
        <v>0</v>
      </c>
      <c r="PB124" s="262">
        <f t="shared" si="341"/>
        <v>0</v>
      </c>
      <c r="PC124" s="262">
        <f t="shared" si="341"/>
        <v>0</v>
      </c>
      <c r="PD124" s="262">
        <f t="shared" si="341"/>
        <v>0</v>
      </c>
      <c r="PE124" s="262">
        <f t="shared" si="341"/>
        <v>0</v>
      </c>
      <c r="PF124" s="262">
        <f t="shared" si="341"/>
        <v>0</v>
      </c>
      <c r="PG124" s="262">
        <f t="shared" si="341"/>
        <v>0</v>
      </c>
      <c r="PH124" s="262">
        <f t="shared" si="341"/>
        <v>0</v>
      </c>
      <c r="PI124" s="262">
        <f t="shared" si="341"/>
        <v>0</v>
      </c>
      <c r="PJ124" s="262">
        <f t="shared" si="341"/>
        <v>0</v>
      </c>
      <c r="PK124" s="262">
        <f t="shared" si="341"/>
        <v>0</v>
      </c>
      <c r="PL124" s="262">
        <f t="shared" si="341"/>
        <v>0</v>
      </c>
      <c r="PM124" s="262">
        <f t="shared" si="341"/>
        <v>0</v>
      </c>
      <c r="PN124" s="262">
        <f t="shared" si="341"/>
        <v>0</v>
      </c>
      <c r="PO124" s="262">
        <f t="shared" si="341"/>
        <v>0</v>
      </c>
      <c r="PP124" s="262">
        <f t="shared" si="341"/>
        <v>0</v>
      </c>
      <c r="PQ124" s="262">
        <f t="shared" si="341"/>
        <v>0</v>
      </c>
      <c r="PR124" s="262">
        <f t="shared" si="341"/>
        <v>0</v>
      </c>
      <c r="PS124" s="262">
        <f t="shared" si="341"/>
        <v>0</v>
      </c>
      <c r="PT124" s="262">
        <f t="shared" si="341"/>
        <v>0</v>
      </c>
      <c r="PU124" s="262">
        <f t="shared" si="341"/>
        <v>0</v>
      </c>
      <c r="PV124" s="262">
        <f t="shared" si="341"/>
        <v>0</v>
      </c>
      <c r="PW124" s="262">
        <f t="shared" si="341"/>
        <v>0</v>
      </c>
      <c r="PX124" s="262">
        <f t="shared" si="341"/>
        <v>0</v>
      </c>
      <c r="PY124" s="262">
        <f t="shared" si="341"/>
        <v>0</v>
      </c>
      <c r="PZ124" s="262">
        <f t="shared" si="341"/>
        <v>0</v>
      </c>
      <c r="QA124" s="262">
        <f t="shared" si="341"/>
        <v>0</v>
      </c>
      <c r="QB124" s="262">
        <f t="shared" si="341"/>
        <v>0</v>
      </c>
      <c r="QC124" s="262">
        <f t="shared" si="341"/>
        <v>0</v>
      </c>
      <c r="QD124" s="262">
        <f t="shared" si="341"/>
        <v>0</v>
      </c>
      <c r="QE124" s="262">
        <f t="shared" si="341"/>
        <v>0</v>
      </c>
      <c r="QF124" s="262">
        <f t="shared" si="341"/>
        <v>0</v>
      </c>
      <c r="QG124" s="262">
        <f t="shared" si="341"/>
        <v>0</v>
      </c>
      <c r="QH124" s="262">
        <f t="shared" si="341"/>
        <v>0</v>
      </c>
      <c r="QI124" s="262">
        <f t="shared" si="341"/>
        <v>0</v>
      </c>
    </row>
    <row r="125" ht="21.0" customHeight="1">
      <c r="A125" s="125"/>
      <c r="B125" s="68">
        <f t="shared" si="258"/>
        <v>0</v>
      </c>
      <c r="C125" s="261"/>
      <c r="D125" s="261"/>
      <c r="E125" s="261">
        <f t="shared" si="317"/>
        <v>0</v>
      </c>
      <c r="F125" s="154"/>
      <c r="G125" s="261">
        <f t="shared" si="318"/>
        <v>0</v>
      </c>
      <c r="H125" s="104"/>
      <c r="I125" s="310"/>
      <c r="J125" s="68">
        <f t="shared" si="259"/>
        <v>0</v>
      </c>
      <c r="K125" s="306"/>
      <c r="L125" s="311"/>
      <c r="M125" s="261">
        <f t="shared" si="339"/>
        <v>0</v>
      </c>
      <c r="N125" s="296"/>
      <c r="O125" s="261">
        <f t="shared" si="340"/>
        <v>0</v>
      </c>
      <c r="P125" s="104"/>
      <c r="Q125" s="125"/>
      <c r="R125" s="68">
        <f t="shared" si="260"/>
        <v>0</v>
      </c>
      <c r="S125" s="261"/>
      <c r="T125" s="261"/>
      <c r="U125" s="261">
        <f t="shared" si="324"/>
        <v>0</v>
      </c>
      <c r="V125" s="154"/>
      <c r="W125" s="261">
        <f t="shared" si="325"/>
        <v>0</v>
      </c>
      <c r="X125" s="104"/>
      <c r="Y125" s="125"/>
      <c r="Z125" s="68">
        <f t="shared" si="261"/>
        <v>0</v>
      </c>
      <c r="AA125" s="261"/>
      <c r="AB125" s="261"/>
      <c r="AC125" s="261">
        <f t="shared" si="309"/>
        <v>0</v>
      </c>
      <c r="AD125" s="154"/>
      <c r="AE125" s="261">
        <f t="shared" si="310"/>
        <v>0</v>
      </c>
      <c r="AF125" s="104"/>
      <c r="AG125" s="310"/>
      <c r="AH125" s="68">
        <f t="shared" si="262"/>
        <v>0</v>
      </c>
      <c r="AI125" s="306"/>
      <c r="AJ125" s="311"/>
      <c r="AK125" s="261">
        <f t="shared" si="330"/>
        <v>0</v>
      </c>
      <c r="AL125" s="296"/>
      <c r="AM125" s="261">
        <f t="shared" si="331"/>
        <v>0</v>
      </c>
      <c r="AN125" s="104"/>
      <c r="AO125" s="125"/>
      <c r="AP125" s="68">
        <f t="shared" si="263"/>
        <v>0</v>
      </c>
      <c r="AQ125" s="261"/>
      <c r="AR125" s="261"/>
      <c r="AS125" s="261">
        <f t="shared" si="332"/>
        <v>0</v>
      </c>
      <c r="AT125" s="154"/>
      <c r="AU125" s="261">
        <f t="shared" si="333"/>
        <v>0</v>
      </c>
      <c r="AV125" s="104"/>
      <c r="AW125" s="125"/>
      <c r="AX125" s="68">
        <f t="shared" si="264"/>
        <v>0</v>
      </c>
      <c r="AY125" s="261"/>
      <c r="AZ125" s="261"/>
      <c r="BA125" s="261">
        <f t="shared" si="334"/>
        <v>0</v>
      </c>
      <c r="BB125" s="104"/>
      <c r="BC125" s="261">
        <f t="shared" si="335"/>
        <v>0</v>
      </c>
      <c r="BE125" s="69"/>
      <c r="BF125" s="69"/>
      <c r="BH125" s="131">
        <f t="shared" si="265"/>
        <v>0</v>
      </c>
      <c r="BI125" s="132">
        <f t="shared" si="266"/>
        <v>0</v>
      </c>
      <c r="BJ125" s="132">
        <f t="shared" ref="BJ125:QI125" si="342">+IF($A125=BJ$11,($E125+$G125))+IF($I125=BJ$11,($M125+$O125))+IF($Q125=BJ$11,($U125+$W125))+IF($Y125=BJ$11,($AC125+$AE125))+IF($AG125=BJ$11,($AK125+$AM125))+IF($AO125=BJ$11,($AS125+$AU125))+IF($AW125=BJ$11,($BA125+$BC125))</f>
        <v>0</v>
      </c>
      <c r="BK125" s="132">
        <f t="shared" si="342"/>
        <v>0</v>
      </c>
      <c r="BL125" s="132">
        <f t="shared" si="342"/>
        <v>0</v>
      </c>
      <c r="BM125" s="132">
        <f t="shared" si="342"/>
        <v>0</v>
      </c>
      <c r="BN125" s="132">
        <f t="shared" si="342"/>
        <v>0</v>
      </c>
      <c r="BO125" s="132">
        <f t="shared" si="342"/>
        <v>0</v>
      </c>
      <c r="BP125" s="132">
        <f t="shared" si="342"/>
        <v>0</v>
      </c>
      <c r="BQ125" s="132">
        <f t="shared" si="342"/>
        <v>0</v>
      </c>
      <c r="BR125" s="132">
        <f t="shared" si="342"/>
        <v>0</v>
      </c>
      <c r="BS125" s="132">
        <f t="shared" si="342"/>
        <v>0</v>
      </c>
      <c r="BT125" s="132">
        <f t="shared" si="342"/>
        <v>0</v>
      </c>
      <c r="BU125" s="132">
        <f t="shared" si="342"/>
        <v>0</v>
      </c>
      <c r="BV125" s="132">
        <f t="shared" si="342"/>
        <v>0</v>
      </c>
      <c r="BW125" s="132">
        <f t="shared" si="342"/>
        <v>0</v>
      </c>
      <c r="BX125" s="132">
        <f t="shared" si="342"/>
        <v>0</v>
      </c>
      <c r="BY125" s="132">
        <f t="shared" si="342"/>
        <v>0</v>
      </c>
      <c r="BZ125" s="132">
        <f t="shared" si="342"/>
        <v>0</v>
      </c>
      <c r="CA125" s="132">
        <f t="shared" si="342"/>
        <v>0</v>
      </c>
      <c r="CB125" s="132">
        <f t="shared" si="342"/>
        <v>0</v>
      </c>
      <c r="CC125" s="132">
        <f t="shared" si="342"/>
        <v>0</v>
      </c>
      <c r="CD125" s="132">
        <f t="shared" si="342"/>
        <v>0</v>
      </c>
      <c r="CE125" s="132">
        <f t="shared" si="342"/>
        <v>0</v>
      </c>
      <c r="CF125" s="132">
        <f t="shared" si="342"/>
        <v>0</v>
      </c>
      <c r="CG125" s="132">
        <f t="shared" si="342"/>
        <v>0</v>
      </c>
      <c r="CH125" s="132">
        <f t="shared" si="342"/>
        <v>0</v>
      </c>
      <c r="CI125" s="132">
        <f t="shared" si="342"/>
        <v>0</v>
      </c>
      <c r="CJ125" s="132">
        <f t="shared" si="342"/>
        <v>0</v>
      </c>
      <c r="CK125" s="132">
        <f t="shared" si="342"/>
        <v>0</v>
      </c>
      <c r="CL125" s="132">
        <f t="shared" si="342"/>
        <v>0</v>
      </c>
      <c r="CM125" s="132">
        <f t="shared" si="342"/>
        <v>0</v>
      </c>
      <c r="CN125" s="132">
        <f t="shared" si="342"/>
        <v>0</v>
      </c>
      <c r="CO125" s="132">
        <f t="shared" si="342"/>
        <v>0</v>
      </c>
      <c r="CP125" s="132">
        <f t="shared" si="342"/>
        <v>0</v>
      </c>
      <c r="CQ125" s="132">
        <f t="shared" si="342"/>
        <v>0</v>
      </c>
      <c r="CR125" s="132">
        <f t="shared" si="342"/>
        <v>0</v>
      </c>
      <c r="CS125" s="132">
        <f t="shared" si="342"/>
        <v>0</v>
      </c>
      <c r="CT125" s="132">
        <f t="shared" si="342"/>
        <v>0</v>
      </c>
      <c r="CU125" s="132">
        <f t="shared" si="342"/>
        <v>0</v>
      </c>
      <c r="CV125" s="132">
        <f t="shared" si="342"/>
        <v>0</v>
      </c>
      <c r="CW125" s="132">
        <f t="shared" si="342"/>
        <v>0</v>
      </c>
      <c r="CX125" s="132">
        <f t="shared" si="342"/>
        <v>0</v>
      </c>
      <c r="CY125" s="132">
        <f t="shared" si="342"/>
        <v>0</v>
      </c>
      <c r="CZ125" s="132">
        <f t="shared" si="342"/>
        <v>0</v>
      </c>
      <c r="DA125" s="132">
        <f t="shared" si="342"/>
        <v>0</v>
      </c>
      <c r="DB125" s="132">
        <f t="shared" si="342"/>
        <v>0</v>
      </c>
      <c r="DC125" s="132">
        <f t="shared" si="342"/>
        <v>0</v>
      </c>
      <c r="DD125" s="132">
        <f t="shared" si="342"/>
        <v>0</v>
      </c>
      <c r="DE125" s="132">
        <f t="shared" si="342"/>
        <v>0</v>
      </c>
      <c r="DF125" s="132">
        <f t="shared" si="342"/>
        <v>0</v>
      </c>
      <c r="DG125" s="132">
        <f t="shared" si="342"/>
        <v>0</v>
      </c>
      <c r="DH125" s="132">
        <f t="shared" si="342"/>
        <v>0</v>
      </c>
      <c r="DI125" s="132">
        <f t="shared" si="342"/>
        <v>0</v>
      </c>
      <c r="DJ125" s="132">
        <f t="shared" si="342"/>
        <v>0</v>
      </c>
      <c r="DK125" s="132">
        <f t="shared" si="342"/>
        <v>0</v>
      </c>
      <c r="DL125" s="132">
        <f t="shared" si="342"/>
        <v>0</v>
      </c>
      <c r="DM125" s="132">
        <f t="shared" si="342"/>
        <v>0</v>
      </c>
      <c r="DN125" s="132">
        <f t="shared" si="342"/>
        <v>0</v>
      </c>
      <c r="DO125" s="132">
        <f t="shared" si="342"/>
        <v>0</v>
      </c>
      <c r="DP125" s="132">
        <f t="shared" si="342"/>
        <v>0</v>
      </c>
      <c r="DQ125" s="132">
        <f t="shared" si="342"/>
        <v>0</v>
      </c>
      <c r="DR125" s="132">
        <f t="shared" si="342"/>
        <v>0</v>
      </c>
      <c r="DS125" s="132">
        <f t="shared" si="342"/>
        <v>0</v>
      </c>
      <c r="DT125" s="132">
        <f t="shared" si="342"/>
        <v>0</v>
      </c>
      <c r="DU125" s="132">
        <f t="shared" si="342"/>
        <v>0</v>
      </c>
      <c r="DV125" s="132">
        <f t="shared" si="342"/>
        <v>0</v>
      </c>
      <c r="DW125" s="132">
        <f t="shared" si="342"/>
        <v>0</v>
      </c>
      <c r="DX125" s="132">
        <f t="shared" si="342"/>
        <v>0</v>
      </c>
      <c r="DY125" s="132">
        <f t="shared" si="342"/>
        <v>0</v>
      </c>
      <c r="DZ125" s="132">
        <f t="shared" si="342"/>
        <v>0</v>
      </c>
      <c r="EA125" s="132">
        <f t="shared" si="342"/>
        <v>0</v>
      </c>
      <c r="EB125" s="132">
        <f t="shared" si="342"/>
        <v>0</v>
      </c>
      <c r="EC125" s="132">
        <f t="shared" si="342"/>
        <v>0</v>
      </c>
      <c r="ED125" s="132">
        <f t="shared" si="342"/>
        <v>0</v>
      </c>
      <c r="EE125" s="132">
        <f t="shared" si="342"/>
        <v>0</v>
      </c>
      <c r="EF125" s="132">
        <f t="shared" si="342"/>
        <v>0</v>
      </c>
      <c r="EG125" s="132">
        <f t="shared" si="342"/>
        <v>0</v>
      </c>
      <c r="EH125" s="132">
        <f t="shared" si="342"/>
        <v>0</v>
      </c>
      <c r="EI125" s="132">
        <f t="shared" si="342"/>
        <v>0</v>
      </c>
      <c r="EJ125" s="132">
        <f t="shared" si="342"/>
        <v>0</v>
      </c>
      <c r="EK125" s="132">
        <f t="shared" si="342"/>
        <v>0</v>
      </c>
      <c r="EL125" s="132">
        <f t="shared" si="342"/>
        <v>0</v>
      </c>
      <c r="EM125" s="132">
        <f t="shared" si="342"/>
        <v>0</v>
      </c>
      <c r="EN125" s="132">
        <f t="shared" si="342"/>
        <v>0</v>
      </c>
      <c r="EO125" s="132">
        <f t="shared" si="342"/>
        <v>0</v>
      </c>
      <c r="EP125" s="132">
        <f t="shared" si="342"/>
        <v>0</v>
      </c>
      <c r="EQ125" s="132">
        <f t="shared" si="342"/>
        <v>0</v>
      </c>
      <c r="ER125" s="132">
        <f t="shared" si="342"/>
        <v>0</v>
      </c>
      <c r="ES125" s="132">
        <f t="shared" si="342"/>
        <v>0</v>
      </c>
      <c r="ET125" s="132">
        <f t="shared" si="342"/>
        <v>0</v>
      </c>
      <c r="EU125" s="132">
        <f t="shared" si="342"/>
        <v>0</v>
      </c>
      <c r="EV125" s="132">
        <f t="shared" si="342"/>
        <v>0</v>
      </c>
      <c r="EW125" s="132">
        <f t="shared" si="342"/>
        <v>0</v>
      </c>
      <c r="EX125" s="132">
        <f t="shared" si="342"/>
        <v>0</v>
      </c>
      <c r="EY125" s="132">
        <f t="shared" si="342"/>
        <v>0</v>
      </c>
      <c r="EZ125" s="132">
        <f t="shared" si="342"/>
        <v>0</v>
      </c>
      <c r="FA125" s="132">
        <f t="shared" si="342"/>
        <v>0</v>
      </c>
      <c r="FB125" s="132">
        <f t="shared" si="342"/>
        <v>0</v>
      </c>
      <c r="FC125" s="132">
        <f t="shared" si="342"/>
        <v>0</v>
      </c>
      <c r="FD125" s="132">
        <f t="shared" si="342"/>
        <v>0</v>
      </c>
      <c r="FE125" s="132">
        <f t="shared" si="342"/>
        <v>0</v>
      </c>
      <c r="FF125" s="132">
        <f t="shared" si="342"/>
        <v>0</v>
      </c>
      <c r="FG125" s="132">
        <f t="shared" si="342"/>
        <v>0</v>
      </c>
      <c r="FH125" s="132">
        <f t="shared" si="342"/>
        <v>0</v>
      </c>
      <c r="FI125" s="132">
        <f t="shared" si="342"/>
        <v>0</v>
      </c>
      <c r="FJ125" s="132">
        <f t="shared" si="342"/>
        <v>0</v>
      </c>
      <c r="FK125" s="132">
        <f t="shared" si="342"/>
        <v>0</v>
      </c>
      <c r="FL125" s="132">
        <f t="shared" si="342"/>
        <v>0</v>
      </c>
      <c r="FM125" s="132">
        <f t="shared" si="342"/>
        <v>0</v>
      </c>
      <c r="FN125" s="132">
        <f t="shared" si="342"/>
        <v>0</v>
      </c>
      <c r="FO125" s="132">
        <f t="shared" si="342"/>
        <v>0</v>
      </c>
      <c r="FP125" s="132">
        <f t="shared" si="342"/>
        <v>0</v>
      </c>
      <c r="FQ125" s="132">
        <f t="shared" si="342"/>
        <v>0</v>
      </c>
      <c r="FR125" s="132">
        <f t="shared" si="342"/>
        <v>0</v>
      </c>
      <c r="FS125" s="132">
        <f t="shared" si="342"/>
        <v>0</v>
      </c>
      <c r="FT125" s="132">
        <f t="shared" si="342"/>
        <v>0</v>
      </c>
      <c r="FU125" s="132">
        <f t="shared" si="342"/>
        <v>0</v>
      </c>
      <c r="FV125" s="132">
        <f t="shared" si="342"/>
        <v>0</v>
      </c>
      <c r="FW125" s="132">
        <f t="shared" si="342"/>
        <v>0</v>
      </c>
      <c r="FX125" s="132">
        <f t="shared" si="342"/>
        <v>0</v>
      </c>
      <c r="FY125" s="132">
        <f t="shared" si="342"/>
        <v>0</v>
      </c>
      <c r="FZ125" s="132">
        <f t="shared" si="342"/>
        <v>0</v>
      </c>
      <c r="GA125" s="132">
        <f t="shared" si="342"/>
        <v>0</v>
      </c>
      <c r="GB125" s="132">
        <f t="shared" si="342"/>
        <v>0</v>
      </c>
      <c r="GC125" s="132">
        <f t="shared" si="342"/>
        <v>0</v>
      </c>
      <c r="GD125" s="132">
        <f t="shared" si="342"/>
        <v>0</v>
      </c>
      <c r="GE125" s="132">
        <f t="shared" si="342"/>
        <v>0</v>
      </c>
      <c r="GF125" s="132">
        <f t="shared" si="342"/>
        <v>0</v>
      </c>
      <c r="GG125" s="132">
        <f t="shared" si="342"/>
        <v>0</v>
      </c>
      <c r="GH125" s="132">
        <f t="shared" si="342"/>
        <v>0</v>
      </c>
      <c r="GI125" s="132">
        <f t="shared" si="342"/>
        <v>0</v>
      </c>
      <c r="GJ125" s="132">
        <f t="shared" si="342"/>
        <v>0</v>
      </c>
      <c r="GK125" s="132">
        <f t="shared" si="342"/>
        <v>0</v>
      </c>
      <c r="GL125" s="132">
        <f t="shared" si="342"/>
        <v>0</v>
      </c>
      <c r="GM125" s="132">
        <f t="shared" si="342"/>
        <v>0</v>
      </c>
      <c r="GN125" s="132">
        <f t="shared" si="342"/>
        <v>0</v>
      </c>
      <c r="GO125" s="132">
        <f t="shared" si="342"/>
        <v>0</v>
      </c>
      <c r="GP125" s="132">
        <f t="shared" si="342"/>
        <v>0</v>
      </c>
      <c r="GQ125" s="132">
        <f t="shared" si="342"/>
        <v>0</v>
      </c>
      <c r="GR125" s="132">
        <f t="shared" si="342"/>
        <v>0</v>
      </c>
      <c r="GS125" s="132">
        <f t="shared" si="342"/>
        <v>0</v>
      </c>
      <c r="GT125" s="132">
        <f t="shared" si="342"/>
        <v>0</v>
      </c>
      <c r="GU125" s="132">
        <f t="shared" si="342"/>
        <v>0</v>
      </c>
      <c r="GV125" s="132">
        <f t="shared" si="342"/>
        <v>0</v>
      </c>
      <c r="GW125" s="132">
        <f t="shared" si="342"/>
        <v>0</v>
      </c>
      <c r="GX125" s="132">
        <f t="shared" si="342"/>
        <v>0</v>
      </c>
      <c r="GY125" s="132">
        <f t="shared" si="342"/>
        <v>0</v>
      </c>
      <c r="GZ125" s="132">
        <f t="shared" si="342"/>
        <v>0</v>
      </c>
      <c r="HA125" s="132">
        <f t="shared" si="342"/>
        <v>0</v>
      </c>
      <c r="HB125" s="132">
        <f t="shared" si="342"/>
        <v>0</v>
      </c>
      <c r="HC125" s="132">
        <f t="shared" si="342"/>
        <v>0</v>
      </c>
      <c r="HD125" s="132">
        <f t="shared" si="342"/>
        <v>0</v>
      </c>
      <c r="HE125" s="132">
        <f t="shared" si="342"/>
        <v>0</v>
      </c>
      <c r="HF125" s="132">
        <f t="shared" si="342"/>
        <v>0</v>
      </c>
      <c r="HG125" s="132">
        <f t="shared" si="342"/>
        <v>0</v>
      </c>
      <c r="HH125" s="132">
        <f t="shared" si="342"/>
        <v>0</v>
      </c>
      <c r="HI125" s="132">
        <f t="shared" si="342"/>
        <v>0</v>
      </c>
      <c r="HJ125" s="132">
        <f t="shared" si="342"/>
        <v>0</v>
      </c>
      <c r="HK125" s="132">
        <f t="shared" si="342"/>
        <v>0</v>
      </c>
      <c r="HL125" s="132">
        <f t="shared" si="342"/>
        <v>0</v>
      </c>
      <c r="HM125" s="132">
        <f t="shared" si="342"/>
        <v>0</v>
      </c>
      <c r="HN125" s="132">
        <f t="shared" si="342"/>
        <v>0</v>
      </c>
      <c r="HO125" s="132">
        <f t="shared" si="342"/>
        <v>0</v>
      </c>
      <c r="HP125" s="132">
        <f t="shared" si="342"/>
        <v>0</v>
      </c>
      <c r="HQ125" s="132">
        <f t="shared" si="342"/>
        <v>0</v>
      </c>
      <c r="HR125" s="132">
        <f t="shared" si="342"/>
        <v>0</v>
      </c>
      <c r="HS125" s="132">
        <f t="shared" si="342"/>
        <v>0</v>
      </c>
      <c r="HT125" s="132">
        <f t="shared" si="342"/>
        <v>0</v>
      </c>
      <c r="HU125" s="132">
        <f t="shared" si="342"/>
        <v>0</v>
      </c>
      <c r="HV125" s="132">
        <f t="shared" si="342"/>
        <v>0</v>
      </c>
      <c r="HW125" s="132">
        <f t="shared" si="342"/>
        <v>0</v>
      </c>
      <c r="HX125" s="132">
        <f t="shared" si="342"/>
        <v>0</v>
      </c>
      <c r="HY125" s="132">
        <f t="shared" si="342"/>
        <v>0</v>
      </c>
      <c r="HZ125" s="132">
        <f t="shared" si="342"/>
        <v>0</v>
      </c>
      <c r="IA125" s="132">
        <f t="shared" si="342"/>
        <v>0</v>
      </c>
      <c r="IB125" s="132">
        <f t="shared" si="342"/>
        <v>0</v>
      </c>
      <c r="IC125" s="132">
        <f t="shared" si="342"/>
        <v>0</v>
      </c>
      <c r="ID125" s="132">
        <f t="shared" si="342"/>
        <v>0</v>
      </c>
      <c r="IE125" s="132">
        <f t="shared" si="342"/>
        <v>0</v>
      </c>
      <c r="IF125" s="132">
        <f t="shared" si="342"/>
        <v>0</v>
      </c>
      <c r="IG125" s="132">
        <f t="shared" si="342"/>
        <v>0</v>
      </c>
      <c r="IH125" s="132">
        <f t="shared" si="342"/>
        <v>0</v>
      </c>
      <c r="II125" s="132">
        <f t="shared" si="342"/>
        <v>0</v>
      </c>
      <c r="IJ125" s="132">
        <f t="shared" si="342"/>
        <v>0</v>
      </c>
      <c r="IK125" s="132">
        <f t="shared" si="342"/>
        <v>0</v>
      </c>
      <c r="IL125" s="132">
        <f t="shared" si="342"/>
        <v>0</v>
      </c>
      <c r="IM125" s="132">
        <f t="shared" si="342"/>
        <v>0</v>
      </c>
      <c r="IN125" s="132">
        <f t="shared" si="342"/>
        <v>0</v>
      </c>
      <c r="IO125" s="132">
        <f t="shared" si="342"/>
        <v>0</v>
      </c>
      <c r="IP125" s="132">
        <f t="shared" si="342"/>
        <v>0</v>
      </c>
      <c r="IQ125" s="132">
        <f t="shared" si="342"/>
        <v>0</v>
      </c>
      <c r="IR125" s="132">
        <f t="shared" si="342"/>
        <v>0</v>
      </c>
      <c r="IS125" s="132">
        <f t="shared" si="342"/>
        <v>0</v>
      </c>
      <c r="IT125" s="132">
        <f t="shared" si="342"/>
        <v>0</v>
      </c>
      <c r="IU125" s="132">
        <f t="shared" si="342"/>
        <v>0</v>
      </c>
      <c r="IV125" s="132">
        <f t="shared" si="342"/>
        <v>0</v>
      </c>
      <c r="IW125" s="132">
        <f t="shared" si="342"/>
        <v>0</v>
      </c>
      <c r="IX125" s="132">
        <f t="shared" si="342"/>
        <v>0</v>
      </c>
      <c r="IY125" s="132">
        <f t="shared" si="342"/>
        <v>0</v>
      </c>
      <c r="IZ125" s="132">
        <f t="shared" si="342"/>
        <v>0</v>
      </c>
      <c r="JA125" s="132">
        <f t="shared" si="342"/>
        <v>0</v>
      </c>
      <c r="JB125" s="132">
        <f t="shared" si="342"/>
        <v>0</v>
      </c>
      <c r="JC125" s="132">
        <f t="shared" si="342"/>
        <v>0</v>
      </c>
      <c r="JD125" s="132">
        <f t="shared" si="342"/>
        <v>0</v>
      </c>
      <c r="JE125" s="132">
        <f t="shared" si="342"/>
        <v>0</v>
      </c>
      <c r="JF125" s="132">
        <f t="shared" si="342"/>
        <v>0</v>
      </c>
      <c r="JG125" s="132">
        <f t="shared" si="342"/>
        <v>0</v>
      </c>
      <c r="JH125" s="132">
        <f t="shared" si="342"/>
        <v>0</v>
      </c>
      <c r="JI125" s="132">
        <f t="shared" si="342"/>
        <v>0</v>
      </c>
      <c r="JJ125" s="132">
        <f t="shared" si="342"/>
        <v>0</v>
      </c>
      <c r="JK125" s="132">
        <f t="shared" si="342"/>
        <v>0</v>
      </c>
      <c r="JL125" s="132">
        <f t="shared" si="342"/>
        <v>0</v>
      </c>
      <c r="JM125" s="132">
        <f t="shared" si="342"/>
        <v>0</v>
      </c>
      <c r="JN125" s="132">
        <f t="shared" si="342"/>
        <v>0</v>
      </c>
      <c r="JO125" s="132">
        <f t="shared" si="342"/>
        <v>0</v>
      </c>
      <c r="JP125" s="132">
        <f t="shared" si="342"/>
        <v>0</v>
      </c>
      <c r="JQ125" s="132">
        <f t="shared" si="342"/>
        <v>0</v>
      </c>
      <c r="JR125" s="132">
        <f t="shared" si="342"/>
        <v>0</v>
      </c>
      <c r="JS125" s="132">
        <f t="shared" si="342"/>
        <v>0</v>
      </c>
      <c r="JT125" s="132">
        <f t="shared" si="342"/>
        <v>0</v>
      </c>
      <c r="JU125" s="132">
        <f t="shared" si="342"/>
        <v>0</v>
      </c>
      <c r="JV125" s="132">
        <f t="shared" si="342"/>
        <v>0</v>
      </c>
      <c r="JW125" s="132">
        <f t="shared" si="342"/>
        <v>0</v>
      </c>
      <c r="JX125" s="132">
        <f t="shared" si="342"/>
        <v>0</v>
      </c>
      <c r="JY125" s="132">
        <f t="shared" si="342"/>
        <v>0</v>
      </c>
      <c r="JZ125" s="132">
        <f t="shared" si="342"/>
        <v>0</v>
      </c>
      <c r="KA125" s="132">
        <f t="shared" si="342"/>
        <v>0</v>
      </c>
      <c r="KB125" s="132">
        <f t="shared" si="342"/>
        <v>0</v>
      </c>
      <c r="KC125" s="132">
        <f t="shared" si="342"/>
        <v>0</v>
      </c>
      <c r="KD125" s="132">
        <f t="shared" si="342"/>
        <v>0</v>
      </c>
      <c r="KE125" s="132">
        <f t="shared" si="342"/>
        <v>0</v>
      </c>
      <c r="KF125" s="132">
        <f t="shared" si="342"/>
        <v>0</v>
      </c>
      <c r="KG125" s="132">
        <f t="shared" si="342"/>
        <v>0</v>
      </c>
      <c r="KH125" s="132">
        <f t="shared" si="342"/>
        <v>0</v>
      </c>
      <c r="KI125" s="132">
        <f t="shared" si="342"/>
        <v>0</v>
      </c>
      <c r="KJ125" s="132">
        <f t="shared" si="342"/>
        <v>0</v>
      </c>
      <c r="KK125" s="132">
        <f t="shared" si="342"/>
        <v>0</v>
      </c>
      <c r="KL125" s="132">
        <f t="shared" si="342"/>
        <v>0</v>
      </c>
      <c r="KM125" s="132">
        <f t="shared" si="342"/>
        <v>0</v>
      </c>
      <c r="KN125" s="132">
        <f t="shared" si="342"/>
        <v>0</v>
      </c>
      <c r="KO125" s="132">
        <f t="shared" si="342"/>
        <v>0</v>
      </c>
      <c r="KP125" s="132">
        <f t="shared" si="342"/>
        <v>0</v>
      </c>
      <c r="KQ125" s="132">
        <f t="shared" si="342"/>
        <v>0</v>
      </c>
      <c r="KR125" s="132">
        <f t="shared" si="342"/>
        <v>0</v>
      </c>
      <c r="KS125" s="132">
        <f t="shared" si="342"/>
        <v>0</v>
      </c>
      <c r="KT125" s="132">
        <f t="shared" si="342"/>
        <v>0</v>
      </c>
      <c r="KU125" s="132">
        <f t="shared" si="342"/>
        <v>0</v>
      </c>
      <c r="KV125" s="132">
        <f t="shared" si="342"/>
        <v>0</v>
      </c>
      <c r="KW125" s="132">
        <f t="shared" si="342"/>
        <v>0</v>
      </c>
      <c r="KX125" s="132">
        <f t="shared" si="342"/>
        <v>0</v>
      </c>
      <c r="KY125" s="132">
        <f t="shared" si="342"/>
        <v>0</v>
      </c>
      <c r="KZ125" s="132">
        <f t="shared" si="342"/>
        <v>0</v>
      </c>
      <c r="LA125" s="132">
        <f t="shared" si="342"/>
        <v>0</v>
      </c>
      <c r="LB125" s="132">
        <f t="shared" si="342"/>
        <v>0</v>
      </c>
      <c r="LC125" s="132">
        <f t="shared" si="342"/>
        <v>0</v>
      </c>
      <c r="LD125" s="132">
        <f t="shared" si="342"/>
        <v>0</v>
      </c>
      <c r="LE125" s="132">
        <f t="shared" si="342"/>
        <v>0</v>
      </c>
      <c r="LF125" s="132">
        <f t="shared" si="342"/>
        <v>0</v>
      </c>
      <c r="LG125" s="132">
        <f t="shared" si="342"/>
        <v>0</v>
      </c>
      <c r="LH125" s="132">
        <f t="shared" si="342"/>
        <v>0</v>
      </c>
      <c r="LI125" s="132">
        <f t="shared" si="342"/>
        <v>0</v>
      </c>
      <c r="LJ125" s="132">
        <f t="shared" si="342"/>
        <v>0</v>
      </c>
      <c r="LK125" s="132">
        <f t="shared" si="342"/>
        <v>0</v>
      </c>
      <c r="LL125" s="132">
        <f t="shared" si="342"/>
        <v>0</v>
      </c>
      <c r="LM125" s="132">
        <f t="shared" si="342"/>
        <v>0</v>
      </c>
      <c r="LN125" s="132">
        <f t="shared" si="342"/>
        <v>0</v>
      </c>
      <c r="LO125" s="132">
        <f t="shared" si="342"/>
        <v>0</v>
      </c>
      <c r="LP125" s="132">
        <f t="shared" si="342"/>
        <v>0</v>
      </c>
      <c r="LQ125" s="132">
        <f t="shared" si="342"/>
        <v>0</v>
      </c>
      <c r="LR125" s="132">
        <f t="shared" si="342"/>
        <v>0</v>
      </c>
      <c r="LS125" s="132">
        <f t="shared" si="342"/>
        <v>0</v>
      </c>
      <c r="LT125" s="132">
        <f t="shared" si="342"/>
        <v>0</v>
      </c>
      <c r="LU125" s="132">
        <f t="shared" si="342"/>
        <v>0</v>
      </c>
      <c r="LV125" s="132">
        <f t="shared" si="342"/>
        <v>0</v>
      </c>
      <c r="LW125" s="132">
        <f t="shared" si="342"/>
        <v>0</v>
      </c>
      <c r="LX125" s="132">
        <f t="shared" si="342"/>
        <v>0</v>
      </c>
      <c r="LY125" s="132">
        <f t="shared" si="342"/>
        <v>0</v>
      </c>
      <c r="LZ125" s="132">
        <f t="shared" si="342"/>
        <v>0</v>
      </c>
      <c r="MA125" s="262">
        <f t="shared" si="342"/>
        <v>0</v>
      </c>
      <c r="MB125" s="262">
        <f t="shared" si="342"/>
        <v>0</v>
      </c>
      <c r="MC125" s="262">
        <f t="shared" si="342"/>
        <v>0</v>
      </c>
      <c r="MD125" s="262">
        <f t="shared" si="342"/>
        <v>0</v>
      </c>
      <c r="ME125" s="262">
        <f t="shared" si="342"/>
        <v>0</v>
      </c>
      <c r="MF125" s="262">
        <f t="shared" si="342"/>
        <v>0</v>
      </c>
      <c r="MG125" s="262">
        <f t="shared" si="342"/>
        <v>0</v>
      </c>
      <c r="MH125" s="262">
        <f t="shared" si="342"/>
        <v>0</v>
      </c>
      <c r="MI125" s="262">
        <f t="shared" si="342"/>
        <v>0</v>
      </c>
      <c r="MJ125" s="262">
        <f t="shared" si="342"/>
        <v>0</v>
      </c>
      <c r="MK125" s="262">
        <f t="shared" si="342"/>
        <v>0</v>
      </c>
      <c r="ML125" s="262">
        <f t="shared" si="342"/>
        <v>0</v>
      </c>
      <c r="MM125" s="262">
        <f t="shared" si="342"/>
        <v>0</v>
      </c>
      <c r="MN125" s="262">
        <f t="shared" si="342"/>
        <v>0</v>
      </c>
      <c r="MO125" s="262">
        <f t="shared" si="342"/>
        <v>0</v>
      </c>
      <c r="MP125" s="262">
        <f t="shared" si="342"/>
        <v>0</v>
      </c>
      <c r="MQ125" s="262">
        <f t="shared" si="342"/>
        <v>0</v>
      </c>
      <c r="MR125" s="262">
        <f t="shared" si="342"/>
        <v>0</v>
      </c>
      <c r="MS125" s="262">
        <f t="shared" si="342"/>
        <v>0</v>
      </c>
      <c r="MT125" s="262">
        <f t="shared" si="342"/>
        <v>0</v>
      </c>
      <c r="MU125" s="262">
        <f t="shared" si="342"/>
        <v>0</v>
      </c>
      <c r="MV125" s="262">
        <f t="shared" si="342"/>
        <v>0</v>
      </c>
      <c r="MW125" s="262">
        <f t="shared" si="342"/>
        <v>0</v>
      </c>
      <c r="MX125" s="262">
        <f t="shared" si="342"/>
        <v>0</v>
      </c>
      <c r="MY125" s="262">
        <f t="shared" si="342"/>
        <v>0</v>
      </c>
      <c r="MZ125" s="262">
        <f t="shared" si="342"/>
        <v>0</v>
      </c>
      <c r="NA125" s="262">
        <f t="shared" si="342"/>
        <v>0</v>
      </c>
      <c r="NB125" s="262">
        <f t="shared" si="342"/>
        <v>0</v>
      </c>
      <c r="NC125" s="262">
        <f t="shared" si="342"/>
        <v>0</v>
      </c>
      <c r="ND125" s="262">
        <f t="shared" si="342"/>
        <v>0</v>
      </c>
      <c r="NE125" s="262">
        <f t="shared" si="342"/>
        <v>0</v>
      </c>
      <c r="NF125" s="262">
        <f t="shared" si="342"/>
        <v>0</v>
      </c>
      <c r="NG125" s="262">
        <f t="shared" si="342"/>
        <v>0</v>
      </c>
      <c r="NH125" s="262">
        <f t="shared" si="342"/>
        <v>0</v>
      </c>
      <c r="NI125" s="262">
        <f t="shared" si="342"/>
        <v>0</v>
      </c>
      <c r="NJ125" s="262">
        <f t="shared" si="342"/>
        <v>0</v>
      </c>
      <c r="NK125" s="262">
        <f t="shared" si="342"/>
        <v>0</v>
      </c>
      <c r="NL125" s="262">
        <f t="shared" si="342"/>
        <v>0</v>
      </c>
      <c r="NM125" s="262">
        <f t="shared" si="342"/>
        <v>0</v>
      </c>
      <c r="NN125" s="262">
        <f t="shared" si="342"/>
        <v>0</v>
      </c>
      <c r="NO125" s="262">
        <f t="shared" si="342"/>
        <v>0</v>
      </c>
      <c r="NP125" s="262">
        <f t="shared" si="342"/>
        <v>0</v>
      </c>
      <c r="NQ125" s="262">
        <f t="shared" si="342"/>
        <v>0</v>
      </c>
      <c r="NR125" s="262">
        <f t="shared" si="342"/>
        <v>0</v>
      </c>
      <c r="NS125" s="262">
        <f t="shared" si="342"/>
        <v>0</v>
      </c>
      <c r="NT125" s="262">
        <f t="shared" si="342"/>
        <v>0</v>
      </c>
      <c r="NU125" s="262">
        <f t="shared" si="342"/>
        <v>0</v>
      </c>
      <c r="NV125" s="262">
        <f t="shared" si="342"/>
        <v>0</v>
      </c>
      <c r="NW125" s="262">
        <f t="shared" si="342"/>
        <v>0</v>
      </c>
      <c r="NX125" s="262">
        <f t="shared" si="342"/>
        <v>0</v>
      </c>
      <c r="NY125" s="262">
        <f t="shared" si="342"/>
        <v>0</v>
      </c>
      <c r="NZ125" s="262">
        <f t="shared" si="342"/>
        <v>0</v>
      </c>
      <c r="OA125" s="262">
        <f t="shared" si="342"/>
        <v>0</v>
      </c>
      <c r="OB125" s="262">
        <f t="shared" si="342"/>
        <v>0</v>
      </c>
      <c r="OC125" s="262">
        <f t="shared" si="342"/>
        <v>0</v>
      </c>
      <c r="OD125" s="262">
        <f t="shared" si="342"/>
        <v>0</v>
      </c>
      <c r="OE125" s="262">
        <f t="shared" si="342"/>
        <v>0</v>
      </c>
      <c r="OF125" s="262">
        <f t="shared" si="342"/>
        <v>0</v>
      </c>
      <c r="OG125" s="262">
        <f t="shared" si="342"/>
        <v>0</v>
      </c>
      <c r="OH125" s="262">
        <f t="shared" si="342"/>
        <v>0</v>
      </c>
      <c r="OI125" s="262">
        <f t="shared" si="342"/>
        <v>0</v>
      </c>
      <c r="OJ125" s="262">
        <f t="shared" si="342"/>
        <v>0</v>
      </c>
      <c r="OK125" s="262">
        <f t="shared" si="342"/>
        <v>0</v>
      </c>
      <c r="OL125" s="262">
        <f t="shared" si="342"/>
        <v>0</v>
      </c>
      <c r="OM125" s="262">
        <f t="shared" si="342"/>
        <v>0</v>
      </c>
      <c r="ON125" s="262">
        <f t="shared" si="342"/>
        <v>0</v>
      </c>
      <c r="OO125" s="262">
        <f t="shared" si="342"/>
        <v>0</v>
      </c>
      <c r="OP125" s="262">
        <f t="shared" si="342"/>
        <v>0</v>
      </c>
      <c r="OQ125" s="262">
        <f t="shared" si="342"/>
        <v>0</v>
      </c>
      <c r="OR125" s="262">
        <f t="shared" si="342"/>
        <v>0</v>
      </c>
      <c r="OS125" s="262">
        <f t="shared" si="342"/>
        <v>0</v>
      </c>
      <c r="OT125" s="262">
        <f t="shared" si="342"/>
        <v>0</v>
      </c>
      <c r="OU125" s="262">
        <f t="shared" si="342"/>
        <v>0</v>
      </c>
      <c r="OV125" s="262">
        <f t="shared" si="342"/>
        <v>0</v>
      </c>
      <c r="OW125" s="262">
        <f t="shared" si="342"/>
        <v>0</v>
      </c>
      <c r="OX125" s="262">
        <f t="shared" si="342"/>
        <v>0</v>
      </c>
      <c r="OY125" s="262">
        <f t="shared" si="342"/>
        <v>0</v>
      </c>
      <c r="OZ125" s="262">
        <f t="shared" si="342"/>
        <v>0</v>
      </c>
      <c r="PA125" s="262">
        <f t="shared" si="342"/>
        <v>0</v>
      </c>
      <c r="PB125" s="262">
        <f t="shared" si="342"/>
        <v>0</v>
      </c>
      <c r="PC125" s="262">
        <f t="shared" si="342"/>
        <v>0</v>
      </c>
      <c r="PD125" s="262">
        <f t="shared" si="342"/>
        <v>0</v>
      </c>
      <c r="PE125" s="262">
        <f t="shared" si="342"/>
        <v>0</v>
      </c>
      <c r="PF125" s="262">
        <f t="shared" si="342"/>
        <v>0</v>
      </c>
      <c r="PG125" s="262">
        <f t="shared" si="342"/>
        <v>0</v>
      </c>
      <c r="PH125" s="262">
        <f t="shared" si="342"/>
        <v>0</v>
      </c>
      <c r="PI125" s="262">
        <f t="shared" si="342"/>
        <v>0</v>
      </c>
      <c r="PJ125" s="262">
        <f t="shared" si="342"/>
        <v>0</v>
      </c>
      <c r="PK125" s="262">
        <f t="shared" si="342"/>
        <v>0</v>
      </c>
      <c r="PL125" s="262">
        <f t="shared" si="342"/>
        <v>0</v>
      </c>
      <c r="PM125" s="262">
        <f t="shared" si="342"/>
        <v>0</v>
      </c>
      <c r="PN125" s="262">
        <f t="shared" si="342"/>
        <v>0</v>
      </c>
      <c r="PO125" s="262">
        <f t="shared" si="342"/>
        <v>0</v>
      </c>
      <c r="PP125" s="262">
        <f t="shared" si="342"/>
        <v>0</v>
      </c>
      <c r="PQ125" s="262">
        <f t="shared" si="342"/>
        <v>0</v>
      </c>
      <c r="PR125" s="262">
        <f t="shared" si="342"/>
        <v>0</v>
      </c>
      <c r="PS125" s="262">
        <f t="shared" si="342"/>
        <v>0</v>
      </c>
      <c r="PT125" s="262">
        <f t="shared" si="342"/>
        <v>0</v>
      </c>
      <c r="PU125" s="262">
        <f t="shared" si="342"/>
        <v>0</v>
      </c>
      <c r="PV125" s="262">
        <f t="shared" si="342"/>
        <v>0</v>
      </c>
      <c r="PW125" s="262">
        <f t="shared" si="342"/>
        <v>0</v>
      </c>
      <c r="PX125" s="262">
        <f t="shared" si="342"/>
        <v>0</v>
      </c>
      <c r="PY125" s="262">
        <f t="shared" si="342"/>
        <v>0</v>
      </c>
      <c r="PZ125" s="262">
        <f t="shared" si="342"/>
        <v>0</v>
      </c>
      <c r="QA125" s="262">
        <f t="shared" si="342"/>
        <v>0</v>
      </c>
      <c r="QB125" s="262">
        <f t="shared" si="342"/>
        <v>0</v>
      </c>
      <c r="QC125" s="262">
        <f t="shared" si="342"/>
        <v>0</v>
      </c>
      <c r="QD125" s="262">
        <f t="shared" si="342"/>
        <v>0</v>
      </c>
      <c r="QE125" s="262">
        <f t="shared" si="342"/>
        <v>0</v>
      </c>
      <c r="QF125" s="262">
        <f t="shared" si="342"/>
        <v>0</v>
      </c>
      <c r="QG125" s="262">
        <f t="shared" si="342"/>
        <v>0</v>
      </c>
      <c r="QH125" s="262">
        <f t="shared" si="342"/>
        <v>0</v>
      </c>
      <c r="QI125" s="262">
        <f t="shared" si="342"/>
        <v>0</v>
      </c>
    </row>
    <row r="126" ht="12.75" customHeight="1">
      <c r="A126" s="104"/>
      <c r="B126" s="154"/>
      <c r="C126" s="154"/>
      <c r="D126" s="154"/>
      <c r="E126" s="154"/>
      <c r="F126" s="154"/>
      <c r="G126" s="154"/>
      <c r="H126" s="104"/>
      <c r="I126" s="312"/>
      <c r="J126" s="271"/>
      <c r="K126" s="271"/>
      <c r="L126" s="296"/>
      <c r="M126" s="296">
        <f>+M108</f>
        <v>0</v>
      </c>
      <c r="N126" s="296"/>
      <c r="O126" s="296">
        <f>+O108</f>
        <v>0</v>
      </c>
      <c r="P126" s="104"/>
      <c r="Q126" s="104"/>
      <c r="R126" s="154"/>
      <c r="S126" s="154"/>
      <c r="T126" s="154"/>
      <c r="U126" s="154"/>
      <c r="V126" s="154"/>
      <c r="W126" s="154"/>
      <c r="X126" s="104"/>
      <c r="Y126" s="104"/>
      <c r="Z126" s="154"/>
      <c r="AA126" s="154"/>
      <c r="AB126" s="154"/>
      <c r="AC126" s="154">
        <f>+AC106</f>
        <v>0</v>
      </c>
      <c r="AD126" s="154"/>
      <c r="AE126" s="154">
        <f>+AE106</f>
        <v>0</v>
      </c>
      <c r="AF126" s="104"/>
      <c r="AG126" s="104"/>
      <c r="AH126" s="154"/>
      <c r="AI126" s="154"/>
      <c r="AJ126" s="154"/>
      <c r="AK126" s="154"/>
      <c r="AL126" s="154"/>
      <c r="AM126" s="154"/>
      <c r="AN126" s="104"/>
      <c r="AO126" s="104"/>
      <c r="AP126" s="154"/>
      <c r="AQ126" s="154"/>
      <c r="AR126" s="154"/>
      <c r="AS126" s="154"/>
      <c r="AT126" s="154"/>
      <c r="AU126" s="154"/>
      <c r="AV126" s="104"/>
      <c r="AW126" s="104"/>
      <c r="AX126" s="154"/>
      <c r="AY126" s="154"/>
      <c r="AZ126" s="154"/>
      <c r="BA126" s="104"/>
      <c r="BB126" s="104"/>
      <c r="BC126" s="104"/>
      <c r="BE126" s="69"/>
      <c r="BF126" s="69"/>
      <c r="BH126" s="131"/>
      <c r="BI126" s="132"/>
      <c r="BJ126" s="132"/>
      <c r="BK126" s="132"/>
      <c r="BL126" s="132"/>
      <c r="BM126" s="132"/>
      <c r="BN126" s="132"/>
      <c r="BO126" s="132"/>
      <c r="BP126" s="132"/>
      <c r="BQ126" s="132"/>
      <c r="BR126" s="132"/>
      <c r="BS126" s="132"/>
      <c r="BT126" s="132"/>
      <c r="BU126" s="132"/>
      <c r="BV126" s="132"/>
      <c r="BW126" s="132"/>
      <c r="BX126" s="132"/>
      <c r="BY126" s="132"/>
      <c r="BZ126" s="132"/>
      <c r="CA126" s="132"/>
      <c r="CB126" s="132"/>
      <c r="CC126" s="132"/>
      <c r="CD126" s="132"/>
      <c r="CE126" s="132"/>
      <c r="CF126" s="132"/>
      <c r="CG126" s="132"/>
      <c r="CH126" s="132"/>
      <c r="CI126" s="132"/>
      <c r="CJ126" s="132"/>
      <c r="CK126" s="132"/>
      <c r="CL126" s="132"/>
      <c r="CM126" s="132"/>
      <c r="CN126" s="132"/>
      <c r="CO126" s="132"/>
      <c r="CP126" s="132"/>
      <c r="CQ126" s="132"/>
      <c r="CR126" s="132"/>
      <c r="CS126" s="132"/>
      <c r="CT126" s="132"/>
      <c r="CU126" s="132"/>
      <c r="CV126" s="132"/>
      <c r="CW126" s="132"/>
      <c r="CX126" s="132"/>
      <c r="CY126" s="132"/>
      <c r="CZ126" s="132"/>
      <c r="DA126" s="132"/>
      <c r="DB126" s="132"/>
      <c r="DC126" s="132"/>
      <c r="DD126" s="132"/>
      <c r="DE126" s="132"/>
      <c r="DF126" s="132"/>
      <c r="DG126" s="132"/>
      <c r="DH126" s="132"/>
      <c r="DI126" s="132"/>
      <c r="DJ126" s="132"/>
      <c r="DK126" s="132"/>
      <c r="DL126" s="132"/>
      <c r="DM126" s="132"/>
      <c r="DN126" s="132"/>
      <c r="DO126" s="132"/>
      <c r="DP126" s="132"/>
      <c r="DQ126" s="132"/>
      <c r="DR126" s="132"/>
      <c r="DS126" s="132"/>
      <c r="DT126" s="132"/>
      <c r="DU126" s="132"/>
      <c r="DV126" s="132"/>
      <c r="DW126" s="132"/>
      <c r="DX126" s="132"/>
      <c r="DY126" s="132"/>
      <c r="DZ126" s="132"/>
      <c r="EA126" s="132"/>
      <c r="EB126" s="132"/>
      <c r="EC126" s="132"/>
      <c r="ED126" s="132"/>
      <c r="EE126" s="132"/>
      <c r="EF126" s="132"/>
      <c r="EG126" s="132"/>
      <c r="EH126" s="132"/>
      <c r="EI126" s="132"/>
      <c r="EJ126" s="132"/>
      <c r="EK126" s="132"/>
      <c r="EL126" s="132"/>
      <c r="EM126" s="132"/>
      <c r="EN126" s="132"/>
      <c r="EO126" s="132"/>
      <c r="EP126" s="132"/>
      <c r="EQ126" s="132"/>
      <c r="ER126" s="132"/>
      <c r="ES126" s="132"/>
      <c r="ET126" s="132"/>
      <c r="EU126" s="132"/>
      <c r="EV126" s="132"/>
      <c r="EW126" s="132"/>
      <c r="EX126" s="132"/>
      <c r="EY126" s="132"/>
      <c r="EZ126" s="132"/>
      <c r="FA126" s="132"/>
      <c r="FB126" s="132"/>
      <c r="FC126" s="132"/>
      <c r="FD126" s="132"/>
      <c r="FE126" s="132"/>
      <c r="FF126" s="132"/>
      <c r="FG126" s="132"/>
      <c r="FH126" s="132"/>
      <c r="FI126" s="132"/>
      <c r="FJ126" s="132"/>
      <c r="FK126" s="132"/>
      <c r="FL126" s="132"/>
      <c r="FM126" s="132"/>
      <c r="FN126" s="132"/>
      <c r="FO126" s="132"/>
      <c r="FP126" s="132"/>
      <c r="FQ126" s="132"/>
      <c r="FR126" s="132"/>
      <c r="FS126" s="132"/>
      <c r="FT126" s="132"/>
      <c r="FU126" s="132"/>
      <c r="FV126" s="132"/>
      <c r="FW126" s="132"/>
      <c r="FX126" s="132"/>
      <c r="FY126" s="132"/>
      <c r="FZ126" s="132"/>
      <c r="GA126" s="132"/>
      <c r="GB126" s="132"/>
      <c r="GC126" s="132"/>
      <c r="GD126" s="132"/>
      <c r="GE126" s="132"/>
      <c r="GF126" s="132"/>
      <c r="GG126" s="132"/>
      <c r="GH126" s="132"/>
      <c r="GI126" s="132"/>
      <c r="GJ126" s="132"/>
      <c r="GK126" s="132"/>
      <c r="GL126" s="132"/>
      <c r="GM126" s="132"/>
      <c r="GN126" s="132"/>
      <c r="GO126" s="132"/>
      <c r="GP126" s="132"/>
      <c r="GQ126" s="132"/>
      <c r="GR126" s="132"/>
      <c r="GS126" s="132"/>
      <c r="GT126" s="132"/>
      <c r="GU126" s="132"/>
      <c r="GV126" s="132"/>
      <c r="GW126" s="132"/>
      <c r="GX126" s="132"/>
      <c r="GY126" s="132"/>
      <c r="GZ126" s="132"/>
      <c r="HA126" s="132"/>
      <c r="HB126" s="132"/>
      <c r="HC126" s="132"/>
      <c r="HD126" s="132"/>
      <c r="HE126" s="132"/>
      <c r="HF126" s="132"/>
      <c r="HG126" s="132"/>
      <c r="HH126" s="132"/>
      <c r="HI126" s="132"/>
      <c r="HJ126" s="132"/>
      <c r="HK126" s="132"/>
      <c r="HL126" s="132"/>
      <c r="HM126" s="132"/>
      <c r="HN126" s="132"/>
      <c r="HO126" s="132"/>
      <c r="HP126" s="132"/>
      <c r="HQ126" s="132"/>
      <c r="HR126" s="132"/>
      <c r="HS126" s="132"/>
      <c r="HT126" s="132"/>
      <c r="HU126" s="132"/>
      <c r="HV126" s="132"/>
      <c r="HW126" s="132"/>
      <c r="HX126" s="132"/>
      <c r="HY126" s="132"/>
      <c r="HZ126" s="132"/>
      <c r="IA126" s="132"/>
      <c r="IB126" s="132"/>
      <c r="IC126" s="132"/>
      <c r="ID126" s="132"/>
      <c r="IE126" s="132"/>
      <c r="IF126" s="132"/>
      <c r="IG126" s="132"/>
      <c r="IH126" s="132"/>
      <c r="II126" s="132"/>
      <c r="IJ126" s="132"/>
      <c r="IK126" s="132"/>
      <c r="IL126" s="132"/>
      <c r="IM126" s="132"/>
      <c r="IN126" s="132"/>
      <c r="IO126" s="132"/>
      <c r="IP126" s="132"/>
      <c r="IQ126" s="132"/>
      <c r="IR126" s="132"/>
      <c r="IS126" s="132"/>
      <c r="IT126" s="132"/>
      <c r="IU126" s="132"/>
      <c r="IV126" s="132"/>
      <c r="IW126" s="132"/>
      <c r="IX126" s="132"/>
      <c r="IY126" s="132"/>
      <c r="IZ126" s="132"/>
      <c r="JA126" s="132"/>
      <c r="JB126" s="132"/>
      <c r="JC126" s="132"/>
      <c r="JD126" s="132"/>
      <c r="JE126" s="132"/>
      <c r="JF126" s="132"/>
      <c r="JG126" s="132"/>
      <c r="JH126" s="132"/>
      <c r="JI126" s="132"/>
      <c r="JJ126" s="132"/>
      <c r="JK126" s="132"/>
      <c r="JL126" s="132"/>
      <c r="JM126" s="132"/>
      <c r="JN126" s="132"/>
      <c r="JO126" s="132"/>
      <c r="JP126" s="132"/>
      <c r="JQ126" s="132"/>
      <c r="JR126" s="132"/>
      <c r="JS126" s="132"/>
      <c r="JT126" s="132"/>
      <c r="JU126" s="132"/>
      <c r="JV126" s="132"/>
      <c r="JW126" s="132"/>
      <c r="JX126" s="132"/>
      <c r="JY126" s="132"/>
      <c r="JZ126" s="132"/>
      <c r="KA126" s="132"/>
      <c r="KB126" s="132"/>
      <c r="KC126" s="132"/>
      <c r="KD126" s="132"/>
      <c r="KE126" s="132"/>
      <c r="KF126" s="132"/>
      <c r="KG126" s="132"/>
      <c r="KH126" s="132"/>
      <c r="KI126" s="132"/>
      <c r="KJ126" s="132"/>
      <c r="KK126" s="132"/>
      <c r="KL126" s="132"/>
      <c r="KM126" s="132"/>
      <c r="KN126" s="132"/>
      <c r="KO126" s="132"/>
      <c r="KP126" s="132"/>
      <c r="KQ126" s="132"/>
      <c r="KR126" s="132"/>
      <c r="KS126" s="132"/>
      <c r="KT126" s="132"/>
      <c r="KU126" s="132"/>
      <c r="KV126" s="132"/>
      <c r="KW126" s="132"/>
      <c r="KX126" s="132"/>
      <c r="KY126" s="132"/>
      <c r="KZ126" s="132"/>
      <c r="LA126" s="132"/>
      <c r="LB126" s="132"/>
      <c r="LC126" s="132"/>
      <c r="LD126" s="132"/>
      <c r="LE126" s="132"/>
      <c r="LF126" s="132"/>
      <c r="LG126" s="132"/>
      <c r="LH126" s="132"/>
      <c r="LI126" s="132"/>
      <c r="LJ126" s="132"/>
      <c r="LK126" s="132"/>
      <c r="LL126" s="132"/>
      <c r="LM126" s="132"/>
      <c r="LN126" s="132"/>
      <c r="LO126" s="132"/>
      <c r="LP126" s="132"/>
      <c r="LQ126" s="132"/>
      <c r="LR126" s="132"/>
      <c r="LS126" s="132"/>
      <c r="LT126" s="132"/>
      <c r="LU126" s="132"/>
      <c r="LV126" s="132"/>
      <c r="LW126" s="132"/>
      <c r="LX126" s="132"/>
      <c r="LY126" s="132"/>
      <c r="LZ126" s="132"/>
      <c r="MA126" s="262"/>
      <c r="MB126" s="262"/>
      <c r="MC126" s="262"/>
      <c r="MD126" s="262"/>
      <c r="ME126" s="262"/>
      <c r="MF126" s="262"/>
      <c r="MG126" s="262"/>
      <c r="MH126" s="262"/>
      <c r="MI126" s="262"/>
      <c r="MJ126" s="262"/>
      <c r="MK126" s="262"/>
      <c r="ML126" s="262"/>
      <c r="MM126" s="262"/>
      <c r="MN126" s="262"/>
      <c r="MO126" s="262"/>
      <c r="MP126" s="262"/>
      <c r="MQ126" s="262"/>
      <c r="MR126" s="262"/>
      <c r="MS126" s="262"/>
      <c r="MT126" s="262"/>
      <c r="MU126" s="262"/>
      <c r="MV126" s="262"/>
      <c r="MW126" s="262"/>
      <c r="MX126" s="262"/>
      <c r="MY126" s="262"/>
      <c r="MZ126" s="262"/>
      <c r="NA126" s="262"/>
      <c r="NB126" s="262"/>
      <c r="NC126" s="262"/>
      <c r="ND126" s="262"/>
      <c r="NE126" s="262"/>
      <c r="NF126" s="262"/>
      <c r="NG126" s="262"/>
      <c r="NH126" s="262"/>
      <c r="NI126" s="262"/>
      <c r="NJ126" s="262"/>
      <c r="NK126" s="262"/>
      <c r="NL126" s="262"/>
      <c r="NM126" s="262"/>
      <c r="NN126" s="262"/>
      <c r="NO126" s="262"/>
      <c r="NP126" s="262"/>
      <c r="NQ126" s="262"/>
      <c r="NR126" s="262"/>
      <c r="NS126" s="262"/>
      <c r="NT126" s="262"/>
      <c r="NU126" s="262"/>
      <c r="NV126" s="262"/>
      <c r="NW126" s="262"/>
      <c r="NX126" s="262"/>
      <c r="NY126" s="262"/>
      <c r="NZ126" s="262"/>
      <c r="OA126" s="262"/>
      <c r="OB126" s="262"/>
      <c r="OC126" s="262"/>
      <c r="OD126" s="262"/>
      <c r="OE126" s="262"/>
      <c r="OF126" s="262"/>
      <c r="OG126" s="262"/>
      <c r="OH126" s="262"/>
      <c r="OI126" s="262"/>
      <c r="OJ126" s="262"/>
      <c r="OK126" s="262"/>
      <c r="OL126" s="262"/>
      <c r="OM126" s="262"/>
      <c r="ON126" s="262"/>
      <c r="OO126" s="262"/>
      <c r="OP126" s="262"/>
      <c r="OQ126" s="262"/>
      <c r="OR126" s="262"/>
      <c r="OS126" s="262"/>
      <c r="OT126" s="262"/>
      <c r="OU126" s="262"/>
      <c r="OV126" s="262"/>
      <c r="OW126" s="262"/>
      <c r="OX126" s="262"/>
      <c r="OY126" s="262"/>
      <c r="OZ126" s="262"/>
      <c r="PA126" s="262"/>
      <c r="PB126" s="262"/>
      <c r="PC126" s="262"/>
      <c r="PD126" s="262"/>
      <c r="PE126" s="262"/>
      <c r="PF126" s="262"/>
      <c r="PG126" s="262"/>
      <c r="PH126" s="262"/>
      <c r="PI126" s="262"/>
      <c r="PJ126" s="262"/>
      <c r="PK126" s="262"/>
      <c r="PL126" s="262"/>
      <c r="PM126" s="262"/>
      <c r="PN126" s="262"/>
      <c r="PO126" s="262"/>
      <c r="PP126" s="262"/>
      <c r="PQ126" s="262"/>
      <c r="PR126" s="262"/>
      <c r="PS126" s="262"/>
      <c r="PT126" s="262"/>
      <c r="PU126" s="262"/>
      <c r="PV126" s="262"/>
      <c r="PW126" s="262"/>
      <c r="PX126" s="262"/>
      <c r="PY126" s="262"/>
      <c r="PZ126" s="262"/>
      <c r="QA126" s="262"/>
      <c r="QB126" s="262"/>
      <c r="QC126" s="262"/>
      <c r="QD126" s="262"/>
      <c r="QE126" s="262"/>
      <c r="QF126" s="262"/>
      <c r="QG126" s="262"/>
      <c r="QH126" s="262"/>
      <c r="QI126" s="262"/>
    </row>
    <row r="127" ht="12.75" customHeight="1">
      <c r="A127" s="104"/>
      <c r="B127" s="154"/>
      <c r="C127" s="154"/>
      <c r="D127" s="154"/>
      <c r="E127" s="154"/>
      <c r="F127" s="154"/>
      <c r="G127" s="154"/>
      <c r="H127" s="104"/>
      <c r="I127" s="312"/>
      <c r="J127" s="271"/>
      <c r="K127" s="271"/>
      <c r="L127" s="296"/>
      <c r="M127" s="296"/>
      <c r="N127" s="296"/>
      <c r="O127" s="296"/>
      <c r="P127" s="104"/>
      <c r="Q127" s="104"/>
      <c r="R127" s="154"/>
      <c r="S127" s="154"/>
      <c r="T127" s="154"/>
      <c r="U127" s="154"/>
      <c r="V127" s="154"/>
      <c r="W127" s="154"/>
      <c r="X127" s="104"/>
      <c r="Y127" s="104"/>
      <c r="Z127" s="154"/>
      <c r="AA127" s="154"/>
      <c r="AB127" s="154"/>
      <c r="AC127" s="154"/>
      <c r="AD127" s="154"/>
      <c r="AE127" s="154"/>
      <c r="AF127" s="104"/>
      <c r="AG127" s="104"/>
      <c r="AH127" s="154"/>
      <c r="AI127" s="154"/>
      <c r="AJ127" s="154"/>
      <c r="AK127" s="154"/>
      <c r="AL127" s="154"/>
      <c r="AM127" s="154"/>
      <c r="AN127" s="104"/>
      <c r="AO127" s="104"/>
      <c r="AP127" s="154"/>
      <c r="AQ127" s="154"/>
      <c r="AR127" s="154"/>
      <c r="AS127" s="154"/>
      <c r="AT127" s="154"/>
      <c r="AU127" s="154"/>
      <c r="AV127" s="104"/>
      <c r="AW127" s="104"/>
      <c r="AX127" s="154"/>
      <c r="AY127" s="154"/>
      <c r="AZ127" s="154"/>
      <c r="BA127" s="104"/>
      <c r="BB127" s="104"/>
      <c r="BC127" s="104"/>
      <c r="BE127" s="69"/>
      <c r="BF127" s="69"/>
      <c r="BH127" s="229">
        <f t="shared" ref="BH127:QI127" si="343">SUM(BH12:BH126)</f>
        <v>0</v>
      </c>
      <c r="BI127" s="230">
        <f t="shared" si="343"/>
        <v>0</v>
      </c>
      <c r="BJ127" s="230">
        <f t="shared" si="343"/>
        <v>0</v>
      </c>
      <c r="BK127" s="230">
        <f t="shared" si="343"/>
        <v>0</v>
      </c>
      <c r="BL127" s="230">
        <f t="shared" si="343"/>
        <v>0</v>
      </c>
      <c r="BM127" s="230">
        <f t="shared" si="343"/>
        <v>0</v>
      </c>
      <c r="BN127" s="230">
        <f t="shared" si="343"/>
        <v>0</v>
      </c>
      <c r="BO127" s="230">
        <f t="shared" si="343"/>
        <v>0</v>
      </c>
      <c r="BP127" s="230">
        <f t="shared" si="343"/>
        <v>0</v>
      </c>
      <c r="BQ127" s="230">
        <f t="shared" si="343"/>
        <v>0</v>
      </c>
      <c r="BR127" s="230">
        <f t="shared" si="343"/>
        <v>0</v>
      </c>
      <c r="BS127" s="230">
        <f t="shared" si="343"/>
        <v>0</v>
      </c>
      <c r="BT127" s="230">
        <f t="shared" si="343"/>
        <v>0</v>
      </c>
      <c r="BU127" s="230">
        <f t="shared" si="343"/>
        <v>0</v>
      </c>
      <c r="BV127" s="230">
        <f t="shared" si="343"/>
        <v>0</v>
      </c>
      <c r="BW127" s="230">
        <f t="shared" si="343"/>
        <v>0</v>
      </c>
      <c r="BX127" s="230">
        <f t="shared" si="343"/>
        <v>0</v>
      </c>
      <c r="BY127" s="230">
        <f t="shared" si="343"/>
        <v>0</v>
      </c>
      <c r="BZ127" s="230">
        <f t="shared" si="343"/>
        <v>0</v>
      </c>
      <c r="CA127" s="230">
        <f t="shared" si="343"/>
        <v>0</v>
      </c>
      <c r="CB127" s="230">
        <f t="shared" si="343"/>
        <v>0</v>
      </c>
      <c r="CC127" s="230">
        <f t="shared" si="343"/>
        <v>0</v>
      </c>
      <c r="CD127" s="230">
        <f t="shared" si="343"/>
        <v>0</v>
      </c>
      <c r="CE127" s="230">
        <f t="shared" si="343"/>
        <v>0</v>
      </c>
      <c r="CF127" s="230">
        <f t="shared" si="343"/>
        <v>0</v>
      </c>
      <c r="CG127" s="230">
        <f t="shared" si="343"/>
        <v>0</v>
      </c>
      <c r="CH127" s="230">
        <f t="shared" si="343"/>
        <v>0</v>
      </c>
      <c r="CI127" s="230">
        <f t="shared" si="343"/>
        <v>0</v>
      </c>
      <c r="CJ127" s="230">
        <f t="shared" si="343"/>
        <v>0</v>
      </c>
      <c r="CK127" s="230">
        <f t="shared" si="343"/>
        <v>0.14</v>
      </c>
      <c r="CL127" s="230">
        <f t="shared" si="343"/>
        <v>0</v>
      </c>
      <c r="CM127" s="230">
        <f t="shared" si="343"/>
        <v>0</v>
      </c>
      <c r="CN127" s="230">
        <f t="shared" si="343"/>
        <v>0</v>
      </c>
      <c r="CO127" s="230">
        <f t="shared" si="343"/>
        <v>0</v>
      </c>
      <c r="CP127" s="230">
        <f t="shared" si="343"/>
        <v>0</v>
      </c>
      <c r="CQ127" s="230">
        <f t="shared" si="343"/>
        <v>0</v>
      </c>
      <c r="CR127" s="230">
        <f t="shared" si="343"/>
        <v>0</v>
      </c>
      <c r="CS127" s="230">
        <f t="shared" si="343"/>
        <v>0</v>
      </c>
      <c r="CT127" s="230">
        <f t="shared" si="343"/>
        <v>0</v>
      </c>
      <c r="CU127" s="230">
        <f t="shared" si="343"/>
        <v>0</v>
      </c>
      <c r="CV127" s="230">
        <f t="shared" si="343"/>
        <v>0</v>
      </c>
      <c r="CW127" s="230">
        <f t="shared" si="343"/>
        <v>0</v>
      </c>
      <c r="CX127" s="230">
        <f t="shared" si="343"/>
        <v>0</v>
      </c>
      <c r="CY127" s="230">
        <f t="shared" si="343"/>
        <v>0</v>
      </c>
      <c r="CZ127" s="230">
        <f t="shared" si="343"/>
        <v>0</v>
      </c>
      <c r="DA127" s="230">
        <f t="shared" si="343"/>
        <v>0</v>
      </c>
      <c r="DB127" s="230">
        <f t="shared" si="343"/>
        <v>0</v>
      </c>
      <c r="DC127" s="230">
        <f t="shared" si="343"/>
        <v>0</v>
      </c>
      <c r="DD127" s="230">
        <f t="shared" si="343"/>
        <v>0</v>
      </c>
      <c r="DE127" s="230">
        <f t="shared" si="343"/>
        <v>0</v>
      </c>
      <c r="DF127" s="230">
        <f t="shared" si="343"/>
        <v>0</v>
      </c>
      <c r="DG127" s="230">
        <f t="shared" si="343"/>
        <v>0</v>
      </c>
      <c r="DH127" s="230">
        <f t="shared" si="343"/>
        <v>0</v>
      </c>
      <c r="DI127" s="230">
        <f t="shared" si="343"/>
        <v>0</v>
      </c>
      <c r="DJ127" s="230">
        <f t="shared" si="343"/>
        <v>0</v>
      </c>
      <c r="DK127" s="230">
        <f t="shared" si="343"/>
        <v>0</v>
      </c>
      <c r="DL127" s="230">
        <f t="shared" si="343"/>
        <v>0</v>
      </c>
      <c r="DM127" s="230">
        <f t="shared" si="343"/>
        <v>0</v>
      </c>
      <c r="DN127" s="230">
        <f t="shared" si="343"/>
        <v>0</v>
      </c>
      <c r="DO127" s="230">
        <f t="shared" si="343"/>
        <v>0</v>
      </c>
      <c r="DP127" s="230">
        <f t="shared" si="343"/>
        <v>0</v>
      </c>
      <c r="DQ127" s="230">
        <f t="shared" si="343"/>
        <v>0</v>
      </c>
      <c r="DR127" s="230">
        <f t="shared" si="343"/>
        <v>0</v>
      </c>
      <c r="DS127" s="230">
        <f t="shared" si="343"/>
        <v>0</v>
      </c>
      <c r="DT127" s="230">
        <f t="shared" si="343"/>
        <v>0</v>
      </c>
      <c r="DU127" s="230">
        <f t="shared" si="343"/>
        <v>0</v>
      </c>
      <c r="DV127" s="230">
        <f t="shared" si="343"/>
        <v>0</v>
      </c>
      <c r="DW127" s="230">
        <f t="shared" si="343"/>
        <v>0</v>
      </c>
      <c r="DX127" s="230">
        <f t="shared" si="343"/>
        <v>0</v>
      </c>
      <c r="DY127" s="230">
        <f t="shared" si="343"/>
        <v>0</v>
      </c>
      <c r="DZ127" s="230">
        <f t="shared" si="343"/>
        <v>0</v>
      </c>
      <c r="EA127" s="230">
        <f t="shared" si="343"/>
        <v>0</v>
      </c>
      <c r="EB127" s="230">
        <f t="shared" si="343"/>
        <v>0</v>
      </c>
      <c r="EC127" s="230">
        <f t="shared" si="343"/>
        <v>0</v>
      </c>
      <c r="ED127" s="230">
        <f t="shared" si="343"/>
        <v>0</v>
      </c>
      <c r="EE127" s="230">
        <f t="shared" si="343"/>
        <v>0</v>
      </c>
      <c r="EF127" s="230">
        <f t="shared" si="343"/>
        <v>0</v>
      </c>
      <c r="EG127" s="230">
        <f t="shared" si="343"/>
        <v>0</v>
      </c>
      <c r="EH127" s="230">
        <f t="shared" si="343"/>
        <v>0</v>
      </c>
      <c r="EI127" s="230">
        <f t="shared" si="343"/>
        <v>0</v>
      </c>
      <c r="EJ127" s="230">
        <f t="shared" si="343"/>
        <v>0</v>
      </c>
      <c r="EK127" s="230">
        <f t="shared" si="343"/>
        <v>0</v>
      </c>
      <c r="EL127" s="230">
        <f t="shared" si="343"/>
        <v>0</v>
      </c>
      <c r="EM127" s="230">
        <f t="shared" si="343"/>
        <v>0</v>
      </c>
      <c r="EN127" s="230">
        <f t="shared" si="343"/>
        <v>0</v>
      </c>
      <c r="EO127" s="230">
        <f t="shared" si="343"/>
        <v>0</v>
      </c>
      <c r="EP127" s="230">
        <f t="shared" si="343"/>
        <v>0</v>
      </c>
      <c r="EQ127" s="230">
        <f t="shared" si="343"/>
        <v>0</v>
      </c>
      <c r="ER127" s="230">
        <f t="shared" si="343"/>
        <v>0</v>
      </c>
      <c r="ES127" s="230">
        <f t="shared" si="343"/>
        <v>0</v>
      </c>
      <c r="ET127" s="230">
        <f t="shared" si="343"/>
        <v>0</v>
      </c>
      <c r="EU127" s="230">
        <f t="shared" si="343"/>
        <v>0</v>
      </c>
      <c r="EV127" s="230">
        <f t="shared" si="343"/>
        <v>0</v>
      </c>
      <c r="EW127" s="230">
        <f t="shared" si="343"/>
        <v>0</v>
      </c>
      <c r="EX127" s="230">
        <f t="shared" si="343"/>
        <v>0</v>
      </c>
      <c r="EY127" s="230">
        <f t="shared" si="343"/>
        <v>0</v>
      </c>
      <c r="EZ127" s="230">
        <f t="shared" si="343"/>
        <v>0</v>
      </c>
      <c r="FA127" s="230">
        <f t="shared" si="343"/>
        <v>0</v>
      </c>
      <c r="FB127" s="230">
        <f t="shared" si="343"/>
        <v>0</v>
      </c>
      <c r="FC127" s="230">
        <f t="shared" si="343"/>
        <v>0</v>
      </c>
      <c r="FD127" s="230">
        <f t="shared" si="343"/>
        <v>0</v>
      </c>
      <c r="FE127" s="230">
        <f t="shared" si="343"/>
        <v>0</v>
      </c>
      <c r="FF127" s="230">
        <f t="shared" si="343"/>
        <v>0</v>
      </c>
      <c r="FG127" s="230">
        <f t="shared" si="343"/>
        <v>0</v>
      </c>
      <c r="FH127" s="230">
        <f t="shared" si="343"/>
        <v>0</v>
      </c>
      <c r="FI127" s="230">
        <f t="shared" si="343"/>
        <v>0</v>
      </c>
      <c r="FJ127" s="230">
        <f t="shared" si="343"/>
        <v>0</v>
      </c>
      <c r="FK127" s="230">
        <f t="shared" si="343"/>
        <v>0</v>
      </c>
      <c r="FL127" s="230">
        <f t="shared" si="343"/>
        <v>0</v>
      </c>
      <c r="FM127" s="230">
        <f t="shared" si="343"/>
        <v>0</v>
      </c>
      <c r="FN127" s="230">
        <f t="shared" si="343"/>
        <v>0</v>
      </c>
      <c r="FO127" s="230">
        <f t="shared" si="343"/>
        <v>0</v>
      </c>
      <c r="FP127" s="230">
        <f t="shared" si="343"/>
        <v>0</v>
      </c>
      <c r="FQ127" s="230">
        <f t="shared" si="343"/>
        <v>0</v>
      </c>
      <c r="FR127" s="230">
        <f t="shared" si="343"/>
        <v>0</v>
      </c>
      <c r="FS127" s="230">
        <f t="shared" si="343"/>
        <v>0</v>
      </c>
      <c r="FT127" s="230">
        <f t="shared" si="343"/>
        <v>0</v>
      </c>
      <c r="FU127" s="230">
        <f t="shared" si="343"/>
        <v>0</v>
      </c>
      <c r="FV127" s="230">
        <f t="shared" si="343"/>
        <v>0</v>
      </c>
      <c r="FW127" s="230">
        <f t="shared" si="343"/>
        <v>0</v>
      </c>
      <c r="FX127" s="230">
        <f t="shared" si="343"/>
        <v>0</v>
      </c>
      <c r="FY127" s="230">
        <f t="shared" si="343"/>
        <v>0</v>
      </c>
      <c r="FZ127" s="230">
        <f t="shared" si="343"/>
        <v>0</v>
      </c>
      <c r="GA127" s="230">
        <f t="shared" si="343"/>
        <v>0</v>
      </c>
      <c r="GB127" s="230">
        <f t="shared" si="343"/>
        <v>0</v>
      </c>
      <c r="GC127" s="230">
        <f t="shared" si="343"/>
        <v>0</v>
      </c>
      <c r="GD127" s="230">
        <f t="shared" si="343"/>
        <v>0</v>
      </c>
      <c r="GE127" s="230">
        <f t="shared" si="343"/>
        <v>0</v>
      </c>
      <c r="GF127" s="230">
        <f t="shared" si="343"/>
        <v>0</v>
      </c>
      <c r="GG127" s="230">
        <f t="shared" si="343"/>
        <v>0</v>
      </c>
      <c r="GH127" s="230">
        <f t="shared" si="343"/>
        <v>0</v>
      </c>
      <c r="GI127" s="230">
        <f t="shared" si="343"/>
        <v>0</v>
      </c>
      <c r="GJ127" s="230">
        <f t="shared" si="343"/>
        <v>0</v>
      </c>
      <c r="GK127" s="230">
        <f t="shared" si="343"/>
        <v>0</v>
      </c>
      <c r="GL127" s="230">
        <f t="shared" si="343"/>
        <v>0</v>
      </c>
      <c r="GM127" s="230">
        <f t="shared" si="343"/>
        <v>0</v>
      </c>
      <c r="GN127" s="230">
        <f t="shared" si="343"/>
        <v>0</v>
      </c>
      <c r="GO127" s="230">
        <f t="shared" si="343"/>
        <v>0</v>
      </c>
      <c r="GP127" s="230">
        <f t="shared" si="343"/>
        <v>0</v>
      </c>
      <c r="GQ127" s="230">
        <f t="shared" si="343"/>
        <v>0</v>
      </c>
      <c r="GR127" s="230">
        <f t="shared" si="343"/>
        <v>0</v>
      </c>
      <c r="GS127" s="230">
        <f t="shared" si="343"/>
        <v>0</v>
      </c>
      <c r="GT127" s="230">
        <f t="shared" si="343"/>
        <v>0</v>
      </c>
      <c r="GU127" s="230">
        <f t="shared" si="343"/>
        <v>0</v>
      </c>
      <c r="GV127" s="230">
        <f t="shared" si="343"/>
        <v>0</v>
      </c>
      <c r="GW127" s="230">
        <f t="shared" si="343"/>
        <v>0</v>
      </c>
      <c r="GX127" s="230">
        <f t="shared" si="343"/>
        <v>0</v>
      </c>
      <c r="GY127" s="230">
        <f t="shared" si="343"/>
        <v>0</v>
      </c>
      <c r="GZ127" s="230">
        <f t="shared" si="343"/>
        <v>0</v>
      </c>
      <c r="HA127" s="230">
        <f t="shared" si="343"/>
        <v>0</v>
      </c>
      <c r="HB127" s="230">
        <f t="shared" si="343"/>
        <v>0</v>
      </c>
      <c r="HC127" s="230">
        <f t="shared" si="343"/>
        <v>0</v>
      </c>
      <c r="HD127" s="230">
        <f t="shared" si="343"/>
        <v>0</v>
      </c>
      <c r="HE127" s="230">
        <f t="shared" si="343"/>
        <v>0</v>
      </c>
      <c r="HF127" s="230">
        <f t="shared" si="343"/>
        <v>0</v>
      </c>
      <c r="HG127" s="230">
        <f t="shared" si="343"/>
        <v>0</v>
      </c>
      <c r="HH127" s="230">
        <f t="shared" si="343"/>
        <v>0</v>
      </c>
      <c r="HI127" s="230">
        <f t="shared" si="343"/>
        <v>0</v>
      </c>
      <c r="HJ127" s="230">
        <f t="shared" si="343"/>
        <v>0</v>
      </c>
      <c r="HK127" s="230">
        <f t="shared" si="343"/>
        <v>0</v>
      </c>
      <c r="HL127" s="230">
        <f t="shared" si="343"/>
        <v>0</v>
      </c>
      <c r="HM127" s="230">
        <f t="shared" si="343"/>
        <v>0</v>
      </c>
      <c r="HN127" s="230">
        <f t="shared" si="343"/>
        <v>0</v>
      </c>
      <c r="HO127" s="230">
        <f t="shared" si="343"/>
        <v>0</v>
      </c>
      <c r="HP127" s="230">
        <f t="shared" si="343"/>
        <v>0</v>
      </c>
      <c r="HQ127" s="230">
        <f t="shared" si="343"/>
        <v>0</v>
      </c>
      <c r="HR127" s="230">
        <f t="shared" si="343"/>
        <v>0</v>
      </c>
      <c r="HS127" s="230">
        <f t="shared" si="343"/>
        <v>0</v>
      </c>
      <c r="HT127" s="230">
        <f t="shared" si="343"/>
        <v>0</v>
      </c>
      <c r="HU127" s="230">
        <f t="shared" si="343"/>
        <v>0</v>
      </c>
      <c r="HV127" s="230">
        <f t="shared" si="343"/>
        <v>0</v>
      </c>
      <c r="HW127" s="230">
        <f t="shared" si="343"/>
        <v>0</v>
      </c>
      <c r="HX127" s="230">
        <f t="shared" si="343"/>
        <v>0</v>
      </c>
      <c r="HY127" s="230">
        <f t="shared" si="343"/>
        <v>0</v>
      </c>
      <c r="HZ127" s="230">
        <f t="shared" si="343"/>
        <v>0</v>
      </c>
      <c r="IA127" s="230">
        <f t="shared" si="343"/>
        <v>0</v>
      </c>
      <c r="IB127" s="230">
        <f t="shared" si="343"/>
        <v>0</v>
      </c>
      <c r="IC127" s="230">
        <f t="shared" si="343"/>
        <v>0</v>
      </c>
      <c r="ID127" s="230">
        <f t="shared" si="343"/>
        <v>0</v>
      </c>
      <c r="IE127" s="230">
        <f t="shared" si="343"/>
        <v>0</v>
      </c>
      <c r="IF127" s="230">
        <f t="shared" si="343"/>
        <v>0</v>
      </c>
      <c r="IG127" s="230">
        <f t="shared" si="343"/>
        <v>0</v>
      </c>
      <c r="IH127" s="230">
        <f t="shared" si="343"/>
        <v>0</v>
      </c>
      <c r="II127" s="230">
        <f t="shared" si="343"/>
        <v>0</v>
      </c>
      <c r="IJ127" s="230">
        <f t="shared" si="343"/>
        <v>0</v>
      </c>
      <c r="IK127" s="230">
        <f t="shared" si="343"/>
        <v>0</v>
      </c>
      <c r="IL127" s="230">
        <f t="shared" si="343"/>
        <v>0</v>
      </c>
      <c r="IM127" s="230">
        <f t="shared" si="343"/>
        <v>0</v>
      </c>
      <c r="IN127" s="230">
        <f t="shared" si="343"/>
        <v>0</v>
      </c>
      <c r="IO127" s="230">
        <f t="shared" si="343"/>
        <v>0</v>
      </c>
      <c r="IP127" s="230">
        <f t="shared" si="343"/>
        <v>0</v>
      </c>
      <c r="IQ127" s="230">
        <f t="shared" si="343"/>
        <v>0</v>
      </c>
      <c r="IR127" s="230">
        <f t="shared" si="343"/>
        <v>0</v>
      </c>
      <c r="IS127" s="230">
        <f t="shared" si="343"/>
        <v>0</v>
      </c>
      <c r="IT127" s="230">
        <f t="shared" si="343"/>
        <v>0</v>
      </c>
      <c r="IU127" s="230">
        <f t="shared" si="343"/>
        <v>0</v>
      </c>
      <c r="IV127" s="230">
        <f t="shared" si="343"/>
        <v>0</v>
      </c>
      <c r="IW127" s="230">
        <f t="shared" si="343"/>
        <v>0</v>
      </c>
      <c r="IX127" s="230">
        <f t="shared" si="343"/>
        <v>0</v>
      </c>
      <c r="IY127" s="230">
        <f t="shared" si="343"/>
        <v>0</v>
      </c>
      <c r="IZ127" s="230">
        <f t="shared" si="343"/>
        <v>0</v>
      </c>
      <c r="JA127" s="230">
        <f t="shared" si="343"/>
        <v>0</v>
      </c>
      <c r="JB127" s="230">
        <f t="shared" si="343"/>
        <v>0</v>
      </c>
      <c r="JC127" s="230">
        <f t="shared" si="343"/>
        <v>0</v>
      </c>
      <c r="JD127" s="230">
        <f t="shared" si="343"/>
        <v>0</v>
      </c>
      <c r="JE127" s="230">
        <f t="shared" si="343"/>
        <v>0</v>
      </c>
      <c r="JF127" s="230">
        <f t="shared" si="343"/>
        <v>0</v>
      </c>
      <c r="JG127" s="230">
        <f t="shared" si="343"/>
        <v>0</v>
      </c>
      <c r="JH127" s="230">
        <f t="shared" si="343"/>
        <v>0</v>
      </c>
      <c r="JI127" s="230">
        <f t="shared" si="343"/>
        <v>0</v>
      </c>
      <c r="JJ127" s="230">
        <f t="shared" si="343"/>
        <v>0</v>
      </c>
      <c r="JK127" s="230">
        <f t="shared" si="343"/>
        <v>0</v>
      </c>
      <c r="JL127" s="230">
        <f t="shared" si="343"/>
        <v>0</v>
      </c>
      <c r="JM127" s="230">
        <f t="shared" si="343"/>
        <v>0</v>
      </c>
      <c r="JN127" s="230">
        <f t="shared" si="343"/>
        <v>0</v>
      </c>
      <c r="JO127" s="230">
        <f t="shared" si="343"/>
        <v>0</v>
      </c>
      <c r="JP127" s="230">
        <f t="shared" si="343"/>
        <v>0</v>
      </c>
      <c r="JQ127" s="230">
        <f t="shared" si="343"/>
        <v>0</v>
      </c>
      <c r="JR127" s="230">
        <f t="shared" si="343"/>
        <v>0</v>
      </c>
      <c r="JS127" s="230">
        <f t="shared" si="343"/>
        <v>0</v>
      </c>
      <c r="JT127" s="230">
        <f t="shared" si="343"/>
        <v>0</v>
      </c>
      <c r="JU127" s="230">
        <f t="shared" si="343"/>
        <v>0</v>
      </c>
      <c r="JV127" s="230">
        <f t="shared" si="343"/>
        <v>0</v>
      </c>
      <c r="JW127" s="230">
        <f t="shared" si="343"/>
        <v>0</v>
      </c>
      <c r="JX127" s="230">
        <f t="shared" si="343"/>
        <v>0</v>
      </c>
      <c r="JY127" s="230">
        <f t="shared" si="343"/>
        <v>0</v>
      </c>
      <c r="JZ127" s="230">
        <f t="shared" si="343"/>
        <v>0</v>
      </c>
      <c r="KA127" s="230">
        <f t="shared" si="343"/>
        <v>0</v>
      </c>
      <c r="KB127" s="230">
        <f t="shared" si="343"/>
        <v>0</v>
      </c>
      <c r="KC127" s="230">
        <f t="shared" si="343"/>
        <v>0</v>
      </c>
      <c r="KD127" s="230">
        <f t="shared" si="343"/>
        <v>0</v>
      </c>
      <c r="KE127" s="230">
        <f t="shared" si="343"/>
        <v>0</v>
      </c>
      <c r="KF127" s="230">
        <f t="shared" si="343"/>
        <v>0</v>
      </c>
      <c r="KG127" s="230">
        <f t="shared" si="343"/>
        <v>0</v>
      </c>
      <c r="KH127" s="230">
        <f t="shared" si="343"/>
        <v>0</v>
      </c>
      <c r="KI127" s="230">
        <f t="shared" si="343"/>
        <v>0</v>
      </c>
      <c r="KJ127" s="230">
        <f t="shared" si="343"/>
        <v>0</v>
      </c>
      <c r="KK127" s="230">
        <f t="shared" si="343"/>
        <v>0</v>
      </c>
      <c r="KL127" s="230">
        <f t="shared" si="343"/>
        <v>0</v>
      </c>
      <c r="KM127" s="230">
        <f t="shared" si="343"/>
        <v>0</v>
      </c>
      <c r="KN127" s="230">
        <f t="shared" si="343"/>
        <v>0</v>
      </c>
      <c r="KO127" s="230">
        <f t="shared" si="343"/>
        <v>0</v>
      </c>
      <c r="KP127" s="230">
        <f t="shared" si="343"/>
        <v>0</v>
      </c>
      <c r="KQ127" s="230">
        <f t="shared" si="343"/>
        <v>0</v>
      </c>
      <c r="KR127" s="230">
        <f t="shared" si="343"/>
        <v>0</v>
      </c>
      <c r="KS127" s="230">
        <f t="shared" si="343"/>
        <v>0</v>
      </c>
      <c r="KT127" s="230">
        <f t="shared" si="343"/>
        <v>0</v>
      </c>
      <c r="KU127" s="230">
        <f t="shared" si="343"/>
        <v>0</v>
      </c>
      <c r="KV127" s="230">
        <f t="shared" si="343"/>
        <v>0</v>
      </c>
      <c r="KW127" s="230">
        <f t="shared" si="343"/>
        <v>0</v>
      </c>
      <c r="KX127" s="230">
        <f t="shared" si="343"/>
        <v>0</v>
      </c>
      <c r="KY127" s="230">
        <f t="shared" si="343"/>
        <v>0</v>
      </c>
      <c r="KZ127" s="230">
        <f t="shared" si="343"/>
        <v>0</v>
      </c>
      <c r="LA127" s="230">
        <f t="shared" si="343"/>
        <v>0</v>
      </c>
      <c r="LB127" s="230">
        <f t="shared" si="343"/>
        <v>0</v>
      </c>
      <c r="LC127" s="230">
        <f t="shared" si="343"/>
        <v>0</v>
      </c>
      <c r="LD127" s="230">
        <f t="shared" si="343"/>
        <v>0</v>
      </c>
      <c r="LE127" s="230">
        <f t="shared" si="343"/>
        <v>0</v>
      </c>
      <c r="LF127" s="230">
        <f t="shared" si="343"/>
        <v>0</v>
      </c>
      <c r="LG127" s="230">
        <f t="shared" si="343"/>
        <v>0</v>
      </c>
      <c r="LH127" s="230">
        <f t="shared" si="343"/>
        <v>0</v>
      </c>
      <c r="LI127" s="230">
        <f t="shared" si="343"/>
        <v>0</v>
      </c>
      <c r="LJ127" s="230">
        <f t="shared" si="343"/>
        <v>0</v>
      </c>
      <c r="LK127" s="230">
        <f t="shared" si="343"/>
        <v>0</v>
      </c>
      <c r="LL127" s="230">
        <f t="shared" si="343"/>
        <v>0</v>
      </c>
      <c r="LM127" s="230">
        <f t="shared" si="343"/>
        <v>0</v>
      </c>
      <c r="LN127" s="230">
        <f t="shared" si="343"/>
        <v>0</v>
      </c>
      <c r="LO127" s="230">
        <f t="shared" si="343"/>
        <v>0</v>
      </c>
      <c r="LP127" s="230">
        <f t="shared" si="343"/>
        <v>0</v>
      </c>
      <c r="LQ127" s="230">
        <f t="shared" si="343"/>
        <v>0</v>
      </c>
      <c r="LR127" s="230">
        <f t="shared" si="343"/>
        <v>0</v>
      </c>
      <c r="LS127" s="230">
        <f t="shared" si="343"/>
        <v>0</v>
      </c>
      <c r="LT127" s="230">
        <f t="shared" si="343"/>
        <v>0</v>
      </c>
      <c r="LU127" s="230">
        <f t="shared" si="343"/>
        <v>0</v>
      </c>
      <c r="LV127" s="230">
        <f t="shared" si="343"/>
        <v>0</v>
      </c>
      <c r="LW127" s="230">
        <f t="shared" si="343"/>
        <v>0</v>
      </c>
      <c r="LX127" s="230">
        <f t="shared" si="343"/>
        <v>0</v>
      </c>
      <c r="LY127" s="230">
        <f t="shared" si="343"/>
        <v>0</v>
      </c>
      <c r="LZ127" s="230">
        <f t="shared" si="343"/>
        <v>0</v>
      </c>
      <c r="MA127" s="231">
        <f t="shared" si="343"/>
        <v>0</v>
      </c>
      <c r="MB127" s="231">
        <f t="shared" si="343"/>
        <v>0</v>
      </c>
      <c r="MC127" s="231">
        <f t="shared" si="343"/>
        <v>0</v>
      </c>
      <c r="MD127" s="231">
        <f t="shared" si="343"/>
        <v>0</v>
      </c>
      <c r="ME127" s="231">
        <f t="shared" si="343"/>
        <v>0</v>
      </c>
      <c r="MF127" s="231">
        <f t="shared" si="343"/>
        <v>0</v>
      </c>
      <c r="MG127" s="231">
        <f t="shared" si="343"/>
        <v>0</v>
      </c>
      <c r="MH127" s="231">
        <f t="shared" si="343"/>
        <v>0</v>
      </c>
      <c r="MI127" s="231">
        <f t="shared" si="343"/>
        <v>0</v>
      </c>
      <c r="MJ127" s="231">
        <f t="shared" si="343"/>
        <v>0</v>
      </c>
      <c r="MK127" s="231">
        <f t="shared" si="343"/>
        <v>0</v>
      </c>
      <c r="ML127" s="231">
        <f t="shared" si="343"/>
        <v>0</v>
      </c>
      <c r="MM127" s="231">
        <f t="shared" si="343"/>
        <v>0</v>
      </c>
      <c r="MN127" s="231">
        <f t="shared" si="343"/>
        <v>0</v>
      </c>
      <c r="MO127" s="231">
        <f t="shared" si="343"/>
        <v>0</v>
      </c>
      <c r="MP127" s="231">
        <f t="shared" si="343"/>
        <v>0</v>
      </c>
      <c r="MQ127" s="231">
        <f t="shared" si="343"/>
        <v>0</v>
      </c>
      <c r="MR127" s="231">
        <f t="shared" si="343"/>
        <v>0</v>
      </c>
      <c r="MS127" s="231">
        <f t="shared" si="343"/>
        <v>0</v>
      </c>
      <c r="MT127" s="231">
        <f t="shared" si="343"/>
        <v>0</v>
      </c>
      <c r="MU127" s="231">
        <f t="shared" si="343"/>
        <v>0</v>
      </c>
      <c r="MV127" s="231">
        <f t="shared" si="343"/>
        <v>0</v>
      </c>
      <c r="MW127" s="231">
        <f t="shared" si="343"/>
        <v>0</v>
      </c>
      <c r="MX127" s="231">
        <f t="shared" si="343"/>
        <v>0</v>
      </c>
      <c r="MY127" s="231">
        <f t="shared" si="343"/>
        <v>0</v>
      </c>
      <c r="MZ127" s="231">
        <f t="shared" si="343"/>
        <v>0</v>
      </c>
      <c r="NA127" s="231">
        <f t="shared" si="343"/>
        <v>0</v>
      </c>
      <c r="NB127" s="231">
        <f t="shared" si="343"/>
        <v>0</v>
      </c>
      <c r="NC127" s="231">
        <f t="shared" si="343"/>
        <v>0</v>
      </c>
      <c r="ND127" s="231">
        <f t="shared" si="343"/>
        <v>0</v>
      </c>
      <c r="NE127" s="231">
        <f t="shared" si="343"/>
        <v>0</v>
      </c>
      <c r="NF127" s="231">
        <f t="shared" si="343"/>
        <v>0</v>
      </c>
      <c r="NG127" s="231">
        <f t="shared" si="343"/>
        <v>0</v>
      </c>
      <c r="NH127" s="231">
        <f t="shared" si="343"/>
        <v>0</v>
      </c>
      <c r="NI127" s="231">
        <f t="shared" si="343"/>
        <v>0</v>
      </c>
      <c r="NJ127" s="231">
        <f t="shared" si="343"/>
        <v>0</v>
      </c>
      <c r="NK127" s="231">
        <f t="shared" si="343"/>
        <v>0</v>
      </c>
      <c r="NL127" s="231">
        <f t="shared" si="343"/>
        <v>0</v>
      </c>
      <c r="NM127" s="231">
        <f t="shared" si="343"/>
        <v>0</v>
      </c>
      <c r="NN127" s="231">
        <f t="shared" si="343"/>
        <v>0</v>
      </c>
      <c r="NO127" s="231">
        <f t="shared" si="343"/>
        <v>0</v>
      </c>
      <c r="NP127" s="231">
        <f t="shared" si="343"/>
        <v>0</v>
      </c>
      <c r="NQ127" s="231">
        <f t="shared" si="343"/>
        <v>0</v>
      </c>
      <c r="NR127" s="231">
        <f t="shared" si="343"/>
        <v>0</v>
      </c>
      <c r="NS127" s="231">
        <f t="shared" si="343"/>
        <v>0</v>
      </c>
      <c r="NT127" s="231">
        <f t="shared" si="343"/>
        <v>0</v>
      </c>
      <c r="NU127" s="231">
        <f t="shared" si="343"/>
        <v>0</v>
      </c>
      <c r="NV127" s="231">
        <f t="shared" si="343"/>
        <v>0</v>
      </c>
      <c r="NW127" s="231">
        <f t="shared" si="343"/>
        <v>0</v>
      </c>
      <c r="NX127" s="231">
        <f t="shared" si="343"/>
        <v>0</v>
      </c>
      <c r="NY127" s="231">
        <f t="shared" si="343"/>
        <v>0</v>
      </c>
      <c r="NZ127" s="231">
        <f t="shared" si="343"/>
        <v>0</v>
      </c>
      <c r="OA127" s="231">
        <f t="shared" si="343"/>
        <v>0</v>
      </c>
      <c r="OB127" s="231">
        <f t="shared" si="343"/>
        <v>0</v>
      </c>
      <c r="OC127" s="231">
        <f t="shared" si="343"/>
        <v>0</v>
      </c>
      <c r="OD127" s="231">
        <f t="shared" si="343"/>
        <v>0</v>
      </c>
      <c r="OE127" s="231">
        <f t="shared" si="343"/>
        <v>0</v>
      </c>
      <c r="OF127" s="231">
        <f t="shared" si="343"/>
        <v>0</v>
      </c>
      <c r="OG127" s="231">
        <f t="shared" si="343"/>
        <v>0</v>
      </c>
      <c r="OH127" s="231">
        <f t="shared" si="343"/>
        <v>0</v>
      </c>
      <c r="OI127" s="231">
        <f t="shared" si="343"/>
        <v>0</v>
      </c>
      <c r="OJ127" s="231">
        <f t="shared" si="343"/>
        <v>0</v>
      </c>
      <c r="OK127" s="231">
        <f t="shared" si="343"/>
        <v>0</v>
      </c>
      <c r="OL127" s="231">
        <f t="shared" si="343"/>
        <v>0</v>
      </c>
      <c r="OM127" s="231">
        <f t="shared" si="343"/>
        <v>0</v>
      </c>
      <c r="ON127" s="231">
        <f t="shared" si="343"/>
        <v>0</v>
      </c>
      <c r="OO127" s="231">
        <f t="shared" si="343"/>
        <v>0</v>
      </c>
      <c r="OP127" s="231">
        <f t="shared" si="343"/>
        <v>0</v>
      </c>
      <c r="OQ127" s="231">
        <f t="shared" si="343"/>
        <v>0</v>
      </c>
      <c r="OR127" s="231">
        <f t="shared" si="343"/>
        <v>0</v>
      </c>
      <c r="OS127" s="231">
        <f t="shared" si="343"/>
        <v>0</v>
      </c>
      <c r="OT127" s="231">
        <f t="shared" si="343"/>
        <v>0</v>
      </c>
      <c r="OU127" s="231">
        <f t="shared" si="343"/>
        <v>0</v>
      </c>
      <c r="OV127" s="231">
        <f t="shared" si="343"/>
        <v>0</v>
      </c>
      <c r="OW127" s="231">
        <f t="shared" si="343"/>
        <v>0</v>
      </c>
      <c r="OX127" s="231">
        <f t="shared" si="343"/>
        <v>0</v>
      </c>
      <c r="OY127" s="231">
        <f t="shared" si="343"/>
        <v>0</v>
      </c>
      <c r="OZ127" s="231">
        <f t="shared" si="343"/>
        <v>0</v>
      </c>
      <c r="PA127" s="231">
        <f t="shared" si="343"/>
        <v>0</v>
      </c>
      <c r="PB127" s="231">
        <f t="shared" si="343"/>
        <v>0</v>
      </c>
      <c r="PC127" s="231">
        <f t="shared" si="343"/>
        <v>0</v>
      </c>
      <c r="PD127" s="231">
        <f t="shared" si="343"/>
        <v>0</v>
      </c>
      <c r="PE127" s="231">
        <f t="shared" si="343"/>
        <v>0</v>
      </c>
      <c r="PF127" s="231">
        <f t="shared" si="343"/>
        <v>0</v>
      </c>
      <c r="PG127" s="231">
        <f t="shared" si="343"/>
        <v>0</v>
      </c>
      <c r="PH127" s="231">
        <f t="shared" si="343"/>
        <v>0</v>
      </c>
      <c r="PI127" s="231">
        <f t="shared" si="343"/>
        <v>0</v>
      </c>
      <c r="PJ127" s="231">
        <f t="shared" si="343"/>
        <v>0</v>
      </c>
      <c r="PK127" s="231">
        <f t="shared" si="343"/>
        <v>0</v>
      </c>
      <c r="PL127" s="231">
        <f t="shared" si="343"/>
        <v>0</v>
      </c>
      <c r="PM127" s="231">
        <f t="shared" si="343"/>
        <v>0</v>
      </c>
      <c r="PN127" s="231">
        <f t="shared" si="343"/>
        <v>0</v>
      </c>
      <c r="PO127" s="231">
        <f t="shared" si="343"/>
        <v>0</v>
      </c>
      <c r="PP127" s="231">
        <f t="shared" si="343"/>
        <v>0</v>
      </c>
      <c r="PQ127" s="231">
        <f t="shared" si="343"/>
        <v>0</v>
      </c>
      <c r="PR127" s="231">
        <f t="shared" si="343"/>
        <v>0</v>
      </c>
      <c r="PS127" s="231">
        <f t="shared" si="343"/>
        <v>0</v>
      </c>
      <c r="PT127" s="231">
        <f t="shared" si="343"/>
        <v>0</v>
      </c>
      <c r="PU127" s="231">
        <f t="shared" si="343"/>
        <v>0</v>
      </c>
      <c r="PV127" s="231">
        <f t="shared" si="343"/>
        <v>0</v>
      </c>
      <c r="PW127" s="231">
        <f t="shared" si="343"/>
        <v>0</v>
      </c>
      <c r="PX127" s="231">
        <f t="shared" si="343"/>
        <v>0</v>
      </c>
      <c r="PY127" s="231">
        <f t="shared" si="343"/>
        <v>0</v>
      </c>
      <c r="PZ127" s="231">
        <f t="shared" si="343"/>
        <v>0</v>
      </c>
      <c r="QA127" s="231">
        <f t="shared" si="343"/>
        <v>0</v>
      </c>
      <c r="QB127" s="231">
        <f t="shared" si="343"/>
        <v>0</v>
      </c>
      <c r="QC127" s="231">
        <f t="shared" si="343"/>
        <v>0</v>
      </c>
      <c r="QD127" s="231">
        <f t="shared" si="343"/>
        <v>0</v>
      </c>
      <c r="QE127" s="231">
        <f t="shared" si="343"/>
        <v>0</v>
      </c>
      <c r="QF127" s="231">
        <f t="shared" si="343"/>
        <v>0</v>
      </c>
      <c r="QG127" s="231">
        <f t="shared" si="343"/>
        <v>0</v>
      </c>
      <c r="QH127" s="231">
        <f t="shared" si="343"/>
        <v>0</v>
      </c>
      <c r="QI127" s="231">
        <f t="shared" si="343"/>
        <v>0</v>
      </c>
    </row>
    <row r="128" ht="12.75" customHeight="1">
      <c r="A128" s="9"/>
      <c r="B128" s="68" t="s">
        <v>195</v>
      </c>
      <c r="C128" s="68" t="s">
        <v>196</v>
      </c>
      <c r="D128" s="154"/>
      <c r="E128" s="154"/>
      <c r="F128" s="154"/>
      <c r="G128" s="154"/>
      <c r="H128" s="104"/>
      <c r="I128" s="312"/>
      <c r="J128" s="328"/>
      <c r="K128" s="271"/>
      <c r="L128" s="296" t="s">
        <v>171</v>
      </c>
      <c r="M128" s="296"/>
      <c r="N128" s="296"/>
      <c r="O128" s="296"/>
      <c r="P128" s="104"/>
      <c r="Q128" s="104"/>
      <c r="R128" s="154"/>
      <c r="S128" s="154"/>
      <c r="T128" s="154"/>
      <c r="U128" s="154"/>
      <c r="V128" s="154"/>
      <c r="W128" s="154"/>
      <c r="X128" s="104"/>
      <c r="Y128" s="104"/>
      <c r="Z128" s="154"/>
      <c r="AA128" s="154"/>
      <c r="AB128" s="154"/>
      <c r="AC128" s="154"/>
      <c r="AD128" s="154"/>
      <c r="AE128" s="154"/>
      <c r="AF128" s="104"/>
      <c r="AG128" s="104"/>
      <c r="AH128" s="154"/>
      <c r="AI128" s="154"/>
      <c r="AJ128" s="154"/>
      <c r="AK128" s="154"/>
      <c r="AL128" s="154"/>
      <c r="AM128" s="154"/>
      <c r="AN128" s="104"/>
      <c r="AO128" s="104"/>
      <c r="AP128" s="154"/>
      <c r="AQ128" s="154"/>
      <c r="AR128" s="154"/>
      <c r="AS128" s="154"/>
      <c r="AT128" s="154"/>
      <c r="AU128" s="154"/>
      <c r="AV128" s="104"/>
      <c r="AW128" s="104"/>
      <c r="AX128" s="154"/>
      <c r="AY128" s="154"/>
      <c r="AZ128" s="154"/>
      <c r="BA128" s="104"/>
      <c r="BB128" s="104"/>
      <c r="BC128" s="104"/>
      <c r="BE128" s="69"/>
      <c r="BF128" s="69"/>
    </row>
    <row r="129" ht="12.75" customHeight="1">
      <c r="A129" s="232" t="s">
        <v>130</v>
      </c>
      <c r="B129" s="288">
        <f>+M126</f>
        <v>0</v>
      </c>
      <c r="C129" s="288">
        <f>+O126</f>
        <v>0</v>
      </c>
      <c r="D129" s="154"/>
      <c r="E129" s="154"/>
      <c r="F129" s="154"/>
      <c r="G129" s="154"/>
      <c r="H129" s="104"/>
      <c r="I129" s="312"/>
      <c r="J129" s="271"/>
      <c r="K129" s="271"/>
      <c r="L129" s="296"/>
      <c r="M129" s="296"/>
      <c r="N129" s="296"/>
      <c r="O129" s="296"/>
      <c r="P129" s="104"/>
      <c r="Q129" s="104"/>
      <c r="R129" s="154"/>
      <c r="S129" s="154"/>
      <c r="T129" s="154"/>
      <c r="U129" s="154"/>
      <c r="V129" s="154"/>
      <c r="W129" s="154"/>
      <c r="X129" s="104"/>
      <c r="Y129" s="104"/>
      <c r="Z129" s="154"/>
      <c r="AA129" s="154"/>
      <c r="AB129" s="154"/>
      <c r="AC129" s="154"/>
      <c r="AD129" s="154"/>
      <c r="AE129" s="154"/>
      <c r="AF129" s="104"/>
      <c r="AG129" s="104"/>
      <c r="AH129" s="154"/>
      <c r="AI129" s="154"/>
      <c r="AJ129" s="154"/>
      <c r="AK129" s="154"/>
      <c r="AL129" s="154"/>
      <c r="AM129" s="154"/>
      <c r="AN129" s="104"/>
      <c r="AO129" s="104"/>
      <c r="AP129" s="154"/>
      <c r="AQ129" s="154"/>
      <c r="AR129" s="154"/>
      <c r="AS129" s="154"/>
      <c r="AT129" s="154"/>
      <c r="AU129" s="154"/>
      <c r="AV129" s="104"/>
      <c r="AW129" s="104"/>
      <c r="AX129" s="154"/>
      <c r="AY129" s="154"/>
      <c r="AZ129" s="154"/>
      <c r="BA129" s="104"/>
      <c r="BB129" s="104"/>
      <c r="BC129" s="104"/>
      <c r="BE129" s="69"/>
      <c r="BF129" s="69"/>
      <c r="BH129" s="235" t="str">
        <f t="shared" ref="BH129:QI129" si="344">+BH11</f>
        <v>CARNE DE ASAR</v>
      </c>
      <c r="BI129" s="235" t="str">
        <f t="shared" si="344"/>
        <v>CARNE MOLIDA</v>
      </c>
      <c r="BJ129" s="235" t="str">
        <f t="shared" si="344"/>
        <v>POLLO PECHUGA</v>
      </c>
      <c r="BK129" s="235" t="str">
        <f t="shared" si="344"/>
        <v>POLLO ALITAS</v>
      </c>
      <c r="BL129" s="235">
        <f t="shared" si="344"/>
        <v>5</v>
      </c>
      <c r="BM129" s="235">
        <f t="shared" si="344"/>
        <v>6</v>
      </c>
      <c r="BN129" s="235">
        <f t="shared" si="344"/>
        <v>7</v>
      </c>
      <c r="BO129" s="235">
        <f t="shared" si="344"/>
        <v>8</v>
      </c>
      <c r="BP129" s="235">
        <f t="shared" si="344"/>
        <v>9</v>
      </c>
      <c r="BQ129" s="235">
        <f t="shared" si="344"/>
        <v>10</v>
      </c>
      <c r="BR129" s="235">
        <f t="shared" si="344"/>
        <v>11</v>
      </c>
      <c r="BS129" s="235">
        <f t="shared" si="344"/>
        <v>12</v>
      </c>
      <c r="BT129" s="235">
        <f t="shared" si="344"/>
        <v>13</v>
      </c>
      <c r="BU129" s="235">
        <f t="shared" si="344"/>
        <v>14</v>
      </c>
      <c r="BV129" s="235">
        <f t="shared" si="344"/>
        <v>15</v>
      </c>
      <c r="BW129" s="235">
        <f t="shared" si="344"/>
        <v>16</v>
      </c>
      <c r="BX129" s="235">
        <f t="shared" si="344"/>
        <v>17</v>
      </c>
      <c r="BY129" s="235">
        <f t="shared" si="344"/>
        <v>18</v>
      </c>
      <c r="BZ129" s="235">
        <f t="shared" si="344"/>
        <v>19</v>
      </c>
      <c r="CA129" s="235">
        <f t="shared" si="344"/>
        <v>20</v>
      </c>
      <c r="CB129" s="235">
        <f t="shared" si="344"/>
        <v>21</v>
      </c>
      <c r="CC129" s="235">
        <f t="shared" si="344"/>
        <v>22</v>
      </c>
      <c r="CD129" s="235">
        <f t="shared" si="344"/>
        <v>23</v>
      </c>
      <c r="CE129" s="235">
        <f t="shared" si="344"/>
        <v>24</v>
      </c>
      <c r="CF129" s="235">
        <f t="shared" si="344"/>
        <v>25</v>
      </c>
      <c r="CG129" s="235">
        <f t="shared" si="344"/>
        <v>26</v>
      </c>
      <c r="CH129" s="235">
        <f t="shared" si="344"/>
        <v>27</v>
      </c>
      <c r="CI129" s="235">
        <f t="shared" si="344"/>
        <v>28</v>
      </c>
      <c r="CJ129" s="235" t="str">
        <f t="shared" si="344"/>
        <v>AREPAS</v>
      </c>
      <c r="CK129" s="235" t="str">
        <f t="shared" si="344"/>
        <v>LECHE</v>
      </c>
      <c r="CL129" s="235" t="str">
        <f t="shared" si="344"/>
        <v>HUEVOS</v>
      </c>
      <c r="CM129" s="235">
        <f t="shared" si="344"/>
        <v>4</v>
      </c>
      <c r="CN129" s="235">
        <f t="shared" si="344"/>
        <v>5</v>
      </c>
      <c r="CO129" s="235">
        <f t="shared" si="344"/>
        <v>6</v>
      </c>
      <c r="CP129" s="235">
        <f t="shared" si="344"/>
        <v>7</v>
      </c>
      <c r="CQ129" s="235">
        <f t="shared" si="344"/>
        <v>8</v>
      </c>
      <c r="CR129" s="235">
        <f t="shared" si="344"/>
        <v>9</v>
      </c>
      <c r="CS129" s="235">
        <f t="shared" si="344"/>
        <v>10</v>
      </c>
      <c r="CT129" s="235">
        <f t="shared" si="344"/>
        <v>11</v>
      </c>
      <c r="CU129" s="235">
        <f t="shared" si="344"/>
        <v>12</v>
      </c>
      <c r="CV129" s="235">
        <f t="shared" si="344"/>
        <v>13</v>
      </c>
      <c r="CW129" s="235">
        <f t="shared" si="344"/>
        <v>14</v>
      </c>
      <c r="CX129" s="235">
        <f t="shared" si="344"/>
        <v>15</v>
      </c>
      <c r="CY129" s="235">
        <f t="shared" si="344"/>
        <v>16</v>
      </c>
      <c r="CZ129" s="235">
        <f t="shared" si="344"/>
        <v>17</v>
      </c>
      <c r="DA129" s="235">
        <f t="shared" si="344"/>
        <v>18</v>
      </c>
      <c r="DB129" s="235">
        <f t="shared" si="344"/>
        <v>19</v>
      </c>
      <c r="DC129" s="235">
        <f t="shared" si="344"/>
        <v>20</v>
      </c>
      <c r="DD129" s="235">
        <f t="shared" si="344"/>
        <v>21</v>
      </c>
      <c r="DE129" s="235">
        <f t="shared" si="344"/>
        <v>22</v>
      </c>
      <c r="DF129" s="235">
        <f t="shared" si="344"/>
        <v>23</v>
      </c>
      <c r="DG129" s="235">
        <f t="shared" si="344"/>
        <v>24</v>
      </c>
      <c r="DH129" s="235">
        <f t="shared" si="344"/>
        <v>25</v>
      </c>
      <c r="DI129" s="235">
        <f t="shared" si="344"/>
        <v>26</v>
      </c>
      <c r="DJ129" s="235">
        <f t="shared" si="344"/>
        <v>27</v>
      </c>
      <c r="DK129" s="235">
        <f t="shared" si="344"/>
        <v>28</v>
      </c>
      <c r="DL129" s="235">
        <f t="shared" si="344"/>
        <v>1</v>
      </c>
      <c r="DM129" s="235">
        <f t="shared" si="344"/>
        <v>2</v>
      </c>
      <c r="DN129" s="235">
        <f t="shared" si="344"/>
        <v>3</v>
      </c>
      <c r="DO129" s="235">
        <f t="shared" si="344"/>
        <v>4</v>
      </c>
      <c r="DP129" s="235">
        <f t="shared" si="344"/>
        <v>5</v>
      </c>
      <c r="DQ129" s="235">
        <f t="shared" si="344"/>
        <v>6</v>
      </c>
      <c r="DR129" s="235">
        <f t="shared" si="344"/>
        <v>7</v>
      </c>
      <c r="DS129" s="235">
        <f t="shared" si="344"/>
        <v>8</v>
      </c>
      <c r="DT129" s="235">
        <f t="shared" si="344"/>
        <v>9</v>
      </c>
      <c r="DU129" s="235">
        <f t="shared" si="344"/>
        <v>10</v>
      </c>
      <c r="DV129" s="235">
        <f t="shared" si="344"/>
        <v>11</v>
      </c>
      <c r="DW129" s="235">
        <f t="shared" si="344"/>
        <v>12</v>
      </c>
      <c r="DX129" s="235">
        <f t="shared" si="344"/>
        <v>13</v>
      </c>
      <c r="DY129" s="235">
        <f t="shared" si="344"/>
        <v>14</v>
      </c>
      <c r="DZ129" s="235">
        <f t="shared" si="344"/>
        <v>15</v>
      </c>
      <c r="EA129" s="235">
        <f t="shared" si="344"/>
        <v>16</v>
      </c>
      <c r="EB129" s="235">
        <f t="shared" si="344"/>
        <v>17</v>
      </c>
      <c r="EC129" s="235">
        <f t="shared" si="344"/>
        <v>18</v>
      </c>
      <c r="ED129" s="235">
        <f t="shared" si="344"/>
        <v>19</v>
      </c>
      <c r="EE129" s="235">
        <f t="shared" si="344"/>
        <v>20</v>
      </c>
      <c r="EF129" s="235">
        <f t="shared" si="344"/>
        <v>21</v>
      </c>
      <c r="EG129" s="235">
        <f t="shared" si="344"/>
        <v>22</v>
      </c>
      <c r="EH129" s="235">
        <f t="shared" si="344"/>
        <v>23</v>
      </c>
      <c r="EI129" s="235">
        <f t="shared" si="344"/>
        <v>24</v>
      </c>
      <c r="EJ129" s="235">
        <f t="shared" si="344"/>
        <v>25</v>
      </c>
      <c r="EK129" s="235">
        <f t="shared" si="344"/>
        <v>26</v>
      </c>
      <c r="EL129" s="235">
        <f t="shared" si="344"/>
        <v>27</v>
      </c>
      <c r="EM129" s="235">
        <f t="shared" si="344"/>
        <v>28</v>
      </c>
      <c r="EN129" s="235">
        <f t="shared" si="344"/>
        <v>1</v>
      </c>
      <c r="EO129" s="235">
        <f t="shared" si="344"/>
        <v>2</v>
      </c>
      <c r="EP129" s="235">
        <f t="shared" si="344"/>
        <v>3</v>
      </c>
      <c r="EQ129" s="235">
        <f t="shared" si="344"/>
        <v>4</v>
      </c>
      <c r="ER129" s="235">
        <f t="shared" si="344"/>
        <v>5</v>
      </c>
      <c r="ES129" s="235">
        <f t="shared" si="344"/>
        <v>6</v>
      </c>
      <c r="ET129" s="235">
        <f t="shared" si="344"/>
        <v>7</v>
      </c>
      <c r="EU129" s="235">
        <f t="shared" si="344"/>
        <v>8</v>
      </c>
      <c r="EV129" s="235">
        <f t="shared" si="344"/>
        <v>9</v>
      </c>
      <c r="EW129" s="235">
        <f t="shared" si="344"/>
        <v>10</v>
      </c>
      <c r="EX129" s="235">
        <f t="shared" si="344"/>
        <v>11</v>
      </c>
      <c r="EY129" s="235">
        <f t="shared" si="344"/>
        <v>12</v>
      </c>
      <c r="EZ129" s="235">
        <f t="shared" si="344"/>
        <v>13</v>
      </c>
      <c r="FA129" s="235">
        <f t="shared" si="344"/>
        <v>14</v>
      </c>
      <c r="FB129" s="235">
        <f t="shared" si="344"/>
        <v>15</v>
      </c>
      <c r="FC129" s="235">
        <f t="shared" si="344"/>
        <v>16</v>
      </c>
      <c r="FD129" s="235">
        <f t="shared" si="344"/>
        <v>17</v>
      </c>
      <c r="FE129" s="235">
        <f t="shared" si="344"/>
        <v>18</v>
      </c>
      <c r="FF129" s="235">
        <f t="shared" si="344"/>
        <v>19</v>
      </c>
      <c r="FG129" s="235">
        <f t="shared" si="344"/>
        <v>20</v>
      </c>
      <c r="FH129" s="235">
        <f t="shared" si="344"/>
        <v>21</v>
      </c>
      <c r="FI129" s="235">
        <f t="shared" si="344"/>
        <v>22</v>
      </c>
      <c r="FJ129" s="235">
        <f t="shared" si="344"/>
        <v>23</v>
      </c>
      <c r="FK129" s="235">
        <f t="shared" si="344"/>
        <v>24</v>
      </c>
      <c r="FL129" s="235">
        <f t="shared" si="344"/>
        <v>25</v>
      </c>
      <c r="FM129" s="235">
        <f t="shared" si="344"/>
        <v>26</v>
      </c>
      <c r="FN129" s="235">
        <f t="shared" si="344"/>
        <v>27</v>
      </c>
      <c r="FO129" s="235">
        <f t="shared" si="344"/>
        <v>28</v>
      </c>
      <c r="FP129" s="235">
        <f t="shared" si="344"/>
        <v>1</v>
      </c>
      <c r="FQ129" s="235">
        <f t="shared" si="344"/>
        <v>2</v>
      </c>
      <c r="FR129" s="235">
        <f t="shared" si="344"/>
        <v>3</v>
      </c>
      <c r="FS129" s="235">
        <f t="shared" si="344"/>
        <v>4</v>
      </c>
      <c r="FT129" s="235">
        <f t="shared" si="344"/>
        <v>5</v>
      </c>
      <c r="FU129" s="235">
        <f t="shared" si="344"/>
        <v>6</v>
      </c>
      <c r="FV129" s="235">
        <f t="shared" si="344"/>
        <v>7</v>
      </c>
      <c r="FW129" s="235">
        <f t="shared" si="344"/>
        <v>8</v>
      </c>
      <c r="FX129" s="235">
        <f t="shared" si="344"/>
        <v>9</v>
      </c>
      <c r="FY129" s="235">
        <f t="shared" si="344"/>
        <v>10</v>
      </c>
      <c r="FZ129" s="235">
        <f t="shared" si="344"/>
        <v>11</v>
      </c>
      <c r="GA129" s="235">
        <f t="shared" si="344"/>
        <v>12</v>
      </c>
      <c r="GB129" s="235">
        <f t="shared" si="344"/>
        <v>13</v>
      </c>
      <c r="GC129" s="235">
        <f t="shared" si="344"/>
        <v>14</v>
      </c>
      <c r="GD129" s="235">
        <f t="shared" si="344"/>
        <v>15</v>
      </c>
      <c r="GE129" s="235">
        <f t="shared" si="344"/>
        <v>16</v>
      </c>
      <c r="GF129" s="235">
        <f t="shared" si="344"/>
        <v>17</v>
      </c>
      <c r="GG129" s="235">
        <f t="shared" si="344"/>
        <v>18</v>
      </c>
      <c r="GH129" s="235">
        <f t="shared" si="344"/>
        <v>19</v>
      </c>
      <c r="GI129" s="235">
        <f t="shared" si="344"/>
        <v>20</v>
      </c>
      <c r="GJ129" s="235">
        <f t="shared" si="344"/>
        <v>21</v>
      </c>
      <c r="GK129" s="235">
        <f t="shared" si="344"/>
        <v>22</v>
      </c>
      <c r="GL129" s="235">
        <f t="shared" si="344"/>
        <v>23</v>
      </c>
      <c r="GM129" s="235">
        <f t="shared" si="344"/>
        <v>24</v>
      </c>
      <c r="GN129" s="235">
        <f t="shared" si="344"/>
        <v>25</v>
      </c>
      <c r="GO129" s="235">
        <f t="shared" si="344"/>
        <v>26</v>
      </c>
      <c r="GP129" s="235">
        <f t="shared" si="344"/>
        <v>27</v>
      </c>
      <c r="GQ129" s="235">
        <f t="shared" si="344"/>
        <v>28</v>
      </c>
      <c r="GR129" s="235">
        <f t="shared" si="344"/>
        <v>1</v>
      </c>
      <c r="GS129" s="235">
        <f t="shared" si="344"/>
        <v>2</v>
      </c>
      <c r="GT129" s="235">
        <f t="shared" si="344"/>
        <v>3</v>
      </c>
      <c r="GU129" s="235">
        <f t="shared" si="344"/>
        <v>4</v>
      </c>
      <c r="GV129" s="235">
        <f t="shared" si="344"/>
        <v>5</v>
      </c>
      <c r="GW129" s="235">
        <f t="shared" si="344"/>
        <v>6</v>
      </c>
      <c r="GX129" s="235">
        <f t="shared" si="344"/>
        <v>7</v>
      </c>
      <c r="GY129" s="235">
        <f t="shared" si="344"/>
        <v>8</v>
      </c>
      <c r="GZ129" s="235">
        <f t="shared" si="344"/>
        <v>9</v>
      </c>
      <c r="HA129" s="235">
        <f t="shared" si="344"/>
        <v>10</v>
      </c>
      <c r="HB129" s="235">
        <f t="shared" si="344"/>
        <v>11</v>
      </c>
      <c r="HC129" s="235">
        <f t="shared" si="344"/>
        <v>12</v>
      </c>
      <c r="HD129" s="235">
        <f t="shared" si="344"/>
        <v>13</v>
      </c>
      <c r="HE129" s="235">
        <f t="shared" si="344"/>
        <v>14</v>
      </c>
      <c r="HF129" s="235">
        <f t="shared" si="344"/>
        <v>15</v>
      </c>
      <c r="HG129" s="235">
        <f t="shared" si="344"/>
        <v>16</v>
      </c>
      <c r="HH129" s="235">
        <f t="shared" si="344"/>
        <v>17</v>
      </c>
      <c r="HI129" s="235">
        <f t="shared" si="344"/>
        <v>18</v>
      </c>
      <c r="HJ129" s="235">
        <f t="shared" si="344"/>
        <v>19</v>
      </c>
      <c r="HK129" s="235">
        <f t="shared" si="344"/>
        <v>20</v>
      </c>
      <c r="HL129" s="235">
        <f t="shared" si="344"/>
        <v>21</v>
      </c>
      <c r="HM129" s="235">
        <f t="shared" si="344"/>
        <v>22</v>
      </c>
      <c r="HN129" s="235">
        <f t="shared" si="344"/>
        <v>23</v>
      </c>
      <c r="HO129" s="235">
        <f t="shared" si="344"/>
        <v>24</v>
      </c>
      <c r="HP129" s="235">
        <f t="shared" si="344"/>
        <v>25</v>
      </c>
      <c r="HQ129" s="235">
        <f t="shared" si="344"/>
        <v>26</v>
      </c>
      <c r="HR129" s="235">
        <f t="shared" si="344"/>
        <v>27</v>
      </c>
      <c r="HS129" s="235">
        <f t="shared" si="344"/>
        <v>28</v>
      </c>
      <c r="HT129" s="235">
        <f t="shared" si="344"/>
        <v>1</v>
      </c>
      <c r="HU129" s="235">
        <f t="shared" si="344"/>
        <v>2</v>
      </c>
      <c r="HV129" s="235">
        <f t="shared" si="344"/>
        <v>3</v>
      </c>
      <c r="HW129" s="235">
        <f t="shared" si="344"/>
        <v>4</v>
      </c>
      <c r="HX129" s="235">
        <f t="shared" si="344"/>
        <v>5</v>
      </c>
      <c r="HY129" s="235">
        <f t="shared" si="344"/>
        <v>6</v>
      </c>
      <c r="HZ129" s="235">
        <f t="shared" si="344"/>
        <v>7</v>
      </c>
      <c r="IA129" s="235">
        <f t="shared" si="344"/>
        <v>8</v>
      </c>
      <c r="IB129" s="235">
        <f t="shared" si="344"/>
        <v>9</v>
      </c>
      <c r="IC129" s="235">
        <f t="shared" si="344"/>
        <v>10</v>
      </c>
      <c r="ID129" s="235">
        <f t="shared" si="344"/>
        <v>11</v>
      </c>
      <c r="IE129" s="235">
        <f t="shared" si="344"/>
        <v>12</v>
      </c>
      <c r="IF129" s="235">
        <f t="shared" si="344"/>
        <v>13</v>
      </c>
      <c r="IG129" s="235">
        <f t="shared" si="344"/>
        <v>14</v>
      </c>
      <c r="IH129" s="235">
        <f t="shared" si="344"/>
        <v>15</v>
      </c>
      <c r="II129" s="235">
        <f t="shared" si="344"/>
        <v>16</v>
      </c>
      <c r="IJ129" s="235">
        <f t="shared" si="344"/>
        <v>17</v>
      </c>
      <c r="IK129" s="235">
        <f t="shared" si="344"/>
        <v>18</v>
      </c>
      <c r="IL129" s="235">
        <f t="shared" si="344"/>
        <v>19</v>
      </c>
      <c r="IM129" s="235">
        <f t="shared" si="344"/>
        <v>20</v>
      </c>
      <c r="IN129" s="235">
        <f t="shared" si="344"/>
        <v>21</v>
      </c>
      <c r="IO129" s="235">
        <f t="shared" si="344"/>
        <v>22</v>
      </c>
      <c r="IP129" s="235">
        <f t="shared" si="344"/>
        <v>23</v>
      </c>
      <c r="IQ129" s="235">
        <f t="shared" si="344"/>
        <v>24</v>
      </c>
      <c r="IR129" s="235">
        <f t="shared" si="344"/>
        <v>25</v>
      </c>
      <c r="IS129" s="235">
        <f t="shared" si="344"/>
        <v>26</v>
      </c>
      <c r="IT129" s="235">
        <f t="shared" si="344"/>
        <v>27</v>
      </c>
      <c r="IU129" s="235">
        <f t="shared" si="344"/>
        <v>28</v>
      </c>
      <c r="IV129" s="235">
        <f t="shared" si="344"/>
        <v>1</v>
      </c>
      <c r="IW129" s="235">
        <f t="shared" si="344"/>
        <v>2</v>
      </c>
      <c r="IX129" s="235">
        <f t="shared" si="344"/>
        <v>3</v>
      </c>
      <c r="IY129" s="235">
        <f t="shared" si="344"/>
        <v>4</v>
      </c>
      <c r="IZ129" s="235">
        <f t="shared" si="344"/>
        <v>5</v>
      </c>
      <c r="JA129" s="235">
        <f t="shared" si="344"/>
        <v>6</v>
      </c>
      <c r="JB129" s="235">
        <f t="shared" si="344"/>
        <v>7</v>
      </c>
      <c r="JC129" s="235">
        <f t="shared" si="344"/>
        <v>8</v>
      </c>
      <c r="JD129" s="235">
        <f t="shared" si="344"/>
        <v>9</v>
      </c>
      <c r="JE129" s="235">
        <f t="shared" si="344"/>
        <v>10</v>
      </c>
      <c r="JF129" s="235">
        <f t="shared" si="344"/>
        <v>11</v>
      </c>
      <c r="JG129" s="235">
        <f t="shared" si="344"/>
        <v>12</v>
      </c>
      <c r="JH129" s="235">
        <f t="shared" si="344"/>
        <v>13</v>
      </c>
      <c r="JI129" s="235">
        <f t="shared" si="344"/>
        <v>14</v>
      </c>
      <c r="JJ129" s="235">
        <f t="shared" si="344"/>
        <v>15</v>
      </c>
      <c r="JK129" s="235">
        <f t="shared" si="344"/>
        <v>16</v>
      </c>
      <c r="JL129" s="235">
        <f t="shared" si="344"/>
        <v>17</v>
      </c>
      <c r="JM129" s="235">
        <f t="shared" si="344"/>
        <v>18</v>
      </c>
      <c r="JN129" s="235">
        <f t="shared" si="344"/>
        <v>19</v>
      </c>
      <c r="JO129" s="235">
        <f t="shared" si="344"/>
        <v>20</v>
      </c>
      <c r="JP129" s="235">
        <f t="shared" si="344"/>
        <v>21</v>
      </c>
      <c r="JQ129" s="235">
        <f t="shared" si="344"/>
        <v>22</v>
      </c>
      <c r="JR129" s="235">
        <f t="shared" si="344"/>
        <v>23</v>
      </c>
      <c r="JS129" s="235">
        <f t="shared" si="344"/>
        <v>24</v>
      </c>
      <c r="JT129" s="235">
        <f t="shared" si="344"/>
        <v>25</v>
      </c>
      <c r="JU129" s="235">
        <f t="shared" si="344"/>
        <v>26</v>
      </c>
      <c r="JV129" s="235">
        <f t="shared" si="344"/>
        <v>27</v>
      </c>
      <c r="JW129" s="235">
        <f t="shared" si="344"/>
        <v>28</v>
      </c>
      <c r="JX129" s="235">
        <f t="shared" si="344"/>
        <v>1</v>
      </c>
      <c r="JY129" s="235">
        <f t="shared" si="344"/>
        <v>2</v>
      </c>
      <c r="JZ129" s="235">
        <f t="shared" si="344"/>
        <v>3</v>
      </c>
      <c r="KA129" s="235">
        <f t="shared" si="344"/>
        <v>4</v>
      </c>
      <c r="KB129" s="235">
        <f t="shared" si="344"/>
        <v>5</v>
      </c>
      <c r="KC129" s="235">
        <f t="shared" si="344"/>
        <v>6</v>
      </c>
      <c r="KD129" s="235">
        <f t="shared" si="344"/>
        <v>7</v>
      </c>
      <c r="KE129" s="235">
        <f t="shared" si="344"/>
        <v>8</v>
      </c>
      <c r="KF129" s="235">
        <f t="shared" si="344"/>
        <v>9</v>
      </c>
      <c r="KG129" s="235">
        <f t="shared" si="344"/>
        <v>10</v>
      </c>
      <c r="KH129" s="235">
        <f t="shared" si="344"/>
        <v>11</v>
      </c>
      <c r="KI129" s="235">
        <f t="shared" si="344"/>
        <v>12</v>
      </c>
      <c r="KJ129" s="235">
        <f t="shared" si="344"/>
        <v>13</v>
      </c>
      <c r="KK129" s="235">
        <f t="shared" si="344"/>
        <v>14</v>
      </c>
      <c r="KL129" s="235">
        <f t="shared" si="344"/>
        <v>15</v>
      </c>
      <c r="KM129" s="235">
        <f t="shared" si="344"/>
        <v>16</v>
      </c>
      <c r="KN129" s="235">
        <f t="shared" si="344"/>
        <v>17</v>
      </c>
      <c r="KO129" s="235">
        <f t="shared" si="344"/>
        <v>18</v>
      </c>
      <c r="KP129" s="235">
        <f t="shared" si="344"/>
        <v>19</v>
      </c>
      <c r="KQ129" s="235">
        <f t="shared" si="344"/>
        <v>20</v>
      </c>
      <c r="KR129" s="235">
        <f t="shared" si="344"/>
        <v>21</v>
      </c>
      <c r="KS129" s="235">
        <f t="shared" si="344"/>
        <v>22</v>
      </c>
      <c r="KT129" s="235">
        <f t="shared" si="344"/>
        <v>23</v>
      </c>
      <c r="KU129" s="235">
        <f t="shared" si="344"/>
        <v>24</v>
      </c>
      <c r="KV129" s="235">
        <f t="shared" si="344"/>
        <v>25</v>
      </c>
      <c r="KW129" s="235">
        <f t="shared" si="344"/>
        <v>26</v>
      </c>
      <c r="KX129" s="235">
        <f t="shared" si="344"/>
        <v>27</v>
      </c>
      <c r="KY129" s="235">
        <f t="shared" si="344"/>
        <v>28</v>
      </c>
      <c r="KZ129" s="235">
        <f t="shared" si="344"/>
        <v>1</v>
      </c>
      <c r="LA129" s="235">
        <f t="shared" si="344"/>
        <v>2</v>
      </c>
      <c r="LB129" s="235">
        <f t="shared" si="344"/>
        <v>3</v>
      </c>
      <c r="LC129" s="235">
        <f t="shared" si="344"/>
        <v>4</v>
      </c>
      <c r="LD129" s="235">
        <f t="shared" si="344"/>
        <v>5</v>
      </c>
      <c r="LE129" s="235">
        <f t="shared" si="344"/>
        <v>6</v>
      </c>
      <c r="LF129" s="235">
        <f t="shared" si="344"/>
        <v>7</v>
      </c>
      <c r="LG129" s="235">
        <f t="shared" si="344"/>
        <v>8</v>
      </c>
      <c r="LH129" s="235">
        <f t="shared" si="344"/>
        <v>9</v>
      </c>
      <c r="LI129" s="235">
        <f t="shared" si="344"/>
        <v>10</v>
      </c>
      <c r="LJ129" s="235">
        <f t="shared" si="344"/>
        <v>11</v>
      </c>
      <c r="LK129" s="235">
        <f t="shared" si="344"/>
        <v>12</v>
      </c>
      <c r="LL129" s="235">
        <f t="shared" si="344"/>
        <v>13</v>
      </c>
      <c r="LM129" s="235">
        <f t="shared" si="344"/>
        <v>14</v>
      </c>
      <c r="LN129" s="235">
        <f t="shared" si="344"/>
        <v>15</v>
      </c>
      <c r="LO129" s="235">
        <f t="shared" si="344"/>
        <v>16</v>
      </c>
      <c r="LP129" s="235">
        <f t="shared" si="344"/>
        <v>17</v>
      </c>
      <c r="LQ129" s="235">
        <f t="shared" si="344"/>
        <v>18</v>
      </c>
      <c r="LR129" s="235">
        <f t="shared" si="344"/>
        <v>19</v>
      </c>
      <c r="LS129" s="235">
        <f t="shared" si="344"/>
        <v>20</v>
      </c>
      <c r="LT129" s="235">
        <f t="shared" si="344"/>
        <v>21</v>
      </c>
      <c r="LU129" s="235">
        <f t="shared" si="344"/>
        <v>22</v>
      </c>
      <c r="LV129" s="235">
        <f t="shared" si="344"/>
        <v>23</v>
      </c>
      <c r="LW129" s="235">
        <f t="shared" si="344"/>
        <v>24</v>
      </c>
      <c r="LX129" s="235">
        <f t="shared" si="344"/>
        <v>25</v>
      </c>
      <c r="LY129" s="235">
        <f t="shared" si="344"/>
        <v>26</v>
      </c>
      <c r="LZ129" s="235">
        <f t="shared" si="344"/>
        <v>27</v>
      </c>
      <c r="MA129" s="235">
        <f t="shared" si="344"/>
        <v>28</v>
      </c>
      <c r="MB129" s="235">
        <f t="shared" si="344"/>
        <v>1</v>
      </c>
      <c r="MC129" s="235">
        <f t="shared" si="344"/>
        <v>2</v>
      </c>
      <c r="MD129" s="235">
        <f t="shared" si="344"/>
        <v>3</v>
      </c>
      <c r="ME129" s="235">
        <f t="shared" si="344"/>
        <v>4</v>
      </c>
      <c r="MF129" s="235">
        <f t="shared" si="344"/>
        <v>5</v>
      </c>
      <c r="MG129" s="235">
        <f t="shared" si="344"/>
        <v>6</v>
      </c>
      <c r="MH129" s="235">
        <f t="shared" si="344"/>
        <v>7</v>
      </c>
      <c r="MI129" s="235">
        <f t="shared" si="344"/>
        <v>8</v>
      </c>
      <c r="MJ129" s="235">
        <f t="shared" si="344"/>
        <v>9</v>
      </c>
      <c r="MK129" s="235">
        <f t="shared" si="344"/>
        <v>10</v>
      </c>
      <c r="ML129" s="235">
        <f t="shared" si="344"/>
        <v>11</v>
      </c>
      <c r="MM129" s="235">
        <f t="shared" si="344"/>
        <v>12</v>
      </c>
      <c r="MN129" s="235">
        <f t="shared" si="344"/>
        <v>13</v>
      </c>
      <c r="MO129" s="235">
        <f t="shared" si="344"/>
        <v>14</v>
      </c>
      <c r="MP129" s="235">
        <f t="shared" si="344"/>
        <v>15</v>
      </c>
      <c r="MQ129" s="235">
        <f t="shared" si="344"/>
        <v>16</v>
      </c>
      <c r="MR129" s="235">
        <f t="shared" si="344"/>
        <v>17</v>
      </c>
      <c r="MS129" s="235">
        <f t="shared" si="344"/>
        <v>18</v>
      </c>
      <c r="MT129" s="235">
        <f t="shared" si="344"/>
        <v>19</v>
      </c>
      <c r="MU129" s="235">
        <f t="shared" si="344"/>
        <v>20</v>
      </c>
      <c r="MV129" s="235">
        <f t="shared" si="344"/>
        <v>21</v>
      </c>
      <c r="MW129" s="235">
        <f t="shared" si="344"/>
        <v>22</v>
      </c>
      <c r="MX129" s="235">
        <f t="shared" si="344"/>
        <v>23</v>
      </c>
      <c r="MY129" s="235">
        <f t="shared" si="344"/>
        <v>24</v>
      </c>
      <c r="MZ129" s="235">
        <f t="shared" si="344"/>
        <v>25</v>
      </c>
      <c r="NA129" s="235">
        <f t="shared" si="344"/>
        <v>26</v>
      </c>
      <c r="NB129" s="235">
        <f t="shared" si="344"/>
        <v>27</v>
      </c>
      <c r="NC129" s="235">
        <f t="shared" si="344"/>
        <v>28</v>
      </c>
      <c r="ND129" s="235">
        <f t="shared" si="344"/>
        <v>1</v>
      </c>
      <c r="NE129" s="235">
        <f t="shared" si="344"/>
        <v>2</v>
      </c>
      <c r="NF129" s="235">
        <f t="shared" si="344"/>
        <v>3</v>
      </c>
      <c r="NG129" s="235">
        <f t="shared" si="344"/>
        <v>4</v>
      </c>
      <c r="NH129" s="235">
        <f t="shared" si="344"/>
        <v>5</v>
      </c>
      <c r="NI129" s="235">
        <f t="shared" si="344"/>
        <v>6</v>
      </c>
      <c r="NJ129" s="235">
        <f t="shared" si="344"/>
        <v>7</v>
      </c>
      <c r="NK129" s="235">
        <f t="shared" si="344"/>
        <v>8</v>
      </c>
      <c r="NL129" s="235">
        <f t="shared" si="344"/>
        <v>9</v>
      </c>
      <c r="NM129" s="235">
        <f t="shared" si="344"/>
        <v>10</v>
      </c>
      <c r="NN129" s="235">
        <f t="shared" si="344"/>
        <v>11</v>
      </c>
      <c r="NO129" s="235">
        <f t="shared" si="344"/>
        <v>12</v>
      </c>
      <c r="NP129" s="235">
        <f t="shared" si="344"/>
        <v>13</v>
      </c>
      <c r="NQ129" s="235">
        <f t="shared" si="344"/>
        <v>14</v>
      </c>
      <c r="NR129" s="235">
        <f t="shared" si="344"/>
        <v>15</v>
      </c>
      <c r="NS129" s="235">
        <f t="shared" si="344"/>
        <v>16</v>
      </c>
      <c r="NT129" s="235">
        <f t="shared" si="344"/>
        <v>17</v>
      </c>
      <c r="NU129" s="235">
        <f t="shared" si="344"/>
        <v>18</v>
      </c>
      <c r="NV129" s="235">
        <f t="shared" si="344"/>
        <v>19</v>
      </c>
      <c r="NW129" s="235">
        <f t="shared" si="344"/>
        <v>20</v>
      </c>
      <c r="NX129" s="235">
        <f t="shared" si="344"/>
        <v>21</v>
      </c>
      <c r="NY129" s="235">
        <f t="shared" si="344"/>
        <v>22</v>
      </c>
      <c r="NZ129" s="235">
        <f t="shared" si="344"/>
        <v>23</v>
      </c>
      <c r="OA129" s="235">
        <f t="shared" si="344"/>
        <v>24</v>
      </c>
      <c r="OB129" s="235">
        <f t="shared" si="344"/>
        <v>25</v>
      </c>
      <c r="OC129" s="235">
        <f t="shared" si="344"/>
        <v>26</v>
      </c>
      <c r="OD129" s="235">
        <f t="shared" si="344"/>
        <v>27</v>
      </c>
      <c r="OE129" s="235">
        <f t="shared" si="344"/>
        <v>28</v>
      </c>
      <c r="OF129" s="235">
        <f t="shared" si="344"/>
        <v>1</v>
      </c>
      <c r="OG129" s="235">
        <f t="shared" si="344"/>
        <v>2</v>
      </c>
      <c r="OH129" s="235">
        <f t="shared" si="344"/>
        <v>3</v>
      </c>
      <c r="OI129" s="235">
        <f t="shared" si="344"/>
        <v>4</v>
      </c>
      <c r="OJ129" s="235">
        <f t="shared" si="344"/>
        <v>5</v>
      </c>
      <c r="OK129" s="235">
        <f t="shared" si="344"/>
        <v>6</v>
      </c>
      <c r="OL129" s="235">
        <f t="shared" si="344"/>
        <v>7</v>
      </c>
      <c r="OM129" s="235">
        <f t="shared" si="344"/>
        <v>8</v>
      </c>
      <c r="ON129" s="235">
        <f t="shared" si="344"/>
        <v>9</v>
      </c>
      <c r="OO129" s="235">
        <f t="shared" si="344"/>
        <v>10</v>
      </c>
      <c r="OP129" s="235">
        <f t="shared" si="344"/>
        <v>11</v>
      </c>
      <c r="OQ129" s="235">
        <f t="shared" si="344"/>
        <v>12</v>
      </c>
      <c r="OR129" s="235">
        <f t="shared" si="344"/>
        <v>13</v>
      </c>
      <c r="OS129" s="235">
        <f t="shared" si="344"/>
        <v>14</v>
      </c>
      <c r="OT129" s="235">
        <f t="shared" si="344"/>
        <v>15</v>
      </c>
      <c r="OU129" s="235">
        <f t="shared" si="344"/>
        <v>16</v>
      </c>
      <c r="OV129" s="235">
        <f t="shared" si="344"/>
        <v>17</v>
      </c>
      <c r="OW129" s="235">
        <f t="shared" si="344"/>
        <v>18</v>
      </c>
      <c r="OX129" s="235">
        <f t="shared" si="344"/>
        <v>19</v>
      </c>
      <c r="OY129" s="235">
        <f t="shared" si="344"/>
        <v>20</v>
      </c>
      <c r="OZ129" s="235">
        <f t="shared" si="344"/>
        <v>21</v>
      </c>
      <c r="PA129" s="235">
        <f t="shared" si="344"/>
        <v>22</v>
      </c>
      <c r="PB129" s="235">
        <f t="shared" si="344"/>
        <v>23</v>
      </c>
      <c r="PC129" s="235">
        <f t="shared" si="344"/>
        <v>24</v>
      </c>
      <c r="PD129" s="235">
        <f t="shared" si="344"/>
        <v>25</v>
      </c>
      <c r="PE129" s="235">
        <f t="shared" si="344"/>
        <v>26</v>
      </c>
      <c r="PF129" s="235">
        <f t="shared" si="344"/>
        <v>27</v>
      </c>
      <c r="PG129" s="235">
        <f t="shared" si="344"/>
        <v>28</v>
      </c>
      <c r="PH129" s="235">
        <f t="shared" si="344"/>
        <v>1</v>
      </c>
      <c r="PI129" s="235">
        <f t="shared" si="344"/>
        <v>2</v>
      </c>
      <c r="PJ129" s="235">
        <f t="shared" si="344"/>
        <v>3</v>
      </c>
      <c r="PK129" s="235">
        <f t="shared" si="344"/>
        <v>4</v>
      </c>
      <c r="PL129" s="235">
        <f t="shared" si="344"/>
        <v>5</v>
      </c>
      <c r="PM129" s="235">
        <f t="shared" si="344"/>
        <v>6</v>
      </c>
      <c r="PN129" s="235">
        <f t="shared" si="344"/>
        <v>7</v>
      </c>
      <c r="PO129" s="235">
        <f t="shared" si="344"/>
        <v>8</v>
      </c>
      <c r="PP129" s="235">
        <f t="shared" si="344"/>
        <v>9</v>
      </c>
      <c r="PQ129" s="235">
        <f t="shared" si="344"/>
        <v>10</v>
      </c>
      <c r="PR129" s="235">
        <f t="shared" si="344"/>
        <v>11</v>
      </c>
      <c r="PS129" s="235">
        <f t="shared" si="344"/>
        <v>12</v>
      </c>
      <c r="PT129" s="235">
        <f t="shared" si="344"/>
        <v>13</v>
      </c>
      <c r="PU129" s="235">
        <f t="shared" si="344"/>
        <v>14</v>
      </c>
      <c r="PV129" s="235">
        <f t="shared" si="344"/>
        <v>15</v>
      </c>
      <c r="PW129" s="235">
        <f t="shared" si="344"/>
        <v>16</v>
      </c>
      <c r="PX129" s="235">
        <f t="shared" si="344"/>
        <v>17</v>
      </c>
      <c r="PY129" s="235">
        <f t="shared" si="344"/>
        <v>18</v>
      </c>
      <c r="PZ129" s="235">
        <f t="shared" si="344"/>
        <v>19</v>
      </c>
      <c r="QA129" s="235">
        <f t="shared" si="344"/>
        <v>20</v>
      </c>
      <c r="QB129" s="235">
        <f t="shared" si="344"/>
        <v>21</v>
      </c>
      <c r="QC129" s="235">
        <f t="shared" si="344"/>
        <v>22</v>
      </c>
      <c r="QD129" s="235">
        <f t="shared" si="344"/>
        <v>23</v>
      </c>
      <c r="QE129" s="235">
        <f t="shared" si="344"/>
        <v>24</v>
      </c>
      <c r="QF129" s="235">
        <f t="shared" si="344"/>
        <v>25</v>
      </c>
      <c r="QG129" s="235">
        <f t="shared" si="344"/>
        <v>26</v>
      </c>
      <c r="QH129" s="235">
        <f t="shared" si="344"/>
        <v>27</v>
      </c>
      <c r="QI129" s="235">
        <f t="shared" si="344"/>
        <v>28</v>
      </c>
    </row>
    <row r="130" ht="12.75" customHeight="1">
      <c r="A130" s="232" t="s">
        <v>187</v>
      </c>
      <c r="B130" s="288">
        <f>+AC126</f>
        <v>0</v>
      </c>
      <c r="C130" s="288">
        <f>+AE126</f>
        <v>0</v>
      </c>
      <c r="D130" s="154"/>
      <c r="E130" s="154"/>
      <c r="F130" s="154"/>
      <c r="G130" s="154"/>
      <c r="H130" s="104"/>
      <c r="I130" s="104"/>
      <c r="J130" s="154"/>
      <c r="K130" s="154"/>
      <c r="L130" s="154"/>
      <c r="M130" s="154"/>
      <c r="N130" s="154"/>
      <c r="O130" s="154"/>
      <c r="P130" s="104"/>
      <c r="Q130" s="104"/>
      <c r="R130" s="154"/>
      <c r="S130" s="154"/>
      <c r="T130" s="154"/>
      <c r="U130" s="154"/>
      <c r="V130" s="154"/>
      <c r="W130" s="154"/>
      <c r="X130" s="104"/>
      <c r="Y130" s="104"/>
      <c r="Z130" s="154"/>
      <c r="AA130" s="154"/>
      <c r="AB130" s="154"/>
      <c r="AC130" s="154"/>
      <c r="AD130" s="154"/>
      <c r="AE130" s="154"/>
      <c r="AF130" s="104"/>
      <c r="AG130" s="104"/>
      <c r="AH130" s="154"/>
      <c r="AI130" s="154"/>
      <c r="AJ130" s="154"/>
      <c r="AK130" s="154"/>
      <c r="AL130" s="154"/>
      <c r="AM130" s="154"/>
      <c r="AN130" s="104"/>
      <c r="AO130" s="104"/>
      <c r="AP130" s="154"/>
      <c r="AQ130" s="154"/>
      <c r="AR130" s="154"/>
      <c r="AS130" s="154"/>
      <c r="AT130" s="154"/>
      <c r="AU130" s="154"/>
      <c r="AV130" s="104"/>
      <c r="AW130" s="104"/>
      <c r="AX130" s="154"/>
      <c r="AY130" s="154"/>
      <c r="AZ130" s="154"/>
      <c r="BA130" s="104"/>
      <c r="BB130" s="104"/>
      <c r="BC130" s="104"/>
      <c r="BE130" s="69"/>
      <c r="BF130" s="69"/>
      <c r="BH130" s="76" t="s">
        <v>41</v>
      </c>
      <c r="CJ130" s="76" t="s">
        <v>42</v>
      </c>
      <c r="DL130" s="76" t="s">
        <v>43</v>
      </c>
      <c r="EN130" s="76" t="s">
        <v>44</v>
      </c>
      <c r="FP130" s="76" t="s">
        <v>45</v>
      </c>
      <c r="GR130" s="76" t="s">
        <v>46</v>
      </c>
      <c r="HT130" s="76" t="s">
        <v>47</v>
      </c>
      <c r="IV130" s="76" t="s">
        <v>48</v>
      </c>
      <c r="JX130" s="76" t="s">
        <v>49</v>
      </c>
      <c r="KZ130" s="76" t="s">
        <v>50</v>
      </c>
    </row>
    <row r="131" ht="12.75" customHeight="1">
      <c r="A131" s="232" t="s">
        <v>197</v>
      </c>
      <c r="B131" s="288">
        <f>+E80</f>
        <v>0</v>
      </c>
      <c r="C131" s="288">
        <f>+G80</f>
        <v>0</v>
      </c>
      <c r="D131" s="154"/>
      <c r="E131" s="154"/>
      <c r="F131" s="154"/>
      <c r="G131" s="154"/>
      <c r="H131" s="104"/>
      <c r="I131" s="104"/>
      <c r="J131" s="154"/>
      <c r="K131" s="154"/>
      <c r="L131" s="154"/>
      <c r="M131" s="154"/>
      <c r="N131" s="154"/>
      <c r="O131" s="154"/>
      <c r="P131" s="104"/>
      <c r="Q131" s="104"/>
      <c r="R131" s="154"/>
      <c r="S131" s="154"/>
      <c r="T131" s="154"/>
      <c r="U131" s="154"/>
      <c r="V131" s="154"/>
      <c r="W131" s="154"/>
      <c r="X131" s="104"/>
      <c r="Y131" s="104"/>
      <c r="Z131" s="154"/>
      <c r="AA131" s="154"/>
      <c r="AB131" s="154"/>
      <c r="AC131" s="154"/>
      <c r="AD131" s="154"/>
      <c r="AE131" s="154"/>
      <c r="AF131" s="104"/>
      <c r="AG131" s="104"/>
      <c r="AH131" s="154"/>
      <c r="AI131" s="154"/>
      <c r="AJ131" s="154"/>
      <c r="AK131" s="154"/>
      <c r="AL131" s="154"/>
      <c r="AM131" s="154"/>
      <c r="AN131" s="104"/>
      <c r="AO131" s="104"/>
      <c r="AP131" s="154"/>
      <c r="AQ131" s="154"/>
      <c r="AR131" s="154"/>
      <c r="AS131" s="154"/>
      <c r="AT131" s="154"/>
      <c r="AU131" s="154"/>
      <c r="AV131" s="104"/>
      <c r="AW131" s="104"/>
      <c r="AX131" s="154"/>
      <c r="AY131" s="154"/>
      <c r="AZ131" s="154"/>
      <c r="BA131" s="104"/>
      <c r="BB131" s="104"/>
      <c r="BC131" s="104"/>
      <c r="BE131" s="69"/>
      <c r="BF131" s="69"/>
    </row>
    <row r="132" ht="12.75" customHeight="1">
      <c r="A132" s="232" t="s">
        <v>198</v>
      </c>
      <c r="B132" s="288"/>
      <c r="C132" s="288"/>
      <c r="D132" s="154"/>
      <c r="E132" s="154"/>
      <c r="F132" s="154"/>
      <c r="G132" s="154"/>
      <c r="H132" s="104"/>
      <c r="I132" s="104"/>
      <c r="J132" s="154"/>
      <c r="K132" s="154"/>
      <c r="L132" s="154"/>
      <c r="M132" s="154"/>
      <c r="N132" s="154"/>
      <c r="O132" s="154"/>
      <c r="P132" s="104"/>
      <c r="Q132" s="104"/>
      <c r="R132" s="154"/>
      <c r="S132" s="154"/>
      <c r="T132" s="154"/>
      <c r="U132" s="154"/>
      <c r="V132" s="154"/>
      <c r="W132" s="154"/>
      <c r="X132" s="104"/>
      <c r="Y132" s="104"/>
      <c r="Z132" s="154"/>
      <c r="AA132" s="154"/>
      <c r="AB132" s="154"/>
      <c r="AC132" s="154"/>
      <c r="AD132" s="154"/>
      <c r="AE132" s="154"/>
      <c r="AF132" s="104"/>
      <c r="AH132" s="68"/>
      <c r="AI132" s="68"/>
      <c r="AJ132" s="68"/>
      <c r="AK132" s="68"/>
      <c r="AL132" s="68"/>
      <c r="AM132" s="68"/>
      <c r="AP132" s="68"/>
      <c r="AQ132" s="68"/>
      <c r="AR132" s="68"/>
      <c r="AS132" s="68"/>
      <c r="AT132" s="68"/>
      <c r="AU132" s="68"/>
      <c r="AX132" s="68"/>
      <c r="AY132" s="68"/>
      <c r="AZ132" s="68"/>
      <c r="BA132" s="104"/>
      <c r="BB132" s="104"/>
      <c r="BC132" s="104"/>
      <c r="BE132" s="69"/>
      <c r="BF132" s="69"/>
    </row>
    <row r="133" ht="12.75" customHeight="1">
      <c r="A133" s="232" t="s">
        <v>143</v>
      </c>
      <c r="B133" s="288"/>
      <c r="C133" s="288"/>
      <c r="D133" s="154"/>
      <c r="E133" s="154"/>
      <c r="F133" s="154"/>
      <c r="G133" s="154"/>
      <c r="H133" s="104"/>
      <c r="I133" s="104"/>
      <c r="J133" s="154"/>
      <c r="K133" s="154"/>
      <c r="L133" s="154"/>
      <c r="M133" s="154"/>
      <c r="N133" s="154"/>
      <c r="O133" s="154"/>
      <c r="P133" s="104"/>
      <c r="Q133" s="104"/>
      <c r="R133" s="154"/>
      <c r="S133" s="154"/>
      <c r="T133" s="154"/>
      <c r="U133" s="154"/>
      <c r="V133" s="154"/>
      <c r="W133" s="154"/>
      <c r="X133" s="104"/>
      <c r="Y133" s="104"/>
      <c r="Z133" s="154"/>
      <c r="AA133" s="154"/>
      <c r="AB133" s="154"/>
      <c r="AC133" s="154"/>
      <c r="AD133" s="154"/>
      <c r="AE133" s="154"/>
      <c r="AF133" s="104"/>
      <c r="AG133" s="104"/>
      <c r="AH133" s="154"/>
      <c r="AI133" s="154"/>
      <c r="AJ133" s="154"/>
      <c r="AK133" s="154"/>
      <c r="AL133" s="154"/>
      <c r="AM133" s="154"/>
      <c r="AN133" s="104"/>
      <c r="AO133" s="104"/>
      <c r="AP133" s="154"/>
      <c r="AQ133" s="154"/>
      <c r="AR133" s="154"/>
      <c r="AS133" s="154"/>
      <c r="AT133" s="154"/>
      <c r="AU133" s="154"/>
      <c r="AV133" s="104"/>
      <c r="AW133" s="104"/>
      <c r="AX133" s="154"/>
      <c r="AY133" s="154"/>
      <c r="AZ133" s="154"/>
      <c r="BA133" s="104"/>
      <c r="BB133" s="104"/>
      <c r="BC133" s="104"/>
      <c r="BE133" s="69"/>
      <c r="BF133" s="69"/>
    </row>
    <row r="134" ht="12.75" customHeight="1">
      <c r="A134" s="232" t="s">
        <v>188</v>
      </c>
      <c r="B134" s="288">
        <f>+AS80</f>
        <v>0</v>
      </c>
      <c r="C134" s="288">
        <f>+AU80</f>
        <v>0</v>
      </c>
      <c r="D134" s="154"/>
      <c r="E134" s="154"/>
      <c r="F134" s="154"/>
      <c r="G134" s="154"/>
      <c r="H134" s="104"/>
      <c r="I134" s="104"/>
      <c r="J134" s="154"/>
      <c r="K134" s="154"/>
      <c r="L134" s="154"/>
      <c r="M134" s="154"/>
      <c r="N134" s="154"/>
      <c r="O134" s="154"/>
      <c r="P134" s="104"/>
      <c r="Q134" s="104"/>
      <c r="R134" s="154"/>
      <c r="S134" s="154"/>
      <c r="T134" s="154"/>
      <c r="U134" s="154"/>
      <c r="V134" s="154"/>
      <c r="W134" s="154"/>
      <c r="X134" s="104"/>
      <c r="Y134" s="104"/>
      <c r="Z134" s="154"/>
      <c r="AA134" s="154"/>
      <c r="AB134" s="154"/>
      <c r="AC134" s="154"/>
      <c r="AD134" s="154"/>
      <c r="AE134" s="154"/>
      <c r="AF134" s="104"/>
      <c r="AG134" s="104"/>
      <c r="AH134" s="154"/>
      <c r="AI134" s="154"/>
      <c r="AJ134" s="154"/>
      <c r="AK134" s="154"/>
      <c r="AL134" s="154"/>
      <c r="AM134" s="154"/>
      <c r="AN134" s="104"/>
      <c r="AO134" s="104"/>
      <c r="AP134" s="154"/>
      <c r="AQ134" s="154"/>
      <c r="AR134" s="154"/>
      <c r="AS134" s="154"/>
      <c r="AT134" s="154"/>
      <c r="AU134" s="154"/>
      <c r="AV134" s="104"/>
      <c r="AW134" s="104"/>
      <c r="AX134" s="154"/>
      <c r="AY134" s="154"/>
      <c r="AZ134" s="154"/>
      <c r="BA134" s="104"/>
      <c r="BB134" s="104"/>
      <c r="BC134" s="104"/>
      <c r="BE134" s="69"/>
      <c r="BF134" s="69"/>
    </row>
    <row r="135" ht="12.75" customHeight="1">
      <c r="A135" s="104"/>
      <c r="B135" s="154"/>
      <c r="C135" s="154"/>
      <c r="D135" s="154"/>
      <c r="E135" s="154"/>
      <c r="F135" s="154"/>
      <c r="G135" s="154"/>
      <c r="H135" s="104"/>
      <c r="I135" s="104"/>
      <c r="J135" s="154"/>
      <c r="K135" s="154"/>
      <c r="L135" s="154"/>
      <c r="M135" s="154"/>
      <c r="N135" s="154"/>
      <c r="O135" s="154"/>
      <c r="P135" s="104"/>
      <c r="Q135" s="104"/>
      <c r="R135" s="154"/>
      <c r="S135" s="154"/>
      <c r="T135" s="154"/>
      <c r="U135" s="154"/>
      <c r="V135" s="154"/>
      <c r="W135" s="154"/>
      <c r="X135" s="104"/>
      <c r="Y135" s="104"/>
      <c r="Z135" s="154"/>
      <c r="AA135" s="154"/>
      <c r="AB135" s="154"/>
      <c r="AC135" s="154"/>
      <c r="AD135" s="154"/>
      <c r="AE135" s="154"/>
      <c r="AF135" s="104"/>
      <c r="AG135" s="104"/>
      <c r="AH135" s="154"/>
      <c r="AI135" s="154"/>
      <c r="AJ135" s="154"/>
      <c r="AK135" s="154"/>
      <c r="AL135" s="154"/>
      <c r="AM135" s="154"/>
      <c r="AN135" s="104"/>
      <c r="AO135" s="104"/>
      <c r="AP135" s="154"/>
      <c r="AQ135" s="154"/>
      <c r="AR135" s="154"/>
      <c r="AS135" s="154"/>
      <c r="AT135" s="154"/>
      <c r="AU135" s="154"/>
      <c r="AV135" s="104"/>
      <c r="AW135" s="104"/>
      <c r="AX135" s="154"/>
      <c r="AY135" s="154"/>
      <c r="AZ135" s="154"/>
      <c r="BA135" s="104"/>
      <c r="BB135" s="104"/>
      <c r="BC135" s="104"/>
      <c r="BE135" s="69"/>
      <c r="BF135" s="69"/>
    </row>
    <row r="136" ht="12.75" customHeight="1">
      <c r="A136" s="72" t="s">
        <v>199</v>
      </c>
      <c r="B136" s="68">
        <v>70.0</v>
      </c>
      <c r="C136" s="68">
        <v>90.0</v>
      </c>
      <c r="D136" s="68"/>
      <c r="E136" s="68"/>
      <c r="F136" s="68"/>
      <c r="G136" s="68"/>
      <c r="J136" s="68"/>
      <c r="K136" s="68"/>
      <c r="L136" s="68"/>
      <c r="M136" s="68"/>
      <c r="N136" s="68"/>
      <c r="O136" s="68"/>
      <c r="R136" s="68"/>
      <c r="S136" s="68"/>
      <c r="T136" s="68"/>
      <c r="U136" s="68"/>
      <c r="V136" s="68"/>
      <c r="W136" s="68"/>
      <c r="Z136" s="68"/>
      <c r="AA136" s="68"/>
      <c r="AB136" s="68"/>
      <c r="AC136" s="68"/>
      <c r="AD136" s="68"/>
      <c r="AE136" s="68"/>
      <c r="AH136" s="68"/>
      <c r="AI136" s="68"/>
      <c r="AJ136" s="68"/>
      <c r="AK136" s="68"/>
      <c r="AL136" s="68"/>
      <c r="AM136" s="68"/>
      <c r="AP136" s="68"/>
      <c r="AQ136" s="68"/>
      <c r="AR136" s="68"/>
      <c r="AS136" s="68"/>
      <c r="AT136" s="68"/>
      <c r="AU136" s="68"/>
      <c r="AX136" s="68"/>
      <c r="AY136" s="68"/>
      <c r="AZ136" s="68"/>
      <c r="BE136" s="69"/>
      <c r="BF136" s="69"/>
    </row>
    <row r="137" ht="12.75" customHeight="1">
      <c r="A137" s="232" t="s">
        <v>130</v>
      </c>
      <c r="B137" s="238">
        <f t="shared" ref="B137:B142" si="345">+(B129*500)/$B$136</f>
        <v>0</v>
      </c>
      <c r="C137" s="238">
        <f t="shared" ref="C137:C142" si="346">+(C129*500)/$C$136</f>
        <v>0</v>
      </c>
      <c r="D137" s="68"/>
      <c r="E137" s="68"/>
      <c r="F137" s="68"/>
      <c r="G137" s="68"/>
      <c r="J137" s="68"/>
      <c r="K137" s="68"/>
      <c r="L137" s="68"/>
      <c r="M137" s="68"/>
      <c r="N137" s="68"/>
      <c r="O137" s="68"/>
      <c r="R137" s="68"/>
      <c r="S137" s="68"/>
      <c r="T137" s="68"/>
      <c r="U137" s="68"/>
      <c r="V137" s="68"/>
      <c r="W137" s="68"/>
      <c r="Z137" s="68"/>
      <c r="AA137" s="68"/>
      <c r="AB137" s="68"/>
      <c r="AC137" s="68"/>
      <c r="AD137" s="68"/>
      <c r="AE137" s="68"/>
      <c r="AH137" s="68"/>
      <c r="AI137" s="68"/>
      <c r="AJ137" s="68"/>
      <c r="AK137" s="68"/>
      <c r="AL137" s="68"/>
      <c r="AM137" s="68"/>
      <c r="AP137" s="68"/>
      <c r="AQ137" s="68"/>
      <c r="AR137" s="68"/>
      <c r="AS137" s="68"/>
      <c r="AT137" s="68"/>
      <c r="AU137" s="68"/>
      <c r="AX137" s="68"/>
      <c r="AY137" s="68"/>
      <c r="AZ137" s="68"/>
      <c r="BE137" s="69"/>
      <c r="BF137" s="69"/>
    </row>
    <row r="138" ht="12.75" customHeight="1">
      <c r="A138" s="232" t="s">
        <v>187</v>
      </c>
      <c r="B138" s="238">
        <f t="shared" si="345"/>
        <v>0</v>
      </c>
      <c r="C138" s="238">
        <f t="shared" si="346"/>
        <v>0</v>
      </c>
      <c r="D138" s="68"/>
      <c r="E138" s="68"/>
      <c r="F138" s="68"/>
      <c r="G138" s="68"/>
      <c r="J138" s="68"/>
      <c r="K138" s="68"/>
      <c r="L138" s="68"/>
      <c r="M138" s="68"/>
      <c r="N138" s="68"/>
      <c r="O138" s="68"/>
      <c r="R138" s="68"/>
      <c r="S138" s="68"/>
      <c r="T138" s="68"/>
      <c r="U138" s="68"/>
      <c r="V138" s="68"/>
      <c r="W138" s="68"/>
      <c r="Z138" s="68"/>
      <c r="AA138" s="68"/>
      <c r="AB138" s="68"/>
      <c r="AC138" s="68"/>
      <c r="AD138" s="68"/>
      <c r="AE138" s="68"/>
      <c r="AH138" s="68"/>
      <c r="AI138" s="68"/>
      <c r="AJ138" s="68"/>
      <c r="AK138" s="68"/>
      <c r="AL138" s="68"/>
      <c r="AM138" s="68"/>
      <c r="AP138" s="68"/>
      <c r="AQ138" s="68"/>
      <c r="AR138" s="68"/>
      <c r="AS138" s="68"/>
      <c r="AT138" s="68"/>
      <c r="AU138" s="68"/>
      <c r="AX138" s="68"/>
      <c r="AY138" s="68"/>
      <c r="AZ138" s="68"/>
      <c r="BE138" s="69"/>
      <c r="BF138" s="69"/>
    </row>
    <row r="139" ht="12.75" customHeight="1">
      <c r="A139" s="232" t="s">
        <v>197</v>
      </c>
      <c r="B139" s="238">
        <f t="shared" si="345"/>
        <v>0</v>
      </c>
      <c r="C139" s="238">
        <f t="shared" si="346"/>
        <v>0</v>
      </c>
      <c r="D139" s="68"/>
      <c r="E139" s="68"/>
      <c r="F139" s="68"/>
      <c r="G139" s="68"/>
      <c r="J139" s="68"/>
      <c r="K139" s="68"/>
      <c r="L139" s="68"/>
      <c r="M139" s="68"/>
      <c r="N139" s="68"/>
      <c r="O139" s="68"/>
      <c r="R139" s="68"/>
      <c r="S139" s="68"/>
      <c r="T139" s="68"/>
      <c r="U139" s="68"/>
      <c r="V139" s="68"/>
      <c r="W139" s="68"/>
      <c r="Z139" s="68"/>
      <c r="AA139" s="68"/>
      <c r="AB139" s="68"/>
      <c r="AC139" s="68"/>
      <c r="AD139" s="68"/>
      <c r="AE139" s="68"/>
      <c r="AH139" s="68"/>
      <c r="AI139" s="68"/>
      <c r="AJ139" s="68"/>
      <c r="AK139" s="68"/>
      <c r="AL139" s="68"/>
      <c r="AM139" s="68"/>
      <c r="AP139" s="68"/>
      <c r="AQ139" s="68"/>
      <c r="AR139" s="68"/>
      <c r="AS139" s="68"/>
      <c r="AT139" s="68"/>
      <c r="AU139" s="68"/>
      <c r="AX139" s="68"/>
      <c r="AY139" s="68"/>
      <c r="AZ139" s="68"/>
      <c r="BE139" s="69"/>
      <c r="BF139" s="69"/>
    </row>
    <row r="140" ht="12.75" customHeight="1">
      <c r="A140" s="232" t="s">
        <v>198</v>
      </c>
      <c r="B140" s="238">
        <f t="shared" si="345"/>
        <v>0</v>
      </c>
      <c r="C140" s="238">
        <f t="shared" si="346"/>
        <v>0</v>
      </c>
      <c r="D140" s="68"/>
      <c r="E140" s="68"/>
      <c r="F140" s="68"/>
      <c r="G140" s="68"/>
      <c r="J140" s="68"/>
      <c r="K140" s="68"/>
      <c r="L140" s="68"/>
      <c r="M140" s="68"/>
      <c r="N140" s="68"/>
      <c r="O140" s="68"/>
      <c r="R140" s="68"/>
      <c r="S140" s="68"/>
      <c r="T140" s="68"/>
      <c r="U140" s="68"/>
      <c r="V140" s="68"/>
      <c r="W140" s="68"/>
      <c r="Z140" s="68"/>
      <c r="AA140" s="68"/>
      <c r="AB140" s="68"/>
      <c r="AC140" s="68"/>
      <c r="AD140" s="68"/>
      <c r="AE140" s="68"/>
      <c r="AH140" s="68"/>
      <c r="AI140" s="68"/>
      <c r="AJ140" s="68"/>
      <c r="AK140" s="68"/>
      <c r="AL140" s="68"/>
      <c r="AM140" s="68"/>
      <c r="AP140" s="68"/>
      <c r="AQ140" s="68"/>
      <c r="AR140" s="68"/>
      <c r="AS140" s="68"/>
      <c r="AT140" s="68"/>
      <c r="AU140" s="68"/>
      <c r="AX140" s="68"/>
      <c r="AY140" s="68"/>
      <c r="AZ140" s="68"/>
      <c r="BE140" s="69"/>
      <c r="BF140" s="69"/>
    </row>
    <row r="141" ht="12.75" customHeight="1">
      <c r="A141" s="232" t="s">
        <v>143</v>
      </c>
      <c r="B141" s="238">
        <f t="shared" si="345"/>
        <v>0</v>
      </c>
      <c r="C141" s="238">
        <f t="shared" si="346"/>
        <v>0</v>
      </c>
      <c r="D141" s="68"/>
      <c r="E141" s="68"/>
      <c r="F141" s="68"/>
      <c r="G141" s="68"/>
      <c r="J141" s="68"/>
      <c r="K141" s="68"/>
      <c r="L141" s="68"/>
      <c r="M141" s="68"/>
      <c r="N141" s="68"/>
      <c r="O141" s="68"/>
      <c r="R141" s="68"/>
      <c r="S141" s="68"/>
      <c r="T141" s="68"/>
      <c r="U141" s="68"/>
      <c r="V141" s="68"/>
      <c r="W141" s="68"/>
      <c r="Z141" s="68"/>
      <c r="AA141" s="68"/>
      <c r="AB141" s="68"/>
      <c r="AC141" s="68"/>
      <c r="AD141" s="68"/>
      <c r="AE141" s="68"/>
      <c r="AH141" s="68"/>
      <c r="AI141" s="68"/>
      <c r="AJ141" s="68"/>
      <c r="AK141" s="68"/>
      <c r="AL141" s="68"/>
      <c r="AM141" s="68"/>
      <c r="AP141" s="68"/>
      <c r="AQ141" s="68"/>
      <c r="AR141" s="68"/>
      <c r="AS141" s="68"/>
      <c r="AT141" s="68"/>
      <c r="AU141" s="68"/>
      <c r="AX141" s="68"/>
      <c r="AY141" s="68"/>
      <c r="AZ141" s="68"/>
      <c r="BE141" s="69"/>
      <c r="BF141" s="69"/>
    </row>
    <row r="142" ht="12.75" customHeight="1">
      <c r="A142" s="232" t="s">
        <v>188</v>
      </c>
      <c r="B142" s="238">
        <f t="shared" si="345"/>
        <v>0</v>
      </c>
      <c r="C142" s="238">
        <f t="shared" si="346"/>
        <v>0</v>
      </c>
      <c r="D142" s="68"/>
      <c r="E142" s="68"/>
      <c r="F142" s="68"/>
      <c r="G142" s="68"/>
      <c r="J142" s="68"/>
      <c r="K142" s="68"/>
      <c r="L142" s="68"/>
      <c r="M142" s="68"/>
      <c r="N142" s="68"/>
      <c r="O142" s="68"/>
      <c r="R142" s="68"/>
      <c r="S142" s="68"/>
      <c r="T142" s="68"/>
      <c r="U142" s="68"/>
      <c r="V142" s="68"/>
      <c r="W142" s="68"/>
      <c r="Z142" s="68"/>
      <c r="AA142" s="68"/>
      <c r="AB142" s="68"/>
      <c r="AC142" s="68"/>
      <c r="AD142" s="68"/>
      <c r="AE142" s="68"/>
      <c r="AH142" s="68"/>
      <c r="AI142" s="68"/>
      <c r="AJ142" s="68"/>
      <c r="AK142" s="68"/>
      <c r="AL142" s="68"/>
      <c r="AM142" s="68"/>
      <c r="AP142" s="68"/>
      <c r="AQ142" s="68"/>
      <c r="AR142" s="68"/>
      <c r="AS142" s="68"/>
      <c r="AT142" s="68"/>
      <c r="AU142" s="68"/>
      <c r="AX142" s="68"/>
      <c r="AY142" s="68"/>
      <c r="AZ142" s="68"/>
      <c r="BE142" s="69"/>
      <c r="BF142" s="69"/>
    </row>
  </sheetData>
  <mergeCells count="35">
    <mergeCell ref="B7:C7"/>
    <mergeCell ref="J7:K7"/>
    <mergeCell ref="R7:S7"/>
    <mergeCell ref="Z7:AA7"/>
    <mergeCell ref="AH7:AI7"/>
    <mergeCell ref="AP7:AQ7"/>
    <mergeCell ref="AX7:AY7"/>
    <mergeCell ref="B26:C26"/>
    <mergeCell ref="J26:K26"/>
    <mergeCell ref="R26:S26"/>
    <mergeCell ref="Z26:AA26"/>
    <mergeCell ref="AH26:AI26"/>
    <mergeCell ref="AP26:AQ26"/>
    <mergeCell ref="AX26:AY26"/>
    <mergeCell ref="B44:C44"/>
    <mergeCell ref="J44:K44"/>
    <mergeCell ref="R44:S44"/>
    <mergeCell ref="Z44:AA44"/>
    <mergeCell ref="AH44:AI44"/>
    <mergeCell ref="AP44:AQ44"/>
    <mergeCell ref="AX44:AY44"/>
    <mergeCell ref="B98:C98"/>
    <mergeCell ref="J98:K98"/>
    <mergeCell ref="R98:S98"/>
    <mergeCell ref="Z98:AA98"/>
    <mergeCell ref="AH98:AI98"/>
    <mergeCell ref="AP98:AQ98"/>
    <mergeCell ref="AX98:AY98"/>
    <mergeCell ref="B81:C81"/>
    <mergeCell ref="J81:K81"/>
    <mergeCell ref="R81:S81"/>
    <mergeCell ref="Z81:AA81"/>
    <mergeCell ref="AH81:AI81"/>
    <mergeCell ref="AP81:AQ81"/>
    <mergeCell ref="AX81:AY81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25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4" width="5.38"/>
    <col customWidth="1" min="35" max="35" width="4.63"/>
    <col customWidth="1" min="36" max="46" width="10.63"/>
    <col customWidth="1" min="47" max="47" width="21.63"/>
  </cols>
  <sheetData>
    <row r="1" ht="12.75" customHeight="1">
      <c r="A1" s="329"/>
      <c r="B1" s="9"/>
      <c r="K1" s="214"/>
      <c r="T1" s="9"/>
      <c r="AD1" s="68"/>
      <c r="AI1" s="214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I2" s="21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I3" s="21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I4" s="214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I5" s="214"/>
      <c r="AK5" s="352"/>
      <c r="AU5" s="342"/>
    </row>
    <row r="6" ht="12.75" customHeight="1">
      <c r="A6" s="329"/>
      <c r="C6" s="353" t="s">
        <v>240</v>
      </c>
      <c r="D6" s="354" t="s">
        <v>241</v>
      </c>
      <c r="E6" s="75" t="s">
        <v>242</v>
      </c>
      <c r="F6" s="355">
        <f>+'Proyeccion Comidas'!D4</f>
        <v>4</v>
      </c>
      <c r="G6" s="356" t="str">
        <f>+'Proyeccion Comidas'!F29</f>
        <v/>
      </c>
      <c r="H6" s="356" t="str">
        <f>+'Proyeccion Comidas'!H54</f>
        <v/>
      </c>
      <c r="I6" s="35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9" t="s">
        <v>243</v>
      </c>
      <c r="R6" s="353" t="s">
        <v>244</v>
      </c>
      <c r="S6" s="353" t="s">
        <v>245</v>
      </c>
      <c r="U6" s="359"/>
      <c r="V6" s="359" t="s">
        <v>244</v>
      </c>
      <c r="W6" s="359" t="s">
        <v>245</v>
      </c>
      <c r="Y6" s="359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I6" s="214"/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 t="s">
        <v>251</v>
      </c>
      <c r="C7" s="367" t="s">
        <v>63</v>
      </c>
      <c r="D7" s="368">
        <v>1000.0</v>
      </c>
      <c r="E7" s="369" t="s">
        <v>252</v>
      </c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372" t="str">
        <f t="shared" ref="L7:L34" si="6">+B7</f>
        <v>CARNE DE ASAR</v>
      </c>
      <c r="M7" s="373"/>
      <c r="N7" s="374">
        <f>+'M1'!$BH$127</f>
        <v>0</v>
      </c>
      <c r="O7" s="374">
        <f t="shared" ref="O7:O34" si="7">+N7-M7</f>
        <v>0</v>
      </c>
      <c r="P7" s="329"/>
      <c r="Q7" s="375"/>
      <c r="R7" s="376">
        <f>+'M2'!$BH$127</f>
        <v>0</v>
      </c>
      <c r="S7" s="377">
        <f t="shared" ref="S7:S34" si="8">+R7-Q7</f>
        <v>0</v>
      </c>
      <c r="T7" s="329"/>
      <c r="U7" s="375"/>
      <c r="V7" s="376">
        <f>+'M3'!$BH$127</f>
        <v>0</v>
      </c>
      <c r="W7" s="377">
        <f t="shared" ref="W7:W34" si="9">+V7-U7</f>
        <v>0</v>
      </c>
      <c r="X7" s="378"/>
      <c r="Y7" s="379"/>
      <c r="Z7" s="376">
        <f>+'M4'!$BH$127</f>
        <v>0</v>
      </c>
      <c r="AA7" s="377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I7" s="214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 t="s">
        <v>135</v>
      </c>
      <c r="C8" s="367" t="s">
        <v>63</v>
      </c>
      <c r="D8" s="368">
        <v>2000.0</v>
      </c>
      <c r="E8" s="384"/>
      <c r="F8" s="385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372" t="str">
        <f t="shared" si="6"/>
        <v>CARNE MOLIDA</v>
      </c>
      <c r="M8" s="387">
        <v>0.15</v>
      </c>
      <c r="N8" s="388">
        <f>+'M1'!$BI$127</f>
        <v>0</v>
      </c>
      <c r="O8" s="388">
        <f t="shared" si="7"/>
        <v>-0.15</v>
      </c>
      <c r="Q8" s="375"/>
      <c r="R8" s="374">
        <f>+'M2'!$BI$127</f>
        <v>0</v>
      </c>
      <c r="S8" s="377">
        <f t="shared" si="8"/>
        <v>0</v>
      </c>
      <c r="U8" s="375"/>
      <c r="V8" s="374">
        <f>+'M3'!$BI$127</f>
        <v>0</v>
      </c>
      <c r="W8" s="377">
        <f t="shared" si="9"/>
        <v>0</v>
      </c>
      <c r="X8" s="378"/>
      <c r="Y8" s="379"/>
      <c r="Z8" s="376">
        <f>+'M4'!$BI$127</f>
        <v>0</v>
      </c>
      <c r="AA8" s="377">
        <f t="shared" si="10"/>
        <v>0</v>
      </c>
      <c r="AB8" s="380"/>
      <c r="AC8" s="381"/>
      <c r="AD8" s="382"/>
      <c r="AE8" s="375"/>
      <c r="AF8" s="379"/>
      <c r="AG8" s="379"/>
      <c r="AH8" s="9"/>
      <c r="AI8" s="214"/>
      <c r="AK8" s="360" t="s">
        <v>254</v>
      </c>
      <c r="AM8" s="389" t="str">
        <f>+E7</f>
        <v>carnes pedrito</v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 t="s">
        <v>255</v>
      </c>
      <c r="C9" s="367" t="s">
        <v>79</v>
      </c>
      <c r="D9" s="368">
        <v>550.0</v>
      </c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372" t="str">
        <f t="shared" si="6"/>
        <v>POLLO PECHUGA</v>
      </c>
      <c r="M9" s="373"/>
      <c r="N9" s="374">
        <f>+'M1'!$BJ$127</f>
        <v>0</v>
      </c>
      <c r="O9" s="374">
        <f t="shared" si="7"/>
        <v>0</v>
      </c>
      <c r="Q9" s="375"/>
      <c r="R9" s="374">
        <f>+'M2'!$BJ$127</f>
        <v>0</v>
      </c>
      <c r="S9" s="377">
        <f t="shared" si="8"/>
        <v>0</v>
      </c>
      <c r="U9" s="375"/>
      <c r="V9" s="374">
        <f>+'M3'!$BJ$127</f>
        <v>0</v>
      </c>
      <c r="W9" s="377">
        <f t="shared" si="9"/>
        <v>0</v>
      </c>
      <c r="X9" s="378"/>
      <c r="Y9" s="379"/>
      <c r="Z9" s="374">
        <f>+'M4'!$BJ$127</f>
        <v>0</v>
      </c>
      <c r="AA9" s="377">
        <f t="shared" si="10"/>
        <v>0</v>
      </c>
      <c r="AB9" s="380"/>
      <c r="AC9" s="381"/>
      <c r="AD9" s="382"/>
      <c r="AE9" s="375"/>
      <c r="AF9" s="379"/>
      <c r="AG9" s="379"/>
      <c r="AH9" s="9"/>
      <c r="AI9" s="214"/>
      <c r="AK9" s="352"/>
      <c r="AU9" s="342"/>
    </row>
    <row r="10" ht="15.75" customHeight="1">
      <c r="A10" s="329"/>
      <c r="B10" s="366" t="s">
        <v>256</v>
      </c>
      <c r="C10" s="367" t="s">
        <v>79</v>
      </c>
      <c r="D10" s="368">
        <v>1000.0</v>
      </c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372" t="str">
        <f t="shared" si="6"/>
        <v>POLLO ALITAS</v>
      </c>
      <c r="M10" s="373"/>
      <c r="N10" s="374">
        <f>+'M1'!$BK$127</f>
        <v>0</v>
      </c>
      <c r="O10" s="374">
        <f t="shared" si="7"/>
        <v>0</v>
      </c>
      <c r="Q10" s="375"/>
      <c r="R10" s="374">
        <f>+'M2'!$BK$127</f>
        <v>0</v>
      </c>
      <c r="S10" s="377">
        <f t="shared" si="8"/>
        <v>0</v>
      </c>
      <c r="U10" s="375"/>
      <c r="V10" s="374">
        <f>+'M3'!$BK$127</f>
        <v>0</v>
      </c>
      <c r="W10" s="377">
        <f t="shared" si="9"/>
        <v>0</v>
      </c>
      <c r="X10" s="378"/>
      <c r="Y10" s="379"/>
      <c r="Z10" s="374">
        <f>+'M4'!$BK$127</f>
        <v>0</v>
      </c>
      <c r="AA10" s="377">
        <f t="shared" si="10"/>
        <v>0</v>
      </c>
      <c r="AB10" s="380"/>
      <c r="AC10" s="381"/>
      <c r="AD10" s="382"/>
      <c r="AE10" s="375"/>
      <c r="AF10" s="379"/>
      <c r="AG10" s="379"/>
      <c r="AI10" s="214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372">
        <f t="shared" si="6"/>
        <v>5</v>
      </c>
      <c r="M11" s="373"/>
      <c r="N11" s="374">
        <f>+'M1'!$BL$127</f>
        <v>0</v>
      </c>
      <c r="O11" s="374">
        <f t="shared" si="7"/>
        <v>0</v>
      </c>
      <c r="Q11" s="375"/>
      <c r="R11" s="374">
        <f>+'M2'!$BL$127</f>
        <v>0</v>
      </c>
      <c r="S11" s="377">
        <f t="shared" si="8"/>
        <v>0</v>
      </c>
      <c r="U11" s="375"/>
      <c r="V11" s="374">
        <f>+'M3'!$BL$127</f>
        <v>0</v>
      </c>
      <c r="W11" s="377">
        <f t="shared" si="9"/>
        <v>0</v>
      </c>
      <c r="X11" s="378"/>
      <c r="Y11" s="379"/>
      <c r="Z11" s="374">
        <f>+'M4'!$BL$127</f>
        <v>0</v>
      </c>
      <c r="AA11" s="377">
        <f t="shared" si="10"/>
        <v>0</v>
      </c>
      <c r="AB11" s="380"/>
      <c r="AC11" s="381"/>
      <c r="AD11" s="382"/>
      <c r="AE11" s="375"/>
      <c r="AF11" s="379"/>
      <c r="AG11" s="379"/>
      <c r="AI11" s="214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372">
        <f t="shared" si="6"/>
        <v>6</v>
      </c>
      <c r="M12" s="373"/>
      <c r="N12" s="374">
        <f>+'M1'!$BM$127</f>
        <v>0</v>
      </c>
      <c r="O12" s="374">
        <f t="shared" si="7"/>
        <v>0</v>
      </c>
      <c r="Q12" s="375"/>
      <c r="R12" s="374">
        <f>+'M2'!$BM$127</f>
        <v>0</v>
      </c>
      <c r="S12" s="377">
        <f t="shared" si="8"/>
        <v>0</v>
      </c>
      <c r="T12" s="9"/>
      <c r="U12" s="375"/>
      <c r="V12" s="374">
        <f>+'M3'!$BM$127</f>
        <v>0</v>
      </c>
      <c r="W12" s="377">
        <f t="shared" si="9"/>
        <v>0</v>
      </c>
      <c r="X12" s="378"/>
      <c r="Y12" s="379"/>
      <c r="Z12" s="374">
        <f>+'M4'!$BM$127</f>
        <v>0</v>
      </c>
      <c r="AA12" s="377">
        <f t="shared" si="10"/>
        <v>0</v>
      </c>
      <c r="AB12" s="380"/>
      <c r="AC12" s="381"/>
      <c r="AD12" s="396"/>
      <c r="AE12" s="375"/>
      <c r="AF12" s="379"/>
      <c r="AG12" s="379"/>
      <c r="AI12" s="214"/>
      <c r="AK12" s="397" t="str">
        <f t="shared" ref="AK12:AK39" si="11">+B7</f>
        <v>CARNE DE ASAR</v>
      </c>
      <c r="AL12" s="393"/>
      <c r="AM12" s="393"/>
      <c r="AN12" s="393"/>
      <c r="AO12" s="46"/>
      <c r="AP12" s="398" t="str">
        <f t="shared" ref="AP12:AP39" si="12">+C7</f>
        <v>LIBRA</v>
      </c>
      <c r="AQ12" s="399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372">
        <f t="shared" si="6"/>
        <v>7</v>
      </c>
      <c r="M13" s="373"/>
      <c r="N13" s="374">
        <f>+'M1'!$BN$127</f>
        <v>0</v>
      </c>
      <c r="O13" s="374">
        <f t="shared" si="7"/>
        <v>0</v>
      </c>
      <c r="Q13" s="375"/>
      <c r="R13" s="374">
        <f>+'M2'!$BN$127</f>
        <v>0</v>
      </c>
      <c r="S13" s="377">
        <f t="shared" si="8"/>
        <v>0</v>
      </c>
      <c r="U13" s="375"/>
      <c r="V13" s="374">
        <f>+'M3'!$BN$127</f>
        <v>0</v>
      </c>
      <c r="W13" s="377">
        <f t="shared" si="9"/>
        <v>0</v>
      </c>
      <c r="X13" s="378"/>
      <c r="Y13" s="379"/>
      <c r="Z13" s="374">
        <f>+'M4'!$BN$127</f>
        <v>0</v>
      </c>
      <c r="AA13" s="377">
        <f t="shared" si="10"/>
        <v>0</v>
      </c>
      <c r="AB13" s="403"/>
      <c r="AC13" s="381"/>
      <c r="AD13" s="382"/>
      <c r="AE13" s="375"/>
      <c r="AF13" s="379"/>
      <c r="AG13" s="379"/>
      <c r="AI13" s="214"/>
      <c r="AK13" s="404" t="str">
        <f t="shared" si="11"/>
        <v>CARNE MOLIDA</v>
      </c>
      <c r="AL13" s="393"/>
      <c r="AM13" s="393"/>
      <c r="AN13" s="393"/>
      <c r="AO13" s="46"/>
      <c r="AP13" s="405" t="str">
        <f t="shared" si="12"/>
        <v>LIBRA</v>
      </c>
      <c r="AQ13" s="406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372">
        <f t="shared" si="6"/>
        <v>8</v>
      </c>
      <c r="M14" s="373"/>
      <c r="N14" s="374">
        <f>+'M1'!$BO$127</f>
        <v>0</v>
      </c>
      <c r="O14" s="374">
        <f t="shared" si="7"/>
        <v>0</v>
      </c>
      <c r="Q14" s="375"/>
      <c r="R14" s="374">
        <f>+'M2'!$BO$127</f>
        <v>0</v>
      </c>
      <c r="S14" s="377">
        <f t="shared" si="8"/>
        <v>0</v>
      </c>
      <c r="U14" s="375"/>
      <c r="V14" s="374">
        <f>+'M3'!$BO$127</f>
        <v>0</v>
      </c>
      <c r="W14" s="377">
        <f t="shared" si="9"/>
        <v>0</v>
      </c>
      <c r="X14" s="378"/>
      <c r="Y14" s="379"/>
      <c r="Z14" s="374">
        <f>+'M4'!$BO$127</f>
        <v>0</v>
      </c>
      <c r="AA14" s="377">
        <f t="shared" si="10"/>
        <v>0</v>
      </c>
      <c r="AB14" s="380"/>
      <c r="AC14" s="381"/>
      <c r="AD14" s="382"/>
      <c r="AE14" s="375"/>
      <c r="AF14" s="379"/>
      <c r="AG14" s="379"/>
      <c r="AI14" s="214"/>
      <c r="AK14" s="397" t="str">
        <f t="shared" si="11"/>
        <v>POLLO PECHUGA</v>
      </c>
      <c r="AL14" s="393"/>
      <c r="AM14" s="393"/>
      <c r="AN14" s="393"/>
      <c r="AO14" s="46"/>
      <c r="AP14" s="398" t="str">
        <f t="shared" si="12"/>
        <v>UNIDAD</v>
      </c>
      <c r="AQ14" s="399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372">
        <f t="shared" si="6"/>
        <v>9</v>
      </c>
      <c r="M15" s="373"/>
      <c r="N15" s="374">
        <f>+'M1'!$BP$127</f>
        <v>0</v>
      </c>
      <c r="O15" s="374">
        <f t="shared" si="7"/>
        <v>0</v>
      </c>
      <c r="Q15" s="375"/>
      <c r="R15" s="374">
        <f>+'M2'!$BP$127</f>
        <v>0</v>
      </c>
      <c r="S15" s="377">
        <f t="shared" si="8"/>
        <v>0</v>
      </c>
      <c r="U15" s="375"/>
      <c r="V15" s="374">
        <f>+'M3'!$BP$127</f>
        <v>0</v>
      </c>
      <c r="W15" s="377">
        <f t="shared" si="9"/>
        <v>0</v>
      </c>
      <c r="X15" s="378"/>
      <c r="Y15" s="379"/>
      <c r="Z15" s="374">
        <f>+'M4'!$BP$127</f>
        <v>0</v>
      </c>
      <c r="AA15" s="377">
        <f t="shared" si="10"/>
        <v>0</v>
      </c>
      <c r="AB15" s="380"/>
      <c r="AC15" s="381"/>
      <c r="AD15" s="382"/>
      <c r="AE15" s="375"/>
      <c r="AF15" s="379"/>
      <c r="AG15" s="379"/>
      <c r="AI15" s="214"/>
      <c r="AK15" s="397" t="str">
        <f t="shared" si="11"/>
        <v>POLLO ALITAS</v>
      </c>
      <c r="AL15" s="393"/>
      <c r="AM15" s="393"/>
      <c r="AN15" s="393"/>
      <c r="AO15" s="46"/>
      <c r="AP15" s="398" t="str">
        <f t="shared" si="12"/>
        <v>UNIDAD</v>
      </c>
      <c r="AQ15" s="399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372">
        <f t="shared" si="6"/>
        <v>10</v>
      </c>
      <c r="M16" s="373"/>
      <c r="N16" s="374">
        <f>+'M1'!$BQ$127</f>
        <v>0</v>
      </c>
      <c r="O16" s="374">
        <f t="shared" si="7"/>
        <v>0</v>
      </c>
      <c r="Q16" s="375"/>
      <c r="R16" s="374">
        <f>+'M2'!$BQ$127</f>
        <v>0</v>
      </c>
      <c r="S16" s="377">
        <f t="shared" si="8"/>
        <v>0</v>
      </c>
      <c r="U16" s="375"/>
      <c r="V16" s="374">
        <f>+'M3'!$BQ$127</f>
        <v>0</v>
      </c>
      <c r="W16" s="377">
        <f t="shared" si="9"/>
        <v>0</v>
      </c>
      <c r="X16" s="378"/>
      <c r="Y16" s="379"/>
      <c r="Z16" s="374">
        <f>+'M4'!$BQ$127</f>
        <v>0</v>
      </c>
      <c r="AA16" s="377">
        <f t="shared" si="10"/>
        <v>0</v>
      </c>
      <c r="AB16" s="380"/>
      <c r="AC16" s="381"/>
      <c r="AD16" s="382"/>
      <c r="AE16" s="375"/>
      <c r="AF16" s="379"/>
      <c r="AG16" s="379"/>
      <c r="AI16" s="214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399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372">
        <f t="shared" si="6"/>
        <v>11</v>
      </c>
      <c r="M17" s="373"/>
      <c r="N17" s="374">
        <f>+'M1'!$BR$127</f>
        <v>0</v>
      </c>
      <c r="O17" s="377">
        <f t="shared" si="7"/>
        <v>0</v>
      </c>
      <c r="Q17" s="375"/>
      <c r="R17" s="374">
        <f>+'M2'!$BR$127</f>
        <v>0</v>
      </c>
      <c r="S17" s="377">
        <f t="shared" si="8"/>
        <v>0</v>
      </c>
      <c r="U17" s="375"/>
      <c r="V17" s="374">
        <f>+'M3'!$BR$127</f>
        <v>0</v>
      </c>
      <c r="W17" s="377">
        <f t="shared" si="9"/>
        <v>0</v>
      </c>
      <c r="X17" s="378"/>
      <c r="Y17" s="379"/>
      <c r="Z17" s="374">
        <f>+'M4'!$BR$127</f>
        <v>0</v>
      </c>
      <c r="AA17" s="377">
        <f t="shared" si="10"/>
        <v>0</v>
      </c>
      <c r="AB17" s="380"/>
      <c r="AC17" s="381"/>
      <c r="AD17" s="396"/>
      <c r="AE17" s="375"/>
      <c r="AF17" s="379"/>
      <c r="AG17" s="379"/>
      <c r="AI17" s="214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399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372">
        <f t="shared" si="6"/>
        <v>12</v>
      </c>
      <c r="M18" s="373"/>
      <c r="N18" s="374">
        <f>+'M1'!$BS$127</f>
        <v>0</v>
      </c>
      <c r="O18" s="377">
        <f t="shared" si="7"/>
        <v>0</v>
      </c>
      <c r="Q18" s="375"/>
      <c r="R18" s="374">
        <f>+'M2'!$BS$127</f>
        <v>0</v>
      </c>
      <c r="S18" s="377">
        <f t="shared" si="8"/>
        <v>0</v>
      </c>
      <c r="U18" s="375"/>
      <c r="V18" s="374">
        <f>+'M3'!$BS$127</f>
        <v>0</v>
      </c>
      <c r="W18" s="377">
        <f t="shared" si="9"/>
        <v>0</v>
      </c>
      <c r="X18" s="378"/>
      <c r="Y18" s="379"/>
      <c r="Z18" s="374">
        <f>+'M4'!$BS$127</f>
        <v>0</v>
      </c>
      <c r="AA18" s="377">
        <f t="shared" si="10"/>
        <v>0</v>
      </c>
      <c r="AB18" s="380"/>
      <c r="AC18" s="381"/>
      <c r="AD18" s="382"/>
      <c r="AE18" s="375"/>
      <c r="AF18" s="379"/>
      <c r="AG18" s="379"/>
      <c r="AI18" s="214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399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372">
        <f t="shared" si="6"/>
        <v>13</v>
      </c>
      <c r="M19" s="373"/>
      <c r="N19" s="374">
        <f>+'M1'!$BT$127</f>
        <v>0</v>
      </c>
      <c r="O19" s="377">
        <f t="shared" si="7"/>
        <v>0</v>
      </c>
      <c r="Q19" s="375"/>
      <c r="R19" s="374">
        <f>+'M2'!$BT$127</f>
        <v>0</v>
      </c>
      <c r="S19" s="377">
        <f t="shared" si="8"/>
        <v>0</v>
      </c>
      <c r="U19" s="375"/>
      <c r="V19" s="374">
        <f>+'M3'!$BT$127</f>
        <v>0</v>
      </c>
      <c r="W19" s="377">
        <f t="shared" si="9"/>
        <v>0</v>
      </c>
      <c r="X19" s="378"/>
      <c r="Y19" s="379"/>
      <c r="Z19" s="374">
        <f>+'M4'!$BT$127</f>
        <v>0</v>
      </c>
      <c r="AA19" s="377">
        <f t="shared" si="10"/>
        <v>0</v>
      </c>
      <c r="AB19" s="403"/>
      <c r="AC19" s="381"/>
      <c r="AD19" s="382"/>
      <c r="AE19" s="375"/>
      <c r="AF19" s="379"/>
      <c r="AG19" s="379"/>
      <c r="AI19" s="214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399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372">
        <f t="shared" si="6"/>
        <v>14</v>
      </c>
      <c r="M20" s="373"/>
      <c r="N20" s="374">
        <f>+'M1'!$BU$127</f>
        <v>0</v>
      </c>
      <c r="O20" s="377">
        <f t="shared" si="7"/>
        <v>0</v>
      </c>
      <c r="Q20" s="375"/>
      <c r="R20" s="374">
        <f>+'M2'!$BU$127</f>
        <v>0</v>
      </c>
      <c r="S20" s="377">
        <f t="shared" si="8"/>
        <v>0</v>
      </c>
      <c r="U20" s="375"/>
      <c r="V20" s="374">
        <f>+'M3'!$BU$127</f>
        <v>0</v>
      </c>
      <c r="W20" s="377">
        <f t="shared" si="9"/>
        <v>0</v>
      </c>
      <c r="X20" s="378"/>
      <c r="Y20" s="379"/>
      <c r="Z20" s="374">
        <f>+'M4'!$BU$127</f>
        <v>0</v>
      </c>
      <c r="AA20" s="377">
        <f t="shared" si="10"/>
        <v>0</v>
      </c>
      <c r="AB20" s="403"/>
      <c r="AC20" s="381"/>
      <c r="AD20" s="382"/>
      <c r="AE20" s="375"/>
      <c r="AF20" s="379"/>
      <c r="AG20" s="379"/>
      <c r="AI20" s="214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399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372">
        <f t="shared" si="6"/>
        <v>15</v>
      </c>
      <c r="M21" s="373"/>
      <c r="N21" s="374">
        <f>+'M1'!$BV$127</f>
        <v>0</v>
      </c>
      <c r="O21" s="377">
        <f t="shared" si="7"/>
        <v>0</v>
      </c>
      <c r="Q21" s="375"/>
      <c r="R21" s="374">
        <f>+'M2'!$BV$127</f>
        <v>0</v>
      </c>
      <c r="S21" s="377">
        <f t="shared" si="8"/>
        <v>0</v>
      </c>
      <c r="U21" s="375"/>
      <c r="V21" s="374">
        <f>+'M3'!$BV$127</f>
        <v>0</v>
      </c>
      <c r="W21" s="377">
        <f t="shared" si="9"/>
        <v>0</v>
      </c>
      <c r="X21" s="378"/>
      <c r="Y21" s="379"/>
      <c r="Z21" s="374">
        <f>+'M4'!$BV$127</f>
        <v>0</v>
      </c>
      <c r="AA21" s="377">
        <f t="shared" si="10"/>
        <v>0</v>
      </c>
      <c r="AB21" s="380"/>
      <c r="AC21" s="381"/>
      <c r="AD21" s="382"/>
      <c r="AE21" s="375"/>
      <c r="AF21" s="379"/>
      <c r="AG21" s="379"/>
      <c r="AI21" s="214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399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372">
        <f t="shared" si="6"/>
        <v>16</v>
      </c>
      <c r="M22" s="373"/>
      <c r="N22" s="374">
        <f>+'M1'!$BW$127</f>
        <v>0</v>
      </c>
      <c r="O22" s="377">
        <f t="shared" si="7"/>
        <v>0</v>
      </c>
      <c r="Q22" s="375"/>
      <c r="R22" s="374">
        <f>+'M2'!$BW$127</f>
        <v>0</v>
      </c>
      <c r="S22" s="377">
        <f t="shared" si="8"/>
        <v>0</v>
      </c>
      <c r="U22" s="375"/>
      <c r="V22" s="374">
        <f>+'M3'!$BW$127</f>
        <v>0</v>
      </c>
      <c r="W22" s="377">
        <f t="shared" si="9"/>
        <v>0</v>
      </c>
      <c r="X22" s="378"/>
      <c r="Y22" s="379"/>
      <c r="Z22" s="374">
        <f>+'M4'!$BW$127</f>
        <v>0</v>
      </c>
      <c r="AA22" s="377">
        <f t="shared" si="10"/>
        <v>0</v>
      </c>
      <c r="AB22" s="380"/>
      <c r="AC22" s="381"/>
      <c r="AD22" s="382"/>
      <c r="AE22" s="375"/>
      <c r="AF22" s="379"/>
      <c r="AG22" s="379"/>
      <c r="AI22" s="214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399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372">
        <f t="shared" si="6"/>
        <v>17</v>
      </c>
      <c r="M23" s="373"/>
      <c r="N23" s="374">
        <f>+'M1'!$BX$127</f>
        <v>0</v>
      </c>
      <c r="O23" s="377">
        <f t="shared" si="7"/>
        <v>0</v>
      </c>
      <c r="Q23" s="375"/>
      <c r="R23" s="374">
        <f>+'M2'!$BX$127</f>
        <v>0</v>
      </c>
      <c r="S23" s="377">
        <f t="shared" si="8"/>
        <v>0</v>
      </c>
      <c r="U23" s="375"/>
      <c r="V23" s="374">
        <f>+'M3'!$BX$127</f>
        <v>0</v>
      </c>
      <c r="W23" s="377">
        <f t="shared" si="9"/>
        <v>0</v>
      </c>
      <c r="X23" s="378"/>
      <c r="Y23" s="379"/>
      <c r="Z23" s="374">
        <f>+'M4'!$BX$127</f>
        <v>0</v>
      </c>
      <c r="AA23" s="377">
        <f t="shared" si="10"/>
        <v>0</v>
      </c>
      <c r="AB23" s="403"/>
      <c r="AC23" s="381"/>
      <c r="AD23" s="382"/>
      <c r="AE23" s="409"/>
      <c r="AF23" s="379"/>
      <c r="AG23" s="379"/>
      <c r="AI23" s="214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399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372">
        <f t="shared" si="6"/>
        <v>18</v>
      </c>
      <c r="M24" s="373"/>
      <c r="N24" s="374">
        <f>+'M1'!$BY$127</f>
        <v>0</v>
      </c>
      <c r="O24" s="377">
        <f t="shared" si="7"/>
        <v>0</v>
      </c>
      <c r="Q24" s="375"/>
      <c r="R24" s="374">
        <f>+'M2'!$BY$127</f>
        <v>0</v>
      </c>
      <c r="S24" s="377">
        <f t="shared" si="8"/>
        <v>0</v>
      </c>
      <c r="U24" s="375"/>
      <c r="V24" s="374">
        <f>+'M3'!$BY$127</f>
        <v>0</v>
      </c>
      <c r="W24" s="377">
        <f t="shared" si="9"/>
        <v>0</v>
      </c>
      <c r="X24" s="378"/>
      <c r="Y24" s="379"/>
      <c r="Z24" s="374">
        <f>+'M4'!$BY$127</f>
        <v>0</v>
      </c>
      <c r="AA24" s="377">
        <f t="shared" si="10"/>
        <v>0</v>
      </c>
      <c r="AB24" s="380"/>
      <c r="AC24" s="381"/>
      <c r="AD24" s="382"/>
      <c r="AE24" s="375"/>
      <c r="AF24" s="379"/>
      <c r="AG24" s="379"/>
      <c r="AI24" s="214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399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372">
        <f t="shared" si="6"/>
        <v>19</v>
      </c>
      <c r="M25" s="373"/>
      <c r="N25" s="374">
        <f>+'M1'!$BZ$127</f>
        <v>0</v>
      </c>
      <c r="O25" s="377">
        <f t="shared" si="7"/>
        <v>0</v>
      </c>
      <c r="Q25" s="375"/>
      <c r="R25" s="374">
        <f>+'M2'!$BZ$127</f>
        <v>0</v>
      </c>
      <c r="S25" s="377">
        <f t="shared" si="8"/>
        <v>0</v>
      </c>
      <c r="U25" s="375"/>
      <c r="V25" s="374">
        <f>+'M3'!$BZ$127</f>
        <v>0</v>
      </c>
      <c r="W25" s="377">
        <f t="shared" si="9"/>
        <v>0</v>
      </c>
      <c r="X25" s="378"/>
      <c r="Y25" s="379"/>
      <c r="Z25" s="374">
        <f>+'M4'!$BZ$127</f>
        <v>0</v>
      </c>
      <c r="AA25" s="377">
        <f t="shared" si="10"/>
        <v>0</v>
      </c>
      <c r="AB25" s="380"/>
      <c r="AC25" s="381"/>
      <c r="AD25" s="382"/>
      <c r="AE25" s="375"/>
      <c r="AF25" s="379"/>
      <c r="AG25" s="379"/>
      <c r="AI25" s="214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399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372">
        <f t="shared" si="6"/>
        <v>20</v>
      </c>
      <c r="M26" s="373"/>
      <c r="N26" s="374">
        <f>+'M1'!$CA$127</f>
        <v>0</v>
      </c>
      <c r="O26" s="377">
        <f t="shared" si="7"/>
        <v>0</v>
      </c>
      <c r="Q26" s="410"/>
      <c r="R26" s="374">
        <f>+'M2'!$CA$127</f>
        <v>0</v>
      </c>
      <c r="S26" s="377">
        <f t="shared" si="8"/>
        <v>0</v>
      </c>
      <c r="U26" s="375"/>
      <c r="V26" s="374">
        <f>+'M3'!$CA$127</f>
        <v>0</v>
      </c>
      <c r="W26" s="377">
        <f t="shared" si="9"/>
        <v>0</v>
      </c>
      <c r="X26" s="378"/>
      <c r="Y26" s="379"/>
      <c r="Z26" s="374">
        <f>+'M4'!$CA$127</f>
        <v>0</v>
      </c>
      <c r="AA26" s="377">
        <f t="shared" si="10"/>
        <v>0</v>
      </c>
      <c r="AB26" s="380"/>
      <c r="AC26" s="381"/>
      <c r="AD26" s="396"/>
      <c r="AE26" s="375"/>
      <c r="AF26" s="379"/>
      <c r="AG26" s="379"/>
      <c r="AI26" s="214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399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372">
        <f t="shared" si="6"/>
        <v>21</v>
      </c>
      <c r="M27" s="373"/>
      <c r="N27" s="374">
        <f>+'M1'!$CB$127</f>
        <v>0</v>
      </c>
      <c r="O27" s="377">
        <f t="shared" si="7"/>
        <v>0</v>
      </c>
      <c r="Q27" s="375"/>
      <c r="R27" s="374">
        <f>+'M2'!$CB$127</f>
        <v>0</v>
      </c>
      <c r="S27" s="377">
        <f t="shared" si="8"/>
        <v>0</v>
      </c>
      <c r="U27" s="375"/>
      <c r="V27" s="374">
        <f>+'M3'!$CB$127</f>
        <v>0</v>
      </c>
      <c r="W27" s="377">
        <f t="shared" si="9"/>
        <v>0</v>
      </c>
      <c r="X27" s="378"/>
      <c r="Y27" s="379"/>
      <c r="Z27" s="374">
        <f>+'M4'!$CB$127</f>
        <v>0</v>
      </c>
      <c r="AA27" s="377">
        <f t="shared" si="10"/>
        <v>0</v>
      </c>
      <c r="AB27" s="380"/>
      <c r="AC27" s="381"/>
      <c r="AD27" s="382"/>
      <c r="AE27" s="375"/>
      <c r="AF27" s="379"/>
      <c r="AG27" s="379"/>
      <c r="AI27" s="214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399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372">
        <f t="shared" si="6"/>
        <v>22</v>
      </c>
      <c r="M28" s="373"/>
      <c r="N28" s="374">
        <f>+'M1'!$CC$127</f>
        <v>0</v>
      </c>
      <c r="O28" s="374">
        <f t="shared" si="7"/>
        <v>0</v>
      </c>
      <c r="P28" s="411"/>
      <c r="Q28" s="375"/>
      <c r="R28" s="374">
        <f>+'M2'!$CC$127</f>
        <v>0</v>
      </c>
      <c r="S28" s="374">
        <f t="shared" si="8"/>
        <v>0</v>
      </c>
      <c r="T28" s="411"/>
      <c r="U28" s="375"/>
      <c r="V28" s="374">
        <f>+'M3'!$CC$127</f>
        <v>0</v>
      </c>
      <c r="W28" s="374">
        <f t="shared" si="9"/>
        <v>0</v>
      </c>
      <c r="X28" s="378"/>
      <c r="Y28" s="379"/>
      <c r="Z28" s="374">
        <f>+'M4'!$CC$127</f>
        <v>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I28" s="214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399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372">
        <f t="shared" si="6"/>
        <v>23</v>
      </c>
      <c r="M29" s="373"/>
      <c r="N29" s="374">
        <f>+'M1'!$CD$127</f>
        <v>0</v>
      </c>
      <c r="O29" s="377">
        <f t="shared" si="7"/>
        <v>0</v>
      </c>
      <c r="Q29" s="375"/>
      <c r="R29" s="374">
        <f>+'M2'!$CD$127</f>
        <v>0</v>
      </c>
      <c r="S29" s="377">
        <f t="shared" si="8"/>
        <v>0</v>
      </c>
      <c r="U29" s="375"/>
      <c r="V29" s="374">
        <f>+'M3'!$CD$127</f>
        <v>0</v>
      </c>
      <c r="W29" s="377">
        <f t="shared" si="9"/>
        <v>0</v>
      </c>
      <c r="X29" s="378"/>
      <c r="Y29" s="379"/>
      <c r="Z29" s="374">
        <f>+'M4'!$CD$127</f>
        <v>0</v>
      </c>
      <c r="AA29" s="377">
        <f t="shared" si="10"/>
        <v>0</v>
      </c>
      <c r="AB29" s="403"/>
      <c r="AC29" s="381"/>
      <c r="AD29" s="382"/>
      <c r="AE29" s="375"/>
      <c r="AF29" s="379"/>
      <c r="AG29" s="379"/>
      <c r="AI29" s="214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399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372">
        <f t="shared" si="6"/>
        <v>24</v>
      </c>
      <c r="M30" s="373"/>
      <c r="N30" s="374">
        <f>+'M1'!$CE$127</f>
        <v>0</v>
      </c>
      <c r="O30" s="377">
        <f t="shared" si="7"/>
        <v>0</v>
      </c>
      <c r="Q30" s="375"/>
      <c r="R30" s="374">
        <f>+'M2'!$CE$127</f>
        <v>0</v>
      </c>
      <c r="S30" s="377">
        <f t="shared" si="8"/>
        <v>0</v>
      </c>
      <c r="U30" s="375"/>
      <c r="V30" s="374">
        <f>+'M3'!$CE$127</f>
        <v>0</v>
      </c>
      <c r="W30" s="377">
        <f t="shared" si="9"/>
        <v>0</v>
      </c>
      <c r="X30" s="378"/>
      <c r="Y30" s="379"/>
      <c r="Z30" s="374">
        <f>+'M4'!$CE$127</f>
        <v>0</v>
      </c>
      <c r="AA30" s="377">
        <f t="shared" si="10"/>
        <v>0</v>
      </c>
      <c r="AB30" s="380"/>
      <c r="AC30" s="381"/>
      <c r="AD30" s="382"/>
      <c r="AE30" s="375"/>
      <c r="AF30" s="379"/>
      <c r="AG30" s="379"/>
      <c r="AI30" s="214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399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372">
        <f t="shared" si="6"/>
        <v>25</v>
      </c>
      <c r="M31" s="373"/>
      <c r="N31" s="374">
        <f>+'M1'!$CF$127</f>
        <v>0</v>
      </c>
      <c r="O31" s="377">
        <f t="shared" si="7"/>
        <v>0</v>
      </c>
      <c r="Q31" s="375"/>
      <c r="R31" s="374">
        <f>+'M2'!$CF$127</f>
        <v>0</v>
      </c>
      <c r="S31" s="377">
        <f t="shared" si="8"/>
        <v>0</v>
      </c>
      <c r="U31" s="375"/>
      <c r="V31" s="374">
        <f>+'M3'!$CF$127</f>
        <v>0</v>
      </c>
      <c r="W31" s="377">
        <f t="shared" si="9"/>
        <v>0</v>
      </c>
      <c r="X31" s="378"/>
      <c r="Y31" s="379"/>
      <c r="Z31" s="374">
        <f>+'M4'!$CF$127</f>
        <v>0</v>
      </c>
      <c r="AA31" s="377">
        <f t="shared" si="10"/>
        <v>0</v>
      </c>
      <c r="AB31" s="380"/>
      <c r="AC31" s="381"/>
      <c r="AD31" s="396"/>
      <c r="AE31" s="375"/>
      <c r="AF31" s="379"/>
      <c r="AG31" s="379"/>
      <c r="AI31" s="214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399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372">
        <f t="shared" si="6"/>
        <v>26</v>
      </c>
      <c r="M32" s="373"/>
      <c r="N32" s="374">
        <f>+'M1'!$CG$127</f>
        <v>0</v>
      </c>
      <c r="O32" s="377">
        <f t="shared" si="7"/>
        <v>0</v>
      </c>
      <c r="Q32" s="375"/>
      <c r="R32" s="374">
        <f>+'M2'!$CG$127</f>
        <v>0</v>
      </c>
      <c r="S32" s="377">
        <f t="shared" si="8"/>
        <v>0</v>
      </c>
      <c r="U32" s="375"/>
      <c r="V32" s="374">
        <f>+'M3'!$CG$127</f>
        <v>0</v>
      </c>
      <c r="W32" s="377">
        <f t="shared" si="9"/>
        <v>0</v>
      </c>
      <c r="X32" s="378"/>
      <c r="Y32" s="379"/>
      <c r="Z32" s="374">
        <f>+'M4'!$CG$127</f>
        <v>0</v>
      </c>
      <c r="AA32" s="377">
        <f t="shared" si="10"/>
        <v>0</v>
      </c>
      <c r="AB32" s="380"/>
      <c r="AC32" s="381"/>
      <c r="AD32" s="382"/>
      <c r="AE32" s="375"/>
      <c r="AF32" s="379"/>
      <c r="AG32" s="379"/>
      <c r="AI32" s="214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399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372">
        <f t="shared" si="6"/>
        <v>27</v>
      </c>
      <c r="M33" s="373"/>
      <c r="N33" s="374">
        <f>+'M1'!$CH$127</f>
        <v>0</v>
      </c>
      <c r="O33" s="377">
        <f t="shared" si="7"/>
        <v>0</v>
      </c>
      <c r="Q33" s="375"/>
      <c r="R33" s="374">
        <f>+'M2'!$CH$127</f>
        <v>0</v>
      </c>
      <c r="S33" s="377">
        <f t="shared" si="8"/>
        <v>0</v>
      </c>
      <c r="U33" s="375"/>
      <c r="V33" s="374">
        <f>+'M3'!$CH$127</f>
        <v>0</v>
      </c>
      <c r="W33" s="377">
        <f t="shared" si="9"/>
        <v>0</v>
      </c>
      <c r="X33" s="378"/>
      <c r="Y33" s="379"/>
      <c r="Z33" s="374">
        <f>+'M4'!$CH$127</f>
        <v>0</v>
      </c>
      <c r="AA33" s="377">
        <f t="shared" si="10"/>
        <v>0</v>
      </c>
      <c r="AB33" s="380"/>
      <c r="AC33" s="381"/>
      <c r="AD33" s="396"/>
      <c r="AE33" s="375"/>
      <c r="AF33" s="379"/>
      <c r="AG33" s="379"/>
      <c r="AI33" s="214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399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372">
        <f t="shared" si="6"/>
        <v>28</v>
      </c>
      <c r="M34" s="373"/>
      <c r="N34" s="374">
        <f>+'M1'!$CI$127</f>
        <v>0</v>
      </c>
      <c r="O34" s="377">
        <f t="shared" si="7"/>
        <v>0</v>
      </c>
      <c r="Q34" s="375"/>
      <c r="R34" s="374">
        <f>+'M2'!$CI$127</f>
        <v>0</v>
      </c>
      <c r="S34" s="377">
        <f t="shared" si="8"/>
        <v>0</v>
      </c>
      <c r="U34" s="375"/>
      <c r="V34" s="374">
        <f>+'M3'!$CI$127</f>
        <v>0</v>
      </c>
      <c r="W34" s="377">
        <f t="shared" si="9"/>
        <v>0</v>
      </c>
      <c r="X34" s="378"/>
      <c r="Y34" s="379"/>
      <c r="Z34" s="374">
        <f>+'M4'!$CI$127</f>
        <v>0</v>
      </c>
      <c r="AA34" s="377">
        <f t="shared" si="10"/>
        <v>0</v>
      </c>
      <c r="AB34" s="380"/>
      <c r="AC34" s="381"/>
      <c r="AD34" s="382"/>
      <c r="AE34" s="375"/>
      <c r="AF34" s="379"/>
      <c r="AG34" s="379"/>
      <c r="AI34" s="214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399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I35" s="214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399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I36" s="214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399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I37" s="214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399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I38" s="214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399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I39" s="214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399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I40" s="214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I41" s="214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I42" s="214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I43" s="214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I44" s="214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I45" s="214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I46" s="214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I47" s="214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I48" s="214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  <c r="AI49" s="214"/>
    </row>
    <row r="50" ht="12.75" customHeight="1">
      <c r="A50" s="329"/>
      <c r="K50" s="214"/>
      <c r="AD50" s="68"/>
      <c r="AI50" s="214"/>
    </row>
    <row r="51" ht="12.75" customHeight="1">
      <c r="A51" s="329"/>
      <c r="K51" s="214"/>
      <c r="AD51" s="68"/>
      <c r="AI51" s="214"/>
    </row>
    <row r="52" ht="12.75" customHeight="1">
      <c r="A52" s="329"/>
      <c r="K52" s="214"/>
      <c r="AD52" s="68"/>
      <c r="AI52" s="214"/>
    </row>
    <row r="53" ht="12.75" customHeight="1">
      <c r="A53" s="329"/>
      <c r="K53" s="214"/>
      <c r="AD53" s="68"/>
      <c r="AI53" s="214"/>
    </row>
    <row r="54" ht="12.75" customHeight="1">
      <c r="A54" s="329"/>
      <c r="K54" s="214"/>
      <c r="AD54" s="68"/>
      <c r="AI54" s="214"/>
    </row>
    <row r="55" ht="12.75" customHeight="1">
      <c r="A55" s="329"/>
      <c r="K55" s="214"/>
      <c r="AD55" s="68"/>
      <c r="AI55" s="214"/>
    </row>
    <row r="56" ht="12.75" customHeight="1">
      <c r="A56" s="329"/>
      <c r="K56" s="214"/>
      <c r="AD56" s="68"/>
      <c r="AI56" s="214"/>
    </row>
    <row r="57" ht="12.75" customHeight="1">
      <c r="A57" s="329"/>
      <c r="K57" s="214"/>
      <c r="AD57" s="68"/>
      <c r="AI57" s="214"/>
    </row>
    <row r="58" ht="12.75" customHeight="1">
      <c r="A58" s="329"/>
      <c r="K58" s="214"/>
      <c r="AD58" s="68"/>
      <c r="AI58" s="214"/>
    </row>
    <row r="59" ht="12.75" customHeight="1">
      <c r="A59" s="329"/>
      <c r="K59" s="214"/>
      <c r="AD59" s="68"/>
      <c r="AI59" s="214"/>
    </row>
    <row r="60" ht="12.75" customHeight="1">
      <c r="A60" s="329"/>
      <c r="K60" s="214"/>
      <c r="AD60" s="68"/>
      <c r="AI60" s="214"/>
    </row>
    <row r="61" ht="12.75" customHeight="1">
      <c r="A61" s="329"/>
      <c r="K61" s="214"/>
      <c r="AD61" s="68"/>
      <c r="AI61" s="214"/>
    </row>
    <row r="62" ht="12.75" customHeight="1">
      <c r="A62" s="329"/>
      <c r="K62" s="214"/>
      <c r="AD62" s="68"/>
      <c r="AI62" s="214"/>
    </row>
    <row r="63" ht="12.75" customHeight="1">
      <c r="A63" s="329"/>
      <c r="K63" s="214"/>
      <c r="AD63" s="68"/>
      <c r="AI63" s="214"/>
    </row>
    <row r="64" ht="12.75" customHeight="1">
      <c r="A64" s="329"/>
      <c r="K64" s="214"/>
      <c r="AD64" s="68"/>
      <c r="AI64" s="214"/>
    </row>
    <row r="65" ht="12.75" customHeight="1">
      <c r="A65" s="329"/>
      <c r="K65" s="214"/>
      <c r="AD65" s="68"/>
      <c r="AI65" s="214"/>
    </row>
    <row r="66" ht="12.75" customHeight="1">
      <c r="A66" s="329"/>
      <c r="K66" s="214"/>
      <c r="AD66" s="68"/>
      <c r="AI66" s="214"/>
    </row>
    <row r="67" ht="12.75" customHeight="1">
      <c r="A67" s="329"/>
      <c r="K67" s="214"/>
      <c r="AD67" s="68"/>
      <c r="AI67" s="214"/>
    </row>
    <row r="68" ht="12.75" customHeight="1">
      <c r="A68" s="329"/>
      <c r="K68" s="214"/>
      <c r="AD68" s="68"/>
      <c r="AI68" s="214"/>
    </row>
    <row r="69" ht="12.75" customHeight="1">
      <c r="A69" s="329"/>
      <c r="K69" s="214"/>
      <c r="AD69" s="68"/>
      <c r="AI69" s="214"/>
    </row>
    <row r="70" ht="12.75" customHeight="1">
      <c r="A70" s="329"/>
      <c r="K70" s="214"/>
      <c r="AD70" s="68"/>
      <c r="AI70" s="214"/>
    </row>
    <row r="71" ht="12.75" customHeight="1">
      <c r="A71" s="329"/>
      <c r="K71" s="214"/>
      <c r="AD71" s="68"/>
      <c r="AI71" s="214"/>
    </row>
    <row r="72" ht="12.75" customHeight="1">
      <c r="A72" s="329"/>
      <c r="K72" s="214"/>
      <c r="AD72" s="68"/>
      <c r="AI72" s="214"/>
    </row>
    <row r="73" ht="12.75" customHeight="1">
      <c r="A73" s="329"/>
      <c r="K73" s="214"/>
      <c r="AD73" s="68"/>
      <c r="AI73" s="214"/>
    </row>
    <row r="74" ht="12.75" customHeight="1">
      <c r="A74" s="329"/>
      <c r="K74" s="214"/>
      <c r="AD74" s="68"/>
      <c r="AI74" s="214"/>
    </row>
    <row r="75" ht="12.75" customHeight="1">
      <c r="A75" s="329"/>
      <c r="K75" s="214"/>
      <c r="AD75" s="68"/>
      <c r="AI75" s="214"/>
    </row>
    <row r="76" ht="12.75" customHeight="1">
      <c r="A76" s="329"/>
      <c r="K76" s="214"/>
      <c r="AD76" s="68"/>
      <c r="AI76" s="214"/>
    </row>
    <row r="77" ht="12.75" customHeight="1">
      <c r="A77" s="329"/>
      <c r="K77" s="214"/>
      <c r="AD77" s="68"/>
      <c r="AI77" s="214"/>
    </row>
    <row r="78" ht="12.75" customHeight="1">
      <c r="A78" s="329"/>
      <c r="K78" s="214"/>
      <c r="AD78" s="68"/>
      <c r="AI78" s="214"/>
    </row>
    <row r="79" ht="12.75" customHeight="1">
      <c r="A79" s="329"/>
      <c r="K79" s="214"/>
      <c r="AD79" s="68"/>
      <c r="AI79" s="214"/>
    </row>
    <row r="80" ht="12.75" customHeight="1">
      <c r="A80" s="329"/>
      <c r="K80" s="214"/>
      <c r="AD80" s="68"/>
      <c r="AI80" s="214"/>
    </row>
    <row r="81" ht="12.75" customHeight="1">
      <c r="A81" s="329"/>
      <c r="K81" s="214"/>
      <c r="AD81" s="68"/>
      <c r="AI81" s="214"/>
    </row>
    <row r="82" ht="12.75" customHeight="1">
      <c r="A82" s="329"/>
      <c r="K82" s="214"/>
      <c r="AD82" s="68"/>
      <c r="AI82" s="214"/>
    </row>
    <row r="83" ht="12.75" customHeight="1">
      <c r="A83" s="329"/>
      <c r="K83" s="214"/>
      <c r="AD83" s="68"/>
      <c r="AI83" s="214"/>
    </row>
    <row r="84" ht="12.75" customHeight="1">
      <c r="A84" s="329"/>
      <c r="K84" s="214"/>
      <c r="AD84" s="68"/>
      <c r="AI84" s="214"/>
    </row>
    <row r="85" ht="12.75" customHeight="1">
      <c r="A85" s="329"/>
      <c r="K85" s="214"/>
      <c r="AD85" s="68"/>
      <c r="AI85" s="214"/>
    </row>
    <row r="86" ht="12.75" customHeight="1">
      <c r="A86" s="329"/>
      <c r="K86" s="214"/>
      <c r="AD86" s="68"/>
      <c r="AI86" s="214"/>
    </row>
    <row r="87" ht="12.75" customHeight="1">
      <c r="A87" s="329"/>
      <c r="K87" s="214"/>
      <c r="AD87" s="68"/>
      <c r="AI87" s="214"/>
    </row>
    <row r="88" ht="12.75" customHeight="1">
      <c r="A88" s="329"/>
      <c r="K88" s="214"/>
      <c r="AD88" s="68"/>
      <c r="AI88" s="214"/>
    </row>
    <row r="89" ht="12.75" customHeight="1">
      <c r="A89" s="329"/>
      <c r="K89" s="214"/>
      <c r="AD89" s="68"/>
      <c r="AI89" s="214"/>
    </row>
    <row r="90" ht="12.75" customHeight="1">
      <c r="A90" s="329"/>
      <c r="K90" s="214"/>
      <c r="AD90" s="68"/>
      <c r="AI90" s="214"/>
    </row>
    <row r="91" ht="12.75" customHeight="1">
      <c r="A91" s="329"/>
      <c r="K91" s="214"/>
      <c r="AD91" s="68"/>
      <c r="AI91" s="214"/>
    </row>
    <row r="92" ht="12.75" customHeight="1">
      <c r="A92" s="329"/>
      <c r="K92" s="214"/>
      <c r="AD92" s="68"/>
      <c r="AI92" s="214"/>
    </row>
    <row r="93" ht="12.75" customHeight="1">
      <c r="A93" s="329"/>
      <c r="K93" s="214"/>
      <c r="AD93" s="68"/>
      <c r="AI93" s="214"/>
    </row>
    <row r="94" ht="12.75" customHeight="1">
      <c r="A94" s="329"/>
      <c r="K94" s="214"/>
      <c r="AD94" s="68"/>
      <c r="AI94" s="214"/>
    </row>
    <row r="95" ht="12.75" customHeight="1">
      <c r="A95" s="329"/>
      <c r="K95" s="214"/>
      <c r="AD95" s="68"/>
      <c r="AI95" s="214"/>
    </row>
    <row r="96" ht="12.75" customHeight="1">
      <c r="A96" s="329"/>
      <c r="K96" s="214"/>
      <c r="AD96" s="68"/>
      <c r="AI96" s="214"/>
    </row>
    <row r="97" ht="12.75" customHeight="1">
      <c r="A97" s="329"/>
      <c r="K97" s="214"/>
      <c r="AD97" s="68"/>
      <c r="AI97" s="214"/>
    </row>
    <row r="98" ht="12.75" customHeight="1">
      <c r="A98" s="329"/>
      <c r="K98" s="214"/>
      <c r="AD98" s="68"/>
      <c r="AI98" s="214"/>
    </row>
    <row r="99" ht="12.75" customHeight="1">
      <c r="A99" s="329"/>
      <c r="K99" s="214"/>
      <c r="AD99" s="68"/>
      <c r="AI99" s="214"/>
    </row>
    <row r="100" ht="12.75" customHeight="1">
      <c r="A100" s="329"/>
      <c r="K100" s="214"/>
      <c r="AD100" s="68"/>
      <c r="AI100" s="214"/>
    </row>
    <row r="101" ht="12.75" customHeight="1">
      <c r="A101" s="329"/>
      <c r="K101" s="214"/>
      <c r="AD101" s="68"/>
      <c r="AI101" s="214"/>
    </row>
    <row r="102" ht="12.75" customHeight="1">
      <c r="A102" s="329"/>
      <c r="K102" s="214"/>
      <c r="AD102" s="68"/>
      <c r="AI102" s="214"/>
    </row>
    <row r="103" ht="12.75" customHeight="1">
      <c r="A103" s="329"/>
      <c r="K103" s="214"/>
      <c r="AD103" s="68"/>
      <c r="AI103" s="214"/>
    </row>
    <row r="104" ht="12.75" customHeight="1">
      <c r="A104" s="329"/>
      <c r="K104" s="214"/>
      <c r="AD104" s="68"/>
      <c r="AI104" s="214"/>
    </row>
    <row r="105" ht="12.75" customHeight="1">
      <c r="A105" s="329"/>
      <c r="K105" s="214"/>
      <c r="AD105" s="68"/>
      <c r="AI105" s="214"/>
    </row>
    <row r="106" ht="12.75" customHeight="1">
      <c r="A106" s="329"/>
      <c r="K106" s="214"/>
      <c r="AD106" s="68"/>
      <c r="AI106" s="214"/>
    </row>
    <row r="107" ht="12.75" customHeight="1">
      <c r="A107" s="329"/>
      <c r="K107" s="214"/>
      <c r="AD107" s="68"/>
      <c r="AI107" s="214"/>
    </row>
    <row r="108" ht="12.75" customHeight="1">
      <c r="A108" s="329"/>
      <c r="K108" s="214"/>
      <c r="AD108" s="68"/>
      <c r="AI108" s="214"/>
    </row>
    <row r="109" ht="12.75" customHeight="1">
      <c r="A109" s="329"/>
      <c r="K109" s="214"/>
      <c r="AD109" s="68"/>
      <c r="AI109" s="214"/>
    </row>
    <row r="110" ht="12.75" customHeight="1">
      <c r="A110" s="329"/>
      <c r="K110" s="214"/>
      <c r="AD110" s="68"/>
      <c r="AI110" s="214"/>
    </row>
    <row r="111" ht="12.75" customHeight="1">
      <c r="A111" s="329"/>
      <c r="K111" s="214"/>
      <c r="AD111" s="68"/>
      <c r="AI111" s="214"/>
    </row>
    <row r="112" ht="12.75" customHeight="1">
      <c r="A112" s="329"/>
      <c r="K112" s="214"/>
      <c r="AD112" s="68"/>
      <c r="AI112" s="214"/>
    </row>
    <row r="113" ht="12.75" customHeight="1">
      <c r="A113" s="329"/>
      <c r="K113" s="214"/>
      <c r="AD113" s="68"/>
      <c r="AI113" s="214"/>
    </row>
    <row r="114" ht="12.75" customHeight="1">
      <c r="A114" s="329"/>
      <c r="K114" s="214"/>
      <c r="AD114" s="68"/>
      <c r="AI114" s="214"/>
    </row>
    <row r="115" ht="12.75" customHeight="1">
      <c r="A115" s="329"/>
      <c r="K115" s="214"/>
      <c r="AD115" s="68"/>
      <c r="AI115" s="214"/>
    </row>
    <row r="116" ht="12.75" customHeight="1">
      <c r="A116" s="329"/>
      <c r="K116" s="214"/>
      <c r="AD116" s="68"/>
      <c r="AI116" s="214"/>
    </row>
    <row r="117" ht="12.75" customHeight="1">
      <c r="A117" s="329"/>
      <c r="K117" s="214"/>
      <c r="AD117" s="68"/>
      <c r="AI117" s="214"/>
    </row>
    <row r="118" ht="12.75" customHeight="1">
      <c r="A118" s="329"/>
      <c r="K118" s="214"/>
      <c r="AD118" s="68"/>
      <c r="AI118" s="214"/>
    </row>
    <row r="119" ht="12.75" customHeight="1">
      <c r="A119" s="329"/>
      <c r="K119" s="214"/>
      <c r="AD119" s="68"/>
      <c r="AI119" s="214"/>
    </row>
    <row r="120" ht="12.75" customHeight="1">
      <c r="A120" s="329"/>
      <c r="K120" s="214"/>
      <c r="AD120" s="68"/>
      <c r="AI120" s="214"/>
    </row>
    <row r="121" ht="12.75" customHeight="1">
      <c r="A121" s="329"/>
      <c r="K121" s="214"/>
      <c r="AD121" s="68"/>
      <c r="AI121" s="214"/>
    </row>
    <row r="122" ht="12.75" customHeight="1">
      <c r="A122" s="329"/>
      <c r="K122" s="214"/>
      <c r="AD122" s="68"/>
      <c r="AI122" s="214"/>
    </row>
    <row r="123" ht="12.75" customHeight="1">
      <c r="A123" s="329"/>
      <c r="K123" s="214"/>
      <c r="AD123" s="68"/>
      <c r="AI123" s="214"/>
    </row>
    <row r="124" ht="12.75" customHeight="1">
      <c r="A124" s="329"/>
      <c r="K124" s="214"/>
      <c r="AD124" s="68"/>
      <c r="AI124" s="214"/>
    </row>
    <row r="125" ht="12.75" customHeight="1">
      <c r="A125" s="329"/>
      <c r="K125" s="214"/>
      <c r="AD125" s="68"/>
      <c r="AI125" s="214"/>
    </row>
    <row r="126" ht="12.75" customHeight="1">
      <c r="A126" s="329"/>
      <c r="K126" s="214"/>
      <c r="AD126" s="68"/>
      <c r="AI126" s="214"/>
    </row>
    <row r="127" ht="12.75" customHeight="1">
      <c r="A127" s="329"/>
      <c r="K127" s="214"/>
      <c r="AD127" s="68"/>
      <c r="AI127" s="214"/>
    </row>
    <row r="128" ht="12.75" customHeight="1">
      <c r="A128" s="329"/>
      <c r="K128" s="214"/>
      <c r="AD128" s="68"/>
      <c r="AI128" s="214"/>
    </row>
    <row r="129" ht="12.75" customHeight="1">
      <c r="A129" s="329"/>
      <c r="K129" s="214"/>
      <c r="AD129" s="68"/>
      <c r="AI129" s="214"/>
    </row>
    <row r="130" ht="12.75" customHeight="1">
      <c r="A130" s="329"/>
      <c r="K130" s="214"/>
      <c r="AD130" s="68"/>
      <c r="AI130" s="214"/>
    </row>
    <row r="131" ht="12.75" customHeight="1">
      <c r="A131" s="329"/>
      <c r="K131" s="214"/>
      <c r="AD131" s="68"/>
      <c r="AI131" s="214"/>
    </row>
    <row r="132" ht="12.75" customHeight="1">
      <c r="A132" s="329"/>
      <c r="K132" s="214"/>
      <c r="AD132" s="68"/>
      <c r="AI132" s="214"/>
    </row>
    <row r="133" ht="12.75" customHeight="1">
      <c r="A133" s="329"/>
      <c r="K133" s="214"/>
      <c r="AD133" s="68"/>
      <c r="AI133" s="214"/>
    </row>
    <row r="134" ht="12.75" customHeight="1">
      <c r="A134" s="329"/>
      <c r="K134" s="214"/>
      <c r="AD134" s="68"/>
      <c r="AI134" s="214"/>
    </row>
    <row r="135" ht="12.75" customHeight="1">
      <c r="A135" s="329"/>
      <c r="K135" s="214"/>
      <c r="AD135" s="68"/>
      <c r="AI135" s="214"/>
    </row>
    <row r="136" ht="12.75" customHeight="1">
      <c r="A136" s="329"/>
      <c r="K136" s="214"/>
      <c r="AD136" s="68"/>
      <c r="AI136" s="214"/>
    </row>
    <row r="137" ht="12.75" customHeight="1">
      <c r="A137" s="329"/>
      <c r="K137" s="214"/>
      <c r="AD137" s="68"/>
      <c r="AI137" s="214"/>
    </row>
    <row r="138" ht="12.75" customHeight="1">
      <c r="A138" s="329"/>
      <c r="K138" s="214"/>
      <c r="AD138" s="68"/>
      <c r="AI138" s="214"/>
    </row>
    <row r="139" ht="12.75" customHeight="1">
      <c r="A139" s="329"/>
      <c r="K139" s="214"/>
      <c r="AD139" s="68"/>
      <c r="AI139" s="214"/>
    </row>
    <row r="140" ht="12.75" customHeight="1">
      <c r="A140" s="329"/>
      <c r="K140" s="214"/>
      <c r="AD140" s="68"/>
      <c r="AI140" s="214"/>
    </row>
    <row r="141" ht="12.75" customHeight="1">
      <c r="A141" s="329"/>
      <c r="K141" s="214"/>
      <c r="AD141" s="68"/>
      <c r="AI141" s="214"/>
    </row>
    <row r="142" ht="12.75" customHeight="1">
      <c r="A142" s="329"/>
      <c r="K142" s="214"/>
      <c r="AD142" s="68"/>
      <c r="AI142" s="214"/>
    </row>
    <row r="143" ht="12.75" customHeight="1">
      <c r="A143" s="329"/>
      <c r="K143" s="214"/>
      <c r="AD143" s="68"/>
      <c r="AI143" s="214"/>
    </row>
    <row r="144" ht="12.75" customHeight="1">
      <c r="A144" s="329"/>
      <c r="K144" s="214"/>
      <c r="AD144" s="68"/>
      <c r="AI144" s="214"/>
    </row>
    <row r="145" ht="12.75" customHeight="1">
      <c r="A145" s="329"/>
      <c r="K145" s="214"/>
      <c r="AD145" s="68"/>
      <c r="AI145" s="214"/>
    </row>
    <row r="146" ht="12.75" customHeight="1">
      <c r="A146" s="329"/>
      <c r="K146" s="214"/>
      <c r="AD146" s="68"/>
      <c r="AI146" s="214"/>
    </row>
    <row r="147" ht="12.75" customHeight="1">
      <c r="A147" s="329"/>
      <c r="K147" s="214"/>
      <c r="AD147" s="68"/>
      <c r="AI147" s="214"/>
    </row>
    <row r="148" ht="12.75" customHeight="1">
      <c r="A148" s="329"/>
      <c r="K148" s="214"/>
      <c r="AD148" s="68"/>
      <c r="AI148" s="214"/>
    </row>
    <row r="149" ht="12.75" customHeight="1">
      <c r="A149" s="329"/>
      <c r="K149" s="214"/>
      <c r="AD149" s="68"/>
      <c r="AI149" s="214"/>
    </row>
    <row r="150" ht="12.75" customHeight="1">
      <c r="A150" s="329"/>
      <c r="K150" s="214"/>
      <c r="AD150" s="68"/>
      <c r="AI150" s="214"/>
    </row>
    <row r="151" ht="12.75" customHeight="1">
      <c r="A151" s="329"/>
      <c r="K151" s="214"/>
      <c r="AD151" s="68"/>
      <c r="AI151" s="214"/>
    </row>
    <row r="152" ht="12.75" customHeight="1">
      <c r="A152" s="329"/>
      <c r="K152" s="214"/>
      <c r="AD152" s="68"/>
      <c r="AI152" s="214"/>
    </row>
    <row r="153" ht="12.75" customHeight="1">
      <c r="A153" s="329"/>
      <c r="K153" s="214"/>
      <c r="AD153" s="68"/>
      <c r="AI153" s="214"/>
    </row>
    <row r="154" ht="12.75" customHeight="1">
      <c r="A154" s="329"/>
      <c r="K154" s="214"/>
      <c r="AD154" s="68"/>
      <c r="AI154" s="214"/>
    </row>
    <row r="155" ht="12.75" customHeight="1">
      <c r="A155" s="329"/>
      <c r="K155" s="214"/>
      <c r="AD155" s="68"/>
      <c r="AI155" s="214"/>
    </row>
    <row r="156" ht="12.75" customHeight="1">
      <c r="A156" s="329"/>
      <c r="K156" s="214"/>
      <c r="AD156" s="68"/>
      <c r="AI156" s="214"/>
    </row>
    <row r="157" ht="12.75" customHeight="1">
      <c r="A157" s="329"/>
      <c r="K157" s="214"/>
      <c r="AD157" s="68"/>
      <c r="AI157" s="214"/>
    </row>
    <row r="158" ht="12.75" customHeight="1">
      <c r="A158" s="329"/>
      <c r="K158" s="214"/>
      <c r="AD158" s="68"/>
      <c r="AI158" s="214"/>
    </row>
    <row r="159" ht="12.75" customHeight="1">
      <c r="A159" s="329"/>
      <c r="K159" s="214"/>
      <c r="AD159" s="68"/>
      <c r="AI159" s="214"/>
    </row>
    <row r="160" ht="12.75" customHeight="1">
      <c r="A160" s="329"/>
      <c r="K160" s="214"/>
      <c r="AD160" s="68"/>
      <c r="AI160" s="214"/>
    </row>
    <row r="161" ht="12.75" customHeight="1">
      <c r="A161" s="329"/>
      <c r="K161" s="214"/>
      <c r="AD161" s="68"/>
      <c r="AI161" s="214"/>
    </row>
    <row r="162" ht="12.75" customHeight="1">
      <c r="A162" s="329"/>
      <c r="K162" s="214"/>
      <c r="AD162" s="68"/>
      <c r="AI162" s="214"/>
    </row>
    <row r="163" ht="12.75" customHeight="1">
      <c r="A163" s="329"/>
      <c r="K163" s="214"/>
      <c r="AD163" s="68"/>
      <c r="AI163" s="214"/>
    </row>
    <row r="164" ht="12.75" customHeight="1">
      <c r="A164" s="329"/>
      <c r="K164" s="214"/>
      <c r="AD164" s="68"/>
      <c r="AI164" s="214"/>
    </row>
    <row r="165" ht="12.75" customHeight="1">
      <c r="A165" s="329"/>
      <c r="K165" s="214"/>
      <c r="AD165" s="68"/>
      <c r="AI165" s="214"/>
    </row>
    <row r="166" ht="12.75" customHeight="1">
      <c r="A166" s="329"/>
      <c r="K166" s="214"/>
      <c r="AD166" s="68"/>
      <c r="AI166" s="214"/>
    </row>
    <row r="167" ht="12.75" customHeight="1">
      <c r="A167" s="329"/>
      <c r="K167" s="214"/>
      <c r="AD167" s="68"/>
      <c r="AI167" s="214"/>
    </row>
    <row r="168" ht="12.75" customHeight="1">
      <c r="A168" s="329"/>
      <c r="K168" s="214"/>
      <c r="AD168" s="68"/>
      <c r="AI168" s="214"/>
    </row>
    <row r="169" ht="12.75" customHeight="1">
      <c r="A169" s="329"/>
      <c r="K169" s="214"/>
      <c r="AD169" s="68"/>
      <c r="AI169" s="214"/>
    </row>
    <row r="170" ht="12.75" customHeight="1">
      <c r="A170" s="329"/>
      <c r="K170" s="214"/>
      <c r="AD170" s="68"/>
      <c r="AI170" s="214"/>
    </row>
    <row r="171" ht="12.75" customHeight="1">
      <c r="A171" s="329"/>
      <c r="K171" s="214"/>
      <c r="AD171" s="68"/>
      <c r="AI171" s="214"/>
    </row>
    <row r="172" ht="12.75" customHeight="1">
      <c r="A172" s="329"/>
      <c r="K172" s="214"/>
      <c r="AD172" s="68"/>
      <c r="AI172" s="214"/>
    </row>
    <row r="173" ht="12.75" customHeight="1">
      <c r="A173" s="329"/>
      <c r="K173" s="214"/>
      <c r="AD173" s="68"/>
      <c r="AI173" s="214"/>
    </row>
    <row r="174" ht="12.75" customHeight="1">
      <c r="A174" s="329"/>
      <c r="K174" s="214"/>
      <c r="AD174" s="68"/>
      <c r="AI174" s="214"/>
    </row>
    <row r="175" ht="12.75" customHeight="1">
      <c r="A175" s="329"/>
      <c r="K175" s="214"/>
      <c r="AD175" s="68"/>
      <c r="AI175" s="214"/>
    </row>
    <row r="176" ht="12.75" customHeight="1">
      <c r="A176" s="329"/>
      <c r="K176" s="214"/>
      <c r="AD176" s="68"/>
      <c r="AI176" s="214"/>
    </row>
    <row r="177" ht="12.75" customHeight="1">
      <c r="A177" s="329"/>
      <c r="K177" s="214"/>
      <c r="AD177" s="68"/>
      <c r="AI177" s="214"/>
    </row>
    <row r="178" ht="12.75" customHeight="1">
      <c r="A178" s="329"/>
      <c r="K178" s="214"/>
      <c r="AD178" s="68"/>
      <c r="AI178" s="214"/>
    </row>
    <row r="179" ht="12.75" customHeight="1">
      <c r="A179" s="329"/>
      <c r="K179" s="214"/>
      <c r="AD179" s="68"/>
      <c r="AI179" s="214"/>
    </row>
    <row r="180" ht="12.75" customHeight="1">
      <c r="A180" s="329"/>
      <c r="K180" s="214"/>
      <c r="AD180" s="68"/>
      <c r="AI180" s="214"/>
    </row>
    <row r="181" ht="12.75" customHeight="1">
      <c r="A181" s="329"/>
      <c r="K181" s="214"/>
      <c r="AD181" s="68"/>
      <c r="AI181" s="214"/>
    </row>
    <row r="182" ht="12.75" customHeight="1">
      <c r="A182" s="329"/>
      <c r="K182" s="214"/>
      <c r="AD182" s="68"/>
      <c r="AI182" s="214"/>
    </row>
    <row r="183" ht="12.75" customHeight="1">
      <c r="A183" s="329"/>
      <c r="K183" s="214"/>
      <c r="AD183" s="68"/>
      <c r="AI183" s="214"/>
    </row>
    <row r="184" ht="12.75" customHeight="1">
      <c r="A184" s="329"/>
      <c r="K184" s="214"/>
      <c r="AD184" s="68"/>
      <c r="AI184" s="214"/>
    </row>
    <row r="185" ht="12.75" customHeight="1">
      <c r="A185" s="329"/>
      <c r="K185" s="214"/>
      <c r="AD185" s="68"/>
      <c r="AI185" s="214"/>
    </row>
    <row r="186" ht="12.75" customHeight="1">
      <c r="A186" s="329"/>
      <c r="K186" s="214"/>
      <c r="AD186" s="68"/>
      <c r="AI186" s="214"/>
    </row>
    <row r="187" ht="12.75" customHeight="1">
      <c r="A187" s="329"/>
      <c r="K187" s="214"/>
      <c r="AD187" s="68"/>
      <c r="AI187" s="214"/>
    </row>
    <row r="188" ht="12.75" customHeight="1">
      <c r="A188" s="329"/>
      <c r="K188" s="214"/>
      <c r="AD188" s="68"/>
      <c r="AI188" s="214"/>
    </row>
    <row r="189" ht="12.75" customHeight="1">
      <c r="A189" s="329"/>
      <c r="K189" s="214"/>
      <c r="AD189" s="68"/>
      <c r="AI189" s="214"/>
    </row>
    <row r="190" ht="12.75" customHeight="1">
      <c r="A190" s="329"/>
      <c r="K190" s="214"/>
      <c r="AD190" s="68"/>
      <c r="AI190" s="214"/>
    </row>
    <row r="191" ht="12.75" customHeight="1">
      <c r="A191" s="329"/>
      <c r="K191" s="214"/>
      <c r="AD191" s="68"/>
      <c r="AI191" s="214"/>
    </row>
    <row r="192" ht="12.75" customHeight="1">
      <c r="A192" s="329"/>
      <c r="K192" s="214"/>
      <c r="AD192" s="68"/>
      <c r="AI192" s="214"/>
    </row>
    <row r="193" ht="12.75" customHeight="1">
      <c r="A193" s="329"/>
      <c r="K193" s="214"/>
      <c r="AD193" s="68"/>
      <c r="AI193" s="214"/>
    </row>
    <row r="194" ht="12.75" customHeight="1">
      <c r="A194" s="329"/>
      <c r="K194" s="214"/>
      <c r="AD194" s="68"/>
      <c r="AI194" s="214"/>
    </row>
    <row r="195" ht="12.75" customHeight="1">
      <c r="A195" s="329"/>
      <c r="K195" s="214"/>
      <c r="AD195" s="68"/>
      <c r="AI195" s="214"/>
    </row>
    <row r="196" ht="12.75" customHeight="1">
      <c r="A196" s="329"/>
      <c r="K196" s="214"/>
      <c r="AD196" s="68"/>
      <c r="AI196" s="214"/>
    </row>
    <row r="197" ht="12.75" customHeight="1">
      <c r="A197" s="329"/>
      <c r="K197" s="214"/>
      <c r="AD197" s="68"/>
      <c r="AI197" s="214"/>
    </row>
    <row r="198" ht="12.75" customHeight="1">
      <c r="A198" s="329"/>
      <c r="K198" s="214"/>
      <c r="AD198" s="68"/>
      <c r="AI198" s="214"/>
    </row>
    <row r="199" ht="12.75" customHeight="1">
      <c r="A199" s="329"/>
      <c r="K199" s="214"/>
      <c r="AD199" s="68"/>
      <c r="AI199" s="214"/>
    </row>
    <row r="200" ht="12.75" customHeight="1">
      <c r="A200" s="329"/>
      <c r="K200" s="214"/>
      <c r="AD200" s="68"/>
      <c r="AI200" s="214"/>
    </row>
    <row r="201" ht="12.75" customHeight="1">
      <c r="A201" s="329"/>
      <c r="K201" s="214"/>
      <c r="AD201" s="68"/>
      <c r="AI201" s="214"/>
    </row>
    <row r="202" ht="12.75" customHeight="1">
      <c r="A202" s="329"/>
      <c r="K202" s="214"/>
      <c r="AD202" s="68"/>
      <c r="AI202" s="214"/>
    </row>
    <row r="203" ht="12.75" customHeight="1">
      <c r="A203" s="329"/>
      <c r="K203" s="214"/>
      <c r="AD203" s="68"/>
      <c r="AI203" s="214"/>
    </row>
    <row r="204" ht="12.75" customHeight="1">
      <c r="A204" s="329"/>
      <c r="K204" s="214"/>
      <c r="AD204" s="68"/>
      <c r="AI204" s="214"/>
    </row>
    <row r="205" ht="12.75" customHeight="1">
      <c r="A205" s="329"/>
      <c r="K205" s="214"/>
      <c r="AD205" s="68"/>
      <c r="AI205" s="214"/>
    </row>
    <row r="206" ht="12.75" customHeight="1">
      <c r="A206" s="329"/>
      <c r="K206" s="214"/>
      <c r="AD206" s="68"/>
      <c r="AI206" s="214"/>
    </row>
    <row r="207" ht="12.75" customHeight="1">
      <c r="A207" s="329"/>
      <c r="K207" s="214"/>
      <c r="AD207" s="68"/>
      <c r="AI207" s="214"/>
    </row>
    <row r="208" ht="12.75" customHeight="1">
      <c r="A208" s="329"/>
      <c r="K208" s="214"/>
      <c r="AD208" s="68"/>
      <c r="AI208" s="214"/>
    </row>
    <row r="209" ht="12.75" customHeight="1">
      <c r="A209" s="329"/>
      <c r="K209" s="214"/>
      <c r="AD209" s="68"/>
      <c r="AI209" s="214"/>
    </row>
    <row r="210" ht="12.75" customHeight="1">
      <c r="A210" s="329"/>
      <c r="K210" s="214"/>
      <c r="AD210" s="68"/>
      <c r="AI210" s="214"/>
    </row>
    <row r="211" ht="12.75" customHeight="1">
      <c r="A211" s="329"/>
      <c r="K211" s="214"/>
      <c r="AD211" s="68"/>
      <c r="AI211" s="214"/>
    </row>
    <row r="212" ht="12.75" customHeight="1">
      <c r="A212" s="329"/>
      <c r="K212" s="214"/>
      <c r="AD212" s="68"/>
      <c r="AI212" s="214"/>
    </row>
    <row r="213" ht="12.75" customHeight="1">
      <c r="A213" s="329"/>
      <c r="K213" s="214"/>
      <c r="AD213" s="68"/>
      <c r="AI213" s="214"/>
    </row>
    <row r="214" ht="12.75" customHeight="1">
      <c r="A214" s="329"/>
      <c r="K214" s="214"/>
      <c r="AD214" s="68"/>
      <c r="AI214" s="214"/>
    </row>
    <row r="215" ht="12.75" customHeight="1">
      <c r="A215" s="329"/>
      <c r="K215" s="214"/>
      <c r="AD215" s="68"/>
      <c r="AI215" s="214"/>
    </row>
    <row r="216" ht="12.75" customHeight="1">
      <c r="A216" s="329"/>
      <c r="K216" s="214"/>
      <c r="AD216" s="68"/>
      <c r="AI216" s="214"/>
    </row>
    <row r="217" ht="12.75" customHeight="1">
      <c r="A217" s="329"/>
      <c r="K217" s="214"/>
      <c r="AD217" s="68"/>
      <c r="AI217" s="214"/>
    </row>
    <row r="218" ht="12.75" customHeight="1">
      <c r="A218" s="329"/>
      <c r="K218" s="214"/>
      <c r="AD218" s="68"/>
      <c r="AI218" s="214"/>
    </row>
    <row r="219" ht="12.75" customHeight="1">
      <c r="A219" s="329"/>
      <c r="K219" s="214"/>
      <c r="AD219" s="68"/>
      <c r="AI219" s="214"/>
    </row>
    <row r="220" ht="12.75" customHeight="1">
      <c r="A220" s="329"/>
      <c r="K220" s="214"/>
      <c r="AD220" s="68"/>
      <c r="AI220" s="214"/>
    </row>
    <row r="221" ht="12.75" customHeight="1">
      <c r="A221" s="329"/>
      <c r="K221" s="214"/>
      <c r="AD221" s="68"/>
      <c r="AI221" s="214"/>
    </row>
    <row r="222" ht="12.75" customHeight="1">
      <c r="A222" s="329"/>
      <c r="K222" s="214"/>
      <c r="AD222" s="68"/>
      <c r="AI222" s="214"/>
    </row>
    <row r="223" ht="12.75" customHeight="1">
      <c r="A223" s="329"/>
      <c r="K223" s="214"/>
      <c r="AD223" s="68"/>
      <c r="AI223" s="214"/>
    </row>
    <row r="224" ht="12.75" customHeight="1">
      <c r="A224" s="329"/>
      <c r="K224" s="214"/>
      <c r="AD224" s="68"/>
      <c r="AI224" s="214"/>
    </row>
    <row r="225" ht="12.75" customHeight="1">
      <c r="A225" s="329"/>
      <c r="K225" s="214"/>
      <c r="AD225" s="68"/>
      <c r="AI225" s="214"/>
    </row>
    <row r="226" ht="12.75" customHeight="1">
      <c r="A226" s="329"/>
      <c r="K226" s="214"/>
      <c r="AD226" s="68"/>
      <c r="AI226" s="214"/>
    </row>
    <row r="227" ht="12.75" customHeight="1">
      <c r="A227" s="329"/>
      <c r="K227" s="214"/>
      <c r="AD227" s="68"/>
      <c r="AI227" s="214"/>
    </row>
    <row r="228" ht="12.75" customHeight="1">
      <c r="A228" s="329"/>
      <c r="K228" s="214"/>
      <c r="AD228" s="68"/>
      <c r="AI228" s="214"/>
    </row>
    <row r="229" ht="12.75" customHeight="1">
      <c r="A229" s="329"/>
      <c r="K229" s="214"/>
      <c r="AD229" s="68"/>
      <c r="AI229" s="214"/>
    </row>
    <row r="230" ht="12.75" customHeight="1">
      <c r="A230" s="329"/>
      <c r="K230" s="214"/>
      <c r="AD230" s="68"/>
      <c r="AI230" s="214"/>
    </row>
    <row r="231" ht="12.75" customHeight="1">
      <c r="A231" s="329"/>
      <c r="K231" s="214"/>
      <c r="AD231" s="68"/>
      <c r="AI231" s="214"/>
    </row>
    <row r="232" ht="12.75" customHeight="1">
      <c r="A232" s="329"/>
      <c r="K232" s="214"/>
      <c r="AD232" s="68"/>
      <c r="AI232" s="214"/>
    </row>
    <row r="233" ht="12.75" customHeight="1">
      <c r="A233" s="329"/>
      <c r="K233" s="214"/>
      <c r="AD233" s="68"/>
      <c r="AI233" s="214"/>
    </row>
    <row r="234" ht="12.75" customHeight="1">
      <c r="A234" s="329"/>
      <c r="K234" s="214"/>
      <c r="AD234" s="68"/>
      <c r="AI234" s="214"/>
    </row>
    <row r="235" ht="12.75" customHeight="1">
      <c r="A235" s="329"/>
      <c r="K235" s="214"/>
      <c r="AD235" s="68"/>
      <c r="AI235" s="214"/>
    </row>
    <row r="236" ht="12.75" customHeight="1">
      <c r="A236" s="329"/>
      <c r="K236" s="214"/>
      <c r="AD236" s="68"/>
      <c r="AI236" s="214"/>
    </row>
    <row r="237" ht="12.75" customHeight="1">
      <c r="A237" s="329"/>
      <c r="K237" s="214"/>
      <c r="AD237" s="68"/>
      <c r="AI237" s="214"/>
    </row>
    <row r="238" ht="12.75" customHeight="1">
      <c r="A238" s="329"/>
      <c r="K238" s="214"/>
      <c r="AD238" s="68"/>
      <c r="AI238" s="214"/>
    </row>
    <row r="239" ht="12.75" customHeight="1">
      <c r="A239" s="329"/>
      <c r="K239" s="214"/>
      <c r="AD239" s="68"/>
      <c r="AI239" s="214"/>
    </row>
    <row r="240" ht="12.75" customHeight="1">
      <c r="A240" s="329"/>
      <c r="K240" s="214"/>
      <c r="AD240" s="68"/>
      <c r="AI240" s="214"/>
    </row>
    <row r="241" ht="12.75" customHeight="1">
      <c r="A241" s="329"/>
      <c r="K241" s="214"/>
      <c r="AD241" s="68"/>
      <c r="AI241" s="214"/>
    </row>
    <row r="242" ht="12.75" customHeight="1">
      <c r="A242" s="329"/>
      <c r="K242" s="214"/>
      <c r="AD242" s="68"/>
      <c r="AI242" s="214"/>
    </row>
    <row r="243" ht="12.75" customHeight="1">
      <c r="A243" s="329"/>
      <c r="K243" s="214"/>
      <c r="AD243" s="68"/>
      <c r="AI243" s="214"/>
    </row>
    <row r="244" ht="12.75" customHeight="1">
      <c r="A244" s="329"/>
      <c r="K244" s="214"/>
      <c r="AD244" s="68"/>
      <c r="AI244" s="214"/>
    </row>
    <row r="245" ht="12.75" customHeight="1">
      <c r="A245" s="329"/>
      <c r="K245" s="214"/>
      <c r="AD245" s="68"/>
      <c r="AI245" s="214"/>
    </row>
    <row r="246" ht="12.75" customHeight="1">
      <c r="A246" s="329"/>
      <c r="K246" s="214"/>
      <c r="AD246" s="68"/>
      <c r="AI246" s="214"/>
    </row>
    <row r="247" ht="12.75" customHeight="1">
      <c r="A247" s="329"/>
      <c r="K247" s="214"/>
      <c r="AD247" s="68"/>
      <c r="AI247" s="214"/>
    </row>
    <row r="248" ht="12.75" customHeight="1">
      <c r="A248" s="329"/>
      <c r="K248" s="214"/>
      <c r="AD248" s="68"/>
      <c r="AI248" s="214"/>
    </row>
    <row r="249" ht="12.75" customHeight="1">
      <c r="A249" s="329"/>
      <c r="K249" s="214"/>
      <c r="AD249" s="68"/>
      <c r="AI249" s="214"/>
    </row>
    <row r="250" ht="12.75" customHeight="1">
      <c r="A250" s="329"/>
      <c r="K250" s="214"/>
      <c r="AD250" s="68"/>
      <c r="AI250" s="214"/>
    </row>
    <row r="251" ht="12.75" customHeight="1">
      <c r="A251" s="329"/>
      <c r="K251" s="214"/>
      <c r="AD251" s="68"/>
      <c r="AI251" s="214"/>
    </row>
    <row r="252" ht="12.75" customHeight="1">
      <c r="A252" s="329"/>
      <c r="K252" s="214"/>
      <c r="AD252" s="68"/>
      <c r="AI252" s="214"/>
    </row>
    <row r="253" ht="12.75" customHeight="1">
      <c r="A253" s="329"/>
      <c r="K253" s="214"/>
      <c r="AD253" s="68"/>
      <c r="AI253" s="214"/>
    </row>
    <row r="254" ht="12.75" customHeight="1">
      <c r="A254" s="329"/>
      <c r="K254" s="214"/>
      <c r="AD254" s="68"/>
      <c r="AI254" s="214"/>
    </row>
    <row r="255" ht="12.75" customHeight="1">
      <c r="A255" s="329"/>
      <c r="K255" s="214"/>
      <c r="AD255" s="68"/>
      <c r="AI255" s="214"/>
    </row>
    <row r="256" ht="12.75" customHeight="1">
      <c r="A256" s="329"/>
      <c r="K256" s="214"/>
      <c r="AD256" s="68"/>
      <c r="AI256" s="214"/>
    </row>
    <row r="257" ht="12.75" customHeight="1">
      <c r="A257" s="329"/>
      <c r="K257" s="214"/>
      <c r="AD257" s="68"/>
      <c r="AI257" s="214"/>
    </row>
    <row r="258" ht="12.75" customHeight="1">
      <c r="A258" s="329"/>
      <c r="K258" s="214"/>
      <c r="AD258" s="68"/>
      <c r="AI258" s="214"/>
    </row>
    <row r="259" ht="12.75" customHeight="1">
      <c r="A259" s="329"/>
      <c r="K259" s="214"/>
      <c r="AD259" s="68"/>
      <c r="AI259" s="214"/>
    </row>
    <row r="260" ht="12.75" customHeight="1">
      <c r="A260" s="329"/>
      <c r="K260" s="214"/>
      <c r="AD260" s="68"/>
      <c r="AI260" s="214"/>
    </row>
    <row r="261" ht="12.75" customHeight="1">
      <c r="A261" s="329"/>
      <c r="K261" s="214"/>
      <c r="AD261" s="68"/>
      <c r="AI261" s="214"/>
    </row>
    <row r="262" ht="12.75" customHeight="1">
      <c r="A262" s="329"/>
      <c r="K262" s="214"/>
      <c r="AD262" s="68"/>
      <c r="AI262" s="214"/>
    </row>
    <row r="263" ht="12.75" customHeight="1">
      <c r="A263" s="329"/>
      <c r="K263" s="214"/>
      <c r="AD263" s="68"/>
      <c r="AI263" s="214"/>
    </row>
    <row r="264" ht="12.75" customHeight="1">
      <c r="A264" s="329"/>
      <c r="K264" s="214"/>
      <c r="AD264" s="68"/>
      <c r="AI264" s="214"/>
    </row>
    <row r="265" ht="12.75" customHeight="1">
      <c r="A265" s="329"/>
      <c r="K265" s="214"/>
      <c r="AD265" s="68"/>
      <c r="AI265" s="214"/>
    </row>
    <row r="266" ht="12.75" customHeight="1">
      <c r="A266" s="329"/>
      <c r="K266" s="214"/>
      <c r="AD266" s="68"/>
      <c r="AI266" s="214"/>
    </row>
    <row r="267" ht="12.75" customHeight="1">
      <c r="A267" s="329"/>
      <c r="K267" s="214"/>
      <c r="AD267" s="68"/>
      <c r="AI267" s="214"/>
    </row>
    <row r="268" ht="12.75" customHeight="1">
      <c r="A268" s="329"/>
      <c r="K268" s="214"/>
      <c r="AD268" s="68"/>
      <c r="AI268" s="214"/>
    </row>
    <row r="269" ht="12.75" customHeight="1">
      <c r="A269" s="329"/>
      <c r="K269" s="214"/>
      <c r="AD269" s="68"/>
      <c r="AI269" s="214"/>
    </row>
    <row r="270" ht="12.75" customHeight="1">
      <c r="A270" s="329"/>
      <c r="K270" s="214"/>
      <c r="AD270" s="68"/>
      <c r="AI270" s="214"/>
    </row>
    <row r="271" ht="12.75" customHeight="1">
      <c r="A271" s="329"/>
      <c r="K271" s="214"/>
      <c r="AD271" s="68"/>
      <c r="AI271" s="214"/>
    </row>
    <row r="272" ht="12.75" customHeight="1">
      <c r="A272" s="329"/>
      <c r="K272" s="214"/>
      <c r="AD272" s="68"/>
      <c r="AI272" s="214"/>
    </row>
    <row r="273" ht="12.75" customHeight="1">
      <c r="A273" s="329"/>
      <c r="K273" s="214"/>
      <c r="AD273" s="68"/>
      <c r="AI273" s="214"/>
    </row>
    <row r="274" ht="12.75" customHeight="1">
      <c r="A274" s="329"/>
      <c r="K274" s="214"/>
      <c r="AD274" s="68"/>
      <c r="AI274" s="214"/>
    </row>
    <row r="275" ht="12.75" customHeight="1">
      <c r="A275" s="329"/>
      <c r="K275" s="214"/>
      <c r="AD275" s="68"/>
      <c r="AI275" s="214"/>
    </row>
    <row r="276" ht="12.75" customHeight="1">
      <c r="A276" s="329"/>
      <c r="K276" s="214"/>
      <c r="AD276" s="68"/>
      <c r="AI276" s="214"/>
    </row>
    <row r="277" ht="12.75" customHeight="1">
      <c r="A277" s="329"/>
      <c r="K277" s="214"/>
      <c r="AD277" s="68"/>
      <c r="AI277" s="214"/>
    </row>
    <row r="278" ht="12.75" customHeight="1">
      <c r="A278" s="329"/>
      <c r="K278" s="214"/>
      <c r="AD278" s="68"/>
      <c r="AI278" s="214"/>
    </row>
    <row r="279" ht="12.75" customHeight="1">
      <c r="A279" s="329"/>
      <c r="K279" s="214"/>
      <c r="AD279" s="68"/>
      <c r="AI279" s="214"/>
    </row>
    <row r="280" ht="12.75" customHeight="1">
      <c r="A280" s="329"/>
      <c r="K280" s="214"/>
      <c r="AD280" s="68"/>
      <c r="AI280" s="214"/>
    </row>
    <row r="281" ht="12.75" customHeight="1">
      <c r="A281" s="329"/>
      <c r="K281" s="214"/>
      <c r="AD281" s="68"/>
      <c r="AI281" s="214"/>
    </row>
    <row r="282" ht="12.75" customHeight="1">
      <c r="A282" s="329"/>
      <c r="K282" s="214"/>
      <c r="AD282" s="68"/>
      <c r="AI282" s="214"/>
    </row>
    <row r="283" ht="12.75" customHeight="1">
      <c r="A283" s="329"/>
      <c r="K283" s="214"/>
      <c r="AD283" s="68"/>
      <c r="AI283" s="214"/>
    </row>
    <row r="284" ht="12.75" customHeight="1">
      <c r="A284" s="329"/>
      <c r="K284" s="214"/>
      <c r="AD284" s="68"/>
      <c r="AI284" s="214"/>
    </row>
    <row r="285" ht="12.75" customHeight="1">
      <c r="A285" s="329"/>
      <c r="K285" s="214"/>
      <c r="AD285" s="68"/>
      <c r="AI285" s="214"/>
    </row>
    <row r="286" ht="12.75" customHeight="1">
      <c r="A286" s="329"/>
      <c r="K286" s="214"/>
      <c r="AD286" s="68"/>
      <c r="AI286" s="214"/>
    </row>
    <row r="287" ht="12.75" customHeight="1">
      <c r="A287" s="329"/>
      <c r="K287" s="214"/>
      <c r="AD287" s="68"/>
      <c r="AI287" s="214"/>
    </row>
    <row r="288" ht="12.75" customHeight="1">
      <c r="A288" s="329"/>
      <c r="K288" s="214"/>
      <c r="AD288" s="68"/>
      <c r="AI288" s="214"/>
    </row>
    <row r="289" ht="12.75" customHeight="1">
      <c r="A289" s="329"/>
      <c r="K289" s="214"/>
      <c r="AD289" s="68"/>
      <c r="AI289" s="214"/>
    </row>
    <row r="290" ht="12.75" customHeight="1">
      <c r="A290" s="329"/>
      <c r="K290" s="214"/>
      <c r="AD290" s="68"/>
      <c r="AI290" s="214"/>
    </row>
    <row r="291" ht="12.75" customHeight="1">
      <c r="A291" s="329"/>
      <c r="K291" s="214"/>
      <c r="AD291" s="68"/>
      <c r="AI291" s="214"/>
    </row>
    <row r="292" ht="12.75" customHeight="1">
      <c r="A292" s="329"/>
      <c r="K292" s="214"/>
      <c r="AD292" s="68"/>
      <c r="AI292" s="214"/>
    </row>
    <row r="293" ht="12.75" customHeight="1">
      <c r="A293" s="329"/>
      <c r="K293" s="214"/>
      <c r="AD293" s="68"/>
      <c r="AI293" s="214"/>
    </row>
    <row r="294" ht="12.75" customHeight="1">
      <c r="A294" s="329"/>
      <c r="K294" s="214"/>
      <c r="AD294" s="68"/>
      <c r="AI294" s="214"/>
    </row>
    <row r="295" ht="12.75" customHeight="1">
      <c r="A295" s="329"/>
      <c r="K295" s="214"/>
      <c r="AD295" s="68"/>
      <c r="AI295" s="214"/>
    </row>
    <row r="296" ht="12.75" customHeight="1">
      <c r="A296" s="329"/>
      <c r="K296" s="214"/>
      <c r="AD296" s="68"/>
      <c r="AI296" s="214"/>
    </row>
    <row r="297" ht="12.75" customHeight="1">
      <c r="A297" s="329"/>
      <c r="K297" s="214"/>
      <c r="AD297" s="68"/>
      <c r="AI297" s="214"/>
    </row>
    <row r="298" ht="12.75" customHeight="1">
      <c r="A298" s="329"/>
      <c r="K298" s="214"/>
      <c r="AD298" s="68"/>
      <c r="AI298" s="214"/>
    </row>
    <row r="299" ht="12.75" customHeight="1">
      <c r="A299" s="329"/>
      <c r="K299" s="214"/>
      <c r="AD299" s="68"/>
      <c r="AI299" s="214"/>
    </row>
    <row r="300" ht="12.75" customHeight="1">
      <c r="A300" s="329"/>
      <c r="K300" s="214"/>
      <c r="AD300" s="68"/>
      <c r="AI300" s="214"/>
    </row>
    <row r="301" ht="12.75" customHeight="1">
      <c r="A301" s="329"/>
      <c r="K301" s="214"/>
      <c r="AD301" s="68"/>
      <c r="AI301" s="214"/>
    </row>
    <row r="302" ht="12.75" customHeight="1">
      <c r="A302" s="329"/>
      <c r="K302" s="214"/>
      <c r="AD302" s="68"/>
      <c r="AI302" s="214"/>
    </row>
    <row r="303" ht="12.75" customHeight="1">
      <c r="A303" s="329"/>
      <c r="K303" s="214"/>
      <c r="AD303" s="68"/>
      <c r="AI303" s="214"/>
    </row>
    <row r="304" ht="12.75" customHeight="1">
      <c r="A304" s="329"/>
      <c r="K304" s="214"/>
      <c r="AD304" s="68"/>
      <c r="AI304" s="214"/>
    </row>
    <row r="305" ht="12.75" customHeight="1">
      <c r="A305" s="329"/>
      <c r="K305" s="214"/>
      <c r="AD305" s="68"/>
      <c r="AI305" s="214"/>
    </row>
    <row r="306" ht="12.75" customHeight="1">
      <c r="A306" s="329"/>
      <c r="K306" s="214"/>
      <c r="AD306" s="68"/>
      <c r="AI306" s="214"/>
    </row>
    <row r="307" ht="12.75" customHeight="1">
      <c r="A307" s="329"/>
      <c r="K307" s="214"/>
      <c r="AD307" s="68"/>
      <c r="AI307" s="214"/>
    </row>
    <row r="308" ht="12.75" customHeight="1">
      <c r="A308" s="329"/>
      <c r="K308" s="214"/>
      <c r="AD308" s="68"/>
      <c r="AI308" s="214"/>
    </row>
    <row r="309" ht="12.75" customHeight="1">
      <c r="A309" s="329"/>
      <c r="K309" s="214"/>
      <c r="AD309" s="68"/>
      <c r="AI309" s="214"/>
    </row>
    <row r="310" ht="12.75" customHeight="1">
      <c r="A310" s="329"/>
      <c r="K310" s="214"/>
      <c r="AD310" s="68"/>
      <c r="AI310" s="214"/>
    </row>
    <row r="311" ht="12.75" customHeight="1">
      <c r="A311" s="329"/>
      <c r="K311" s="214"/>
      <c r="AD311" s="68"/>
      <c r="AI311" s="214"/>
    </row>
    <row r="312" ht="12.75" customHeight="1">
      <c r="A312" s="329"/>
      <c r="K312" s="214"/>
      <c r="AD312" s="68"/>
      <c r="AI312" s="214"/>
    </row>
    <row r="313" ht="12.75" customHeight="1">
      <c r="A313" s="329"/>
      <c r="K313" s="214"/>
      <c r="AD313" s="68"/>
      <c r="AI313" s="214"/>
    </row>
    <row r="314" ht="12.75" customHeight="1">
      <c r="A314" s="329"/>
      <c r="K314" s="214"/>
      <c r="AD314" s="68"/>
      <c r="AI314" s="214"/>
    </row>
    <row r="315" ht="12.75" customHeight="1">
      <c r="A315" s="329"/>
      <c r="K315" s="214"/>
      <c r="AD315" s="68"/>
      <c r="AI315" s="214"/>
    </row>
    <row r="316" ht="12.75" customHeight="1">
      <c r="A316" s="329"/>
      <c r="K316" s="214"/>
      <c r="AD316" s="68"/>
      <c r="AI316" s="214"/>
    </row>
    <row r="317" ht="12.75" customHeight="1">
      <c r="A317" s="329"/>
      <c r="K317" s="214"/>
      <c r="AD317" s="68"/>
      <c r="AI317" s="214"/>
    </row>
    <row r="318" ht="12.75" customHeight="1">
      <c r="A318" s="329"/>
      <c r="K318" s="214"/>
      <c r="AD318" s="68"/>
      <c r="AI318" s="214"/>
    </row>
    <row r="319" ht="12.75" customHeight="1">
      <c r="A319" s="329"/>
      <c r="K319" s="214"/>
      <c r="AD319" s="68"/>
      <c r="AI319" s="214"/>
    </row>
    <row r="320" ht="12.75" customHeight="1">
      <c r="A320" s="329"/>
      <c r="K320" s="214"/>
      <c r="AD320" s="68"/>
      <c r="AI320" s="214"/>
    </row>
    <row r="321" ht="12.75" customHeight="1">
      <c r="A321" s="329"/>
      <c r="K321" s="214"/>
      <c r="AD321" s="68"/>
      <c r="AI321" s="214"/>
    </row>
    <row r="322" ht="12.75" customHeight="1">
      <c r="A322" s="329"/>
      <c r="K322" s="214"/>
      <c r="AD322" s="68"/>
      <c r="AI322" s="214"/>
    </row>
    <row r="323" ht="12.75" customHeight="1">
      <c r="A323" s="329"/>
      <c r="K323" s="214"/>
      <c r="AD323" s="68"/>
      <c r="AI323" s="214"/>
    </row>
    <row r="324" ht="12.75" customHeight="1">
      <c r="A324" s="329"/>
      <c r="K324" s="214"/>
      <c r="AD324" s="68"/>
      <c r="AI324" s="214"/>
    </row>
    <row r="325" ht="12.75" customHeight="1">
      <c r="A325" s="329"/>
      <c r="K325" s="214"/>
      <c r="AD325" s="68"/>
      <c r="AI325" s="214"/>
    </row>
    <row r="326" ht="12.75" customHeight="1">
      <c r="A326" s="329"/>
      <c r="K326" s="214"/>
      <c r="AD326" s="68"/>
      <c r="AI326" s="214"/>
    </row>
    <row r="327" ht="12.75" customHeight="1">
      <c r="A327" s="329"/>
      <c r="K327" s="214"/>
      <c r="AD327" s="68"/>
      <c r="AI327" s="214"/>
    </row>
    <row r="328" ht="12.75" customHeight="1">
      <c r="A328" s="329"/>
      <c r="K328" s="214"/>
      <c r="AD328" s="68"/>
      <c r="AI328" s="214"/>
    </row>
    <row r="329" ht="12.75" customHeight="1">
      <c r="A329" s="329"/>
      <c r="K329" s="214"/>
      <c r="AD329" s="68"/>
      <c r="AI329" s="214"/>
    </row>
    <row r="330" ht="12.75" customHeight="1">
      <c r="A330" s="329"/>
      <c r="K330" s="214"/>
      <c r="AD330" s="68"/>
      <c r="AI330" s="214"/>
    </row>
    <row r="331" ht="12.75" customHeight="1">
      <c r="A331" s="329"/>
      <c r="K331" s="214"/>
      <c r="AD331" s="68"/>
      <c r="AI331" s="214"/>
    </row>
    <row r="332" ht="12.75" customHeight="1">
      <c r="A332" s="329"/>
      <c r="K332" s="214"/>
      <c r="AD332" s="68"/>
      <c r="AI332" s="214"/>
    </row>
    <row r="333" ht="12.75" customHeight="1">
      <c r="A333" s="329"/>
      <c r="K333" s="214"/>
      <c r="AD333" s="68"/>
      <c r="AI333" s="214"/>
    </row>
    <row r="334" ht="12.75" customHeight="1">
      <c r="A334" s="329"/>
      <c r="K334" s="214"/>
      <c r="AD334" s="68"/>
      <c r="AI334" s="214"/>
    </row>
    <row r="335" ht="12.75" customHeight="1">
      <c r="A335" s="329"/>
      <c r="K335" s="214"/>
      <c r="AD335" s="68"/>
      <c r="AI335" s="214"/>
    </row>
    <row r="336" ht="12.75" customHeight="1">
      <c r="A336" s="329"/>
      <c r="K336" s="214"/>
      <c r="AD336" s="68"/>
      <c r="AI336" s="214"/>
    </row>
    <row r="337" ht="12.75" customHeight="1">
      <c r="A337" s="329"/>
      <c r="K337" s="214"/>
      <c r="AD337" s="68"/>
      <c r="AI337" s="214"/>
    </row>
    <row r="338" ht="12.75" customHeight="1">
      <c r="A338" s="329"/>
      <c r="K338" s="214"/>
      <c r="AD338" s="68"/>
      <c r="AI338" s="214"/>
    </row>
    <row r="339" ht="12.75" customHeight="1">
      <c r="A339" s="329"/>
      <c r="K339" s="214"/>
      <c r="AD339" s="68"/>
      <c r="AI339" s="214"/>
    </row>
    <row r="340" ht="12.75" customHeight="1">
      <c r="A340" s="329"/>
      <c r="K340" s="214"/>
      <c r="AD340" s="68"/>
      <c r="AI340" s="214"/>
    </row>
    <row r="341" ht="12.75" customHeight="1">
      <c r="A341" s="329"/>
      <c r="K341" s="214"/>
      <c r="AD341" s="68"/>
      <c r="AI341" s="214"/>
    </row>
    <row r="342" ht="12.75" customHeight="1">
      <c r="A342" s="329"/>
      <c r="K342" s="214"/>
      <c r="AD342" s="68"/>
      <c r="AI342" s="214"/>
    </row>
    <row r="343" ht="12.75" customHeight="1">
      <c r="A343" s="329"/>
      <c r="K343" s="214"/>
      <c r="AD343" s="68"/>
      <c r="AI343" s="214"/>
    </row>
    <row r="344" ht="12.75" customHeight="1">
      <c r="A344" s="329"/>
      <c r="K344" s="214"/>
      <c r="AD344" s="68"/>
      <c r="AI344" s="214"/>
    </row>
    <row r="345" ht="12.75" customHeight="1">
      <c r="A345" s="329"/>
      <c r="K345" s="214"/>
      <c r="AD345" s="68"/>
      <c r="AI345" s="214"/>
    </row>
    <row r="346" ht="12.75" customHeight="1">
      <c r="A346" s="329"/>
      <c r="K346" s="214"/>
      <c r="AD346" s="68"/>
      <c r="AI346" s="214"/>
    </row>
    <row r="347" ht="12.75" customHeight="1">
      <c r="A347" s="329"/>
      <c r="K347" s="214"/>
      <c r="AD347" s="68"/>
      <c r="AI347" s="214"/>
    </row>
    <row r="348" ht="12.75" customHeight="1">
      <c r="A348" s="329"/>
      <c r="K348" s="214"/>
      <c r="AD348" s="68"/>
      <c r="AI348" s="214"/>
    </row>
    <row r="349" ht="12.75" customHeight="1">
      <c r="A349" s="329"/>
      <c r="K349" s="214"/>
      <c r="AD349" s="68"/>
      <c r="AI349" s="214"/>
    </row>
    <row r="350" ht="12.75" customHeight="1">
      <c r="A350" s="329"/>
      <c r="K350" s="214"/>
      <c r="AD350" s="68"/>
      <c r="AI350" s="214"/>
    </row>
    <row r="351" ht="12.75" customHeight="1">
      <c r="A351" s="329"/>
      <c r="K351" s="214"/>
      <c r="AD351" s="68"/>
      <c r="AI351" s="214"/>
    </row>
    <row r="352" ht="12.75" customHeight="1">
      <c r="A352" s="329"/>
      <c r="K352" s="214"/>
      <c r="AD352" s="68"/>
      <c r="AI352" s="214"/>
    </row>
    <row r="353" ht="12.75" customHeight="1">
      <c r="A353" s="329"/>
      <c r="K353" s="214"/>
      <c r="AD353" s="68"/>
      <c r="AI353" s="214"/>
    </row>
    <row r="354" ht="12.75" customHeight="1">
      <c r="A354" s="329"/>
      <c r="K354" s="214"/>
      <c r="AD354" s="68"/>
      <c r="AI354" s="214"/>
    </row>
    <row r="355" ht="12.75" customHeight="1">
      <c r="A355" s="329"/>
      <c r="K355" s="214"/>
      <c r="AD355" s="68"/>
      <c r="AI355" s="214"/>
    </row>
    <row r="356" ht="12.75" customHeight="1">
      <c r="A356" s="329"/>
      <c r="K356" s="214"/>
      <c r="AD356" s="68"/>
      <c r="AI356" s="214"/>
    </row>
    <row r="357" ht="12.75" customHeight="1">
      <c r="A357" s="329"/>
      <c r="K357" s="214"/>
      <c r="AD357" s="68"/>
      <c r="AI357" s="214"/>
    </row>
    <row r="358" ht="12.75" customHeight="1">
      <c r="A358" s="329"/>
      <c r="K358" s="214"/>
      <c r="AD358" s="68"/>
      <c r="AI358" s="214"/>
    </row>
    <row r="359" ht="12.75" customHeight="1">
      <c r="A359" s="329"/>
      <c r="K359" s="214"/>
      <c r="AD359" s="68"/>
      <c r="AI359" s="214"/>
    </row>
    <row r="360" ht="12.75" customHeight="1">
      <c r="A360" s="329"/>
      <c r="K360" s="214"/>
      <c r="AD360" s="68"/>
      <c r="AI360" s="214"/>
    </row>
    <row r="361" ht="12.75" customHeight="1">
      <c r="A361" s="329"/>
      <c r="K361" s="214"/>
      <c r="AD361" s="68"/>
      <c r="AI361" s="214"/>
    </row>
    <row r="362" ht="12.75" customHeight="1">
      <c r="A362" s="329"/>
      <c r="K362" s="214"/>
      <c r="AD362" s="68"/>
      <c r="AI362" s="214"/>
    </row>
    <row r="363" ht="12.75" customHeight="1">
      <c r="A363" s="329"/>
      <c r="K363" s="214"/>
      <c r="AD363" s="68"/>
      <c r="AI363" s="214"/>
    </row>
    <row r="364" ht="12.75" customHeight="1">
      <c r="A364" s="329"/>
      <c r="K364" s="214"/>
      <c r="AD364" s="68"/>
      <c r="AI364" s="214"/>
    </row>
    <row r="365" ht="12.75" customHeight="1">
      <c r="A365" s="329"/>
      <c r="K365" s="214"/>
      <c r="AD365" s="68"/>
      <c r="AI365" s="214"/>
    </row>
    <row r="366" ht="12.75" customHeight="1">
      <c r="A366" s="329"/>
      <c r="K366" s="214"/>
      <c r="AD366" s="68"/>
      <c r="AI366" s="214"/>
    </row>
    <row r="367" ht="12.75" customHeight="1">
      <c r="A367" s="329"/>
      <c r="K367" s="214"/>
      <c r="AD367" s="68"/>
      <c r="AI367" s="214"/>
    </row>
    <row r="368" ht="12.75" customHeight="1">
      <c r="A368" s="329"/>
      <c r="K368" s="214"/>
      <c r="AD368" s="68"/>
      <c r="AI368" s="214"/>
    </row>
    <row r="369" ht="12.75" customHeight="1">
      <c r="A369" s="329"/>
      <c r="K369" s="214"/>
      <c r="AD369" s="68"/>
      <c r="AI369" s="214"/>
    </row>
    <row r="370" ht="12.75" customHeight="1">
      <c r="A370" s="329"/>
      <c r="K370" s="214"/>
      <c r="AD370" s="68"/>
      <c r="AI370" s="214"/>
    </row>
    <row r="371" ht="12.75" customHeight="1">
      <c r="A371" s="329"/>
      <c r="K371" s="214"/>
      <c r="AD371" s="68"/>
      <c r="AI371" s="214"/>
    </row>
    <row r="372" ht="12.75" customHeight="1">
      <c r="A372" s="329"/>
      <c r="K372" s="214"/>
      <c r="AD372" s="68"/>
      <c r="AI372" s="214"/>
    </row>
    <row r="373" ht="12.75" customHeight="1">
      <c r="A373" s="329"/>
      <c r="K373" s="214"/>
      <c r="AD373" s="68"/>
      <c r="AI373" s="214"/>
    </row>
    <row r="374" ht="12.75" customHeight="1">
      <c r="A374" s="329"/>
      <c r="K374" s="214"/>
      <c r="AD374" s="68"/>
      <c r="AI374" s="214"/>
    </row>
    <row r="375" ht="12.75" customHeight="1">
      <c r="A375" s="329"/>
      <c r="K375" s="214"/>
      <c r="AD375" s="68"/>
      <c r="AI375" s="214"/>
    </row>
    <row r="376" ht="12.75" customHeight="1">
      <c r="A376" s="329"/>
      <c r="K376" s="214"/>
      <c r="AD376" s="68"/>
      <c r="AI376" s="214"/>
    </row>
    <row r="377" ht="12.75" customHeight="1">
      <c r="A377" s="329"/>
      <c r="K377" s="214"/>
      <c r="AD377" s="68"/>
      <c r="AI377" s="214"/>
    </row>
    <row r="378" ht="12.75" customHeight="1">
      <c r="A378" s="329"/>
      <c r="K378" s="214"/>
      <c r="AD378" s="68"/>
      <c r="AI378" s="214"/>
    </row>
    <row r="379" ht="12.75" customHeight="1">
      <c r="A379" s="329"/>
      <c r="K379" s="214"/>
      <c r="AD379" s="68"/>
      <c r="AI379" s="214"/>
    </row>
    <row r="380" ht="12.75" customHeight="1">
      <c r="A380" s="329"/>
      <c r="K380" s="214"/>
      <c r="AD380" s="68"/>
      <c r="AI380" s="214"/>
    </row>
    <row r="381" ht="12.75" customHeight="1">
      <c r="A381" s="329"/>
      <c r="K381" s="214"/>
      <c r="AD381" s="68"/>
      <c r="AI381" s="214"/>
    </row>
    <row r="382" ht="12.75" customHeight="1">
      <c r="A382" s="329"/>
      <c r="K382" s="214"/>
      <c r="AD382" s="68"/>
      <c r="AI382" s="214"/>
    </row>
    <row r="383" ht="12.75" customHeight="1">
      <c r="A383" s="329"/>
      <c r="K383" s="214"/>
      <c r="AD383" s="68"/>
      <c r="AI383" s="214"/>
    </row>
    <row r="384" ht="12.75" customHeight="1">
      <c r="A384" s="329"/>
      <c r="K384" s="214"/>
      <c r="AD384" s="68"/>
      <c r="AI384" s="214"/>
    </row>
    <row r="385" ht="12.75" customHeight="1">
      <c r="A385" s="329"/>
      <c r="K385" s="214"/>
      <c r="AD385" s="68"/>
      <c r="AI385" s="214"/>
    </row>
    <row r="386" ht="12.75" customHeight="1">
      <c r="A386" s="329"/>
      <c r="K386" s="214"/>
      <c r="AD386" s="68"/>
      <c r="AI386" s="214"/>
    </row>
    <row r="387" ht="12.75" customHeight="1">
      <c r="A387" s="329"/>
      <c r="K387" s="214"/>
      <c r="AD387" s="68"/>
      <c r="AI387" s="214"/>
    </row>
    <row r="388" ht="12.75" customHeight="1">
      <c r="A388" s="329"/>
      <c r="K388" s="214"/>
      <c r="AD388" s="68"/>
      <c r="AI388" s="214"/>
    </row>
    <row r="389" ht="12.75" customHeight="1">
      <c r="A389" s="329"/>
      <c r="K389" s="214"/>
      <c r="AD389" s="68"/>
      <c r="AI389" s="214"/>
    </row>
    <row r="390" ht="12.75" customHeight="1">
      <c r="A390" s="329"/>
      <c r="K390" s="214"/>
      <c r="AD390" s="68"/>
      <c r="AI390" s="214"/>
    </row>
    <row r="391" ht="12.75" customHeight="1">
      <c r="A391" s="329"/>
      <c r="K391" s="214"/>
      <c r="AD391" s="68"/>
      <c r="AI391" s="214"/>
    </row>
    <row r="392" ht="12.75" customHeight="1">
      <c r="A392" s="329"/>
      <c r="K392" s="214"/>
      <c r="AD392" s="68"/>
      <c r="AI392" s="214"/>
    </row>
    <row r="393" ht="12.75" customHeight="1">
      <c r="A393" s="329"/>
      <c r="K393" s="214"/>
      <c r="AD393" s="68"/>
      <c r="AI393" s="214"/>
    </row>
    <row r="394" ht="12.75" customHeight="1">
      <c r="A394" s="329"/>
      <c r="K394" s="214"/>
      <c r="AD394" s="68"/>
      <c r="AI394" s="214"/>
    </row>
    <row r="395" ht="12.75" customHeight="1">
      <c r="A395" s="329"/>
      <c r="K395" s="214"/>
      <c r="AD395" s="68"/>
      <c r="AI395" s="214"/>
    </row>
    <row r="396" ht="12.75" customHeight="1">
      <c r="A396" s="329"/>
      <c r="K396" s="214"/>
      <c r="AD396" s="68"/>
      <c r="AI396" s="214"/>
    </row>
    <row r="397" ht="12.75" customHeight="1">
      <c r="A397" s="329"/>
      <c r="K397" s="214"/>
      <c r="AD397" s="68"/>
      <c r="AI397" s="214"/>
    </row>
    <row r="398" ht="12.75" customHeight="1">
      <c r="A398" s="329"/>
      <c r="K398" s="214"/>
      <c r="AD398" s="68"/>
      <c r="AI398" s="214"/>
    </row>
    <row r="399" ht="12.75" customHeight="1">
      <c r="A399" s="329"/>
      <c r="K399" s="214"/>
      <c r="AD399" s="68"/>
      <c r="AI399" s="214"/>
    </row>
    <row r="400" ht="12.75" customHeight="1">
      <c r="A400" s="329"/>
      <c r="K400" s="214"/>
      <c r="AD400" s="68"/>
      <c r="AI400" s="214"/>
    </row>
    <row r="401" ht="12.75" customHeight="1">
      <c r="A401" s="329"/>
      <c r="K401" s="214"/>
      <c r="AD401" s="68"/>
      <c r="AI401" s="214"/>
    </row>
    <row r="402" ht="12.75" customHeight="1">
      <c r="A402" s="329"/>
      <c r="K402" s="214"/>
      <c r="AD402" s="68"/>
      <c r="AI402" s="214"/>
    </row>
    <row r="403" ht="12.75" customHeight="1">
      <c r="A403" s="329"/>
      <c r="K403" s="214"/>
      <c r="AD403" s="68"/>
      <c r="AI403" s="214"/>
    </row>
    <row r="404" ht="12.75" customHeight="1">
      <c r="A404" s="329"/>
      <c r="K404" s="214"/>
      <c r="AD404" s="68"/>
      <c r="AI404" s="214"/>
    </row>
    <row r="405" ht="12.75" customHeight="1">
      <c r="A405" s="329"/>
      <c r="K405" s="214"/>
      <c r="AD405" s="68"/>
      <c r="AI405" s="214"/>
    </row>
    <row r="406" ht="12.75" customHeight="1">
      <c r="A406" s="329"/>
      <c r="K406" s="214"/>
      <c r="AD406" s="68"/>
      <c r="AI406" s="214"/>
    </row>
    <row r="407" ht="12.75" customHeight="1">
      <c r="A407" s="329"/>
      <c r="K407" s="214"/>
      <c r="AD407" s="68"/>
      <c r="AI407" s="214"/>
    </row>
    <row r="408" ht="12.75" customHeight="1">
      <c r="A408" s="329"/>
      <c r="K408" s="214"/>
      <c r="AD408" s="68"/>
      <c r="AI408" s="214"/>
    </row>
    <row r="409" ht="12.75" customHeight="1">
      <c r="A409" s="329"/>
      <c r="K409" s="214"/>
      <c r="AD409" s="68"/>
      <c r="AI409" s="214"/>
    </row>
    <row r="410" ht="12.75" customHeight="1">
      <c r="A410" s="329"/>
      <c r="K410" s="214"/>
      <c r="AD410" s="68"/>
      <c r="AI410" s="214"/>
    </row>
    <row r="411" ht="12.75" customHeight="1">
      <c r="A411" s="329"/>
      <c r="K411" s="214"/>
      <c r="AD411" s="68"/>
      <c r="AI411" s="214"/>
    </row>
    <row r="412" ht="12.75" customHeight="1">
      <c r="A412" s="329"/>
      <c r="K412" s="214"/>
      <c r="AD412" s="68"/>
      <c r="AI412" s="214"/>
    </row>
    <row r="413" ht="12.75" customHeight="1">
      <c r="A413" s="329"/>
      <c r="K413" s="214"/>
      <c r="AD413" s="68"/>
      <c r="AI413" s="214"/>
    </row>
    <row r="414" ht="12.75" customHeight="1">
      <c r="A414" s="329"/>
      <c r="K414" s="214"/>
      <c r="AD414" s="68"/>
      <c r="AI414" s="214"/>
    </row>
    <row r="415" ht="12.75" customHeight="1">
      <c r="A415" s="329"/>
      <c r="K415" s="214"/>
      <c r="AD415" s="68"/>
      <c r="AI415" s="214"/>
    </row>
    <row r="416" ht="12.75" customHeight="1">
      <c r="A416" s="329"/>
      <c r="K416" s="214"/>
      <c r="AD416" s="68"/>
      <c r="AI416" s="214"/>
    </row>
    <row r="417" ht="12.75" customHeight="1">
      <c r="A417" s="329"/>
      <c r="K417" s="214"/>
      <c r="AD417" s="68"/>
      <c r="AI417" s="214"/>
    </row>
    <row r="418" ht="12.75" customHeight="1">
      <c r="A418" s="329"/>
      <c r="K418" s="214"/>
      <c r="AD418" s="68"/>
      <c r="AI418" s="214"/>
    </row>
    <row r="419" ht="12.75" customHeight="1">
      <c r="A419" s="329"/>
      <c r="K419" s="214"/>
      <c r="AD419" s="68"/>
      <c r="AI419" s="214"/>
    </row>
    <row r="420" ht="12.75" customHeight="1">
      <c r="A420" s="329"/>
      <c r="K420" s="214"/>
      <c r="AD420" s="68"/>
      <c r="AI420" s="214"/>
    </row>
    <row r="421" ht="12.75" customHeight="1">
      <c r="A421" s="329"/>
      <c r="K421" s="214"/>
      <c r="AD421" s="68"/>
      <c r="AI421" s="214"/>
    </row>
    <row r="422" ht="12.75" customHeight="1">
      <c r="A422" s="329"/>
      <c r="K422" s="214"/>
      <c r="AD422" s="68"/>
      <c r="AI422" s="214"/>
    </row>
    <row r="423" ht="12.75" customHeight="1">
      <c r="A423" s="329"/>
      <c r="K423" s="214"/>
      <c r="AD423" s="68"/>
      <c r="AI423" s="214"/>
    </row>
    <row r="424" ht="12.75" customHeight="1">
      <c r="A424" s="329"/>
      <c r="K424" s="214"/>
      <c r="AD424" s="68"/>
      <c r="AI424" s="214"/>
    </row>
    <row r="425" ht="12.75" customHeight="1">
      <c r="A425" s="329"/>
      <c r="K425" s="214"/>
      <c r="AD425" s="68"/>
      <c r="AI425" s="214"/>
    </row>
    <row r="426" ht="12.75" customHeight="1">
      <c r="A426" s="329"/>
      <c r="K426" s="214"/>
      <c r="AD426" s="68"/>
      <c r="AI426" s="214"/>
    </row>
    <row r="427" ht="12.75" customHeight="1">
      <c r="A427" s="329"/>
      <c r="K427" s="214"/>
      <c r="AD427" s="68"/>
      <c r="AI427" s="214"/>
    </row>
    <row r="428" ht="12.75" customHeight="1">
      <c r="A428" s="329"/>
      <c r="K428" s="214"/>
      <c r="AD428" s="68"/>
      <c r="AI428" s="214"/>
    </row>
    <row r="429" ht="12.75" customHeight="1">
      <c r="A429" s="329"/>
      <c r="K429" s="214"/>
      <c r="AD429" s="68"/>
      <c r="AI429" s="214"/>
    </row>
    <row r="430" ht="12.75" customHeight="1">
      <c r="A430" s="329"/>
      <c r="K430" s="214"/>
      <c r="AD430" s="68"/>
      <c r="AI430" s="214"/>
    </row>
    <row r="431" ht="12.75" customHeight="1">
      <c r="A431" s="329"/>
      <c r="K431" s="214"/>
      <c r="AD431" s="68"/>
      <c r="AI431" s="214"/>
    </row>
    <row r="432" ht="12.75" customHeight="1">
      <c r="A432" s="329"/>
      <c r="K432" s="214"/>
      <c r="AD432" s="68"/>
      <c r="AI432" s="214"/>
    </row>
    <row r="433" ht="12.75" customHeight="1">
      <c r="A433" s="329"/>
      <c r="K433" s="214"/>
      <c r="AD433" s="68"/>
      <c r="AI433" s="214"/>
    </row>
    <row r="434" ht="12.75" customHeight="1">
      <c r="A434" s="329"/>
      <c r="K434" s="214"/>
      <c r="AD434" s="68"/>
      <c r="AI434" s="214"/>
    </row>
    <row r="435" ht="12.75" customHeight="1">
      <c r="A435" s="329"/>
      <c r="K435" s="214"/>
      <c r="AD435" s="68"/>
      <c r="AI435" s="214"/>
    </row>
    <row r="436" ht="12.75" customHeight="1">
      <c r="A436" s="329"/>
      <c r="K436" s="214"/>
      <c r="AD436" s="68"/>
      <c r="AI436" s="214"/>
    </row>
    <row r="437" ht="12.75" customHeight="1">
      <c r="A437" s="329"/>
      <c r="K437" s="214"/>
      <c r="AD437" s="68"/>
      <c r="AI437" s="214"/>
    </row>
    <row r="438" ht="12.75" customHeight="1">
      <c r="A438" s="329"/>
      <c r="K438" s="214"/>
      <c r="AD438" s="68"/>
      <c r="AI438" s="214"/>
    </row>
    <row r="439" ht="12.75" customHeight="1">
      <c r="A439" s="329"/>
      <c r="K439" s="214"/>
      <c r="AD439" s="68"/>
      <c r="AI439" s="214"/>
    </row>
    <row r="440" ht="12.75" customHeight="1">
      <c r="A440" s="329"/>
      <c r="K440" s="214"/>
      <c r="AD440" s="68"/>
      <c r="AI440" s="214"/>
    </row>
    <row r="441" ht="12.75" customHeight="1">
      <c r="A441" s="329"/>
      <c r="K441" s="214"/>
      <c r="AD441" s="68"/>
      <c r="AI441" s="214"/>
    </row>
    <row r="442" ht="12.75" customHeight="1">
      <c r="A442" s="329"/>
      <c r="K442" s="214"/>
      <c r="AD442" s="68"/>
      <c r="AI442" s="214"/>
    </row>
    <row r="443" ht="12.75" customHeight="1">
      <c r="A443" s="329"/>
      <c r="K443" s="214"/>
      <c r="AD443" s="68"/>
      <c r="AI443" s="214"/>
    </row>
    <row r="444" ht="12.75" customHeight="1">
      <c r="A444" s="329"/>
      <c r="K444" s="214"/>
      <c r="AD444" s="68"/>
      <c r="AI444" s="214"/>
    </row>
    <row r="445" ht="12.75" customHeight="1">
      <c r="A445" s="329"/>
      <c r="K445" s="214"/>
      <c r="AD445" s="68"/>
      <c r="AI445" s="214"/>
    </row>
    <row r="446" ht="12.75" customHeight="1">
      <c r="A446" s="329"/>
      <c r="K446" s="214"/>
      <c r="AD446" s="68"/>
      <c r="AI446" s="214"/>
    </row>
    <row r="447" ht="12.75" customHeight="1">
      <c r="A447" s="329"/>
      <c r="K447" s="214"/>
      <c r="AD447" s="68"/>
      <c r="AI447" s="214"/>
    </row>
    <row r="448" ht="12.75" customHeight="1">
      <c r="A448" s="329"/>
      <c r="K448" s="214"/>
      <c r="AD448" s="68"/>
      <c r="AI448" s="214"/>
    </row>
    <row r="449" ht="12.75" customHeight="1">
      <c r="A449" s="329"/>
      <c r="K449" s="214"/>
      <c r="AD449" s="68"/>
      <c r="AI449" s="214"/>
    </row>
    <row r="450" ht="12.75" customHeight="1">
      <c r="A450" s="329"/>
      <c r="K450" s="214"/>
      <c r="AD450" s="68"/>
      <c r="AI450" s="214"/>
    </row>
    <row r="451" ht="12.75" customHeight="1">
      <c r="A451" s="329"/>
      <c r="K451" s="214"/>
      <c r="AD451" s="68"/>
      <c r="AI451" s="214"/>
    </row>
    <row r="452" ht="12.75" customHeight="1">
      <c r="A452" s="329"/>
      <c r="K452" s="214"/>
      <c r="AD452" s="68"/>
      <c r="AI452" s="214"/>
    </row>
    <row r="453" ht="12.75" customHeight="1">
      <c r="A453" s="329"/>
      <c r="K453" s="214"/>
      <c r="AD453" s="68"/>
      <c r="AI453" s="214"/>
    </row>
    <row r="454" ht="12.75" customHeight="1">
      <c r="A454" s="329"/>
      <c r="K454" s="214"/>
      <c r="AD454" s="68"/>
      <c r="AI454" s="214"/>
    </row>
    <row r="455" ht="12.75" customHeight="1">
      <c r="A455" s="329"/>
      <c r="K455" s="214"/>
      <c r="AD455" s="68"/>
      <c r="AI455" s="214"/>
    </row>
    <row r="456" ht="12.75" customHeight="1">
      <c r="A456" s="329"/>
      <c r="K456" s="214"/>
      <c r="AD456" s="68"/>
      <c r="AI456" s="214"/>
    </row>
    <row r="457" ht="12.75" customHeight="1">
      <c r="A457" s="329"/>
      <c r="K457" s="214"/>
      <c r="AD457" s="68"/>
      <c r="AI457" s="214"/>
    </row>
    <row r="458" ht="12.75" customHeight="1">
      <c r="A458" s="329"/>
      <c r="K458" s="214"/>
      <c r="AD458" s="68"/>
      <c r="AI458" s="214"/>
    </row>
    <row r="459" ht="12.75" customHeight="1">
      <c r="A459" s="329"/>
      <c r="K459" s="214"/>
      <c r="AD459" s="68"/>
      <c r="AI459" s="214"/>
    </row>
    <row r="460" ht="12.75" customHeight="1">
      <c r="A460" s="329"/>
      <c r="K460" s="214"/>
      <c r="AD460" s="68"/>
      <c r="AI460" s="214"/>
    </row>
    <row r="461" ht="12.75" customHeight="1">
      <c r="A461" s="329"/>
      <c r="K461" s="214"/>
      <c r="AD461" s="68"/>
      <c r="AI461" s="214"/>
    </row>
    <row r="462" ht="12.75" customHeight="1">
      <c r="A462" s="329"/>
      <c r="K462" s="214"/>
      <c r="AD462" s="68"/>
      <c r="AI462" s="214"/>
    </row>
    <row r="463" ht="12.75" customHeight="1">
      <c r="A463" s="329"/>
      <c r="K463" s="214"/>
      <c r="AD463" s="68"/>
      <c r="AI463" s="214"/>
    </row>
    <row r="464" ht="12.75" customHeight="1">
      <c r="A464" s="329"/>
      <c r="K464" s="214"/>
      <c r="AD464" s="68"/>
      <c r="AI464" s="214"/>
    </row>
    <row r="465" ht="12.75" customHeight="1">
      <c r="A465" s="329"/>
      <c r="K465" s="214"/>
      <c r="AD465" s="68"/>
      <c r="AI465" s="214"/>
    </row>
    <row r="466" ht="12.75" customHeight="1">
      <c r="A466" s="329"/>
      <c r="K466" s="214"/>
      <c r="AD466" s="68"/>
      <c r="AI466" s="214"/>
    </row>
    <row r="467" ht="12.75" customHeight="1">
      <c r="A467" s="329"/>
      <c r="K467" s="214"/>
      <c r="AD467" s="68"/>
      <c r="AI467" s="214"/>
    </row>
    <row r="468" ht="12.75" customHeight="1">
      <c r="A468" s="329"/>
      <c r="K468" s="214"/>
      <c r="AD468" s="68"/>
      <c r="AI468" s="214"/>
    </row>
    <row r="469" ht="12.75" customHeight="1">
      <c r="A469" s="329"/>
      <c r="K469" s="214"/>
      <c r="AD469" s="68"/>
      <c r="AI469" s="214"/>
    </row>
    <row r="470" ht="12.75" customHeight="1">
      <c r="A470" s="329"/>
      <c r="K470" s="214"/>
      <c r="AD470" s="68"/>
      <c r="AI470" s="214"/>
    </row>
    <row r="471" ht="12.75" customHeight="1">
      <c r="A471" s="329"/>
      <c r="K471" s="214"/>
      <c r="AD471" s="68"/>
      <c r="AI471" s="214"/>
    </row>
    <row r="472" ht="12.75" customHeight="1">
      <c r="A472" s="329"/>
      <c r="K472" s="214"/>
      <c r="AD472" s="68"/>
      <c r="AI472" s="214"/>
    </row>
    <row r="473" ht="12.75" customHeight="1">
      <c r="A473" s="329"/>
      <c r="K473" s="214"/>
      <c r="AD473" s="68"/>
      <c r="AI473" s="214"/>
    </row>
    <row r="474" ht="12.75" customHeight="1">
      <c r="A474" s="329"/>
      <c r="K474" s="214"/>
      <c r="AD474" s="68"/>
      <c r="AI474" s="214"/>
    </row>
    <row r="475" ht="12.75" customHeight="1">
      <c r="A475" s="329"/>
      <c r="K475" s="214"/>
      <c r="AD475" s="68"/>
      <c r="AI475" s="214"/>
    </row>
    <row r="476" ht="12.75" customHeight="1">
      <c r="A476" s="329"/>
      <c r="K476" s="214"/>
      <c r="AD476" s="68"/>
      <c r="AI476" s="214"/>
    </row>
    <row r="477" ht="12.75" customHeight="1">
      <c r="A477" s="329"/>
      <c r="K477" s="214"/>
      <c r="AD477" s="68"/>
      <c r="AI477" s="214"/>
    </row>
    <row r="478" ht="12.75" customHeight="1">
      <c r="A478" s="329"/>
      <c r="K478" s="214"/>
      <c r="AD478" s="68"/>
      <c r="AI478" s="214"/>
    </row>
    <row r="479" ht="12.75" customHeight="1">
      <c r="A479" s="329"/>
      <c r="K479" s="214"/>
      <c r="AD479" s="68"/>
      <c r="AI479" s="214"/>
    </row>
    <row r="480" ht="12.75" customHeight="1">
      <c r="A480" s="329"/>
      <c r="K480" s="214"/>
      <c r="AD480" s="68"/>
      <c r="AI480" s="214"/>
    </row>
    <row r="481" ht="12.75" customHeight="1">
      <c r="A481" s="329"/>
      <c r="K481" s="214"/>
      <c r="AD481" s="68"/>
      <c r="AI481" s="214"/>
    </row>
    <row r="482" ht="12.75" customHeight="1">
      <c r="A482" s="329"/>
      <c r="K482" s="214"/>
      <c r="AD482" s="68"/>
      <c r="AI482" s="214"/>
    </row>
    <row r="483" ht="12.75" customHeight="1">
      <c r="A483" s="329"/>
      <c r="K483" s="214"/>
      <c r="AD483" s="68"/>
      <c r="AI483" s="214"/>
    </row>
    <row r="484" ht="12.75" customHeight="1">
      <c r="A484" s="329"/>
      <c r="K484" s="214"/>
      <c r="AD484" s="68"/>
      <c r="AI484" s="214"/>
    </row>
    <row r="485" ht="12.75" customHeight="1">
      <c r="A485" s="329"/>
      <c r="K485" s="214"/>
      <c r="AD485" s="68"/>
      <c r="AI485" s="214"/>
    </row>
    <row r="486" ht="12.75" customHeight="1">
      <c r="A486" s="329"/>
      <c r="K486" s="214"/>
      <c r="AD486" s="68"/>
      <c r="AI486" s="214"/>
    </row>
    <row r="487" ht="12.75" customHeight="1">
      <c r="A487" s="329"/>
      <c r="K487" s="214"/>
      <c r="AD487" s="68"/>
      <c r="AI487" s="214"/>
    </row>
    <row r="488" ht="12.75" customHeight="1">
      <c r="A488" s="329"/>
      <c r="K488" s="214"/>
      <c r="AD488" s="68"/>
      <c r="AI488" s="214"/>
    </row>
    <row r="489" ht="12.75" customHeight="1">
      <c r="A489" s="329"/>
      <c r="K489" s="214"/>
      <c r="AD489" s="68"/>
      <c r="AI489" s="214"/>
    </row>
    <row r="490" ht="12.75" customHeight="1">
      <c r="A490" s="329"/>
      <c r="K490" s="214"/>
      <c r="AD490" s="68"/>
      <c r="AI490" s="214"/>
    </row>
    <row r="491" ht="12.75" customHeight="1">
      <c r="A491" s="329"/>
      <c r="K491" s="214"/>
      <c r="AD491" s="68"/>
      <c r="AI491" s="214"/>
    </row>
    <row r="492" ht="12.75" customHeight="1">
      <c r="A492" s="329"/>
      <c r="K492" s="214"/>
      <c r="AD492" s="68"/>
      <c r="AI492" s="214"/>
    </row>
    <row r="493" ht="12.75" customHeight="1">
      <c r="A493" s="329"/>
      <c r="K493" s="214"/>
      <c r="AD493" s="68"/>
      <c r="AI493" s="214"/>
    </row>
    <row r="494" ht="12.75" customHeight="1">
      <c r="A494" s="329"/>
      <c r="K494" s="214"/>
      <c r="AD494" s="68"/>
      <c r="AI494" s="214"/>
    </row>
    <row r="495" ht="12.75" customHeight="1">
      <c r="A495" s="329"/>
      <c r="K495" s="214"/>
      <c r="AD495" s="68"/>
      <c r="AI495" s="214"/>
    </row>
    <row r="496" ht="12.75" customHeight="1">
      <c r="A496" s="329"/>
      <c r="K496" s="214"/>
      <c r="AD496" s="68"/>
      <c r="AI496" s="214"/>
    </row>
    <row r="497" ht="12.75" customHeight="1">
      <c r="A497" s="329"/>
      <c r="K497" s="214"/>
      <c r="AD497" s="68"/>
      <c r="AI497" s="214"/>
    </row>
    <row r="498" ht="12.75" customHeight="1">
      <c r="A498" s="329"/>
      <c r="K498" s="214"/>
      <c r="AD498" s="68"/>
      <c r="AI498" s="214"/>
    </row>
    <row r="499" ht="12.75" customHeight="1">
      <c r="A499" s="329"/>
      <c r="K499" s="214"/>
      <c r="AD499" s="68"/>
      <c r="AI499" s="214"/>
    </row>
    <row r="500" ht="12.75" customHeight="1">
      <c r="A500" s="329"/>
      <c r="K500" s="214"/>
      <c r="AD500" s="68"/>
      <c r="AI500" s="214"/>
    </row>
    <row r="501" ht="12.75" customHeight="1">
      <c r="A501" s="329"/>
      <c r="K501" s="214"/>
      <c r="AD501" s="68"/>
      <c r="AI501" s="214"/>
    </row>
    <row r="502" ht="12.75" customHeight="1">
      <c r="A502" s="329"/>
      <c r="K502" s="214"/>
      <c r="AD502" s="68"/>
      <c r="AI502" s="214"/>
    </row>
    <row r="503" ht="12.75" customHeight="1">
      <c r="A503" s="329"/>
      <c r="K503" s="214"/>
      <c r="AD503" s="68"/>
      <c r="AI503" s="214"/>
    </row>
    <row r="504" ht="12.75" customHeight="1">
      <c r="A504" s="329"/>
      <c r="K504" s="214"/>
      <c r="AD504" s="68"/>
      <c r="AI504" s="214"/>
    </row>
    <row r="505" ht="12.75" customHeight="1">
      <c r="A505" s="329"/>
      <c r="K505" s="214"/>
      <c r="AD505" s="68"/>
      <c r="AI505" s="214"/>
    </row>
    <row r="506" ht="12.75" customHeight="1">
      <c r="A506" s="329"/>
      <c r="K506" s="214"/>
      <c r="AD506" s="68"/>
      <c r="AI506" s="214"/>
    </row>
    <row r="507" ht="12.75" customHeight="1">
      <c r="A507" s="329"/>
      <c r="K507" s="214"/>
      <c r="AD507" s="68"/>
      <c r="AI507" s="214"/>
    </row>
    <row r="508" ht="12.75" customHeight="1">
      <c r="A508" s="329"/>
      <c r="K508" s="214"/>
      <c r="AD508" s="68"/>
      <c r="AI508" s="214"/>
    </row>
    <row r="509" ht="12.75" customHeight="1">
      <c r="A509" s="329"/>
      <c r="K509" s="214"/>
      <c r="AD509" s="68"/>
      <c r="AI509" s="214"/>
    </row>
    <row r="510" ht="12.75" customHeight="1">
      <c r="A510" s="329"/>
      <c r="K510" s="214"/>
      <c r="AD510" s="68"/>
      <c r="AI510" s="214"/>
    </row>
    <row r="511" ht="12.75" customHeight="1">
      <c r="A511" s="329"/>
      <c r="K511" s="214"/>
      <c r="AD511" s="68"/>
      <c r="AI511" s="214"/>
    </row>
    <row r="512" ht="12.75" customHeight="1">
      <c r="A512" s="329"/>
      <c r="K512" s="214"/>
      <c r="AD512" s="68"/>
      <c r="AI512" s="214"/>
    </row>
    <row r="513" ht="12.75" customHeight="1">
      <c r="A513" s="329"/>
      <c r="K513" s="214"/>
      <c r="AD513" s="68"/>
      <c r="AI513" s="214"/>
    </row>
    <row r="514" ht="12.75" customHeight="1">
      <c r="A514" s="329"/>
      <c r="K514" s="214"/>
      <c r="AD514" s="68"/>
      <c r="AI514" s="214"/>
    </row>
    <row r="515" ht="12.75" customHeight="1">
      <c r="A515" s="329"/>
      <c r="K515" s="214"/>
      <c r="AD515" s="68"/>
      <c r="AI515" s="214"/>
    </row>
    <row r="516" ht="12.75" customHeight="1">
      <c r="A516" s="329"/>
      <c r="K516" s="214"/>
      <c r="AD516" s="68"/>
      <c r="AI516" s="214"/>
    </row>
    <row r="517" ht="12.75" customHeight="1">
      <c r="A517" s="329"/>
      <c r="K517" s="214"/>
      <c r="AD517" s="68"/>
      <c r="AI517" s="214"/>
    </row>
    <row r="518" ht="12.75" customHeight="1">
      <c r="A518" s="329"/>
      <c r="K518" s="214"/>
      <c r="AD518" s="68"/>
      <c r="AI518" s="214"/>
    </row>
    <row r="519" ht="12.75" customHeight="1">
      <c r="A519" s="329"/>
      <c r="K519" s="214"/>
      <c r="AD519" s="68"/>
      <c r="AI519" s="214"/>
    </row>
    <row r="520" ht="12.75" customHeight="1">
      <c r="A520" s="329"/>
      <c r="K520" s="214"/>
      <c r="AD520" s="68"/>
      <c r="AI520" s="214"/>
    </row>
    <row r="521" ht="12.75" customHeight="1">
      <c r="A521" s="329"/>
      <c r="K521" s="214"/>
      <c r="AD521" s="68"/>
      <c r="AI521" s="214"/>
    </row>
    <row r="522" ht="12.75" customHeight="1">
      <c r="A522" s="329"/>
      <c r="K522" s="214"/>
      <c r="AD522" s="68"/>
      <c r="AI522" s="214"/>
    </row>
    <row r="523" ht="12.75" customHeight="1">
      <c r="A523" s="329"/>
      <c r="K523" s="214"/>
      <c r="AD523" s="68"/>
      <c r="AI523" s="214"/>
    </row>
    <row r="524" ht="12.75" customHeight="1">
      <c r="A524" s="329"/>
      <c r="K524" s="214"/>
      <c r="AD524" s="68"/>
      <c r="AI524" s="214"/>
    </row>
    <row r="525" ht="12.75" customHeight="1">
      <c r="A525" s="329"/>
      <c r="K525" s="214"/>
      <c r="AD525" s="68"/>
      <c r="AI525" s="214"/>
    </row>
    <row r="526" ht="12.75" customHeight="1">
      <c r="A526" s="329"/>
      <c r="K526" s="214"/>
      <c r="AD526" s="68"/>
      <c r="AI526" s="214"/>
    </row>
    <row r="527" ht="12.75" customHeight="1">
      <c r="A527" s="329"/>
      <c r="K527" s="214"/>
      <c r="AD527" s="68"/>
      <c r="AI527" s="214"/>
    </row>
    <row r="528" ht="12.75" customHeight="1">
      <c r="A528" s="329"/>
      <c r="K528" s="214"/>
      <c r="AD528" s="68"/>
      <c r="AI528" s="214"/>
    </row>
    <row r="529" ht="12.75" customHeight="1">
      <c r="A529" s="329"/>
      <c r="K529" s="214"/>
      <c r="AD529" s="68"/>
      <c r="AI529" s="214"/>
    </row>
    <row r="530" ht="12.75" customHeight="1">
      <c r="A530" s="329"/>
      <c r="K530" s="214"/>
      <c r="AD530" s="68"/>
      <c r="AI530" s="214"/>
    </row>
    <row r="531" ht="12.75" customHeight="1">
      <c r="A531" s="329"/>
      <c r="K531" s="214"/>
      <c r="AD531" s="68"/>
      <c r="AI531" s="214"/>
    </row>
    <row r="532" ht="12.75" customHeight="1">
      <c r="A532" s="329"/>
      <c r="K532" s="214"/>
      <c r="AD532" s="68"/>
      <c r="AI532" s="214"/>
    </row>
    <row r="533" ht="12.75" customHeight="1">
      <c r="A533" s="329"/>
      <c r="K533" s="214"/>
      <c r="AD533" s="68"/>
      <c r="AI533" s="214"/>
    </row>
    <row r="534" ht="12.75" customHeight="1">
      <c r="A534" s="329"/>
      <c r="K534" s="214"/>
      <c r="AD534" s="68"/>
      <c r="AI534" s="214"/>
    </row>
    <row r="535" ht="12.75" customHeight="1">
      <c r="A535" s="329"/>
      <c r="K535" s="214"/>
      <c r="AD535" s="68"/>
      <c r="AI535" s="214"/>
    </row>
    <row r="536" ht="12.75" customHeight="1">
      <c r="A536" s="329"/>
      <c r="K536" s="214"/>
      <c r="AD536" s="68"/>
      <c r="AI536" s="214"/>
    </row>
    <row r="537" ht="12.75" customHeight="1">
      <c r="A537" s="329"/>
      <c r="K537" s="214"/>
      <c r="AD537" s="68"/>
      <c r="AI537" s="214"/>
    </row>
    <row r="538" ht="12.75" customHeight="1">
      <c r="A538" s="329"/>
      <c r="K538" s="214"/>
      <c r="AD538" s="68"/>
      <c r="AI538" s="214"/>
    </row>
    <row r="539" ht="12.75" customHeight="1">
      <c r="A539" s="329"/>
      <c r="K539" s="214"/>
      <c r="AD539" s="68"/>
      <c r="AI539" s="214"/>
    </row>
    <row r="540" ht="12.75" customHeight="1">
      <c r="A540" s="329"/>
      <c r="K540" s="214"/>
      <c r="AD540" s="68"/>
      <c r="AI540" s="214"/>
    </row>
    <row r="541" ht="12.75" customHeight="1">
      <c r="A541" s="329"/>
      <c r="K541" s="214"/>
      <c r="AD541" s="68"/>
      <c r="AI541" s="214"/>
    </row>
    <row r="542" ht="12.75" customHeight="1">
      <c r="A542" s="329"/>
      <c r="K542" s="214"/>
      <c r="AD542" s="68"/>
      <c r="AI542" s="214"/>
    </row>
    <row r="543" ht="12.75" customHeight="1">
      <c r="A543" s="329"/>
      <c r="K543" s="214"/>
      <c r="AD543" s="68"/>
      <c r="AI543" s="214"/>
    </row>
    <row r="544" ht="12.75" customHeight="1">
      <c r="A544" s="329"/>
      <c r="K544" s="214"/>
      <c r="AD544" s="68"/>
      <c r="AI544" s="214"/>
    </row>
    <row r="545" ht="12.75" customHeight="1">
      <c r="A545" s="329"/>
      <c r="K545" s="214"/>
      <c r="AD545" s="68"/>
      <c r="AI545" s="214"/>
    </row>
    <row r="546" ht="12.75" customHeight="1">
      <c r="A546" s="329"/>
      <c r="K546" s="214"/>
      <c r="AD546" s="68"/>
      <c r="AI546" s="214"/>
    </row>
    <row r="547" ht="12.75" customHeight="1">
      <c r="A547" s="329"/>
      <c r="K547" s="214"/>
      <c r="AD547" s="68"/>
      <c r="AI547" s="214"/>
    </row>
    <row r="548" ht="12.75" customHeight="1">
      <c r="A548" s="329"/>
      <c r="K548" s="214"/>
      <c r="AD548" s="68"/>
      <c r="AI548" s="214"/>
    </row>
    <row r="549" ht="12.75" customHeight="1">
      <c r="A549" s="329"/>
      <c r="K549" s="214"/>
      <c r="AD549" s="68"/>
      <c r="AI549" s="214"/>
    </row>
    <row r="550" ht="12.75" customHeight="1">
      <c r="A550" s="329"/>
      <c r="K550" s="214"/>
      <c r="AD550" s="68"/>
      <c r="AI550" s="214"/>
    </row>
    <row r="551" ht="12.75" customHeight="1">
      <c r="A551" s="329"/>
      <c r="K551" s="214"/>
      <c r="AD551" s="68"/>
      <c r="AI551" s="214"/>
    </row>
    <row r="552" ht="12.75" customHeight="1">
      <c r="A552" s="329"/>
      <c r="K552" s="214"/>
      <c r="AD552" s="68"/>
      <c r="AI552" s="214"/>
    </row>
    <row r="553" ht="12.75" customHeight="1">
      <c r="A553" s="329"/>
      <c r="K553" s="214"/>
      <c r="AD553" s="68"/>
      <c r="AI553" s="214"/>
    </row>
    <row r="554" ht="12.75" customHeight="1">
      <c r="A554" s="329"/>
      <c r="K554" s="214"/>
      <c r="AD554" s="68"/>
      <c r="AI554" s="214"/>
    </row>
    <row r="555" ht="12.75" customHeight="1">
      <c r="A555" s="329"/>
      <c r="K555" s="214"/>
      <c r="AD555" s="68"/>
      <c r="AI555" s="214"/>
    </row>
    <row r="556" ht="12.75" customHeight="1">
      <c r="A556" s="329"/>
      <c r="K556" s="214"/>
      <c r="AD556" s="68"/>
      <c r="AI556" s="214"/>
    </row>
    <row r="557" ht="12.75" customHeight="1">
      <c r="A557" s="329"/>
      <c r="K557" s="214"/>
      <c r="AD557" s="68"/>
      <c r="AI557" s="214"/>
    </row>
    <row r="558" ht="12.75" customHeight="1">
      <c r="A558" s="329"/>
      <c r="K558" s="214"/>
      <c r="AD558" s="68"/>
      <c r="AI558" s="214"/>
    </row>
    <row r="559" ht="12.75" customHeight="1">
      <c r="A559" s="329"/>
      <c r="K559" s="214"/>
      <c r="AD559" s="68"/>
      <c r="AI559" s="214"/>
    </row>
    <row r="560" ht="12.75" customHeight="1">
      <c r="A560" s="329"/>
      <c r="K560" s="214"/>
      <c r="AD560" s="68"/>
      <c r="AI560" s="214"/>
    </row>
    <row r="561" ht="12.75" customHeight="1">
      <c r="A561" s="329"/>
      <c r="K561" s="214"/>
      <c r="AD561" s="68"/>
      <c r="AI561" s="214"/>
    </row>
    <row r="562" ht="12.75" customHeight="1">
      <c r="A562" s="329"/>
      <c r="K562" s="214"/>
      <c r="AD562" s="68"/>
      <c r="AI562" s="214"/>
    </row>
    <row r="563" ht="12.75" customHeight="1">
      <c r="A563" s="329"/>
      <c r="K563" s="214"/>
      <c r="AD563" s="68"/>
      <c r="AI563" s="214"/>
    </row>
    <row r="564" ht="12.75" customHeight="1">
      <c r="A564" s="329"/>
      <c r="K564" s="214"/>
      <c r="AD564" s="68"/>
      <c r="AI564" s="214"/>
    </row>
    <row r="565" ht="12.75" customHeight="1">
      <c r="A565" s="329"/>
      <c r="K565" s="214"/>
      <c r="AD565" s="68"/>
      <c r="AI565" s="214"/>
    </row>
    <row r="566" ht="12.75" customHeight="1">
      <c r="A566" s="329"/>
      <c r="K566" s="214"/>
      <c r="AD566" s="68"/>
      <c r="AI566" s="214"/>
    </row>
    <row r="567" ht="12.75" customHeight="1">
      <c r="A567" s="329"/>
      <c r="K567" s="214"/>
      <c r="AD567" s="68"/>
      <c r="AI567" s="214"/>
    </row>
    <row r="568" ht="12.75" customHeight="1">
      <c r="A568" s="329"/>
      <c r="K568" s="214"/>
      <c r="AD568" s="68"/>
      <c r="AI568" s="214"/>
    </row>
    <row r="569" ht="12.75" customHeight="1">
      <c r="A569" s="329"/>
      <c r="K569" s="214"/>
      <c r="AD569" s="68"/>
      <c r="AI569" s="214"/>
    </row>
    <row r="570" ht="12.75" customHeight="1">
      <c r="A570" s="329"/>
      <c r="K570" s="214"/>
      <c r="AD570" s="68"/>
      <c r="AI570" s="214"/>
    </row>
    <row r="571" ht="12.75" customHeight="1">
      <c r="A571" s="329"/>
      <c r="K571" s="214"/>
      <c r="AD571" s="68"/>
      <c r="AI571" s="214"/>
    </row>
    <row r="572" ht="12.75" customHeight="1">
      <c r="A572" s="329"/>
      <c r="K572" s="214"/>
      <c r="AD572" s="68"/>
      <c r="AI572" s="214"/>
    </row>
    <row r="573" ht="12.75" customHeight="1">
      <c r="A573" s="329"/>
      <c r="K573" s="214"/>
      <c r="AD573" s="68"/>
      <c r="AI573" s="214"/>
    </row>
    <row r="574" ht="12.75" customHeight="1">
      <c r="A574" s="329"/>
      <c r="K574" s="214"/>
      <c r="AD574" s="68"/>
      <c r="AI574" s="214"/>
    </row>
    <row r="575" ht="12.75" customHeight="1">
      <c r="A575" s="329"/>
      <c r="K575" s="214"/>
      <c r="AD575" s="68"/>
      <c r="AI575" s="214"/>
    </row>
    <row r="576" ht="12.75" customHeight="1">
      <c r="A576" s="329"/>
      <c r="K576" s="214"/>
      <c r="AD576" s="68"/>
      <c r="AI576" s="214"/>
    </row>
    <row r="577" ht="12.75" customHeight="1">
      <c r="A577" s="329"/>
      <c r="K577" s="214"/>
      <c r="AD577" s="68"/>
      <c r="AI577" s="214"/>
    </row>
    <row r="578" ht="12.75" customHeight="1">
      <c r="A578" s="329"/>
      <c r="K578" s="214"/>
      <c r="AD578" s="68"/>
      <c r="AI578" s="214"/>
    </row>
    <row r="579" ht="12.75" customHeight="1">
      <c r="A579" s="329"/>
      <c r="K579" s="214"/>
      <c r="AD579" s="68"/>
      <c r="AI579" s="214"/>
    </row>
    <row r="580" ht="12.75" customHeight="1">
      <c r="A580" s="329"/>
      <c r="K580" s="214"/>
      <c r="AD580" s="68"/>
      <c r="AI580" s="214"/>
    </row>
    <row r="581" ht="12.75" customHeight="1">
      <c r="A581" s="329"/>
      <c r="K581" s="214"/>
      <c r="AD581" s="68"/>
      <c r="AI581" s="214"/>
    </row>
    <row r="582" ht="12.75" customHeight="1">
      <c r="A582" s="329"/>
      <c r="K582" s="214"/>
      <c r="AD582" s="68"/>
      <c r="AI582" s="214"/>
    </row>
    <row r="583" ht="12.75" customHeight="1">
      <c r="A583" s="329"/>
      <c r="K583" s="214"/>
      <c r="AD583" s="68"/>
      <c r="AI583" s="214"/>
    </row>
    <row r="584" ht="12.75" customHeight="1">
      <c r="A584" s="329"/>
      <c r="K584" s="214"/>
      <c r="AD584" s="68"/>
      <c r="AI584" s="214"/>
    </row>
    <row r="585" ht="12.75" customHeight="1">
      <c r="A585" s="329"/>
      <c r="K585" s="214"/>
      <c r="AD585" s="68"/>
      <c r="AI585" s="214"/>
    </row>
    <row r="586" ht="12.75" customHeight="1">
      <c r="A586" s="329"/>
      <c r="K586" s="214"/>
      <c r="AD586" s="68"/>
      <c r="AI586" s="214"/>
    </row>
    <row r="587" ht="12.75" customHeight="1">
      <c r="A587" s="329"/>
      <c r="K587" s="214"/>
      <c r="AD587" s="68"/>
      <c r="AI587" s="214"/>
    </row>
    <row r="588" ht="12.75" customHeight="1">
      <c r="A588" s="329"/>
      <c r="K588" s="214"/>
      <c r="AD588" s="68"/>
      <c r="AI588" s="214"/>
    </row>
    <row r="589" ht="12.75" customHeight="1">
      <c r="A589" s="329"/>
      <c r="K589" s="214"/>
      <c r="AD589" s="68"/>
      <c r="AI589" s="214"/>
    </row>
    <row r="590" ht="12.75" customHeight="1">
      <c r="A590" s="329"/>
      <c r="K590" s="214"/>
      <c r="AD590" s="68"/>
      <c r="AI590" s="214"/>
    </row>
    <row r="591" ht="12.75" customHeight="1">
      <c r="A591" s="329"/>
      <c r="K591" s="214"/>
      <c r="AD591" s="68"/>
      <c r="AI591" s="214"/>
    </row>
    <row r="592" ht="12.75" customHeight="1">
      <c r="A592" s="329"/>
      <c r="K592" s="214"/>
      <c r="AD592" s="68"/>
      <c r="AI592" s="214"/>
    </row>
    <row r="593" ht="12.75" customHeight="1">
      <c r="A593" s="329"/>
      <c r="K593" s="214"/>
      <c r="AD593" s="68"/>
      <c r="AI593" s="214"/>
    </row>
    <row r="594" ht="12.75" customHeight="1">
      <c r="A594" s="329"/>
      <c r="K594" s="214"/>
      <c r="AD594" s="68"/>
      <c r="AI594" s="214"/>
    </row>
    <row r="595" ht="12.75" customHeight="1">
      <c r="A595" s="329"/>
      <c r="K595" s="214"/>
      <c r="AD595" s="68"/>
      <c r="AI595" s="214"/>
    </row>
    <row r="596" ht="12.75" customHeight="1">
      <c r="A596" s="329"/>
      <c r="K596" s="214"/>
      <c r="AD596" s="68"/>
      <c r="AI596" s="214"/>
    </row>
    <row r="597" ht="12.75" customHeight="1">
      <c r="A597" s="329"/>
      <c r="K597" s="214"/>
      <c r="AD597" s="68"/>
      <c r="AI597" s="214"/>
    </row>
    <row r="598" ht="12.75" customHeight="1">
      <c r="A598" s="329"/>
      <c r="K598" s="214"/>
      <c r="AD598" s="68"/>
      <c r="AI598" s="214"/>
    </row>
    <row r="599" ht="12.75" customHeight="1">
      <c r="A599" s="329"/>
      <c r="K599" s="214"/>
      <c r="AD599" s="68"/>
      <c r="AI599" s="214"/>
    </row>
    <row r="600" ht="12.75" customHeight="1">
      <c r="A600" s="329"/>
      <c r="K600" s="214"/>
      <c r="AD600" s="68"/>
      <c r="AI600" s="214"/>
    </row>
    <row r="601" ht="12.75" customHeight="1">
      <c r="A601" s="329"/>
      <c r="K601" s="214"/>
      <c r="AD601" s="68"/>
      <c r="AI601" s="214"/>
    </row>
    <row r="602" ht="12.75" customHeight="1">
      <c r="A602" s="329"/>
      <c r="K602" s="214"/>
      <c r="AD602" s="68"/>
      <c r="AI602" s="214"/>
    </row>
    <row r="603" ht="12.75" customHeight="1">
      <c r="A603" s="329"/>
      <c r="K603" s="214"/>
      <c r="AD603" s="68"/>
      <c r="AI603" s="214"/>
    </row>
    <row r="604" ht="12.75" customHeight="1">
      <c r="A604" s="329"/>
      <c r="K604" s="214"/>
      <c r="AD604" s="68"/>
      <c r="AI604" s="214"/>
    </row>
    <row r="605" ht="12.75" customHeight="1">
      <c r="A605" s="329"/>
      <c r="K605" s="214"/>
      <c r="AD605" s="68"/>
      <c r="AI605" s="214"/>
    </row>
    <row r="606" ht="12.75" customHeight="1">
      <c r="A606" s="329"/>
      <c r="K606" s="214"/>
      <c r="AD606" s="68"/>
      <c r="AI606" s="214"/>
    </row>
    <row r="607" ht="12.75" customHeight="1">
      <c r="A607" s="329"/>
      <c r="K607" s="214"/>
      <c r="AD607" s="68"/>
      <c r="AI607" s="214"/>
    </row>
    <row r="608" ht="12.75" customHeight="1">
      <c r="A608" s="329"/>
      <c r="K608" s="214"/>
      <c r="AD608" s="68"/>
      <c r="AI608" s="214"/>
    </row>
    <row r="609" ht="12.75" customHeight="1">
      <c r="A609" s="329"/>
      <c r="K609" s="214"/>
      <c r="AD609" s="68"/>
      <c r="AI609" s="214"/>
    </row>
    <row r="610" ht="12.75" customHeight="1">
      <c r="A610" s="329"/>
      <c r="K610" s="214"/>
      <c r="AD610" s="68"/>
      <c r="AI610" s="214"/>
    </row>
    <row r="611" ht="12.75" customHeight="1">
      <c r="A611" s="329"/>
      <c r="K611" s="214"/>
      <c r="AD611" s="68"/>
      <c r="AI611" s="214"/>
    </row>
    <row r="612" ht="12.75" customHeight="1">
      <c r="A612" s="329"/>
      <c r="K612" s="214"/>
      <c r="AD612" s="68"/>
      <c r="AI612" s="214"/>
    </row>
    <row r="613" ht="12.75" customHeight="1">
      <c r="A613" s="329"/>
      <c r="K613" s="214"/>
      <c r="AD613" s="68"/>
      <c r="AI613" s="214"/>
    </row>
    <row r="614" ht="12.75" customHeight="1">
      <c r="A614" s="329"/>
      <c r="K614" s="214"/>
      <c r="AD614" s="68"/>
      <c r="AI614" s="214"/>
    </row>
    <row r="615" ht="12.75" customHeight="1">
      <c r="A615" s="329"/>
      <c r="K615" s="214"/>
      <c r="AD615" s="68"/>
      <c r="AI615" s="214"/>
    </row>
    <row r="616" ht="12.75" customHeight="1">
      <c r="A616" s="329"/>
      <c r="K616" s="214"/>
      <c r="AD616" s="68"/>
      <c r="AI616" s="214"/>
    </row>
    <row r="617" ht="12.75" customHeight="1">
      <c r="A617" s="329"/>
      <c r="K617" s="214"/>
      <c r="AD617" s="68"/>
      <c r="AI617" s="214"/>
    </row>
    <row r="618" ht="12.75" customHeight="1">
      <c r="A618" s="329"/>
      <c r="K618" s="214"/>
      <c r="AD618" s="68"/>
      <c r="AI618" s="214"/>
    </row>
    <row r="619" ht="12.75" customHeight="1">
      <c r="A619" s="329"/>
      <c r="K619" s="214"/>
      <c r="AD619" s="68"/>
      <c r="AI619" s="214"/>
    </row>
    <row r="620" ht="12.75" customHeight="1">
      <c r="A620" s="329"/>
      <c r="K620" s="214"/>
      <c r="AD620" s="68"/>
      <c r="AI620" s="214"/>
    </row>
    <row r="621" ht="12.75" customHeight="1">
      <c r="A621" s="329"/>
      <c r="K621" s="214"/>
      <c r="AD621" s="68"/>
      <c r="AI621" s="214"/>
    </row>
    <row r="622" ht="12.75" customHeight="1">
      <c r="A622" s="329"/>
      <c r="K622" s="214"/>
      <c r="AD622" s="68"/>
      <c r="AI622" s="214"/>
    </row>
    <row r="623" ht="12.75" customHeight="1">
      <c r="A623" s="329"/>
      <c r="K623" s="214"/>
      <c r="AD623" s="68"/>
      <c r="AI623" s="214"/>
    </row>
    <row r="624" ht="12.75" customHeight="1">
      <c r="A624" s="329"/>
      <c r="K624" s="214"/>
      <c r="AD624" s="68"/>
      <c r="AI624" s="214"/>
    </row>
    <row r="625" ht="12.75" customHeight="1">
      <c r="A625" s="329"/>
      <c r="K625" s="214"/>
      <c r="AD625" s="68"/>
      <c r="AI625" s="214"/>
    </row>
    <row r="626" ht="12.75" customHeight="1">
      <c r="A626" s="329"/>
      <c r="K626" s="214"/>
      <c r="AD626" s="68"/>
      <c r="AI626" s="214"/>
    </row>
    <row r="627" ht="12.75" customHeight="1">
      <c r="A627" s="329"/>
      <c r="K627" s="214"/>
      <c r="AD627" s="68"/>
      <c r="AI627" s="214"/>
    </row>
    <row r="628" ht="12.75" customHeight="1">
      <c r="A628" s="329"/>
      <c r="K628" s="214"/>
      <c r="AD628" s="68"/>
      <c r="AI628" s="214"/>
    </row>
    <row r="629" ht="12.75" customHeight="1">
      <c r="A629" s="329"/>
      <c r="K629" s="214"/>
      <c r="AD629" s="68"/>
      <c r="AI629" s="214"/>
    </row>
    <row r="630" ht="12.75" customHeight="1">
      <c r="A630" s="329"/>
      <c r="K630" s="214"/>
      <c r="AD630" s="68"/>
      <c r="AI630" s="214"/>
    </row>
    <row r="631" ht="12.75" customHeight="1">
      <c r="A631" s="329"/>
      <c r="K631" s="214"/>
      <c r="AD631" s="68"/>
      <c r="AI631" s="214"/>
    </row>
    <row r="632" ht="12.75" customHeight="1">
      <c r="A632" s="329"/>
      <c r="K632" s="214"/>
      <c r="AD632" s="68"/>
      <c r="AI632" s="214"/>
    </row>
    <row r="633" ht="12.75" customHeight="1">
      <c r="A633" s="329"/>
      <c r="K633" s="214"/>
      <c r="AD633" s="68"/>
      <c r="AI633" s="214"/>
    </row>
    <row r="634" ht="12.75" customHeight="1">
      <c r="A634" s="329"/>
      <c r="K634" s="214"/>
      <c r="AD634" s="68"/>
      <c r="AI634" s="214"/>
    </row>
    <row r="635" ht="12.75" customHeight="1">
      <c r="A635" s="329"/>
      <c r="K635" s="214"/>
      <c r="AD635" s="68"/>
      <c r="AI635" s="214"/>
    </row>
    <row r="636" ht="12.75" customHeight="1">
      <c r="A636" s="329"/>
      <c r="K636" s="214"/>
      <c r="AD636" s="68"/>
      <c r="AI636" s="214"/>
    </row>
    <row r="637" ht="12.75" customHeight="1">
      <c r="A637" s="329"/>
      <c r="K637" s="214"/>
      <c r="AD637" s="68"/>
      <c r="AI637" s="214"/>
    </row>
    <row r="638" ht="12.75" customHeight="1">
      <c r="A638" s="329"/>
      <c r="K638" s="214"/>
      <c r="AD638" s="68"/>
      <c r="AI638" s="214"/>
    </row>
    <row r="639" ht="12.75" customHeight="1">
      <c r="A639" s="329"/>
      <c r="K639" s="214"/>
      <c r="AD639" s="68"/>
      <c r="AI639" s="214"/>
    </row>
    <row r="640" ht="12.75" customHeight="1">
      <c r="A640" s="329"/>
      <c r="K640" s="214"/>
      <c r="AD640" s="68"/>
      <c r="AI640" s="214"/>
    </row>
    <row r="641" ht="12.75" customHeight="1">
      <c r="A641" s="329"/>
      <c r="K641" s="214"/>
      <c r="AD641" s="68"/>
      <c r="AI641" s="214"/>
    </row>
    <row r="642" ht="12.75" customHeight="1">
      <c r="A642" s="329"/>
      <c r="K642" s="214"/>
      <c r="AD642" s="68"/>
      <c r="AI642" s="214"/>
    </row>
    <row r="643" ht="12.75" customHeight="1">
      <c r="A643" s="329"/>
      <c r="K643" s="214"/>
      <c r="AD643" s="68"/>
      <c r="AI643" s="214"/>
    </row>
    <row r="644" ht="12.75" customHeight="1">
      <c r="A644" s="329"/>
      <c r="K644" s="214"/>
      <c r="AD644" s="68"/>
      <c r="AI644" s="214"/>
    </row>
    <row r="645" ht="12.75" customHeight="1">
      <c r="A645" s="329"/>
      <c r="K645" s="214"/>
      <c r="AD645" s="68"/>
      <c r="AI645" s="214"/>
    </row>
    <row r="646" ht="12.75" customHeight="1">
      <c r="A646" s="329"/>
      <c r="K646" s="214"/>
      <c r="AD646" s="68"/>
      <c r="AI646" s="214"/>
    </row>
    <row r="647" ht="12.75" customHeight="1">
      <c r="A647" s="329"/>
      <c r="K647" s="214"/>
      <c r="AD647" s="68"/>
      <c r="AI647" s="214"/>
    </row>
    <row r="648" ht="12.75" customHeight="1">
      <c r="A648" s="329"/>
      <c r="K648" s="214"/>
      <c r="AD648" s="68"/>
      <c r="AI648" s="214"/>
    </row>
    <row r="649" ht="12.75" customHeight="1">
      <c r="A649" s="329"/>
      <c r="K649" s="214"/>
      <c r="AD649" s="68"/>
      <c r="AI649" s="214"/>
    </row>
    <row r="650" ht="12.75" customHeight="1">
      <c r="A650" s="329"/>
      <c r="K650" s="214"/>
      <c r="AD650" s="68"/>
      <c r="AI650" s="214"/>
    </row>
    <row r="651" ht="12.75" customHeight="1">
      <c r="A651" s="329"/>
      <c r="K651" s="214"/>
      <c r="AD651" s="68"/>
      <c r="AI651" s="214"/>
    </row>
    <row r="652" ht="12.75" customHeight="1">
      <c r="A652" s="329"/>
      <c r="K652" s="214"/>
      <c r="AD652" s="68"/>
      <c r="AI652" s="214"/>
    </row>
    <row r="653" ht="12.75" customHeight="1">
      <c r="A653" s="329"/>
      <c r="K653" s="214"/>
      <c r="AD653" s="68"/>
      <c r="AI653" s="214"/>
    </row>
    <row r="654" ht="12.75" customHeight="1">
      <c r="A654" s="329"/>
      <c r="K654" s="214"/>
      <c r="AD654" s="68"/>
      <c r="AI654" s="214"/>
    </row>
    <row r="655" ht="12.75" customHeight="1">
      <c r="A655" s="329"/>
      <c r="K655" s="214"/>
      <c r="AD655" s="68"/>
      <c r="AI655" s="214"/>
    </row>
    <row r="656" ht="12.75" customHeight="1">
      <c r="A656" s="329"/>
      <c r="K656" s="214"/>
      <c r="AD656" s="68"/>
      <c r="AI656" s="214"/>
    </row>
    <row r="657" ht="12.75" customHeight="1">
      <c r="A657" s="329"/>
      <c r="K657" s="214"/>
      <c r="AD657" s="68"/>
      <c r="AI657" s="214"/>
    </row>
    <row r="658" ht="12.75" customHeight="1">
      <c r="A658" s="329"/>
      <c r="K658" s="214"/>
      <c r="AD658" s="68"/>
      <c r="AI658" s="214"/>
    </row>
    <row r="659" ht="12.75" customHeight="1">
      <c r="A659" s="329"/>
      <c r="K659" s="214"/>
      <c r="AD659" s="68"/>
      <c r="AI659" s="214"/>
    </row>
    <row r="660" ht="12.75" customHeight="1">
      <c r="A660" s="329"/>
      <c r="K660" s="214"/>
      <c r="AD660" s="68"/>
      <c r="AI660" s="214"/>
    </row>
    <row r="661" ht="12.75" customHeight="1">
      <c r="A661" s="329"/>
      <c r="K661" s="214"/>
      <c r="AD661" s="68"/>
      <c r="AI661" s="214"/>
    </row>
    <row r="662" ht="12.75" customHeight="1">
      <c r="A662" s="329"/>
      <c r="K662" s="214"/>
      <c r="AD662" s="68"/>
      <c r="AI662" s="214"/>
    </row>
    <row r="663" ht="12.75" customHeight="1">
      <c r="A663" s="329"/>
      <c r="K663" s="214"/>
      <c r="AD663" s="68"/>
      <c r="AI663" s="214"/>
    </row>
    <row r="664" ht="12.75" customHeight="1">
      <c r="A664" s="329"/>
      <c r="K664" s="214"/>
      <c r="AD664" s="68"/>
      <c r="AI664" s="214"/>
    </row>
    <row r="665" ht="12.75" customHeight="1">
      <c r="A665" s="329"/>
      <c r="K665" s="214"/>
      <c r="AD665" s="68"/>
      <c r="AI665" s="214"/>
    </row>
    <row r="666" ht="12.75" customHeight="1">
      <c r="A666" s="329"/>
      <c r="K666" s="214"/>
      <c r="AD666" s="68"/>
      <c r="AI666" s="214"/>
    </row>
    <row r="667" ht="12.75" customHeight="1">
      <c r="A667" s="329"/>
      <c r="K667" s="214"/>
      <c r="AD667" s="68"/>
      <c r="AI667" s="214"/>
    </row>
    <row r="668" ht="12.75" customHeight="1">
      <c r="A668" s="329"/>
      <c r="K668" s="214"/>
      <c r="AD668" s="68"/>
      <c r="AI668" s="214"/>
    </row>
    <row r="669" ht="12.75" customHeight="1">
      <c r="A669" s="329"/>
      <c r="K669" s="214"/>
      <c r="AD669" s="68"/>
      <c r="AI669" s="214"/>
    </row>
    <row r="670" ht="12.75" customHeight="1">
      <c r="A670" s="329"/>
      <c r="K670" s="214"/>
      <c r="AD670" s="68"/>
      <c r="AI670" s="214"/>
    </row>
    <row r="671" ht="12.75" customHeight="1">
      <c r="A671" s="329"/>
      <c r="K671" s="214"/>
      <c r="AD671" s="68"/>
      <c r="AI671" s="214"/>
    </row>
    <row r="672" ht="12.75" customHeight="1">
      <c r="A672" s="329"/>
      <c r="K672" s="214"/>
      <c r="AD672" s="68"/>
      <c r="AI672" s="214"/>
    </row>
    <row r="673" ht="12.75" customHeight="1">
      <c r="A673" s="329"/>
      <c r="K673" s="214"/>
      <c r="AD673" s="68"/>
      <c r="AI673" s="214"/>
    </row>
    <row r="674" ht="12.75" customHeight="1">
      <c r="A674" s="329"/>
      <c r="K674" s="214"/>
      <c r="AD674" s="68"/>
      <c r="AI674" s="214"/>
    </row>
    <row r="675" ht="12.75" customHeight="1">
      <c r="A675" s="329"/>
      <c r="K675" s="214"/>
      <c r="AD675" s="68"/>
      <c r="AI675" s="214"/>
    </row>
    <row r="676" ht="12.75" customHeight="1">
      <c r="A676" s="329"/>
      <c r="K676" s="214"/>
      <c r="AD676" s="68"/>
      <c r="AI676" s="214"/>
    </row>
    <row r="677" ht="12.75" customHeight="1">
      <c r="A677" s="329"/>
      <c r="K677" s="214"/>
      <c r="AD677" s="68"/>
      <c r="AI677" s="214"/>
    </row>
    <row r="678" ht="12.75" customHeight="1">
      <c r="A678" s="329"/>
      <c r="K678" s="214"/>
      <c r="AD678" s="68"/>
      <c r="AI678" s="214"/>
    </row>
    <row r="679" ht="12.75" customHeight="1">
      <c r="A679" s="329"/>
      <c r="K679" s="214"/>
      <c r="AD679" s="68"/>
      <c r="AI679" s="214"/>
    </row>
    <row r="680" ht="12.75" customHeight="1">
      <c r="A680" s="329"/>
      <c r="K680" s="214"/>
      <c r="AD680" s="68"/>
      <c r="AI680" s="214"/>
    </row>
    <row r="681" ht="12.75" customHeight="1">
      <c r="A681" s="329"/>
      <c r="K681" s="214"/>
      <c r="AD681" s="68"/>
      <c r="AI681" s="214"/>
    </row>
    <row r="682" ht="12.75" customHeight="1">
      <c r="A682" s="329"/>
      <c r="K682" s="214"/>
      <c r="AD682" s="68"/>
      <c r="AI682" s="214"/>
    </row>
    <row r="683" ht="12.75" customHeight="1">
      <c r="A683" s="329"/>
      <c r="K683" s="214"/>
      <c r="AD683" s="68"/>
      <c r="AI683" s="214"/>
    </row>
    <row r="684" ht="12.75" customHeight="1">
      <c r="A684" s="329"/>
      <c r="K684" s="214"/>
      <c r="AD684" s="68"/>
      <c r="AI684" s="214"/>
    </row>
    <row r="685" ht="12.75" customHeight="1">
      <c r="A685" s="329"/>
      <c r="K685" s="214"/>
      <c r="AD685" s="68"/>
      <c r="AI685" s="214"/>
    </row>
    <row r="686" ht="12.75" customHeight="1">
      <c r="A686" s="329"/>
      <c r="K686" s="214"/>
      <c r="AD686" s="68"/>
      <c r="AI686" s="214"/>
    </row>
    <row r="687" ht="12.75" customHeight="1">
      <c r="A687" s="329"/>
      <c r="K687" s="214"/>
      <c r="AD687" s="68"/>
      <c r="AI687" s="214"/>
    </row>
    <row r="688" ht="12.75" customHeight="1">
      <c r="A688" s="329"/>
      <c r="K688" s="214"/>
      <c r="AD688" s="68"/>
      <c r="AI688" s="214"/>
    </row>
    <row r="689" ht="12.75" customHeight="1">
      <c r="A689" s="329"/>
      <c r="K689" s="214"/>
      <c r="AD689" s="68"/>
      <c r="AI689" s="214"/>
    </row>
    <row r="690" ht="12.75" customHeight="1">
      <c r="A690" s="329"/>
      <c r="K690" s="214"/>
      <c r="AD690" s="68"/>
      <c r="AI690" s="214"/>
    </row>
    <row r="691" ht="12.75" customHeight="1">
      <c r="A691" s="329"/>
      <c r="K691" s="214"/>
      <c r="AD691" s="68"/>
      <c r="AI691" s="214"/>
    </row>
    <row r="692" ht="12.75" customHeight="1">
      <c r="A692" s="329"/>
      <c r="K692" s="214"/>
      <c r="AD692" s="68"/>
      <c r="AI692" s="214"/>
    </row>
    <row r="693" ht="12.75" customHeight="1">
      <c r="A693" s="329"/>
      <c r="K693" s="214"/>
      <c r="AD693" s="68"/>
      <c r="AI693" s="214"/>
    </row>
    <row r="694" ht="12.75" customHeight="1">
      <c r="A694" s="329"/>
      <c r="K694" s="214"/>
      <c r="AD694" s="68"/>
      <c r="AI694" s="214"/>
    </row>
    <row r="695" ht="12.75" customHeight="1">
      <c r="A695" s="329"/>
      <c r="K695" s="214"/>
      <c r="AD695" s="68"/>
      <c r="AI695" s="214"/>
    </row>
    <row r="696" ht="12.75" customHeight="1">
      <c r="A696" s="329"/>
      <c r="K696" s="214"/>
      <c r="AD696" s="68"/>
      <c r="AI696" s="214"/>
    </row>
    <row r="697" ht="12.75" customHeight="1">
      <c r="A697" s="329"/>
      <c r="K697" s="214"/>
      <c r="AD697" s="68"/>
      <c r="AI697" s="214"/>
    </row>
    <row r="698" ht="12.75" customHeight="1">
      <c r="A698" s="329"/>
      <c r="K698" s="214"/>
      <c r="AD698" s="68"/>
      <c r="AI698" s="214"/>
    </row>
    <row r="699" ht="12.75" customHeight="1">
      <c r="A699" s="329"/>
      <c r="K699" s="214"/>
      <c r="AD699" s="68"/>
      <c r="AI699" s="214"/>
    </row>
    <row r="700" ht="12.75" customHeight="1">
      <c r="A700" s="329"/>
      <c r="K700" s="214"/>
      <c r="AD700" s="68"/>
      <c r="AI700" s="214"/>
    </row>
    <row r="701" ht="12.75" customHeight="1">
      <c r="A701" s="329"/>
      <c r="K701" s="214"/>
      <c r="AD701" s="68"/>
      <c r="AI701" s="214"/>
    </row>
    <row r="702" ht="12.75" customHeight="1">
      <c r="A702" s="329"/>
      <c r="K702" s="214"/>
      <c r="AD702" s="68"/>
      <c r="AI702" s="214"/>
    </row>
    <row r="703" ht="12.75" customHeight="1">
      <c r="A703" s="329"/>
      <c r="K703" s="214"/>
      <c r="AD703" s="68"/>
      <c r="AI703" s="214"/>
    </row>
    <row r="704" ht="12.75" customHeight="1">
      <c r="A704" s="329"/>
      <c r="K704" s="214"/>
      <c r="AD704" s="68"/>
      <c r="AI704" s="214"/>
    </row>
    <row r="705" ht="12.75" customHeight="1">
      <c r="A705" s="329"/>
      <c r="K705" s="214"/>
      <c r="AD705" s="68"/>
      <c r="AI705" s="214"/>
    </row>
    <row r="706" ht="12.75" customHeight="1">
      <c r="A706" s="329"/>
      <c r="K706" s="214"/>
      <c r="AD706" s="68"/>
      <c r="AI706" s="214"/>
    </row>
    <row r="707" ht="12.75" customHeight="1">
      <c r="A707" s="329"/>
      <c r="K707" s="214"/>
      <c r="AD707" s="68"/>
      <c r="AI707" s="214"/>
    </row>
    <row r="708" ht="12.75" customHeight="1">
      <c r="A708" s="329"/>
      <c r="K708" s="214"/>
      <c r="AD708" s="68"/>
      <c r="AI708" s="214"/>
    </row>
    <row r="709" ht="12.75" customHeight="1">
      <c r="A709" s="329"/>
      <c r="K709" s="214"/>
      <c r="AD709" s="68"/>
      <c r="AI709" s="214"/>
    </row>
    <row r="710" ht="12.75" customHeight="1">
      <c r="A710" s="329"/>
      <c r="K710" s="214"/>
      <c r="AD710" s="68"/>
      <c r="AI710" s="214"/>
    </row>
    <row r="711" ht="12.75" customHeight="1">
      <c r="A711" s="329"/>
      <c r="K711" s="214"/>
      <c r="AD711" s="68"/>
      <c r="AI711" s="214"/>
    </row>
    <row r="712" ht="12.75" customHeight="1">
      <c r="A712" s="329"/>
      <c r="K712" s="214"/>
      <c r="AD712" s="68"/>
      <c r="AI712" s="214"/>
    </row>
    <row r="713" ht="12.75" customHeight="1">
      <c r="A713" s="329"/>
      <c r="K713" s="214"/>
      <c r="AD713" s="68"/>
      <c r="AI713" s="214"/>
    </row>
    <row r="714" ht="12.75" customHeight="1">
      <c r="A714" s="329"/>
      <c r="K714" s="214"/>
      <c r="AD714" s="68"/>
      <c r="AI714" s="214"/>
    </row>
    <row r="715" ht="12.75" customHeight="1">
      <c r="A715" s="329"/>
      <c r="K715" s="214"/>
      <c r="AD715" s="68"/>
      <c r="AI715" s="214"/>
    </row>
    <row r="716" ht="12.75" customHeight="1">
      <c r="A716" s="329"/>
      <c r="K716" s="214"/>
      <c r="AD716" s="68"/>
      <c r="AI716" s="214"/>
    </row>
    <row r="717" ht="12.75" customHeight="1">
      <c r="A717" s="329"/>
      <c r="K717" s="214"/>
      <c r="AD717" s="68"/>
      <c r="AI717" s="214"/>
    </row>
    <row r="718" ht="12.75" customHeight="1">
      <c r="A718" s="329"/>
      <c r="K718" s="214"/>
      <c r="AD718" s="68"/>
      <c r="AI718" s="214"/>
    </row>
    <row r="719" ht="12.75" customHeight="1">
      <c r="A719" s="329"/>
      <c r="K719" s="214"/>
      <c r="AD719" s="68"/>
      <c r="AI719" s="214"/>
    </row>
    <row r="720" ht="12.75" customHeight="1">
      <c r="A720" s="329"/>
      <c r="K720" s="214"/>
      <c r="AD720" s="68"/>
      <c r="AI720" s="214"/>
    </row>
    <row r="721" ht="12.75" customHeight="1">
      <c r="A721" s="329"/>
      <c r="K721" s="214"/>
      <c r="AD721" s="68"/>
      <c r="AI721" s="214"/>
    </row>
    <row r="722" ht="12.75" customHeight="1">
      <c r="A722" s="329"/>
      <c r="K722" s="214"/>
      <c r="AD722" s="68"/>
      <c r="AI722" s="214"/>
    </row>
    <row r="723" ht="12.75" customHeight="1">
      <c r="A723" s="329"/>
      <c r="K723" s="214"/>
      <c r="AD723" s="68"/>
      <c r="AI723" s="214"/>
    </row>
    <row r="724" ht="12.75" customHeight="1">
      <c r="A724" s="329"/>
      <c r="K724" s="214"/>
      <c r="AD724" s="68"/>
      <c r="AI724" s="214"/>
    </row>
    <row r="725" ht="12.75" customHeight="1">
      <c r="A725" s="329"/>
      <c r="K725" s="214"/>
      <c r="AD725" s="68"/>
      <c r="AI725" s="214"/>
    </row>
    <row r="726" ht="12.75" customHeight="1">
      <c r="A726" s="329"/>
      <c r="K726" s="214"/>
      <c r="AD726" s="68"/>
      <c r="AI726" s="214"/>
    </row>
    <row r="727" ht="12.75" customHeight="1">
      <c r="A727" s="329"/>
      <c r="K727" s="214"/>
      <c r="AD727" s="68"/>
      <c r="AI727" s="214"/>
    </row>
    <row r="728" ht="12.75" customHeight="1">
      <c r="A728" s="329"/>
      <c r="K728" s="214"/>
      <c r="AD728" s="68"/>
      <c r="AI728" s="214"/>
    </row>
    <row r="729" ht="12.75" customHeight="1">
      <c r="A729" s="329"/>
      <c r="K729" s="214"/>
      <c r="AD729" s="68"/>
      <c r="AI729" s="214"/>
    </row>
    <row r="730" ht="12.75" customHeight="1">
      <c r="A730" s="329"/>
      <c r="K730" s="214"/>
      <c r="AD730" s="68"/>
      <c r="AI730" s="214"/>
    </row>
    <row r="731" ht="12.75" customHeight="1">
      <c r="A731" s="329"/>
      <c r="K731" s="214"/>
      <c r="AD731" s="68"/>
      <c r="AI731" s="214"/>
    </row>
    <row r="732" ht="12.75" customHeight="1">
      <c r="A732" s="329"/>
      <c r="K732" s="214"/>
      <c r="AD732" s="68"/>
      <c r="AI732" s="214"/>
    </row>
    <row r="733" ht="12.75" customHeight="1">
      <c r="A733" s="329"/>
      <c r="K733" s="214"/>
      <c r="AD733" s="68"/>
      <c r="AI733" s="214"/>
    </row>
    <row r="734" ht="12.75" customHeight="1">
      <c r="A734" s="329"/>
      <c r="K734" s="214"/>
      <c r="AD734" s="68"/>
      <c r="AI734" s="214"/>
    </row>
    <row r="735" ht="12.75" customHeight="1">
      <c r="A735" s="329"/>
      <c r="K735" s="214"/>
      <c r="AD735" s="68"/>
      <c r="AI735" s="214"/>
    </row>
    <row r="736" ht="12.75" customHeight="1">
      <c r="A736" s="329"/>
      <c r="K736" s="214"/>
      <c r="AD736" s="68"/>
      <c r="AI736" s="214"/>
    </row>
    <row r="737" ht="12.75" customHeight="1">
      <c r="A737" s="329"/>
      <c r="K737" s="214"/>
      <c r="AD737" s="68"/>
      <c r="AI737" s="214"/>
    </row>
    <row r="738" ht="12.75" customHeight="1">
      <c r="A738" s="329"/>
      <c r="K738" s="214"/>
      <c r="AD738" s="68"/>
      <c r="AI738" s="214"/>
    </row>
    <row r="739" ht="12.75" customHeight="1">
      <c r="A739" s="329"/>
      <c r="K739" s="214"/>
      <c r="AD739" s="68"/>
      <c r="AI739" s="214"/>
    </row>
    <row r="740" ht="12.75" customHeight="1">
      <c r="A740" s="329"/>
      <c r="K740" s="214"/>
      <c r="AD740" s="68"/>
      <c r="AI740" s="214"/>
    </row>
    <row r="741" ht="12.75" customHeight="1">
      <c r="A741" s="329"/>
      <c r="K741" s="214"/>
      <c r="AD741" s="68"/>
      <c r="AI741" s="214"/>
    </row>
    <row r="742" ht="12.75" customHeight="1">
      <c r="A742" s="329"/>
      <c r="K742" s="214"/>
      <c r="AD742" s="68"/>
      <c r="AI742" s="214"/>
    </row>
    <row r="743" ht="12.75" customHeight="1">
      <c r="A743" s="329"/>
      <c r="K743" s="214"/>
      <c r="AD743" s="68"/>
      <c r="AI743" s="214"/>
    </row>
    <row r="744" ht="12.75" customHeight="1">
      <c r="A744" s="329"/>
      <c r="K744" s="214"/>
      <c r="AD744" s="68"/>
      <c r="AI744" s="214"/>
    </row>
    <row r="745" ht="12.75" customHeight="1">
      <c r="A745" s="329"/>
      <c r="K745" s="214"/>
      <c r="AD745" s="68"/>
      <c r="AI745" s="214"/>
    </row>
    <row r="746" ht="12.75" customHeight="1">
      <c r="A746" s="329"/>
      <c r="K746" s="214"/>
      <c r="AD746" s="68"/>
      <c r="AI746" s="214"/>
    </row>
    <row r="747" ht="12.75" customHeight="1">
      <c r="A747" s="329"/>
      <c r="K747" s="214"/>
      <c r="AD747" s="68"/>
      <c r="AI747" s="214"/>
    </row>
    <row r="748" ht="12.75" customHeight="1">
      <c r="A748" s="329"/>
      <c r="K748" s="214"/>
      <c r="AD748" s="68"/>
      <c r="AI748" s="214"/>
    </row>
    <row r="749" ht="12.75" customHeight="1">
      <c r="A749" s="329"/>
      <c r="K749" s="214"/>
      <c r="AD749" s="68"/>
      <c r="AI749" s="214"/>
    </row>
    <row r="750" ht="12.75" customHeight="1">
      <c r="A750" s="329"/>
      <c r="K750" s="214"/>
      <c r="AD750" s="68"/>
      <c r="AI750" s="214"/>
    </row>
    <row r="751" ht="12.75" customHeight="1">
      <c r="A751" s="329"/>
      <c r="K751" s="214"/>
      <c r="AD751" s="68"/>
      <c r="AI751" s="214"/>
    </row>
    <row r="752" ht="12.75" customHeight="1">
      <c r="A752" s="329"/>
      <c r="K752" s="214"/>
      <c r="AD752" s="68"/>
      <c r="AI752" s="214"/>
    </row>
    <row r="753" ht="12.75" customHeight="1">
      <c r="A753" s="329"/>
      <c r="K753" s="214"/>
      <c r="AD753" s="68"/>
      <c r="AI753" s="214"/>
    </row>
    <row r="754" ht="12.75" customHeight="1">
      <c r="A754" s="329"/>
      <c r="K754" s="214"/>
      <c r="AD754" s="68"/>
      <c r="AI754" s="214"/>
    </row>
    <row r="755" ht="12.75" customHeight="1">
      <c r="A755" s="329"/>
      <c r="K755" s="214"/>
      <c r="AD755" s="68"/>
      <c r="AI755" s="214"/>
    </row>
    <row r="756" ht="12.75" customHeight="1">
      <c r="A756" s="329"/>
      <c r="K756" s="214"/>
      <c r="AD756" s="68"/>
      <c r="AI756" s="214"/>
    </row>
    <row r="757" ht="12.75" customHeight="1">
      <c r="A757" s="329"/>
      <c r="K757" s="214"/>
      <c r="AD757" s="68"/>
      <c r="AI757" s="214"/>
    </row>
    <row r="758" ht="12.75" customHeight="1">
      <c r="A758" s="329"/>
      <c r="K758" s="214"/>
      <c r="AD758" s="68"/>
      <c r="AI758" s="214"/>
    </row>
    <row r="759" ht="12.75" customHeight="1">
      <c r="A759" s="329"/>
      <c r="K759" s="214"/>
      <c r="AD759" s="68"/>
      <c r="AI759" s="214"/>
    </row>
    <row r="760" ht="12.75" customHeight="1">
      <c r="A760" s="329"/>
      <c r="K760" s="214"/>
      <c r="AD760" s="68"/>
      <c r="AI760" s="214"/>
    </row>
    <row r="761" ht="12.75" customHeight="1">
      <c r="A761" s="329"/>
      <c r="K761" s="214"/>
      <c r="AD761" s="68"/>
      <c r="AI761" s="214"/>
    </row>
    <row r="762" ht="12.75" customHeight="1">
      <c r="A762" s="329"/>
      <c r="K762" s="214"/>
      <c r="AD762" s="68"/>
      <c r="AI762" s="214"/>
    </row>
    <row r="763" ht="12.75" customHeight="1">
      <c r="A763" s="329"/>
      <c r="K763" s="214"/>
      <c r="AD763" s="68"/>
      <c r="AI763" s="214"/>
    </row>
    <row r="764" ht="12.75" customHeight="1">
      <c r="A764" s="329"/>
      <c r="K764" s="214"/>
      <c r="AD764" s="68"/>
      <c r="AI764" s="214"/>
    </row>
    <row r="765" ht="12.75" customHeight="1">
      <c r="A765" s="329"/>
      <c r="K765" s="214"/>
      <c r="AD765" s="68"/>
      <c r="AI765" s="214"/>
    </row>
    <row r="766" ht="12.75" customHeight="1">
      <c r="A766" s="329"/>
      <c r="K766" s="214"/>
      <c r="AD766" s="68"/>
      <c r="AI766" s="214"/>
    </row>
    <row r="767" ht="12.75" customHeight="1">
      <c r="A767" s="329"/>
      <c r="K767" s="214"/>
      <c r="AD767" s="68"/>
      <c r="AI767" s="214"/>
    </row>
    <row r="768" ht="12.75" customHeight="1">
      <c r="A768" s="329"/>
      <c r="K768" s="214"/>
      <c r="AD768" s="68"/>
      <c r="AI768" s="214"/>
    </row>
    <row r="769" ht="12.75" customHeight="1">
      <c r="A769" s="329"/>
      <c r="K769" s="214"/>
      <c r="AD769" s="68"/>
      <c r="AI769" s="214"/>
    </row>
    <row r="770" ht="12.75" customHeight="1">
      <c r="A770" s="329"/>
      <c r="K770" s="214"/>
      <c r="AD770" s="68"/>
      <c r="AI770" s="214"/>
    </row>
    <row r="771" ht="12.75" customHeight="1">
      <c r="A771" s="329"/>
      <c r="K771" s="214"/>
      <c r="AD771" s="68"/>
      <c r="AI771" s="214"/>
    </row>
    <row r="772" ht="12.75" customHeight="1">
      <c r="A772" s="329"/>
      <c r="K772" s="214"/>
      <c r="AD772" s="68"/>
      <c r="AI772" s="214"/>
    </row>
    <row r="773" ht="12.75" customHeight="1">
      <c r="A773" s="329"/>
      <c r="K773" s="214"/>
      <c r="AD773" s="68"/>
      <c r="AI773" s="214"/>
    </row>
    <row r="774" ht="12.75" customHeight="1">
      <c r="A774" s="329"/>
      <c r="K774" s="214"/>
      <c r="AD774" s="68"/>
      <c r="AI774" s="214"/>
    </row>
    <row r="775" ht="12.75" customHeight="1">
      <c r="A775" s="329"/>
      <c r="K775" s="214"/>
      <c r="AD775" s="68"/>
      <c r="AI775" s="214"/>
    </row>
    <row r="776" ht="12.75" customHeight="1">
      <c r="A776" s="329"/>
      <c r="K776" s="214"/>
      <c r="AD776" s="68"/>
      <c r="AI776" s="214"/>
    </row>
    <row r="777" ht="12.75" customHeight="1">
      <c r="A777" s="329"/>
      <c r="K777" s="214"/>
      <c r="AD777" s="68"/>
      <c r="AI777" s="214"/>
    </row>
    <row r="778" ht="12.75" customHeight="1">
      <c r="A778" s="329"/>
      <c r="K778" s="214"/>
      <c r="AD778" s="68"/>
      <c r="AI778" s="214"/>
    </row>
    <row r="779" ht="12.75" customHeight="1">
      <c r="A779" s="329"/>
      <c r="K779" s="214"/>
      <c r="AD779" s="68"/>
      <c r="AI779" s="214"/>
    </row>
    <row r="780" ht="12.75" customHeight="1">
      <c r="A780" s="329"/>
      <c r="K780" s="214"/>
      <c r="AD780" s="68"/>
      <c r="AI780" s="214"/>
    </row>
    <row r="781" ht="12.75" customHeight="1">
      <c r="A781" s="329"/>
      <c r="K781" s="214"/>
      <c r="AD781" s="68"/>
      <c r="AI781" s="214"/>
    </row>
    <row r="782" ht="12.75" customHeight="1">
      <c r="A782" s="329"/>
      <c r="K782" s="214"/>
      <c r="AD782" s="68"/>
      <c r="AI782" s="214"/>
    </row>
    <row r="783" ht="12.75" customHeight="1">
      <c r="A783" s="329"/>
      <c r="K783" s="214"/>
      <c r="AD783" s="68"/>
      <c r="AI783" s="214"/>
    </row>
    <row r="784" ht="12.75" customHeight="1">
      <c r="A784" s="329"/>
      <c r="K784" s="214"/>
      <c r="AD784" s="68"/>
      <c r="AI784" s="214"/>
    </row>
    <row r="785" ht="12.75" customHeight="1">
      <c r="A785" s="329"/>
      <c r="K785" s="214"/>
      <c r="AD785" s="68"/>
      <c r="AI785" s="214"/>
    </row>
    <row r="786" ht="12.75" customHeight="1">
      <c r="A786" s="329"/>
      <c r="K786" s="214"/>
      <c r="AD786" s="68"/>
      <c r="AI786" s="214"/>
    </row>
    <row r="787" ht="12.75" customHeight="1">
      <c r="A787" s="329"/>
      <c r="K787" s="214"/>
      <c r="AD787" s="68"/>
      <c r="AI787" s="214"/>
    </row>
    <row r="788" ht="12.75" customHeight="1">
      <c r="A788" s="329"/>
      <c r="K788" s="214"/>
      <c r="AD788" s="68"/>
      <c r="AI788" s="214"/>
    </row>
    <row r="789" ht="12.75" customHeight="1">
      <c r="A789" s="329"/>
      <c r="K789" s="214"/>
      <c r="AD789" s="68"/>
      <c r="AI789" s="214"/>
    </row>
    <row r="790" ht="12.75" customHeight="1">
      <c r="A790" s="329"/>
      <c r="K790" s="214"/>
      <c r="AD790" s="68"/>
      <c r="AI790" s="214"/>
    </row>
    <row r="791" ht="12.75" customHeight="1">
      <c r="A791" s="329"/>
      <c r="K791" s="214"/>
      <c r="AD791" s="68"/>
      <c r="AI791" s="214"/>
    </row>
    <row r="792" ht="12.75" customHeight="1">
      <c r="A792" s="329"/>
      <c r="K792" s="214"/>
      <c r="AD792" s="68"/>
      <c r="AI792" s="214"/>
    </row>
    <row r="793" ht="12.75" customHeight="1">
      <c r="A793" s="329"/>
      <c r="K793" s="214"/>
      <c r="AD793" s="68"/>
      <c r="AI793" s="214"/>
    </row>
    <row r="794" ht="12.75" customHeight="1">
      <c r="A794" s="329"/>
      <c r="K794" s="214"/>
      <c r="AD794" s="68"/>
      <c r="AI794" s="214"/>
    </row>
    <row r="795" ht="12.75" customHeight="1">
      <c r="A795" s="329"/>
      <c r="K795" s="214"/>
      <c r="AD795" s="68"/>
      <c r="AI795" s="214"/>
    </row>
    <row r="796" ht="12.75" customHeight="1">
      <c r="A796" s="329"/>
      <c r="K796" s="214"/>
      <c r="AD796" s="68"/>
      <c r="AI796" s="214"/>
    </row>
    <row r="797" ht="12.75" customHeight="1">
      <c r="A797" s="329"/>
      <c r="K797" s="214"/>
      <c r="AD797" s="68"/>
      <c r="AI797" s="214"/>
    </row>
    <row r="798" ht="12.75" customHeight="1">
      <c r="A798" s="329"/>
      <c r="K798" s="214"/>
      <c r="AD798" s="68"/>
      <c r="AI798" s="214"/>
    </row>
    <row r="799" ht="12.75" customHeight="1">
      <c r="A799" s="329"/>
      <c r="K799" s="214"/>
      <c r="AD799" s="68"/>
      <c r="AI799" s="214"/>
    </row>
    <row r="800" ht="12.75" customHeight="1">
      <c r="A800" s="329"/>
      <c r="K800" s="214"/>
      <c r="AD800" s="68"/>
      <c r="AI800" s="214"/>
    </row>
    <row r="801" ht="12.75" customHeight="1">
      <c r="A801" s="329"/>
      <c r="K801" s="214"/>
      <c r="AD801" s="68"/>
      <c r="AI801" s="214"/>
    </row>
    <row r="802" ht="12.75" customHeight="1">
      <c r="A802" s="329"/>
      <c r="K802" s="214"/>
      <c r="AD802" s="68"/>
      <c r="AI802" s="214"/>
    </row>
    <row r="803" ht="12.75" customHeight="1">
      <c r="A803" s="329"/>
      <c r="K803" s="214"/>
      <c r="AD803" s="68"/>
      <c r="AI803" s="214"/>
    </row>
    <row r="804" ht="12.75" customHeight="1">
      <c r="A804" s="329"/>
      <c r="K804" s="214"/>
      <c r="AD804" s="68"/>
      <c r="AI804" s="214"/>
    </row>
    <row r="805" ht="12.75" customHeight="1">
      <c r="A805" s="329"/>
      <c r="K805" s="214"/>
      <c r="AD805" s="68"/>
      <c r="AI805" s="214"/>
    </row>
    <row r="806" ht="12.75" customHeight="1">
      <c r="A806" s="329"/>
      <c r="K806" s="214"/>
      <c r="AD806" s="68"/>
      <c r="AI806" s="214"/>
    </row>
    <row r="807" ht="12.75" customHeight="1">
      <c r="A807" s="329"/>
      <c r="K807" s="214"/>
      <c r="AD807" s="68"/>
      <c r="AI807" s="214"/>
    </row>
    <row r="808" ht="12.75" customHeight="1">
      <c r="A808" s="329"/>
      <c r="K808" s="214"/>
      <c r="AD808" s="68"/>
      <c r="AI808" s="214"/>
    </row>
    <row r="809" ht="12.75" customHeight="1">
      <c r="A809" s="329"/>
      <c r="K809" s="214"/>
      <c r="AD809" s="68"/>
      <c r="AI809" s="214"/>
    </row>
    <row r="810" ht="12.75" customHeight="1">
      <c r="A810" s="329"/>
      <c r="K810" s="214"/>
      <c r="AD810" s="68"/>
      <c r="AI810" s="214"/>
    </row>
    <row r="811" ht="12.75" customHeight="1">
      <c r="A811" s="329"/>
      <c r="K811" s="214"/>
      <c r="AD811" s="68"/>
      <c r="AI811" s="214"/>
    </row>
    <row r="812" ht="12.75" customHeight="1">
      <c r="A812" s="329"/>
      <c r="K812" s="214"/>
      <c r="AD812" s="68"/>
      <c r="AI812" s="214"/>
    </row>
    <row r="813" ht="12.75" customHeight="1">
      <c r="A813" s="329"/>
      <c r="K813" s="214"/>
      <c r="AD813" s="68"/>
      <c r="AI813" s="214"/>
    </row>
    <row r="814" ht="12.75" customHeight="1">
      <c r="A814" s="329"/>
      <c r="K814" s="214"/>
      <c r="AD814" s="68"/>
      <c r="AI814" s="214"/>
    </row>
    <row r="815" ht="12.75" customHeight="1">
      <c r="A815" s="329"/>
      <c r="K815" s="214"/>
      <c r="AD815" s="68"/>
      <c r="AI815" s="214"/>
    </row>
    <row r="816" ht="12.75" customHeight="1">
      <c r="A816" s="329"/>
      <c r="K816" s="214"/>
      <c r="AD816" s="68"/>
      <c r="AI816" s="214"/>
    </row>
    <row r="817" ht="12.75" customHeight="1">
      <c r="A817" s="329"/>
      <c r="K817" s="214"/>
      <c r="AD817" s="68"/>
      <c r="AI817" s="214"/>
    </row>
    <row r="818" ht="12.75" customHeight="1">
      <c r="A818" s="329"/>
      <c r="K818" s="214"/>
      <c r="AD818" s="68"/>
      <c r="AI818" s="214"/>
    </row>
    <row r="819" ht="12.75" customHeight="1">
      <c r="A819" s="329"/>
      <c r="K819" s="214"/>
      <c r="AD819" s="68"/>
      <c r="AI819" s="214"/>
    </row>
    <row r="820" ht="12.75" customHeight="1">
      <c r="A820" s="329"/>
      <c r="K820" s="214"/>
      <c r="AD820" s="68"/>
      <c r="AI820" s="214"/>
    </row>
    <row r="821" ht="12.75" customHeight="1">
      <c r="A821" s="329"/>
      <c r="K821" s="214"/>
      <c r="AD821" s="68"/>
      <c r="AI821" s="214"/>
    </row>
    <row r="822" ht="12.75" customHeight="1">
      <c r="A822" s="329"/>
      <c r="K822" s="214"/>
      <c r="AD822" s="68"/>
      <c r="AI822" s="214"/>
    </row>
    <row r="823" ht="12.75" customHeight="1">
      <c r="A823" s="329"/>
      <c r="K823" s="214"/>
      <c r="AD823" s="68"/>
      <c r="AI823" s="214"/>
    </row>
    <row r="824" ht="12.75" customHeight="1">
      <c r="A824" s="329"/>
      <c r="K824" s="214"/>
      <c r="AD824" s="68"/>
      <c r="AI824" s="214"/>
    </row>
    <row r="825" ht="12.75" customHeight="1">
      <c r="A825" s="329"/>
      <c r="K825" s="214"/>
      <c r="AD825" s="68"/>
      <c r="AI825" s="214"/>
    </row>
    <row r="826" ht="12.75" customHeight="1">
      <c r="A826" s="329"/>
      <c r="K826" s="214"/>
      <c r="AD826" s="68"/>
      <c r="AI826" s="214"/>
    </row>
    <row r="827" ht="12.75" customHeight="1">
      <c r="A827" s="329"/>
      <c r="K827" s="214"/>
      <c r="AD827" s="68"/>
      <c r="AI827" s="214"/>
    </row>
    <row r="828" ht="12.75" customHeight="1">
      <c r="A828" s="329"/>
      <c r="K828" s="214"/>
      <c r="AD828" s="68"/>
      <c r="AI828" s="214"/>
    </row>
    <row r="829" ht="12.75" customHeight="1">
      <c r="A829" s="329"/>
      <c r="K829" s="214"/>
      <c r="AD829" s="68"/>
      <c r="AI829" s="214"/>
    </row>
    <row r="830" ht="12.75" customHeight="1">
      <c r="A830" s="329"/>
      <c r="K830" s="214"/>
      <c r="AD830" s="68"/>
      <c r="AI830" s="214"/>
    </row>
    <row r="831" ht="12.75" customHeight="1">
      <c r="A831" s="329"/>
      <c r="K831" s="214"/>
      <c r="AD831" s="68"/>
      <c r="AI831" s="214"/>
    </row>
    <row r="832" ht="12.75" customHeight="1">
      <c r="A832" s="329"/>
      <c r="K832" s="214"/>
      <c r="AD832" s="68"/>
      <c r="AI832" s="214"/>
    </row>
    <row r="833" ht="12.75" customHeight="1">
      <c r="A833" s="329"/>
      <c r="K833" s="214"/>
      <c r="AD833" s="68"/>
      <c r="AI833" s="214"/>
    </row>
    <row r="834" ht="12.75" customHeight="1">
      <c r="A834" s="329"/>
      <c r="K834" s="214"/>
      <c r="AD834" s="68"/>
      <c r="AI834" s="214"/>
    </row>
    <row r="835" ht="12.75" customHeight="1">
      <c r="A835" s="329"/>
      <c r="K835" s="214"/>
      <c r="AD835" s="68"/>
      <c r="AI835" s="214"/>
    </row>
    <row r="836" ht="12.75" customHeight="1">
      <c r="A836" s="329"/>
      <c r="K836" s="214"/>
      <c r="AD836" s="68"/>
      <c r="AI836" s="214"/>
    </row>
    <row r="837" ht="12.75" customHeight="1">
      <c r="A837" s="329"/>
      <c r="K837" s="214"/>
      <c r="AD837" s="68"/>
      <c r="AI837" s="214"/>
    </row>
    <row r="838" ht="12.75" customHeight="1">
      <c r="A838" s="329"/>
      <c r="K838" s="214"/>
      <c r="AD838" s="68"/>
      <c r="AI838" s="214"/>
    </row>
    <row r="839" ht="12.75" customHeight="1">
      <c r="A839" s="329"/>
      <c r="K839" s="214"/>
      <c r="AD839" s="68"/>
      <c r="AI839" s="214"/>
    </row>
    <row r="840" ht="12.75" customHeight="1">
      <c r="A840" s="329"/>
      <c r="K840" s="214"/>
      <c r="AD840" s="68"/>
      <c r="AI840" s="214"/>
    </row>
    <row r="841" ht="12.75" customHeight="1">
      <c r="A841" s="329"/>
      <c r="K841" s="214"/>
      <c r="AD841" s="68"/>
      <c r="AI841" s="214"/>
    </row>
    <row r="842" ht="12.75" customHeight="1">
      <c r="A842" s="329"/>
      <c r="K842" s="214"/>
      <c r="AD842" s="68"/>
      <c r="AI842" s="214"/>
    </row>
    <row r="843" ht="12.75" customHeight="1">
      <c r="A843" s="329"/>
      <c r="K843" s="214"/>
      <c r="AD843" s="68"/>
      <c r="AI843" s="214"/>
    </row>
    <row r="844" ht="12.75" customHeight="1">
      <c r="A844" s="329"/>
      <c r="K844" s="214"/>
      <c r="AD844" s="68"/>
      <c r="AI844" s="214"/>
    </row>
    <row r="845" ht="12.75" customHeight="1">
      <c r="A845" s="329"/>
      <c r="K845" s="214"/>
      <c r="AD845" s="68"/>
      <c r="AI845" s="214"/>
    </row>
    <row r="846" ht="12.75" customHeight="1">
      <c r="A846" s="329"/>
      <c r="K846" s="214"/>
      <c r="AD846" s="68"/>
      <c r="AI846" s="214"/>
    </row>
    <row r="847" ht="12.75" customHeight="1">
      <c r="A847" s="329"/>
      <c r="K847" s="214"/>
      <c r="AD847" s="68"/>
      <c r="AI847" s="214"/>
    </row>
    <row r="848" ht="12.75" customHeight="1">
      <c r="A848" s="329"/>
      <c r="K848" s="214"/>
      <c r="AD848" s="68"/>
      <c r="AI848" s="214"/>
    </row>
    <row r="849" ht="12.75" customHeight="1">
      <c r="A849" s="329"/>
      <c r="K849" s="214"/>
      <c r="AD849" s="68"/>
      <c r="AI849" s="214"/>
    </row>
    <row r="850" ht="12.75" customHeight="1">
      <c r="A850" s="329"/>
      <c r="K850" s="214"/>
      <c r="AD850" s="68"/>
      <c r="AI850" s="214"/>
    </row>
    <row r="851" ht="12.75" customHeight="1">
      <c r="A851" s="329"/>
      <c r="K851" s="214"/>
      <c r="AD851" s="68"/>
      <c r="AI851" s="214"/>
    </row>
    <row r="852" ht="12.75" customHeight="1">
      <c r="A852" s="329"/>
      <c r="K852" s="214"/>
      <c r="AD852" s="68"/>
      <c r="AI852" s="214"/>
    </row>
    <row r="853" ht="12.75" customHeight="1">
      <c r="A853" s="329"/>
      <c r="K853" s="214"/>
      <c r="AD853" s="68"/>
      <c r="AI853" s="214"/>
    </row>
    <row r="854" ht="12.75" customHeight="1">
      <c r="A854" s="329"/>
      <c r="K854" s="214"/>
      <c r="AD854" s="68"/>
      <c r="AI854" s="214"/>
    </row>
    <row r="855" ht="12.75" customHeight="1">
      <c r="A855" s="329"/>
      <c r="K855" s="214"/>
      <c r="AD855" s="68"/>
      <c r="AI855" s="214"/>
    </row>
    <row r="856" ht="12.75" customHeight="1">
      <c r="A856" s="329"/>
      <c r="K856" s="214"/>
      <c r="AD856" s="68"/>
      <c r="AI856" s="214"/>
    </row>
    <row r="857" ht="12.75" customHeight="1">
      <c r="A857" s="329"/>
      <c r="K857" s="214"/>
      <c r="AD857" s="68"/>
      <c r="AI857" s="214"/>
    </row>
    <row r="858" ht="12.75" customHeight="1">
      <c r="A858" s="329"/>
      <c r="K858" s="214"/>
      <c r="AD858" s="68"/>
      <c r="AI858" s="214"/>
    </row>
    <row r="859" ht="12.75" customHeight="1">
      <c r="A859" s="329"/>
      <c r="K859" s="214"/>
      <c r="AD859" s="68"/>
      <c r="AI859" s="214"/>
    </row>
    <row r="860" ht="12.75" customHeight="1">
      <c r="A860" s="329"/>
      <c r="K860" s="214"/>
      <c r="AD860" s="68"/>
      <c r="AI860" s="214"/>
    </row>
    <row r="861" ht="12.75" customHeight="1">
      <c r="A861" s="329"/>
      <c r="K861" s="214"/>
      <c r="AD861" s="68"/>
      <c r="AI861" s="214"/>
    </row>
    <row r="862" ht="12.75" customHeight="1">
      <c r="A862" s="329"/>
      <c r="K862" s="214"/>
      <c r="AD862" s="68"/>
      <c r="AI862" s="214"/>
    </row>
    <row r="863" ht="12.75" customHeight="1">
      <c r="A863" s="329"/>
      <c r="K863" s="214"/>
      <c r="AD863" s="68"/>
      <c r="AI863" s="214"/>
    </row>
    <row r="864" ht="12.75" customHeight="1">
      <c r="A864" s="329"/>
      <c r="K864" s="214"/>
      <c r="AD864" s="68"/>
      <c r="AI864" s="214"/>
    </row>
    <row r="865" ht="12.75" customHeight="1">
      <c r="A865" s="329"/>
      <c r="K865" s="214"/>
      <c r="AD865" s="68"/>
      <c r="AI865" s="214"/>
    </row>
    <row r="866" ht="12.75" customHeight="1">
      <c r="A866" s="329"/>
      <c r="K866" s="214"/>
      <c r="AD866" s="68"/>
      <c r="AI866" s="214"/>
    </row>
    <row r="867" ht="12.75" customHeight="1">
      <c r="A867" s="329"/>
      <c r="K867" s="214"/>
      <c r="AD867" s="68"/>
      <c r="AI867" s="214"/>
    </row>
    <row r="868" ht="12.75" customHeight="1">
      <c r="A868" s="329"/>
      <c r="K868" s="214"/>
      <c r="AD868" s="68"/>
      <c r="AI868" s="214"/>
    </row>
    <row r="869" ht="12.75" customHeight="1">
      <c r="A869" s="329"/>
      <c r="K869" s="214"/>
      <c r="AD869" s="68"/>
      <c r="AI869" s="214"/>
    </row>
    <row r="870" ht="12.75" customHeight="1">
      <c r="A870" s="329"/>
      <c r="K870" s="214"/>
      <c r="AD870" s="68"/>
      <c r="AI870" s="214"/>
    </row>
    <row r="871" ht="12.75" customHeight="1">
      <c r="A871" s="329"/>
      <c r="K871" s="214"/>
      <c r="AD871" s="68"/>
      <c r="AI871" s="214"/>
    </row>
    <row r="872" ht="12.75" customHeight="1">
      <c r="A872" s="329"/>
      <c r="K872" s="214"/>
      <c r="AD872" s="68"/>
      <c r="AI872" s="214"/>
    </row>
    <row r="873" ht="12.75" customHeight="1">
      <c r="A873" s="329"/>
      <c r="K873" s="214"/>
      <c r="AD873" s="68"/>
      <c r="AI873" s="214"/>
    </row>
    <row r="874" ht="12.75" customHeight="1">
      <c r="A874" s="329"/>
      <c r="K874" s="214"/>
      <c r="AD874" s="68"/>
      <c r="AI874" s="214"/>
    </row>
    <row r="875" ht="12.75" customHeight="1">
      <c r="A875" s="329"/>
      <c r="K875" s="214"/>
      <c r="AD875" s="68"/>
      <c r="AI875" s="214"/>
    </row>
    <row r="876" ht="12.75" customHeight="1">
      <c r="A876" s="329"/>
      <c r="K876" s="214"/>
      <c r="AD876" s="68"/>
      <c r="AI876" s="214"/>
    </row>
    <row r="877" ht="12.75" customHeight="1">
      <c r="A877" s="329"/>
      <c r="K877" s="214"/>
      <c r="AD877" s="68"/>
      <c r="AI877" s="214"/>
    </row>
    <row r="878" ht="12.75" customHeight="1">
      <c r="A878" s="329"/>
      <c r="K878" s="214"/>
      <c r="AD878" s="68"/>
      <c r="AI878" s="214"/>
    </row>
    <row r="879" ht="12.75" customHeight="1">
      <c r="A879" s="329"/>
      <c r="K879" s="214"/>
      <c r="AD879" s="68"/>
      <c r="AI879" s="214"/>
    </row>
    <row r="880" ht="12.75" customHeight="1">
      <c r="A880" s="329"/>
      <c r="K880" s="214"/>
      <c r="AD880" s="68"/>
      <c r="AI880" s="214"/>
    </row>
    <row r="881" ht="12.75" customHeight="1">
      <c r="A881" s="329"/>
      <c r="K881" s="214"/>
      <c r="AD881" s="68"/>
      <c r="AI881" s="214"/>
    </row>
    <row r="882" ht="12.75" customHeight="1">
      <c r="A882" s="329"/>
      <c r="K882" s="214"/>
      <c r="AD882" s="68"/>
      <c r="AI882" s="214"/>
    </row>
    <row r="883" ht="12.75" customHeight="1">
      <c r="A883" s="329"/>
      <c r="K883" s="214"/>
      <c r="AD883" s="68"/>
      <c r="AI883" s="214"/>
    </row>
    <row r="884" ht="12.75" customHeight="1">
      <c r="A884" s="329"/>
      <c r="K884" s="214"/>
      <c r="AD884" s="68"/>
      <c r="AI884" s="214"/>
    </row>
    <row r="885" ht="12.75" customHeight="1">
      <c r="A885" s="329"/>
      <c r="K885" s="214"/>
      <c r="AD885" s="68"/>
      <c r="AI885" s="214"/>
    </row>
    <row r="886" ht="12.75" customHeight="1">
      <c r="A886" s="329"/>
      <c r="K886" s="214"/>
      <c r="AD886" s="68"/>
      <c r="AI886" s="214"/>
    </row>
    <row r="887" ht="12.75" customHeight="1">
      <c r="A887" s="329"/>
      <c r="K887" s="214"/>
      <c r="AD887" s="68"/>
      <c r="AI887" s="214"/>
    </row>
    <row r="888" ht="12.75" customHeight="1">
      <c r="A888" s="329"/>
      <c r="K888" s="214"/>
      <c r="AD888" s="68"/>
      <c r="AI888" s="214"/>
    </row>
    <row r="889" ht="12.75" customHeight="1">
      <c r="A889" s="329"/>
      <c r="K889" s="214"/>
      <c r="AD889" s="68"/>
      <c r="AI889" s="214"/>
    </row>
    <row r="890" ht="12.75" customHeight="1">
      <c r="A890" s="329"/>
      <c r="K890" s="214"/>
      <c r="AD890" s="68"/>
      <c r="AI890" s="214"/>
    </row>
    <row r="891" ht="12.75" customHeight="1">
      <c r="A891" s="329"/>
      <c r="K891" s="214"/>
      <c r="AD891" s="68"/>
      <c r="AI891" s="214"/>
    </row>
    <row r="892" ht="12.75" customHeight="1">
      <c r="A892" s="329"/>
      <c r="K892" s="214"/>
      <c r="AD892" s="68"/>
      <c r="AI892" s="214"/>
    </row>
    <row r="893" ht="12.75" customHeight="1">
      <c r="A893" s="329"/>
      <c r="K893" s="214"/>
      <c r="AD893" s="68"/>
      <c r="AI893" s="214"/>
    </row>
    <row r="894" ht="12.75" customHeight="1">
      <c r="A894" s="329"/>
      <c r="K894" s="214"/>
      <c r="AD894" s="68"/>
      <c r="AI894" s="214"/>
    </row>
    <row r="895" ht="12.75" customHeight="1">
      <c r="A895" s="329"/>
      <c r="K895" s="214"/>
      <c r="AD895" s="68"/>
      <c r="AI895" s="214"/>
    </row>
    <row r="896" ht="12.75" customHeight="1">
      <c r="A896" s="329"/>
      <c r="K896" s="214"/>
      <c r="AD896" s="68"/>
      <c r="AI896" s="214"/>
    </row>
    <row r="897" ht="12.75" customHeight="1">
      <c r="A897" s="329"/>
      <c r="K897" s="214"/>
      <c r="AD897" s="68"/>
      <c r="AI897" s="214"/>
    </row>
    <row r="898" ht="12.75" customHeight="1">
      <c r="A898" s="329"/>
      <c r="K898" s="214"/>
      <c r="AD898" s="68"/>
      <c r="AI898" s="214"/>
    </row>
    <row r="899" ht="12.75" customHeight="1">
      <c r="A899" s="329"/>
      <c r="K899" s="214"/>
      <c r="AD899" s="68"/>
      <c r="AI899" s="214"/>
    </row>
    <row r="900" ht="12.75" customHeight="1">
      <c r="A900" s="329"/>
      <c r="K900" s="214"/>
      <c r="AD900" s="68"/>
      <c r="AI900" s="214"/>
    </row>
    <row r="901" ht="12.75" customHeight="1">
      <c r="A901" s="329"/>
      <c r="K901" s="214"/>
      <c r="AD901" s="68"/>
      <c r="AI901" s="214"/>
    </row>
    <row r="902" ht="12.75" customHeight="1">
      <c r="A902" s="329"/>
      <c r="K902" s="214"/>
      <c r="AD902" s="68"/>
      <c r="AI902" s="214"/>
    </row>
    <row r="903" ht="12.75" customHeight="1">
      <c r="A903" s="329"/>
      <c r="K903" s="214"/>
      <c r="AD903" s="68"/>
      <c r="AI903" s="214"/>
    </row>
    <row r="904" ht="12.75" customHeight="1">
      <c r="A904" s="329"/>
      <c r="K904" s="214"/>
      <c r="AD904" s="68"/>
      <c r="AI904" s="214"/>
    </row>
    <row r="905" ht="12.75" customHeight="1">
      <c r="A905" s="329"/>
      <c r="K905" s="214"/>
      <c r="AD905" s="68"/>
      <c r="AI905" s="214"/>
    </row>
    <row r="906" ht="12.75" customHeight="1">
      <c r="A906" s="329"/>
      <c r="K906" s="214"/>
      <c r="AD906" s="68"/>
      <c r="AI906" s="214"/>
    </row>
    <row r="907" ht="12.75" customHeight="1">
      <c r="A907" s="329"/>
      <c r="K907" s="214"/>
      <c r="AD907" s="68"/>
      <c r="AI907" s="214"/>
    </row>
    <row r="908" ht="12.75" customHeight="1">
      <c r="A908" s="329"/>
      <c r="K908" s="214"/>
      <c r="AD908" s="68"/>
      <c r="AI908" s="214"/>
    </row>
    <row r="909" ht="12.75" customHeight="1">
      <c r="A909" s="329"/>
      <c r="K909" s="214"/>
      <c r="AD909" s="68"/>
      <c r="AI909" s="214"/>
    </row>
    <row r="910" ht="12.75" customHeight="1">
      <c r="A910" s="329"/>
      <c r="K910" s="214"/>
      <c r="AD910" s="68"/>
      <c r="AI910" s="214"/>
    </row>
    <row r="911" ht="12.75" customHeight="1">
      <c r="A911" s="329"/>
      <c r="K911" s="214"/>
      <c r="AD911" s="68"/>
      <c r="AI911" s="214"/>
    </row>
    <row r="912" ht="12.75" customHeight="1">
      <c r="A912" s="329"/>
      <c r="K912" s="214"/>
      <c r="AD912" s="68"/>
      <c r="AI912" s="214"/>
    </row>
    <row r="913" ht="12.75" customHeight="1">
      <c r="A913" s="329"/>
      <c r="K913" s="214"/>
      <c r="AD913" s="68"/>
      <c r="AI913" s="214"/>
    </row>
    <row r="914" ht="12.75" customHeight="1">
      <c r="A914" s="329"/>
      <c r="K914" s="214"/>
      <c r="AD914" s="68"/>
      <c r="AI914" s="214"/>
    </row>
    <row r="915" ht="12.75" customHeight="1">
      <c r="A915" s="329"/>
      <c r="K915" s="214"/>
      <c r="AD915" s="68"/>
      <c r="AI915" s="214"/>
    </row>
    <row r="916" ht="12.75" customHeight="1">
      <c r="A916" s="329"/>
      <c r="K916" s="214"/>
      <c r="AD916" s="68"/>
      <c r="AI916" s="214"/>
    </row>
    <row r="917" ht="12.75" customHeight="1">
      <c r="A917" s="329"/>
      <c r="K917" s="214"/>
      <c r="AD917" s="68"/>
      <c r="AI917" s="214"/>
    </row>
    <row r="918" ht="12.75" customHeight="1">
      <c r="A918" s="329"/>
      <c r="K918" s="214"/>
      <c r="AD918" s="68"/>
      <c r="AI918" s="214"/>
    </row>
    <row r="919" ht="12.75" customHeight="1">
      <c r="A919" s="329"/>
      <c r="K919" s="214"/>
      <c r="AD919" s="68"/>
      <c r="AI919" s="214"/>
    </row>
    <row r="920" ht="12.75" customHeight="1">
      <c r="A920" s="329"/>
      <c r="K920" s="214"/>
      <c r="AD920" s="68"/>
      <c r="AI920" s="214"/>
    </row>
    <row r="921" ht="12.75" customHeight="1">
      <c r="A921" s="329"/>
      <c r="K921" s="214"/>
      <c r="AD921" s="68"/>
      <c r="AI921" s="214"/>
    </row>
    <row r="922" ht="12.75" customHeight="1">
      <c r="A922" s="329"/>
      <c r="K922" s="214"/>
      <c r="AD922" s="68"/>
      <c r="AI922" s="214"/>
    </row>
    <row r="923" ht="12.75" customHeight="1">
      <c r="A923" s="329"/>
      <c r="K923" s="214"/>
      <c r="AD923" s="68"/>
      <c r="AI923" s="214"/>
    </row>
    <row r="924" ht="12.75" customHeight="1">
      <c r="A924" s="329"/>
      <c r="K924" s="214"/>
      <c r="AD924" s="68"/>
      <c r="AI924" s="214"/>
    </row>
    <row r="925" ht="12.75" customHeight="1">
      <c r="A925" s="329"/>
      <c r="K925" s="214"/>
      <c r="AD925" s="68"/>
      <c r="AI925" s="214"/>
    </row>
    <row r="926" ht="12.75" customHeight="1">
      <c r="A926" s="329"/>
      <c r="K926" s="214"/>
      <c r="AD926" s="68"/>
      <c r="AI926" s="214"/>
    </row>
    <row r="927" ht="12.75" customHeight="1">
      <c r="A927" s="329"/>
      <c r="K927" s="214"/>
      <c r="AD927" s="68"/>
      <c r="AI927" s="214"/>
    </row>
    <row r="928" ht="12.75" customHeight="1">
      <c r="A928" s="329"/>
      <c r="K928" s="214"/>
      <c r="AD928" s="68"/>
      <c r="AI928" s="214"/>
    </row>
    <row r="929" ht="12.75" customHeight="1">
      <c r="A929" s="329"/>
      <c r="K929" s="214"/>
      <c r="AD929" s="68"/>
      <c r="AI929" s="214"/>
    </row>
    <row r="930" ht="12.75" customHeight="1">
      <c r="A930" s="329"/>
      <c r="K930" s="214"/>
      <c r="AD930" s="68"/>
      <c r="AI930" s="214"/>
    </row>
    <row r="931" ht="12.75" customHeight="1">
      <c r="A931" s="329"/>
      <c r="K931" s="214"/>
      <c r="AD931" s="68"/>
      <c r="AI931" s="214"/>
    </row>
    <row r="932" ht="12.75" customHeight="1">
      <c r="A932" s="329"/>
      <c r="K932" s="214"/>
      <c r="AD932" s="68"/>
      <c r="AI932" s="214"/>
    </row>
    <row r="933" ht="12.75" customHeight="1">
      <c r="A933" s="329"/>
      <c r="K933" s="214"/>
      <c r="AD933" s="68"/>
      <c r="AI933" s="214"/>
    </row>
    <row r="934" ht="12.75" customHeight="1">
      <c r="A934" s="329"/>
      <c r="K934" s="214"/>
      <c r="AD934" s="68"/>
      <c r="AI934" s="214"/>
    </row>
    <row r="935" ht="12.75" customHeight="1">
      <c r="A935" s="329"/>
      <c r="K935" s="214"/>
      <c r="AD935" s="68"/>
      <c r="AI935" s="214"/>
    </row>
    <row r="936" ht="12.75" customHeight="1">
      <c r="A936" s="329"/>
      <c r="K936" s="214"/>
      <c r="AD936" s="68"/>
      <c r="AI936" s="214"/>
    </row>
    <row r="937" ht="12.75" customHeight="1">
      <c r="A937" s="329"/>
      <c r="K937" s="214"/>
      <c r="AD937" s="68"/>
      <c r="AI937" s="214"/>
    </row>
    <row r="938" ht="12.75" customHeight="1">
      <c r="A938" s="329"/>
      <c r="K938" s="214"/>
      <c r="AD938" s="68"/>
      <c r="AI938" s="214"/>
    </row>
    <row r="939" ht="12.75" customHeight="1">
      <c r="A939" s="329"/>
      <c r="K939" s="214"/>
      <c r="AD939" s="68"/>
      <c r="AI939" s="214"/>
    </row>
    <row r="940" ht="12.75" customHeight="1">
      <c r="A940" s="329"/>
      <c r="K940" s="214"/>
      <c r="AD940" s="68"/>
      <c r="AI940" s="214"/>
    </row>
    <row r="941" ht="12.75" customHeight="1">
      <c r="A941" s="329"/>
      <c r="K941" s="214"/>
      <c r="AD941" s="68"/>
      <c r="AI941" s="214"/>
    </row>
    <row r="942" ht="12.75" customHeight="1">
      <c r="A942" s="329"/>
      <c r="K942" s="214"/>
      <c r="AD942" s="68"/>
      <c r="AI942" s="214"/>
    </row>
    <row r="943" ht="12.75" customHeight="1">
      <c r="A943" s="329"/>
      <c r="K943" s="214"/>
      <c r="AD943" s="68"/>
      <c r="AI943" s="214"/>
    </row>
    <row r="944" ht="12.75" customHeight="1">
      <c r="A944" s="329"/>
      <c r="K944" s="214"/>
      <c r="AD944" s="68"/>
      <c r="AI944" s="214"/>
    </row>
    <row r="945" ht="12.75" customHeight="1">
      <c r="A945" s="329"/>
      <c r="K945" s="214"/>
      <c r="AD945" s="68"/>
      <c r="AI945" s="214"/>
    </row>
    <row r="946" ht="12.75" customHeight="1">
      <c r="A946" s="329"/>
      <c r="K946" s="214"/>
      <c r="AD946" s="68"/>
      <c r="AI946" s="214"/>
    </row>
    <row r="947" ht="12.75" customHeight="1">
      <c r="A947" s="329"/>
      <c r="K947" s="214"/>
      <c r="AD947" s="68"/>
      <c r="AI947" s="214"/>
    </row>
    <row r="948" ht="12.75" customHeight="1">
      <c r="A948" s="329"/>
      <c r="K948" s="214"/>
      <c r="AD948" s="68"/>
      <c r="AI948" s="214"/>
    </row>
    <row r="949" ht="12.75" customHeight="1">
      <c r="A949" s="329"/>
      <c r="K949" s="214"/>
      <c r="AD949" s="68"/>
      <c r="AI949" s="214"/>
    </row>
    <row r="950" ht="12.75" customHeight="1">
      <c r="A950" s="329"/>
      <c r="K950" s="214"/>
      <c r="AD950" s="68"/>
      <c r="AI950" s="214"/>
    </row>
    <row r="951" ht="12.75" customHeight="1">
      <c r="A951" s="329"/>
      <c r="K951" s="214"/>
      <c r="AD951" s="68"/>
      <c r="AI951" s="214"/>
    </row>
    <row r="952" ht="12.75" customHeight="1">
      <c r="A952" s="329"/>
      <c r="K952" s="214"/>
      <c r="AD952" s="68"/>
      <c r="AI952" s="214"/>
    </row>
    <row r="953" ht="12.75" customHeight="1">
      <c r="A953" s="329"/>
      <c r="K953" s="214"/>
      <c r="AD953" s="68"/>
      <c r="AI953" s="214"/>
    </row>
    <row r="954" ht="12.75" customHeight="1">
      <c r="A954" s="329"/>
      <c r="K954" s="214"/>
      <c r="AD954" s="68"/>
      <c r="AI954" s="214"/>
    </row>
    <row r="955" ht="12.75" customHeight="1">
      <c r="A955" s="329"/>
      <c r="K955" s="214"/>
      <c r="AD955" s="68"/>
      <c r="AI955" s="214"/>
    </row>
    <row r="956" ht="12.75" customHeight="1">
      <c r="A956" s="329"/>
      <c r="K956" s="214"/>
      <c r="AD956" s="68"/>
      <c r="AI956" s="214"/>
    </row>
    <row r="957" ht="12.75" customHeight="1">
      <c r="A957" s="329"/>
      <c r="K957" s="214"/>
      <c r="AD957" s="68"/>
      <c r="AI957" s="214"/>
    </row>
    <row r="958" ht="12.75" customHeight="1">
      <c r="A958" s="329"/>
      <c r="K958" s="214"/>
      <c r="AD958" s="68"/>
      <c r="AI958" s="214"/>
    </row>
    <row r="959" ht="12.75" customHeight="1">
      <c r="A959" s="329"/>
      <c r="K959" s="214"/>
      <c r="AD959" s="68"/>
      <c r="AI959" s="214"/>
    </row>
    <row r="960" ht="12.75" customHeight="1">
      <c r="A960" s="329"/>
      <c r="K960" s="214"/>
      <c r="AD960" s="68"/>
      <c r="AI960" s="214"/>
    </row>
    <row r="961" ht="12.75" customHeight="1">
      <c r="A961" s="329"/>
      <c r="K961" s="214"/>
      <c r="AD961" s="68"/>
      <c r="AI961" s="214"/>
    </row>
    <row r="962" ht="12.75" customHeight="1">
      <c r="A962" s="329"/>
      <c r="K962" s="214"/>
      <c r="AD962" s="68"/>
      <c r="AI962" s="214"/>
    </row>
    <row r="963" ht="12.75" customHeight="1">
      <c r="A963" s="329"/>
      <c r="K963" s="214"/>
      <c r="AD963" s="68"/>
      <c r="AI963" s="214"/>
    </row>
    <row r="964" ht="12.75" customHeight="1">
      <c r="A964" s="329"/>
      <c r="K964" s="214"/>
      <c r="AD964" s="68"/>
      <c r="AI964" s="214"/>
    </row>
    <row r="965" ht="12.75" customHeight="1">
      <c r="A965" s="329"/>
      <c r="K965" s="214"/>
      <c r="AD965" s="68"/>
      <c r="AI965" s="214"/>
    </row>
    <row r="966" ht="12.75" customHeight="1">
      <c r="A966" s="329"/>
      <c r="K966" s="214"/>
      <c r="AD966" s="68"/>
      <c r="AI966" s="214"/>
    </row>
    <row r="967" ht="12.75" customHeight="1">
      <c r="A967" s="329"/>
      <c r="K967" s="214"/>
      <c r="AD967" s="68"/>
      <c r="AI967" s="214"/>
    </row>
    <row r="968" ht="12.75" customHeight="1">
      <c r="A968" s="329"/>
      <c r="K968" s="214"/>
      <c r="AD968" s="68"/>
      <c r="AI968" s="214"/>
    </row>
    <row r="969" ht="12.75" customHeight="1">
      <c r="A969" s="329"/>
      <c r="K969" s="214"/>
      <c r="AD969" s="68"/>
      <c r="AI969" s="214"/>
    </row>
    <row r="970" ht="12.75" customHeight="1">
      <c r="A970" s="329"/>
      <c r="K970" s="214"/>
      <c r="AD970" s="68"/>
      <c r="AI970" s="214"/>
    </row>
    <row r="971" ht="12.75" customHeight="1">
      <c r="A971" s="329"/>
      <c r="K971" s="214"/>
      <c r="AD971" s="68"/>
      <c r="AI971" s="214"/>
    </row>
    <row r="972" ht="12.75" customHeight="1">
      <c r="A972" s="329"/>
      <c r="K972" s="214"/>
      <c r="AD972" s="68"/>
      <c r="AI972" s="214"/>
    </row>
    <row r="973" ht="12.75" customHeight="1">
      <c r="A973" s="329"/>
      <c r="K973" s="214"/>
      <c r="AD973" s="68"/>
      <c r="AI973" s="214"/>
    </row>
    <row r="974" ht="12.75" customHeight="1">
      <c r="A974" s="329"/>
      <c r="K974" s="214"/>
      <c r="AD974" s="68"/>
      <c r="AI974" s="214"/>
    </row>
    <row r="975" ht="12.75" customHeight="1">
      <c r="A975" s="329"/>
      <c r="K975" s="214"/>
      <c r="AD975" s="68"/>
      <c r="AI975" s="214"/>
    </row>
    <row r="976" ht="12.75" customHeight="1">
      <c r="A976" s="329"/>
      <c r="K976" s="214"/>
      <c r="AD976" s="68"/>
      <c r="AI976" s="214"/>
    </row>
    <row r="977" ht="12.75" customHeight="1">
      <c r="A977" s="329"/>
      <c r="K977" s="214"/>
      <c r="AD977" s="68"/>
      <c r="AI977" s="214"/>
    </row>
    <row r="978" ht="12.75" customHeight="1">
      <c r="A978" s="329"/>
      <c r="K978" s="214"/>
      <c r="AD978" s="68"/>
      <c r="AI978" s="214"/>
    </row>
    <row r="979" ht="12.75" customHeight="1">
      <c r="A979" s="329"/>
      <c r="K979" s="214"/>
      <c r="AD979" s="68"/>
      <c r="AI979" s="214"/>
    </row>
    <row r="980" ht="12.75" customHeight="1">
      <c r="A980" s="329"/>
      <c r="K980" s="214"/>
      <c r="AD980" s="68"/>
      <c r="AI980" s="214"/>
    </row>
    <row r="981" ht="12.75" customHeight="1">
      <c r="A981" s="329"/>
      <c r="K981" s="214"/>
      <c r="AD981" s="68"/>
      <c r="AI981" s="214"/>
    </row>
    <row r="982" ht="12.75" customHeight="1">
      <c r="A982" s="329"/>
      <c r="K982" s="214"/>
      <c r="AD982" s="68"/>
      <c r="AI982" s="214"/>
    </row>
    <row r="983" ht="12.75" customHeight="1">
      <c r="A983" s="329"/>
      <c r="K983" s="214"/>
      <c r="AD983" s="68"/>
      <c r="AI983" s="214"/>
    </row>
    <row r="984" ht="12.75" customHeight="1">
      <c r="A984" s="329"/>
      <c r="K984" s="214"/>
      <c r="AD984" s="68"/>
      <c r="AI984" s="214"/>
    </row>
    <row r="985" ht="12.75" customHeight="1">
      <c r="A985" s="329"/>
      <c r="K985" s="214"/>
      <c r="AD985" s="68"/>
      <c r="AI985" s="214"/>
    </row>
    <row r="986" ht="12.75" customHeight="1">
      <c r="A986" s="329"/>
      <c r="K986" s="214"/>
      <c r="AD986" s="68"/>
      <c r="AI986" s="214"/>
    </row>
    <row r="987" ht="12.75" customHeight="1">
      <c r="A987" s="329"/>
      <c r="K987" s="214"/>
      <c r="AD987" s="68"/>
      <c r="AI987" s="214"/>
    </row>
    <row r="988" ht="12.75" customHeight="1">
      <c r="A988" s="329"/>
      <c r="K988" s="214"/>
      <c r="AD988" s="68"/>
      <c r="AI988" s="214"/>
    </row>
    <row r="989" ht="12.75" customHeight="1">
      <c r="A989" s="329"/>
      <c r="K989" s="214"/>
      <c r="AD989" s="68"/>
      <c r="AI989" s="214"/>
    </row>
    <row r="990" ht="12.75" customHeight="1">
      <c r="A990" s="329"/>
      <c r="K990" s="214"/>
      <c r="AD990" s="68"/>
      <c r="AI990" s="214"/>
    </row>
    <row r="991" ht="12.75" customHeight="1">
      <c r="A991" s="329"/>
      <c r="K991" s="214"/>
      <c r="AD991" s="68"/>
      <c r="AI991" s="214"/>
    </row>
    <row r="992" ht="12.75" customHeight="1">
      <c r="A992" s="329"/>
      <c r="K992" s="214"/>
      <c r="AD992" s="68"/>
      <c r="AI992" s="214"/>
    </row>
    <row r="993" ht="12.75" customHeight="1">
      <c r="A993" s="329"/>
      <c r="K993" s="214"/>
      <c r="AD993" s="68"/>
      <c r="AI993" s="214"/>
    </row>
    <row r="994" ht="12.75" customHeight="1">
      <c r="A994" s="329"/>
      <c r="K994" s="214"/>
      <c r="AD994" s="68"/>
      <c r="AI994" s="214"/>
    </row>
    <row r="995" ht="12.75" customHeight="1">
      <c r="A995" s="329"/>
      <c r="K995" s="214"/>
      <c r="AD995" s="68"/>
      <c r="AI995" s="214"/>
    </row>
    <row r="996" ht="12.75" customHeight="1">
      <c r="A996" s="329"/>
      <c r="K996" s="214"/>
      <c r="AD996" s="68"/>
      <c r="AI996" s="214"/>
    </row>
    <row r="997" ht="12.75" customHeight="1">
      <c r="A997" s="329"/>
      <c r="K997" s="214"/>
      <c r="AD997" s="68"/>
      <c r="AI997" s="214"/>
    </row>
    <row r="998" ht="12.75" customHeight="1">
      <c r="A998" s="329"/>
      <c r="K998" s="214"/>
      <c r="AD998" s="68"/>
      <c r="AI998" s="214"/>
    </row>
    <row r="999" ht="12.75" customHeight="1">
      <c r="A999" s="329"/>
      <c r="K999" s="214"/>
      <c r="AD999" s="68"/>
      <c r="AI999" s="214"/>
    </row>
    <row r="1000" ht="12.75" customHeight="1">
      <c r="A1000" s="329"/>
      <c r="K1000" s="214"/>
      <c r="AD1000" s="68"/>
      <c r="AI1000" s="214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88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4.25"/>
    <col customWidth="1" min="37" max="46" width="10.63"/>
    <col customWidth="1" min="47" max="47" width="20.75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 t="s">
        <v>240</v>
      </c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TRANSPOSE('M1'!PH127:QI127)</f>
        <v>0</v>
      </c>
      <c r="O7" s="374">
        <f t="shared" ref="O7:O34" si="7">+N7-M7</f>
        <v>0</v>
      </c>
      <c r="P7" s="431"/>
      <c r="Q7" s="430"/>
      <c r="R7" s="374">
        <f t="array" ref="R7:R34">TRANSPOSE('M2'!PH127:QI127)</f>
        <v>0</v>
      </c>
      <c r="S7" s="374">
        <f t="shared" ref="S7:S34" si="8">+R7-Q7</f>
        <v>0</v>
      </c>
      <c r="T7" s="431"/>
      <c r="U7" s="430"/>
      <c r="V7" s="374">
        <f t="array" ref="V7:V34">TRANSPOSE('M3'!PH127:QI127)</f>
        <v>0</v>
      </c>
      <c r="W7" s="374">
        <f t="shared" ref="W7:W34" si="9">+V7-U7</f>
        <v>0</v>
      </c>
      <c r="X7" s="429"/>
      <c r="Y7" s="430"/>
      <c r="Z7" s="374">
        <f t="array" ref="Z7:Z34">TRANSPOSE('M4'!PH127:QI127)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88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4.25"/>
    <col customWidth="1" min="37" max="46" width="10.63"/>
    <col customWidth="1" min="47" max="47" width="20.75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 t="s">
        <v>240</v>
      </c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TRANSPOSE('M1'!OF127:PG127)</f>
        <v>0</v>
      </c>
      <c r="O7" s="374">
        <f t="shared" ref="O7:O34" si="7">+N7-M7</f>
        <v>0</v>
      </c>
      <c r="P7" s="431"/>
      <c r="Q7" s="430"/>
      <c r="R7" s="374">
        <f t="array" ref="R7:R34">TRANSPOSE('M2'!OF127:PG127)</f>
        <v>0</v>
      </c>
      <c r="S7" s="374">
        <f t="shared" ref="S7:S34" si="8">+R7-Q7</f>
        <v>0</v>
      </c>
      <c r="T7" s="431"/>
      <c r="U7" s="430"/>
      <c r="V7" s="374">
        <f t="array" ref="V7:V34">TRANSPOSE('M3'!OF127:PG127)</f>
        <v>0</v>
      </c>
      <c r="W7" s="374">
        <f t="shared" ref="W7:W34" si="9">+V7-U7</f>
        <v>0</v>
      </c>
      <c r="X7" s="429"/>
      <c r="Y7" s="430"/>
      <c r="Z7" s="374">
        <f t="array" ref="Z7:Z34">TRANSPOSE('M4'!OF127:PG127)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88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4.25"/>
    <col customWidth="1" min="37" max="46" width="10.63"/>
    <col customWidth="1" min="47" max="47" width="20.75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 t="s">
        <v>240</v>
      </c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TRANSPOSE('M1'!ND127:OE127)</f>
        <v>0</v>
      </c>
      <c r="O7" s="374">
        <f t="shared" ref="O7:O34" si="7">+N7-M7</f>
        <v>0</v>
      </c>
      <c r="P7" s="431"/>
      <c r="Q7" s="430"/>
      <c r="R7" s="374">
        <f t="array" ref="R7:R34">TRANSPOSE('M2'!ND127:OE127)</f>
        <v>0</v>
      </c>
      <c r="S7" s="374">
        <f t="shared" ref="S7:S34" si="8">+R7-Q7</f>
        <v>0</v>
      </c>
      <c r="T7" s="431"/>
      <c r="U7" s="430"/>
      <c r="V7" s="374">
        <f t="array" ref="V7:V34">TRANSPOSE('M3'!ND127:OE127)</f>
        <v>0</v>
      </c>
      <c r="W7" s="374">
        <f t="shared" ref="W7:W34" si="9">+V7-U7</f>
        <v>0</v>
      </c>
      <c r="X7" s="429"/>
      <c r="Y7" s="430"/>
      <c r="Z7" s="374">
        <f t="array" ref="Z7:Z34">TRANSPOSE('M4'!ND127:OE127)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88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4.25"/>
    <col customWidth="1" min="37" max="46" width="10.63"/>
    <col customWidth="1" min="47" max="47" width="20.75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 t="s">
        <v>240</v>
      </c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TRANSPOSE('M1'!MB127:NC127)</f>
        <v>0</v>
      </c>
      <c r="O7" s="374">
        <f t="shared" ref="O7:O34" si="7">+N7-M7</f>
        <v>0</v>
      </c>
      <c r="P7" s="431"/>
      <c r="Q7" s="430"/>
      <c r="R7" s="374">
        <f t="array" ref="R7:R34">TRANSPOSE('M2'!MB127:NC127)</f>
        <v>0</v>
      </c>
      <c r="S7" s="374">
        <f t="shared" ref="S7:S34" si="8">+R7-Q7</f>
        <v>0</v>
      </c>
      <c r="T7" s="431"/>
      <c r="U7" s="430"/>
      <c r="V7" s="374">
        <f t="array" ref="V7:V34">TRANSPOSE('M3'!MB127:NC127)</f>
        <v>0</v>
      </c>
      <c r="W7" s="374">
        <f t="shared" ref="W7:W34" si="9">+V7-U7</f>
        <v>0</v>
      </c>
      <c r="X7" s="429"/>
      <c r="Y7" s="430"/>
      <c r="Z7" s="374">
        <f t="array" ref="Z7:Z34">TRANSPOSE('M4'!MB127:NC127)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88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4.25"/>
    <col customWidth="1" min="37" max="46" width="10.63"/>
    <col customWidth="1" min="47" max="47" width="20.75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/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TRANSPOSE('M1'!KZ127:MA127)</f>
        <v>0</v>
      </c>
      <c r="O7" s="374">
        <f t="shared" ref="O7:O34" si="7">+N7-M7</f>
        <v>0</v>
      </c>
      <c r="P7" s="431"/>
      <c r="Q7" s="430"/>
      <c r="R7" s="374">
        <f t="array" ref="R7:R34">TRANSPOSE('M2'!KZ127:MA127)</f>
        <v>0</v>
      </c>
      <c r="S7" s="374">
        <f t="shared" ref="S7:S34" si="8">+R7-Q7</f>
        <v>0</v>
      </c>
      <c r="T7" s="431"/>
      <c r="U7" s="430"/>
      <c r="V7" s="374">
        <f t="array" ref="V7:V34">TRANSPOSE('M3'!KZ127:MA127)</f>
        <v>0</v>
      </c>
      <c r="W7" s="374">
        <f t="shared" ref="W7:W34" si="9">+V7-U7</f>
        <v>0</v>
      </c>
      <c r="X7" s="429"/>
      <c r="Y7" s="430"/>
      <c r="Z7" s="374">
        <f t="array" ref="Z7:Z34">TRANSPOSE('M4'!KZ127:MA127)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19" width="11.38"/>
    <col customWidth="1" min="20" max="20" width="12.25"/>
    <col customWidth="1" min="21" max="23" width="11.38"/>
    <col customWidth="1" min="24" max="27" width="10.63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5" width="5.38"/>
    <col customWidth="1" min="36" max="36" width="4.13"/>
    <col customWidth="1" min="37" max="46" width="10.63"/>
    <col customWidth="1" min="47" max="47" width="20.75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/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9" t="s">
        <v>243</v>
      </c>
      <c r="R6" s="353" t="s">
        <v>244</v>
      </c>
      <c r="S6" s="353" t="s">
        <v>245</v>
      </c>
      <c r="U6" s="353"/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 t="s">
        <v>270</v>
      </c>
      <c r="C7" s="367" t="s">
        <v>79</v>
      </c>
      <c r="D7" s="368">
        <v>3.0</v>
      </c>
      <c r="E7" s="428" t="s">
        <v>271</v>
      </c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 t="str">
        <f t="shared" ref="L7:L34" si="6">+B7</f>
        <v>AREPAS</v>
      </c>
      <c r="M7" s="430"/>
      <c r="N7" s="374">
        <f>+'M1'!$CJ$127</f>
        <v>0</v>
      </c>
      <c r="O7" s="374">
        <f t="shared" ref="O7:O34" si="7">+N7-M7</f>
        <v>0</v>
      </c>
      <c r="P7" s="431"/>
      <c r="Q7" s="409"/>
      <c r="R7" s="432">
        <f>+'M2'!$CJ$127</f>
        <v>0</v>
      </c>
      <c r="S7" s="374">
        <f t="shared" ref="S7:S34" si="8">+R7-Q7</f>
        <v>0</v>
      </c>
      <c r="T7" s="431"/>
      <c r="U7" s="409"/>
      <c r="V7" s="374">
        <f>+'M3'!$CJ$127</f>
        <v>0</v>
      </c>
      <c r="W7" s="374">
        <f t="shared" ref="W7:W34" si="9">+V7-U7</f>
        <v>0</v>
      </c>
      <c r="X7" s="429"/>
      <c r="Y7" s="409"/>
      <c r="Z7" s="374">
        <f>+'M4'!$CJ$127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I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 t="s">
        <v>75</v>
      </c>
      <c r="C8" s="367" t="s">
        <v>74</v>
      </c>
      <c r="D8" s="368">
        <v>3.0</v>
      </c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0.14</v>
      </c>
      <c r="J8" s="371">
        <f t="shared" si="5"/>
        <v>0.14</v>
      </c>
      <c r="K8" s="214"/>
      <c r="L8" s="429" t="str">
        <f t="shared" si="6"/>
        <v>LECHE</v>
      </c>
      <c r="M8" s="430"/>
      <c r="N8" s="374">
        <f>+'M1'!$CK$127</f>
        <v>0</v>
      </c>
      <c r="O8" s="374">
        <f t="shared" si="7"/>
        <v>0</v>
      </c>
      <c r="P8" s="411"/>
      <c r="Q8" s="409"/>
      <c r="R8" s="432">
        <f>+'M2'!$CK$127</f>
        <v>0</v>
      </c>
      <c r="S8" s="374">
        <f t="shared" si="8"/>
        <v>0</v>
      </c>
      <c r="T8" s="411"/>
      <c r="U8" s="409"/>
      <c r="V8" s="374">
        <f>+'M3'!$CK$127</f>
        <v>0</v>
      </c>
      <c r="W8" s="374">
        <f t="shared" si="9"/>
        <v>0</v>
      </c>
      <c r="X8" s="429"/>
      <c r="Y8" s="409"/>
      <c r="Z8" s="374">
        <f>+'M4'!$CK$127</f>
        <v>0.14</v>
      </c>
      <c r="AA8" s="374">
        <f t="shared" si="10"/>
        <v>0.14</v>
      </c>
      <c r="AB8" s="380"/>
      <c r="AC8" s="381"/>
      <c r="AD8" s="382"/>
      <c r="AE8" s="375"/>
      <c r="AF8" s="379"/>
      <c r="AG8" s="379"/>
      <c r="AH8" s="9"/>
      <c r="AI8" s="9"/>
      <c r="AK8" s="360" t="s">
        <v>254</v>
      </c>
      <c r="AM8" s="433" t="str">
        <f>+E7</f>
        <v>D1</v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 t="s">
        <v>82</v>
      </c>
      <c r="C9" s="367" t="s">
        <v>79</v>
      </c>
      <c r="D9" s="368">
        <v>4.0</v>
      </c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 t="str">
        <f t="shared" si="6"/>
        <v>HUEVOS</v>
      </c>
      <c r="M9" s="430"/>
      <c r="N9" s="374">
        <f>+'M1'!$CL$127</f>
        <v>0</v>
      </c>
      <c r="O9" s="374">
        <f t="shared" si="7"/>
        <v>0</v>
      </c>
      <c r="P9" s="411"/>
      <c r="Q9" s="409"/>
      <c r="R9" s="432">
        <f>+'M2'!$CL$127</f>
        <v>0</v>
      </c>
      <c r="S9" s="374">
        <f t="shared" si="8"/>
        <v>0</v>
      </c>
      <c r="T9" s="411"/>
      <c r="U9" s="409"/>
      <c r="V9" s="374">
        <f>+'M3'!$CL$127</f>
        <v>0</v>
      </c>
      <c r="W9" s="374">
        <f t="shared" si="9"/>
        <v>0</v>
      </c>
      <c r="X9" s="429"/>
      <c r="Y9" s="409"/>
      <c r="Z9" s="374">
        <f>+'M4'!$CL$127</f>
        <v>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I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f>+'M1'!$CM$127</f>
        <v>0</v>
      </c>
      <c r="O10" s="374">
        <f t="shared" si="7"/>
        <v>0</v>
      </c>
      <c r="P10" s="411"/>
      <c r="Q10" s="409"/>
      <c r="R10" s="432">
        <f>+'M2'!$CM$127</f>
        <v>0</v>
      </c>
      <c r="S10" s="374">
        <f t="shared" si="8"/>
        <v>0</v>
      </c>
      <c r="T10" s="411"/>
      <c r="U10" s="409"/>
      <c r="V10" s="374">
        <f>+'M3'!$CM$127</f>
        <v>0</v>
      </c>
      <c r="W10" s="374">
        <f t="shared" si="9"/>
        <v>0</v>
      </c>
      <c r="X10" s="429"/>
      <c r="Y10" s="409"/>
      <c r="Z10" s="374">
        <f>+'M4'!$CM$127</f>
        <v>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f>+'M1'!$CN$127</f>
        <v>0</v>
      </c>
      <c r="O11" s="374">
        <f t="shared" si="7"/>
        <v>0</v>
      </c>
      <c r="P11" s="411"/>
      <c r="Q11" s="409"/>
      <c r="R11" s="432">
        <f>+'M2'!$CN$127</f>
        <v>0</v>
      </c>
      <c r="S11" s="374">
        <f t="shared" si="8"/>
        <v>0</v>
      </c>
      <c r="T11" s="411"/>
      <c r="U11" s="409"/>
      <c r="V11" s="374">
        <f>+'M3'!$CN$127</f>
        <v>0</v>
      </c>
      <c r="W11" s="374">
        <f t="shared" si="9"/>
        <v>0</v>
      </c>
      <c r="X11" s="429"/>
      <c r="Y11" s="409"/>
      <c r="Z11" s="374">
        <f>+'M4'!$CN$127</f>
        <v>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f>+'M1'!$CO$127</f>
        <v>0</v>
      </c>
      <c r="O12" s="374">
        <f t="shared" si="7"/>
        <v>0</v>
      </c>
      <c r="P12" s="411"/>
      <c r="Q12" s="409"/>
      <c r="R12" s="432">
        <f>+'M2'!$CO$127</f>
        <v>0</v>
      </c>
      <c r="S12" s="374">
        <f t="shared" si="8"/>
        <v>0</v>
      </c>
      <c r="T12" s="411"/>
      <c r="U12" s="409"/>
      <c r="V12" s="374">
        <f>+'M3'!$CO$127</f>
        <v>0</v>
      </c>
      <c r="W12" s="374">
        <f t="shared" si="9"/>
        <v>0</v>
      </c>
      <c r="X12" s="429"/>
      <c r="Y12" s="409"/>
      <c r="Z12" s="374">
        <f>+'M4'!$CO$127</f>
        <v>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 t="str">
        <f t="shared" ref="AK12:AK39" si="11">+B7</f>
        <v>AREPAS</v>
      </c>
      <c r="AL12" s="393"/>
      <c r="AM12" s="393"/>
      <c r="AN12" s="393"/>
      <c r="AO12" s="46"/>
      <c r="AP12" s="398" t="str">
        <f t="shared" ref="AP12:AP39" si="12">+C7</f>
        <v>UNIDAD</v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f>+'M1'!$CP$127</f>
        <v>0</v>
      </c>
      <c r="O13" s="374">
        <f t="shared" si="7"/>
        <v>0</v>
      </c>
      <c r="P13" s="411"/>
      <c r="Q13" s="409"/>
      <c r="R13" s="432">
        <f>+'M2'!$CP$127</f>
        <v>0</v>
      </c>
      <c r="S13" s="374">
        <f t="shared" si="8"/>
        <v>0</v>
      </c>
      <c r="T13" s="411"/>
      <c r="U13" s="409"/>
      <c r="V13" s="374">
        <f>+'M3'!$CP$127</f>
        <v>0</v>
      </c>
      <c r="W13" s="374">
        <f t="shared" si="9"/>
        <v>0</v>
      </c>
      <c r="X13" s="429"/>
      <c r="Y13" s="409"/>
      <c r="Z13" s="374">
        <f>+'M4'!$CP$127</f>
        <v>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 t="str">
        <f t="shared" si="11"/>
        <v>LECHE</v>
      </c>
      <c r="AL13" s="393"/>
      <c r="AM13" s="393"/>
      <c r="AN13" s="393"/>
      <c r="AO13" s="46"/>
      <c r="AP13" s="398" t="str">
        <f t="shared" si="12"/>
        <v>BOLSA</v>
      </c>
      <c r="AQ13" s="412">
        <f t="shared" si="13"/>
        <v>0.14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f>+'M1'!$CQ$127</f>
        <v>0</v>
      </c>
      <c r="O14" s="374">
        <f t="shared" si="7"/>
        <v>0</v>
      </c>
      <c r="P14" s="411"/>
      <c r="Q14" s="409"/>
      <c r="R14" s="432">
        <f>+'M2'!$CQ$127</f>
        <v>0</v>
      </c>
      <c r="S14" s="374">
        <f t="shared" si="8"/>
        <v>0</v>
      </c>
      <c r="T14" s="411"/>
      <c r="U14" s="409"/>
      <c r="V14" s="374">
        <f>+'M3'!$CQ$127</f>
        <v>0</v>
      </c>
      <c r="W14" s="374">
        <f t="shared" si="9"/>
        <v>0</v>
      </c>
      <c r="X14" s="429"/>
      <c r="Y14" s="409"/>
      <c r="Z14" s="374">
        <f>+'M4'!$CQ$127</f>
        <v>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 t="str">
        <f t="shared" si="11"/>
        <v>HUEVOS</v>
      </c>
      <c r="AL14" s="393"/>
      <c r="AM14" s="393"/>
      <c r="AN14" s="393"/>
      <c r="AO14" s="46"/>
      <c r="AP14" s="398" t="str">
        <f t="shared" si="12"/>
        <v>UNIDAD</v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f>+'M1'!$CR$127</f>
        <v>0</v>
      </c>
      <c r="O15" s="374">
        <f t="shared" si="7"/>
        <v>0</v>
      </c>
      <c r="P15" s="411"/>
      <c r="Q15" s="409"/>
      <c r="R15" s="432">
        <f>+'M2'!$CR$127</f>
        <v>0</v>
      </c>
      <c r="S15" s="374">
        <f t="shared" si="8"/>
        <v>0</v>
      </c>
      <c r="T15" s="411"/>
      <c r="U15" s="409"/>
      <c r="V15" s="374">
        <f>+'M3'!$CR$127</f>
        <v>0</v>
      </c>
      <c r="W15" s="374">
        <f t="shared" si="9"/>
        <v>0</v>
      </c>
      <c r="X15" s="429"/>
      <c r="Y15" s="409"/>
      <c r="Z15" s="374">
        <f>+'M4'!$CR$127</f>
        <v>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f>+'M1'!$CS$127</f>
        <v>0</v>
      </c>
      <c r="O16" s="374">
        <f t="shared" si="7"/>
        <v>0</v>
      </c>
      <c r="P16" s="411"/>
      <c r="Q16" s="409"/>
      <c r="R16" s="432">
        <f>+'M2'!$CS$127</f>
        <v>0</v>
      </c>
      <c r="S16" s="374">
        <f t="shared" si="8"/>
        <v>0</v>
      </c>
      <c r="T16" s="411"/>
      <c r="U16" s="409"/>
      <c r="V16" s="374">
        <f>+'M3'!$CS$127</f>
        <v>0</v>
      </c>
      <c r="W16" s="374">
        <f t="shared" si="9"/>
        <v>0</v>
      </c>
      <c r="X16" s="429"/>
      <c r="Y16" s="409"/>
      <c r="Z16" s="374">
        <f>+'M4'!$CS$127</f>
        <v>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f>+'M1'!$CT$127</f>
        <v>0</v>
      </c>
      <c r="O17" s="374">
        <f t="shared" si="7"/>
        <v>0</v>
      </c>
      <c r="P17" s="411"/>
      <c r="Q17" s="409"/>
      <c r="R17" s="432">
        <f>+'M2'!$CT$127</f>
        <v>0</v>
      </c>
      <c r="S17" s="374">
        <f t="shared" si="8"/>
        <v>0</v>
      </c>
      <c r="T17" s="411"/>
      <c r="U17" s="409"/>
      <c r="V17" s="374">
        <f>+'M3'!$CT$127</f>
        <v>0</v>
      </c>
      <c r="W17" s="374">
        <f t="shared" si="9"/>
        <v>0</v>
      </c>
      <c r="X17" s="429"/>
      <c r="Y17" s="409"/>
      <c r="Z17" s="374">
        <f>+'M4'!$CT$127</f>
        <v>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f>+'M1'!$CU$127</f>
        <v>0</v>
      </c>
      <c r="O18" s="374">
        <f t="shared" si="7"/>
        <v>0</v>
      </c>
      <c r="P18" s="411"/>
      <c r="Q18" s="409"/>
      <c r="R18" s="432">
        <f>+'M2'!$CU$127</f>
        <v>0</v>
      </c>
      <c r="S18" s="374">
        <f t="shared" si="8"/>
        <v>0</v>
      </c>
      <c r="T18" s="411"/>
      <c r="U18" s="409"/>
      <c r="V18" s="374">
        <f>+'M3'!$CU$127</f>
        <v>0</v>
      </c>
      <c r="W18" s="374">
        <f t="shared" si="9"/>
        <v>0</v>
      </c>
      <c r="X18" s="429"/>
      <c r="Y18" s="409"/>
      <c r="Z18" s="374">
        <f>+'M4'!$CU$127</f>
        <v>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f>+'M1'!$CV$127</f>
        <v>0</v>
      </c>
      <c r="O19" s="374">
        <f t="shared" si="7"/>
        <v>0</v>
      </c>
      <c r="P19" s="411"/>
      <c r="Q19" s="409"/>
      <c r="R19" s="432">
        <f>+'M2'!$CV$127</f>
        <v>0</v>
      </c>
      <c r="S19" s="374">
        <f t="shared" si="8"/>
        <v>0</v>
      </c>
      <c r="T19" s="411"/>
      <c r="U19" s="409"/>
      <c r="V19" s="374">
        <f>+'M3'!$CV$127</f>
        <v>0</v>
      </c>
      <c r="W19" s="374">
        <f t="shared" si="9"/>
        <v>0</v>
      </c>
      <c r="X19" s="429"/>
      <c r="Y19" s="409"/>
      <c r="Z19" s="374">
        <f>+'M4'!$CV$127</f>
        <v>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f>+'M1'!$CW$127</f>
        <v>0</v>
      </c>
      <c r="O20" s="374">
        <f t="shared" si="7"/>
        <v>0</v>
      </c>
      <c r="P20" s="411"/>
      <c r="Q20" s="409"/>
      <c r="R20" s="432">
        <f>+'M2'!$CW$127</f>
        <v>0</v>
      </c>
      <c r="S20" s="374">
        <f t="shared" si="8"/>
        <v>0</v>
      </c>
      <c r="T20" s="411"/>
      <c r="U20" s="409"/>
      <c r="V20" s="374">
        <f>+'M3'!$CW$127</f>
        <v>0</v>
      </c>
      <c r="W20" s="374">
        <f t="shared" si="9"/>
        <v>0</v>
      </c>
      <c r="X20" s="429"/>
      <c r="Y20" s="409"/>
      <c r="Z20" s="374">
        <f>+'M4'!$CW$127</f>
        <v>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f>+'M1'!$CX$127</f>
        <v>0</v>
      </c>
      <c r="O21" s="374">
        <f t="shared" si="7"/>
        <v>0</v>
      </c>
      <c r="P21" s="411"/>
      <c r="Q21" s="409"/>
      <c r="R21" s="432">
        <f>+'M2'!$CX$127</f>
        <v>0</v>
      </c>
      <c r="S21" s="374">
        <f t="shared" si="8"/>
        <v>0</v>
      </c>
      <c r="T21" s="411"/>
      <c r="U21" s="409"/>
      <c r="V21" s="374">
        <f>+'M3'!$CX$127</f>
        <v>0</v>
      </c>
      <c r="W21" s="374">
        <f t="shared" si="9"/>
        <v>0</v>
      </c>
      <c r="X21" s="429"/>
      <c r="Y21" s="409"/>
      <c r="Z21" s="374">
        <f>+'M4'!$CX$127</f>
        <v>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f>+'M1'!$CY$127</f>
        <v>0</v>
      </c>
      <c r="O22" s="374">
        <f t="shared" si="7"/>
        <v>0</v>
      </c>
      <c r="P22" s="411"/>
      <c r="Q22" s="409"/>
      <c r="R22" s="432">
        <f>+'M2'!$CY$127</f>
        <v>0</v>
      </c>
      <c r="S22" s="374">
        <f t="shared" si="8"/>
        <v>0</v>
      </c>
      <c r="T22" s="411"/>
      <c r="U22" s="409"/>
      <c r="V22" s="374">
        <f>+'M3'!$CY$127</f>
        <v>0</v>
      </c>
      <c r="W22" s="374">
        <f t="shared" si="9"/>
        <v>0</v>
      </c>
      <c r="X22" s="429"/>
      <c r="Y22" s="409"/>
      <c r="Z22" s="374">
        <f>+'M4'!$CY$127</f>
        <v>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f>+'M1'!$CZ$127</f>
        <v>0</v>
      </c>
      <c r="O23" s="374">
        <f t="shared" si="7"/>
        <v>0</v>
      </c>
      <c r="P23" s="411"/>
      <c r="Q23" s="409"/>
      <c r="R23" s="432">
        <f>+'M2'!$CZ$127</f>
        <v>0</v>
      </c>
      <c r="S23" s="374">
        <f t="shared" si="8"/>
        <v>0</v>
      </c>
      <c r="T23" s="411"/>
      <c r="U23" s="409"/>
      <c r="V23" s="374">
        <f>+'M3'!$CZ$127</f>
        <v>0</v>
      </c>
      <c r="W23" s="374">
        <f t="shared" si="9"/>
        <v>0</v>
      </c>
      <c r="X23" s="429"/>
      <c r="Y23" s="409"/>
      <c r="Z23" s="374">
        <f>+'M4'!$CZ$127</f>
        <v>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f>+'M1'!$DA$127</f>
        <v>0</v>
      </c>
      <c r="O24" s="374">
        <f t="shared" si="7"/>
        <v>0</v>
      </c>
      <c r="P24" s="411"/>
      <c r="Q24" s="409"/>
      <c r="R24" s="432">
        <f>+'M2'!$DA$127</f>
        <v>0</v>
      </c>
      <c r="S24" s="374">
        <f t="shared" si="8"/>
        <v>0</v>
      </c>
      <c r="T24" s="411"/>
      <c r="U24" s="409"/>
      <c r="V24" s="374">
        <f>+'M3'!$DA$127</f>
        <v>0</v>
      </c>
      <c r="W24" s="374">
        <f t="shared" si="9"/>
        <v>0</v>
      </c>
      <c r="X24" s="429"/>
      <c r="Y24" s="409"/>
      <c r="Z24" s="374">
        <f>+'M4'!$DA$127</f>
        <v>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f>+'M1'!$DB$127</f>
        <v>0</v>
      </c>
      <c r="O25" s="374">
        <f t="shared" si="7"/>
        <v>0</v>
      </c>
      <c r="P25" s="411"/>
      <c r="Q25" s="409"/>
      <c r="R25" s="432">
        <f>+'M2'!$DB$127</f>
        <v>0</v>
      </c>
      <c r="S25" s="374">
        <f t="shared" si="8"/>
        <v>0</v>
      </c>
      <c r="T25" s="411"/>
      <c r="U25" s="409"/>
      <c r="V25" s="374">
        <f>+'M3'!$DB$127</f>
        <v>0</v>
      </c>
      <c r="W25" s="374">
        <f t="shared" si="9"/>
        <v>0</v>
      </c>
      <c r="X25" s="429"/>
      <c r="Y25" s="409"/>
      <c r="Z25" s="374">
        <f>+'M4'!$DB$127</f>
        <v>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f>+'M1'!$DC$127</f>
        <v>0</v>
      </c>
      <c r="O26" s="374">
        <f t="shared" si="7"/>
        <v>0</v>
      </c>
      <c r="P26" s="411"/>
      <c r="Q26" s="409">
        <v>0.0</v>
      </c>
      <c r="R26" s="432">
        <f>+'M2'!$DC$127</f>
        <v>0</v>
      </c>
      <c r="S26" s="374">
        <f t="shared" si="8"/>
        <v>0</v>
      </c>
      <c r="T26" s="411"/>
      <c r="U26" s="409">
        <v>0.0</v>
      </c>
      <c r="V26" s="374">
        <f>+'M3'!$DC$127</f>
        <v>0</v>
      </c>
      <c r="W26" s="374">
        <f t="shared" si="9"/>
        <v>0</v>
      </c>
      <c r="X26" s="429"/>
      <c r="Y26" s="409">
        <v>0.0</v>
      </c>
      <c r="Z26" s="374">
        <f>+'M4'!$DC$127</f>
        <v>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f>+'M1'!$DD$127</f>
        <v>0</v>
      </c>
      <c r="O27" s="374">
        <f t="shared" si="7"/>
        <v>0</v>
      </c>
      <c r="P27" s="411"/>
      <c r="Q27" s="409"/>
      <c r="R27" s="432">
        <f>+'M2'!$DD$127</f>
        <v>0</v>
      </c>
      <c r="S27" s="374">
        <f t="shared" si="8"/>
        <v>0</v>
      </c>
      <c r="T27" s="411"/>
      <c r="U27" s="409"/>
      <c r="V27" s="374">
        <f>+'M3'!$DD$127</f>
        <v>0</v>
      </c>
      <c r="W27" s="374">
        <f t="shared" si="9"/>
        <v>0</v>
      </c>
      <c r="X27" s="429"/>
      <c r="Y27" s="409"/>
      <c r="Z27" s="374">
        <f>+'M4'!$DD$127</f>
        <v>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f>+'M1'!$DE$127</f>
        <v>0</v>
      </c>
      <c r="O28" s="374">
        <f t="shared" si="7"/>
        <v>0</v>
      </c>
      <c r="P28" s="411"/>
      <c r="Q28" s="409"/>
      <c r="R28" s="432">
        <f>+'M2'!$DE$127</f>
        <v>0</v>
      </c>
      <c r="S28" s="374">
        <f t="shared" si="8"/>
        <v>0</v>
      </c>
      <c r="T28" s="411"/>
      <c r="U28" s="409"/>
      <c r="V28" s="374">
        <f>+'M3'!$DE$127</f>
        <v>0</v>
      </c>
      <c r="W28" s="374">
        <f t="shared" si="9"/>
        <v>0</v>
      </c>
      <c r="X28" s="429"/>
      <c r="Y28" s="409"/>
      <c r="Z28" s="374">
        <f>+'M4'!$DE$127</f>
        <v>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f>+'M1'!$DF$127</f>
        <v>0</v>
      </c>
      <c r="O29" s="374">
        <f t="shared" si="7"/>
        <v>0</v>
      </c>
      <c r="P29" s="411"/>
      <c r="Q29" s="409"/>
      <c r="R29" s="432">
        <f>+'M2'!$DF$127</f>
        <v>0</v>
      </c>
      <c r="S29" s="374">
        <f t="shared" si="8"/>
        <v>0</v>
      </c>
      <c r="T29" s="411"/>
      <c r="U29" s="409"/>
      <c r="V29" s="374">
        <f>+'M3'!$DF$127</f>
        <v>0</v>
      </c>
      <c r="W29" s="374">
        <f t="shared" si="9"/>
        <v>0</v>
      </c>
      <c r="X29" s="429"/>
      <c r="Y29" s="409"/>
      <c r="Z29" s="374">
        <f>+'M4'!$DF$127</f>
        <v>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f>+'M1'!$DG$127</f>
        <v>0</v>
      </c>
      <c r="O30" s="374">
        <f t="shared" si="7"/>
        <v>0</v>
      </c>
      <c r="P30" s="411"/>
      <c r="Q30" s="409"/>
      <c r="R30" s="432">
        <f>+'M2'!$DG$127</f>
        <v>0</v>
      </c>
      <c r="S30" s="374">
        <f t="shared" si="8"/>
        <v>0</v>
      </c>
      <c r="T30" s="411"/>
      <c r="U30" s="409"/>
      <c r="V30" s="374">
        <f>+'M3'!$DG$127</f>
        <v>0</v>
      </c>
      <c r="W30" s="374">
        <f t="shared" si="9"/>
        <v>0</v>
      </c>
      <c r="X30" s="429"/>
      <c r="Y30" s="409"/>
      <c r="Z30" s="374">
        <f>+'M4'!$DG$127</f>
        <v>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f>+'M1'!$DH$127</f>
        <v>0</v>
      </c>
      <c r="O31" s="374">
        <f t="shared" si="7"/>
        <v>0</v>
      </c>
      <c r="P31" s="411"/>
      <c r="Q31" s="409"/>
      <c r="R31" s="432">
        <f>+'M2'!$DH$127</f>
        <v>0</v>
      </c>
      <c r="S31" s="374">
        <f t="shared" si="8"/>
        <v>0</v>
      </c>
      <c r="T31" s="411"/>
      <c r="U31" s="409"/>
      <c r="V31" s="374">
        <f>+'M3'!$DH$127</f>
        <v>0</v>
      </c>
      <c r="W31" s="374">
        <f t="shared" si="9"/>
        <v>0</v>
      </c>
      <c r="X31" s="429"/>
      <c r="Y31" s="409"/>
      <c r="Z31" s="374">
        <f>+'M4'!$DH$127</f>
        <v>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f>+'M1'!$DI$127</f>
        <v>0</v>
      </c>
      <c r="O32" s="374">
        <f t="shared" si="7"/>
        <v>0</v>
      </c>
      <c r="P32" s="411"/>
      <c r="Q32" s="409"/>
      <c r="R32" s="432">
        <f>+'M2'!$DI$127</f>
        <v>0</v>
      </c>
      <c r="S32" s="374">
        <f t="shared" si="8"/>
        <v>0</v>
      </c>
      <c r="T32" s="411"/>
      <c r="U32" s="409"/>
      <c r="V32" s="374">
        <f>+'M3'!$DI$127</f>
        <v>0</v>
      </c>
      <c r="W32" s="374">
        <f t="shared" si="9"/>
        <v>0</v>
      </c>
      <c r="X32" s="429"/>
      <c r="Y32" s="409"/>
      <c r="Z32" s="374">
        <f>+'M4'!$DI$127</f>
        <v>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f>+'M1'!$DJ$127</f>
        <v>0</v>
      </c>
      <c r="O33" s="374">
        <f t="shared" si="7"/>
        <v>0</v>
      </c>
      <c r="P33" s="411"/>
      <c r="Q33" s="409"/>
      <c r="R33" s="432">
        <f>+'M2'!$DJ$127</f>
        <v>0</v>
      </c>
      <c r="S33" s="374">
        <f t="shared" si="8"/>
        <v>0</v>
      </c>
      <c r="T33" s="411"/>
      <c r="U33" s="409"/>
      <c r="V33" s="374">
        <f>+'M3'!$DJ$127</f>
        <v>0</v>
      </c>
      <c r="W33" s="374">
        <f t="shared" si="9"/>
        <v>0</v>
      </c>
      <c r="X33" s="429"/>
      <c r="Y33" s="409"/>
      <c r="Z33" s="374">
        <f>+'M4'!$DJ$127</f>
        <v>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f>+'M1'!$DK$127</f>
        <v>0</v>
      </c>
      <c r="O34" s="374">
        <f t="shared" si="7"/>
        <v>0</v>
      </c>
      <c r="P34" s="411"/>
      <c r="Q34" s="409"/>
      <c r="R34" s="432">
        <f>+'M2'!$DK$127</f>
        <v>0</v>
      </c>
      <c r="S34" s="374">
        <f t="shared" si="8"/>
        <v>0</v>
      </c>
      <c r="T34" s="411"/>
      <c r="U34" s="409"/>
      <c r="V34" s="374">
        <f>+'M3'!$DK$127</f>
        <v>0</v>
      </c>
      <c r="W34" s="374">
        <f t="shared" si="9"/>
        <v>0</v>
      </c>
      <c r="X34" s="429"/>
      <c r="Y34" s="409"/>
      <c r="Z34" s="374">
        <f>+'M4'!$DK$127</f>
        <v>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E35" s="9" t="s">
        <v>272</v>
      </c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19" width="11.38"/>
    <col customWidth="1" min="20" max="20" width="12.25"/>
    <col customWidth="1" min="21" max="23" width="11.38"/>
    <col customWidth="1" min="24" max="24" width="8.63"/>
    <col customWidth="1" min="25" max="27" width="10.63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4" width="5.38"/>
    <col customWidth="1" min="35" max="35" width="4.0"/>
    <col customWidth="1" min="36" max="36" width="4.38"/>
    <col customWidth="1" min="37" max="46" width="10.63"/>
    <col customWidth="1" min="47" max="47" width="23.0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/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/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TRANSPOSE('M1'!DL127:EM127)</f>
        <v>0</v>
      </c>
      <c r="O7" s="374">
        <f t="shared" ref="O7:O34" si="7">+N7-M7</f>
        <v>0</v>
      </c>
      <c r="P7" s="431"/>
      <c r="Q7" s="430"/>
      <c r="R7" s="374">
        <f t="array" ref="R7:R34">TRANSPOSE('M2'!DL127:EM127)</f>
        <v>0</v>
      </c>
      <c r="S7" s="374">
        <f t="shared" ref="S7:S34" si="8">+R7-Q7</f>
        <v>0</v>
      </c>
      <c r="T7" s="431"/>
      <c r="U7" s="430"/>
      <c r="V7" s="374">
        <f t="array" ref="V7:V34">TRANSPOSE('M3'!DL127:EM127)</f>
        <v>0</v>
      </c>
      <c r="W7" s="374">
        <f t="shared" ref="W7:W34" si="9">+V7-U7</f>
        <v>0</v>
      </c>
      <c r="X7" s="429"/>
      <c r="Y7" s="430"/>
      <c r="Z7" s="374">
        <f t="array" ref="Z7:Z34">TRANSPOSE('M4'!DL127:EM127)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63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4.88"/>
    <col customWidth="1" min="37" max="46" width="10.63"/>
    <col customWidth="1" min="47" max="47" width="19.88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/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TRANSPOSE('M1'!EN127:FO127)</f>
        <v>0</v>
      </c>
      <c r="O7" s="374">
        <f t="shared" ref="O7:O34" si="7">+N7-M7</f>
        <v>0</v>
      </c>
      <c r="P7" s="431"/>
      <c r="Q7" s="430"/>
      <c r="R7" s="374">
        <f t="array" ref="R7:R34">TRANSPOSE('M2'!EN127:FO127)</f>
        <v>0</v>
      </c>
      <c r="S7" s="374">
        <f t="shared" ref="S7:S34" si="8">+R7-Q7</f>
        <v>0</v>
      </c>
      <c r="T7" s="431"/>
      <c r="U7" s="430"/>
      <c r="V7" s="374">
        <f t="array" ref="V7:V34">TRANSPOSE('M3'!EN127:FO127)</f>
        <v>0</v>
      </c>
      <c r="W7" s="374">
        <f t="shared" ref="W7:W34" si="9">+V7-U7</f>
        <v>0</v>
      </c>
      <c r="X7" s="429"/>
      <c r="Y7" s="430"/>
      <c r="Z7" s="374">
        <f t="array" ref="Z7:Z34">TRANSPOSE('M4'!EN127:FO127)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25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4.88"/>
    <col customWidth="1" min="37" max="46" width="10.63"/>
    <col customWidth="1" min="47" max="47" width="19.25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/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TRANSPOSE('M1'!FP127:GQ127)</f>
        <v>0</v>
      </c>
      <c r="O7" s="374">
        <f t="shared" ref="O7:O34" si="7">+N7-M7</f>
        <v>0</v>
      </c>
      <c r="P7" s="431"/>
      <c r="Q7" s="430"/>
      <c r="R7" s="374">
        <f t="array" ref="R7:R34">TRANSPOSE('M2'!FP127:GQ127)</f>
        <v>0</v>
      </c>
      <c r="S7" s="374">
        <f t="shared" ref="S7:S34" si="8">+R7-Q7</f>
        <v>0</v>
      </c>
      <c r="T7" s="431"/>
      <c r="U7" s="430"/>
      <c r="V7" s="374">
        <f t="array" ref="V7:V34">TRANSPOSE('M3'!FP127:GQ127)</f>
        <v>0</v>
      </c>
      <c r="W7" s="374">
        <f t="shared" ref="W7:W34" si="9">+V7-U7</f>
        <v>0</v>
      </c>
      <c r="X7" s="429"/>
      <c r="Y7" s="430"/>
      <c r="Z7" s="374">
        <f t="array" ref="Z7">('M4'!FP127:GQ127)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/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/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/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/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/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/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/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/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/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/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/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/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/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/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/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/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/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/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/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/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/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/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/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/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/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/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/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75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4.63"/>
    <col customWidth="1" min="37" max="46" width="10.63"/>
    <col customWidth="1" min="47" max="47" width="19.75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/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TRANSPOSE('M1'!GR127:HS127)</f>
        <v>0</v>
      </c>
      <c r="O7" s="374">
        <f t="shared" ref="O7:O34" si="7">+N7-M7</f>
        <v>0</v>
      </c>
      <c r="P7" s="431"/>
      <c r="Q7" s="430"/>
      <c r="R7" s="374">
        <f t="array" ref="R7:R34">TRANSPOSE('M2'!GR127:HS127)</f>
        <v>0</v>
      </c>
      <c r="S7" s="374">
        <f t="shared" ref="S7:S34" si="8">+R7-Q7</f>
        <v>0</v>
      </c>
      <c r="T7" s="431"/>
      <c r="U7" s="430"/>
      <c r="V7" s="374">
        <f t="array" ref="V7:V34">TRANSPOSE('M3'!GR127:HS127)</f>
        <v>0</v>
      </c>
      <c r="W7" s="374">
        <f t="shared" ref="W7:W34" si="9">+V7-U7</f>
        <v>0</v>
      </c>
      <c r="X7" s="429"/>
      <c r="Y7" s="430"/>
      <c r="Z7" s="374">
        <f t="array" ref="Z7:Z34">TRANSPOSE('M4'!GR127:HS127)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63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4.25"/>
    <col customWidth="1" min="37" max="46" width="10.63"/>
    <col customWidth="1" min="47" max="47" width="21.63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/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TRANSPOSE('M1'!HT127:IU127)</f>
        <v>0</v>
      </c>
      <c r="O7" s="374">
        <f t="shared" ref="O7:O34" si="7">+N7-M7</f>
        <v>0</v>
      </c>
      <c r="P7" s="431"/>
      <c r="Q7" s="430"/>
      <c r="R7" s="374">
        <f t="array" ref="R7:R34">TRANSPOSE('M2'!HT127:IU127)</f>
        <v>0</v>
      </c>
      <c r="S7" s="374">
        <f t="shared" ref="S7:S34" si="8">+R7-Q7</f>
        <v>0</v>
      </c>
      <c r="T7" s="431"/>
      <c r="U7" s="430"/>
      <c r="V7" s="374">
        <f t="array" ref="V7:V34">TRANSPOSE('M3'!HT127:IU127)</f>
        <v>0</v>
      </c>
      <c r="W7" s="374">
        <f t="shared" ref="W7:W34" si="9">+V7-U7</f>
        <v>0</v>
      </c>
      <c r="X7" s="429"/>
      <c r="Y7" s="430"/>
      <c r="Z7" s="374">
        <f t="array" ref="Z7:Z34">TRANSPOSE('M4'!HT127:IU127)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0.75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5.88"/>
    <col customWidth="1" min="37" max="46" width="10.63"/>
    <col customWidth="1" min="47" max="47" width="21.88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/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TRANSPOSE('M1'!IV127:JW127)</f>
        <v>0</v>
      </c>
      <c r="O7" s="374">
        <f t="shared" ref="O7:O34" si="7">+N7-M7</f>
        <v>0</v>
      </c>
      <c r="P7" s="431"/>
      <c r="Q7" s="430"/>
      <c r="R7" s="374">
        <f t="array" ref="R7:R34">TRANSPOSE('M2'!IV127:JW127)</f>
        <v>0</v>
      </c>
      <c r="S7" s="374">
        <f t="shared" ref="S7:S34" si="8">+R7-Q7</f>
        <v>0</v>
      </c>
      <c r="T7" s="431"/>
      <c r="U7" s="430"/>
      <c r="V7" s="374">
        <f t="array" ref="V7:V34">TRANSPOSE('M3'!IV127:JW127)</f>
        <v>0</v>
      </c>
      <c r="W7" s="374">
        <f t="shared" ref="W7:W34" si="9">+V7-U7</f>
        <v>0</v>
      </c>
      <c r="X7" s="429"/>
      <c r="Y7" s="430"/>
      <c r="Z7" s="374">
        <f t="array" ref="Z7:Z34">TRANSPOSE('M4'!IV127:JW127)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.88"/>
    <col customWidth="1" min="2" max="2" width="47.88"/>
    <col customWidth="1" min="3" max="3" width="18.63"/>
    <col customWidth="1" min="4" max="4" width="16.25"/>
    <col customWidth="1" min="5" max="5" width="29.88"/>
    <col customWidth="1" min="6" max="9" width="8.0"/>
    <col customWidth="1" min="10" max="10" width="8.25"/>
    <col customWidth="1" min="11" max="11" width="8.75"/>
    <col customWidth="1" min="12" max="12" width="30.25"/>
    <col customWidth="1" min="13" max="27" width="11.0"/>
    <col customWidth="1" min="28" max="28" width="14.38"/>
    <col customWidth="1" min="29" max="29" width="37.63"/>
    <col customWidth="1" min="30" max="30" width="18.0"/>
    <col customWidth="1" min="31" max="31" width="15.63"/>
    <col customWidth="1" min="32" max="32" width="15.25"/>
    <col customWidth="1" min="33" max="33" width="24.38"/>
    <col customWidth="1" min="34" max="36" width="4.88"/>
    <col customWidth="1" min="37" max="46" width="10.63"/>
    <col customWidth="1" min="47" max="47" width="21.38"/>
  </cols>
  <sheetData>
    <row r="1" ht="12.75" customHeight="1">
      <c r="A1" s="329"/>
      <c r="B1" s="9"/>
      <c r="K1" s="214"/>
      <c r="T1" s="9"/>
      <c r="AD1" s="68"/>
    </row>
    <row r="2" ht="12.75" customHeight="1">
      <c r="A2" s="329"/>
      <c r="B2" s="330" t="s">
        <v>232</v>
      </c>
      <c r="C2" s="331"/>
      <c r="D2" s="331"/>
      <c r="E2" s="24"/>
      <c r="F2" s="332"/>
      <c r="G2" s="332"/>
      <c r="H2" s="332"/>
      <c r="I2" s="332"/>
      <c r="J2" s="67"/>
      <c r="K2" s="214"/>
      <c r="M2" s="330" t="s">
        <v>233</v>
      </c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24"/>
      <c r="AC2" s="333"/>
      <c r="AD2" s="237"/>
      <c r="AE2" s="334"/>
      <c r="AF2" s="334"/>
      <c r="AG2" s="334"/>
      <c r="AK2" s="335"/>
      <c r="AL2" s="336"/>
      <c r="AM2" s="337" t="s">
        <v>234</v>
      </c>
      <c r="AN2" s="338"/>
      <c r="AO2" s="338"/>
      <c r="AP2" s="338"/>
      <c r="AQ2" s="338"/>
      <c r="AR2" s="338"/>
      <c r="AS2" s="338"/>
      <c r="AT2" s="336"/>
      <c r="AU2" s="339" t="s">
        <v>235</v>
      </c>
    </row>
    <row r="3" ht="12.75" customHeight="1">
      <c r="A3" s="329"/>
      <c r="B3" s="340"/>
      <c r="C3" s="340"/>
      <c r="D3" s="340"/>
      <c r="E3" s="340"/>
      <c r="F3" s="340"/>
      <c r="G3" s="340"/>
      <c r="H3" s="340"/>
      <c r="I3" s="340"/>
      <c r="J3" s="67"/>
      <c r="K3" s="214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C3" s="334"/>
      <c r="AD3" s="237"/>
      <c r="AE3" s="334"/>
      <c r="AF3" s="334"/>
      <c r="AG3" s="334"/>
      <c r="AK3" s="341"/>
      <c r="AL3" s="342"/>
      <c r="AM3" s="341"/>
      <c r="AT3" s="342"/>
      <c r="AU3" s="339" t="s">
        <v>236</v>
      </c>
    </row>
    <row r="4" ht="41.25" customHeight="1">
      <c r="A4" s="329"/>
      <c r="B4" s="340"/>
      <c r="C4" s="340"/>
      <c r="D4" s="340"/>
      <c r="E4" s="340"/>
      <c r="F4" s="251"/>
      <c r="G4" s="340"/>
      <c r="H4" s="340"/>
      <c r="I4" s="340"/>
      <c r="J4" s="67"/>
      <c r="K4" s="214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D4" s="68"/>
      <c r="AK4" s="343"/>
      <c r="AL4" s="344"/>
      <c r="AM4" s="343"/>
      <c r="AN4" s="345"/>
      <c r="AO4" s="345"/>
      <c r="AP4" s="345"/>
      <c r="AQ4" s="345"/>
      <c r="AR4" s="345"/>
      <c r="AS4" s="345"/>
      <c r="AT4" s="344"/>
      <c r="AU4" s="339" t="s">
        <v>237</v>
      </c>
    </row>
    <row r="5" ht="12.75" customHeight="1">
      <c r="A5" s="329"/>
      <c r="B5" s="9"/>
      <c r="C5" s="346"/>
      <c r="E5" s="347" t="s">
        <v>238</v>
      </c>
      <c r="F5" s="348" t="s">
        <v>239</v>
      </c>
      <c r="G5" s="349"/>
      <c r="H5" s="349"/>
      <c r="I5" s="350"/>
      <c r="K5" s="214"/>
      <c r="M5" s="329" t="s">
        <v>13</v>
      </c>
      <c r="N5" s="351">
        <v>1.0</v>
      </c>
      <c r="Q5" s="329" t="s">
        <v>13</v>
      </c>
      <c r="R5" s="351">
        <v>2.0</v>
      </c>
      <c r="T5" s="9"/>
      <c r="U5" s="329" t="s">
        <v>13</v>
      </c>
      <c r="V5" s="351">
        <v>3.0</v>
      </c>
      <c r="Y5" s="329" t="s">
        <v>13</v>
      </c>
      <c r="Z5" s="351">
        <v>4.0</v>
      </c>
      <c r="AC5" s="329"/>
      <c r="AD5" s="68"/>
      <c r="AK5" s="352"/>
      <c r="AU5" s="342"/>
    </row>
    <row r="6" ht="12.75" customHeight="1">
      <c r="A6" s="329"/>
      <c r="C6" s="424"/>
      <c r="D6" s="354" t="s">
        <v>241</v>
      </c>
      <c r="E6" s="75" t="s">
        <v>242</v>
      </c>
      <c r="F6" s="425">
        <f>+'Proyeccion Comidas'!D4</f>
        <v>4</v>
      </c>
      <c r="G6" s="426" t="str">
        <f>+'Proyeccion Comidas'!F29</f>
        <v/>
      </c>
      <c r="H6" s="426" t="str">
        <f>+'Proyeccion Comidas'!H54</f>
        <v/>
      </c>
      <c r="I6" s="427">
        <f>+'Proyeccion Comidas'!J79</f>
        <v>4</v>
      </c>
      <c r="J6" s="329"/>
      <c r="K6" s="358"/>
      <c r="M6" s="353" t="s">
        <v>243</v>
      </c>
      <c r="N6" s="353" t="s">
        <v>244</v>
      </c>
      <c r="O6" s="353" t="s">
        <v>245</v>
      </c>
      <c r="Q6" s="353" t="s">
        <v>243</v>
      </c>
      <c r="R6" s="353" t="s">
        <v>244</v>
      </c>
      <c r="S6" s="353" t="s">
        <v>245</v>
      </c>
      <c r="U6" s="353" t="s">
        <v>243</v>
      </c>
      <c r="V6" s="353" t="s">
        <v>244</v>
      </c>
      <c r="W6" s="353" t="s">
        <v>245</v>
      </c>
      <c r="Y6" s="353" t="s">
        <v>243</v>
      </c>
      <c r="Z6" s="353" t="s">
        <v>244</v>
      </c>
      <c r="AA6" s="353" t="s">
        <v>245</v>
      </c>
      <c r="AC6" s="359" t="s">
        <v>246</v>
      </c>
      <c r="AD6" s="359" t="s">
        <v>247</v>
      </c>
      <c r="AE6" s="359" t="s">
        <v>248</v>
      </c>
      <c r="AF6" s="359" t="s">
        <v>241</v>
      </c>
      <c r="AG6" s="359" t="s">
        <v>242</v>
      </c>
      <c r="AK6" s="360" t="s">
        <v>249</v>
      </c>
      <c r="AM6" s="361"/>
      <c r="AN6" s="345"/>
      <c r="AO6" s="362" t="s">
        <v>250</v>
      </c>
      <c r="AQ6" s="363"/>
      <c r="AR6" s="364"/>
      <c r="AS6" s="364"/>
      <c r="AT6" s="364"/>
      <c r="AU6" s="365"/>
    </row>
    <row r="7" ht="15.75" customHeight="1">
      <c r="A7" s="329"/>
      <c r="B7" s="366">
        <v>1.0</v>
      </c>
      <c r="C7" s="367"/>
      <c r="D7" s="368"/>
      <c r="E7" s="428"/>
      <c r="F7" s="370" t="b">
        <f t="shared" ref="F7:F34" si="1">+IF($F$6=1,O7)</f>
        <v>0</v>
      </c>
      <c r="G7" s="370" t="b">
        <f t="shared" ref="G7:G34" si="2">+IF($G$6=2,S7)</f>
        <v>0</v>
      </c>
      <c r="H7" s="370" t="b">
        <f t="shared" ref="H7:H34" si="3">+IF($H$6=3,W7)</f>
        <v>0</v>
      </c>
      <c r="I7" s="370">
        <f t="shared" ref="I7:I34" si="4">+IF($I$6=4,AA7)</f>
        <v>0</v>
      </c>
      <c r="J7" s="371">
        <f t="shared" ref="J7:J34" si="5">+F7+G7+H7+I7</f>
        <v>0</v>
      </c>
      <c r="K7" s="214"/>
      <c r="L7" s="429">
        <f t="shared" ref="L7:L34" si="6">+B7</f>
        <v>1</v>
      </c>
      <c r="M7" s="430"/>
      <c r="N7" s="374">
        <f t="array" ref="N7:N34">TRANSPOSE('M1'!JX127:KY127)</f>
        <v>0</v>
      </c>
      <c r="O7" s="374">
        <f t="shared" ref="O7:O34" si="7">+N7-M7</f>
        <v>0</v>
      </c>
      <c r="P7" s="431"/>
      <c r="Q7" s="430"/>
      <c r="R7" s="374">
        <f t="array" ref="R7:R34">TRANSPOSE('M2'!JX127:KY127)</f>
        <v>0</v>
      </c>
      <c r="S7" s="374">
        <f t="shared" ref="S7:S34" si="8">+R7-Q7</f>
        <v>0</v>
      </c>
      <c r="T7" s="431"/>
      <c r="U7" s="430"/>
      <c r="V7" s="374">
        <f t="array" ref="V7:V34">TRANSPOSE('M3'!JX127:KY127)</f>
        <v>0</v>
      </c>
      <c r="W7" s="374">
        <f t="shared" ref="W7:W34" si="9">+V7-U7</f>
        <v>0</v>
      </c>
      <c r="X7" s="429"/>
      <c r="Y7" s="430"/>
      <c r="Z7" s="374">
        <f t="array" ref="Z7:Z34">TRANSPOSE('M4'!JX127:KY127)</f>
        <v>0</v>
      </c>
      <c r="AA7" s="374">
        <f t="shared" ref="AA7:AA34" si="10">+Z7-Y7</f>
        <v>0</v>
      </c>
      <c r="AB7" s="380"/>
      <c r="AC7" s="381"/>
      <c r="AD7" s="382"/>
      <c r="AE7" s="375"/>
      <c r="AF7" s="379"/>
      <c r="AG7" s="379"/>
      <c r="AH7" s="9"/>
      <c r="AK7" s="360" t="s">
        <v>253</v>
      </c>
      <c r="AM7" s="383"/>
      <c r="AN7" s="345"/>
      <c r="AO7" s="345"/>
      <c r="AP7" s="345"/>
      <c r="AQ7" s="345"/>
      <c r="AR7" s="345"/>
      <c r="AS7" s="345"/>
      <c r="AT7" s="345"/>
      <c r="AU7" s="344"/>
    </row>
    <row r="8" ht="15.75" customHeight="1">
      <c r="A8" s="329"/>
      <c r="B8" s="366">
        <v>2.0</v>
      </c>
      <c r="C8" s="367"/>
      <c r="D8" s="368"/>
      <c r="E8" s="384"/>
      <c r="F8" s="386" t="b">
        <f t="shared" si="1"/>
        <v>0</v>
      </c>
      <c r="G8" s="386" t="b">
        <f t="shared" si="2"/>
        <v>0</v>
      </c>
      <c r="H8" s="386" t="b">
        <f t="shared" si="3"/>
        <v>0</v>
      </c>
      <c r="I8" s="386">
        <f t="shared" si="4"/>
        <v>0</v>
      </c>
      <c r="J8" s="371">
        <f t="shared" si="5"/>
        <v>0</v>
      </c>
      <c r="K8" s="214"/>
      <c r="L8" s="429">
        <f t="shared" si="6"/>
        <v>2</v>
      </c>
      <c r="M8" s="430"/>
      <c r="N8" s="374">
        <v>0.0</v>
      </c>
      <c r="O8" s="374">
        <f t="shared" si="7"/>
        <v>0</v>
      </c>
      <c r="P8" s="411"/>
      <c r="Q8" s="430"/>
      <c r="R8" s="374">
        <v>0.0</v>
      </c>
      <c r="S8" s="374">
        <f t="shared" si="8"/>
        <v>0</v>
      </c>
      <c r="T8" s="411"/>
      <c r="U8" s="430"/>
      <c r="V8" s="374">
        <v>0.0</v>
      </c>
      <c r="W8" s="374">
        <f t="shared" si="9"/>
        <v>0</v>
      </c>
      <c r="X8" s="429"/>
      <c r="Y8" s="430"/>
      <c r="Z8" s="374">
        <v>0.0</v>
      </c>
      <c r="AA8" s="374">
        <f t="shared" si="10"/>
        <v>0</v>
      </c>
      <c r="AB8" s="380"/>
      <c r="AC8" s="381"/>
      <c r="AD8" s="382"/>
      <c r="AE8" s="375"/>
      <c r="AF8" s="379"/>
      <c r="AG8" s="379"/>
      <c r="AH8" s="9"/>
      <c r="AK8" s="360" t="s">
        <v>254</v>
      </c>
      <c r="AM8" s="363" t="str">
        <f>+E7</f>
        <v/>
      </c>
      <c r="AN8" s="364"/>
      <c r="AO8" s="364"/>
      <c r="AP8" s="364"/>
      <c r="AQ8" s="364"/>
      <c r="AR8" s="364"/>
      <c r="AS8" s="364"/>
      <c r="AT8" s="364"/>
      <c r="AU8" s="365"/>
    </row>
    <row r="9" ht="15.75" customHeight="1">
      <c r="A9" s="329"/>
      <c r="B9" s="366">
        <v>3.0</v>
      </c>
      <c r="C9" s="367"/>
      <c r="D9" s="368"/>
      <c r="E9" s="384"/>
      <c r="F9" s="386" t="b">
        <f t="shared" si="1"/>
        <v>0</v>
      </c>
      <c r="G9" s="386" t="b">
        <f t="shared" si="2"/>
        <v>0</v>
      </c>
      <c r="H9" s="386" t="b">
        <f t="shared" si="3"/>
        <v>0</v>
      </c>
      <c r="I9" s="386">
        <f t="shared" si="4"/>
        <v>0</v>
      </c>
      <c r="J9" s="371">
        <f t="shared" si="5"/>
        <v>0</v>
      </c>
      <c r="K9" s="214"/>
      <c r="L9" s="429">
        <f t="shared" si="6"/>
        <v>3</v>
      </c>
      <c r="M9" s="430"/>
      <c r="N9" s="374">
        <v>0.0</v>
      </c>
      <c r="O9" s="374">
        <f t="shared" si="7"/>
        <v>0</v>
      </c>
      <c r="P9" s="411"/>
      <c r="Q9" s="430"/>
      <c r="R9" s="374">
        <v>0.0</v>
      </c>
      <c r="S9" s="374">
        <f t="shared" si="8"/>
        <v>0</v>
      </c>
      <c r="T9" s="411"/>
      <c r="U9" s="430"/>
      <c r="V9" s="374">
        <v>0.0</v>
      </c>
      <c r="W9" s="374">
        <f t="shared" si="9"/>
        <v>0</v>
      </c>
      <c r="X9" s="429"/>
      <c r="Y9" s="430"/>
      <c r="Z9" s="374">
        <v>0.0</v>
      </c>
      <c r="AA9" s="374">
        <f t="shared" si="10"/>
        <v>0</v>
      </c>
      <c r="AB9" s="380"/>
      <c r="AC9" s="381"/>
      <c r="AD9" s="382"/>
      <c r="AE9" s="375"/>
      <c r="AF9" s="379"/>
      <c r="AG9" s="379"/>
      <c r="AH9" s="9"/>
      <c r="AK9" s="352"/>
      <c r="AU9" s="342"/>
    </row>
    <row r="10" ht="15.75" customHeight="1">
      <c r="A10" s="329"/>
      <c r="B10" s="366">
        <v>4.0</v>
      </c>
      <c r="C10" s="367"/>
      <c r="D10" s="368"/>
      <c r="E10" s="384"/>
      <c r="F10" s="386" t="b">
        <f t="shared" si="1"/>
        <v>0</v>
      </c>
      <c r="G10" s="386" t="b">
        <f t="shared" si="2"/>
        <v>0</v>
      </c>
      <c r="H10" s="386" t="b">
        <f t="shared" si="3"/>
        <v>0</v>
      </c>
      <c r="I10" s="386">
        <f t="shared" si="4"/>
        <v>0</v>
      </c>
      <c r="J10" s="371">
        <f t="shared" si="5"/>
        <v>0</v>
      </c>
      <c r="K10" s="214"/>
      <c r="L10" s="429">
        <f t="shared" si="6"/>
        <v>4</v>
      </c>
      <c r="M10" s="430"/>
      <c r="N10" s="374">
        <v>0.0</v>
      </c>
      <c r="O10" s="374">
        <f t="shared" si="7"/>
        <v>0</v>
      </c>
      <c r="P10" s="411"/>
      <c r="Q10" s="430"/>
      <c r="R10" s="374">
        <v>0.0</v>
      </c>
      <c r="S10" s="374">
        <f t="shared" si="8"/>
        <v>0</v>
      </c>
      <c r="T10" s="411"/>
      <c r="U10" s="430"/>
      <c r="V10" s="374">
        <v>0.0</v>
      </c>
      <c r="W10" s="374">
        <f t="shared" si="9"/>
        <v>0</v>
      </c>
      <c r="X10" s="429"/>
      <c r="Y10" s="430"/>
      <c r="Z10" s="374">
        <v>0.0</v>
      </c>
      <c r="AA10" s="374">
        <f t="shared" si="10"/>
        <v>0</v>
      </c>
      <c r="AB10" s="380"/>
      <c r="AC10" s="381"/>
      <c r="AD10" s="382"/>
      <c r="AE10" s="375"/>
      <c r="AF10" s="379"/>
      <c r="AG10" s="379"/>
      <c r="AK10" s="390" t="s">
        <v>257</v>
      </c>
      <c r="AL10" s="338"/>
      <c r="AM10" s="338"/>
      <c r="AN10" s="338"/>
      <c r="AO10" s="336"/>
      <c r="AP10" s="391" t="s">
        <v>258</v>
      </c>
      <c r="AQ10" s="392" t="s">
        <v>259</v>
      </c>
      <c r="AR10" s="393"/>
      <c r="AS10" s="46"/>
      <c r="AT10" s="392" t="s">
        <v>260</v>
      </c>
      <c r="AU10" s="46"/>
    </row>
    <row r="11" ht="15.75" customHeight="1">
      <c r="A11" s="329"/>
      <c r="B11" s="366">
        <v>5.0</v>
      </c>
      <c r="C11" s="367"/>
      <c r="D11" s="368"/>
      <c r="E11" s="384"/>
      <c r="F11" s="386" t="b">
        <f t="shared" si="1"/>
        <v>0</v>
      </c>
      <c r="G11" s="386" t="b">
        <f t="shared" si="2"/>
        <v>0</v>
      </c>
      <c r="H11" s="386" t="b">
        <f t="shared" si="3"/>
        <v>0</v>
      </c>
      <c r="I11" s="386">
        <f t="shared" si="4"/>
        <v>0</v>
      </c>
      <c r="J11" s="371">
        <f t="shared" si="5"/>
        <v>0</v>
      </c>
      <c r="K11" s="214"/>
      <c r="L11" s="429">
        <f t="shared" si="6"/>
        <v>5</v>
      </c>
      <c r="M11" s="430"/>
      <c r="N11" s="374">
        <v>0.0</v>
      </c>
      <c r="O11" s="374">
        <f t="shared" si="7"/>
        <v>0</v>
      </c>
      <c r="P11" s="411"/>
      <c r="Q11" s="430"/>
      <c r="R11" s="374">
        <v>0.0</v>
      </c>
      <c r="S11" s="374">
        <f t="shared" si="8"/>
        <v>0</v>
      </c>
      <c r="T11" s="411"/>
      <c r="U11" s="430"/>
      <c r="V11" s="374">
        <v>0.0</v>
      </c>
      <c r="W11" s="374">
        <f t="shared" si="9"/>
        <v>0</v>
      </c>
      <c r="X11" s="429"/>
      <c r="Y11" s="430"/>
      <c r="Z11" s="374">
        <v>0.0</v>
      </c>
      <c r="AA11" s="374">
        <f t="shared" si="10"/>
        <v>0</v>
      </c>
      <c r="AB11" s="380"/>
      <c r="AC11" s="381"/>
      <c r="AD11" s="382"/>
      <c r="AE11" s="375"/>
      <c r="AF11" s="379"/>
      <c r="AG11" s="379"/>
      <c r="AK11" s="343"/>
      <c r="AL11" s="345"/>
      <c r="AM11" s="345"/>
      <c r="AN11" s="345"/>
      <c r="AO11" s="344"/>
      <c r="AP11" s="394"/>
      <c r="AQ11" s="395" t="s">
        <v>261</v>
      </c>
      <c r="AR11" s="395" t="s">
        <v>262</v>
      </c>
      <c r="AS11" s="395" t="s">
        <v>263</v>
      </c>
      <c r="AT11" s="395" t="s">
        <v>264</v>
      </c>
      <c r="AU11" s="395" t="s">
        <v>265</v>
      </c>
    </row>
    <row r="12" ht="15.75" customHeight="1">
      <c r="A12" s="329"/>
      <c r="B12" s="366">
        <v>6.0</v>
      </c>
      <c r="C12" s="367"/>
      <c r="D12" s="368"/>
      <c r="E12" s="384"/>
      <c r="F12" s="386" t="b">
        <f t="shared" si="1"/>
        <v>0</v>
      </c>
      <c r="G12" s="386" t="b">
        <f t="shared" si="2"/>
        <v>0</v>
      </c>
      <c r="H12" s="386" t="b">
        <f t="shared" si="3"/>
        <v>0</v>
      </c>
      <c r="I12" s="386">
        <f t="shared" si="4"/>
        <v>0</v>
      </c>
      <c r="J12" s="371">
        <f t="shared" si="5"/>
        <v>0</v>
      </c>
      <c r="K12" s="214"/>
      <c r="L12" s="429">
        <f t="shared" si="6"/>
        <v>6</v>
      </c>
      <c r="M12" s="430"/>
      <c r="N12" s="374">
        <v>0.0</v>
      </c>
      <c r="O12" s="374">
        <f t="shared" si="7"/>
        <v>0</v>
      </c>
      <c r="P12" s="411"/>
      <c r="Q12" s="430"/>
      <c r="R12" s="374">
        <v>0.0</v>
      </c>
      <c r="S12" s="374">
        <f t="shared" si="8"/>
        <v>0</v>
      </c>
      <c r="T12" s="411"/>
      <c r="U12" s="430"/>
      <c r="V12" s="374">
        <v>0.0</v>
      </c>
      <c r="W12" s="374">
        <f t="shared" si="9"/>
        <v>0</v>
      </c>
      <c r="X12" s="429"/>
      <c r="Y12" s="430"/>
      <c r="Z12" s="374">
        <v>0.0</v>
      </c>
      <c r="AA12" s="374">
        <f t="shared" si="10"/>
        <v>0</v>
      </c>
      <c r="AB12" s="380"/>
      <c r="AC12" s="381"/>
      <c r="AD12" s="396"/>
      <c r="AE12" s="375"/>
      <c r="AF12" s="379"/>
      <c r="AG12" s="379"/>
      <c r="AK12" s="397">
        <f t="shared" ref="AK12:AK39" si="11">+B7</f>
        <v>1</v>
      </c>
      <c r="AL12" s="393"/>
      <c r="AM12" s="393"/>
      <c r="AN12" s="393"/>
      <c r="AO12" s="46"/>
      <c r="AP12" s="398" t="str">
        <f t="shared" ref="AP12:AP39" si="12">+C7</f>
        <v/>
      </c>
      <c r="AQ12" s="412">
        <f t="shared" ref="AQ12:AQ39" si="13">+J7</f>
        <v>0</v>
      </c>
      <c r="AR12" s="400"/>
      <c r="AS12" s="401"/>
      <c r="AT12" s="401"/>
      <c r="AU12" s="402">
        <f t="shared" ref="AU12:AU39" si="14">+AS12*D7</f>
        <v>0</v>
      </c>
    </row>
    <row r="13" ht="15.75" customHeight="1">
      <c r="A13" s="329"/>
      <c r="B13" s="366">
        <v>7.0</v>
      </c>
      <c r="C13" s="367"/>
      <c r="D13" s="368"/>
      <c r="E13" s="384"/>
      <c r="F13" s="386" t="b">
        <f t="shared" si="1"/>
        <v>0</v>
      </c>
      <c r="G13" s="386" t="b">
        <f t="shared" si="2"/>
        <v>0</v>
      </c>
      <c r="H13" s="386" t="b">
        <f t="shared" si="3"/>
        <v>0</v>
      </c>
      <c r="I13" s="386">
        <f t="shared" si="4"/>
        <v>0</v>
      </c>
      <c r="J13" s="371">
        <f t="shared" si="5"/>
        <v>0</v>
      </c>
      <c r="K13" s="214"/>
      <c r="L13" s="429">
        <f t="shared" si="6"/>
        <v>7</v>
      </c>
      <c r="M13" s="430"/>
      <c r="N13" s="374">
        <v>0.0</v>
      </c>
      <c r="O13" s="374">
        <f t="shared" si="7"/>
        <v>0</v>
      </c>
      <c r="P13" s="411"/>
      <c r="Q13" s="430"/>
      <c r="R13" s="374">
        <v>0.0</v>
      </c>
      <c r="S13" s="374">
        <f t="shared" si="8"/>
        <v>0</v>
      </c>
      <c r="T13" s="411"/>
      <c r="U13" s="430"/>
      <c r="V13" s="374">
        <v>0.0</v>
      </c>
      <c r="W13" s="374">
        <f t="shared" si="9"/>
        <v>0</v>
      </c>
      <c r="X13" s="429"/>
      <c r="Y13" s="430"/>
      <c r="Z13" s="374">
        <v>0.0</v>
      </c>
      <c r="AA13" s="374">
        <f t="shared" si="10"/>
        <v>0</v>
      </c>
      <c r="AB13" s="403"/>
      <c r="AC13" s="381"/>
      <c r="AD13" s="382"/>
      <c r="AE13" s="375"/>
      <c r="AF13" s="379"/>
      <c r="AG13" s="379"/>
      <c r="AK13" s="397">
        <f t="shared" si="11"/>
        <v>2</v>
      </c>
      <c r="AL13" s="393"/>
      <c r="AM13" s="393"/>
      <c r="AN13" s="393"/>
      <c r="AO13" s="46"/>
      <c r="AP13" s="398" t="str">
        <f t="shared" si="12"/>
        <v/>
      </c>
      <c r="AQ13" s="412">
        <f t="shared" si="13"/>
        <v>0</v>
      </c>
      <c r="AR13" s="400"/>
      <c r="AS13" s="407"/>
      <c r="AT13" s="408"/>
      <c r="AU13" s="402">
        <f t="shared" si="14"/>
        <v>0</v>
      </c>
    </row>
    <row r="14" ht="15.75" customHeight="1">
      <c r="A14" s="329"/>
      <c r="B14" s="366">
        <v>8.0</v>
      </c>
      <c r="C14" s="367"/>
      <c r="D14" s="368"/>
      <c r="E14" s="384"/>
      <c r="F14" s="386" t="b">
        <f t="shared" si="1"/>
        <v>0</v>
      </c>
      <c r="G14" s="386" t="b">
        <f t="shared" si="2"/>
        <v>0</v>
      </c>
      <c r="H14" s="386" t="b">
        <f t="shared" si="3"/>
        <v>0</v>
      </c>
      <c r="I14" s="386">
        <f t="shared" si="4"/>
        <v>0</v>
      </c>
      <c r="J14" s="371">
        <f t="shared" si="5"/>
        <v>0</v>
      </c>
      <c r="K14" s="214"/>
      <c r="L14" s="429">
        <f t="shared" si="6"/>
        <v>8</v>
      </c>
      <c r="M14" s="430"/>
      <c r="N14" s="374">
        <v>0.0</v>
      </c>
      <c r="O14" s="374">
        <f t="shared" si="7"/>
        <v>0</v>
      </c>
      <c r="P14" s="411"/>
      <c r="Q14" s="430"/>
      <c r="R14" s="374">
        <v>0.0</v>
      </c>
      <c r="S14" s="374">
        <f t="shared" si="8"/>
        <v>0</v>
      </c>
      <c r="T14" s="411"/>
      <c r="U14" s="430"/>
      <c r="V14" s="374">
        <v>0.0</v>
      </c>
      <c r="W14" s="374">
        <f t="shared" si="9"/>
        <v>0</v>
      </c>
      <c r="X14" s="429"/>
      <c r="Y14" s="430"/>
      <c r="Z14" s="374">
        <v>0.0</v>
      </c>
      <c r="AA14" s="374">
        <f t="shared" si="10"/>
        <v>0</v>
      </c>
      <c r="AB14" s="380"/>
      <c r="AC14" s="381"/>
      <c r="AD14" s="382"/>
      <c r="AE14" s="375"/>
      <c r="AF14" s="379"/>
      <c r="AG14" s="379"/>
      <c r="AK14" s="397">
        <f t="shared" si="11"/>
        <v>3</v>
      </c>
      <c r="AL14" s="393"/>
      <c r="AM14" s="393"/>
      <c r="AN14" s="393"/>
      <c r="AO14" s="46"/>
      <c r="AP14" s="398" t="str">
        <f t="shared" si="12"/>
        <v/>
      </c>
      <c r="AQ14" s="412">
        <f t="shared" si="13"/>
        <v>0</v>
      </c>
      <c r="AR14" s="400"/>
      <c r="AS14" s="407"/>
      <c r="AT14" s="408"/>
      <c r="AU14" s="402">
        <f t="shared" si="14"/>
        <v>0</v>
      </c>
    </row>
    <row r="15" ht="15.75" customHeight="1">
      <c r="A15" s="329"/>
      <c r="B15" s="366">
        <v>9.0</v>
      </c>
      <c r="C15" s="367"/>
      <c r="D15" s="368"/>
      <c r="E15" s="384"/>
      <c r="F15" s="386" t="b">
        <f t="shared" si="1"/>
        <v>0</v>
      </c>
      <c r="G15" s="386" t="b">
        <f t="shared" si="2"/>
        <v>0</v>
      </c>
      <c r="H15" s="386" t="b">
        <f t="shared" si="3"/>
        <v>0</v>
      </c>
      <c r="I15" s="386">
        <f t="shared" si="4"/>
        <v>0</v>
      </c>
      <c r="J15" s="371">
        <f t="shared" si="5"/>
        <v>0</v>
      </c>
      <c r="K15" s="214"/>
      <c r="L15" s="429">
        <f t="shared" si="6"/>
        <v>9</v>
      </c>
      <c r="M15" s="430"/>
      <c r="N15" s="374">
        <v>0.0</v>
      </c>
      <c r="O15" s="374">
        <f t="shared" si="7"/>
        <v>0</v>
      </c>
      <c r="P15" s="411"/>
      <c r="Q15" s="430"/>
      <c r="R15" s="374">
        <v>0.0</v>
      </c>
      <c r="S15" s="374">
        <f t="shared" si="8"/>
        <v>0</v>
      </c>
      <c r="T15" s="411"/>
      <c r="U15" s="430"/>
      <c r="V15" s="374">
        <v>0.0</v>
      </c>
      <c r="W15" s="374">
        <f t="shared" si="9"/>
        <v>0</v>
      </c>
      <c r="X15" s="429"/>
      <c r="Y15" s="430"/>
      <c r="Z15" s="374">
        <v>0.0</v>
      </c>
      <c r="AA15" s="374">
        <f t="shared" si="10"/>
        <v>0</v>
      </c>
      <c r="AB15" s="380"/>
      <c r="AC15" s="381"/>
      <c r="AD15" s="382"/>
      <c r="AE15" s="375"/>
      <c r="AF15" s="379"/>
      <c r="AG15" s="379"/>
      <c r="AK15" s="397">
        <f t="shared" si="11"/>
        <v>4</v>
      </c>
      <c r="AL15" s="393"/>
      <c r="AM15" s="393"/>
      <c r="AN15" s="393"/>
      <c r="AO15" s="46"/>
      <c r="AP15" s="398" t="str">
        <f t="shared" si="12"/>
        <v/>
      </c>
      <c r="AQ15" s="412">
        <f t="shared" si="13"/>
        <v>0</v>
      </c>
      <c r="AR15" s="400"/>
      <c r="AS15" s="407"/>
      <c r="AT15" s="408"/>
      <c r="AU15" s="402">
        <f t="shared" si="14"/>
        <v>0</v>
      </c>
    </row>
    <row r="16" ht="15.75" customHeight="1">
      <c r="A16" s="329"/>
      <c r="B16" s="366">
        <v>10.0</v>
      </c>
      <c r="C16" s="367"/>
      <c r="D16" s="368"/>
      <c r="E16" s="384"/>
      <c r="F16" s="386" t="b">
        <f t="shared" si="1"/>
        <v>0</v>
      </c>
      <c r="G16" s="386" t="b">
        <f t="shared" si="2"/>
        <v>0</v>
      </c>
      <c r="H16" s="386" t="b">
        <f t="shared" si="3"/>
        <v>0</v>
      </c>
      <c r="I16" s="386">
        <f t="shared" si="4"/>
        <v>0</v>
      </c>
      <c r="J16" s="371">
        <f t="shared" si="5"/>
        <v>0</v>
      </c>
      <c r="K16" s="214"/>
      <c r="L16" s="429">
        <f t="shared" si="6"/>
        <v>10</v>
      </c>
      <c r="M16" s="430"/>
      <c r="N16" s="374">
        <v>0.0</v>
      </c>
      <c r="O16" s="374">
        <f t="shared" si="7"/>
        <v>0</v>
      </c>
      <c r="P16" s="411"/>
      <c r="Q16" s="430"/>
      <c r="R16" s="374">
        <v>0.0</v>
      </c>
      <c r="S16" s="374">
        <f t="shared" si="8"/>
        <v>0</v>
      </c>
      <c r="T16" s="411"/>
      <c r="U16" s="430"/>
      <c r="V16" s="374">
        <v>0.0</v>
      </c>
      <c r="W16" s="374">
        <f t="shared" si="9"/>
        <v>0</v>
      </c>
      <c r="X16" s="429"/>
      <c r="Y16" s="430"/>
      <c r="Z16" s="374">
        <v>0.0</v>
      </c>
      <c r="AA16" s="374">
        <f t="shared" si="10"/>
        <v>0</v>
      </c>
      <c r="AB16" s="380"/>
      <c r="AC16" s="381"/>
      <c r="AD16" s="382"/>
      <c r="AE16" s="375"/>
      <c r="AF16" s="379"/>
      <c r="AG16" s="379"/>
      <c r="AK16" s="397">
        <f t="shared" si="11"/>
        <v>5</v>
      </c>
      <c r="AL16" s="393"/>
      <c r="AM16" s="393"/>
      <c r="AN16" s="393"/>
      <c r="AO16" s="46"/>
      <c r="AP16" s="398" t="str">
        <f t="shared" si="12"/>
        <v/>
      </c>
      <c r="AQ16" s="412">
        <f t="shared" si="13"/>
        <v>0</v>
      </c>
      <c r="AR16" s="400"/>
      <c r="AS16" s="407"/>
      <c r="AT16" s="408"/>
      <c r="AU16" s="402">
        <f t="shared" si="14"/>
        <v>0</v>
      </c>
    </row>
    <row r="17" ht="15.75" customHeight="1">
      <c r="A17" s="329"/>
      <c r="B17" s="366">
        <v>11.0</v>
      </c>
      <c r="C17" s="367"/>
      <c r="D17" s="368"/>
      <c r="E17" s="384"/>
      <c r="F17" s="386" t="b">
        <f t="shared" si="1"/>
        <v>0</v>
      </c>
      <c r="G17" s="386" t="b">
        <f t="shared" si="2"/>
        <v>0</v>
      </c>
      <c r="H17" s="386" t="b">
        <f t="shared" si="3"/>
        <v>0</v>
      </c>
      <c r="I17" s="386">
        <f t="shared" si="4"/>
        <v>0</v>
      </c>
      <c r="J17" s="371">
        <f t="shared" si="5"/>
        <v>0</v>
      </c>
      <c r="K17" s="214"/>
      <c r="L17" s="429">
        <f t="shared" si="6"/>
        <v>11</v>
      </c>
      <c r="M17" s="430"/>
      <c r="N17" s="374">
        <v>0.0</v>
      </c>
      <c r="O17" s="374">
        <f t="shared" si="7"/>
        <v>0</v>
      </c>
      <c r="P17" s="411"/>
      <c r="Q17" s="430"/>
      <c r="R17" s="374">
        <v>0.0</v>
      </c>
      <c r="S17" s="374">
        <f t="shared" si="8"/>
        <v>0</v>
      </c>
      <c r="T17" s="411"/>
      <c r="U17" s="430"/>
      <c r="V17" s="374">
        <v>0.0</v>
      </c>
      <c r="W17" s="374">
        <f t="shared" si="9"/>
        <v>0</v>
      </c>
      <c r="X17" s="429"/>
      <c r="Y17" s="430"/>
      <c r="Z17" s="374">
        <v>0.0</v>
      </c>
      <c r="AA17" s="374">
        <f t="shared" si="10"/>
        <v>0</v>
      </c>
      <c r="AB17" s="380"/>
      <c r="AC17" s="381"/>
      <c r="AD17" s="396"/>
      <c r="AE17" s="375"/>
      <c r="AF17" s="379"/>
      <c r="AG17" s="379"/>
      <c r="AK17" s="397">
        <f t="shared" si="11"/>
        <v>6</v>
      </c>
      <c r="AL17" s="393"/>
      <c r="AM17" s="393"/>
      <c r="AN17" s="393"/>
      <c r="AO17" s="46"/>
      <c r="AP17" s="398" t="str">
        <f t="shared" si="12"/>
        <v/>
      </c>
      <c r="AQ17" s="412">
        <f t="shared" si="13"/>
        <v>0</v>
      </c>
      <c r="AR17" s="400"/>
      <c r="AS17" s="407"/>
      <c r="AT17" s="408"/>
      <c r="AU17" s="402">
        <f t="shared" si="14"/>
        <v>0</v>
      </c>
    </row>
    <row r="18" ht="15.75" customHeight="1">
      <c r="A18" s="329"/>
      <c r="B18" s="366">
        <v>12.0</v>
      </c>
      <c r="C18" s="367"/>
      <c r="D18" s="368"/>
      <c r="E18" s="384"/>
      <c r="F18" s="386" t="b">
        <f t="shared" si="1"/>
        <v>0</v>
      </c>
      <c r="G18" s="386" t="b">
        <f t="shared" si="2"/>
        <v>0</v>
      </c>
      <c r="H18" s="386" t="b">
        <f t="shared" si="3"/>
        <v>0</v>
      </c>
      <c r="I18" s="386">
        <f t="shared" si="4"/>
        <v>0</v>
      </c>
      <c r="J18" s="371">
        <f t="shared" si="5"/>
        <v>0</v>
      </c>
      <c r="K18" s="214"/>
      <c r="L18" s="429">
        <f t="shared" si="6"/>
        <v>12</v>
      </c>
      <c r="M18" s="430"/>
      <c r="N18" s="374">
        <v>0.0</v>
      </c>
      <c r="O18" s="374">
        <f t="shared" si="7"/>
        <v>0</v>
      </c>
      <c r="P18" s="411"/>
      <c r="Q18" s="430"/>
      <c r="R18" s="374">
        <v>0.0</v>
      </c>
      <c r="S18" s="374">
        <f t="shared" si="8"/>
        <v>0</v>
      </c>
      <c r="T18" s="411"/>
      <c r="U18" s="430"/>
      <c r="V18" s="374">
        <v>0.0</v>
      </c>
      <c r="W18" s="374">
        <f t="shared" si="9"/>
        <v>0</v>
      </c>
      <c r="X18" s="429"/>
      <c r="Y18" s="430"/>
      <c r="Z18" s="374">
        <v>0.0</v>
      </c>
      <c r="AA18" s="374">
        <f t="shared" si="10"/>
        <v>0</v>
      </c>
      <c r="AB18" s="380"/>
      <c r="AC18" s="381"/>
      <c r="AD18" s="382"/>
      <c r="AE18" s="375"/>
      <c r="AF18" s="379"/>
      <c r="AG18" s="379"/>
      <c r="AK18" s="397">
        <f t="shared" si="11"/>
        <v>7</v>
      </c>
      <c r="AL18" s="393"/>
      <c r="AM18" s="393"/>
      <c r="AN18" s="393"/>
      <c r="AO18" s="46"/>
      <c r="AP18" s="398" t="str">
        <f t="shared" si="12"/>
        <v/>
      </c>
      <c r="AQ18" s="412">
        <f t="shared" si="13"/>
        <v>0</v>
      </c>
      <c r="AR18" s="400"/>
      <c r="AS18" s="401"/>
      <c r="AT18" s="401"/>
      <c r="AU18" s="402">
        <f t="shared" si="14"/>
        <v>0</v>
      </c>
    </row>
    <row r="19" ht="15.75" customHeight="1">
      <c r="A19" s="329"/>
      <c r="B19" s="366">
        <v>13.0</v>
      </c>
      <c r="C19" s="367"/>
      <c r="D19" s="368"/>
      <c r="E19" s="384"/>
      <c r="F19" s="386" t="b">
        <f t="shared" si="1"/>
        <v>0</v>
      </c>
      <c r="G19" s="386" t="b">
        <f t="shared" si="2"/>
        <v>0</v>
      </c>
      <c r="H19" s="386" t="b">
        <f t="shared" si="3"/>
        <v>0</v>
      </c>
      <c r="I19" s="386">
        <f t="shared" si="4"/>
        <v>0</v>
      </c>
      <c r="J19" s="371">
        <f t="shared" si="5"/>
        <v>0</v>
      </c>
      <c r="K19" s="214"/>
      <c r="L19" s="429">
        <f t="shared" si="6"/>
        <v>13</v>
      </c>
      <c r="M19" s="430"/>
      <c r="N19" s="374">
        <v>0.0</v>
      </c>
      <c r="O19" s="374">
        <f t="shared" si="7"/>
        <v>0</v>
      </c>
      <c r="P19" s="411"/>
      <c r="Q19" s="430"/>
      <c r="R19" s="374">
        <v>0.0</v>
      </c>
      <c r="S19" s="374">
        <f t="shared" si="8"/>
        <v>0</v>
      </c>
      <c r="T19" s="411"/>
      <c r="U19" s="430"/>
      <c r="V19" s="374">
        <v>0.0</v>
      </c>
      <c r="W19" s="374">
        <f t="shared" si="9"/>
        <v>0</v>
      </c>
      <c r="X19" s="429"/>
      <c r="Y19" s="430"/>
      <c r="Z19" s="374">
        <v>0.0</v>
      </c>
      <c r="AA19" s="374">
        <f t="shared" si="10"/>
        <v>0</v>
      </c>
      <c r="AB19" s="403"/>
      <c r="AC19" s="381"/>
      <c r="AD19" s="382"/>
      <c r="AE19" s="375"/>
      <c r="AF19" s="379"/>
      <c r="AG19" s="379"/>
      <c r="AK19" s="397">
        <f t="shared" si="11"/>
        <v>8</v>
      </c>
      <c r="AL19" s="393"/>
      <c r="AM19" s="393"/>
      <c r="AN19" s="393"/>
      <c r="AO19" s="46"/>
      <c r="AP19" s="398" t="str">
        <f t="shared" si="12"/>
        <v/>
      </c>
      <c r="AQ19" s="412">
        <f t="shared" si="13"/>
        <v>0</v>
      </c>
      <c r="AR19" s="400"/>
      <c r="AS19" s="401"/>
      <c r="AT19" s="401"/>
      <c r="AU19" s="402">
        <f t="shared" si="14"/>
        <v>0</v>
      </c>
    </row>
    <row r="20" ht="15.75" customHeight="1">
      <c r="A20" s="329"/>
      <c r="B20" s="366">
        <v>14.0</v>
      </c>
      <c r="C20" s="367"/>
      <c r="D20" s="368"/>
      <c r="E20" s="384"/>
      <c r="F20" s="386" t="b">
        <f t="shared" si="1"/>
        <v>0</v>
      </c>
      <c r="G20" s="386" t="b">
        <f t="shared" si="2"/>
        <v>0</v>
      </c>
      <c r="H20" s="386" t="b">
        <f t="shared" si="3"/>
        <v>0</v>
      </c>
      <c r="I20" s="386">
        <f t="shared" si="4"/>
        <v>0</v>
      </c>
      <c r="J20" s="371">
        <f t="shared" si="5"/>
        <v>0</v>
      </c>
      <c r="K20" s="214"/>
      <c r="L20" s="429">
        <f t="shared" si="6"/>
        <v>14</v>
      </c>
      <c r="M20" s="430"/>
      <c r="N20" s="374">
        <v>0.0</v>
      </c>
      <c r="O20" s="374">
        <f t="shared" si="7"/>
        <v>0</v>
      </c>
      <c r="P20" s="411"/>
      <c r="Q20" s="430"/>
      <c r="R20" s="374">
        <v>0.0</v>
      </c>
      <c r="S20" s="374">
        <f t="shared" si="8"/>
        <v>0</v>
      </c>
      <c r="T20" s="411"/>
      <c r="U20" s="430"/>
      <c r="V20" s="374">
        <v>0.0</v>
      </c>
      <c r="W20" s="374">
        <f t="shared" si="9"/>
        <v>0</v>
      </c>
      <c r="X20" s="429"/>
      <c r="Y20" s="430"/>
      <c r="Z20" s="374">
        <v>0.0</v>
      </c>
      <c r="AA20" s="374">
        <f t="shared" si="10"/>
        <v>0</v>
      </c>
      <c r="AB20" s="403"/>
      <c r="AC20" s="381"/>
      <c r="AD20" s="382"/>
      <c r="AE20" s="375"/>
      <c r="AF20" s="379"/>
      <c r="AG20" s="379"/>
      <c r="AK20" s="397">
        <f t="shared" si="11"/>
        <v>9</v>
      </c>
      <c r="AL20" s="393"/>
      <c r="AM20" s="393"/>
      <c r="AN20" s="393"/>
      <c r="AO20" s="46"/>
      <c r="AP20" s="398" t="str">
        <f t="shared" si="12"/>
        <v/>
      </c>
      <c r="AQ20" s="412">
        <f t="shared" si="13"/>
        <v>0</v>
      </c>
      <c r="AR20" s="400"/>
      <c r="AS20" s="401"/>
      <c r="AT20" s="401"/>
      <c r="AU20" s="402">
        <f t="shared" si="14"/>
        <v>0</v>
      </c>
    </row>
    <row r="21" ht="15.75" customHeight="1">
      <c r="A21" s="329"/>
      <c r="B21" s="366">
        <v>15.0</v>
      </c>
      <c r="C21" s="367"/>
      <c r="D21" s="368"/>
      <c r="E21" s="384"/>
      <c r="F21" s="386" t="b">
        <f t="shared" si="1"/>
        <v>0</v>
      </c>
      <c r="G21" s="386" t="b">
        <f t="shared" si="2"/>
        <v>0</v>
      </c>
      <c r="H21" s="386" t="b">
        <f t="shared" si="3"/>
        <v>0</v>
      </c>
      <c r="I21" s="386">
        <f t="shared" si="4"/>
        <v>0</v>
      </c>
      <c r="J21" s="371">
        <f t="shared" si="5"/>
        <v>0</v>
      </c>
      <c r="K21" s="214"/>
      <c r="L21" s="429">
        <f t="shared" si="6"/>
        <v>15</v>
      </c>
      <c r="M21" s="430"/>
      <c r="N21" s="374">
        <v>0.0</v>
      </c>
      <c r="O21" s="374">
        <f t="shared" si="7"/>
        <v>0</v>
      </c>
      <c r="P21" s="411"/>
      <c r="Q21" s="430"/>
      <c r="R21" s="374">
        <v>0.0</v>
      </c>
      <c r="S21" s="374">
        <f t="shared" si="8"/>
        <v>0</v>
      </c>
      <c r="T21" s="411"/>
      <c r="U21" s="430"/>
      <c r="V21" s="374">
        <v>0.0</v>
      </c>
      <c r="W21" s="374">
        <f t="shared" si="9"/>
        <v>0</v>
      </c>
      <c r="X21" s="429"/>
      <c r="Y21" s="430"/>
      <c r="Z21" s="374">
        <v>0.0</v>
      </c>
      <c r="AA21" s="374">
        <f t="shared" si="10"/>
        <v>0</v>
      </c>
      <c r="AB21" s="380"/>
      <c r="AC21" s="381"/>
      <c r="AD21" s="382"/>
      <c r="AE21" s="375"/>
      <c r="AF21" s="379"/>
      <c r="AG21" s="379"/>
      <c r="AK21" s="397">
        <f t="shared" si="11"/>
        <v>10</v>
      </c>
      <c r="AL21" s="393"/>
      <c r="AM21" s="393"/>
      <c r="AN21" s="393"/>
      <c r="AO21" s="46"/>
      <c r="AP21" s="398" t="str">
        <f t="shared" si="12"/>
        <v/>
      </c>
      <c r="AQ21" s="412">
        <f t="shared" si="13"/>
        <v>0</v>
      </c>
      <c r="AR21" s="400"/>
      <c r="AS21" s="401"/>
      <c r="AT21" s="401"/>
      <c r="AU21" s="402">
        <f t="shared" si="14"/>
        <v>0</v>
      </c>
    </row>
    <row r="22" ht="15.75" customHeight="1">
      <c r="A22" s="329"/>
      <c r="B22" s="366">
        <v>16.0</v>
      </c>
      <c r="C22" s="367"/>
      <c r="D22" s="368"/>
      <c r="E22" s="384"/>
      <c r="F22" s="386" t="b">
        <f t="shared" si="1"/>
        <v>0</v>
      </c>
      <c r="G22" s="386" t="b">
        <f t="shared" si="2"/>
        <v>0</v>
      </c>
      <c r="H22" s="386" t="b">
        <f t="shared" si="3"/>
        <v>0</v>
      </c>
      <c r="I22" s="386">
        <f t="shared" si="4"/>
        <v>0</v>
      </c>
      <c r="J22" s="371">
        <f t="shared" si="5"/>
        <v>0</v>
      </c>
      <c r="K22" s="214"/>
      <c r="L22" s="429">
        <f t="shared" si="6"/>
        <v>16</v>
      </c>
      <c r="M22" s="430"/>
      <c r="N22" s="374">
        <v>0.0</v>
      </c>
      <c r="O22" s="374">
        <f t="shared" si="7"/>
        <v>0</v>
      </c>
      <c r="P22" s="411"/>
      <c r="Q22" s="430"/>
      <c r="R22" s="374">
        <v>0.0</v>
      </c>
      <c r="S22" s="374">
        <f t="shared" si="8"/>
        <v>0</v>
      </c>
      <c r="T22" s="411"/>
      <c r="U22" s="430"/>
      <c r="V22" s="374">
        <v>0.0</v>
      </c>
      <c r="W22" s="374">
        <f t="shared" si="9"/>
        <v>0</v>
      </c>
      <c r="X22" s="429"/>
      <c r="Y22" s="430"/>
      <c r="Z22" s="374">
        <v>0.0</v>
      </c>
      <c r="AA22" s="374">
        <f t="shared" si="10"/>
        <v>0</v>
      </c>
      <c r="AB22" s="380"/>
      <c r="AC22" s="381"/>
      <c r="AD22" s="382"/>
      <c r="AE22" s="375"/>
      <c r="AF22" s="379"/>
      <c r="AG22" s="379"/>
      <c r="AK22" s="397">
        <f t="shared" si="11"/>
        <v>11</v>
      </c>
      <c r="AL22" s="393"/>
      <c r="AM22" s="393"/>
      <c r="AN22" s="393"/>
      <c r="AO22" s="46"/>
      <c r="AP22" s="398" t="str">
        <f t="shared" si="12"/>
        <v/>
      </c>
      <c r="AQ22" s="412">
        <f t="shared" si="13"/>
        <v>0</v>
      </c>
      <c r="AR22" s="400"/>
      <c r="AS22" s="401"/>
      <c r="AT22" s="401"/>
      <c r="AU22" s="402">
        <f t="shared" si="14"/>
        <v>0</v>
      </c>
    </row>
    <row r="23" ht="15.75" customHeight="1">
      <c r="A23" s="329"/>
      <c r="B23" s="366">
        <v>17.0</v>
      </c>
      <c r="C23" s="367"/>
      <c r="D23" s="368"/>
      <c r="E23" s="384"/>
      <c r="F23" s="386" t="b">
        <f t="shared" si="1"/>
        <v>0</v>
      </c>
      <c r="G23" s="386" t="b">
        <f t="shared" si="2"/>
        <v>0</v>
      </c>
      <c r="H23" s="386" t="b">
        <f t="shared" si="3"/>
        <v>0</v>
      </c>
      <c r="I23" s="386">
        <f t="shared" si="4"/>
        <v>0</v>
      </c>
      <c r="J23" s="371">
        <f t="shared" si="5"/>
        <v>0</v>
      </c>
      <c r="K23" s="214"/>
      <c r="L23" s="429">
        <f t="shared" si="6"/>
        <v>17</v>
      </c>
      <c r="M23" s="430"/>
      <c r="N23" s="374">
        <v>0.0</v>
      </c>
      <c r="O23" s="374">
        <f t="shared" si="7"/>
        <v>0</v>
      </c>
      <c r="P23" s="411"/>
      <c r="Q23" s="430"/>
      <c r="R23" s="374">
        <v>0.0</v>
      </c>
      <c r="S23" s="374">
        <f t="shared" si="8"/>
        <v>0</v>
      </c>
      <c r="T23" s="411"/>
      <c r="U23" s="430"/>
      <c r="V23" s="374">
        <v>0.0</v>
      </c>
      <c r="W23" s="374">
        <f t="shared" si="9"/>
        <v>0</v>
      </c>
      <c r="X23" s="429"/>
      <c r="Y23" s="430"/>
      <c r="Z23" s="374">
        <v>0.0</v>
      </c>
      <c r="AA23" s="374">
        <f t="shared" si="10"/>
        <v>0</v>
      </c>
      <c r="AB23" s="403"/>
      <c r="AC23" s="381"/>
      <c r="AD23" s="382"/>
      <c r="AE23" s="409"/>
      <c r="AF23" s="379"/>
      <c r="AG23" s="379"/>
      <c r="AK23" s="397">
        <f t="shared" si="11"/>
        <v>12</v>
      </c>
      <c r="AL23" s="393"/>
      <c r="AM23" s="393"/>
      <c r="AN23" s="393"/>
      <c r="AO23" s="46"/>
      <c r="AP23" s="398" t="str">
        <f t="shared" si="12"/>
        <v/>
      </c>
      <c r="AQ23" s="412">
        <f t="shared" si="13"/>
        <v>0</v>
      </c>
      <c r="AR23" s="400"/>
      <c r="AS23" s="401"/>
      <c r="AT23" s="401"/>
      <c r="AU23" s="402">
        <f t="shared" si="14"/>
        <v>0</v>
      </c>
    </row>
    <row r="24" ht="15.75" customHeight="1">
      <c r="A24" s="329"/>
      <c r="B24" s="366">
        <v>18.0</v>
      </c>
      <c r="C24" s="367"/>
      <c r="D24" s="368"/>
      <c r="E24" s="384"/>
      <c r="F24" s="386" t="b">
        <f t="shared" si="1"/>
        <v>0</v>
      </c>
      <c r="G24" s="386" t="b">
        <f t="shared" si="2"/>
        <v>0</v>
      </c>
      <c r="H24" s="386" t="b">
        <f t="shared" si="3"/>
        <v>0</v>
      </c>
      <c r="I24" s="386">
        <f t="shared" si="4"/>
        <v>0</v>
      </c>
      <c r="J24" s="371">
        <f t="shared" si="5"/>
        <v>0</v>
      </c>
      <c r="K24" s="214"/>
      <c r="L24" s="429">
        <f t="shared" si="6"/>
        <v>18</v>
      </c>
      <c r="M24" s="430"/>
      <c r="N24" s="374">
        <v>0.0</v>
      </c>
      <c r="O24" s="374">
        <f t="shared" si="7"/>
        <v>0</v>
      </c>
      <c r="P24" s="411"/>
      <c r="Q24" s="430"/>
      <c r="R24" s="374">
        <v>0.0</v>
      </c>
      <c r="S24" s="374">
        <f t="shared" si="8"/>
        <v>0</v>
      </c>
      <c r="T24" s="411"/>
      <c r="U24" s="430"/>
      <c r="V24" s="374">
        <v>0.0</v>
      </c>
      <c r="W24" s="374">
        <f t="shared" si="9"/>
        <v>0</v>
      </c>
      <c r="X24" s="429"/>
      <c r="Y24" s="430"/>
      <c r="Z24" s="374">
        <v>0.0</v>
      </c>
      <c r="AA24" s="374">
        <f t="shared" si="10"/>
        <v>0</v>
      </c>
      <c r="AB24" s="380"/>
      <c r="AC24" s="381"/>
      <c r="AD24" s="382"/>
      <c r="AE24" s="375"/>
      <c r="AF24" s="379"/>
      <c r="AG24" s="379"/>
      <c r="AK24" s="397">
        <f t="shared" si="11"/>
        <v>13</v>
      </c>
      <c r="AL24" s="393"/>
      <c r="AM24" s="393"/>
      <c r="AN24" s="393"/>
      <c r="AO24" s="46"/>
      <c r="AP24" s="398" t="str">
        <f t="shared" si="12"/>
        <v/>
      </c>
      <c r="AQ24" s="412">
        <f t="shared" si="13"/>
        <v>0</v>
      </c>
      <c r="AR24" s="400"/>
      <c r="AS24" s="401"/>
      <c r="AT24" s="401"/>
      <c r="AU24" s="402">
        <f t="shared" si="14"/>
        <v>0</v>
      </c>
    </row>
    <row r="25" ht="15.75" customHeight="1">
      <c r="A25" s="329"/>
      <c r="B25" s="366">
        <v>19.0</v>
      </c>
      <c r="C25" s="367"/>
      <c r="D25" s="368"/>
      <c r="E25" s="384"/>
      <c r="F25" s="386" t="b">
        <f t="shared" si="1"/>
        <v>0</v>
      </c>
      <c r="G25" s="386" t="b">
        <f t="shared" si="2"/>
        <v>0</v>
      </c>
      <c r="H25" s="386" t="b">
        <f t="shared" si="3"/>
        <v>0</v>
      </c>
      <c r="I25" s="386">
        <f t="shared" si="4"/>
        <v>0</v>
      </c>
      <c r="J25" s="371">
        <f t="shared" si="5"/>
        <v>0</v>
      </c>
      <c r="K25" s="214"/>
      <c r="L25" s="429">
        <f t="shared" si="6"/>
        <v>19</v>
      </c>
      <c r="M25" s="430"/>
      <c r="N25" s="374">
        <v>0.0</v>
      </c>
      <c r="O25" s="374">
        <f t="shared" si="7"/>
        <v>0</v>
      </c>
      <c r="P25" s="411"/>
      <c r="Q25" s="430"/>
      <c r="R25" s="374">
        <v>0.0</v>
      </c>
      <c r="S25" s="374">
        <f t="shared" si="8"/>
        <v>0</v>
      </c>
      <c r="T25" s="411"/>
      <c r="U25" s="430"/>
      <c r="V25" s="374">
        <v>0.0</v>
      </c>
      <c r="W25" s="374">
        <f t="shared" si="9"/>
        <v>0</v>
      </c>
      <c r="X25" s="429"/>
      <c r="Y25" s="430"/>
      <c r="Z25" s="374">
        <v>0.0</v>
      </c>
      <c r="AA25" s="374">
        <f t="shared" si="10"/>
        <v>0</v>
      </c>
      <c r="AB25" s="380"/>
      <c r="AC25" s="381"/>
      <c r="AD25" s="382"/>
      <c r="AE25" s="375"/>
      <c r="AF25" s="379"/>
      <c r="AG25" s="379"/>
      <c r="AK25" s="397">
        <f t="shared" si="11"/>
        <v>14</v>
      </c>
      <c r="AL25" s="393"/>
      <c r="AM25" s="393"/>
      <c r="AN25" s="393"/>
      <c r="AO25" s="46"/>
      <c r="AP25" s="398" t="str">
        <f t="shared" si="12"/>
        <v/>
      </c>
      <c r="AQ25" s="412">
        <f t="shared" si="13"/>
        <v>0</v>
      </c>
      <c r="AR25" s="400"/>
      <c r="AS25" s="401"/>
      <c r="AT25" s="401"/>
      <c r="AU25" s="402">
        <f t="shared" si="14"/>
        <v>0</v>
      </c>
    </row>
    <row r="26" ht="15.75" customHeight="1">
      <c r="A26" s="329"/>
      <c r="B26" s="366">
        <v>20.0</v>
      </c>
      <c r="C26" s="367"/>
      <c r="D26" s="368"/>
      <c r="E26" s="384"/>
      <c r="F26" s="386" t="b">
        <f t="shared" si="1"/>
        <v>0</v>
      </c>
      <c r="G26" s="386" t="b">
        <f t="shared" si="2"/>
        <v>0</v>
      </c>
      <c r="H26" s="386" t="b">
        <f t="shared" si="3"/>
        <v>0</v>
      </c>
      <c r="I26" s="386">
        <f t="shared" si="4"/>
        <v>0</v>
      </c>
      <c r="J26" s="371">
        <f t="shared" si="5"/>
        <v>0</v>
      </c>
      <c r="K26" s="214"/>
      <c r="L26" s="429">
        <f t="shared" si="6"/>
        <v>20</v>
      </c>
      <c r="M26" s="430"/>
      <c r="N26" s="374">
        <v>0.0</v>
      </c>
      <c r="O26" s="374">
        <f t="shared" si="7"/>
        <v>0</v>
      </c>
      <c r="P26" s="411"/>
      <c r="Q26" s="430"/>
      <c r="R26" s="374">
        <v>0.0</v>
      </c>
      <c r="S26" s="374">
        <f t="shared" si="8"/>
        <v>0</v>
      </c>
      <c r="T26" s="411"/>
      <c r="U26" s="430"/>
      <c r="V26" s="374">
        <v>0.0</v>
      </c>
      <c r="W26" s="374">
        <f t="shared" si="9"/>
        <v>0</v>
      </c>
      <c r="X26" s="429"/>
      <c r="Y26" s="430"/>
      <c r="Z26" s="374">
        <v>0.0</v>
      </c>
      <c r="AA26" s="374">
        <f t="shared" si="10"/>
        <v>0</v>
      </c>
      <c r="AB26" s="380"/>
      <c r="AC26" s="381"/>
      <c r="AD26" s="396"/>
      <c r="AE26" s="375"/>
      <c r="AF26" s="379"/>
      <c r="AG26" s="379"/>
      <c r="AK26" s="397">
        <f t="shared" si="11"/>
        <v>15</v>
      </c>
      <c r="AL26" s="393"/>
      <c r="AM26" s="393"/>
      <c r="AN26" s="393"/>
      <c r="AO26" s="46"/>
      <c r="AP26" s="398" t="str">
        <f t="shared" si="12"/>
        <v/>
      </c>
      <c r="AQ26" s="412">
        <f t="shared" si="13"/>
        <v>0</v>
      </c>
      <c r="AR26" s="400"/>
      <c r="AS26" s="401"/>
      <c r="AT26" s="401"/>
      <c r="AU26" s="402">
        <f t="shared" si="14"/>
        <v>0</v>
      </c>
    </row>
    <row r="27" ht="15.75" customHeight="1">
      <c r="A27" s="329"/>
      <c r="B27" s="366">
        <v>21.0</v>
      </c>
      <c r="C27" s="367"/>
      <c r="D27" s="368"/>
      <c r="E27" s="384"/>
      <c r="F27" s="386" t="b">
        <f t="shared" si="1"/>
        <v>0</v>
      </c>
      <c r="G27" s="386" t="b">
        <f t="shared" si="2"/>
        <v>0</v>
      </c>
      <c r="H27" s="386" t="b">
        <f t="shared" si="3"/>
        <v>0</v>
      </c>
      <c r="I27" s="386">
        <f t="shared" si="4"/>
        <v>0</v>
      </c>
      <c r="J27" s="371">
        <f t="shared" si="5"/>
        <v>0</v>
      </c>
      <c r="K27" s="214"/>
      <c r="L27" s="429">
        <f t="shared" si="6"/>
        <v>21</v>
      </c>
      <c r="M27" s="430"/>
      <c r="N27" s="374">
        <v>0.0</v>
      </c>
      <c r="O27" s="374">
        <f t="shared" si="7"/>
        <v>0</v>
      </c>
      <c r="P27" s="411"/>
      <c r="Q27" s="430"/>
      <c r="R27" s="374">
        <v>0.0</v>
      </c>
      <c r="S27" s="374">
        <f t="shared" si="8"/>
        <v>0</v>
      </c>
      <c r="T27" s="411"/>
      <c r="U27" s="430"/>
      <c r="V27" s="374">
        <v>0.0</v>
      </c>
      <c r="W27" s="374">
        <f t="shared" si="9"/>
        <v>0</v>
      </c>
      <c r="X27" s="429"/>
      <c r="Y27" s="430"/>
      <c r="Z27" s="374">
        <v>0.0</v>
      </c>
      <c r="AA27" s="374">
        <f t="shared" si="10"/>
        <v>0</v>
      </c>
      <c r="AB27" s="380"/>
      <c r="AC27" s="381"/>
      <c r="AD27" s="382"/>
      <c r="AE27" s="375"/>
      <c r="AF27" s="379"/>
      <c r="AG27" s="379"/>
      <c r="AK27" s="397">
        <f t="shared" si="11"/>
        <v>16</v>
      </c>
      <c r="AL27" s="393"/>
      <c r="AM27" s="393"/>
      <c r="AN27" s="393"/>
      <c r="AO27" s="46"/>
      <c r="AP27" s="398" t="str">
        <f t="shared" si="12"/>
        <v/>
      </c>
      <c r="AQ27" s="412">
        <f t="shared" si="13"/>
        <v>0</v>
      </c>
      <c r="AR27" s="400"/>
      <c r="AS27" s="401"/>
      <c r="AT27" s="401"/>
      <c r="AU27" s="402">
        <f t="shared" si="14"/>
        <v>0</v>
      </c>
    </row>
    <row r="28" ht="15.75" customHeight="1">
      <c r="A28" s="329"/>
      <c r="B28" s="366">
        <v>22.0</v>
      </c>
      <c r="C28" s="367"/>
      <c r="D28" s="368"/>
      <c r="E28" s="384"/>
      <c r="F28" s="386" t="b">
        <f t="shared" si="1"/>
        <v>0</v>
      </c>
      <c r="G28" s="386" t="b">
        <f t="shared" si="2"/>
        <v>0</v>
      </c>
      <c r="H28" s="386" t="b">
        <f t="shared" si="3"/>
        <v>0</v>
      </c>
      <c r="I28" s="386">
        <f t="shared" si="4"/>
        <v>0</v>
      </c>
      <c r="J28" s="371">
        <f t="shared" si="5"/>
        <v>0</v>
      </c>
      <c r="K28" s="214"/>
      <c r="L28" s="429">
        <f t="shared" si="6"/>
        <v>22</v>
      </c>
      <c r="M28" s="430"/>
      <c r="N28" s="374">
        <v>0.0</v>
      </c>
      <c r="O28" s="374">
        <f t="shared" si="7"/>
        <v>0</v>
      </c>
      <c r="P28" s="411"/>
      <c r="Q28" s="430"/>
      <c r="R28" s="374">
        <v>0.0</v>
      </c>
      <c r="S28" s="374">
        <f t="shared" si="8"/>
        <v>0</v>
      </c>
      <c r="T28" s="411"/>
      <c r="U28" s="430"/>
      <c r="V28" s="374">
        <v>0.0</v>
      </c>
      <c r="W28" s="374">
        <f t="shared" si="9"/>
        <v>0</v>
      </c>
      <c r="X28" s="429"/>
      <c r="Y28" s="430"/>
      <c r="Z28" s="374">
        <v>0.0</v>
      </c>
      <c r="AA28" s="374">
        <f t="shared" si="10"/>
        <v>0</v>
      </c>
      <c r="AB28" s="380"/>
      <c r="AC28" s="381"/>
      <c r="AD28" s="382"/>
      <c r="AE28" s="375"/>
      <c r="AF28" s="379"/>
      <c r="AG28" s="379"/>
      <c r="AK28" s="397">
        <f t="shared" si="11"/>
        <v>17</v>
      </c>
      <c r="AL28" s="393"/>
      <c r="AM28" s="393"/>
      <c r="AN28" s="393"/>
      <c r="AO28" s="46"/>
      <c r="AP28" s="398" t="str">
        <f t="shared" si="12"/>
        <v/>
      </c>
      <c r="AQ28" s="412">
        <f t="shared" si="13"/>
        <v>0</v>
      </c>
      <c r="AR28" s="400"/>
      <c r="AS28" s="401"/>
      <c r="AT28" s="401"/>
      <c r="AU28" s="402">
        <f t="shared" si="14"/>
        <v>0</v>
      </c>
    </row>
    <row r="29" ht="15.75" customHeight="1">
      <c r="A29" s="329"/>
      <c r="B29" s="366">
        <v>23.0</v>
      </c>
      <c r="C29" s="367"/>
      <c r="D29" s="368"/>
      <c r="E29" s="384"/>
      <c r="F29" s="386" t="b">
        <f t="shared" si="1"/>
        <v>0</v>
      </c>
      <c r="G29" s="386" t="b">
        <f t="shared" si="2"/>
        <v>0</v>
      </c>
      <c r="H29" s="386" t="b">
        <f t="shared" si="3"/>
        <v>0</v>
      </c>
      <c r="I29" s="386">
        <f t="shared" si="4"/>
        <v>0</v>
      </c>
      <c r="J29" s="371">
        <f t="shared" si="5"/>
        <v>0</v>
      </c>
      <c r="K29" s="214"/>
      <c r="L29" s="429">
        <f t="shared" si="6"/>
        <v>23</v>
      </c>
      <c r="M29" s="430"/>
      <c r="N29" s="374">
        <v>0.0</v>
      </c>
      <c r="O29" s="374">
        <f t="shared" si="7"/>
        <v>0</v>
      </c>
      <c r="P29" s="411"/>
      <c r="Q29" s="430"/>
      <c r="R29" s="374">
        <v>0.0</v>
      </c>
      <c r="S29" s="374">
        <f t="shared" si="8"/>
        <v>0</v>
      </c>
      <c r="T29" s="411"/>
      <c r="U29" s="430"/>
      <c r="V29" s="374">
        <v>0.0</v>
      </c>
      <c r="W29" s="374">
        <f t="shared" si="9"/>
        <v>0</v>
      </c>
      <c r="X29" s="429"/>
      <c r="Y29" s="430"/>
      <c r="Z29" s="374">
        <v>0.0</v>
      </c>
      <c r="AA29" s="374">
        <f t="shared" si="10"/>
        <v>0</v>
      </c>
      <c r="AB29" s="403"/>
      <c r="AC29" s="381"/>
      <c r="AD29" s="382"/>
      <c r="AE29" s="375"/>
      <c r="AF29" s="379"/>
      <c r="AG29" s="379"/>
      <c r="AK29" s="397">
        <f t="shared" si="11"/>
        <v>18</v>
      </c>
      <c r="AL29" s="393"/>
      <c r="AM29" s="393"/>
      <c r="AN29" s="393"/>
      <c r="AO29" s="46"/>
      <c r="AP29" s="398" t="str">
        <f t="shared" si="12"/>
        <v/>
      </c>
      <c r="AQ29" s="412">
        <f t="shared" si="13"/>
        <v>0</v>
      </c>
      <c r="AR29" s="400"/>
      <c r="AS29" s="401"/>
      <c r="AT29" s="401"/>
      <c r="AU29" s="402">
        <f t="shared" si="14"/>
        <v>0</v>
      </c>
    </row>
    <row r="30" ht="15.75" customHeight="1">
      <c r="A30" s="329"/>
      <c r="B30" s="366">
        <v>24.0</v>
      </c>
      <c r="C30" s="367"/>
      <c r="D30" s="368"/>
      <c r="E30" s="384"/>
      <c r="F30" s="386" t="b">
        <f t="shared" si="1"/>
        <v>0</v>
      </c>
      <c r="G30" s="386" t="b">
        <f t="shared" si="2"/>
        <v>0</v>
      </c>
      <c r="H30" s="386" t="b">
        <f t="shared" si="3"/>
        <v>0</v>
      </c>
      <c r="I30" s="386">
        <f t="shared" si="4"/>
        <v>0</v>
      </c>
      <c r="J30" s="371">
        <f t="shared" si="5"/>
        <v>0</v>
      </c>
      <c r="K30" s="214"/>
      <c r="L30" s="429">
        <f t="shared" si="6"/>
        <v>24</v>
      </c>
      <c r="M30" s="430"/>
      <c r="N30" s="374">
        <v>0.0</v>
      </c>
      <c r="O30" s="374">
        <f t="shared" si="7"/>
        <v>0</v>
      </c>
      <c r="P30" s="411"/>
      <c r="Q30" s="430"/>
      <c r="R30" s="374">
        <v>0.0</v>
      </c>
      <c r="S30" s="374">
        <f t="shared" si="8"/>
        <v>0</v>
      </c>
      <c r="T30" s="411"/>
      <c r="U30" s="430"/>
      <c r="V30" s="374">
        <v>0.0</v>
      </c>
      <c r="W30" s="374">
        <f t="shared" si="9"/>
        <v>0</v>
      </c>
      <c r="X30" s="429"/>
      <c r="Y30" s="430"/>
      <c r="Z30" s="374">
        <v>0.0</v>
      </c>
      <c r="AA30" s="374">
        <f t="shared" si="10"/>
        <v>0</v>
      </c>
      <c r="AB30" s="380"/>
      <c r="AC30" s="381"/>
      <c r="AD30" s="382"/>
      <c r="AE30" s="375"/>
      <c r="AF30" s="379"/>
      <c r="AG30" s="379"/>
      <c r="AK30" s="397">
        <f t="shared" si="11"/>
        <v>19</v>
      </c>
      <c r="AL30" s="393"/>
      <c r="AM30" s="393"/>
      <c r="AN30" s="393"/>
      <c r="AO30" s="46"/>
      <c r="AP30" s="398" t="str">
        <f t="shared" si="12"/>
        <v/>
      </c>
      <c r="AQ30" s="412">
        <f t="shared" si="13"/>
        <v>0</v>
      </c>
      <c r="AR30" s="400"/>
      <c r="AS30" s="401"/>
      <c r="AT30" s="401"/>
      <c r="AU30" s="402">
        <f t="shared" si="14"/>
        <v>0</v>
      </c>
    </row>
    <row r="31" ht="15.75" customHeight="1">
      <c r="A31" s="329"/>
      <c r="B31" s="366">
        <v>25.0</v>
      </c>
      <c r="C31" s="367"/>
      <c r="D31" s="368"/>
      <c r="E31" s="384"/>
      <c r="F31" s="386" t="b">
        <f t="shared" si="1"/>
        <v>0</v>
      </c>
      <c r="G31" s="386" t="b">
        <f t="shared" si="2"/>
        <v>0</v>
      </c>
      <c r="H31" s="386" t="b">
        <f t="shared" si="3"/>
        <v>0</v>
      </c>
      <c r="I31" s="386">
        <f t="shared" si="4"/>
        <v>0</v>
      </c>
      <c r="J31" s="371">
        <f t="shared" si="5"/>
        <v>0</v>
      </c>
      <c r="K31" s="214"/>
      <c r="L31" s="429">
        <f t="shared" si="6"/>
        <v>25</v>
      </c>
      <c r="M31" s="430"/>
      <c r="N31" s="374">
        <v>0.0</v>
      </c>
      <c r="O31" s="374">
        <f t="shared" si="7"/>
        <v>0</v>
      </c>
      <c r="P31" s="411"/>
      <c r="Q31" s="430"/>
      <c r="R31" s="374">
        <v>0.0</v>
      </c>
      <c r="S31" s="374">
        <f t="shared" si="8"/>
        <v>0</v>
      </c>
      <c r="T31" s="411"/>
      <c r="U31" s="430"/>
      <c r="V31" s="374">
        <v>0.0</v>
      </c>
      <c r="W31" s="374">
        <f t="shared" si="9"/>
        <v>0</v>
      </c>
      <c r="X31" s="429"/>
      <c r="Y31" s="430"/>
      <c r="Z31" s="374">
        <v>0.0</v>
      </c>
      <c r="AA31" s="374">
        <f t="shared" si="10"/>
        <v>0</v>
      </c>
      <c r="AB31" s="380"/>
      <c r="AC31" s="381"/>
      <c r="AD31" s="396"/>
      <c r="AE31" s="375"/>
      <c r="AF31" s="379"/>
      <c r="AG31" s="379"/>
      <c r="AK31" s="397">
        <f t="shared" si="11"/>
        <v>20</v>
      </c>
      <c r="AL31" s="393"/>
      <c r="AM31" s="393"/>
      <c r="AN31" s="393"/>
      <c r="AO31" s="46"/>
      <c r="AP31" s="398" t="str">
        <f t="shared" si="12"/>
        <v/>
      </c>
      <c r="AQ31" s="412">
        <f t="shared" si="13"/>
        <v>0</v>
      </c>
      <c r="AR31" s="400"/>
      <c r="AS31" s="401"/>
      <c r="AT31" s="401"/>
      <c r="AU31" s="402">
        <f t="shared" si="14"/>
        <v>0</v>
      </c>
    </row>
    <row r="32" ht="15.75" customHeight="1">
      <c r="A32" s="329"/>
      <c r="B32" s="366">
        <v>26.0</v>
      </c>
      <c r="C32" s="367"/>
      <c r="D32" s="368"/>
      <c r="E32" s="384"/>
      <c r="F32" s="386" t="b">
        <f t="shared" si="1"/>
        <v>0</v>
      </c>
      <c r="G32" s="386" t="b">
        <f t="shared" si="2"/>
        <v>0</v>
      </c>
      <c r="H32" s="386" t="b">
        <f t="shared" si="3"/>
        <v>0</v>
      </c>
      <c r="I32" s="386">
        <f t="shared" si="4"/>
        <v>0</v>
      </c>
      <c r="J32" s="371">
        <f t="shared" si="5"/>
        <v>0</v>
      </c>
      <c r="K32" s="214"/>
      <c r="L32" s="429">
        <f t="shared" si="6"/>
        <v>26</v>
      </c>
      <c r="M32" s="430"/>
      <c r="N32" s="374">
        <v>0.0</v>
      </c>
      <c r="O32" s="374">
        <f t="shared" si="7"/>
        <v>0</v>
      </c>
      <c r="P32" s="411"/>
      <c r="Q32" s="430"/>
      <c r="R32" s="374">
        <v>0.0</v>
      </c>
      <c r="S32" s="374">
        <f t="shared" si="8"/>
        <v>0</v>
      </c>
      <c r="T32" s="411"/>
      <c r="U32" s="430"/>
      <c r="V32" s="374">
        <v>0.0</v>
      </c>
      <c r="W32" s="374">
        <f t="shared" si="9"/>
        <v>0</v>
      </c>
      <c r="X32" s="429"/>
      <c r="Y32" s="430"/>
      <c r="Z32" s="374">
        <v>0.0</v>
      </c>
      <c r="AA32" s="374">
        <f t="shared" si="10"/>
        <v>0</v>
      </c>
      <c r="AB32" s="380"/>
      <c r="AC32" s="381"/>
      <c r="AD32" s="382"/>
      <c r="AE32" s="375"/>
      <c r="AF32" s="379"/>
      <c r="AG32" s="379"/>
      <c r="AK32" s="397">
        <f t="shared" si="11"/>
        <v>21</v>
      </c>
      <c r="AL32" s="393"/>
      <c r="AM32" s="393"/>
      <c r="AN32" s="393"/>
      <c r="AO32" s="46"/>
      <c r="AP32" s="398" t="str">
        <f t="shared" si="12"/>
        <v/>
      </c>
      <c r="AQ32" s="412">
        <f t="shared" si="13"/>
        <v>0</v>
      </c>
      <c r="AR32" s="400"/>
      <c r="AS32" s="401"/>
      <c r="AT32" s="401"/>
      <c r="AU32" s="402">
        <f t="shared" si="14"/>
        <v>0</v>
      </c>
    </row>
    <row r="33" ht="15.75" customHeight="1">
      <c r="A33" s="329"/>
      <c r="B33" s="366">
        <v>27.0</v>
      </c>
      <c r="C33" s="367"/>
      <c r="D33" s="368"/>
      <c r="E33" s="384"/>
      <c r="F33" s="386" t="b">
        <f t="shared" si="1"/>
        <v>0</v>
      </c>
      <c r="G33" s="386" t="b">
        <f t="shared" si="2"/>
        <v>0</v>
      </c>
      <c r="H33" s="386" t="b">
        <f t="shared" si="3"/>
        <v>0</v>
      </c>
      <c r="I33" s="386">
        <f t="shared" si="4"/>
        <v>0</v>
      </c>
      <c r="J33" s="371">
        <f t="shared" si="5"/>
        <v>0</v>
      </c>
      <c r="K33" s="214"/>
      <c r="L33" s="429">
        <f t="shared" si="6"/>
        <v>27</v>
      </c>
      <c r="M33" s="430"/>
      <c r="N33" s="374">
        <v>0.0</v>
      </c>
      <c r="O33" s="374">
        <f t="shared" si="7"/>
        <v>0</v>
      </c>
      <c r="P33" s="411"/>
      <c r="Q33" s="430"/>
      <c r="R33" s="374">
        <v>0.0</v>
      </c>
      <c r="S33" s="374">
        <f t="shared" si="8"/>
        <v>0</v>
      </c>
      <c r="T33" s="411"/>
      <c r="U33" s="430"/>
      <c r="V33" s="374">
        <v>0.0</v>
      </c>
      <c r="W33" s="374">
        <f t="shared" si="9"/>
        <v>0</v>
      </c>
      <c r="X33" s="429"/>
      <c r="Y33" s="430"/>
      <c r="Z33" s="374">
        <v>0.0</v>
      </c>
      <c r="AA33" s="374">
        <f t="shared" si="10"/>
        <v>0</v>
      </c>
      <c r="AB33" s="380"/>
      <c r="AC33" s="381"/>
      <c r="AD33" s="396"/>
      <c r="AE33" s="375"/>
      <c r="AF33" s="379"/>
      <c r="AG33" s="379"/>
      <c r="AK33" s="397">
        <f t="shared" si="11"/>
        <v>22</v>
      </c>
      <c r="AL33" s="393"/>
      <c r="AM33" s="393"/>
      <c r="AN33" s="393"/>
      <c r="AO33" s="46"/>
      <c r="AP33" s="398" t="str">
        <f t="shared" si="12"/>
        <v/>
      </c>
      <c r="AQ33" s="412">
        <f t="shared" si="13"/>
        <v>0</v>
      </c>
      <c r="AR33" s="400"/>
      <c r="AS33" s="401"/>
      <c r="AT33" s="401"/>
      <c r="AU33" s="402">
        <f t="shared" si="14"/>
        <v>0</v>
      </c>
    </row>
    <row r="34" ht="15.75" customHeight="1">
      <c r="A34" s="329"/>
      <c r="B34" s="366">
        <v>28.0</v>
      </c>
      <c r="C34" s="367"/>
      <c r="D34" s="368"/>
      <c r="E34" s="394"/>
      <c r="F34" s="386" t="b">
        <f t="shared" si="1"/>
        <v>0</v>
      </c>
      <c r="G34" s="386" t="b">
        <f t="shared" si="2"/>
        <v>0</v>
      </c>
      <c r="H34" s="386" t="b">
        <f t="shared" si="3"/>
        <v>0</v>
      </c>
      <c r="I34" s="386">
        <f t="shared" si="4"/>
        <v>0</v>
      </c>
      <c r="J34" s="371">
        <f t="shared" si="5"/>
        <v>0</v>
      </c>
      <c r="K34" s="214"/>
      <c r="L34" s="429">
        <f t="shared" si="6"/>
        <v>28</v>
      </c>
      <c r="M34" s="430"/>
      <c r="N34" s="374">
        <v>0.0</v>
      </c>
      <c r="O34" s="374">
        <f t="shared" si="7"/>
        <v>0</v>
      </c>
      <c r="P34" s="411"/>
      <c r="Q34" s="430"/>
      <c r="R34" s="374">
        <v>0.0</v>
      </c>
      <c r="S34" s="374">
        <f t="shared" si="8"/>
        <v>0</v>
      </c>
      <c r="T34" s="411"/>
      <c r="U34" s="430"/>
      <c r="V34" s="374">
        <v>0.0</v>
      </c>
      <c r="W34" s="374">
        <f t="shared" si="9"/>
        <v>0</v>
      </c>
      <c r="X34" s="429"/>
      <c r="Y34" s="430"/>
      <c r="Z34" s="374">
        <v>0.0</v>
      </c>
      <c r="AA34" s="374">
        <f t="shared" si="10"/>
        <v>0</v>
      </c>
      <c r="AB34" s="380"/>
      <c r="AC34" s="381"/>
      <c r="AD34" s="382"/>
      <c r="AE34" s="375"/>
      <c r="AF34" s="379"/>
      <c r="AG34" s="379"/>
      <c r="AK34" s="397">
        <f t="shared" si="11"/>
        <v>23</v>
      </c>
      <c r="AL34" s="393"/>
      <c r="AM34" s="393"/>
      <c r="AN34" s="393"/>
      <c r="AO34" s="46"/>
      <c r="AP34" s="398" t="str">
        <f t="shared" si="12"/>
        <v/>
      </c>
      <c r="AQ34" s="412">
        <f t="shared" si="13"/>
        <v>0</v>
      </c>
      <c r="AR34" s="400"/>
      <c r="AS34" s="401"/>
      <c r="AT34" s="401"/>
      <c r="AU34" s="402">
        <f t="shared" si="14"/>
        <v>0</v>
      </c>
    </row>
    <row r="35" ht="12.75" customHeight="1">
      <c r="A35" s="329"/>
      <c r="K35" s="214"/>
      <c r="AD35" s="68"/>
      <c r="AK35" s="397">
        <f t="shared" si="11"/>
        <v>24</v>
      </c>
      <c r="AL35" s="393"/>
      <c r="AM35" s="393"/>
      <c r="AN35" s="393"/>
      <c r="AO35" s="46"/>
      <c r="AP35" s="398" t="str">
        <f t="shared" si="12"/>
        <v/>
      </c>
      <c r="AQ35" s="412">
        <f t="shared" si="13"/>
        <v>0</v>
      </c>
      <c r="AR35" s="400"/>
      <c r="AS35" s="401"/>
      <c r="AT35" s="401"/>
      <c r="AU35" s="402">
        <f t="shared" si="14"/>
        <v>0</v>
      </c>
    </row>
    <row r="36" ht="12.75" customHeight="1">
      <c r="A36" s="329"/>
      <c r="K36" s="214"/>
      <c r="AD36" s="68"/>
      <c r="AK36" s="397">
        <f t="shared" si="11"/>
        <v>25</v>
      </c>
      <c r="AL36" s="393"/>
      <c r="AM36" s="393"/>
      <c r="AN36" s="393"/>
      <c r="AO36" s="46"/>
      <c r="AP36" s="398" t="str">
        <f t="shared" si="12"/>
        <v/>
      </c>
      <c r="AQ36" s="412">
        <f t="shared" si="13"/>
        <v>0</v>
      </c>
      <c r="AR36" s="400"/>
      <c r="AS36" s="401"/>
      <c r="AT36" s="401"/>
      <c r="AU36" s="402">
        <f t="shared" si="14"/>
        <v>0</v>
      </c>
    </row>
    <row r="37" ht="12.75" customHeight="1">
      <c r="A37" s="329"/>
      <c r="K37" s="214"/>
      <c r="AD37" s="68"/>
      <c r="AK37" s="397">
        <f t="shared" si="11"/>
        <v>26</v>
      </c>
      <c r="AL37" s="393"/>
      <c r="AM37" s="393"/>
      <c r="AN37" s="393"/>
      <c r="AO37" s="46"/>
      <c r="AP37" s="398" t="str">
        <f t="shared" si="12"/>
        <v/>
      </c>
      <c r="AQ37" s="412">
        <f t="shared" si="13"/>
        <v>0</v>
      </c>
      <c r="AR37" s="400"/>
      <c r="AS37" s="401"/>
      <c r="AT37" s="401"/>
      <c r="AU37" s="402">
        <f t="shared" si="14"/>
        <v>0</v>
      </c>
    </row>
    <row r="38" ht="12.75" customHeight="1">
      <c r="A38" s="329"/>
      <c r="K38" s="214"/>
      <c r="AD38" s="68"/>
      <c r="AK38" s="397">
        <f t="shared" si="11"/>
        <v>27</v>
      </c>
      <c r="AL38" s="393"/>
      <c r="AM38" s="393"/>
      <c r="AN38" s="393"/>
      <c r="AO38" s="46"/>
      <c r="AP38" s="398" t="str">
        <f t="shared" si="12"/>
        <v/>
      </c>
      <c r="AQ38" s="412">
        <f t="shared" si="13"/>
        <v>0</v>
      </c>
      <c r="AR38" s="400"/>
      <c r="AS38" s="401"/>
      <c r="AT38" s="401"/>
      <c r="AU38" s="402">
        <f t="shared" si="14"/>
        <v>0</v>
      </c>
    </row>
    <row r="39" ht="12.75" customHeight="1">
      <c r="A39" s="329"/>
      <c r="K39" s="214"/>
      <c r="AD39" s="68"/>
      <c r="AK39" s="397">
        <f t="shared" si="11"/>
        <v>28</v>
      </c>
      <c r="AL39" s="393"/>
      <c r="AM39" s="393"/>
      <c r="AN39" s="393"/>
      <c r="AO39" s="46"/>
      <c r="AP39" s="398" t="str">
        <f t="shared" si="12"/>
        <v/>
      </c>
      <c r="AQ39" s="412">
        <f t="shared" si="13"/>
        <v>0</v>
      </c>
      <c r="AR39" s="400"/>
      <c r="AS39" s="401"/>
      <c r="AT39" s="401"/>
      <c r="AU39" s="402">
        <f t="shared" si="14"/>
        <v>0</v>
      </c>
    </row>
    <row r="40" ht="12.75" customHeight="1">
      <c r="A40" s="329"/>
      <c r="K40" s="214"/>
      <c r="AD40" s="68"/>
      <c r="AK40" s="397"/>
      <c r="AL40" s="393"/>
      <c r="AM40" s="393"/>
      <c r="AN40" s="393"/>
      <c r="AO40" s="46"/>
      <c r="AP40" s="270"/>
      <c r="AQ40" s="412"/>
      <c r="AR40" s="413"/>
      <c r="AS40" s="401"/>
      <c r="AT40" s="401"/>
      <c r="AU40" s="401"/>
    </row>
    <row r="41" ht="12.75" customHeight="1">
      <c r="A41" s="329"/>
      <c r="K41" s="214"/>
      <c r="AD41" s="68"/>
      <c r="AK41" s="397"/>
      <c r="AL41" s="393"/>
      <c r="AM41" s="393"/>
      <c r="AN41" s="393"/>
      <c r="AO41" s="46"/>
      <c r="AP41" s="270"/>
      <c r="AQ41" s="412"/>
      <c r="AR41" s="414"/>
      <c r="AS41" s="401"/>
      <c r="AT41" s="401"/>
      <c r="AU41" s="401"/>
    </row>
    <row r="42" ht="12.75" customHeight="1">
      <c r="A42" s="329"/>
      <c r="K42" s="214"/>
      <c r="AD42" s="68"/>
      <c r="AK42" s="415" t="s">
        <v>266</v>
      </c>
      <c r="AL42" s="338"/>
      <c r="AM42" s="338"/>
      <c r="AN42" s="338"/>
      <c r="AO42" s="338"/>
      <c r="AP42" s="338"/>
      <c r="AQ42" s="338"/>
      <c r="AR42" s="338"/>
      <c r="AS42" s="338"/>
      <c r="AT42" s="338"/>
      <c r="AU42" s="336"/>
    </row>
    <row r="43" ht="12.75" customHeight="1">
      <c r="A43" s="329"/>
      <c r="K43" s="214"/>
      <c r="AD43" s="68"/>
      <c r="AK43" s="343"/>
      <c r="AL43" s="345"/>
      <c r="AM43" s="345"/>
      <c r="AN43" s="345"/>
      <c r="AO43" s="345"/>
      <c r="AP43" s="345"/>
      <c r="AQ43" s="345"/>
      <c r="AR43" s="345"/>
      <c r="AS43" s="345"/>
      <c r="AT43" s="345"/>
      <c r="AU43" s="344"/>
    </row>
    <row r="44" ht="12.75" customHeight="1">
      <c r="A44" s="329"/>
      <c r="K44" s="214"/>
      <c r="AD44" s="68"/>
      <c r="AK44" s="416"/>
      <c r="AL44" s="345"/>
      <c r="AM44" s="345"/>
      <c r="AN44" s="345"/>
      <c r="AO44" s="345"/>
      <c r="AP44" s="417"/>
      <c r="AQ44" s="418"/>
      <c r="AR44" s="345"/>
      <c r="AS44" s="345"/>
      <c r="AT44" s="345"/>
      <c r="AU44" s="344"/>
    </row>
    <row r="45" ht="12.75" customHeight="1">
      <c r="A45" s="329"/>
      <c r="K45" s="214"/>
      <c r="AD45" s="68"/>
      <c r="AK45" s="419" t="s">
        <v>267</v>
      </c>
      <c r="AL45" s="345"/>
      <c r="AM45" s="345"/>
      <c r="AN45" s="345"/>
      <c r="AO45" s="345"/>
      <c r="AP45" s="420"/>
      <c r="AQ45" s="421" t="s">
        <v>268</v>
      </c>
      <c r="AR45" s="345"/>
      <c r="AS45" s="345"/>
      <c r="AT45" s="345"/>
      <c r="AU45" s="344"/>
    </row>
    <row r="46" ht="12.75" customHeight="1">
      <c r="A46" s="329"/>
      <c r="K46" s="214"/>
      <c r="AD46" s="68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ht="12.75" customHeight="1">
      <c r="A47" s="329"/>
      <c r="K47" s="214"/>
      <c r="AD47" s="68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</row>
    <row r="48" ht="12.75" customHeight="1">
      <c r="A48" s="329"/>
      <c r="K48" s="214"/>
      <c r="AD48" s="68"/>
      <c r="AK48" s="9"/>
      <c r="AL48" s="9"/>
      <c r="AM48" s="9"/>
      <c r="AN48" s="9"/>
      <c r="AO48" s="9"/>
      <c r="AP48" s="9"/>
      <c r="AQ48" s="9"/>
      <c r="AR48" s="9"/>
      <c r="AS48" s="9"/>
      <c r="AT48" s="422" t="s">
        <v>269</v>
      </c>
      <c r="AU48" s="423">
        <f>+SUM(AU12:AU41)</f>
        <v>0</v>
      </c>
    </row>
    <row r="49" ht="12.75" customHeight="1">
      <c r="A49" s="329"/>
      <c r="K49" s="214"/>
      <c r="AD49" s="68"/>
    </row>
    <row r="50" ht="12.75" customHeight="1">
      <c r="A50" s="329"/>
      <c r="K50" s="214"/>
      <c r="AD50" s="68"/>
    </row>
    <row r="51" ht="12.75" customHeight="1">
      <c r="A51" s="329"/>
      <c r="K51" s="214"/>
      <c r="AD51" s="68"/>
    </row>
    <row r="52" ht="12.75" customHeight="1">
      <c r="A52" s="329"/>
      <c r="K52" s="214"/>
      <c r="AD52" s="68"/>
    </row>
    <row r="53" ht="12.75" customHeight="1">
      <c r="A53" s="329"/>
      <c r="K53" s="214"/>
      <c r="AD53" s="68"/>
    </row>
    <row r="54" ht="12.75" customHeight="1">
      <c r="A54" s="329"/>
      <c r="K54" s="214"/>
      <c r="AD54" s="68"/>
    </row>
    <row r="55" ht="12.75" customHeight="1">
      <c r="A55" s="329"/>
      <c r="K55" s="214"/>
      <c r="AD55" s="68"/>
    </row>
    <row r="56" ht="12.75" customHeight="1">
      <c r="A56" s="329"/>
      <c r="K56" s="214"/>
      <c r="AD56" s="68"/>
    </row>
    <row r="57" ht="12.75" customHeight="1">
      <c r="A57" s="329"/>
      <c r="K57" s="214"/>
      <c r="AD57" s="68"/>
    </row>
    <row r="58" ht="12.75" customHeight="1">
      <c r="A58" s="329"/>
      <c r="K58" s="214"/>
      <c r="AD58" s="68"/>
    </row>
    <row r="59" ht="12.75" customHeight="1">
      <c r="A59" s="329"/>
      <c r="K59" s="214"/>
      <c r="AD59" s="68"/>
    </row>
    <row r="60" ht="12.75" customHeight="1">
      <c r="A60" s="329"/>
      <c r="K60" s="214"/>
      <c r="AD60" s="68"/>
    </row>
    <row r="61" ht="12.75" customHeight="1">
      <c r="A61" s="329"/>
      <c r="K61" s="214"/>
      <c r="AD61" s="68"/>
    </row>
    <row r="62" ht="12.75" customHeight="1">
      <c r="A62" s="329"/>
      <c r="K62" s="214"/>
      <c r="AD62" s="68"/>
    </row>
    <row r="63" ht="12.75" customHeight="1">
      <c r="A63" s="329"/>
      <c r="K63" s="214"/>
      <c r="AD63" s="68"/>
    </row>
    <row r="64" ht="12.75" customHeight="1">
      <c r="A64" s="329"/>
      <c r="K64" s="214"/>
      <c r="AD64" s="68"/>
    </row>
    <row r="65" ht="12.75" customHeight="1">
      <c r="A65" s="329"/>
      <c r="K65" s="214"/>
      <c r="AD65" s="68"/>
    </row>
    <row r="66" ht="12.75" customHeight="1">
      <c r="A66" s="329"/>
      <c r="K66" s="214"/>
      <c r="AD66" s="68"/>
    </row>
    <row r="67" ht="12.75" customHeight="1">
      <c r="A67" s="329"/>
      <c r="K67" s="214"/>
      <c r="AD67" s="68"/>
    </row>
    <row r="68" ht="12.75" customHeight="1">
      <c r="A68" s="329"/>
      <c r="K68" s="214"/>
      <c r="AD68" s="68"/>
    </row>
    <row r="69" ht="12.75" customHeight="1">
      <c r="A69" s="329"/>
      <c r="K69" s="214"/>
      <c r="AD69" s="68"/>
    </row>
    <row r="70" ht="12.75" customHeight="1">
      <c r="A70" s="329"/>
      <c r="K70" s="214"/>
      <c r="AD70" s="68"/>
    </row>
    <row r="71" ht="12.75" customHeight="1">
      <c r="A71" s="329"/>
      <c r="K71" s="214"/>
      <c r="AD71" s="68"/>
    </row>
    <row r="72" ht="12.75" customHeight="1">
      <c r="A72" s="329"/>
      <c r="K72" s="214"/>
      <c r="AD72" s="68"/>
    </row>
    <row r="73" ht="12.75" customHeight="1">
      <c r="A73" s="329"/>
      <c r="K73" s="214"/>
      <c r="AD73" s="68"/>
    </row>
    <row r="74" ht="12.75" customHeight="1">
      <c r="A74" s="329"/>
      <c r="K74" s="214"/>
      <c r="AD74" s="68"/>
    </row>
    <row r="75" ht="12.75" customHeight="1">
      <c r="A75" s="329"/>
      <c r="K75" s="214"/>
      <c r="AD75" s="68"/>
    </row>
    <row r="76" ht="12.75" customHeight="1">
      <c r="A76" s="329"/>
      <c r="K76" s="214"/>
      <c r="AD76" s="68"/>
    </row>
    <row r="77" ht="12.75" customHeight="1">
      <c r="A77" s="329"/>
      <c r="K77" s="214"/>
      <c r="AD77" s="68"/>
    </row>
    <row r="78" ht="12.75" customHeight="1">
      <c r="A78" s="329"/>
      <c r="K78" s="214"/>
      <c r="AD78" s="68"/>
    </row>
    <row r="79" ht="12.75" customHeight="1">
      <c r="A79" s="329"/>
      <c r="K79" s="214"/>
      <c r="AD79" s="68"/>
    </row>
    <row r="80" ht="12.75" customHeight="1">
      <c r="A80" s="329"/>
      <c r="K80" s="214"/>
      <c r="AD80" s="68"/>
    </row>
    <row r="81" ht="12.75" customHeight="1">
      <c r="A81" s="329"/>
      <c r="K81" s="214"/>
      <c r="AD81" s="68"/>
    </row>
    <row r="82" ht="12.75" customHeight="1">
      <c r="A82" s="329"/>
      <c r="K82" s="214"/>
      <c r="AD82" s="68"/>
    </row>
    <row r="83" ht="12.75" customHeight="1">
      <c r="A83" s="329"/>
      <c r="K83" s="214"/>
      <c r="AD83" s="68"/>
    </row>
    <row r="84" ht="12.75" customHeight="1">
      <c r="A84" s="329"/>
      <c r="K84" s="214"/>
      <c r="AD84" s="68"/>
    </row>
    <row r="85" ht="12.75" customHeight="1">
      <c r="A85" s="329"/>
      <c r="K85" s="214"/>
      <c r="AD85" s="68"/>
    </row>
    <row r="86" ht="12.75" customHeight="1">
      <c r="A86" s="329"/>
      <c r="K86" s="214"/>
      <c r="AD86" s="68"/>
    </row>
    <row r="87" ht="12.75" customHeight="1">
      <c r="A87" s="329"/>
      <c r="K87" s="214"/>
      <c r="AD87" s="68"/>
    </row>
    <row r="88" ht="12.75" customHeight="1">
      <c r="A88" s="329"/>
      <c r="K88" s="214"/>
      <c r="AD88" s="68"/>
    </row>
    <row r="89" ht="12.75" customHeight="1">
      <c r="A89" s="329"/>
      <c r="K89" s="214"/>
      <c r="AD89" s="68"/>
    </row>
    <row r="90" ht="12.75" customHeight="1">
      <c r="A90" s="329"/>
      <c r="K90" s="214"/>
      <c r="AD90" s="68"/>
    </row>
    <row r="91" ht="12.75" customHeight="1">
      <c r="A91" s="329"/>
      <c r="K91" s="214"/>
      <c r="AD91" s="68"/>
    </row>
    <row r="92" ht="12.75" customHeight="1">
      <c r="A92" s="329"/>
      <c r="K92" s="214"/>
      <c r="AD92" s="68"/>
    </row>
    <row r="93" ht="12.75" customHeight="1">
      <c r="A93" s="329"/>
      <c r="K93" s="214"/>
      <c r="AD93" s="68"/>
    </row>
    <row r="94" ht="12.75" customHeight="1">
      <c r="A94" s="329"/>
      <c r="K94" s="214"/>
      <c r="AD94" s="68"/>
    </row>
    <row r="95" ht="12.75" customHeight="1">
      <c r="A95" s="329"/>
      <c r="K95" s="214"/>
      <c r="AD95" s="68"/>
    </row>
    <row r="96" ht="12.75" customHeight="1">
      <c r="A96" s="329"/>
      <c r="K96" s="214"/>
      <c r="AD96" s="68"/>
    </row>
    <row r="97" ht="12.75" customHeight="1">
      <c r="A97" s="329"/>
      <c r="K97" s="214"/>
      <c r="AD97" s="68"/>
    </row>
    <row r="98" ht="12.75" customHeight="1">
      <c r="A98" s="329"/>
      <c r="K98" s="214"/>
      <c r="AD98" s="68"/>
    </row>
    <row r="99" ht="12.75" customHeight="1">
      <c r="A99" s="329"/>
      <c r="K99" s="214"/>
      <c r="AD99" s="68"/>
    </row>
    <row r="100" ht="12.75" customHeight="1">
      <c r="A100" s="329"/>
      <c r="K100" s="214"/>
      <c r="AD100" s="68"/>
    </row>
    <row r="101" ht="12.75" customHeight="1">
      <c r="A101" s="329"/>
      <c r="K101" s="214"/>
      <c r="AD101" s="68"/>
    </row>
    <row r="102" ht="12.75" customHeight="1">
      <c r="A102" s="329"/>
      <c r="K102" s="214"/>
      <c r="AD102" s="68"/>
    </row>
    <row r="103" ht="12.75" customHeight="1">
      <c r="A103" s="329"/>
      <c r="K103" s="214"/>
      <c r="AD103" s="68"/>
    </row>
    <row r="104" ht="12.75" customHeight="1">
      <c r="A104" s="329"/>
      <c r="K104" s="214"/>
      <c r="AD104" s="68"/>
    </row>
    <row r="105" ht="12.75" customHeight="1">
      <c r="A105" s="329"/>
      <c r="K105" s="214"/>
      <c r="AD105" s="68"/>
    </row>
    <row r="106" ht="12.75" customHeight="1">
      <c r="A106" s="329"/>
      <c r="K106" s="214"/>
      <c r="AD106" s="68"/>
    </row>
    <row r="107" ht="12.75" customHeight="1">
      <c r="A107" s="329"/>
      <c r="K107" s="214"/>
      <c r="AD107" s="68"/>
    </row>
    <row r="108" ht="12.75" customHeight="1">
      <c r="A108" s="329"/>
      <c r="K108" s="214"/>
      <c r="AD108" s="68"/>
    </row>
    <row r="109" ht="12.75" customHeight="1">
      <c r="A109" s="329"/>
      <c r="K109" s="214"/>
      <c r="AD109" s="68"/>
    </row>
    <row r="110" ht="12.75" customHeight="1">
      <c r="A110" s="329"/>
      <c r="K110" s="214"/>
      <c r="AD110" s="68"/>
    </row>
    <row r="111" ht="12.75" customHeight="1">
      <c r="A111" s="329"/>
      <c r="K111" s="214"/>
      <c r="AD111" s="68"/>
    </row>
    <row r="112" ht="12.75" customHeight="1">
      <c r="A112" s="329"/>
      <c r="K112" s="214"/>
      <c r="AD112" s="68"/>
    </row>
    <row r="113" ht="12.75" customHeight="1">
      <c r="A113" s="329"/>
      <c r="K113" s="214"/>
      <c r="AD113" s="68"/>
    </row>
    <row r="114" ht="12.75" customHeight="1">
      <c r="A114" s="329"/>
      <c r="K114" s="214"/>
      <c r="AD114" s="68"/>
    </row>
    <row r="115" ht="12.75" customHeight="1">
      <c r="A115" s="329"/>
      <c r="K115" s="214"/>
      <c r="AD115" s="68"/>
    </row>
    <row r="116" ht="12.75" customHeight="1">
      <c r="A116" s="329"/>
      <c r="K116" s="214"/>
      <c r="AD116" s="68"/>
    </row>
    <row r="117" ht="12.75" customHeight="1">
      <c r="A117" s="329"/>
      <c r="K117" s="214"/>
      <c r="AD117" s="68"/>
    </row>
    <row r="118" ht="12.75" customHeight="1">
      <c r="A118" s="329"/>
      <c r="K118" s="214"/>
      <c r="AD118" s="68"/>
    </row>
    <row r="119" ht="12.75" customHeight="1">
      <c r="A119" s="329"/>
      <c r="K119" s="214"/>
      <c r="AD119" s="68"/>
    </row>
    <row r="120" ht="12.75" customHeight="1">
      <c r="A120" s="329"/>
      <c r="K120" s="214"/>
      <c r="AD120" s="68"/>
    </row>
    <row r="121" ht="12.75" customHeight="1">
      <c r="A121" s="329"/>
      <c r="K121" s="214"/>
      <c r="AD121" s="68"/>
    </row>
    <row r="122" ht="12.75" customHeight="1">
      <c r="A122" s="329"/>
      <c r="K122" s="214"/>
      <c r="AD122" s="68"/>
    </row>
    <row r="123" ht="12.75" customHeight="1">
      <c r="A123" s="329"/>
      <c r="K123" s="214"/>
      <c r="AD123" s="68"/>
    </row>
    <row r="124" ht="12.75" customHeight="1">
      <c r="A124" s="329"/>
      <c r="K124" s="214"/>
      <c r="AD124" s="68"/>
    </row>
    <row r="125" ht="12.75" customHeight="1">
      <c r="A125" s="329"/>
      <c r="K125" s="214"/>
      <c r="AD125" s="68"/>
    </row>
    <row r="126" ht="12.75" customHeight="1">
      <c r="A126" s="329"/>
      <c r="K126" s="214"/>
      <c r="AD126" s="68"/>
    </row>
    <row r="127" ht="12.75" customHeight="1">
      <c r="A127" s="329"/>
      <c r="K127" s="214"/>
      <c r="AD127" s="68"/>
    </row>
    <row r="128" ht="12.75" customHeight="1">
      <c r="A128" s="329"/>
      <c r="K128" s="214"/>
      <c r="AD128" s="68"/>
    </row>
    <row r="129" ht="12.75" customHeight="1">
      <c r="A129" s="329"/>
      <c r="K129" s="214"/>
      <c r="AD129" s="68"/>
    </row>
    <row r="130" ht="12.75" customHeight="1">
      <c r="A130" s="329"/>
      <c r="K130" s="214"/>
      <c r="AD130" s="68"/>
    </row>
    <row r="131" ht="12.75" customHeight="1">
      <c r="A131" s="329"/>
      <c r="K131" s="214"/>
      <c r="AD131" s="68"/>
    </row>
    <row r="132" ht="12.75" customHeight="1">
      <c r="A132" s="329"/>
      <c r="K132" s="214"/>
      <c r="AD132" s="68"/>
    </row>
    <row r="133" ht="12.75" customHeight="1">
      <c r="A133" s="329"/>
      <c r="K133" s="214"/>
      <c r="AD133" s="68"/>
    </row>
    <row r="134" ht="12.75" customHeight="1">
      <c r="A134" s="329"/>
      <c r="K134" s="214"/>
      <c r="AD134" s="68"/>
    </row>
    <row r="135" ht="12.75" customHeight="1">
      <c r="A135" s="329"/>
      <c r="K135" s="214"/>
      <c r="AD135" s="68"/>
    </row>
    <row r="136" ht="12.75" customHeight="1">
      <c r="A136" s="329"/>
      <c r="K136" s="214"/>
      <c r="AD136" s="68"/>
    </row>
    <row r="137" ht="12.75" customHeight="1">
      <c r="A137" s="329"/>
      <c r="K137" s="214"/>
      <c r="AD137" s="68"/>
    </row>
    <row r="138" ht="12.75" customHeight="1">
      <c r="A138" s="329"/>
      <c r="K138" s="214"/>
      <c r="AD138" s="68"/>
    </row>
    <row r="139" ht="12.75" customHeight="1">
      <c r="A139" s="329"/>
      <c r="K139" s="214"/>
      <c r="AD139" s="68"/>
    </row>
    <row r="140" ht="12.75" customHeight="1">
      <c r="A140" s="329"/>
      <c r="K140" s="214"/>
      <c r="AD140" s="68"/>
    </row>
    <row r="141" ht="12.75" customHeight="1">
      <c r="A141" s="329"/>
      <c r="K141" s="214"/>
      <c r="AD141" s="68"/>
    </row>
    <row r="142" ht="12.75" customHeight="1">
      <c r="A142" s="329"/>
      <c r="K142" s="214"/>
      <c r="AD142" s="68"/>
    </row>
    <row r="143" ht="12.75" customHeight="1">
      <c r="A143" s="329"/>
      <c r="K143" s="214"/>
      <c r="AD143" s="68"/>
    </row>
    <row r="144" ht="12.75" customHeight="1">
      <c r="A144" s="329"/>
      <c r="K144" s="214"/>
      <c r="AD144" s="68"/>
    </row>
    <row r="145" ht="12.75" customHeight="1">
      <c r="A145" s="329"/>
      <c r="K145" s="214"/>
      <c r="AD145" s="68"/>
    </row>
    <row r="146" ht="12.75" customHeight="1">
      <c r="A146" s="329"/>
      <c r="K146" s="214"/>
      <c r="AD146" s="68"/>
    </row>
    <row r="147" ht="12.75" customHeight="1">
      <c r="A147" s="329"/>
      <c r="K147" s="214"/>
      <c r="AD147" s="68"/>
    </row>
    <row r="148" ht="12.75" customHeight="1">
      <c r="A148" s="329"/>
      <c r="K148" s="214"/>
      <c r="AD148" s="68"/>
    </row>
    <row r="149" ht="12.75" customHeight="1">
      <c r="A149" s="329"/>
      <c r="K149" s="214"/>
      <c r="AD149" s="68"/>
    </row>
    <row r="150" ht="12.75" customHeight="1">
      <c r="A150" s="329"/>
      <c r="K150" s="214"/>
      <c r="AD150" s="68"/>
    </row>
    <row r="151" ht="12.75" customHeight="1">
      <c r="A151" s="329"/>
      <c r="K151" s="214"/>
      <c r="AD151" s="68"/>
    </row>
    <row r="152" ht="12.75" customHeight="1">
      <c r="A152" s="329"/>
      <c r="K152" s="214"/>
      <c r="AD152" s="68"/>
    </row>
    <row r="153" ht="12.75" customHeight="1">
      <c r="A153" s="329"/>
      <c r="K153" s="214"/>
      <c r="AD153" s="68"/>
    </row>
    <row r="154" ht="12.75" customHeight="1">
      <c r="A154" s="329"/>
      <c r="K154" s="214"/>
      <c r="AD154" s="68"/>
    </row>
    <row r="155" ht="12.75" customHeight="1">
      <c r="A155" s="329"/>
      <c r="K155" s="214"/>
      <c r="AD155" s="68"/>
    </row>
    <row r="156" ht="12.75" customHeight="1">
      <c r="A156" s="329"/>
      <c r="K156" s="214"/>
      <c r="AD156" s="68"/>
    </row>
    <row r="157" ht="12.75" customHeight="1">
      <c r="A157" s="329"/>
      <c r="K157" s="214"/>
      <c r="AD157" s="68"/>
    </row>
    <row r="158" ht="12.75" customHeight="1">
      <c r="A158" s="329"/>
      <c r="K158" s="214"/>
      <c r="AD158" s="68"/>
    </row>
    <row r="159" ht="12.75" customHeight="1">
      <c r="A159" s="329"/>
      <c r="K159" s="214"/>
      <c r="AD159" s="68"/>
    </row>
    <row r="160" ht="12.75" customHeight="1">
      <c r="A160" s="329"/>
      <c r="K160" s="214"/>
      <c r="AD160" s="68"/>
    </row>
    <row r="161" ht="12.75" customHeight="1">
      <c r="A161" s="329"/>
      <c r="K161" s="214"/>
      <c r="AD161" s="68"/>
    </row>
    <row r="162" ht="12.75" customHeight="1">
      <c r="A162" s="329"/>
      <c r="K162" s="214"/>
      <c r="AD162" s="68"/>
    </row>
    <row r="163" ht="12.75" customHeight="1">
      <c r="A163" s="329"/>
      <c r="K163" s="214"/>
      <c r="AD163" s="68"/>
    </row>
    <row r="164" ht="12.75" customHeight="1">
      <c r="A164" s="329"/>
      <c r="K164" s="214"/>
      <c r="AD164" s="68"/>
    </row>
    <row r="165" ht="12.75" customHeight="1">
      <c r="A165" s="329"/>
      <c r="K165" s="214"/>
      <c r="AD165" s="68"/>
    </row>
    <row r="166" ht="12.75" customHeight="1">
      <c r="A166" s="329"/>
      <c r="K166" s="214"/>
      <c r="AD166" s="68"/>
    </row>
    <row r="167" ht="12.75" customHeight="1">
      <c r="A167" s="329"/>
      <c r="K167" s="214"/>
      <c r="AD167" s="68"/>
    </row>
    <row r="168" ht="12.75" customHeight="1">
      <c r="A168" s="329"/>
      <c r="K168" s="214"/>
      <c r="AD168" s="68"/>
    </row>
    <row r="169" ht="12.75" customHeight="1">
      <c r="A169" s="329"/>
      <c r="K169" s="214"/>
      <c r="AD169" s="68"/>
    </row>
    <row r="170" ht="12.75" customHeight="1">
      <c r="A170" s="329"/>
      <c r="K170" s="214"/>
      <c r="AD170" s="68"/>
    </row>
    <row r="171" ht="12.75" customHeight="1">
      <c r="A171" s="329"/>
      <c r="K171" s="214"/>
      <c r="AD171" s="68"/>
    </row>
    <row r="172" ht="12.75" customHeight="1">
      <c r="A172" s="329"/>
      <c r="K172" s="214"/>
      <c r="AD172" s="68"/>
    </row>
    <row r="173" ht="12.75" customHeight="1">
      <c r="A173" s="329"/>
      <c r="K173" s="214"/>
      <c r="AD173" s="68"/>
    </row>
    <row r="174" ht="12.75" customHeight="1">
      <c r="A174" s="329"/>
      <c r="K174" s="214"/>
      <c r="AD174" s="68"/>
    </row>
    <row r="175" ht="12.75" customHeight="1">
      <c r="A175" s="329"/>
      <c r="K175" s="214"/>
      <c r="AD175" s="68"/>
    </row>
    <row r="176" ht="12.75" customHeight="1">
      <c r="A176" s="329"/>
      <c r="K176" s="214"/>
      <c r="AD176" s="68"/>
    </row>
    <row r="177" ht="12.75" customHeight="1">
      <c r="A177" s="329"/>
      <c r="K177" s="214"/>
      <c r="AD177" s="68"/>
    </row>
    <row r="178" ht="12.75" customHeight="1">
      <c r="A178" s="329"/>
      <c r="K178" s="214"/>
      <c r="AD178" s="68"/>
    </row>
    <row r="179" ht="12.75" customHeight="1">
      <c r="A179" s="329"/>
      <c r="K179" s="214"/>
      <c r="AD179" s="68"/>
    </row>
    <row r="180" ht="12.75" customHeight="1">
      <c r="A180" s="329"/>
      <c r="K180" s="214"/>
      <c r="AD180" s="68"/>
    </row>
    <row r="181" ht="12.75" customHeight="1">
      <c r="A181" s="329"/>
      <c r="K181" s="214"/>
      <c r="AD181" s="68"/>
    </row>
    <row r="182" ht="12.75" customHeight="1">
      <c r="A182" s="329"/>
      <c r="K182" s="214"/>
      <c r="AD182" s="68"/>
    </row>
    <row r="183" ht="12.75" customHeight="1">
      <c r="A183" s="329"/>
      <c r="K183" s="214"/>
      <c r="AD183" s="68"/>
    </row>
    <row r="184" ht="12.75" customHeight="1">
      <c r="A184" s="329"/>
      <c r="K184" s="214"/>
      <c r="AD184" s="68"/>
    </row>
    <row r="185" ht="12.75" customHeight="1">
      <c r="A185" s="329"/>
      <c r="K185" s="214"/>
      <c r="AD185" s="68"/>
    </row>
    <row r="186" ht="12.75" customHeight="1">
      <c r="A186" s="329"/>
      <c r="K186" s="214"/>
      <c r="AD186" s="68"/>
    </row>
    <row r="187" ht="12.75" customHeight="1">
      <c r="A187" s="329"/>
      <c r="K187" s="214"/>
      <c r="AD187" s="68"/>
    </row>
    <row r="188" ht="12.75" customHeight="1">
      <c r="A188" s="329"/>
      <c r="K188" s="214"/>
      <c r="AD188" s="68"/>
    </row>
    <row r="189" ht="12.75" customHeight="1">
      <c r="A189" s="329"/>
      <c r="K189" s="214"/>
      <c r="AD189" s="68"/>
    </row>
    <row r="190" ht="12.75" customHeight="1">
      <c r="A190" s="329"/>
      <c r="K190" s="214"/>
      <c r="AD190" s="68"/>
    </row>
    <row r="191" ht="12.75" customHeight="1">
      <c r="A191" s="329"/>
      <c r="K191" s="214"/>
      <c r="AD191" s="68"/>
    </row>
    <row r="192" ht="12.75" customHeight="1">
      <c r="A192" s="329"/>
      <c r="K192" s="214"/>
      <c r="AD192" s="68"/>
    </row>
    <row r="193" ht="12.75" customHeight="1">
      <c r="A193" s="329"/>
      <c r="K193" s="214"/>
      <c r="AD193" s="68"/>
    </row>
    <row r="194" ht="12.75" customHeight="1">
      <c r="A194" s="329"/>
      <c r="K194" s="214"/>
      <c r="AD194" s="68"/>
    </row>
    <row r="195" ht="12.75" customHeight="1">
      <c r="A195" s="329"/>
      <c r="K195" s="214"/>
      <c r="AD195" s="68"/>
    </row>
    <row r="196" ht="12.75" customHeight="1">
      <c r="A196" s="329"/>
      <c r="K196" s="214"/>
      <c r="AD196" s="68"/>
    </row>
    <row r="197" ht="12.75" customHeight="1">
      <c r="A197" s="329"/>
      <c r="K197" s="214"/>
      <c r="AD197" s="68"/>
    </row>
    <row r="198" ht="12.75" customHeight="1">
      <c r="A198" s="329"/>
      <c r="K198" s="214"/>
      <c r="AD198" s="68"/>
    </row>
    <row r="199" ht="12.75" customHeight="1">
      <c r="A199" s="329"/>
      <c r="K199" s="214"/>
      <c r="AD199" s="68"/>
    </row>
    <row r="200" ht="12.75" customHeight="1">
      <c r="A200" s="329"/>
      <c r="K200" s="214"/>
      <c r="AD200" s="68"/>
    </row>
    <row r="201" ht="12.75" customHeight="1">
      <c r="A201" s="329"/>
      <c r="K201" s="214"/>
      <c r="AD201" s="68"/>
    </row>
    <row r="202" ht="12.75" customHeight="1">
      <c r="A202" s="329"/>
      <c r="K202" s="214"/>
      <c r="AD202" s="68"/>
    </row>
    <row r="203" ht="12.75" customHeight="1">
      <c r="A203" s="329"/>
      <c r="K203" s="214"/>
      <c r="AD203" s="68"/>
    </row>
    <row r="204" ht="12.75" customHeight="1">
      <c r="A204" s="329"/>
      <c r="K204" s="214"/>
      <c r="AD204" s="68"/>
    </row>
    <row r="205" ht="12.75" customHeight="1">
      <c r="A205" s="329"/>
      <c r="K205" s="214"/>
      <c r="AD205" s="68"/>
    </row>
    <row r="206" ht="12.75" customHeight="1">
      <c r="A206" s="329"/>
      <c r="K206" s="214"/>
      <c r="AD206" s="68"/>
    </row>
    <row r="207" ht="12.75" customHeight="1">
      <c r="A207" s="329"/>
      <c r="K207" s="214"/>
      <c r="AD207" s="68"/>
    </row>
    <row r="208" ht="12.75" customHeight="1">
      <c r="A208" s="329"/>
      <c r="K208" s="214"/>
      <c r="AD208" s="68"/>
    </row>
    <row r="209" ht="12.75" customHeight="1">
      <c r="A209" s="329"/>
      <c r="K209" s="214"/>
      <c r="AD209" s="68"/>
    </row>
    <row r="210" ht="12.75" customHeight="1">
      <c r="A210" s="329"/>
      <c r="K210" s="214"/>
      <c r="AD210" s="68"/>
    </row>
    <row r="211" ht="12.75" customHeight="1">
      <c r="A211" s="329"/>
      <c r="K211" s="214"/>
      <c r="AD211" s="68"/>
    </row>
    <row r="212" ht="12.75" customHeight="1">
      <c r="A212" s="329"/>
      <c r="K212" s="214"/>
      <c r="AD212" s="68"/>
    </row>
    <row r="213" ht="12.75" customHeight="1">
      <c r="A213" s="329"/>
      <c r="K213" s="214"/>
      <c r="AD213" s="68"/>
    </row>
    <row r="214" ht="12.75" customHeight="1">
      <c r="A214" s="329"/>
      <c r="K214" s="214"/>
      <c r="AD214" s="68"/>
    </row>
    <row r="215" ht="12.75" customHeight="1">
      <c r="A215" s="329"/>
      <c r="K215" s="214"/>
      <c r="AD215" s="68"/>
    </row>
    <row r="216" ht="12.75" customHeight="1">
      <c r="A216" s="329"/>
      <c r="K216" s="214"/>
      <c r="AD216" s="68"/>
    </row>
    <row r="217" ht="12.75" customHeight="1">
      <c r="A217" s="329"/>
      <c r="K217" s="214"/>
      <c r="AD217" s="68"/>
    </row>
    <row r="218" ht="12.75" customHeight="1">
      <c r="A218" s="329"/>
      <c r="K218" s="214"/>
      <c r="AD218" s="68"/>
    </row>
    <row r="219" ht="12.75" customHeight="1">
      <c r="A219" s="329"/>
      <c r="K219" s="214"/>
      <c r="AD219" s="68"/>
    </row>
    <row r="220" ht="12.75" customHeight="1">
      <c r="A220" s="329"/>
      <c r="K220" s="214"/>
      <c r="AD220" s="68"/>
    </row>
    <row r="221" ht="12.75" customHeight="1">
      <c r="A221" s="329"/>
      <c r="K221" s="214"/>
      <c r="AD221" s="68"/>
    </row>
    <row r="222" ht="12.75" customHeight="1">
      <c r="A222" s="329"/>
      <c r="K222" s="214"/>
      <c r="AD222" s="68"/>
    </row>
    <row r="223" ht="12.75" customHeight="1">
      <c r="A223" s="329"/>
      <c r="K223" s="214"/>
      <c r="AD223" s="68"/>
    </row>
    <row r="224" ht="12.75" customHeight="1">
      <c r="A224" s="329"/>
      <c r="K224" s="214"/>
      <c r="AD224" s="68"/>
    </row>
    <row r="225" ht="12.75" customHeight="1">
      <c r="A225" s="329"/>
      <c r="K225" s="214"/>
      <c r="AD225" s="68"/>
    </row>
    <row r="226" ht="12.75" customHeight="1">
      <c r="A226" s="329"/>
      <c r="K226" s="214"/>
      <c r="AD226" s="68"/>
    </row>
    <row r="227" ht="12.75" customHeight="1">
      <c r="A227" s="329"/>
      <c r="K227" s="214"/>
      <c r="AD227" s="68"/>
    </row>
    <row r="228" ht="12.75" customHeight="1">
      <c r="A228" s="329"/>
      <c r="K228" s="214"/>
      <c r="AD228" s="68"/>
    </row>
    <row r="229" ht="12.75" customHeight="1">
      <c r="A229" s="329"/>
      <c r="K229" s="214"/>
      <c r="AD229" s="68"/>
    </row>
    <row r="230" ht="12.75" customHeight="1">
      <c r="A230" s="329"/>
      <c r="K230" s="214"/>
      <c r="AD230" s="68"/>
    </row>
    <row r="231" ht="12.75" customHeight="1">
      <c r="A231" s="329"/>
      <c r="K231" s="214"/>
      <c r="AD231" s="68"/>
    </row>
    <row r="232" ht="12.75" customHeight="1">
      <c r="A232" s="329"/>
      <c r="K232" s="214"/>
      <c r="AD232" s="68"/>
    </row>
    <row r="233" ht="12.75" customHeight="1">
      <c r="A233" s="329"/>
      <c r="K233" s="214"/>
      <c r="AD233" s="68"/>
    </row>
    <row r="234" ht="12.75" customHeight="1">
      <c r="A234" s="329"/>
      <c r="K234" s="214"/>
      <c r="AD234" s="68"/>
    </row>
    <row r="235" ht="12.75" customHeight="1">
      <c r="A235" s="329"/>
      <c r="K235" s="214"/>
      <c r="AD235" s="68"/>
    </row>
    <row r="236" ht="12.75" customHeight="1">
      <c r="A236" s="329"/>
      <c r="K236" s="214"/>
      <c r="AD236" s="68"/>
    </row>
    <row r="237" ht="12.75" customHeight="1">
      <c r="A237" s="329"/>
      <c r="K237" s="214"/>
      <c r="AD237" s="68"/>
    </row>
    <row r="238" ht="12.75" customHeight="1">
      <c r="A238" s="329"/>
      <c r="K238" s="214"/>
      <c r="AD238" s="68"/>
    </row>
    <row r="239" ht="12.75" customHeight="1">
      <c r="A239" s="329"/>
      <c r="K239" s="214"/>
      <c r="AD239" s="68"/>
    </row>
    <row r="240" ht="12.75" customHeight="1">
      <c r="A240" s="329"/>
      <c r="K240" s="214"/>
      <c r="AD240" s="68"/>
    </row>
    <row r="241" ht="12.75" customHeight="1">
      <c r="A241" s="329"/>
      <c r="K241" s="214"/>
      <c r="AD241" s="68"/>
    </row>
    <row r="242" ht="12.75" customHeight="1">
      <c r="A242" s="329"/>
      <c r="K242" s="214"/>
      <c r="AD242" s="68"/>
    </row>
    <row r="243" ht="12.75" customHeight="1">
      <c r="A243" s="329"/>
      <c r="K243" s="214"/>
      <c r="AD243" s="68"/>
    </row>
    <row r="244" ht="12.75" customHeight="1">
      <c r="A244" s="329"/>
      <c r="K244" s="214"/>
      <c r="AD244" s="68"/>
    </row>
    <row r="245" ht="12.75" customHeight="1">
      <c r="A245" s="329"/>
      <c r="K245" s="214"/>
      <c r="AD245" s="68"/>
    </row>
    <row r="246" ht="12.75" customHeight="1">
      <c r="A246" s="329"/>
      <c r="K246" s="214"/>
      <c r="AD246" s="68"/>
    </row>
    <row r="247" ht="12.75" customHeight="1">
      <c r="A247" s="329"/>
      <c r="K247" s="214"/>
      <c r="AD247" s="68"/>
    </row>
    <row r="248" ht="12.75" customHeight="1">
      <c r="A248" s="329"/>
      <c r="K248" s="214"/>
      <c r="AD248" s="68"/>
    </row>
    <row r="249" ht="12.75" customHeight="1">
      <c r="A249" s="329"/>
      <c r="K249" s="214"/>
      <c r="AD249" s="68"/>
    </row>
    <row r="250" ht="12.75" customHeight="1">
      <c r="A250" s="329"/>
      <c r="K250" s="214"/>
      <c r="AD250" s="68"/>
    </row>
    <row r="251" ht="12.75" customHeight="1">
      <c r="A251" s="329"/>
      <c r="K251" s="214"/>
      <c r="AD251" s="68"/>
    </row>
    <row r="252" ht="12.75" customHeight="1">
      <c r="A252" s="329"/>
      <c r="K252" s="214"/>
      <c r="AD252" s="68"/>
    </row>
    <row r="253" ht="12.75" customHeight="1">
      <c r="A253" s="329"/>
      <c r="K253" s="214"/>
      <c r="AD253" s="68"/>
    </row>
    <row r="254" ht="12.75" customHeight="1">
      <c r="A254" s="329"/>
      <c r="K254" s="214"/>
      <c r="AD254" s="68"/>
    </row>
    <row r="255" ht="12.75" customHeight="1">
      <c r="A255" s="329"/>
      <c r="K255" s="214"/>
      <c r="AD255" s="68"/>
    </row>
    <row r="256" ht="12.75" customHeight="1">
      <c r="A256" s="329"/>
      <c r="K256" s="214"/>
      <c r="AD256" s="68"/>
    </row>
    <row r="257" ht="12.75" customHeight="1">
      <c r="A257" s="329"/>
      <c r="K257" s="214"/>
      <c r="AD257" s="68"/>
    </row>
    <row r="258" ht="12.75" customHeight="1">
      <c r="A258" s="329"/>
      <c r="K258" s="214"/>
      <c r="AD258" s="68"/>
    </row>
    <row r="259" ht="12.75" customHeight="1">
      <c r="A259" s="329"/>
      <c r="K259" s="214"/>
      <c r="AD259" s="68"/>
    </row>
    <row r="260" ht="12.75" customHeight="1">
      <c r="A260" s="329"/>
      <c r="K260" s="214"/>
      <c r="AD260" s="68"/>
    </row>
    <row r="261" ht="12.75" customHeight="1">
      <c r="A261" s="329"/>
      <c r="K261" s="214"/>
      <c r="AD261" s="68"/>
    </row>
    <row r="262" ht="12.75" customHeight="1">
      <c r="A262" s="329"/>
      <c r="K262" s="214"/>
      <c r="AD262" s="68"/>
    </row>
    <row r="263" ht="12.75" customHeight="1">
      <c r="A263" s="329"/>
      <c r="K263" s="214"/>
      <c r="AD263" s="68"/>
    </row>
    <row r="264" ht="12.75" customHeight="1">
      <c r="A264" s="329"/>
      <c r="K264" s="214"/>
      <c r="AD264" s="68"/>
    </row>
    <row r="265" ht="12.75" customHeight="1">
      <c r="A265" s="329"/>
      <c r="K265" s="214"/>
      <c r="AD265" s="68"/>
    </row>
    <row r="266" ht="12.75" customHeight="1">
      <c r="A266" s="329"/>
      <c r="K266" s="214"/>
      <c r="AD266" s="68"/>
    </row>
    <row r="267" ht="12.75" customHeight="1">
      <c r="A267" s="329"/>
      <c r="K267" s="214"/>
      <c r="AD267" s="68"/>
    </row>
    <row r="268" ht="12.75" customHeight="1">
      <c r="A268" s="329"/>
      <c r="K268" s="214"/>
      <c r="AD268" s="68"/>
    </row>
    <row r="269" ht="12.75" customHeight="1">
      <c r="A269" s="329"/>
      <c r="K269" s="214"/>
      <c r="AD269" s="68"/>
    </row>
    <row r="270" ht="12.75" customHeight="1">
      <c r="A270" s="329"/>
      <c r="K270" s="214"/>
      <c r="AD270" s="68"/>
    </row>
    <row r="271" ht="12.75" customHeight="1">
      <c r="A271" s="329"/>
      <c r="K271" s="214"/>
      <c r="AD271" s="68"/>
    </row>
    <row r="272" ht="12.75" customHeight="1">
      <c r="A272" s="329"/>
      <c r="K272" s="214"/>
      <c r="AD272" s="68"/>
    </row>
    <row r="273" ht="12.75" customHeight="1">
      <c r="A273" s="329"/>
      <c r="K273" s="214"/>
      <c r="AD273" s="68"/>
    </row>
    <row r="274" ht="12.75" customHeight="1">
      <c r="A274" s="329"/>
      <c r="K274" s="214"/>
      <c r="AD274" s="68"/>
    </row>
    <row r="275" ht="12.75" customHeight="1">
      <c r="A275" s="329"/>
      <c r="K275" s="214"/>
      <c r="AD275" s="68"/>
    </row>
    <row r="276" ht="12.75" customHeight="1">
      <c r="A276" s="329"/>
      <c r="K276" s="214"/>
      <c r="AD276" s="68"/>
    </row>
    <row r="277" ht="12.75" customHeight="1">
      <c r="A277" s="329"/>
      <c r="K277" s="214"/>
      <c r="AD277" s="68"/>
    </row>
    <row r="278" ht="12.75" customHeight="1">
      <c r="A278" s="329"/>
      <c r="K278" s="214"/>
      <c r="AD278" s="68"/>
    </row>
    <row r="279" ht="12.75" customHeight="1">
      <c r="A279" s="329"/>
      <c r="K279" s="214"/>
      <c r="AD279" s="68"/>
    </row>
    <row r="280" ht="12.75" customHeight="1">
      <c r="A280" s="329"/>
      <c r="K280" s="214"/>
      <c r="AD280" s="68"/>
    </row>
    <row r="281" ht="12.75" customHeight="1">
      <c r="A281" s="329"/>
      <c r="K281" s="214"/>
      <c r="AD281" s="68"/>
    </row>
    <row r="282" ht="12.75" customHeight="1">
      <c r="A282" s="329"/>
      <c r="K282" s="214"/>
      <c r="AD282" s="68"/>
    </row>
    <row r="283" ht="12.75" customHeight="1">
      <c r="A283" s="329"/>
      <c r="K283" s="214"/>
      <c r="AD283" s="68"/>
    </row>
    <row r="284" ht="12.75" customHeight="1">
      <c r="A284" s="329"/>
      <c r="K284" s="214"/>
      <c r="AD284" s="68"/>
    </row>
    <row r="285" ht="12.75" customHeight="1">
      <c r="A285" s="329"/>
      <c r="K285" s="214"/>
      <c r="AD285" s="68"/>
    </row>
    <row r="286" ht="12.75" customHeight="1">
      <c r="A286" s="329"/>
      <c r="K286" s="214"/>
      <c r="AD286" s="68"/>
    </row>
    <row r="287" ht="12.75" customHeight="1">
      <c r="A287" s="329"/>
      <c r="K287" s="214"/>
      <c r="AD287" s="68"/>
    </row>
    <row r="288" ht="12.75" customHeight="1">
      <c r="A288" s="329"/>
      <c r="K288" s="214"/>
      <c r="AD288" s="68"/>
    </row>
    <row r="289" ht="12.75" customHeight="1">
      <c r="A289" s="329"/>
      <c r="K289" s="214"/>
      <c r="AD289" s="68"/>
    </row>
    <row r="290" ht="12.75" customHeight="1">
      <c r="A290" s="329"/>
      <c r="K290" s="214"/>
      <c r="AD290" s="68"/>
    </row>
    <row r="291" ht="12.75" customHeight="1">
      <c r="A291" s="329"/>
      <c r="K291" s="214"/>
      <c r="AD291" s="68"/>
    </row>
    <row r="292" ht="12.75" customHeight="1">
      <c r="A292" s="329"/>
      <c r="K292" s="214"/>
      <c r="AD292" s="68"/>
    </row>
    <row r="293" ht="12.75" customHeight="1">
      <c r="A293" s="329"/>
      <c r="K293" s="214"/>
      <c r="AD293" s="68"/>
    </row>
    <row r="294" ht="12.75" customHeight="1">
      <c r="A294" s="329"/>
      <c r="K294" s="214"/>
      <c r="AD294" s="68"/>
    </row>
    <row r="295" ht="12.75" customHeight="1">
      <c r="A295" s="329"/>
      <c r="K295" s="214"/>
      <c r="AD295" s="68"/>
    </row>
    <row r="296" ht="12.75" customHeight="1">
      <c r="A296" s="329"/>
      <c r="K296" s="214"/>
      <c r="AD296" s="68"/>
    </row>
    <row r="297" ht="12.75" customHeight="1">
      <c r="A297" s="329"/>
      <c r="K297" s="214"/>
      <c r="AD297" s="68"/>
    </row>
    <row r="298" ht="12.75" customHeight="1">
      <c r="A298" s="329"/>
      <c r="K298" s="214"/>
      <c r="AD298" s="68"/>
    </row>
    <row r="299" ht="12.75" customHeight="1">
      <c r="A299" s="329"/>
      <c r="K299" s="214"/>
      <c r="AD299" s="68"/>
    </row>
    <row r="300" ht="12.75" customHeight="1">
      <c r="A300" s="329"/>
      <c r="K300" s="214"/>
      <c r="AD300" s="68"/>
    </row>
    <row r="301" ht="12.75" customHeight="1">
      <c r="A301" s="329"/>
      <c r="K301" s="214"/>
      <c r="AD301" s="68"/>
    </row>
    <row r="302" ht="12.75" customHeight="1">
      <c r="A302" s="329"/>
      <c r="K302" s="214"/>
      <c r="AD302" s="68"/>
    </row>
    <row r="303" ht="12.75" customHeight="1">
      <c r="A303" s="329"/>
      <c r="K303" s="214"/>
      <c r="AD303" s="68"/>
    </row>
    <row r="304" ht="12.75" customHeight="1">
      <c r="A304" s="329"/>
      <c r="K304" s="214"/>
      <c r="AD304" s="68"/>
    </row>
    <row r="305" ht="12.75" customHeight="1">
      <c r="A305" s="329"/>
      <c r="K305" s="214"/>
      <c r="AD305" s="68"/>
    </row>
    <row r="306" ht="12.75" customHeight="1">
      <c r="A306" s="329"/>
      <c r="K306" s="214"/>
      <c r="AD306" s="68"/>
    </row>
    <row r="307" ht="12.75" customHeight="1">
      <c r="A307" s="329"/>
      <c r="K307" s="214"/>
      <c r="AD307" s="68"/>
    </row>
    <row r="308" ht="12.75" customHeight="1">
      <c r="A308" s="329"/>
      <c r="K308" s="214"/>
      <c r="AD308" s="68"/>
    </row>
    <row r="309" ht="12.75" customHeight="1">
      <c r="A309" s="329"/>
      <c r="K309" s="214"/>
      <c r="AD309" s="68"/>
    </row>
    <row r="310" ht="12.75" customHeight="1">
      <c r="A310" s="329"/>
      <c r="K310" s="214"/>
      <c r="AD310" s="68"/>
    </row>
    <row r="311" ht="12.75" customHeight="1">
      <c r="A311" s="329"/>
      <c r="K311" s="214"/>
      <c r="AD311" s="68"/>
    </row>
    <row r="312" ht="12.75" customHeight="1">
      <c r="A312" s="329"/>
      <c r="K312" s="214"/>
      <c r="AD312" s="68"/>
    </row>
    <row r="313" ht="12.75" customHeight="1">
      <c r="A313" s="329"/>
      <c r="K313" s="214"/>
      <c r="AD313" s="68"/>
    </row>
    <row r="314" ht="12.75" customHeight="1">
      <c r="A314" s="329"/>
      <c r="K314" s="214"/>
      <c r="AD314" s="68"/>
    </row>
    <row r="315" ht="12.75" customHeight="1">
      <c r="A315" s="329"/>
      <c r="K315" s="214"/>
      <c r="AD315" s="68"/>
    </row>
    <row r="316" ht="12.75" customHeight="1">
      <c r="A316" s="329"/>
      <c r="K316" s="214"/>
      <c r="AD316" s="68"/>
    </row>
    <row r="317" ht="12.75" customHeight="1">
      <c r="A317" s="329"/>
      <c r="K317" s="214"/>
      <c r="AD317" s="68"/>
    </row>
    <row r="318" ht="12.75" customHeight="1">
      <c r="A318" s="329"/>
      <c r="K318" s="214"/>
      <c r="AD318" s="68"/>
    </row>
    <row r="319" ht="12.75" customHeight="1">
      <c r="A319" s="329"/>
      <c r="K319" s="214"/>
      <c r="AD319" s="68"/>
    </row>
    <row r="320" ht="12.75" customHeight="1">
      <c r="A320" s="329"/>
      <c r="K320" s="214"/>
      <c r="AD320" s="68"/>
    </row>
    <row r="321" ht="12.75" customHeight="1">
      <c r="A321" s="329"/>
      <c r="K321" s="214"/>
      <c r="AD321" s="68"/>
    </row>
    <row r="322" ht="12.75" customHeight="1">
      <c r="A322" s="329"/>
      <c r="K322" s="214"/>
      <c r="AD322" s="68"/>
    </row>
    <row r="323" ht="12.75" customHeight="1">
      <c r="A323" s="329"/>
      <c r="K323" s="214"/>
      <c r="AD323" s="68"/>
    </row>
    <row r="324" ht="12.75" customHeight="1">
      <c r="A324" s="329"/>
      <c r="K324" s="214"/>
      <c r="AD324" s="68"/>
    </row>
    <row r="325" ht="12.75" customHeight="1">
      <c r="A325" s="329"/>
      <c r="K325" s="214"/>
      <c r="AD325" s="68"/>
    </row>
    <row r="326" ht="12.75" customHeight="1">
      <c r="A326" s="329"/>
      <c r="K326" s="214"/>
      <c r="AD326" s="68"/>
    </row>
    <row r="327" ht="12.75" customHeight="1">
      <c r="A327" s="329"/>
      <c r="K327" s="214"/>
      <c r="AD327" s="68"/>
    </row>
    <row r="328" ht="12.75" customHeight="1">
      <c r="A328" s="329"/>
      <c r="K328" s="214"/>
      <c r="AD328" s="68"/>
    </row>
    <row r="329" ht="12.75" customHeight="1">
      <c r="A329" s="329"/>
      <c r="K329" s="214"/>
      <c r="AD329" s="68"/>
    </row>
    <row r="330" ht="12.75" customHeight="1">
      <c r="A330" s="329"/>
      <c r="K330" s="214"/>
      <c r="AD330" s="68"/>
    </row>
    <row r="331" ht="12.75" customHeight="1">
      <c r="A331" s="329"/>
      <c r="K331" s="214"/>
      <c r="AD331" s="68"/>
    </row>
    <row r="332" ht="12.75" customHeight="1">
      <c r="A332" s="329"/>
      <c r="K332" s="214"/>
      <c r="AD332" s="68"/>
    </row>
    <row r="333" ht="12.75" customHeight="1">
      <c r="A333" s="329"/>
      <c r="K333" s="214"/>
      <c r="AD333" s="68"/>
    </row>
    <row r="334" ht="12.75" customHeight="1">
      <c r="A334" s="329"/>
      <c r="K334" s="214"/>
      <c r="AD334" s="68"/>
    </row>
    <row r="335" ht="12.75" customHeight="1">
      <c r="A335" s="329"/>
      <c r="K335" s="214"/>
      <c r="AD335" s="68"/>
    </row>
    <row r="336" ht="12.75" customHeight="1">
      <c r="A336" s="329"/>
      <c r="K336" s="214"/>
      <c r="AD336" s="68"/>
    </row>
    <row r="337" ht="12.75" customHeight="1">
      <c r="A337" s="329"/>
      <c r="K337" s="214"/>
      <c r="AD337" s="68"/>
    </row>
    <row r="338" ht="12.75" customHeight="1">
      <c r="A338" s="329"/>
      <c r="K338" s="214"/>
      <c r="AD338" s="68"/>
    </row>
    <row r="339" ht="12.75" customHeight="1">
      <c r="A339" s="329"/>
      <c r="K339" s="214"/>
      <c r="AD339" s="68"/>
    </row>
    <row r="340" ht="12.75" customHeight="1">
      <c r="A340" s="329"/>
      <c r="K340" s="214"/>
      <c r="AD340" s="68"/>
    </row>
    <row r="341" ht="12.75" customHeight="1">
      <c r="A341" s="329"/>
      <c r="K341" s="214"/>
      <c r="AD341" s="68"/>
    </row>
    <row r="342" ht="12.75" customHeight="1">
      <c r="A342" s="329"/>
      <c r="K342" s="214"/>
      <c r="AD342" s="68"/>
    </row>
    <row r="343" ht="12.75" customHeight="1">
      <c r="A343" s="329"/>
      <c r="K343" s="214"/>
      <c r="AD343" s="68"/>
    </row>
    <row r="344" ht="12.75" customHeight="1">
      <c r="A344" s="329"/>
      <c r="K344" s="214"/>
      <c r="AD344" s="68"/>
    </row>
    <row r="345" ht="12.75" customHeight="1">
      <c r="A345" s="329"/>
      <c r="K345" s="214"/>
      <c r="AD345" s="68"/>
    </row>
    <row r="346" ht="12.75" customHeight="1">
      <c r="A346" s="329"/>
      <c r="K346" s="214"/>
      <c r="AD346" s="68"/>
    </row>
    <row r="347" ht="12.75" customHeight="1">
      <c r="A347" s="329"/>
      <c r="K347" s="214"/>
      <c r="AD347" s="68"/>
    </row>
    <row r="348" ht="12.75" customHeight="1">
      <c r="A348" s="329"/>
      <c r="K348" s="214"/>
      <c r="AD348" s="68"/>
    </row>
    <row r="349" ht="12.75" customHeight="1">
      <c r="A349" s="329"/>
      <c r="K349" s="214"/>
      <c r="AD349" s="68"/>
    </row>
    <row r="350" ht="12.75" customHeight="1">
      <c r="A350" s="329"/>
      <c r="K350" s="214"/>
      <c r="AD350" s="68"/>
    </row>
    <row r="351" ht="12.75" customHeight="1">
      <c r="A351" s="329"/>
      <c r="K351" s="214"/>
      <c r="AD351" s="68"/>
    </row>
    <row r="352" ht="12.75" customHeight="1">
      <c r="A352" s="329"/>
      <c r="K352" s="214"/>
      <c r="AD352" s="68"/>
    </row>
    <row r="353" ht="12.75" customHeight="1">
      <c r="A353" s="329"/>
      <c r="K353" s="214"/>
      <c r="AD353" s="68"/>
    </row>
    <row r="354" ht="12.75" customHeight="1">
      <c r="A354" s="329"/>
      <c r="K354" s="214"/>
      <c r="AD354" s="68"/>
    </row>
    <row r="355" ht="12.75" customHeight="1">
      <c r="A355" s="329"/>
      <c r="K355" s="214"/>
      <c r="AD355" s="68"/>
    </row>
    <row r="356" ht="12.75" customHeight="1">
      <c r="A356" s="329"/>
      <c r="K356" s="214"/>
      <c r="AD356" s="68"/>
    </row>
    <row r="357" ht="12.75" customHeight="1">
      <c r="A357" s="329"/>
      <c r="K357" s="214"/>
      <c r="AD357" s="68"/>
    </row>
    <row r="358" ht="12.75" customHeight="1">
      <c r="A358" s="329"/>
      <c r="K358" s="214"/>
      <c r="AD358" s="68"/>
    </row>
    <row r="359" ht="12.75" customHeight="1">
      <c r="A359" s="329"/>
      <c r="K359" s="214"/>
      <c r="AD359" s="68"/>
    </row>
    <row r="360" ht="12.75" customHeight="1">
      <c r="A360" s="329"/>
      <c r="K360" s="214"/>
      <c r="AD360" s="68"/>
    </row>
    <row r="361" ht="12.75" customHeight="1">
      <c r="A361" s="329"/>
      <c r="K361" s="214"/>
      <c r="AD361" s="68"/>
    </row>
    <row r="362" ht="12.75" customHeight="1">
      <c r="A362" s="329"/>
      <c r="K362" s="214"/>
      <c r="AD362" s="68"/>
    </row>
    <row r="363" ht="12.75" customHeight="1">
      <c r="A363" s="329"/>
      <c r="K363" s="214"/>
      <c r="AD363" s="68"/>
    </row>
    <row r="364" ht="12.75" customHeight="1">
      <c r="A364" s="329"/>
      <c r="K364" s="214"/>
      <c r="AD364" s="68"/>
    </row>
    <row r="365" ht="12.75" customHeight="1">
      <c r="A365" s="329"/>
      <c r="K365" s="214"/>
      <c r="AD365" s="68"/>
    </row>
    <row r="366" ht="12.75" customHeight="1">
      <c r="A366" s="329"/>
      <c r="K366" s="214"/>
      <c r="AD366" s="68"/>
    </row>
    <row r="367" ht="12.75" customHeight="1">
      <c r="A367" s="329"/>
      <c r="K367" s="214"/>
      <c r="AD367" s="68"/>
    </row>
    <row r="368" ht="12.75" customHeight="1">
      <c r="A368" s="329"/>
      <c r="K368" s="214"/>
      <c r="AD368" s="68"/>
    </row>
    <row r="369" ht="12.75" customHeight="1">
      <c r="A369" s="329"/>
      <c r="K369" s="214"/>
      <c r="AD369" s="68"/>
    </row>
    <row r="370" ht="12.75" customHeight="1">
      <c r="A370" s="329"/>
      <c r="K370" s="214"/>
      <c r="AD370" s="68"/>
    </row>
    <row r="371" ht="12.75" customHeight="1">
      <c r="A371" s="329"/>
      <c r="K371" s="214"/>
      <c r="AD371" s="68"/>
    </row>
    <row r="372" ht="12.75" customHeight="1">
      <c r="A372" s="329"/>
      <c r="K372" s="214"/>
      <c r="AD372" s="68"/>
    </row>
    <row r="373" ht="12.75" customHeight="1">
      <c r="A373" s="329"/>
      <c r="K373" s="214"/>
      <c r="AD373" s="68"/>
    </row>
    <row r="374" ht="12.75" customHeight="1">
      <c r="A374" s="329"/>
      <c r="K374" s="214"/>
      <c r="AD374" s="68"/>
    </row>
    <row r="375" ht="12.75" customHeight="1">
      <c r="A375" s="329"/>
      <c r="K375" s="214"/>
      <c r="AD375" s="68"/>
    </row>
    <row r="376" ht="12.75" customHeight="1">
      <c r="A376" s="329"/>
      <c r="K376" s="214"/>
      <c r="AD376" s="68"/>
    </row>
    <row r="377" ht="12.75" customHeight="1">
      <c r="A377" s="329"/>
      <c r="K377" s="214"/>
      <c r="AD377" s="68"/>
    </row>
    <row r="378" ht="12.75" customHeight="1">
      <c r="A378" s="329"/>
      <c r="K378" s="214"/>
      <c r="AD378" s="68"/>
    </row>
    <row r="379" ht="12.75" customHeight="1">
      <c r="A379" s="329"/>
      <c r="K379" s="214"/>
      <c r="AD379" s="68"/>
    </row>
    <row r="380" ht="12.75" customHeight="1">
      <c r="A380" s="329"/>
      <c r="K380" s="214"/>
      <c r="AD380" s="68"/>
    </row>
    <row r="381" ht="12.75" customHeight="1">
      <c r="A381" s="329"/>
      <c r="K381" s="214"/>
      <c r="AD381" s="68"/>
    </row>
    <row r="382" ht="12.75" customHeight="1">
      <c r="A382" s="329"/>
      <c r="K382" s="214"/>
      <c r="AD382" s="68"/>
    </row>
    <row r="383" ht="12.75" customHeight="1">
      <c r="A383" s="329"/>
      <c r="K383" s="214"/>
      <c r="AD383" s="68"/>
    </row>
    <row r="384" ht="12.75" customHeight="1">
      <c r="A384" s="329"/>
      <c r="K384" s="214"/>
      <c r="AD384" s="68"/>
    </row>
    <row r="385" ht="12.75" customHeight="1">
      <c r="A385" s="329"/>
      <c r="K385" s="214"/>
      <c r="AD385" s="68"/>
    </row>
    <row r="386" ht="12.75" customHeight="1">
      <c r="A386" s="329"/>
      <c r="K386" s="214"/>
      <c r="AD386" s="68"/>
    </row>
    <row r="387" ht="12.75" customHeight="1">
      <c r="A387" s="329"/>
      <c r="K387" s="214"/>
      <c r="AD387" s="68"/>
    </row>
    <row r="388" ht="12.75" customHeight="1">
      <c r="A388" s="329"/>
      <c r="K388" s="214"/>
      <c r="AD388" s="68"/>
    </row>
    <row r="389" ht="12.75" customHeight="1">
      <c r="A389" s="329"/>
      <c r="K389" s="214"/>
      <c r="AD389" s="68"/>
    </row>
    <row r="390" ht="12.75" customHeight="1">
      <c r="A390" s="329"/>
      <c r="K390" s="214"/>
      <c r="AD390" s="68"/>
    </row>
    <row r="391" ht="12.75" customHeight="1">
      <c r="A391" s="329"/>
      <c r="K391" s="214"/>
      <c r="AD391" s="68"/>
    </row>
    <row r="392" ht="12.75" customHeight="1">
      <c r="A392" s="329"/>
      <c r="K392" s="214"/>
      <c r="AD392" s="68"/>
    </row>
    <row r="393" ht="12.75" customHeight="1">
      <c r="A393" s="329"/>
      <c r="K393" s="214"/>
      <c r="AD393" s="68"/>
    </row>
    <row r="394" ht="12.75" customHeight="1">
      <c r="A394" s="329"/>
      <c r="K394" s="214"/>
      <c r="AD394" s="68"/>
    </row>
    <row r="395" ht="12.75" customHeight="1">
      <c r="A395" s="329"/>
      <c r="K395" s="214"/>
      <c r="AD395" s="68"/>
    </row>
    <row r="396" ht="12.75" customHeight="1">
      <c r="A396" s="329"/>
      <c r="K396" s="214"/>
      <c r="AD396" s="68"/>
    </row>
    <row r="397" ht="12.75" customHeight="1">
      <c r="A397" s="329"/>
      <c r="K397" s="214"/>
      <c r="AD397" s="68"/>
    </row>
    <row r="398" ht="12.75" customHeight="1">
      <c r="A398" s="329"/>
      <c r="K398" s="214"/>
      <c r="AD398" s="68"/>
    </row>
    <row r="399" ht="12.75" customHeight="1">
      <c r="A399" s="329"/>
      <c r="K399" s="214"/>
      <c r="AD399" s="68"/>
    </row>
    <row r="400" ht="12.75" customHeight="1">
      <c r="A400" s="329"/>
      <c r="K400" s="214"/>
      <c r="AD400" s="68"/>
    </row>
    <row r="401" ht="12.75" customHeight="1">
      <c r="A401" s="329"/>
      <c r="K401" s="214"/>
      <c r="AD401" s="68"/>
    </row>
    <row r="402" ht="12.75" customHeight="1">
      <c r="A402" s="329"/>
      <c r="K402" s="214"/>
      <c r="AD402" s="68"/>
    </row>
    <row r="403" ht="12.75" customHeight="1">
      <c r="A403" s="329"/>
      <c r="K403" s="214"/>
      <c r="AD403" s="68"/>
    </row>
    <row r="404" ht="12.75" customHeight="1">
      <c r="A404" s="329"/>
      <c r="K404" s="214"/>
      <c r="AD404" s="68"/>
    </row>
    <row r="405" ht="12.75" customHeight="1">
      <c r="A405" s="329"/>
      <c r="K405" s="214"/>
      <c r="AD405" s="68"/>
    </row>
    <row r="406" ht="12.75" customHeight="1">
      <c r="A406" s="329"/>
      <c r="K406" s="214"/>
      <c r="AD406" s="68"/>
    </row>
    <row r="407" ht="12.75" customHeight="1">
      <c r="A407" s="329"/>
      <c r="K407" s="214"/>
      <c r="AD407" s="68"/>
    </row>
    <row r="408" ht="12.75" customHeight="1">
      <c r="A408" s="329"/>
      <c r="K408" s="214"/>
      <c r="AD408" s="68"/>
    </row>
    <row r="409" ht="12.75" customHeight="1">
      <c r="A409" s="329"/>
      <c r="K409" s="214"/>
      <c r="AD409" s="68"/>
    </row>
    <row r="410" ht="12.75" customHeight="1">
      <c r="A410" s="329"/>
      <c r="K410" s="214"/>
      <c r="AD410" s="68"/>
    </row>
    <row r="411" ht="12.75" customHeight="1">
      <c r="A411" s="329"/>
      <c r="K411" s="214"/>
      <c r="AD411" s="68"/>
    </row>
    <row r="412" ht="12.75" customHeight="1">
      <c r="A412" s="329"/>
      <c r="K412" s="214"/>
      <c r="AD412" s="68"/>
    </row>
    <row r="413" ht="12.75" customHeight="1">
      <c r="A413" s="329"/>
      <c r="K413" s="214"/>
      <c r="AD413" s="68"/>
    </row>
    <row r="414" ht="12.75" customHeight="1">
      <c r="A414" s="329"/>
      <c r="K414" s="214"/>
      <c r="AD414" s="68"/>
    </row>
    <row r="415" ht="12.75" customHeight="1">
      <c r="A415" s="329"/>
      <c r="K415" s="214"/>
      <c r="AD415" s="68"/>
    </row>
    <row r="416" ht="12.75" customHeight="1">
      <c r="A416" s="329"/>
      <c r="K416" s="214"/>
      <c r="AD416" s="68"/>
    </row>
    <row r="417" ht="12.75" customHeight="1">
      <c r="A417" s="329"/>
      <c r="K417" s="214"/>
      <c r="AD417" s="68"/>
    </row>
    <row r="418" ht="12.75" customHeight="1">
      <c r="A418" s="329"/>
      <c r="K418" s="214"/>
      <c r="AD418" s="68"/>
    </row>
    <row r="419" ht="12.75" customHeight="1">
      <c r="A419" s="329"/>
      <c r="K419" s="214"/>
      <c r="AD419" s="68"/>
    </row>
    <row r="420" ht="12.75" customHeight="1">
      <c r="A420" s="329"/>
      <c r="K420" s="214"/>
      <c r="AD420" s="68"/>
    </row>
    <row r="421" ht="12.75" customHeight="1">
      <c r="A421" s="329"/>
      <c r="K421" s="214"/>
      <c r="AD421" s="68"/>
    </row>
    <row r="422" ht="12.75" customHeight="1">
      <c r="A422" s="329"/>
      <c r="K422" s="214"/>
      <c r="AD422" s="68"/>
    </row>
    <row r="423" ht="12.75" customHeight="1">
      <c r="A423" s="329"/>
      <c r="K423" s="214"/>
      <c r="AD423" s="68"/>
    </row>
    <row r="424" ht="12.75" customHeight="1">
      <c r="A424" s="329"/>
      <c r="K424" s="214"/>
      <c r="AD424" s="68"/>
    </row>
    <row r="425" ht="12.75" customHeight="1">
      <c r="A425" s="329"/>
      <c r="K425" s="214"/>
      <c r="AD425" s="68"/>
    </row>
    <row r="426" ht="12.75" customHeight="1">
      <c r="A426" s="329"/>
      <c r="K426" s="214"/>
      <c r="AD426" s="68"/>
    </row>
    <row r="427" ht="12.75" customHeight="1">
      <c r="A427" s="329"/>
      <c r="K427" s="214"/>
      <c r="AD427" s="68"/>
    </row>
    <row r="428" ht="12.75" customHeight="1">
      <c r="A428" s="329"/>
      <c r="K428" s="214"/>
      <c r="AD428" s="68"/>
    </row>
    <row r="429" ht="12.75" customHeight="1">
      <c r="A429" s="329"/>
      <c r="K429" s="214"/>
      <c r="AD429" s="68"/>
    </row>
    <row r="430" ht="12.75" customHeight="1">
      <c r="A430" s="329"/>
      <c r="K430" s="214"/>
      <c r="AD430" s="68"/>
    </row>
    <row r="431" ht="12.75" customHeight="1">
      <c r="A431" s="329"/>
      <c r="K431" s="214"/>
      <c r="AD431" s="68"/>
    </row>
    <row r="432" ht="12.75" customHeight="1">
      <c r="A432" s="329"/>
      <c r="K432" s="214"/>
      <c r="AD432" s="68"/>
    </row>
    <row r="433" ht="12.75" customHeight="1">
      <c r="A433" s="329"/>
      <c r="K433" s="214"/>
      <c r="AD433" s="68"/>
    </row>
    <row r="434" ht="12.75" customHeight="1">
      <c r="A434" s="329"/>
      <c r="K434" s="214"/>
      <c r="AD434" s="68"/>
    </row>
    <row r="435" ht="12.75" customHeight="1">
      <c r="A435" s="329"/>
      <c r="K435" s="214"/>
      <c r="AD435" s="68"/>
    </row>
    <row r="436" ht="12.75" customHeight="1">
      <c r="A436" s="329"/>
      <c r="K436" s="214"/>
      <c r="AD436" s="68"/>
    </row>
    <row r="437" ht="12.75" customHeight="1">
      <c r="A437" s="329"/>
      <c r="K437" s="214"/>
      <c r="AD437" s="68"/>
    </row>
    <row r="438" ht="12.75" customHeight="1">
      <c r="A438" s="329"/>
      <c r="K438" s="214"/>
      <c r="AD438" s="68"/>
    </row>
    <row r="439" ht="12.75" customHeight="1">
      <c r="A439" s="329"/>
      <c r="K439" s="214"/>
      <c r="AD439" s="68"/>
    </row>
    <row r="440" ht="12.75" customHeight="1">
      <c r="A440" s="329"/>
      <c r="K440" s="214"/>
      <c r="AD440" s="68"/>
    </row>
    <row r="441" ht="12.75" customHeight="1">
      <c r="A441" s="329"/>
      <c r="K441" s="214"/>
      <c r="AD441" s="68"/>
    </row>
    <row r="442" ht="12.75" customHeight="1">
      <c r="A442" s="329"/>
      <c r="K442" s="214"/>
      <c r="AD442" s="68"/>
    </row>
    <row r="443" ht="12.75" customHeight="1">
      <c r="A443" s="329"/>
      <c r="K443" s="214"/>
      <c r="AD443" s="68"/>
    </row>
    <row r="444" ht="12.75" customHeight="1">
      <c r="A444" s="329"/>
      <c r="K444" s="214"/>
      <c r="AD444" s="68"/>
    </row>
    <row r="445" ht="12.75" customHeight="1">
      <c r="A445" s="329"/>
      <c r="K445" s="214"/>
      <c r="AD445" s="68"/>
    </row>
    <row r="446" ht="12.75" customHeight="1">
      <c r="A446" s="329"/>
      <c r="K446" s="214"/>
      <c r="AD446" s="68"/>
    </row>
    <row r="447" ht="12.75" customHeight="1">
      <c r="A447" s="329"/>
      <c r="K447" s="214"/>
      <c r="AD447" s="68"/>
    </row>
    <row r="448" ht="12.75" customHeight="1">
      <c r="A448" s="329"/>
      <c r="K448" s="214"/>
      <c r="AD448" s="68"/>
    </row>
    <row r="449" ht="12.75" customHeight="1">
      <c r="A449" s="329"/>
      <c r="K449" s="214"/>
      <c r="AD449" s="68"/>
    </row>
    <row r="450" ht="12.75" customHeight="1">
      <c r="A450" s="329"/>
      <c r="K450" s="214"/>
      <c r="AD450" s="68"/>
    </row>
    <row r="451" ht="12.75" customHeight="1">
      <c r="A451" s="329"/>
      <c r="K451" s="214"/>
      <c r="AD451" s="68"/>
    </row>
    <row r="452" ht="12.75" customHeight="1">
      <c r="A452" s="329"/>
      <c r="K452" s="214"/>
      <c r="AD452" s="68"/>
    </row>
    <row r="453" ht="12.75" customHeight="1">
      <c r="A453" s="329"/>
      <c r="K453" s="214"/>
      <c r="AD453" s="68"/>
    </row>
    <row r="454" ht="12.75" customHeight="1">
      <c r="A454" s="329"/>
      <c r="K454" s="214"/>
      <c r="AD454" s="68"/>
    </row>
    <row r="455" ht="12.75" customHeight="1">
      <c r="A455" s="329"/>
      <c r="K455" s="214"/>
      <c r="AD455" s="68"/>
    </row>
    <row r="456" ht="12.75" customHeight="1">
      <c r="A456" s="329"/>
      <c r="K456" s="214"/>
      <c r="AD456" s="68"/>
    </row>
    <row r="457" ht="12.75" customHeight="1">
      <c r="A457" s="329"/>
      <c r="K457" s="214"/>
      <c r="AD457" s="68"/>
    </row>
    <row r="458" ht="12.75" customHeight="1">
      <c r="A458" s="329"/>
      <c r="K458" s="214"/>
      <c r="AD458" s="68"/>
    </row>
    <row r="459" ht="12.75" customHeight="1">
      <c r="A459" s="329"/>
      <c r="K459" s="214"/>
      <c r="AD459" s="68"/>
    </row>
    <row r="460" ht="12.75" customHeight="1">
      <c r="A460" s="329"/>
      <c r="K460" s="214"/>
      <c r="AD460" s="68"/>
    </row>
    <row r="461" ht="12.75" customHeight="1">
      <c r="A461" s="329"/>
      <c r="K461" s="214"/>
      <c r="AD461" s="68"/>
    </row>
    <row r="462" ht="12.75" customHeight="1">
      <c r="A462" s="329"/>
      <c r="K462" s="214"/>
      <c r="AD462" s="68"/>
    </row>
    <row r="463" ht="12.75" customHeight="1">
      <c r="A463" s="329"/>
      <c r="K463" s="214"/>
      <c r="AD463" s="68"/>
    </row>
    <row r="464" ht="12.75" customHeight="1">
      <c r="A464" s="329"/>
      <c r="K464" s="214"/>
      <c r="AD464" s="68"/>
    </row>
    <row r="465" ht="12.75" customHeight="1">
      <c r="A465" s="329"/>
      <c r="K465" s="214"/>
      <c r="AD465" s="68"/>
    </row>
    <row r="466" ht="12.75" customHeight="1">
      <c r="A466" s="329"/>
      <c r="K466" s="214"/>
      <c r="AD466" s="68"/>
    </row>
    <row r="467" ht="12.75" customHeight="1">
      <c r="A467" s="329"/>
      <c r="K467" s="214"/>
      <c r="AD467" s="68"/>
    </row>
    <row r="468" ht="12.75" customHeight="1">
      <c r="A468" s="329"/>
      <c r="K468" s="214"/>
      <c r="AD468" s="68"/>
    </row>
    <row r="469" ht="12.75" customHeight="1">
      <c r="A469" s="329"/>
      <c r="K469" s="214"/>
      <c r="AD469" s="68"/>
    </row>
    <row r="470" ht="12.75" customHeight="1">
      <c r="A470" s="329"/>
      <c r="K470" s="214"/>
      <c r="AD470" s="68"/>
    </row>
    <row r="471" ht="12.75" customHeight="1">
      <c r="A471" s="329"/>
      <c r="K471" s="214"/>
      <c r="AD471" s="68"/>
    </row>
    <row r="472" ht="12.75" customHeight="1">
      <c r="A472" s="329"/>
      <c r="K472" s="214"/>
      <c r="AD472" s="68"/>
    </row>
    <row r="473" ht="12.75" customHeight="1">
      <c r="A473" s="329"/>
      <c r="K473" s="214"/>
      <c r="AD473" s="68"/>
    </row>
    <row r="474" ht="12.75" customHeight="1">
      <c r="A474" s="329"/>
      <c r="K474" s="214"/>
      <c r="AD474" s="68"/>
    </row>
    <row r="475" ht="12.75" customHeight="1">
      <c r="A475" s="329"/>
      <c r="K475" s="214"/>
      <c r="AD475" s="68"/>
    </row>
    <row r="476" ht="12.75" customHeight="1">
      <c r="A476" s="329"/>
      <c r="K476" s="214"/>
      <c r="AD476" s="68"/>
    </row>
    <row r="477" ht="12.75" customHeight="1">
      <c r="A477" s="329"/>
      <c r="K477" s="214"/>
      <c r="AD477" s="68"/>
    </row>
    <row r="478" ht="12.75" customHeight="1">
      <c r="A478" s="329"/>
      <c r="K478" s="214"/>
      <c r="AD478" s="68"/>
    </row>
    <row r="479" ht="12.75" customHeight="1">
      <c r="A479" s="329"/>
      <c r="K479" s="214"/>
      <c r="AD479" s="68"/>
    </row>
    <row r="480" ht="12.75" customHeight="1">
      <c r="A480" s="329"/>
      <c r="K480" s="214"/>
      <c r="AD480" s="68"/>
    </row>
    <row r="481" ht="12.75" customHeight="1">
      <c r="A481" s="329"/>
      <c r="K481" s="214"/>
      <c r="AD481" s="68"/>
    </row>
    <row r="482" ht="12.75" customHeight="1">
      <c r="A482" s="329"/>
      <c r="K482" s="214"/>
      <c r="AD482" s="68"/>
    </row>
    <row r="483" ht="12.75" customHeight="1">
      <c r="A483" s="329"/>
      <c r="K483" s="214"/>
      <c r="AD483" s="68"/>
    </row>
    <row r="484" ht="12.75" customHeight="1">
      <c r="A484" s="329"/>
      <c r="K484" s="214"/>
      <c r="AD484" s="68"/>
    </row>
    <row r="485" ht="12.75" customHeight="1">
      <c r="A485" s="329"/>
      <c r="K485" s="214"/>
      <c r="AD485" s="68"/>
    </row>
    <row r="486" ht="12.75" customHeight="1">
      <c r="A486" s="329"/>
      <c r="K486" s="214"/>
      <c r="AD486" s="68"/>
    </row>
    <row r="487" ht="12.75" customHeight="1">
      <c r="A487" s="329"/>
      <c r="K487" s="214"/>
      <c r="AD487" s="68"/>
    </row>
    <row r="488" ht="12.75" customHeight="1">
      <c r="A488" s="329"/>
      <c r="K488" s="214"/>
      <c r="AD488" s="68"/>
    </row>
    <row r="489" ht="12.75" customHeight="1">
      <c r="A489" s="329"/>
      <c r="K489" s="214"/>
      <c r="AD489" s="68"/>
    </row>
    <row r="490" ht="12.75" customHeight="1">
      <c r="A490" s="329"/>
      <c r="K490" s="214"/>
      <c r="AD490" s="68"/>
    </row>
    <row r="491" ht="12.75" customHeight="1">
      <c r="A491" s="329"/>
      <c r="K491" s="214"/>
      <c r="AD491" s="68"/>
    </row>
    <row r="492" ht="12.75" customHeight="1">
      <c r="A492" s="329"/>
      <c r="K492" s="214"/>
      <c r="AD492" s="68"/>
    </row>
    <row r="493" ht="12.75" customHeight="1">
      <c r="A493" s="329"/>
      <c r="K493" s="214"/>
      <c r="AD493" s="68"/>
    </row>
    <row r="494" ht="12.75" customHeight="1">
      <c r="A494" s="329"/>
      <c r="K494" s="214"/>
      <c r="AD494" s="68"/>
    </row>
    <row r="495" ht="12.75" customHeight="1">
      <c r="A495" s="329"/>
      <c r="K495" s="214"/>
      <c r="AD495" s="68"/>
    </row>
    <row r="496" ht="12.75" customHeight="1">
      <c r="A496" s="329"/>
      <c r="K496" s="214"/>
      <c r="AD496" s="68"/>
    </row>
    <row r="497" ht="12.75" customHeight="1">
      <c r="A497" s="329"/>
      <c r="K497" s="214"/>
      <c r="AD497" s="68"/>
    </row>
    <row r="498" ht="12.75" customHeight="1">
      <c r="A498" s="329"/>
      <c r="K498" s="214"/>
      <c r="AD498" s="68"/>
    </row>
    <row r="499" ht="12.75" customHeight="1">
      <c r="A499" s="329"/>
      <c r="K499" s="214"/>
      <c r="AD499" s="68"/>
    </row>
    <row r="500" ht="12.75" customHeight="1">
      <c r="A500" s="329"/>
      <c r="K500" s="214"/>
      <c r="AD500" s="68"/>
    </row>
    <row r="501" ht="12.75" customHeight="1">
      <c r="A501" s="329"/>
      <c r="K501" s="214"/>
      <c r="AD501" s="68"/>
    </row>
    <row r="502" ht="12.75" customHeight="1">
      <c r="A502" s="329"/>
      <c r="K502" s="214"/>
      <c r="AD502" s="68"/>
    </row>
    <row r="503" ht="12.75" customHeight="1">
      <c r="A503" s="329"/>
      <c r="K503" s="214"/>
      <c r="AD503" s="68"/>
    </row>
    <row r="504" ht="12.75" customHeight="1">
      <c r="A504" s="329"/>
      <c r="K504" s="214"/>
      <c r="AD504" s="68"/>
    </row>
    <row r="505" ht="12.75" customHeight="1">
      <c r="A505" s="329"/>
      <c r="K505" s="214"/>
      <c r="AD505" s="68"/>
    </row>
    <row r="506" ht="12.75" customHeight="1">
      <c r="A506" s="329"/>
      <c r="K506" s="214"/>
      <c r="AD506" s="68"/>
    </row>
    <row r="507" ht="12.75" customHeight="1">
      <c r="A507" s="329"/>
      <c r="K507" s="214"/>
      <c r="AD507" s="68"/>
    </row>
    <row r="508" ht="12.75" customHeight="1">
      <c r="A508" s="329"/>
      <c r="K508" s="214"/>
      <c r="AD508" s="68"/>
    </row>
    <row r="509" ht="12.75" customHeight="1">
      <c r="A509" s="329"/>
      <c r="K509" s="214"/>
      <c r="AD509" s="68"/>
    </row>
    <row r="510" ht="12.75" customHeight="1">
      <c r="A510" s="329"/>
      <c r="K510" s="214"/>
      <c r="AD510" s="68"/>
    </row>
    <row r="511" ht="12.75" customHeight="1">
      <c r="A511" s="329"/>
      <c r="K511" s="214"/>
      <c r="AD511" s="68"/>
    </row>
    <row r="512" ht="12.75" customHeight="1">
      <c r="A512" s="329"/>
      <c r="K512" s="214"/>
      <c r="AD512" s="68"/>
    </row>
    <row r="513" ht="12.75" customHeight="1">
      <c r="A513" s="329"/>
      <c r="K513" s="214"/>
      <c r="AD513" s="68"/>
    </row>
    <row r="514" ht="12.75" customHeight="1">
      <c r="A514" s="329"/>
      <c r="K514" s="214"/>
      <c r="AD514" s="68"/>
    </row>
    <row r="515" ht="12.75" customHeight="1">
      <c r="A515" s="329"/>
      <c r="K515" s="214"/>
      <c r="AD515" s="68"/>
    </row>
    <row r="516" ht="12.75" customHeight="1">
      <c r="A516" s="329"/>
      <c r="K516" s="214"/>
      <c r="AD516" s="68"/>
    </row>
    <row r="517" ht="12.75" customHeight="1">
      <c r="A517" s="329"/>
      <c r="K517" s="214"/>
      <c r="AD517" s="68"/>
    </row>
    <row r="518" ht="12.75" customHeight="1">
      <c r="A518" s="329"/>
      <c r="K518" s="214"/>
      <c r="AD518" s="68"/>
    </row>
    <row r="519" ht="12.75" customHeight="1">
      <c r="A519" s="329"/>
      <c r="K519" s="214"/>
      <c r="AD519" s="68"/>
    </row>
    <row r="520" ht="12.75" customHeight="1">
      <c r="A520" s="329"/>
      <c r="K520" s="214"/>
      <c r="AD520" s="68"/>
    </row>
    <row r="521" ht="12.75" customHeight="1">
      <c r="A521" s="329"/>
      <c r="K521" s="214"/>
      <c r="AD521" s="68"/>
    </row>
    <row r="522" ht="12.75" customHeight="1">
      <c r="A522" s="329"/>
      <c r="K522" s="214"/>
      <c r="AD522" s="68"/>
    </row>
    <row r="523" ht="12.75" customHeight="1">
      <c r="A523" s="329"/>
      <c r="K523" s="214"/>
      <c r="AD523" s="68"/>
    </row>
    <row r="524" ht="12.75" customHeight="1">
      <c r="A524" s="329"/>
      <c r="K524" s="214"/>
      <c r="AD524" s="68"/>
    </row>
    <row r="525" ht="12.75" customHeight="1">
      <c r="A525" s="329"/>
      <c r="K525" s="214"/>
      <c r="AD525" s="68"/>
    </row>
    <row r="526" ht="12.75" customHeight="1">
      <c r="A526" s="329"/>
      <c r="K526" s="214"/>
      <c r="AD526" s="68"/>
    </row>
    <row r="527" ht="12.75" customHeight="1">
      <c r="A527" s="329"/>
      <c r="K527" s="214"/>
      <c r="AD527" s="68"/>
    </row>
    <row r="528" ht="12.75" customHeight="1">
      <c r="A528" s="329"/>
      <c r="K528" s="214"/>
      <c r="AD528" s="68"/>
    </row>
    <row r="529" ht="12.75" customHeight="1">
      <c r="A529" s="329"/>
      <c r="K529" s="214"/>
      <c r="AD529" s="68"/>
    </row>
    <row r="530" ht="12.75" customHeight="1">
      <c r="A530" s="329"/>
      <c r="K530" s="214"/>
      <c r="AD530" s="68"/>
    </row>
    <row r="531" ht="12.75" customHeight="1">
      <c r="A531" s="329"/>
      <c r="K531" s="214"/>
      <c r="AD531" s="68"/>
    </row>
    <row r="532" ht="12.75" customHeight="1">
      <c r="A532" s="329"/>
      <c r="K532" s="214"/>
      <c r="AD532" s="68"/>
    </row>
    <row r="533" ht="12.75" customHeight="1">
      <c r="A533" s="329"/>
      <c r="K533" s="214"/>
      <c r="AD533" s="68"/>
    </row>
    <row r="534" ht="12.75" customHeight="1">
      <c r="A534" s="329"/>
      <c r="K534" s="214"/>
      <c r="AD534" s="68"/>
    </row>
    <row r="535" ht="12.75" customHeight="1">
      <c r="A535" s="329"/>
      <c r="K535" s="214"/>
      <c r="AD535" s="68"/>
    </row>
    <row r="536" ht="12.75" customHeight="1">
      <c r="A536" s="329"/>
      <c r="K536" s="214"/>
      <c r="AD536" s="68"/>
    </row>
    <row r="537" ht="12.75" customHeight="1">
      <c r="A537" s="329"/>
      <c r="K537" s="214"/>
      <c r="AD537" s="68"/>
    </row>
    <row r="538" ht="12.75" customHeight="1">
      <c r="A538" s="329"/>
      <c r="K538" s="214"/>
      <c r="AD538" s="68"/>
    </row>
    <row r="539" ht="12.75" customHeight="1">
      <c r="A539" s="329"/>
      <c r="K539" s="214"/>
      <c r="AD539" s="68"/>
    </row>
    <row r="540" ht="12.75" customHeight="1">
      <c r="A540" s="329"/>
      <c r="K540" s="214"/>
      <c r="AD540" s="68"/>
    </row>
    <row r="541" ht="12.75" customHeight="1">
      <c r="A541" s="329"/>
      <c r="K541" s="214"/>
      <c r="AD541" s="68"/>
    </row>
    <row r="542" ht="12.75" customHeight="1">
      <c r="A542" s="329"/>
      <c r="K542" s="214"/>
      <c r="AD542" s="68"/>
    </row>
    <row r="543" ht="12.75" customHeight="1">
      <c r="A543" s="329"/>
      <c r="K543" s="214"/>
      <c r="AD543" s="68"/>
    </row>
    <row r="544" ht="12.75" customHeight="1">
      <c r="A544" s="329"/>
      <c r="K544" s="214"/>
      <c r="AD544" s="68"/>
    </row>
    <row r="545" ht="12.75" customHeight="1">
      <c r="A545" s="329"/>
      <c r="K545" s="214"/>
      <c r="AD545" s="68"/>
    </row>
    <row r="546" ht="12.75" customHeight="1">
      <c r="A546" s="329"/>
      <c r="K546" s="214"/>
      <c r="AD546" s="68"/>
    </row>
    <row r="547" ht="12.75" customHeight="1">
      <c r="A547" s="329"/>
      <c r="K547" s="214"/>
      <c r="AD547" s="68"/>
    </row>
    <row r="548" ht="12.75" customHeight="1">
      <c r="A548" s="329"/>
      <c r="K548" s="214"/>
      <c r="AD548" s="68"/>
    </row>
    <row r="549" ht="12.75" customHeight="1">
      <c r="A549" s="329"/>
      <c r="K549" s="214"/>
      <c r="AD549" s="68"/>
    </row>
    <row r="550" ht="12.75" customHeight="1">
      <c r="A550" s="329"/>
      <c r="K550" s="214"/>
      <c r="AD550" s="68"/>
    </row>
    <row r="551" ht="12.75" customHeight="1">
      <c r="A551" s="329"/>
      <c r="K551" s="214"/>
      <c r="AD551" s="68"/>
    </row>
    <row r="552" ht="12.75" customHeight="1">
      <c r="A552" s="329"/>
      <c r="K552" s="214"/>
      <c r="AD552" s="68"/>
    </row>
    <row r="553" ht="12.75" customHeight="1">
      <c r="A553" s="329"/>
      <c r="K553" s="214"/>
      <c r="AD553" s="68"/>
    </row>
    <row r="554" ht="12.75" customHeight="1">
      <c r="A554" s="329"/>
      <c r="K554" s="214"/>
      <c r="AD554" s="68"/>
    </row>
    <row r="555" ht="12.75" customHeight="1">
      <c r="A555" s="329"/>
      <c r="K555" s="214"/>
      <c r="AD555" s="68"/>
    </row>
    <row r="556" ht="12.75" customHeight="1">
      <c r="A556" s="329"/>
      <c r="K556" s="214"/>
      <c r="AD556" s="68"/>
    </row>
    <row r="557" ht="12.75" customHeight="1">
      <c r="A557" s="329"/>
      <c r="K557" s="214"/>
      <c r="AD557" s="68"/>
    </row>
    <row r="558" ht="12.75" customHeight="1">
      <c r="A558" s="329"/>
      <c r="K558" s="214"/>
      <c r="AD558" s="68"/>
    </row>
    <row r="559" ht="12.75" customHeight="1">
      <c r="A559" s="329"/>
      <c r="K559" s="214"/>
      <c r="AD559" s="68"/>
    </row>
    <row r="560" ht="12.75" customHeight="1">
      <c r="A560" s="329"/>
      <c r="K560" s="214"/>
      <c r="AD560" s="68"/>
    </row>
    <row r="561" ht="12.75" customHeight="1">
      <c r="A561" s="329"/>
      <c r="K561" s="214"/>
      <c r="AD561" s="68"/>
    </row>
    <row r="562" ht="12.75" customHeight="1">
      <c r="A562" s="329"/>
      <c r="K562" s="214"/>
      <c r="AD562" s="68"/>
    </row>
    <row r="563" ht="12.75" customHeight="1">
      <c r="A563" s="329"/>
      <c r="K563" s="214"/>
      <c r="AD563" s="68"/>
    </row>
    <row r="564" ht="12.75" customHeight="1">
      <c r="A564" s="329"/>
      <c r="K564" s="214"/>
      <c r="AD564" s="68"/>
    </row>
    <row r="565" ht="12.75" customHeight="1">
      <c r="A565" s="329"/>
      <c r="K565" s="214"/>
      <c r="AD565" s="68"/>
    </row>
    <row r="566" ht="12.75" customHeight="1">
      <c r="A566" s="329"/>
      <c r="K566" s="214"/>
      <c r="AD566" s="68"/>
    </row>
    <row r="567" ht="12.75" customHeight="1">
      <c r="A567" s="329"/>
      <c r="K567" s="214"/>
      <c r="AD567" s="68"/>
    </row>
    <row r="568" ht="12.75" customHeight="1">
      <c r="A568" s="329"/>
      <c r="K568" s="214"/>
      <c r="AD568" s="68"/>
    </row>
    <row r="569" ht="12.75" customHeight="1">
      <c r="A569" s="329"/>
      <c r="K569" s="214"/>
      <c r="AD569" s="68"/>
    </row>
    <row r="570" ht="12.75" customHeight="1">
      <c r="A570" s="329"/>
      <c r="K570" s="214"/>
      <c r="AD570" s="68"/>
    </row>
    <row r="571" ht="12.75" customHeight="1">
      <c r="A571" s="329"/>
      <c r="K571" s="214"/>
      <c r="AD571" s="68"/>
    </row>
    <row r="572" ht="12.75" customHeight="1">
      <c r="A572" s="329"/>
      <c r="K572" s="214"/>
      <c r="AD572" s="68"/>
    </row>
    <row r="573" ht="12.75" customHeight="1">
      <c r="A573" s="329"/>
      <c r="K573" s="214"/>
      <c r="AD573" s="68"/>
    </row>
    <row r="574" ht="12.75" customHeight="1">
      <c r="A574" s="329"/>
      <c r="K574" s="214"/>
      <c r="AD574" s="68"/>
    </row>
    <row r="575" ht="12.75" customHeight="1">
      <c r="A575" s="329"/>
      <c r="K575" s="214"/>
      <c r="AD575" s="68"/>
    </row>
    <row r="576" ht="12.75" customHeight="1">
      <c r="A576" s="329"/>
      <c r="K576" s="214"/>
      <c r="AD576" s="68"/>
    </row>
    <row r="577" ht="12.75" customHeight="1">
      <c r="A577" s="329"/>
      <c r="K577" s="214"/>
      <c r="AD577" s="68"/>
    </row>
    <row r="578" ht="12.75" customHeight="1">
      <c r="A578" s="329"/>
      <c r="K578" s="214"/>
      <c r="AD578" s="68"/>
    </row>
    <row r="579" ht="12.75" customHeight="1">
      <c r="A579" s="329"/>
      <c r="K579" s="214"/>
      <c r="AD579" s="68"/>
    </row>
    <row r="580" ht="12.75" customHeight="1">
      <c r="A580" s="329"/>
      <c r="K580" s="214"/>
      <c r="AD580" s="68"/>
    </row>
    <row r="581" ht="12.75" customHeight="1">
      <c r="A581" s="329"/>
      <c r="K581" s="214"/>
      <c r="AD581" s="68"/>
    </row>
    <row r="582" ht="12.75" customHeight="1">
      <c r="A582" s="329"/>
      <c r="K582" s="214"/>
      <c r="AD582" s="68"/>
    </row>
    <row r="583" ht="12.75" customHeight="1">
      <c r="A583" s="329"/>
      <c r="K583" s="214"/>
      <c r="AD583" s="68"/>
    </row>
    <row r="584" ht="12.75" customHeight="1">
      <c r="A584" s="329"/>
      <c r="K584" s="214"/>
      <c r="AD584" s="68"/>
    </row>
    <row r="585" ht="12.75" customHeight="1">
      <c r="A585" s="329"/>
      <c r="K585" s="214"/>
      <c r="AD585" s="68"/>
    </row>
    <row r="586" ht="12.75" customHeight="1">
      <c r="A586" s="329"/>
      <c r="K586" s="214"/>
      <c r="AD586" s="68"/>
    </row>
    <row r="587" ht="12.75" customHeight="1">
      <c r="A587" s="329"/>
      <c r="K587" s="214"/>
      <c r="AD587" s="68"/>
    </row>
    <row r="588" ht="12.75" customHeight="1">
      <c r="A588" s="329"/>
      <c r="K588" s="214"/>
      <c r="AD588" s="68"/>
    </row>
    <row r="589" ht="12.75" customHeight="1">
      <c r="A589" s="329"/>
      <c r="K589" s="214"/>
      <c r="AD589" s="68"/>
    </row>
    <row r="590" ht="12.75" customHeight="1">
      <c r="A590" s="329"/>
      <c r="K590" s="214"/>
      <c r="AD590" s="68"/>
    </row>
    <row r="591" ht="12.75" customHeight="1">
      <c r="A591" s="329"/>
      <c r="K591" s="214"/>
      <c r="AD591" s="68"/>
    </row>
    <row r="592" ht="12.75" customHeight="1">
      <c r="A592" s="329"/>
      <c r="K592" s="214"/>
      <c r="AD592" s="68"/>
    </row>
    <row r="593" ht="12.75" customHeight="1">
      <c r="A593" s="329"/>
      <c r="K593" s="214"/>
      <c r="AD593" s="68"/>
    </row>
    <row r="594" ht="12.75" customHeight="1">
      <c r="A594" s="329"/>
      <c r="K594" s="214"/>
      <c r="AD594" s="68"/>
    </row>
    <row r="595" ht="12.75" customHeight="1">
      <c r="A595" s="329"/>
      <c r="K595" s="214"/>
      <c r="AD595" s="68"/>
    </row>
    <row r="596" ht="12.75" customHeight="1">
      <c r="A596" s="329"/>
      <c r="K596" s="214"/>
      <c r="AD596" s="68"/>
    </row>
    <row r="597" ht="12.75" customHeight="1">
      <c r="A597" s="329"/>
      <c r="K597" s="214"/>
      <c r="AD597" s="68"/>
    </row>
    <row r="598" ht="12.75" customHeight="1">
      <c r="A598" s="329"/>
      <c r="K598" s="214"/>
      <c r="AD598" s="68"/>
    </row>
    <row r="599" ht="12.75" customHeight="1">
      <c r="A599" s="329"/>
      <c r="K599" s="214"/>
      <c r="AD599" s="68"/>
    </row>
    <row r="600" ht="12.75" customHeight="1">
      <c r="A600" s="329"/>
      <c r="K600" s="214"/>
      <c r="AD600" s="68"/>
    </row>
    <row r="601" ht="12.75" customHeight="1">
      <c r="A601" s="329"/>
      <c r="K601" s="214"/>
      <c r="AD601" s="68"/>
    </row>
    <row r="602" ht="12.75" customHeight="1">
      <c r="A602" s="329"/>
      <c r="K602" s="214"/>
      <c r="AD602" s="68"/>
    </row>
    <row r="603" ht="12.75" customHeight="1">
      <c r="A603" s="329"/>
      <c r="K603" s="214"/>
      <c r="AD603" s="68"/>
    </row>
    <row r="604" ht="12.75" customHeight="1">
      <c r="A604" s="329"/>
      <c r="K604" s="214"/>
      <c r="AD604" s="68"/>
    </row>
    <row r="605" ht="12.75" customHeight="1">
      <c r="A605" s="329"/>
      <c r="K605" s="214"/>
      <c r="AD605" s="68"/>
    </row>
    <row r="606" ht="12.75" customHeight="1">
      <c r="A606" s="329"/>
      <c r="K606" s="214"/>
      <c r="AD606" s="68"/>
    </row>
    <row r="607" ht="12.75" customHeight="1">
      <c r="A607" s="329"/>
      <c r="K607" s="214"/>
      <c r="AD607" s="68"/>
    </row>
    <row r="608" ht="12.75" customHeight="1">
      <c r="A608" s="329"/>
      <c r="K608" s="214"/>
      <c r="AD608" s="68"/>
    </row>
    <row r="609" ht="12.75" customHeight="1">
      <c r="A609" s="329"/>
      <c r="K609" s="214"/>
      <c r="AD609" s="68"/>
    </row>
    <row r="610" ht="12.75" customHeight="1">
      <c r="A610" s="329"/>
      <c r="K610" s="214"/>
      <c r="AD610" s="68"/>
    </row>
    <row r="611" ht="12.75" customHeight="1">
      <c r="A611" s="329"/>
      <c r="K611" s="214"/>
      <c r="AD611" s="68"/>
    </row>
    <row r="612" ht="12.75" customHeight="1">
      <c r="A612" s="329"/>
      <c r="K612" s="214"/>
      <c r="AD612" s="68"/>
    </row>
    <row r="613" ht="12.75" customHeight="1">
      <c r="A613" s="329"/>
      <c r="K613" s="214"/>
      <c r="AD613" s="68"/>
    </row>
    <row r="614" ht="12.75" customHeight="1">
      <c r="A614" s="329"/>
      <c r="K614" s="214"/>
      <c r="AD614" s="68"/>
    </row>
    <row r="615" ht="12.75" customHeight="1">
      <c r="A615" s="329"/>
      <c r="K615" s="214"/>
      <c r="AD615" s="68"/>
    </row>
    <row r="616" ht="12.75" customHeight="1">
      <c r="A616" s="329"/>
      <c r="K616" s="214"/>
      <c r="AD616" s="68"/>
    </row>
    <row r="617" ht="12.75" customHeight="1">
      <c r="A617" s="329"/>
      <c r="K617" s="214"/>
      <c r="AD617" s="68"/>
    </row>
    <row r="618" ht="12.75" customHeight="1">
      <c r="A618" s="329"/>
      <c r="K618" s="214"/>
      <c r="AD618" s="68"/>
    </row>
    <row r="619" ht="12.75" customHeight="1">
      <c r="A619" s="329"/>
      <c r="K619" s="214"/>
      <c r="AD619" s="68"/>
    </row>
    <row r="620" ht="12.75" customHeight="1">
      <c r="A620" s="329"/>
      <c r="K620" s="214"/>
      <c r="AD620" s="68"/>
    </row>
    <row r="621" ht="12.75" customHeight="1">
      <c r="A621" s="329"/>
      <c r="K621" s="214"/>
      <c r="AD621" s="68"/>
    </row>
    <row r="622" ht="12.75" customHeight="1">
      <c r="A622" s="329"/>
      <c r="K622" s="214"/>
      <c r="AD622" s="68"/>
    </row>
    <row r="623" ht="12.75" customHeight="1">
      <c r="A623" s="329"/>
      <c r="K623" s="214"/>
      <c r="AD623" s="68"/>
    </row>
    <row r="624" ht="12.75" customHeight="1">
      <c r="A624" s="329"/>
      <c r="K624" s="214"/>
      <c r="AD624" s="68"/>
    </row>
    <row r="625" ht="12.75" customHeight="1">
      <c r="A625" s="329"/>
      <c r="K625" s="214"/>
      <c r="AD625" s="68"/>
    </row>
    <row r="626" ht="12.75" customHeight="1">
      <c r="A626" s="329"/>
      <c r="K626" s="214"/>
      <c r="AD626" s="68"/>
    </row>
    <row r="627" ht="12.75" customHeight="1">
      <c r="A627" s="329"/>
      <c r="K627" s="214"/>
      <c r="AD627" s="68"/>
    </row>
    <row r="628" ht="12.75" customHeight="1">
      <c r="A628" s="329"/>
      <c r="K628" s="214"/>
      <c r="AD628" s="68"/>
    </row>
    <row r="629" ht="12.75" customHeight="1">
      <c r="A629" s="329"/>
      <c r="K629" s="214"/>
      <c r="AD629" s="68"/>
    </row>
    <row r="630" ht="12.75" customHeight="1">
      <c r="A630" s="329"/>
      <c r="K630" s="214"/>
      <c r="AD630" s="68"/>
    </row>
    <row r="631" ht="12.75" customHeight="1">
      <c r="A631" s="329"/>
      <c r="K631" s="214"/>
      <c r="AD631" s="68"/>
    </row>
    <row r="632" ht="12.75" customHeight="1">
      <c r="A632" s="329"/>
      <c r="K632" s="214"/>
      <c r="AD632" s="68"/>
    </row>
    <row r="633" ht="12.75" customHeight="1">
      <c r="A633" s="329"/>
      <c r="K633" s="214"/>
      <c r="AD633" s="68"/>
    </row>
    <row r="634" ht="12.75" customHeight="1">
      <c r="A634" s="329"/>
      <c r="K634" s="214"/>
      <c r="AD634" s="68"/>
    </row>
    <row r="635" ht="12.75" customHeight="1">
      <c r="A635" s="329"/>
      <c r="K635" s="214"/>
      <c r="AD635" s="68"/>
    </row>
    <row r="636" ht="12.75" customHeight="1">
      <c r="A636" s="329"/>
      <c r="K636" s="214"/>
      <c r="AD636" s="68"/>
    </row>
    <row r="637" ht="12.75" customHeight="1">
      <c r="A637" s="329"/>
      <c r="K637" s="214"/>
      <c r="AD637" s="68"/>
    </row>
    <row r="638" ht="12.75" customHeight="1">
      <c r="A638" s="329"/>
      <c r="K638" s="214"/>
      <c r="AD638" s="68"/>
    </row>
    <row r="639" ht="12.75" customHeight="1">
      <c r="A639" s="329"/>
      <c r="K639" s="214"/>
      <c r="AD639" s="68"/>
    </row>
    <row r="640" ht="12.75" customHeight="1">
      <c r="A640" s="329"/>
      <c r="K640" s="214"/>
      <c r="AD640" s="68"/>
    </row>
    <row r="641" ht="12.75" customHeight="1">
      <c r="A641" s="329"/>
      <c r="K641" s="214"/>
      <c r="AD641" s="68"/>
    </row>
    <row r="642" ht="12.75" customHeight="1">
      <c r="A642" s="329"/>
      <c r="K642" s="214"/>
      <c r="AD642" s="68"/>
    </row>
    <row r="643" ht="12.75" customHeight="1">
      <c r="A643" s="329"/>
      <c r="K643" s="214"/>
      <c r="AD643" s="68"/>
    </row>
    <row r="644" ht="12.75" customHeight="1">
      <c r="A644" s="329"/>
      <c r="K644" s="214"/>
      <c r="AD644" s="68"/>
    </row>
    <row r="645" ht="12.75" customHeight="1">
      <c r="A645" s="329"/>
      <c r="K645" s="214"/>
      <c r="AD645" s="68"/>
    </row>
    <row r="646" ht="12.75" customHeight="1">
      <c r="A646" s="329"/>
      <c r="K646" s="214"/>
      <c r="AD646" s="68"/>
    </row>
    <row r="647" ht="12.75" customHeight="1">
      <c r="A647" s="329"/>
      <c r="K647" s="214"/>
      <c r="AD647" s="68"/>
    </row>
    <row r="648" ht="12.75" customHeight="1">
      <c r="A648" s="329"/>
      <c r="K648" s="214"/>
      <c r="AD648" s="68"/>
    </row>
    <row r="649" ht="12.75" customHeight="1">
      <c r="A649" s="329"/>
      <c r="K649" s="214"/>
      <c r="AD649" s="68"/>
    </row>
    <row r="650" ht="12.75" customHeight="1">
      <c r="A650" s="329"/>
      <c r="K650" s="214"/>
      <c r="AD650" s="68"/>
    </row>
    <row r="651" ht="12.75" customHeight="1">
      <c r="A651" s="329"/>
      <c r="K651" s="214"/>
      <c r="AD651" s="68"/>
    </row>
    <row r="652" ht="12.75" customHeight="1">
      <c r="A652" s="329"/>
      <c r="K652" s="214"/>
      <c r="AD652" s="68"/>
    </row>
    <row r="653" ht="12.75" customHeight="1">
      <c r="A653" s="329"/>
      <c r="K653" s="214"/>
      <c r="AD653" s="68"/>
    </row>
    <row r="654" ht="12.75" customHeight="1">
      <c r="A654" s="329"/>
      <c r="K654" s="214"/>
      <c r="AD654" s="68"/>
    </row>
    <row r="655" ht="12.75" customHeight="1">
      <c r="A655" s="329"/>
      <c r="K655" s="214"/>
      <c r="AD655" s="68"/>
    </row>
    <row r="656" ht="12.75" customHeight="1">
      <c r="A656" s="329"/>
      <c r="K656" s="214"/>
      <c r="AD656" s="68"/>
    </row>
    <row r="657" ht="12.75" customHeight="1">
      <c r="A657" s="329"/>
      <c r="K657" s="214"/>
      <c r="AD657" s="68"/>
    </row>
    <row r="658" ht="12.75" customHeight="1">
      <c r="A658" s="329"/>
      <c r="K658" s="214"/>
      <c r="AD658" s="68"/>
    </row>
    <row r="659" ht="12.75" customHeight="1">
      <c r="A659" s="329"/>
      <c r="K659" s="214"/>
      <c r="AD659" s="68"/>
    </row>
    <row r="660" ht="12.75" customHeight="1">
      <c r="A660" s="329"/>
      <c r="K660" s="214"/>
      <c r="AD660" s="68"/>
    </row>
    <row r="661" ht="12.75" customHeight="1">
      <c r="A661" s="329"/>
      <c r="K661" s="214"/>
      <c r="AD661" s="68"/>
    </row>
    <row r="662" ht="12.75" customHeight="1">
      <c r="A662" s="329"/>
      <c r="K662" s="214"/>
      <c r="AD662" s="68"/>
    </row>
    <row r="663" ht="12.75" customHeight="1">
      <c r="A663" s="329"/>
      <c r="K663" s="214"/>
      <c r="AD663" s="68"/>
    </row>
    <row r="664" ht="12.75" customHeight="1">
      <c r="A664" s="329"/>
      <c r="K664" s="214"/>
      <c r="AD664" s="68"/>
    </row>
    <row r="665" ht="12.75" customHeight="1">
      <c r="A665" s="329"/>
      <c r="K665" s="214"/>
      <c r="AD665" s="68"/>
    </row>
    <row r="666" ht="12.75" customHeight="1">
      <c r="A666" s="329"/>
      <c r="K666" s="214"/>
      <c r="AD666" s="68"/>
    </row>
    <row r="667" ht="12.75" customHeight="1">
      <c r="A667" s="329"/>
      <c r="K667" s="214"/>
      <c r="AD667" s="68"/>
    </row>
    <row r="668" ht="12.75" customHeight="1">
      <c r="A668" s="329"/>
      <c r="K668" s="214"/>
      <c r="AD668" s="68"/>
    </row>
    <row r="669" ht="12.75" customHeight="1">
      <c r="A669" s="329"/>
      <c r="K669" s="214"/>
      <c r="AD669" s="68"/>
    </row>
    <row r="670" ht="12.75" customHeight="1">
      <c r="A670" s="329"/>
      <c r="K670" s="214"/>
      <c r="AD670" s="68"/>
    </row>
    <row r="671" ht="12.75" customHeight="1">
      <c r="A671" s="329"/>
      <c r="K671" s="214"/>
      <c r="AD671" s="68"/>
    </row>
    <row r="672" ht="12.75" customHeight="1">
      <c r="A672" s="329"/>
      <c r="K672" s="214"/>
      <c r="AD672" s="68"/>
    </row>
    <row r="673" ht="12.75" customHeight="1">
      <c r="A673" s="329"/>
      <c r="K673" s="214"/>
      <c r="AD673" s="68"/>
    </row>
    <row r="674" ht="12.75" customHeight="1">
      <c r="A674" s="329"/>
      <c r="K674" s="214"/>
      <c r="AD674" s="68"/>
    </row>
    <row r="675" ht="12.75" customHeight="1">
      <c r="A675" s="329"/>
      <c r="K675" s="214"/>
      <c r="AD675" s="68"/>
    </row>
    <row r="676" ht="12.75" customHeight="1">
      <c r="A676" s="329"/>
      <c r="K676" s="214"/>
      <c r="AD676" s="68"/>
    </row>
    <row r="677" ht="12.75" customHeight="1">
      <c r="A677" s="329"/>
      <c r="K677" s="214"/>
      <c r="AD677" s="68"/>
    </row>
    <row r="678" ht="12.75" customHeight="1">
      <c r="A678" s="329"/>
      <c r="K678" s="214"/>
      <c r="AD678" s="68"/>
    </row>
    <row r="679" ht="12.75" customHeight="1">
      <c r="A679" s="329"/>
      <c r="K679" s="214"/>
      <c r="AD679" s="68"/>
    </row>
    <row r="680" ht="12.75" customHeight="1">
      <c r="A680" s="329"/>
      <c r="K680" s="214"/>
      <c r="AD680" s="68"/>
    </row>
    <row r="681" ht="12.75" customHeight="1">
      <c r="A681" s="329"/>
      <c r="K681" s="214"/>
      <c r="AD681" s="68"/>
    </row>
    <row r="682" ht="12.75" customHeight="1">
      <c r="A682" s="329"/>
      <c r="K682" s="214"/>
      <c r="AD682" s="68"/>
    </row>
    <row r="683" ht="12.75" customHeight="1">
      <c r="A683" s="329"/>
      <c r="K683" s="214"/>
      <c r="AD683" s="68"/>
    </row>
    <row r="684" ht="12.75" customHeight="1">
      <c r="A684" s="329"/>
      <c r="K684" s="214"/>
      <c r="AD684" s="68"/>
    </row>
    <row r="685" ht="12.75" customHeight="1">
      <c r="A685" s="329"/>
      <c r="K685" s="214"/>
      <c r="AD685" s="68"/>
    </row>
    <row r="686" ht="12.75" customHeight="1">
      <c r="A686" s="329"/>
      <c r="K686" s="214"/>
      <c r="AD686" s="68"/>
    </row>
    <row r="687" ht="12.75" customHeight="1">
      <c r="A687" s="329"/>
      <c r="K687" s="214"/>
      <c r="AD687" s="68"/>
    </row>
    <row r="688" ht="12.75" customHeight="1">
      <c r="A688" s="329"/>
      <c r="K688" s="214"/>
      <c r="AD688" s="68"/>
    </row>
    <row r="689" ht="12.75" customHeight="1">
      <c r="A689" s="329"/>
      <c r="K689" s="214"/>
      <c r="AD689" s="68"/>
    </row>
    <row r="690" ht="12.75" customHeight="1">
      <c r="A690" s="329"/>
      <c r="K690" s="214"/>
      <c r="AD690" s="68"/>
    </row>
    <row r="691" ht="12.75" customHeight="1">
      <c r="A691" s="329"/>
      <c r="K691" s="214"/>
      <c r="AD691" s="68"/>
    </row>
    <row r="692" ht="12.75" customHeight="1">
      <c r="A692" s="329"/>
      <c r="K692" s="214"/>
      <c r="AD692" s="68"/>
    </row>
    <row r="693" ht="12.75" customHeight="1">
      <c r="A693" s="329"/>
      <c r="K693" s="214"/>
      <c r="AD693" s="68"/>
    </row>
    <row r="694" ht="12.75" customHeight="1">
      <c r="A694" s="329"/>
      <c r="K694" s="214"/>
      <c r="AD694" s="68"/>
    </row>
    <row r="695" ht="12.75" customHeight="1">
      <c r="A695" s="329"/>
      <c r="K695" s="214"/>
      <c r="AD695" s="68"/>
    </row>
    <row r="696" ht="12.75" customHeight="1">
      <c r="A696" s="329"/>
      <c r="K696" s="214"/>
      <c r="AD696" s="68"/>
    </row>
    <row r="697" ht="12.75" customHeight="1">
      <c r="A697" s="329"/>
      <c r="K697" s="214"/>
      <c r="AD697" s="68"/>
    </row>
    <row r="698" ht="12.75" customHeight="1">
      <c r="A698" s="329"/>
      <c r="K698" s="214"/>
      <c r="AD698" s="68"/>
    </row>
    <row r="699" ht="12.75" customHeight="1">
      <c r="A699" s="329"/>
      <c r="K699" s="214"/>
      <c r="AD699" s="68"/>
    </row>
    <row r="700" ht="12.75" customHeight="1">
      <c r="A700" s="329"/>
      <c r="K700" s="214"/>
      <c r="AD700" s="68"/>
    </row>
    <row r="701" ht="12.75" customHeight="1">
      <c r="A701" s="329"/>
      <c r="K701" s="214"/>
      <c r="AD701" s="68"/>
    </row>
    <row r="702" ht="12.75" customHeight="1">
      <c r="A702" s="329"/>
      <c r="K702" s="214"/>
      <c r="AD702" s="68"/>
    </row>
    <row r="703" ht="12.75" customHeight="1">
      <c r="A703" s="329"/>
      <c r="K703" s="214"/>
      <c r="AD703" s="68"/>
    </row>
    <row r="704" ht="12.75" customHeight="1">
      <c r="A704" s="329"/>
      <c r="K704" s="214"/>
      <c r="AD704" s="68"/>
    </row>
    <row r="705" ht="12.75" customHeight="1">
      <c r="A705" s="329"/>
      <c r="K705" s="214"/>
      <c r="AD705" s="68"/>
    </row>
    <row r="706" ht="12.75" customHeight="1">
      <c r="A706" s="329"/>
      <c r="K706" s="214"/>
      <c r="AD706" s="68"/>
    </row>
    <row r="707" ht="12.75" customHeight="1">
      <c r="A707" s="329"/>
      <c r="K707" s="214"/>
      <c r="AD707" s="68"/>
    </row>
    <row r="708" ht="12.75" customHeight="1">
      <c r="A708" s="329"/>
      <c r="K708" s="214"/>
      <c r="AD708" s="68"/>
    </row>
    <row r="709" ht="12.75" customHeight="1">
      <c r="A709" s="329"/>
      <c r="K709" s="214"/>
      <c r="AD709" s="68"/>
    </row>
    <row r="710" ht="12.75" customHeight="1">
      <c r="A710" s="329"/>
      <c r="K710" s="214"/>
      <c r="AD710" s="68"/>
    </row>
    <row r="711" ht="12.75" customHeight="1">
      <c r="A711" s="329"/>
      <c r="K711" s="214"/>
      <c r="AD711" s="68"/>
    </row>
    <row r="712" ht="12.75" customHeight="1">
      <c r="A712" s="329"/>
      <c r="K712" s="214"/>
      <c r="AD712" s="68"/>
    </row>
    <row r="713" ht="12.75" customHeight="1">
      <c r="A713" s="329"/>
      <c r="K713" s="214"/>
      <c r="AD713" s="68"/>
    </row>
    <row r="714" ht="12.75" customHeight="1">
      <c r="A714" s="329"/>
      <c r="K714" s="214"/>
      <c r="AD714" s="68"/>
    </row>
    <row r="715" ht="12.75" customHeight="1">
      <c r="A715" s="329"/>
      <c r="K715" s="214"/>
      <c r="AD715" s="68"/>
    </row>
    <row r="716" ht="12.75" customHeight="1">
      <c r="A716" s="329"/>
      <c r="K716" s="214"/>
      <c r="AD716" s="68"/>
    </row>
    <row r="717" ht="12.75" customHeight="1">
      <c r="A717" s="329"/>
      <c r="K717" s="214"/>
      <c r="AD717" s="68"/>
    </row>
    <row r="718" ht="12.75" customHeight="1">
      <c r="A718" s="329"/>
      <c r="K718" s="214"/>
      <c r="AD718" s="68"/>
    </row>
    <row r="719" ht="12.75" customHeight="1">
      <c r="A719" s="329"/>
      <c r="K719" s="214"/>
      <c r="AD719" s="68"/>
    </row>
    <row r="720" ht="12.75" customHeight="1">
      <c r="A720" s="329"/>
      <c r="K720" s="214"/>
      <c r="AD720" s="68"/>
    </row>
    <row r="721" ht="12.75" customHeight="1">
      <c r="A721" s="329"/>
      <c r="K721" s="214"/>
      <c r="AD721" s="68"/>
    </row>
    <row r="722" ht="12.75" customHeight="1">
      <c r="A722" s="329"/>
      <c r="K722" s="214"/>
      <c r="AD722" s="68"/>
    </row>
    <row r="723" ht="12.75" customHeight="1">
      <c r="A723" s="329"/>
      <c r="K723" s="214"/>
      <c r="AD723" s="68"/>
    </row>
    <row r="724" ht="12.75" customHeight="1">
      <c r="A724" s="329"/>
      <c r="K724" s="214"/>
      <c r="AD724" s="68"/>
    </row>
    <row r="725" ht="12.75" customHeight="1">
      <c r="A725" s="329"/>
      <c r="K725" s="214"/>
      <c r="AD725" s="68"/>
    </row>
    <row r="726" ht="12.75" customHeight="1">
      <c r="A726" s="329"/>
      <c r="K726" s="214"/>
      <c r="AD726" s="68"/>
    </row>
    <row r="727" ht="12.75" customHeight="1">
      <c r="A727" s="329"/>
      <c r="K727" s="214"/>
      <c r="AD727" s="68"/>
    </row>
    <row r="728" ht="12.75" customHeight="1">
      <c r="A728" s="329"/>
      <c r="K728" s="214"/>
      <c r="AD728" s="68"/>
    </row>
    <row r="729" ht="12.75" customHeight="1">
      <c r="A729" s="329"/>
      <c r="K729" s="214"/>
      <c r="AD729" s="68"/>
    </row>
    <row r="730" ht="12.75" customHeight="1">
      <c r="A730" s="329"/>
      <c r="K730" s="214"/>
      <c r="AD730" s="68"/>
    </row>
    <row r="731" ht="12.75" customHeight="1">
      <c r="A731" s="329"/>
      <c r="K731" s="214"/>
      <c r="AD731" s="68"/>
    </row>
    <row r="732" ht="12.75" customHeight="1">
      <c r="A732" s="329"/>
      <c r="K732" s="214"/>
      <c r="AD732" s="68"/>
    </row>
    <row r="733" ht="12.75" customHeight="1">
      <c r="A733" s="329"/>
      <c r="K733" s="214"/>
      <c r="AD733" s="68"/>
    </row>
    <row r="734" ht="12.75" customHeight="1">
      <c r="A734" s="329"/>
      <c r="K734" s="214"/>
      <c r="AD734" s="68"/>
    </row>
    <row r="735" ht="12.75" customHeight="1">
      <c r="A735" s="329"/>
      <c r="K735" s="214"/>
      <c r="AD735" s="68"/>
    </row>
    <row r="736" ht="12.75" customHeight="1">
      <c r="A736" s="329"/>
      <c r="K736" s="214"/>
      <c r="AD736" s="68"/>
    </row>
    <row r="737" ht="12.75" customHeight="1">
      <c r="A737" s="329"/>
      <c r="K737" s="214"/>
      <c r="AD737" s="68"/>
    </row>
    <row r="738" ht="12.75" customHeight="1">
      <c r="A738" s="329"/>
      <c r="K738" s="214"/>
      <c r="AD738" s="68"/>
    </row>
    <row r="739" ht="12.75" customHeight="1">
      <c r="A739" s="329"/>
      <c r="K739" s="214"/>
      <c r="AD739" s="68"/>
    </row>
    <row r="740" ht="12.75" customHeight="1">
      <c r="A740" s="329"/>
      <c r="K740" s="214"/>
      <c r="AD740" s="68"/>
    </row>
    <row r="741" ht="12.75" customHeight="1">
      <c r="A741" s="329"/>
      <c r="K741" s="214"/>
      <c r="AD741" s="68"/>
    </row>
    <row r="742" ht="12.75" customHeight="1">
      <c r="A742" s="329"/>
      <c r="K742" s="214"/>
      <c r="AD742" s="68"/>
    </row>
    <row r="743" ht="12.75" customHeight="1">
      <c r="A743" s="329"/>
      <c r="K743" s="214"/>
      <c r="AD743" s="68"/>
    </row>
    <row r="744" ht="12.75" customHeight="1">
      <c r="A744" s="329"/>
      <c r="K744" s="214"/>
      <c r="AD744" s="68"/>
    </row>
    <row r="745" ht="12.75" customHeight="1">
      <c r="A745" s="329"/>
      <c r="K745" s="214"/>
      <c r="AD745" s="68"/>
    </row>
    <row r="746" ht="12.75" customHeight="1">
      <c r="A746" s="329"/>
      <c r="K746" s="214"/>
      <c r="AD746" s="68"/>
    </row>
    <row r="747" ht="12.75" customHeight="1">
      <c r="A747" s="329"/>
      <c r="K747" s="214"/>
      <c r="AD747" s="68"/>
    </row>
    <row r="748" ht="12.75" customHeight="1">
      <c r="A748" s="329"/>
      <c r="K748" s="214"/>
      <c r="AD748" s="68"/>
    </row>
    <row r="749" ht="12.75" customHeight="1">
      <c r="A749" s="329"/>
      <c r="K749" s="214"/>
      <c r="AD749" s="68"/>
    </row>
    <row r="750" ht="12.75" customHeight="1">
      <c r="A750" s="329"/>
      <c r="K750" s="214"/>
      <c r="AD750" s="68"/>
    </row>
    <row r="751" ht="12.75" customHeight="1">
      <c r="A751" s="329"/>
      <c r="K751" s="214"/>
      <c r="AD751" s="68"/>
    </row>
    <row r="752" ht="12.75" customHeight="1">
      <c r="A752" s="329"/>
      <c r="K752" s="214"/>
      <c r="AD752" s="68"/>
    </row>
    <row r="753" ht="12.75" customHeight="1">
      <c r="A753" s="329"/>
      <c r="K753" s="214"/>
      <c r="AD753" s="68"/>
    </row>
    <row r="754" ht="12.75" customHeight="1">
      <c r="A754" s="329"/>
      <c r="K754" s="214"/>
      <c r="AD754" s="68"/>
    </row>
    <row r="755" ht="12.75" customHeight="1">
      <c r="A755" s="329"/>
      <c r="K755" s="214"/>
      <c r="AD755" s="68"/>
    </row>
    <row r="756" ht="12.75" customHeight="1">
      <c r="A756" s="329"/>
      <c r="K756" s="214"/>
      <c r="AD756" s="68"/>
    </row>
    <row r="757" ht="12.75" customHeight="1">
      <c r="A757" s="329"/>
      <c r="K757" s="214"/>
      <c r="AD757" s="68"/>
    </row>
    <row r="758" ht="12.75" customHeight="1">
      <c r="A758" s="329"/>
      <c r="K758" s="214"/>
      <c r="AD758" s="68"/>
    </row>
    <row r="759" ht="12.75" customHeight="1">
      <c r="A759" s="329"/>
      <c r="K759" s="214"/>
      <c r="AD759" s="68"/>
    </row>
    <row r="760" ht="12.75" customHeight="1">
      <c r="A760" s="329"/>
      <c r="K760" s="214"/>
      <c r="AD760" s="68"/>
    </row>
    <row r="761" ht="12.75" customHeight="1">
      <c r="A761" s="329"/>
      <c r="K761" s="214"/>
      <c r="AD761" s="68"/>
    </row>
    <row r="762" ht="12.75" customHeight="1">
      <c r="A762" s="329"/>
      <c r="K762" s="214"/>
      <c r="AD762" s="68"/>
    </row>
    <row r="763" ht="12.75" customHeight="1">
      <c r="A763" s="329"/>
      <c r="K763" s="214"/>
      <c r="AD763" s="68"/>
    </row>
    <row r="764" ht="12.75" customHeight="1">
      <c r="A764" s="329"/>
      <c r="K764" s="214"/>
      <c r="AD764" s="68"/>
    </row>
    <row r="765" ht="12.75" customHeight="1">
      <c r="A765" s="329"/>
      <c r="K765" s="214"/>
      <c r="AD765" s="68"/>
    </row>
    <row r="766" ht="12.75" customHeight="1">
      <c r="A766" s="329"/>
      <c r="K766" s="214"/>
      <c r="AD766" s="68"/>
    </row>
    <row r="767" ht="12.75" customHeight="1">
      <c r="A767" s="329"/>
      <c r="K767" s="214"/>
      <c r="AD767" s="68"/>
    </row>
    <row r="768" ht="12.75" customHeight="1">
      <c r="A768" s="329"/>
      <c r="K768" s="214"/>
      <c r="AD768" s="68"/>
    </row>
    <row r="769" ht="12.75" customHeight="1">
      <c r="A769" s="329"/>
      <c r="K769" s="214"/>
      <c r="AD769" s="68"/>
    </row>
    <row r="770" ht="12.75" customHeight="1">
      <c r="A770" s="329"/>
      <c r="K770" s="214"/>
      <c r="AD770" s="68"/>
    </row>
    <row r="771" ht="12.75" customHeight="1">
      <c r="A771" s="329"/>
      <c r="K771" s="214"/>
      <c r="AD771" s="68"/>
    </row>
    <row r="772" ht="12.75" customHeight="1">
      <c r="A772" s="329"/>
      <c r="K772" s="214"/>
      <c r="AD772" s="68"/>
    </row>
    <row r="773" ht="12.75" customHeight="1">
      <c r="A773" s="329"/>
      <c r="K773" s="214"/>
      <c r="AD773" s="68"/>
    </row>
    <row r="774" ht="12.75" customHeight="1">
      <c r="A774" s="329"/>
      <c r="K774" s="214"/>
      <c r="AD774" s="68"/>
    </row>
    <row r="775" ht="12.75" customHeight="1">
      <c r="A775" s="329"/>
      <c r="K775" s="214"/>
      <c r="AD775" s="68"/>
    </row>
    <row r="776" ht="12.75" customHeight="1">
      <c r="A776" s="329"/>
      <c r="K776" s="214"/>
      <c r="AD776" s="68"/>
    </row>
    <row r="777" ht="12.75" customHeight="1">
      <c r="A777" s="329"/>
      <c r="K777" s="214"/>
      <c r="AD777" s="68"/>
    </row>
    <row r="778" ht="12.75" customHeight="1">
      <c r="A778" s="329"/>
      <c r="K778" s="214"/>
      <c r="AD778" s="68"/>
    </row>
    <row r="779" ht="12.75" customHeight="1">
      <c r="A779" s="329"/>
      <c r="K779" s="214"/>
      <c r="AD779" s="68"/>
    </row>
    <row r="780" ht="12.75" customHeight="1">
      <c r="A780" s="329"/>
      <c r="K780" s="214"/>
      <c r="AD780" s="68"/>
    </row>
    <row r="781" ht="12.75" customHeight="1">
      <c r="A781" s="329"/>
      <c r="K781" s="214"/>
      <c r="AD781" s="68"/>
    </row>
    <row r="782" ht="12.75" customHeight="1">
      <c r="A782" s="329"/>
      <c r="K782" s="214"/>
      <c r="AD782" s="68"/>
    </row>
    <row r="783" ht="12.75" customHeight="1">
      <c r="A783" s="329"/>
      <c r="K783" s="214"/>
      <c r="AD783" s="68"/>
    </row>
    <row r="784" ht="12.75" customHeight="1">
      <c r="A784" s="329"/>
      <c r="K784" s="214"/>
      <c r="AD784" s="68"/>
    </row>
    <row r="785" ht="12.75" customHeight="1">
      <c r="A785" s="329"/>
      <c r="K785" s="214"/>
      <c r="AD785" s="68"/>
    </row>
    <row r="786" ht="12.75" customHeight="1">
      <c r="A786" s="329"/>
      <c r="K786" s="214"/>
      <c r="AD786" s="68"/>
    </row>
    <row r="787" ht="12.75" customHeight="1">
      <c r="A787" s="329"/>
      <c r="K787" s="214"/>
      <c r="AD787" s="68"/>
    </row>
    <row r="788" ht="12.75" customHeight="1">
      <c r="A788" s="329"/>
      <c r="K788" s="214"/>
      <c r="AD788" s="68"/>
    </row>
    <row r="789" ht="12.75" customHeight="1">
      <c r="A789" s="329"/>
      <c r="K789" s="214"/>
      <c r="AD789" s="68"/>
    </row>
    <row r="790" ht="12.75" customHeight="1">
      <c r="A790" s="329"/>
      <c r="K790" s="214"/>
      <c r="AD790" s="68"/>
    </row>
    <row r="791" ht="12.75" customHeight="1">
      <c r="A791" s="329"/>
      <c r="K791" s="214"/>
      <c r="AD791" s="68"/>
    </row>
    <row r="792" ht="12.75" customHeight="1">
      <c r="A792" s="329"/>
      <c r="K792" s="214"/>
      <c r="AD792" s="68"/>
    </row>
    <row r="793" ht="12.75" customHeight="1">
      <c r="A793" s="329"/>
      <c r="K793" s="214"/>
      <c r="AD793" s="68"/>
    </row>
    <row r="794" ht="12.75" customHeight="1">
      <c r="A794" s="329"/>
      <c r="K794" s="214"/>
      <c r="AD794" s="68"/>
    </row>
    <row r="795" ht="12.75" customHeight="1">
      <c r="A795" s="329"/>
      <c r="K795" s="214"/>
      <c r="AD795" s="68"/>
    </row>
    <row r="796" ht="12.75" customHeight="1">
      <c r="A796" s="329"/>
      <c r="K796" s="214"/>
      <c r="AD796" s="68"/>
    </row>
    <row r="797" ht="12.75" customHeight="1">
      <c r="A797" s="329"/>
      <c r="K797" s="214"/>
      <c r="AD797" s="68"/>
    </row>
    <row r="798" ht="12.75" customHeight="1">
      <c r="A798" s="329"/>
      <c r="K798" s="214"/>
      <c r="AD798" s="68"/>
    </row>
    <row r="799" ht="12.75" customHeight="1">
      <c r="A799" s="329"/>
      <c r="K799" s="214"/>
      <c r="AD799" s="68"/>
    </row>
    <row r="800" ht="12.75" customHeight="1">
      <c r="A800" s="329"/>
      <c r="K800" s="214"/>
      <c r="AD800" s="68"/>
    </row>
    <row r="801" ht="12.75" customHeight="1">
      <c r="A801" s="329"/>
      <c r="K801" s="214"/>
      <c r="AD801" s="68"/>
    </row>
    <row r="802" ht="12.75" customHeight="1">
      <c r="A802" s="329"/>
      <c r="K802" s="214"/>
      <c r="AD802" s="68"/>
    </row>
    <row r="803" ht="12.75" customHeight="1">
      <c r="A803" s="329"/>
      <c r="K803" s="214"/>
      <c r="AD803" s="68"/>
    </row>
    <row r="804" ht="12.75" customHeight="1">
      <c r="A804" s="329"/>
      <c r="K804" s="214"/>
      <c r="AD804" s="68"/>
    </row>
    <row r="805" ht="12.75" customHeight="1">
      <c r="A805" s="329"/>
      <c r="K805" s="214"/>
      <c r="AD805" s="68"/>
    </row>
    <row r="806" ht="12.75" customHeight="1">
      <c r="A806" s="329"/>
      <c r="K806" s="214"/>
      <c r="AD806" s="68"/>
    </row>
    <row r="807" ht="12.75" customHeight="1">
      <c r="A807" s="329"/>
      <c r="K807" s="214"/>
      <c r="AD807" s="68"/>
    </row>
    <row r="808" ht="12.75" customHeight="1">
      <c r="A808" s="329"/>
      <c r="K808" s="214"/>
      <c r="AD808" s="68"/>
    </row>
    <row r="809" ht="12.75" customHeight="1">
      <c r="A809" s="329"/>
      <c r="K809" s="214"/>
      <c r="AD809" s="68"/>
    </row>
    <row r="810" ht="12.75" customHeight="1">
      <c r="A810" s="329"/>
      <c r="K810" s="214"/>
      <c r="AD810" s="68"/>
    </row>
    <row r="811" ht="12.75" customHeight="1">
      <c r="A811" s="329"/>
      <c r="K811" s="214"/>
      <c r="AD811" s="68"/>
    </row>
    <row r="812" ht="12.75" customHeight="1">
      <c r="A812" s="329"/>
      <c r="K812" s="214"/>
      <c r="AD812" s="68"/>
    </row>
    <row r="813" ht="12.75" customHeight="1">
      <c r="A813" s="329"/>
      <c r="K813" s="214"/>
      <c r="AD813" s="68"/>
    </row>
    <row r="814" ht="12.75" customHeight="1">
      <c r="A814" s="329"/>
      <c r="K814" s="214"/>
      <c r="AD814" s="68"/>
    </row>
    <row r="815" ht="12.75" customHeight="1">
      <c r="A815" s="329"/>
      <c r="K815" s="214"/>
      <c r="AD815" s="68"/>
    </row>
    <row r="816" ht="12.75" customHeight="1">
      <c r="A816" s="329"/>
      <c r="K816" s="214"/>
      <c r="AD816" s="68"/>
    </row>
    <row r="817" ht="12.75" customHeight="1">
      <c r="A817" s="329"/>
      <c r="K817" s="214"/>
      <c r="AD817" s="68"/>
    </row>
    <row r="818" ht="12.75" customHeight="1">
      <c r="A818" s="329"/>
      <c r="K818" s="214"/>
      <c r="AD818" s="68"/>
    </row>
    <row r="819" ht="12.75" customHeight="1">
      <c r="A819" s="329"/>
      <c r="K819" s="214"/>
      <c r="AD819" s="68"/>
    </row>
    <row r="820" ht="12.75" customHeight="1">
      <c r="A820" s="329"/>
      <c r="K820" s="214"/>
      <c r="AD820" s="68"/>
    </row>
    <row r="821" ht="12.75" customHeight="1">
      <c r="A821" s="329"/>
      <c r="K821" s="214"/>
      <c r="AD821" s="68"/>
    </row>
    <row r="822" ht="12.75" customHeight="1">
      <c r="A822" s="329"/>
      <c r="K822" s="214"/>
      <c r="AD822" s="68"/>
    </row>
    <row r="823" ht="12.75" customHeight="1">
      <c r="A823" s="329"/>
      <c r="K823" s="214"/>
      <c r="AD823" s="68"/>
    </row>
    <row r="824" ht="12.75" customHeight="1">
      <c r="A824" s="329"/>
      <c r="K824" s="214"/>
      <c r="AD824" s="68"/>
    </row>
    <row r="825" ht="12.75" customHeight="1">
      <c r="A825" s="329"/>
      <c r="K825" s="214"/>
      <c r="AD825" s="68"/>
    </row>
    <row r="826" ht="12.75" customHeight="1">
      <c r="A826" s="329"/>
      <c r="K826" s="214"/>
      <c r="AD826" s="68"/>
    </row>
    <row r="827" ht="12.75" customHeight="1">
      <c r="A827" s="329"/>
      <c r="K827" s="214"/>
      <c r="AD827" s="68"/>
    </row>
    <row r="828" ht="12.75" customHeight="1">
      <c r="A828" s="329"/>
      <c r="K828" s="214"/>
      <c r="AD828" s="68"/>
    </row>
    <row r="829" ht="12.75" customHeight="1">
      <c r="A829" s="329"/>
      <c r="K829" s="214"/>
      <c r="AD829" s="68"/>
    </row>
    <row r="830" ht="12.75" customHeight="1">
      <c r="A830" s="329"/>
      <c r="K830" s="214"/>
      <c r="AD830" s="68"/>
    </row>
    <row r="831" ht="12.75" customHeight="1">
      <c r="A831" s="329"/>
      <c r="K831" s="214"/>
      <c r="AD831" s="68"/>
    </row>
    <row r="832" ht="12.75" customHeight="1">
      <c r="A832" s="329"/>
      <c r="K832" s="214"/>
      <c r="AD832" s="68"/>
    </row>
    <row r="833" ht="12.75" customHeight="1">
      <c r="A833" s="329"/>
      <c r="K833" s="214"/>
      <c r="AD833" s="68"/>
    </row>
    <row r="834" ht="12.75" customHeight="1">
      <c r="A834" s="329"/>
      <c r="K834" s="214"/>
      <c r="AD834" s="68"/>
    </row>
    <row r="835" ht="12.75" customHeight="1">
      <c r="A835" s="329"/>
      <c r="K835" s="214"/>
      <c r="AD835" s="68"/>
    </row>
    <row r="836" ht="12.75" customHeight="1">
      <c r="A836" s="329"/>
      <c r="K836" s="214"/>
      <c r="AD836" s="68"/>
    </row>
    <row r="837" ht="12.75" customHeight="1">
      <c r="A837" s="329"/>
      <c r="K837" s="214"/>
      <c r="AD837" s="68"/>
    </row>
    <row r="838" ht="12.75" customHeight="1">
      <c r="A838" s="329"/>
      <c r="K838" s="214"/>
      <c r="AD838" s="68"/>
    </row>
    <row r="839" ht="12.75" customHeight="1">
      <c r="A839" s="329"/>
      <c r="K839" s="214"/>
      <c r="AD839" s="68"/>
    </row>
    <row r="840" ht="12.75" customHeight="1">
      <c r="A840" s="329"/>
      <c r="K840" s="214"/>
      <c r="AD840" s="68"/>
    </row>
    <row r="841" ht="12.75" customHeight="1">
      <c r="A841" s="329"/>
      <c r="K841" s="214"/>
      <c r="AD841" s="68"/>
    </row>
    <row r="842" ht="12.75" customHeight="1">
      <c r="A842" s="329"/>
      <c r="K842" s="214"/>
      <c r="AD842" s="68"/>
    </row>
    <row r="843" ht="12.75" customHeight="1">
      <c r="A843" s="329"/>
      <c r="K843" s="214"/>
      <c r="AD843" s="68"/>
    </row>
    <row r="844" ht="12.75" customHeight="1">
      <c r="A844" s="329"/>
      <c r="K844" s="214"/>
      <c r="AD844" s="68"/>
    </row>
    <row r="845" ht="12.75" customHeight="1">
      <c r="A845" s="329"/>
      <c r="K845" s="214"/>
      <c r="AD845" s="68"/>
    </row>
    <row r="846" ht="12.75" customHeight="1">
      <c r="A846" s="329"/>
      <c r="K846" s="214"/>
      <c r="AD846" s="68"/>
    </row>
    <row r="847" ht="12.75" customHeight="1">
      <c r="A847" s="329"/>
      <c r="K847" s="214"/>
      <c r="AD847" s="68"/>
    </row>
    <row r="848" ht="12.75" customHeight="1">
      <c r="A848" s="329"/>
      <c r="K848" s="214"/>
      <c r="AD848" s="68"/>
    </row>
    <row r="849" ht="12.75" customHeight="1">
      <c r="A849" s="329"/>
      <c r="K849" s="214"/>
      <c r="AD849" s="68"/>
    </row>
    <row r="850" ht="12.75" customHeight="1">
      <c r="A850" s="329"/>
      <c r="K850" s="214"/>
      <c r="AD850" s="68"/>
    </row>
    <row r="851" ht="12.75" customHeight="1">
      <c r="A851" s="329"/>
      <c r="K851" s="214"/>
      <c r="AD851" s="68"/>
    </row>
    <row r="852" ht="12.75" customHeight="1">
      <c r="A852" s="329"/>
      <c r="K852" s="214"/>
      <c r="AD852" s="68"/>
    </row>
    <row r="853" ht="12.75" customHeight="1">
      <c r="A853" s="329"/>
      <c r="K853" s="214"/>
      <c r="AD853" s="68"/>
    </row>
    <row r="854" ht="12.75" customHeight="1">
      <c r="A854" s="329"/>
      <c r="K854" s="214"/>
      <c r="AD854" s="68"/>
    </row>
    <row r="855" ht="12.75" customHeight="1">
      <c r="A855" s="329"/>
      <c r="K855" s="214"/>
      <c r="AD855" s="68"/>
    </row>
    <row r="856" ht="12.75" customHeight="1">
      <c r="A856" s="329"/>
      <c r="K856" s="214"/>
      <c r="AD856" s="68"/>
    </row>
    <row r="857" ht="12.75" customHeight="1">
      <c r="A857" s="329"/>
      <c r="K857" s="214"/>
      <c r="AD857" s="68"/>
    </row>
    <row r="858" ht="12.75" customHeight="1">
      <c r="A858" s="329"/>
      <c r="K858" s="214"/>
      <c r="AD858" s="68"/>
    </row>
    <row r="859" ht="12.75" customHeight="1">
      <c r="A859" s="329"/>
      <c r="K859" s="214"/>
      <c r="AD859" s="68"/>
    </row>
    <row r="860" ht="12.75" customHeight="1">
      <c r="A860" s="329"/>
      <c r="K860" s="214"/>
      <c r="AD860" s="68"/>
    </row>
    <row r="861" ht="12.75" customHeight="1">
      <c r="A861" s="329"/>
      <c r="K861" s="214"/>
      <c r="AD861" s="68"/>
    </row>
    <row r="862" ht="12.75" customHeight="1">
      <c r="A862" s="329"/>
      <c r="K862" s="214"/>
      <c r="AD862" s="68"/>
    </row>
    <row r="863" ht="12.75" customHeight="1">
      <c r="A863" s="329"/>
      <c r="K863" s="214"/>
      <c r="AD863" s="68"/>
    </row>
    <row r="864" ht="12.75" customHeight="1">
      <c r="A864" s="329"/>
      <c r="K864" s="214"/>
      <c r="AD864" s="68"/>
    </row>
    <row r="865" ht="12.75" customHeight="1">
      <c r="A865" s="329"/>
      <c r="K865" s="214"/>
      <c r="AD865" s="68"/>
    </row>
    <row r="866" ht="12.75" customHeight="1">
      <c r="A866" s="329"/>
      <c r="K866" s="214"/>
      <c r="AD866" s="68"/>
    </row>
    <row r="867" ht="12.75" customHeight="1">
      <c r="A867" s="329"/>
      <c r="K867" s="214"/>
      <c r="AD867" s="68"/>
    </row>
    <row r="868" ht="12.75" customHeight="1">
      <c r="A868" s="329"/>
      <c r="K868" s="214"/>
      <c r="AD868" s="68"/>
    </row>
    <row r="869" ht="12.75" customHeight="1">
      <c r="A869" s="329"/>
      <c r="K869" s="214"/>
      <c r="AD869" s="68"/>
    </row>
    <row r="870" ht="12.75" customHeight="1">
      <c r="A870" s="329"/>
      <c r="K870" s="214"/>
      <c r="AD870" s="68"/>
    </row>
    <row r="871" ht="12.75" customHeight="1">
      <c r="A871" s="329"/>
      <c r="K871" s="214"/>
      <c r="AD871" s="68"/>
    </row>
    <row r="872" ht="12.75" customHeight="1">
      <c r="A872" s="329"/>
      <c r="K872" s="214"/>
      <c r="AD872" s="68"/>
    </row>
    <row r="873" ht="12.75" customHeight="1">
      <c r="A873" s="329"/>
      <c r="K873" s="214"/>
      <c r="AD873" s="68"/>
    </row>
    <row r="874" ht="12.75" customHeight="1">
      <c r="A874" s="329"/>
      <c r="K874" s="214"/>
      <c r="AD874" s="68"/>
    </row>
    <row r="875" ht="12.75" customHeight="1">
      <c r="A875" s="329"/>
      <c r="K875" s="214"/>
      <c r="AD875" s="68"/>
    </row>
    <row r="876" ht="12.75" customHeight="1">
      <c r="A876" s="329"/>
      <c r="K876" s="214"/>
      <c r="AD876" s="68"/>
    </row>
    <row r="877" ht="12.75" customHeight="1">
      <c r="A877" s="329"/>
      <c r="K877" s="214"/>
      <c r="AD877" s="68"/>
    </row>
    <row r="878" ht="12.75" customHeight="1">
      <c r="A878" s="329"/>
      <c r="K878" s="214"/>
      <c r="AD878" s="68"/>
    </row>
    <row r="879" ht="12.75" customHeight="1">
      <c r="A879" s="329"/>
      <c r="K879" s="214"/>
      <c r="AD879" s="68"/>
    </row>
    <row r="880" ht="12.75" customHeight="1">
      <c r="A880" s="329"/>
      <c r="K880" s="214"/>
      <c r="AD880" s="68"/>
    </row>
    <row r="881" ht="12.75" customHeight="1">
      <c r="A881" s="329"/>
      <c r="K881" s="214"/>
      <c r="AD881" s="68"/>
    </row>
    <row r="882" ht="12.75" customHeight="1">
      <c r="A882" s="329"/>
      <c r="K882" s="214"/>
      <c r="AD882" s="68"/>
    </row>
    <row r="883" ht="12.75" customHeight="1">
      <c r="A883" s="329"/>
      <c r="K883" s="214"/>
      <c r="AD883" s="68"/>
    </row>
    <row r="884" ht="12.75" customHeight="1">
      <c r="A884" s="329"/>
      <c r="K884" s="214"/>
      <c r="AD884" s="68"/>
    </row>
    <row r="885" ht="12.75" customHeight="1">
      <c r="A885" s="329"/>
      <c r="K885" s="214"/>
      <c r="AD885" s="68"/>
    </row>
    <row r="886" ht="12.75" customHeight="1">
      <c r="A886" s="329"/>
      <c r="K886" s="214"/>
      <c r="AD886" s="68"/>
    </row>
    <row r="887" ht="12.75" customHeight="1">
      <c r="A887" s="329"/>
      <c r="K887" s="214"/>
      <c r="AD887" s="68"/>
    </row>
    <row r="888" ht="12.75" customHeight="1">
      <c r="A888" s="329"/>
      <c r="K888" s="214"/>
      <c r="AD888" s="68"/>
    </row>
    <row r="889" ht="12.75" customHeight="1">
      <c r="A889" s="329"/>
      <c r="K889" s="214"/>
      <c r="AD889" s="68"/>
    </row>
    <row r="890" ht="12.75" customHeight="1">
      <c r="A890" s="329"/>
      <c r="K890" s="214"/>
      <c r="AD890" s="68"/>
    </row>
    <row r="891" ht="12.75" customHeight="1">
      <c r="A891" s="329"/>
      <c r="K891" s="214"/>
      <c r="AD891" s="68"/>
    </row>
    <row r="892" ht="12.75" customHeight="1">
      <c r="A892" s="329"/>
      <c r="K892" s="214"/>
      <c r="AD892" s="68"/>
    </row>
    <row r="893" ht="12.75" customHeight="1">
      <c r="A893" s="329"/>
      <c r="K893" s="214"/>
      <c r="AD893" s="68"/>
    </row>
    <row r="894" ht="12.75" customHeight="1">
      <c r="A894" s="329"/>
      <c r="K894" s="214"/>
      <c r="AD894" s="68"/>
    </row>
    <row r="895" ht="12.75" customHeight="1">
      <c r="A895" s="329"/>
      <c r="K895" s="214"/>
      <c r="AD895" s="68"/>
    </row>
    <row r="896" ht="12.75" customHeight="1">
      <c r="A896" s="329"/>
      <c r="K896" s="214"/>
      <c r="AD896" s="68"/>
    </row>
    <row r="897" ht="12.75" customHeight="1">
      <c r="A897" s="329"/>
      <c r="K897" s="214"/>
      <c r="AD897" s="68"/>
    </row>
    <row r="898" ht="12.75" customHeight="1">
      <c r="A898" s="329"/>
      <c r="K898" s="214"/>
      <c r="AD898" s="68"/>
    </row>
    <row r="899" ht="12.75" customHeight="1">
      <c r="A899" s="329"/>
      <c r="K899" s="214"/>
      <c r="AD899" s="68"/>
    </row>
    <row r="900" ht="12.75" customHeight="1">
      <c r="A900" s="329"/>
      <c r="K900" s="214"/>
      <c r="AD900" s="68"/>
    </row>
    <row r="901" ht="12.75" customHeight="1">
      <c r="A901" s="329"/>
      <c r="K901" s="214"/>
      <c r="AD901" s="68"/>
    </row>
    <row r="902" ht="12.75" customHeight="1">
      <c r="A902" s="329"/>
      <c r="K902" s="214"/>
      <c r="AD902" s="68"/>
    </row>
    <row r="903" ht="12.75" customHeight="1">
      <c r="A903" s="329"/>
      <c r="K903" s="214"/>
      <c r="AD903" s="68"/>
    </row>
    <row r="904" ht="12.75" customHeight="1">
      <c r="A904" s="329"/>
      <c r="K904" s="214"/>
      <c r="AD904" s="68"/>
    </row>
    <row r="905" ht="12.75" customHeight="1">
      <c r="A905" s="329"/>
      <c r="K905" s="214"/>
      <c r="AD905" s="68"/>
    </row>
    <row r="906" ht="12.75" customHeight="1">
      <c r="A906" s="329"/>
      <c r="K906" s="214"/>
      <c r="AD906" s="68"/>
    </row>
    <row r="907" ht="12.75" customHeight="1">
      <c r="A907" s="329"/>
      <c r="K907" s="214"/>
      <c r="AD907" s="68"/>
    </row>
    <row r="908" ht="12.75" customHeight="1">
      <c r="A908" s="329"/>
      <c r="K908" s="214"/>
      <c r="AD908" s="68"/>
    </row>
    <row r="909" ht="12.75" customHeight="1">
      <c r="A909" s="329"/>
      <c r="K909" s="214"/>
      <c r="AD909" s="68"/>
    </row>
    <row r="910" ht="12.75" customHeight="1">
      <c r="A910" s="329"/>
      <c r="K910" s="214"/>
      <c r="AD910" s="68"/>
    </row>
    <row r="911" ht="12.75" customHeight="1">
      <c r="A911" s="329"/>
      <c r="K911" s="214"/>
      <c r="AD911" s="68"/>
    </row>
    <row r="912" ht="12.75" customHeight="1">
      <c r="A912" s="329"/>
      <c r="K912" s="214"/>
      <c r="AD912" s="68"/>
    </row>
    <row r="913" ht="12.75" customHeight="1">
      <c r="A913" s="329"/>
      <c r="K913" s="214"/>
      <c r="AD913" s="68"/>
    </row>
    <row r="914" ht="12.75" customHeight="1">
      <c r="A914" s="329"/>
      <c r="K914" s="214"/>
      <c r="AD914" s="68"/>
    </row>
    <row r="915" ht="12.75" customHeight="1">
      <c r="A915" s="329"/>
      <c r="K915" s="214"/>
      <c r="AD915" s="68"/>
    </row>
    <row r="916" ht="12.75" customHeight="1">
      <c r="A916" s="329"/>
      <c r="K916" s="214"/>
      <c r="AD916" s="68"/>
    </row>
    <row r="917" ht="12.75" customHeight="1">
      <c r="A917" s="329"/>
      <c r="K917" s="214"/>
      <c r="AD917" s="68"/>
    </row>
    <row r="918" ht="12.75" customHeight="1">
      <c r="A918" s="329"/>
      <c r="K918" s="214"/>
      <c r="AD918" s="68"/>
    </row>
    <row r="919" ht="12.75" customHeight="1">
      <c r="A919" s="329"/>
      <c r="K919" s="214"/>
      <c r="AD919" s="68"/>
    </row>
    <row r="920" ht="12.75" customHeight="1">
      <c r="A920" s="329"/>
      <c r="K920" s="214"/>
      <c r="AD920" s="68"/>
    </row>
    <row r="921" ht="12.75" customHeight="1">
      <c r="A921" s="329"/>
      <c r="K921" s="214"/>
      <c r="AD921" s="68"/>
    </row>
    <row r="922" ht="12.75" customHeight="1">
      <c r="A922" s="329"/>
      <c r="K922" s="214"/>
      <c r="AD922" s="68"/>
    </row>
    <row r="923" ht="12.75" customHeight="1">
      <c r="A923" s="329"/>
      <c r="K923" s="214"/>
      <c r="AD923" s="68"/>
    </row>
    <row r="924" ht="12.75" customHeight="1">
      <c r="A924" s="329"/>
      <c r="K924" s="214"/>
      <c r="AD924" s="68"/>
    </row>
    <row r="925" ht="12.75" customHeight="1">
      <c r="A925" s="329"/>
      <c r="K925" s="214"/>
      <c r="AD925" s="68"/>
    </row>
    <row r="926" ht="12.75" customHeight="1">
      <c r="A926" s="329"/>
      <c r="K926" s="214"/>
      <c r="AD926" s="68"/>
    </row>
    <row r="927" ht="12.75" customHeight="1">
      <c r="A927" s="329"/>
      <c r="K927" s="214"/>
      <c r="AD927" s="68"/>
    </row>
    <row r="928" ht="12.75" customHeight="1">
      <c r="A928" s="329"/>
      <c r="K928" s="214"/>
      <c r="AD928" s="68"/>
    </row>
    <row r="929" ht="12.75" customHeight="1">
      <c r="A929" s="329"/>
      <c r="K929" s="214"/>
      <c r="AD929" s="68"/>
    </row>
    <row r="930" ht="12.75" customHeight="1">
      <c r="A930" s="329"/>
      <c r="K930" s="214"/>
      <c r="AD930" s="68"/>
    </row>
    <row r="931" ht="12.75" customHeight="1">
      <c r="A931" s="329"/>
      <c r="K931" s="214"/>
      <c r="AD931" s="68"/>
    </row>
    <row r="932" ht="12.75" customHeight="1">
      <c r="A932" s="329"/>
      <c r="K932" s="214"/>
      <c r="AD932" s="68"/>
    </row>
    <row r="933" ht="12.75" customHeight="1">
      <c r="A933" s="329"/>
      <c r="K933" s="214"/>
      <c r="AD933" s="68"/>
    </row>
    <row r="934" ht="12.75" customHeight="1">
      <c r="A934" s="329"/>
      <c r="K934" s="214"/>
      <c r="AD934" s="68"/>
    </row>
    <row r="935" ht="12.75" customHeight="1">
      <c r="A935" s="329"/>
      <c r="K935" s="214"/>
      <c r="AD935" s="68"/>
    </row>
    <row r="936" ht="12.75" customHeight="1">
      <c r="A936" s="329"/>
      <c r="K936" s="214"/>
      <c r="AD936" s="68"/>
    </row>
    <row r="937" ht="12.75" customHeight="1">
      <c r="A937" s="329"/>
      <c r="K937" s="214"/>
      <c r="AD937" s="68"/>
    </row>
    <row r="938" ht="12.75" customHeight="1">
      <c r="A938" s="329"/>
      <c r="K938" s="214"/>
      <c r="AD938" s="68"/>
    </row>
    <row r="939" ht="12.75" customHeight="1">
      <c r="A939" s="329"/>
      <c r="K939" s="214"/>
      <c r="AD939" s="68"/>
    </row>
    <row r="940" ht="12.75" customHeight="1">
      <c r="A940" s="329"/>
      <c r="K940" s="214"/>
      <c r="AD940" s="68"/>
    </row>
    <row r="941" ht="12.75" customHeight="1">
      <c r="A941" s="329"/>
      <c r="K941" s="214"/>
      <c r="AD941" s="68"/>
    </row>
    <row r="942" ht="12.75" customHeight="1">
      <c r="A942" s="329"/>
      <c r="K942" s="214"/>
      <c r="AD942" s="68"/>
    </row>
    <row r="943" ht="12.75" customHeight="1">
      <c r="A943" s="329"/>
      <c r="K943" s="214"/>
      <c r="AD943" s="68"/>
    </row>
    <row r="944" ht="12.75" customHeight="1">
      <c r="A944" s="329"/>
      <c r="K944" s="214"/>
      <c r="AD944" s="68"/>
    </row>
    <row r="945" ht="12.75" customHeight="1">
      <c r="A945" s="329"/>
      <c r="K945" s="214"/>
      <c r="AD945" s="68"/>
    </row>
    <row r="946" ht="12.75" customHeight="1">
      <c r="A946" s="329"/>
      <c r="K946" s="214"/>
      <c r="AD946" s="68"/>
    </row>
    <row r="947" ht="12.75" customHeight="1">
      <c r="A947" s="329"/>
      <c r="K947" s="214"/>
      <c r="AD947" s="68"/>
    </row>
    <row r="948" ht="12.75" customHeight="1">
      <c r="A948" s="329"/>
      <c r="K948" s="214"/>
      <c r="AD948" s="68"/>
    </row>
    <row r="949" ht="12.75" customHeight="1">
      <c r="A949" s="329"/>
      <c r="K949" s="214"/>
      <c r="AD949" s="68"/>
    </row>
    <row r="950" ht="12.75" customHeight="1">
      <c r="A950" s="329"/>
      <c r="K950" s="214"/>
      <c r="AD950" s="68"/>
    </row>
    <row r="951" ht="12.75" customHeight="1">
      <c r="A951" s="329"/>
      <c r="K951" s="214"/>
      <c r="AD951" s="68"/>
    </row>
    <row r="952" ht="12.75" customHeight="1">
      <c r="A952" s="329"/>
      <c r="K952" s="214"/>
      <c r="AD952" s="68"/>
    </row>
    <row r="953" ht="12.75" customHeight="1">
      <c r="A953" s="329"/>
      <c r="K953" s="214"/>
      <c r="AD953" s="68"/>
    </row>
    <row r="954" ht="12.75" customHeight="1">
      <c r="A954" s="329"/>
      <c r="K954" s="214"/>
      <c r="AD954" s="68"/>
    </row>
    <row r="955" ht="12.75" customHeight="1">
      <c r="A955" s="329"/>
      <c r="K955" s="214"/>
      <c r="AD955" s="68"/>
    </row>
    <row r="956" ht="12.75" customHeight="1">
      <c r="A956" s="329"/>
      <c r="K956" s="214"/>
      <c r="AD956" s="68"/>
    </row>
    <row r="957" ht="12.75" customHeight="1">
      <c r="A957" s="329"/>
      <c r="K957" s="214"/>
      <c r="AD957" s="68"/>
    </row>
    <row r="958" ht="12.75" customHeight="1">
      <c r="A958" s="329"/>
      <c r="K958" s="214"/>
      <c r="AD958" s="68"/>
    </row>
    <row r="959" ht="12.75" customHeight="1">
      <c r="A959" s="329"/>
      <c r="K959" s="214"/>
      <c r="AD959" s="68"/>
    </row>
    <row r="960" ht="12.75" customHeight="1">
      <c r="A960" s="329"/>
      <c r="K960" s="214"/>
      <c r="AD960" s="68"/>
    </row>
    <row r="961" ht="12.75" customHeight="1">
      <c r="A961" s="329"/>
      <c r="K961" s="214"/>
      <c r="AD961" s="68"/>
    </row>
    <row r="962" ht="12.75" customHeight="1">
      <c r="A962" s="329"/>
      <c r="K962" s="214"/>
      <c r="AD962" s="68"/>
    </row>
    <row r="963" ht="12.75" customHeight="1">
      <c r="A963" s="329"/>
      <c r="K963" s="214"/>
      <c r="AD963" s="68"/>
    </row>
    <row r="964" ht="12.75" customHeight="1">
      <c r="A964" s="329"/>
      <c r="K964" s="214"/>
      <c r="AD964" s="68"/>
    </row>
    <row r="965" ht="12.75" customHeight="1">
      <c r="A965" s="329"/>
      <c r="K965" s="214"/>
      <c r="AD965" s="68"/>
    </row>
    <row r="966" ht="12.75" customHeight="1">
      <c r="A966" s="329"/>
      <c r="K966" s="214"/>
      <c r="AD966" s="68"/>
    </row>
    <row r="967" ht="12.75" customHeight="1">
      <c r="A967" s="329"/>
      <c r="K967" s="214"/>
      <c r="AD967" s="68"/>
    </row>
    <row r="968" ht="12.75" customHeight="1">
      <c r="A968" s="329"/>
      <c r="K968" s="214"/>
      <c r="AD968" s="68"/>
    </row>
    <row r="969" ht="12.75" customHeight="1">
      <c r="A969" s="329"/>
      <c r="K969" s="214"/>
      <c r="AD969" s="68"/>
    </row>
    <row r="970" ht="12.75" customHeight="1">
      <c r="A970" s="329"/>
      <c r="K970" s="214"/>
      <c r="AD970" s="68"/>
    </row>
    <row r="971" ht="12.75" customHeight="1">
      <c r="A971" s="329"/>
      <c r="K971" s="214"/>
      <c r="AD971" s="68"/>
    </row>
    <row r="972" ht="12.75" customHeight="1">
      <c r="A972" s="329"/>
      <c r="K972" s="214"/>
      <c r="AD972" s="68"/>
    </row>
    <row r="973" ht="12.75" customHeight="1">
      <c r="A973" s="329"/>
      <c r="K973" s="214"/>
      <c r="AD973" s="68"/>
    </row>
    <row r="974" ht="12.75" customHeight="1">
      <c r="A974" s="329"/>
      <c r="K974" s="214"/>
      <c r="AD974" s="68"/>
    </row>
    <row r="975" ht="12.75" customHeight="1">
      <c r="A975" s="329"/>
      <c r="K975" s="214"/>
      <c r="AD975" s="68"/>
    </row>
    <row r="976" ht="12.75" customHeight="1">
      <c r="A976" s="329"/>
      <c r="K976" s="214"/>
      <c r="AD976" s="68"/>
    </row>
    <row r="977" ht="12.75" customHeight="1">
      <c r="A977" s="329"/>
      <c r="K977" s="214"/>
      <c r="AD977" s="68"/>
    </row>
    <row r="978" ht="12.75" customHeight="1">
      <c r="A978" s="329"/>
      <c r="K978" s="214"/>
      <c r="AD978" s="68"/>
    </row>
    <row r="979" ht="12.75" customHeight="1">
      <c r="A979" s="329"/>
      <c r="K979" s="214"/>
      <c r="AD979" s="68"/>
    </row>
    <row r="980" ht="12.75" customHeight="1">
      <c r="A980" s="329"/>
      <c r="K980" s="214"/>
      <c r="AD980" s="68"/>
    </row>
    <row r="981" ht="12.75" customHeight="1">
      <c r="A981" s="329"/>
      <c r="K981" s="214"/>
      <c r="AD981" s="68"/>
    </row>
    <row r="982" ht="12.75" customHeight="1">
      <c r="A982" s="329"/>
      <c r="K982" s="214"/>
      <c r="AD982" s="68"/>
    </row>
    <row r="983" ht="12.75" customHeight="1">
      <c r="A983" s="329"/>
      <c r="K983" s="214"/>
      <c r="AD983" s="68"/>
    </row>
    <row r="984" ht="12.75" customHeight="1">
      <c r="A984" s="329"/>
      <c r="K984" s="214"/>
      <c r="AD984" s="68"/>
    </row>
    <row r="985" ht="12.75" customHeight="1">
      <c r="A985" s="329"/>
      <c r="K985" s="214"/>
      <c r="AD985" s="68"/>
    </row>
    <row r="986" ht="12.75" customHeight="1">
      <c r="A986" s="329"/>
      <c r="K986" s="214"/>
      <c r="AD986" s="68"/>
    </row>
    <row r="987" ht="12.75" customHeight="1">
      <c r="A987" s="329"/>
      <c r="K987" s="214"/>
      <c r="AD987" s="68"/>
    </row>
    <row r="988" ht="12.75" customHeight="1">
      <c r="A988" s="329"/>
      <c r="K988" s="214"/>
      <c r="AD988" s="68"/>
    </row>
    <row r="989" ht="12.75" customHeight="1">
      <c r="A989" s="329"/>
      <c r="K989" s="214"/>
      <c r="AD989" s="68"/>
    </row>
    <row r="990" ht="12.75" customHeight="1">
      <c r="A990" s="329"/>
      <c r="K990" s="214"/>
      <c r="AD990" s="68"/>
    </row>
    <row r="991" ht="12.75" customHeight="1">
      <c r="A991" s="329"/>
      <c r="K991" s="214"/>
      <c r="AD991" s="68"/>
    </row>
    <row r="992" ht="12.75" customHeight="1">
      <c r="A992" s="329"/>
      <c r="K992" s="214"/>
      <c r="AD992" s="68"/>
    </row>
    <row r="993" ht="12.75" customHeight="1">
      <c r="A993" s="329"/>
      <c r="K993" s="214"/>
      <c r="AD993" s="68"/>
    </row>
    <row r="994" ht="12.75" customHeight="1">
      <c r="A994" s="329"/>
      <c r="K994" s="214"/>
      <c r="AD994" s="68"/>
    </row>
    <row r="995" ht="12.75" customHeight="1">
      <c r="A995" s="329"/>
      <c r="K995" s="214"/>
      <c r="AD995" s="68"/>
    </row>
    <row r="996" ht="12.75" customHeight="1">
      <c r="A996" s="329"/>
      <c r="K996" s="214"/>
      <c r="AD996" s="68"/>
    </row>
    <row r="997" ht="12.75" customHeight="1">
      <c r="A997" s="329"/>
      <c r="K997" s="214"/>
      <c r="AD997" s="68"/>
    </row>
    <row r="998" ht="12.75" customHeight="1">
      <c r="A998" s="329"/>
      <c r="K998" s="214"/>
      <c r="AD998" s="68"/>
    </row>
    <row r="999" ht="12.75" customHeight="1">
      <c r="A999" s="329"/>
      <c r="K999" s="214"/>
      <c r="AD999" s="68"/>
    </row>
    <row r="1000" ht="12.75" customHeight="1">
      <c r="A1000" s="329"/>
      <c r="K1000" s="214"/>
      <c r="AD1000" s="68"/>
    </row>
  </sheetData>
  <mergeCells count="54">
    <mergeCell ref="B2:E2"/>
    <mergeCell ref="M2:AA2"/>
    <mergeCell ref="AK2:AL4"/>
    <mergeCell ref="AM2:AT4"/>
    <mergeCell ref="AK5:AU5"/>
    <mergeCell ref="AK6:AL6"/>
    <mergeCell ref="AM6:AN6"/>
    <mergeCell ref="AK8:AL8"/>
    <mergeCell ref="AK10:AO11"/>
    <mergeCell ref="AP10:AP11"/>
    <mergeCell ref="AQ10:AS10"/>
    <mergeCell ref="AK13:AO13"/>
    <mergeCell ref="AK14:AO14"/>
    <mergeCell ref="AK15:AO15"/>
    <mergeCell ref="AK16:AO16"/>
    <mergeCell ref="AK17:AO17"/>
    <mergeCell ref="AK18:AO18"/>
    <mergeCell ref="AK19:AO19"/>
    <mergeCell ref="AK20:AO20"/>
    <mergeCell ref="AK7:AL7"/>
    <mergeCell ref="AK12:AO12"/>
    <mergeCell ref="AO6:AP6"/>
    <mergeCell ref="AQ6:AU6"/>
    <mergeCell ref="E7:E34"/>
    <mergeCell ref="AM7:AU7"/>
    <mergeCell ref="AM8:AU8"/>
    <mergeCell ref="AK9:AU9"/>
    <mergeCell ref="AT10:AU10"/>
    <mergeCell ref="AK21:AO21"/>
    <mergeCell ref="AK22:AO22"/>
    <mergeCell ref="AK23:AO23"/>
    <mergeCell ref="AK24:AO24"/>
    <mergeCell ref="AK25:AO25"/>
    <mergeCell ref="AK26:AO26"/>
    <mergeCell ref="AK27:AO27"/>
    <mergeCell ref="AK28:AO28"/>
    <mergeCell ref="AK29:AO29"/>
    <mergeCell ref="AK30:AO30"/>
    <mergeCell ref="AK31:AO31"/>
    <mergeCell ref="AK32:AO32"/>
    <mergeCell ref="AK40:AO40"/>
    <mergeCell ref="AK41:AO41"/>
    <mergeCell ref="AK42:AU43"/>
    <mergeCell ref="AK44:AO44"/>
    <mergeCell ref="AQ44:AU44"/>
    <mergeCell ref="AK45:AO45"/>
    <mergeCell ref="AQ45:AU45"/>
    <mergeCell ref="AK33:AO33"/>
    <mergeCell ref="AK34:AO34"/>
    <mergeCell ref="AK35:AO35"/>
    <mergeCell ref="AK36:AO36"/>
    <mergeCell ref="AK37:AO37"/>
    <mergeCell ref="AK38:AO38"/>
    <mergeCell ref="AK39:AO39"/>
  </mergeCells>
  <printOptions/>
  <pageMargins bottom="0.7480314960629921" footer="0.0" header="0.0" left="0.7086614173228347" right="0.7086614173228347" top="0.7480314960629921"/>
  <pageSetup paperSize="9" scale="70" orientation="portrait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9.0"/>
    <col customWidth="1" min="3" max="3" width="12.13"/>
    <col customWidth="1" hidden="1" min="4" max="4" width="10.38"/>
    <col customWidth="1" hidden="1" min="5" max="5" width="9.13"/>
    <col customWidth="1" min="6" max="6" width="13.38"/>
    <col customWidth="1" min="7" max="8" width="12.38"/>
    <col customWidth="1" min="9" max="10" width="11.63"/>
    <col customWidth="1" min="11" max="11" width="24.63"/>
    <col customWidth="1" min="12" max="12" width="11.38"/>
    <col customWidth="1" min="13" max="26" width="10.63"/>
  </cols>
  <sheetData>
    <row r="1" ht="24.0" customHeight="1">
      <c r="A1" s="335"/>
      <c r="B1" s="336"/>
      <c r="C1" s="337" t="s">
        <v>234</v>
      </c>
      <c r="D1" s="338"/>
      <c r="E1" s="338"/>
      <c r="F1" s="338"/>
      <c r="G1" s="338"/>
      <c r="H1" s="338"/>
      <c r="I1" s="338"/>
      <c r="J1" s="336"/>
      <c r="K1" s="339" t="s">
        <v>235</v>
      </c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24.0" customHeight="1">
      <c r="A2" s="341"/>
      <c r="B2" s="342"/>
      <c r="C2" s="341"/>
      <c r="J2" s="342"/>
      <c r="K2" s="339" t="s">
        <v>236</v>
      </c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24.0" customHeight="1">
      <c r="A3" s="343"/>
      <c r="B3" s="344"/>
      <c r="C3" s="343"/>
      <c r="D3" s="345"/>
      <c r="E3" s="345"/>
      <c r="F3" s="345"/>
      <c r="G3" s="345"/>
      <c r="H3" s="345"/>
      <c r="I3" s="345"/>
      <c r="J3" s="344"/>
      <c r="K3" s="339" t="s">
        <v>237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0" customHeight="1">
      <c r="A4" s="352"/>
      <c r="K4" s="342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7.25" customHeight="1">
      <c r="A5" s="360" t="s">
        <v>249</v>
      </c>
      <c r="C5" s="361">
        <v>43430.0</v>
      </c>
      <c r="D5" s="345"/>
      <c r="E5" s="362" t="s">
        <v>250</v>
      </c>
      <c r="G5" s="363" t="str">
        <f>+#REF!</f>
        <v>#REF!</v>
      </c>
      <c r="H5" s="364"/>
      <c r="I5" s="364"/>
      <c r="J5" s="364"/>
      <c r="K5" s="365"/>
      <c r="L5" s="417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7.25" customHeight="1">
      <c r="A6" s="360" t="s">
        <v>253</v>
      </c>
      <c r="C6" s="383" t="s">
        <v>273</v>
      </c>
      <c r="D6" s="345"/>
      <c r="E6" s="345"/>
      <c r="F6" s="345"/>
      <c r="G6" s="345"/>
      <c r="H6" s="345"/>
      <c r="I6" s="345"/>
      <c r="J6" s="345"/>
      <c r="K6" s="344"/>
      <c r="L6" s="417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7.25" customHeight="1">
      <c r="A7" s="360" t="s">
        <v>254</v>
      </c>
      <c r="C7" s="434" t="str">
        <f>+#REF!</f>
        <v>#REF!</v>
      </c>
      <c r="D7" s="434"/>
      <c r="E7" s="434"/>
      <c r="F7" s="434"/>
      <c r="G7" s="434"/>
      <c r="H7" s="434"/>
      <c r="I7" s="434"/>
      <c r="J7" s="434"/>
      <c r="K7" s="435"/>
      <c r="L7" s="417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436">
        <f>+'Proyeccion Comidas'!D4</f>
        <v>4</v>
      </c>
      <c r="K8" s="342"/>
      <c r="L8" s="417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390" t="s">
        <v>257</v>
      </c>
      <c r="B9" s="338"/>
      <c r="C9" s="338"/>
      <c r="D9" s="338"/>
      <c r="E9" s="336"/>
      <c r="F9" s="391" t="s">
        <v>258</v>
      </c>
      <c r="G9" s="392" t="s">
        <v>259</v>
      </c>
      <c r="H9" s="393"/>
      <c r="I9" s="46"/>
      <c r="J9" s="392" t="s">
        <v>260</v>
      </c>
      <c r="K9" s="46"/>
      <c r="L9" s="417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343"/>
      <c r="B10" s="345"/>
      <c r="C10" s="345"/>
      <c r="D10" s="345"/>
      <c r="E10" s="344"/>
      <c r="F10" s="394"/>
      <c r="G10" s="395" t="s">
        <v>261</v>
      </c>
      <c r="H10" s="395" t="s">
        <v>262</v>
      </c>
      <c r="I10" s="395" t="s">
        <v>263</v>
      </c>
      <c r="J10" s="395" t="s">
        <v>264</v>
      </c>
      <c r="K10" s="395" t="s">
        <v>265</v>
      </c>
      <c r="L10" s="417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6.5" customHeight="1">
      <c r="A11" s="437" t="str">
        <f t="shared" ref="A11:A18" si="2">+#REF!</f>
        <v>#REF!</v>
      </c>
      <c r="B11" s="393"/>
      <c r="C11" s="393"/>
      <c r="D11" s="393"/>
      <c r="E11" s="46"/>
      <c r="F11" s="438" t="str">
        <f t="shared" ref="F11:G11" si="1">+#REF!</f>
        <v>#REF!</v>
      </c>
      <c r="G11" s="439" t="str">
        <f t="shared" si="1"/>
        <v>#REF!</v>
      </c>
      <c r="H11" s="440"/>
      <c r="I11" s="441"/>
      <c r="J11" s="442"/>
      <c r="K11" s="442" t="str">
        <f t="shared" ref="K11:K18" si="4">+I11*#REF!</f>
        <v>#REF!</v>
      </c>
      <c r="L11" s="417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6.5" customHeight="1">
      <c r="A12" s="437" t="str">
        <f t="shared" si="2"/>
        <v>#REF!</v>
      </c>
      <c r="B12" s="393"/>
      <c r="C12" s="393"/>
      <c r="D12" s="393"/>
      <c r="E12" s="46"/>
      <c r="F12" s="438" t="str">
        <f t="shared" ref="F12:G12" si="3">+#REF!</f>
        <v>#REF!</v>
      </c>
      <c r="G12" s="439" t="str">
        <f t="shared" si="3"/>
        <v>#REF!</v>
      </c>
      <c r="H12" s="440"/>
      <c r="I12" s="441"/>
      <c r="J12" s="442"/>
      <c r="K12" s="442" t="str">
        <f t="shared" si="4"/>
        <v>#REF!</v>
      </c>
      <c r="L12" s="417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6.5" customHeight="1">
      <c r="A13" s="437" t="str">
        <f t="shared" si="2"/>
        <v>#REF!</v>
      </c>
      <c r="B13" s="393"/>
      <c r="C13" s="393"/>
      <c r="D13" s="393"/>
      <c r="E13" s="46"/>
      <c r="F13" s="438" t="str">
        <f t="shared" ref="F13:G13" si="5">+#REF!</f>
        <v>#REF!</v>
      </c>
      <c r="G13" s="439" t="str">
        <f t="shared" si="5"/>
        <v>#REF!</v>
      </c>
      <c r="H13" s="440"/>
      <c r="I13" s="441"/>
      <c r="J13" s="442"/>
      <c r="K13" s="442" t="str">
        <f t="shared" si="4"/>
        <v>#REF!</v>
      </c>
      <c r="L13" s="417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6.5" customHeight="1">
      <c r="A14" s="437" t="str">
        <f t="shared" si="2"/>
        <v>#REF!</v>
      </c>
      <c r="B14" s="393"/>
      <c r="C14" s="393"/>
      <c r="D14" s="393"/>
      <c r="E14" s="46"/>
      <c r="F14" s="438" t="str">
        <f t="shared" ref="F14:G14" si="6">+#REF!</f>
        <v>#REF!</v>
      </c>
      <c r="G14" s="439" t="str">
        <f t="shared" si="6"/>
        <v>#REF!</v>
      </c>
      <c r="H14" s="440"/>
      <c r="I14" s="441"/>
      <c r="J14" s="442"/>
      <c r="K14" s="442" t="str">
        <f t="shared" si="4"/>
        <v>#REF!</v>
      </c>
      <c r="L14" s="417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6.5" customHeight="1">
      <c r="A15" s="437" t="str">
        <f t="shared" si="2"/>
        <v>#REF!</v>
      </c>
      <c r="B15" s="393"/>
      <c r="C15" s="393"/>
      <c r="D15" s="393"/>
      <c r="E15" s="46"/>
      <c r="F15" s="438" t="str">
        <f t="shared" ref="F15:G15" si="7">+#REF!</f>
        <v>#REF!</v>
      </c>
      <c r="G15" s="439" t="str">
        <f t="shared" si="7"/>
        <v>#REF!</v>
      </c>
      <c r="H15" s="440"/>
      <c r="I15" s="441"/>
      <c r="J15" s="442"/>
      <c r="K15" s="442" t="str">
        <f t="shared" si="4"/>
        <v>#REF!</v>
      </c>
      <c r="L15" s="417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6.5" customHeight="1">
      <c r="A16" s="437" t="str">
        <f t="shared" si="2"/>
        <v>#REF!</v>
      </c>
      <c r="B16" s="393"/>
      <c r="C16" s="393"/>
      <c r="D16" s="393"/>
      <c r="E16" s="46"/>
      <c r="F16" s="438" t="str">
        <f t="shared" ref="F16:G16" si="8">+#REF!</f>
        <v>#REF!</v>
      </c>
      <c r="G16" s="439" t="str">
        <f t="shared" si="8"/>
        <v>#REF!</v>
      </c>
      <c r="H16" s="440"/>
      <c r="I16" s="441"/>
      <c r="J16" s="442"/>
      <c r="K16" s="442" t="str">
        <f t="shared" si="4"/>
        <v>#REF!</v>
      </c>
      <c r="L16" s="417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6.5" customHeight="1">
      <c r="A17" s="437" t="str">
        <f t="shared" si="2"/>
        <v>#REF!</v>
      </c>
      <c r="B17" s="393"/>
      <c r="C17" s="393"/>
      <c r="D17" s="393"/>
      <c r="E17" s="46"/>
      <c r="F17" s="438" t="str">
        <f t="shared" ref="F17:G17" si="9">+#REF!</f>
        <v>#REF!</v>
      </c>
      <c r="G17" s="439" t="str">
        <f t="shared" si="9"/>
        <v>#REF!</v>
      </c>
      <c r="H17" s="440"/>
      <c r="I17" s="441"/>
      <c r="J17" s="442"/>
      <c r="K17" s="442" t="str">
        <f t="shared" si="4"/>
        <v>#REF!</v>
      </c>
      <c r="L17" s="417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6.5" customHeight="1">
      <c r="A18" s="437" t="str">
        <f t="shared" si="2"/>
        <v>#REF!</v>
      </c>
      <c r="B18" s="393"/>
      <c r="C18" s="393"/>
      <c r="D18" s="393"/>
      <c r="E18" s="46"/>
      <c r="F18" s="438" t="str">
        <f t="shared" ref="F18:G18" si="10">+#REF!</f>
        <v>#REF!</v>
      </c>
      <c r="G18" s="439" t="str">
        <f t="shared" si="10"/>
        <v>#REF!</v>
      </c>
      <c r="H18" s="440"/>
      <c r="I18" s="441"/>
      <c r="J18" s="442"/>
      <c r="K18" s="442" t="str">
        <f t="shared" si="4"/>
        <v>#REF!</v>
      </c>
      <c r="L18" s="417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6.5" customHeight="1">
      <c r="A19" s="437"/>
      <c r="B19" s="393"/>
      <c r="C19" s="393"/>
      <c r="D19" s="393"/>
      <c r="E19" s="46"/>
      <c r="F19" s="438"/>
      <c r="G19" s="438"/>
      <c r="H19" s="443"/>
      <c r="I19" s="442"/>
      <c r="J19" s="442"/>
      <c r="K19" s="444"/>
      <c r="L19" s="417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6.5" customHeight="1">
      <c r="A20" s="437"/>
      <c r="B20" s="393"/>
      <c r="C20" s="393"/>
      <c r="D20" s="393"/>
      <c r="E20" s="46"/>
      <c r="F20" s="438"/>
      <c r="G20" s="438"/>
      <c r="H20" s="443"/>
      <c r="I20" s="442"/>
      <c r="J20" s="442"/>
      <c r="K20" s="444"/>
      <c r="L20" s="417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6.5" customHeight="1">
      <c r="A21" s="437"/>
      <c r="B21" s="393"/>
      <c r="C21" s="393"/>
      <c r="D21" s="393"/>
      <c r="E21" s="46"/>
      <c r="F21" s="438"/>
      <c r="G21" s="438"/>
      <c r="H21" s="443"/>
      <c r="I21" s="442"/>
      <c r="J21" s="442"/>
      <c r="K21" s="444"/>
      <c r="L21" s="417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6.5" customHeight="1">
      <c r="A22" s="437"/>
      <c r="B22" s="393"/>
      <c r="C22" s="393"/>
      <c r="D22" s="393"/>
      <c r="E22" s="46"/>
      <c r="F22" s="438"/>
      <c r="G22" s="438"/>
      <c r="H22" s="443"/>
      <c r="I22" s="442"/>
      <c r="J22" s="442"/>
      <c r="K22" s="444"/>
      <c r="L22" s="417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6.5" customHeight="1">
      <c r="A23" s="437"/>
      <c r="B23" s="393"/>
      <c r="C23" s="393"/>
      <c r="D23" s="393"/>
      <c r="E23" s="46"/>
      <c r="F23" s="438"/>
      <c r="G23" s="438"/>
      <c r="H23" s="443"/>
      <c r="I23" s="442"/>
      <c r="J23" s="442"/>
      <c r="K23" s="444"/>
      <c r="L23" s="417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6.5" customHeight="1">
      <c r="A24" s="437"/>
      <c r="B24" s="393"/>
      <c r="C24" s="393"/>
      <c r="D24" s="393"/>
      <c r="E24" s="46"/>
      <c r="F24" s="438"/>
      <c r="G24" s="438"/>
      <c r="H24" s="443"/>
      <c r="I24" s="442"/>
      <c r="J24" s="442"/>
      <c r="K24" s="444"/>
      <c r="L24" s="417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6.5" customHeight="1">
      <c r="A25" s="437"/>
      <c r="B25" s="393"/>
      <c r="C25" s="393"/>
      <c r="D25" s="393"/>
      <c r="E25" s="46"/>
      <c r="F25" s="438"/>
      <c r="G25" s="438"/>
      <c r="H25" s="443"/>
      <c r="I25" s="442"/>
      <c r="J25" s="442"/>
      <c r="K25" s="444"/>
      <c r="L25" s="417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6.5" customHeight="1">
      <c r="A26" s="437"/>
      <c r="B26" s="393"/>
      <c r="C26" s="393"/>
      <c r="D26" s="393"/>
      <c r="E26" s="46"/>
      <c r="F26" s="438"/>
      <c r="G26" s="438"/>
      <c r="H26" s="443"/>
      <c r="I26" s="442"/>
      <c r="J26" s="442"/>
      <c r="K26" s="444"/>
      <c r="L26" s="417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6.5" customHeight="1">
      <c r="A27" s="437"/>
      <c r="B27" s="393"/>
      <c r="C27" s="393"/>
      <c r="D27" s="393"/>
      <c r="E27" s="46"/>
      <c r="F27" s="438"/>
      <c r="G27" s="438"/>
      <c r="H27" s="443"/>
      <c r="I27" s="442"/>
      <c r="J27" s="442"/>
      <c r="K27" s="444"/>
      <c r="L27" s="417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6.5" customHeight="1">
      <c r="A28" s="437"/>
      <c r="B28" s="393"/>
      <c r="C28" s="393"/>
      <c r="D28" s="393"/>
      <c r="E28" s="46"/>
      <c r="F28" s="438"/>
      <c r="G28" s="438"/>
      <c r="H28" s="443"/>
      <c r="I28" s="442"/>
      <c r="J28" s="442"/>
      <c r="K28" s="444"/>
      <c r="L28" s="417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6.5" customHeight="1">
      <c r="A29" s="437"/>
      <c r="B29" s="393"/>
      <c r="C29" s="393"/>
      <c r="D29" s="393"/>
      <c r="E29" s="46"/>
      <c r="F29" s="438"/>
      <c r="G29" s="438"/>
      <c r="H29" s="443"/>
      <c r="I29" s="442"/>
      <c r="J29" s="442"/>
      <c r="K29" s="444"/>
      <c r="L29" s="417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6.5" customHeight="1">
      <c r="A30" s="437"/>
      <c r="B30" s="393"/>
      <c r="C30" s="393"/>
      <c r="D30" s="393"/>
      <c r="E30" s="46"/>
      <c r="F30" s="438"/>
      <c r="G30" s="438"/>
      <c r="H30" s="443"/>
      <c r="I30" s="442"/>
      <c r="J30" s="442"/>
      <c r="K30" s="444"/>
      <c r="L30" s="417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6.5" customHeight="1">
      <c r="A31" s="437"/>
      <c r="B31" s="393"/>
      <c r="C31" s="393"/>
      <c r="D31" s="393"/>
      <c r="E31" s="46"/>
      <c r="F31" s="438"/>
      <c r="G31" s="438"/>
      <c r="H31" s="443"/>
      <c r="I31" s="442"/>
      <c r="J31" s="442"/>
      <c r="K31" s="444"/>
      <c r="L31" s="417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6.5" customHeight="1">
      <c r="A32" s="437"/>
      <c r="B32" s="393"/>
      <c r="C32" s="393"/>
      <c r="D32" s="393"/>
      <c r="E32" s="46"/>
      <c r="F32" s="438"/>
      <c r="G32" s="438"/>
      <c r="H32" s="443"/>
      <c r="I32" s="442"/>
      <c r="J32" s="442"/>
      <c r="K32" s="444"/>
      <c r="L32" s="417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6.5" customHeight="1">
      <c r="A33" s="437"/>
      <c r="B33" s="393"/>
      <c r="C33" s="393"/>
      <c r="D33" s="393"/>
      <c r="E33" s="46"/>
      <c r="F33" s="438"/>
      <c r="G33" s="438"/>
      <c r="H33" s="443"/>
      <c r="I33" s="442"/>
      <c r="J33" s="442"/>
      <c r="K33" s="444"/>
      <c r="L33" s="417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6.5" customHeight="1">
      <c r="A34" s="437"/>
      <c r="B34" s="393"/>
      <c r="C34" s="393"/>
      <c r="D34" s="393"/>
      <c r="E34" s="46"/>
      <c r="F34" s="438"/>
      <c r="G34" s="438"/>
      <c r="H34" s="443"/>
      <c r="I34" s="442"/>
      <c r="J34" s="442"/>
      <c r="K34" s="444"/>
      <c r="L34" s="417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6.5" customHeight="1">
      <c r="A35" s="437"/>
      <c r="B35" s="393"/>
      <c r="C35" s="393"/>
      <c r="D35" s="393"/>
      <c r="E35" s="46"/>
      <c r="F35" s="438"/>
      <c r="G35" s="438"/>
      <c r="H35" s="443"/>
      <c r="I35" s="442"/>
      <c r="J35" s="442"/>
      <c r="K35" s="444"/>
      <c r="L35" s="417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6.5" customHeight="1">
      <c r="A36" s="437"/>
      <c r="B36" s="393"/>
      <c r="C36" s="393"/>
      <c r="D36" s="393"/>
      <c r="E36" s="46"/>
      <c r="F36" s="438"/>
      <c r="G36" s="438"/>
      <c r="H36" s="443"/>
      <c r="I36" s="442"/>
      <c r="J36" s="442"/>
      <c r="K36" s="444"/>
      <c r="L36" s="417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6.5" customHeight="1">
      <c r="A37" s="437"/>
      <c r="B37" s="393"/>
      <c r="C37" s="393"/>
      <c r="D37" s="393"/>
      <c r="E37" s="46"/>
      <c r="F37" s="438"/>
      <c r="G37" s="438"/>
      <c r="H37" s="443"/>
      <c r="I37" s="442"/>
      <c r="J37" s="442"/>
      <c r="K37" s="444"/>
      <c r="L37" s="417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6.5" customHeight="1">
      <c r="A38" s="437"/>
      <c r="B38" s="393"/>
      <c r="C38" s="393"/>
      <c r="D38" s="393"/>
      <c r="E38" s="46"/>
      <c r="F38" s="438"/>
      <c r="G38" s="438"/>
      <c r="H38" s="443"/>
      <c r="I38" s="442"/>
      <c r="J38" s="442"/>
      <c r="K38" s="444"/>
      <c r="L38" s="417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6.5" customHeight="1">
      <c r="A39" s="437"/>
      <c r="B39" s="393"/>
      <c r="C39" s="393"/>
      <c r="D39" s="393"/>
      <c r="E39" s="46"/>
      <c r="F39" s="438"/>
      <c r="G39" s="438"/>
      <c r="H39" s="445"/>
      <c r="I39" s="442"/>
      <c r="J39" s="442"/>
      <c r="K39" s="444"/>
      <c r="L39" s="417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6.5" customHeight="1">
      <c r="A40" s="437"/>
      <c r="B40" s="393"/>
      <c r="C40" s="393"/>
      <c r="D40" s="393"/>
      <c r="E40" s="46"/>
      <c r="F40" s="438"/>
      <c r="G40" s="438"/>
      <c r="H40" s="443"/>
      <c r="I40" s="442"/>
      <c r="J40" s="442"/>
      <c r="K40" s="444"/>
      <c r="L40" s="417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6.5" customHeight="1">
      <c r="A41" s="437"/>
      <c r="B41" s="393"/>
      <c r="C41" s="393"/>
      <c r="D41" s="393"/>
      <c r="E41" s="46"/>
      <c r="F41" s="438"/>
      <c r="G41" s="438"/>
      <c r="H41" s="443"/>
      <c r="I41" s="442"/>
      <c r="J41" s="442"/>
      <c r="K41" s="444"/>
      <c r="L41" s="417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6.5" customHeight="1">
      <c r="A42" s="437"/>
      <c r="B42" s="393"/>
      <c r="C42" s="393"/>
      <c r="D42" s="393"/>
      <c r="E42" s="46"/>
      <c r="F42" s="438"/>
      <c r="G42" s="438"/>
      <c r="H42" s="445"/>
      <c r="I42" s="442"/>
      <c r="J42" s="442"/>
      <c r="K42" s="444"/>
      <c r="L42" s="417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6.5" customHeight="1">
      <c r="A43" s="437"/>
      <c r="B43" s="393"/>
      <c r="C43" s="393"/>
      <c r="D43" s="393"/>
      <c r="E43" s="46"/>
      <c r="F43" s="438"/>
      <c r="G43" s="438"/>
      <c r="H43" s="443"/>
      <c r="I43" s="442"/>
      <c r="J43" s="442"/>
      <c r="K43" s="444"/>
      <c r="L43" s="417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6.5" customHeight="1">
      <c r="A44" s="437"/>
      <c r="B44" s="393"/>
      <c r="C44" s="393"/>
      <c r="D44" s="393"/>
      <c r="E44" s="46"/>
      <c r="F44" s="438"/>
      <c r="G44" s="438"/>
      <c r="H44" s="443"/>
      <c r="I44" s="442"/>
      <c r="J44" s="442"/>
      <c r="K44" s="444"/>
      <c r="L44" s="417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6.5" customHeight="1">
      <c r="A45" s="437"/>
      <c r="B45" s="393"/>
      <c r="C45" s="393"/>
      <c r="D45" s="393"/>
      <c r="E45" s="46"/>
      <c r="F45" s="438"/>
      <c r="G45" s="438"/>
      <c r="H45" s="443"/>
      <c r="I45" s="442"/>
      <c r="J45" s="442"/>
      <c r="K45" s="444"/>
      <c r="L45" s="417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6.5" customHeight="1">
      <c r="A46" s="437"/>
      <c r="B46" s="393"/>
      <c r="C46" s="393"/>
      <c r="D46" s="393"/>
      <c r="E46" s="46"/>
      <c r="F46" s="438"/>
      <c r="G46" s="438"/>
      <c r="H46" s="443"/>
      <c r="I46" s="442"/>
      <c r="J46" s="442"/>
      <c r="K46" s="444"/>
      <c r="L46" s="417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6.5" customHeight="1">
      <c r="A47" s="437"/>
      <c r="B47" s="393"/>
      <c r="C47" s="393"/>
      <c r="D47" s="393"/>
      <c r="E47" s="46"/>
      <c r="F47" s="438"/>
      <c r="G47" s="438"/>
      <c r="H47" s="443"/>
      <c r="I47" s="442"/>
      <c r="J47" s="442"/>
      <c r="K47" s="444"/>
      <c r="L47" s="417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6.5" customHeight="1">
      <c r="A48" s="437"/>
      <c r="B48" s="393"/>
      <c r="C48" s="393"/>
      <c r="D48" s="393"/>
      <c r="E48" s="46"/>
      <c r="F48" s="438"/>
      <c r="G48" s="438"/>
      <c r="H48" s="443"/>
      <c r="I48" s="442"/>
      <c r="J48" s="442"/>
      <c r="K48" s="444"/>
      <c r="L48" s="417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6.5" customHeight="1">
      <c r="A49" s="437"/>
      <c r="B49" s="393"/>
      <c r="C49" s="393"/>
      <c r="D49" s="393"/>
      <c r="E49" s="46"/>
      <c r="F49" s="438"/>
      <c r="G49" s="438"/>
      <c r="H49" s="443"/>
      <c r="I49" s="442"/>
      <c r="J49" s="442"/>
      <c r="K49" s="444"/>
      <c r="L49" s="417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6.5" customHeight="1">
      <c r="A50" s="437"/>
      <c r="B50" s="393"/>
      <c r="C50" s="393"/>
      <c r="D50" s="393"/>
      <c r="E50" s="46"/>
      <c r="F50" s="438"/>
      <c r="G50" s="438"/>
      <c r="H50" s="443"/>
      <c r="I50" s="442"/>
      <c r="J50" s="442"/>
      <c r="K50" s="444"/>
      <c r="L50" s="417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6.5" customHeight="1">
      <c r="A51" s="437"/>
      <c r="B51" s="393"/>
      <c r="C51" s="393"/>
      <c r="D51" s="393"/>
      <c r="E51" s="46"/>
      <c r="F51" s="438"/>
      <c r="G51" s="438"/>
      <c r="H51" s="443"/>
      <c r="I51" s="442"/>
      <c r="J51" s="442"/>
      <c r="K51" s="444"/>
      <c r="L51" s="417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6.5" customHeight="1">
      <c r="A52" s="437"/>
      <c r="B52" s="393"/>
      <c r="C52" s="393"/>
      <c r="D52" s="393"/>
      <c r="E52" s="46"/>
      <c r="F52" s="438"/>
      <c r="G52" s="438"/>
      <c r="H52" s="445"/>
      <c r="I52" s="442"/>
      <c r="J52" s="442"/>
      <c r="K52" s="444"/>
      <c r="L52" s="417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27.75" customHeight="1">
      <c r="A53" s="446"/>
      <c r="B53" s="393"/>
      <c r="C53" s="393"/>
      <c r="D53" s="393"/>
      <c r="E53" s="46"/>
      <c r="F53" s="447" t="s">
        <v>274</v>
      </c>
      <c r="G53" s="447" t="s">
        <v>274</v>
      </c>
      <c r="H53" s="448"/>
      <c r="I53" s="449" t="s">
        <v>275</v>
      </c>
      <c r="J53" s="449" t="s">
        <v>276</v>
      </c>
      <c r="K53" s="444"/>
      <c r="L53" s="417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6.5" customHeight="1">
      <c r="A54" s="450" t="s">
        <v>130</v>
      </c>
      <c r="B54" s="393"/>
      <c r="C54" s="46"/>
      <c r="D54" s="451"/>
      <c r="E54" s="451"/>
      <c r="F54" s="452">
        <f>+'M1'!B129</f>
        <v>0</v>
      </c>
      <c r="G54" s="452">
        <f>+'M1'!C129</f>
        <v>0</v>
      </c>
      <c r="H54" s="453"/>
      <c r="I54" s="454">
        <f>+'M1'!B137</f>
        <v>0</v>
      </c>
      <c r="J54" s="454">
        <f>+'M1'!C137</f>
        <v>0</v>
      </c>
      <c r="K54" s="444"/>
      <c r="L54" s="417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6.5" customHeight="1">
      <c r="A55" s="450" t="s">
        <v>187</v>
      </c>
      <c r="B55" s="393"/>
      <c r="C55" s="46"/>
      <c r="D55" s="451"/>
      <c r="E55" s="451"/>
      <c r="F55" s="452">
        <f>+'M1'!B130</f>
        <v>0</v>
      </c>
      <c r="G55" s="452">
        <f>+'M1'!C130</f>
        <v>0</v>
      </c>
      <c r="H55" s="453"/>
      <c r="I55" s="454">
        <f>+'M1'!B138</f>
        <v>0</v>
      </c>
      <c r="J55" s="454">
        <f>+'M1'!C138</f>
        <v>0</v>
      </c>
      <c r="K55" s="444"/>
      <c r="L55" s="417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6.5" customHeight="1">
      <c r="A56" s="450" t="s">
        <v>197</v>
      </c>
      <c r="B56" s="393"/>
      <c r="C56" s="46"/>
      <c r="D56" s="451"/>
      <c r="E56" s="451"/>
      <c r="F56" s="452" t="str">
        <f>+'M1'!B131</f>
        <v/>
      </c>
      <c r="G56" s="452" t="str">
        <f>+'M1'!C131</f>
        <v/>
      </c>
      <c r="H56" s="453"/>
      <c r="I56" s="454">
        <f>+'M1'!B139</f>
        <v>0</v>
      </c>
      <c r="J56" s="454">
        <f>+'M1'!C139</f>
        <v>0</v>
      </c>
      <c r="K56" s="444"/>
      <c r="L56" s="41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6.5" customHeight="1">
      <c r="A57" s="450" t="s">
        <v>198</v>
      </c>
      <c r="B57" s="393"/>
      <c r="C57" s="46"/>
      <c r="D57" s="451"/>
      <c r="E57" s="451"/>
      <c r="F57" s="452" t="str">
        <f>+'M1'!B132</f>
        <v/>
      </c>
      <c r="G57" s="452" t="str">
        <f>+'M1'!C132</f>
        <v/>
      </c>
      <c r="H57" s="453"/>
      <c r="I57" s="454">
        <f>+'M1'!B140</f>
        <v>0</v>
      </c>
      <c r="J57" s="454">
        <f>+'M1'!C140</f>
        <v>0</v>
      </c>
      <c r="K57" s="444"/>
      <c r="L57" s="417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6.5" customHeight="1">
      <c r="A58" s="450" t="s">
        <v>143</v>
      </c>
      <c r="B58" s="393"/>
      <c r="C58" s="46"/>
      <c r="D58" s="451"/>
      <c r="E58" s="451"/>
      <c r="F58" s="452">
        <f>+'M1'!B133</f>
        <v>0</v>
      </c>
      <c r="G58" s="452">
        <f>+'M1'!C133</f>
        <v>0</v>
      </c>
      <c r="H58" s="453"/>
      <c r="I58" s="454">
        <f>+'M1'!B141</f>
        <v>0</v>
      </c>
      <c r="J58" s="454">
        <f>+'M1'!C141</f>
        <v>0</v>
      </c>
      <c r="K58" s="444"/>
      <c r="L58" s="417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6.5" customHeight="1">
      <c r="A59" s="450" t="s">
        <v>188</v>
      </c>
      <c r="B59" s="393"/>
      <c r="C59" s="46"/>
      <c r="D59" s="451"/>
      <c r="E59" s="451"/>
      <c r="F59" s="452">
        <f>+'M1'!B134</f>
        <v>0</v>
      </c>
      <c r="G59" s="452">
        <f>+'M1'!C134</f>
        <v>0</v>
      </c>
      <c r="H59" s="455"/>
      <c r="I59" s="454">
        <f>+'M1'!B142</f>
        <v>0</v>
      </c>
      <c r="J59" s="454">
        <f>+'M1'!C142</f>
        <v>0</v>
      </c>
      <c r="K59" s="444"/>
      <c r="L59" s="417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6.5" customHeight="1">
      <c r="A60" s="437"/>
      <c r="B60" s="393"/>
      <c r="C60" s="393"/>
      <c r="D60" s="393"/>
      <c r="E60" s="46"/>
      <c r="F60" s="438"/>
      <c r="G60" s="438"/>
      <c r="H60" s="456"/>
      <c r="I60" s="442"/>
      <c r="J60" s="442"/>
      <c r="K60" s="444"/>
      <c r="L60" s="417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21.0" customHeight="1">
      <c r="A61" s="415" t="s">
        <v>266</v>
      </c>
      <c r="B61" s="338"/>
      <c r="C61" s="338"/>
      <c r="D61" s="338"/>
      <c r="E61" s="338"/>
      <c r="F61" s="338"/>
      <c r="G61" s="338"/>
      <c r="H61" s="338"/>
      <c r="I61" s="338"/>
      <c r="J61" s="338"/>
      <c r="K61" s="336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21.0" customHeight="1">
      <c r="A62" s="343"/>
      <c r="B62" s="345"/>
      <c r="C62" s="345"/>
      <c r="D62" s="345"/>
      <c r="E62" s="345"/>
      <c r="F62" s="345"/>
      <c r="G62" s="345"/>
      <c r="H62" s="345"/>
      <c r="I62" s="345"/>
      <c r="J62" s="345"/>
      <c r="K62" s="344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39.75" customHeight="1">
      <c r="A63" s="416"/>
      <c r="B63" s="345"/>
      <c r="C63" s="345"/>
      <c r="D63" s="345"/>
      <c r="E63" s="345"/>
      <c r="F63" s="417"/>
      <c r="G63" s="418"/>
      <c r="H63" s="345"/>
      <c r="I63" s="345"/>
      <c r="J63" s="345"/>
      <c r="K63" s="344"/>
      <c r="L63" s="417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419" t="s">
        <v>267</v>
      </c>
      <c r="B64" s="345"/>
      <c r="C64" s="345"/>
      <c r="D64" s="345"/>
      <c r="E64" s="345"/>
      <c r="F64" s="420"/>
      <c r="G64" s="421" t="s">
        <v>268</v>
      </c>
      <c r="H64" s="345"/>
      <c r="I64" s="345"/>
      <c r="J64" s="345"/>
      <c r="K64" s="344"/>
      <c r="L64" s="457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422" t="s">
        <v>269</v>
      </c>
      <c r="K67" s="423" t="str">
        <f>+SUM(K11:K60)</f>
        <v>#REF!</v>
      </c>
      <c r="L67" s="458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27.75" customHeight="1">
      <c r="A70" s="335"/>
      <c r="B70" s="336"/>
      <c r="C70" s="337" t="s">
        <v>234</v>
      </c>
      <c r="D70" s="338"/>
      <c r="E70" s="338"/>
      <c r="F70" s="338"/>
      <c r="G70" s="338"/>
      <c r="H70" s="338"/>
      <c r="I70" s="338"/>
      <c r="J70" s="336"/>
      <c r="K70" s="339" t="s">
        <v>235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27.75" customHeight="1">
      <c r="A71" s="341"/>
      <c r="B71" s="342"/>
      <c r="C71" s="341"/>
      <c r="J71" s="342"/>
      <c r="K71" s="339" t="s">
        <v>236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27.75" customHeight="1">
      <c r="A72" s="343"/>
      <c r="B72" s="344"/>
      <c r="C72" s="343"/>
      <c r="D72" s="345"/>
      <c r="E72" s="345"/>
      <c r="F72" s="345"/>
      <c r="G72" s="345"/>
      <c r="H72" s="345"/>
      <c r="I72" s="345"/>
      <c r="J72" s="344"/>
      <c r="K72" s="339" t="s">
        <v>237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352"/>
      <c r="K73" s="342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360" t="s">
        <v>249</v>
      </c>
      <c r="C74" s="361">
        <v>43437.0</v>
      </c>
      <c r="D74" s="345"/>
      <c r="E74" s="362" t="s">
        <v>250</v>
      </c>
      <c r="G74" s="363" t="str">
        <f>+G5</f>
        <v>#REF!</v>
      </c>
      <c r="H74" s="364"/>
      <c r="I74" s="364"/>
      <c r="J74" s="364"/>
      <c r="K74" s="365"/>
      <c r="L74" s="417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360" t="s">
        <v>253</v>
      </c>
      <c r="C75" s="383" t="s">
        <v>273</v>
      </c>
      <c r="D75" s="345"/>
      <c r="E75" s="345"/>
      <c r="F75" s="345"/>
      <c r="G75" s="345"/>
      <c r="H75" s="345"/>
      <c r="I75" s="345"/>
      <c r="J75" s="345"/>
      <c r="K75" s="344"/>
      <c r="L75" s="417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360" t="s">
        <v>254</v>
      </c>
      <c r="C76" s="434" t="str">
        <f>+C7</f>
        <v>#REF!</v>
      </c>
      <c r="D76" s="459"/>
      <c r="E76" s="459"/>
      <c r="F76" s="434"/>
      <c r="G76" s="434"/>
      <c r="H76" s="434"/>
      <c r="I76" s="434"/>
      <c r="J76" s="434"/>
      <c r="K76" s="435"/>
      <c r="L76" s="417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352" t="str">
        <f>+'Proyeccion Comidas'!F29</f>
        <v/>
      </c>
      <c r="K77" s="342"/>
      <c r="L77" s="417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390" t="s">
        <v>257</v>
      </c>
      <c r="B78" s="338"/>
      <c r="C78" s="338"/>
      <c r="D78" s="338"/>
      <c r="E78" s="336"/>
      <c r="F78" s="391" t="s">
        <v>258</v>
      </c>
      <c r="G78" s="392" t="s">
        <v>259</v>
      </c>
      <c r="H78" s="393"/>
      <c r="I78" s="46"/>
      <c r="J78" s="392" t="s">
        <v>260</v>
      </c>
      <c r="K78" s="46"/>
      <c r="L78" s="417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343"/>
      <c r="B79" s="345"/>
      <c r="C79" s="345"/>
      <c r="D79" s="345"/>
      <c r="E79" s="344"/>
      <c r="F79" s="394"/>
      <c r="G79" s="395" t="s">
        <v>261</v>
      </c>
      <c r="H79" s="395" t="s">
        <v>262</v>
      </c>
      <c r="I79" s="395" t="s">
        <v>263</v>
      </c>
      <c r="J79" s="395" t="s">
        <v>264</v>
      </c>
      <c r="K79" s="395" t="s">
        <v>265</v>
      </c>
      <c r="L79" s="417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437" t="str">
        <f t="shared" ref="A80:A87" si="12">+#REF!</f>
        <v>#REF!</v>
      </c>
      <c r="B80" s="393"/>
      <c r="C80" s="393"/>
      <c r="D80" s="393"/>
      <c r="E80" s="46"/>
      <c r="F80" s="438" t="str">
        <f t="shared" ref="F80:G80" si="11">+#REF!</f>
        <v>#REF!</v>
      </c>
      <c r="G80" s="439" t="str">
        <f t="shared" si="11"/>
        <v>#REF!</v>
      </c>
      <c r="H80" s="445"/>
      <c r="I80" s="441"/>
      <c r="J80" s="442"/>
      <c r="K80" s="442" t="str">
        <f t="shared" ref="K80:K87" si="14">+I80*#REF!</f>
        <v>#REF!</v>
      </c>
      <c r="L80" s="417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437" t="str">
        <f t="shared" si="12"/>
        <v>#REF!</v>
      </c>
      <c r="B81" s="393"/>
      <c r="C81" s="393"/>
      <c r="D81" s="393"/>
      <c r="E81" s="46"/>
      <c r="F81" s="438" t="str">
        <f t="shared" ref="F81:G81" si="13">+#REF!</f>
        <v>#REF!</v>
      </c>
      <c r="G81" s="439" t="str">
        <f t="shared" si="13"/>
        <v>#REF!</v>
      </c>
      <c r="H81" s="445"/>
      <c r="I81" s="441"/>
      <c r="J81" s="442"/>
      <c r="K81" s="442" t="str">
        <f t="shared" si="14"/>
        <v>#REF!</v>
      </c>
      <c r="L81" s="417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437" t="str">
        <f t="shared" si="12"/>
        <v>#REF!</v>
      </c>
      <c r="B82" s="393"/>
      <c r="C82" s="393"/>
      <c r="D82" s="393"/>
      <c r="E82" s="46"/>
      <c r="F82" s="438" t="str">
        <f t="shared" ref="F82:G82" si="15">+#REF!</f>
        <v>#REF!</v>
      </c>
      <c r="G82" s="439" t="str">
        <f t="shared" si="15"/>
        <v>#REF!</v>
      </c>
      <c r="H82" s="445"/>
      <c r="I82" s="441"/>
      <c r="J82" s="442"/>
      <c r="K82" s="442" t="str">
        <f t="shared" si="14"/>
        <v>#REF!</v>
      </c>
      <c r="L82" s="417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437" t="str">
        <f t="shared" si="12"/>
        <v>#REF!</v>
      </c>
      <c r="B83" s="393"/>
      <c r="C83" s="393"/>
      <c r="D83" s="393"/>
      <c r="E83" s="46"/>
      <c r="F83" s="438" t="str">
        <f t="shared" ref="F83:G83" si="16">+#REF!</f>
        <v>#REF!</v>
      </c>
      <c r="G83" s="439" t="str">
        <f t="shared" si="16"/>
        <v>#REF!</v>
      </c>
      <c r="H83" s="445"/>
      <c r="I83" s="441"/>
      <c r="J83" s="442"/>
      <c r="K83" s="442" t="str">
        <f t="shared" si="14"/>
        <v>#REF!</v>
      </c>
      <c r="L83" s="417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437" t="str">
        <f t="shared" si="12"/>
        <v>#REF!</v>
      </c>
      <c r="B84" s="393"/>
      <c r="C84" s="393"/>
      <c r="D84" s="393"/>
      <c r="E84" s="46"/>
      <c r="F84" s="438" t="str">
        <f t="shared" ref="F84:G84" si="17">+#REF!</f>
        <v>#REF!</v>
      </c>
      <c r="G84" s="439" t="str">
        <f t="shared" si="17"/>
        <v>#REF!</v>
      </c>
      <c r="H84" s="445"/>
      <c r="I84" s="441"/>
      <c r="J84" s="442"/>
      <c r="K84" s="442" t="str">
        <f t="shared" si="14"/>
        <v>#REF!</v>
      </c>
      <c r="L84" s="417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437" t="str">
        <f t="shared" si="12"/>
        <v>#REF!</v>
      </c>
      <c r="B85" s="393"/>
      <c r="C85" s="393"/>
      <c r="D85" s="393"/>
      <c r="E85" s="46"/>
      <c r="F85" s="438" t="str">
        <f t="shared" ref="F85:G85" si="18">+#REF!</f>
        <v>#REF!</v>
      </c>
      <c r="G85" s="439" t="str">
        <f t="shared" si="18"/>
        <v>#REF!</v>
      </c>
      <c r="H85" s="445"/>
      <c r="I85" s="441"/>
      <c r="J85" s="442"/>
      <c r="K85" s="442" t="str">
        <f t="shared" si="14"/>
        <v>#REF!</v>
      </c>
      <c r="L85" s="417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437" t="str">
        <f t="shared" si="12"/>
        <v>#REF!</v>
      </c>
      <c r="B86" s="393"/>
      <c r="C86" s="393"/>
      <c r="D86" s="393"/>
      <c r="E86" s="46"/>
      <c r="F86" s="438" t="str">
        <f t="shared" ref="F86:G86" si="19">+#REF!</f>
        <v>#REF!</v>
      </c>
      <c r="G86" s="439" t="str">
        <f t="shared" si="19"/>
        <v>#REF!</v>
      </c>
      <c r="H86" s="445"/>
      <c r="I86" s="441"/>
      <c r="J86" s="442"/>
      <c r="K86" s="442" t="str">
        <f t="shared" si="14"/>
        <v>#REF!</v>
      </c>
      <c r="L86" s="417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437" t="str">
        <f t="shared" si="12"/>
        <v>#REF!</v>
      </c>
      <c r="B87" s="393"/>
      <c r="C87" s="393"/>
      <c r="D87" s="393"/>
      <c r="E87" s="46"/>
      <c r="F87" s="438" t="str">
        <f t="shared" ref="F87:G87" si="20">+#REF!</f>
        <v>#REF!</v>
      </c>
      <c r="G87" s="439" t="str">
        <f t="shared" si="20"/>
        <v>#REF!</v>
      </c>
      <c r="H87" s="445"/>
      <c r="I87" s="441"/>
      <c r="J87" s="442"/>
      <c r="K87" s="442" t="str">
        <f t="shared" si="14"/>
        <v>#REF!</v>
      </c>
      <c r="L87" s="417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437"/>
      <c r="B88" s="393"/>
      <c r="C88" s="393"/>
      <c r="D88" s="393"/>
      <c r="E88" s="46"/>
      <c r="F88" s="438"/>
      <c r="G88" s="438"/>
      <c r="H88" s="445"/>
      <c r="I88" s="442"/>
      <c r="J88" s="442"/>
      <c r="K88" s="444"/>
      <c r="L88" s="417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437"/>
      <c r="B89" s="393"/>
      <c r="C89" s="393"/>
      <c r="D89" s="393"/>
      <c r="E89" s="46"/>
      <c r="F89" s="438"/>
      <c r="G89" s="438"/>
      <c r="H89" s="443"/>
      <c r="I89" s="442"/>
      <c r="J89" s="442"/>
      <c r="K89" s="444"/>
      <c r="L89" s="417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437"/>
      <c r="B90" s="393"/>
      <c r="C90" s="393"/>
      <c r="D90" s="393"/>
      <c r="E90" s="46"/>
      <c r="F90" s="438"/>
      <c r="G90" s="438"/>
      <c r="H90" s="443"/>
      <c r="I90" s="442"/>
      <c r="J90" s="442"/>
      <c r="K90" s="444"/>
      <c r="L90" s="417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437"/>
      <c r="B91" s="393"/>
      <c r="C91" s="393"/>
      <c r="D91" s="393"/>
      <c r="E91" s="46"/>
      <c r="F91" s="438"/>
      <c r="G91" s="438"/>
      <c r="H91" s="443"/>
      <c r="I91" s="442"/>
      <c r="J91" s="442"/>
      <c r="K91" s="444"/>
      <c r="L91" s="417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437"/>
      <c r="B92" s="393"/>
      <c r="C92" s="393"/>
      <c r="D92" s="393"/>
      <c r="E92" s="46"/>
      <c r="F92" s="438"/>
      <c r="G92" s="438"/>
      <c r="H92" s="443"/>
      <c r="I92" s="442"/>
      <c r="J92" s="442"/>
      <c r="K92" s="444"/>
      <c r="L92" s="417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437"/>
      <c r="B93" s="393"/>
      <c r="C93" s="393"/>
      <c r="D93" s="393"/>
      <c r="E93" s="46"/>
      <c r="F93" s="438"/>
      <c r="G93" s="438"/>
      <c r="H93" s="443"/>
      <c r="I93" s="442"/>
      <c r="J93" s="442"/>
      <c r="K93" s="444"/>
      <c r="L93" s="417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437"/>
      <c r="B94" s="393"/>
      <c r="C94" s="393"/>
      <c r="D94" s="393"/>
      <c r="E94" s="46"/>
      <c r="F94" s="438"/>
      <c r="G94" s="438"/>
      <c r="H94" s="443"/>
      <c r="I94" s="442"/>
      <c r="J94" s="442"/>
      <c r="K94" s="444"/>
      <c r="L94" s="417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437"/>
      <c r="B95" s="393"/>
      <c r="C95" s="393"/>
      <c r="D95" s="393"/>
      <c r="E95" s="46"/>
      <c r="F95" s="438"/>
      <c r="G95" s="438"/>
      <c r="H95" s="443"/>
      <c r="I95" s="442"/>
      <c r="J95" s="442"/>
      <c r="K95" s="444"/>
      <c r="L95" s="417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437"/>
      <c r="B96" s="393"/>
      <c r="C96" s="393"/>
      <c r="D96" s="393"/>
      <c r="E96" s="46"/>
      <c r="F96" s="438"/>
      <c r="G96" s="438"/>
      <c r="H96" s="443"/>
      <c r="I96" s="442"/>
      <c r="J96" s="442"/>
      <c r="K96" s="444"/>
      <c r="L96" s="417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437"/>
      <c r="B97" s="393"/>
      <c r="C97" s="393"/>
      <c r="D97" s="393"/>
      <c r="E97" s="46"/>
      <c r="F97" s="438"/>
      <c r="G97" s="438"/>
      <c r="H97" s="443"/>
      <c r="I97" s="442"/>
      <c r="J97" s="442"/>
      <c r="K97" s="444"/>
      <c r="L97" s="417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437"/>
      <c r="B98" s="393"/>
      <c r="C98" s="393"/>
      <c r="D98" s="393"/>
      <c r="E98" s="46"/>
      <c r="F98" s="438"/>
      <c r="G98" s="438"/>
      <c r="H98" s="443"/>
      <c r="I98" s="442"/>
      <c r="J98" s="442"/>
      <c r="K98" s="444"/>
      <c r="L98" s="417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437"/>
      <c r="B99" s="393"/>
      <c r="C99" s="393"/>
      <c r="D99" s="393"/>
      <c r="E99" s="46"/>
      <c r="F99" s="438"/>
      <c r="G99" s="438"/>
      <c r="H99" s="443"/>
      <c r="I99" s="442"/>
      <c r="J99" s="442"/>
      <c r="K99" s="444"/>
      <c r="L99" s="417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437"/>
      <c r="B100" s="393"/>
      <c r="C100" s="393"/>
      <c r="D100" s="393"/>
      <c r="E100" s="46"/>
      <c r="F100" s="438"/>
      <c r="G100" s="438"/>
      <c r="H100" s="443"/>
      <c r="I100" s="442"/>
      <c r="J100" s="442"/>
      <c r="K100" s="444"/>
      <c r="L100" s="417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437"/>
      <c r="B101" s="393"/>
      <c r="C101" s="393"/>
      <c r="D101" s="393"/>
      <c r="E101" s="46"/>
      <c r="F101" s="438"/>
      <c r="G101" s="438"/>
      <c r="H101" s="443"/>
      <c r="I101" s="442"/>
      <c r="J101" s="442"/>
      <c r="K101" s="444"/>
      <c r="L101" s="417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437"/>
      <c r="B102" s="393"/>
      <c r="C102" s="393"/>
      <c r="D102" s="393"/>
      <c r="E102" s="46"/>
      <c r="F102" s="438"/>
      <c r="G102" s="438"/>
      <c r="H102" s="443"/>
      <c r="I102" s="442"/>
      <c r="J102" s="442"/>
      <c r="K102" s="444"/>
      <c r="L102" s="417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437"/>
      <c r="B103" s="393"/>
      <c r="C103" s="393"/>
      <c r="D103" s="393"/>
      <c r="E103" s="46"/>
      <c r="F103" s="438"/>
      <c r="G103" s="438"/>
      <c r="H103" s="443"/>
      <c r="I103" s="442"/>
      <c r="J103" s="442"/>
      <c r="K103" s="444"/>
      <c r="L103" s="417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437"/>
      <c r="B104" s="393"/>
      <c r="C104" s="393"/>
      <c r="D104" s="393"/>
      <c r="E104" s="46"/>
      <c r="F104" s="438"/>
      <c r="G104" s="438"/>
      <c r="H104" s="443"/>
      <c r="I104" s="442"/>
      <c r="J104" s="442"/>
      <c r="K104" s="444"/>
      <c r="L104" s="417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437"/>
      <c r="B105" s="393"/>
      <c r="C105" s="393"/>
      <c r="D105" s="393"/>
      <c r="E105" s="46"/>
      <c r="F105" s="438"/>
      <c r="G105" s="438"/>
      <c r="H105" s="443"/>
      <c r="I105" s="442"/>
      <c r="J105" s="442"/>
      <c r="K105" s="444"/>
      <c r="L105" s="417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437"/>
      <c r="B106" s="393"/>
      <c r="C106" s="393"/>
      <c r="D106" s="393"/>
      <c r="E106" s="46"/>
      <c r="F106" s="438"/>
      <c r="G106" s="438"/>
      <c r="H106" s="443"/>
      <c r="I106" s="442"/>
      <c r="J106" s="442"/>
      <c r="K106" s="444"/>
      <c r="L106" s="417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437"/>
      <c r="B107" s="393"/>
      <c r="C107" s="393"/>
      <c r="D107" s="393"/>
      <c r="E107" s="46"/>
      <c r="F107" s="438"/>
      <c r="G107" s="438"/>
      <c r="H107" s="443"/>
      <c r="I107" s="442"/>
      <c r="J107" s="442"/>
      <c r="K107" s="444"/>
      <c r="L107" s="417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437"/>
      <c r="B108" s="393"/>
      <c r="C108" s="393"/>
      <c r="D108" s="393"/>
      <c r="E108" s="46"/>
      <c r="F108" s="438"/>
      <c r="G108" s="438"/>
      <c r="H108" s="445"/>
      <c r="I108" s="442"/>
      <c r="J108" s="442"/>
      <c r="K108" s="444"/>
      <c r="L108" s="417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437"/>
      <c r="B109" s="393"/>
      <c r="C109" s="393"/>
      <c r="D109" s="393"/>
      <c r="E109" s="46"/>
      <c r="F109" s="438"/>
      <c r="G109" s="438"/>
      <c r="H109" s="443"/>
      <c r="I109" s="442"/>
      <c r="J109" s="442"/>
      <c r="K109" s="444"/>
      <c r="L109" s="417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437"/>
      <c r="B110" s="393"/>
      <c r="C110" s="393"/>
      <c r="D110" s="393"/>
      <c r="E110" s="46"/>
      <c r="F110" s="438"/>
      <c r="G110" s="438"/>
      <c r="H110" s="443"/>
      <c r="I110" s="442"/>
      <c r="J110" s="442"/>
      <c r="K110" s="444"/>
      <c r="L110" s="417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437"/>
      <c r="B111" s="393"/>
      <c r="C111" s="393"/>
      <c r="D111" s="393"/>
      <c r="E111" s="46"/>
      <c r="F111" s="438"/>
      <c r="G111" s="438"/>
      <c r="H111" s="445"/>
      <c r="I111" s="442"/>
      <c r="J111" s="442"/>
      <c r="K111" s="444"/>
      <c r="L111" s="417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437"/>
      <c r="B112" s="393"/>
      <c r="C112" s="393"/>
      <c r="D112" s="393"/>
      <c r="E112" s="46"/>
      <c r="F112" s="438"/>
      <c r="G112" s="438"/>
      <c r="H112" s="443"/>
      <c r="I112" s="442"/>
      <c r="J112" s="442"/>
      <c r="K112" s="444"/>
      <c r="L112" s="417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437"/>
      <c r="B113" s="393"/>
      <c r="C113" s="393"/>
      <c r="D113" s="393"/>
      <c r="E113" s="46"/>
      <c r="F113" s="438"/>
      <c r="G113" s="438"/>
      <c r="H113" s="443"/>
      <c r="I113" s="442"/>
      <c r="J113" s="442"/>
      <c r="K113" s="444"/>
      <c r="L113" s="417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437"/>
      <c r="B114" s="393"/>
      <c r="C114" s="393"/>
      <c r="D114" s="393"/>
      <c r="E114" s="46"/>
      <c r="F114" s="438"/>
      <c r="G114" s="438"/>
      <c r="H114" s="443"/>
      <c r="I114" s="442"/>
      <c r="J114" s="442"/>
      <c r="K114" s="444"/>
      <c r="L114" s="417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437"/>
      <c r="B115" s="393"/>
      <c r="C115" s="393"/>
      <c r="D115" s="393"/>
      <c r="E115" s="46"/>
      <c r="F115" s="438"/>
      <c r="G115" s="438"/>
      <c r="H115" s="443"/>
      <c r="I115" s="442"/>
      <c r="J115" s="442"/>
      <c r="K115" s="444"/>
      <c r="L115" s="417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437"/>
      <c r="B116" s="393"/>
      <c r="C116" s="393"/>
      <c r="D116" s="393"/>
      <c r="E116" s="46"/>
      <c r="F116" s="438"/>
      <c r="G116" s="438"/>
      <c r="H116" s="443"/>
      <c r="I116" s="442"/>
      <c r="J116" s="442"/>
      <c r="K116" s="444"/>
      <c r="L116" s="417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437"/>
      <c r="B117" s="393"/>
      <c r="C117" s="393"/>
      <c r="D117" s="393"/>
      <c r="E117" s="46"/>
      <c r="F117" s="438"/>
      <c r="G117" s="438"/>
      <c r="H117" s="443"/>
      <c r="I117" s="442"/>
      <c r="J117" s="442"/>
      <c r="K117" s="444"/>
      <c r="L117" s="417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437"/>
      <c r="B118" s="393"/>
      <c r="C118" s="393"/>
      <c r="D118" s="393"/>
      <c r="E118" s="46"/>
      <c r="F118" s="438"/>
      <c r="G118" s="438"/>
      <c r="H118" s="443"/>
      <c r="I118" s="442"/>
      <c r="J118" s="442"/>
      <c r="K118" s="444"/>
      <c r="L118" s="417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437"/>
      <c r="B119" s="393"/>
      <c r="C119" s="393"/>
      <c r="D119" s="393"/>
      <c r="E119" s="46"/>
      <c r="F119" s="438"/>
      <c r="G119" s="438"/>
      <c r="H119" s="443"/>
      <c r="I119" s="442"/>
      <c r="J119" s="442"/>
      <c r="K119" s="444"/>
      <c r="L119" s="417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437"/>
      <c r="B120" s="393"/>
      <c r="C120" s="393"/>
      <c r="D120" s="393"/>
      <c r="E120" s="46"/>
      <c r="F120" s="438"/>
      <c r="G120" s="438"/>
      <c r="H120" s="443"/>
      <c r="I120" s="442"/>
      <c r="J120" s="442"/>
      <c r="K120" s="444"/>
      <c r="L120" s="417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437"/>
      <c r="B121" s="393"/>
      <c r="C121" s="393"/>
      <c r="D121" s="393"/>
      <c r="E121" s="46"/>
      <c r="F121" s="438"/>
      <c r="G121" s="438"/>
      <c r="H121" s="445"/>
      <c r="I121" s="442"/>
      <c r="J121" s="442"/>
      <c r="K121" s="444"/>
      <c r="L121" s="417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446"/>
      <c r="B122" s="393"/>
      <c r="C122" s="393"/>
      <c r="D122" s="393"/>
      <c r="E122" s="46"/>
      <c r="F122" s="447" t="s">
        <v>274</v>
      </c>
      <c r="G122" s="447" t="s">
        <v>274</v>
      </c>
      <c r="H122" s="448"/>
      <c r="I122" s="449" t="s">
        <v>275</v>
      </c>
      <c r="J122" s="449" t="s">
        <v>276</v>
      </c>
      <c r="K122" s="444"/>
      <c r="L122" s="417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450" t="s">
        <v>130</v>
      </c>
      <c r="B123" s="393"/>
      <c r="C123" s="46"/>
      <c r="D123" s="451"/>
      <c r="E123" s="451"/>
      <c r="F123" s="460" t="str">
        <f>+'M2'!B128</f>
        <v/>
      </c>
      <c r="G123" s="460" t="str">
        <f>+'M2'!C128</f>
        <v/>
      </c>
      <c r="H123" s="460"/>
      <c r="I123" s="453">
        <f>+'M2'!B136</f>
        <v>0</v>
      </c>
      <c r="J123" s="453">
        <f>+'M2'!C136</f>
        <v>0</v>
      </c>
      <c r="K123" s="444"/>
      <c r="L123" s="417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450" t="s">
        <v>187</v>
      </c>
      <c r="B124" s="393"/>
      <c r="C124" s="46"/>
      <c r="D124" s="451"/>
      <c r="E124" s="451"/>
      <c r="F124" s="460">
        <f>+'M2'!B129</f>
        <v>0</v>
      </c>
      <c r="G124" s="460">
        <f>+'M2'!C129</f>
        <v>0</v>
      </c>
      <c r="H124" s="460"/>
      <c r="I124" s="453">
        <f>+'M2'!B137</f>
        <v>0</v>
      </c>
      <c r="J124" s="453">
        <f>+'M2'!C137</f>
        <v>0</v>
      </c>
      <c r="K124" s="444"/>
      <c r="L124" s="417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450" t="s">
        <v>197</v>
      </c>
      <c r="B125" s="393"/>
      <c r="C125" s="46"/>
      <c r="D125" s="451"/>
      <c r="E125" s="451"/>
      <c r="F125" s="460">
        <f>+'M2'!B130</f>
        <v>0</v>
      </c>
      <c r="G125" s="460">
        <f>+'M2'!C130</f>
        <v>0</v>
      </c>
      <c r="H125" s="460"/>
      <c r="I125" s="453">
        <f>+'M2'!B138</f>
        <v>0</v>
      </c>
      <c r="J125" s="453">
        <f>+'M2'!C138</f>
        <v>0</v>
      </c>
      <c r="K125" s="444"/>
      <c r="L125" s="417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450" t="s">
        <v>198</v>
      </c>
      <c r="B126" s="393"/>
      <c r="C126" s="46"/>
      <c r="D126" s="451"/>
      <c r="E126" s="451"/>
      <c r="F126" s="460">
        <f>+'M2'!B131</f>
        <v>0</v>
      </c>
      <c r="G126" s="460">
        <f>+'M2'!C131</f>
        <v>0</v>
      </c>
      <c r="H126" s="460"/>
      <c r="I126" s="453">
        <f>+'M2'!B139</f>
        <v>0</v>
      </c>
      <c r="J126" s="453">
        <f>+'M2'!C139</f>
        <v>0</v>
      </c>
      <c r="K126" s="444"/>
      <c r="L126" s="417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450" t="s">
        <v>143</v>
      </c>
      <c r="B127" s="393"/>
      <c r="C127" s="46"/>
      <c r="D127" s="451"/>
      <c r="E127" s="451"/>
      <c r="F127" s="460" t="str">
        <f>+'M2'!B132</f>
        <v/>
      </c>
      <c r="G127" s="460" t="str">
        <f>+'M2'!C132</f>
        <v/>
      </c>
      <c r="H127" s="460"/>
      <c r="I127" s="453">
        <f>+'M2'!B140</f>
        <v>0</v>
      </c>
      <c r="J127" s="453">
        <f>+'M2'!C140</f>
        <v>0</v>
      </c>
      <c r="K127" s="444"/>
      <c r="L127" s="417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450" t="s">
        <v>188</v>
      </c>
      <c r="B128" s="393"/>
      <c r="C128" s="46"/>
      <c r="D128" s="451"/>
      <c r="E128" s="451"/>
      <c r="F128" s="460">
        <f>+'M2'!B133</f>
        <v>0</v>
      </c>
      <c r="G128" s="460">
        <f>+'M2'!C133</f>
        <v>0</v>
      </c>
      <c r="H128" s="460"/>
      <c r="I128" s="453">
        <f>+'M2'!B141</f>
        <v>0</v>
      </c>
      <c r="J128" s="453">
        <f>+'M2'!C141</f>
        <v>0</v>
      </c>
      <c r="K128" s="444"/>
      <c r="L128" s="417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437"/>
      <c r="B129" s="393"/>
      <c r="C129" s="393"/>
      <c r="D129" s="393"/>
      <c r="E129" s="46"/>
      <c r="F129" s="438"/>
      <c r="G129" s="438"/>
      <c r="H129" s="456"/>
      <c r="I129" s="442"/>
      <c r="J129" s="442"/>
      <c r="K129" s="444"/>
      <c r="L129" s="417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415" t="s">
        <v>266</v>
      </c>
      <c r="B130" s="338"/>
      <c r="C130" s="338"/>
      <c r="D130" s="338"/>
      <c r="E130" s="338"/>
      <c r="F130" s="338"/>
      <c r="G130" s="338"/>
      <c r="H130" s="338"/>
      <c r="I130" s="338"/>
      <c r="J130" s="338"/>
      <c r="K130" s="336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343"/>
      <c r="B131" s="345"/>
      <c r="C131" s="345"/>
      <c r="D131" s="345"/>
      <c r="E131" s="345"/>
      <c r="F131" s="345"/>
      <c r="G131" s="345"/>
      <c r="H131" s="345"/>
      <c r="I131" s="345"/>
      <c r="J131" s="345"/>
      <c r="K131" s="344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416"/>
      <c r="B132" s="345"/>
      <c r="C132" s="345"/>
      <c r="D132" s="345"/>
      <c r="E132" s="345"/>
      <c r="F132" s="417"/>
      <c r="G132" s="418"/>
      <c r="H132" s="345"/>
      <c r="I132" s="345"/>
      <c r="J132" s="345"/>
      <c r="K132" s="344"/>
      <c r="L132" s="417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419" t="s">
        <v>267</v>
      </c>
      <c r="B133" s="345"/>
      <c r="C133" s="345"/>
      <c r="D133" s="345"/>
      <c r="E133" s="345"/>
      <c r="F133" s="420"/>
      <c r="G133" s="421" t="s">
        <v>268</v>
      </c>
      <c r="H133" s="345"/>
      <c r="I133" s="345"/>
      <c r="J133" s="345"/>
      <c r="K133" s="344"/>
      <c r="L133" s="457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422" t="s">
        <v>269</v>
      </c>
      <c r="K136" s="423" t="str">
        <f>+SUM(K80:K129)</f>
        <v>#REF!</v>
      </c>
      <c r="L136" s="458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5.0" customHeight="1">
      <c r="A139" s="335"/>
      <c r="B139" s="336"/>
      <c r="C139" s="337" t="s">
        <v>234</v>
      </c>
      <c r="D139" s="338"/>
      <c r="E139" s="338"/>
      <c r="F139" s="338"/>
      <c r="G139" s="338"/>
      <c r="H139" s="338"/>
      <c r="I139" s="338"/>
      <c r="J139" s="336"/>
      <c r="K139" s="339" t="s">
        <v>235</v>
      </c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5.0" customHeight="1">
      <c r="A140" s="341"/>
      <c r="B140" s="342"/>
      <c r="C140" s="341"/>
      <c r="J140" s="342"/>
      <c r="K140" s="339" t="s">
        <v>236</v>
      </c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5.0" customHeight="1">
      <c r="A141" s="343"/>
      <c r="B141" s="344"/>
      <c r="C141" s="343"/>
      <c r="D141" s="345"/>
      <c r="E141" s="345"/>
      <c r="F141" s="345"/>
      <c r="G141" s="345"/>
      <c r="H141" s="345"/>
      <c r="I141" s="345"/>
      <c r="J141" s="344"/>
      <c r="K141" s="339" t="s">
        <v>237</v>
      </c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352"/>
      <c r="K142" s="342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360" t="s">
        <v>249</v>
      </c>
      <c r="C143" s="361">
        <v>43444.0</v>
      </c>
      <c r="D143" s="345"/>
      <c r="E143" s="362" t="s">
        <v>250</v>
      </c>
      <c r="G143" s="363" t="str">
        <f>+G5</f>
        <v>#REF!</v>
      </c>
      <c r="H143" s="364"/>
      <c r="I143" s="364"/>
      <c r="J143" s="364"/>
      <c r="K143" s="365"/>
      <c r="L143" s="417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360" t="s">
        <v>253</v>
      </c>
      <c r="C144" s="383" t="s">
        <v>273</v>
      </c>
      <c r="D144" s="345"/>
      <c r="E144" s="345"/>
      <c r="F144" s="345"/>
      <c r="G144" s="345"/>
      <c r="H144" s="345"/>
      <c r="I144" s="345"/>
      <c r="J144" s="345"/>
      <c r="K144" s="344"/>
      <c r="L144" s="417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360" t="s">
        <v>254</v>
      </c>
      <c r="C145" s="434" t="str">
        <f>+C76</f>
        <v>#REF!</v>
      </c>
      <c r="D145" s="459"/>
      <c r="E145" s="459"/>
      <c r="F145" s="434"/>
      <c r="G145" s="434"/>
      <c r="H145" s="434"/>
      <c r="I145" s="434"/>
      <c r="J145" s="434"/>
      <c r="K145" s="435"/>
      <c r="L145" s="417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352" t="str">
        <f>+'Proyeccion Comidas'!H54</f>
        <v/>
      </c>
      <c r="K146" s="342"/>
      <c r="L146" s="417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390" t="s">
        <v>257</v>
      </c>
      <c r="B147" s="338"/>
      <c r="C147" s="338"/>
      <c r="D147" s="338"/>
      <c r="E147" s="336"/>
      <c r="F147" s="391" t="s">
        <v>258</v>
      </c>
      <c r="G147" s="392" t="s">
        <v>259</v>
      </c>
      <c r="H147" s="393"/>
      <c r="I147" s="46"/>
      <c r="J147" s="392" t="s">
        <v>260</v>
      </c>
      <c r="K147" s="46"/>
      <c r="L147" s="417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343"/>
      <c r="B148" s="345"/>
      <c r="C148" s="345"/>
      <c r="D148" s="345"/>
      <c r="E148" s="344"/>
      <c r="F148" s="394"/>
      <c r="G148" s="395" t="s">
        <v>261</v>
      </c>
      <c r="H148" s="395" t="s">
        <v>262</v>
      </c>
      <c r="I148" s="395" t="s">
        <v>263</v>
      </c>
      <c r="J148" s="395" t="s">
        <v>264</v>
      </c>
      <c r="K148" s="395" t="s">
        <v>265</v>
      </c>
      <c r="L148" s="417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437" t="str">
        <f t="shared" ref="A149:A156" si="22">+#REF!</f>
        <v>#REF!</v>
      </c>
      <c r="B149" s="393"/>
      <c r="C149" s="393"/>
      <c r="D149" s="393"/>
      <c r="E149" s="46"/>
      <c r="F149" s="438" t="str">
        <f t="shared" ref="F149:G149" si="21">+#REF!</f>
        <v>#REF!</v>
      </c>
      <c r="G149" s="439" t="str">
        <f t="shared" si="21"/>
        <v>#REF!</v>
      </c>
      <c r="H149" s="445"/>
      <c r="I149" s="442"/>
      <c r="J149" s="442"/>
      <c r="K149" s="442" t="str">
        <f t="shared" ref="K149:K156" si="24">+I149*#REF!</f>
        <v>#REF!</v>
      </c>
      <c r="L149" s="417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437" t="str">
        <f t="shared" si="22"/>
        <v>#REF!</v>
      </c>
      <c r="B150" s="393"/>
      <c r="C150" s="393"/>
      <c r="D150" s="393"/>
      <c r="E150" s="46"/>
      <c r="F150" s="438" t="str">
        <f t="shared" ref="F150:G150" si="23">+#REF!</f>
        <v>#REF!</v>
      </c>
      <c r="G150" s="439" t="str">
        <f t="shared" si="23"/>
        <v>#REF!</v>
      </c>
      <c r="H150" s="445"/>
      <c r="I150" s="442"/>
      <c r="J150" s="442"/>
      <c r="K150" s="442" t="str">
        <f t="shared" si="24"/>
        <v>#REF!</v>
      </c>
      <c r="L150" s="417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437" t="str">
        <f t="shared" si="22"/>
        <v>#REF!</v>
      </c>
      <c r="B151" s="393"/>
      <c r="C151" s="393"/>
      <c r="D151" s="393"/>
      <c r="E151" s="46"/>
      <c r="F151" s="438" t="str">
        <f t="shared" ref="F151:G151" si="25">+#REF!</f>
        <v>#REF!</v>
      </c>
      <c r="G151" s="439" t="str">
        <f t="shared" si="25"/>
        <v>#REF!</v>
      </c>
      <c r="H151" s="445"/>
      <c r="I151" s="442"/>
      <c r="J151" s="442"/>
      <c r="K151" s="442" t="str">
        <f t="shared" si="24"/>
        <v>#REF!</v>
      </c>
      <c r="L151" s="417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437" t="str">
        <f t="shared" si="22"/>
        <v>#REF!</v>
      </c>
      <c r="B152" s="393"/>
      <c r="C152" s="393"/>
      <c r="D152" s="393"/>
      <c r="E152" s="46"/>
      <c r="F152" s="438" t="str">
        <f t="shared" ref="F152:G152" si="26">+#REF!</f>
        <v>#REF!</v>
      </c>
      <c r="G152" s="439" t="str">
        <f t="shared" si="26"/>
        <v>#REF!</v>
      </c>
      <c r="H152" s="445"/>
      <c r="I152" s="442"/>
      <c r="J152" s="442"/>
      <c r="K152" s="442" t="str">
        <f t="shared" si="24"/>
        <v>#REF!</v>
      </c>
      <c r="L152" s="417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437" t="str">
        <f t="shared" si="22"/>
        <v>#REF!</v>
      </c>
      <c r="B153" s="393"/>
      <c r="C153" s="393"/>
      <c r="D153" s="393"/>
      <c r="E153" s="46"/>
      <c r="F153" s="438" t="str">
        <f t="shared" ref="F153:G153" si="27">+#REF!</f>
        <v>#REF!</v>
      </c>
      <c r="G153" s="439" t="str">
        <f t="shared" si="27"/>
        <v>#REF!</v>
      </c>
      <c r="H153" s="445"/>
      <c r="I153" s="442"/>
      <c r="J153" s="442"/>
      <c r="K153" s="442" t="str">
        <f t="shared" si="24"/>
        <v>#REF!</v>
      </c>
      <c r="L153" s="417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437" t="str">
        <f t="shared" si="22"/>
        <v>#REF!</v>
      </c>
      <c r="B154" s="393"/>
      <c r="C154" s="393"/>
      <c r="D154" s="393"/>
      <c r="E154" s="46"/>
      <c r="F154" s="438" t="str">
        <f t="shared" ref="F154:G154" si="28">+#REF!</f>
        <v>#REF!</v>
      </c>
      <c r="G154" s="439" t="str">
        <f t="shared" si="28"/>
        <v>#REF!</v>
      </c>
      <c r="H154" s="445"/>
      <c r="I154" s="442"/>
      <c r="J154" s="442"/>
      <c r="K154" s="442" t="str">
        <f t="shared" si="24"/>
        <v>#REF!</v>
      </c>
      <c r="L154" s="417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437" t="str">
        <f t="shared" si="22"/>
        <v>#REF!</v>
      </c>
      <c r="B155" s="393"/>
      <c r="C155" s="393"/>
      <c r="D155" s="393"/>
      <c r="E155" s="46"/>
      <c r="F155" s="438" t="str">
        <f t="shared" ref="F155:G155" si="29">+#REF!</f>
        <v>#REF!</v>
      </c>
      <c r="G155" s="439" t="str">
        <f t="shared" si="29"/>
        <v>#REF!</v>
      </c>
      <c r="H155" s="445"/>
      <c r="I155" s="442"/>
      <c r="J155" s="442"/>
      <c r="K155" s="442" t="str">
        <f t="shared" si="24"/>
        <v>#REF!</v>
      </c>
      <c r="L155" s="417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437" t="str">
        <f t="shared" si="22"/>
        <v>#REF!</v>
      </c>
      <c r="B156" s="393"/>
      <c r="C156" s="393"/>
      <c r="D156" s="393"/>
      <c r="E156" s="46"/>
      <c r="F156" s="438" t="str">
        <f t="shared" ref="F156:G156" si="30">+#REF!</f>
        <v>#REF!</v>
      </c>
      <c r="G156" s="439" t="str">
        <f t="shared" si="30"/>
        <v>#REF!</v>
      </c>
      <c r="H156" s="445"/>
      <c r="I156" s="442"/>
      <c r="J156" s="442"/>
      <c r="K156" s="444" t="str">
        <f t="shared" si="24"/>
        <v>#REF!</v>
      </c>
      <c r="L156" s="417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446"/>
      <c r="B157" s="393"/>
      <c r="C157" s="393"/>
      <c r="D157" s="393"/>
      <c r="E157" s="46"/>
      <c r="F157" s="438"/>
      <c r="G157" s="438"/>
      <c r="H157" s="443"/>
      <c r="I157" s="442"/>
      <c r="J157" s="442"/>
      <c r="K157" s="444"/>
      <c r="L157" s="417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446"/>
      <c r="B158" s="393"/>
      <c r="C158" s="393"/>
      <c r="D158" s="393"/>
      <c r="E158" s="46"/>
      <c r="F158" s="438"/>
      <c r="G158" s="438"/>
      <c r="H158" s="443"/>
      <c r="I158" s="442"/>
      <c r="J158" s="442"/>
      <c r="K158" s="444"/>
      <c r="L158" s="417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446"/>
      <c r="B159" s="393"/>
      <c r="C159" s="393"/>
      <c r="D159" s="393"/>
      <c r="E159" s="46"/>
      <c r="F159" s="438"/>
      <c r="G159" s="438"/>
      <c r="H159" s="443"/>
      <c r="I159" s="442"/>
      <c r="J159" s="442"/>
      <c r="K159" s="444"/>
      <c r="L159" s="417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446"/>
      <c r="B160" s="393"/>
      <c r="C160" s="393"/>
      <c r="D160" s="393"/>
      <c r="E160" s="46"/>
      <c r="F160" s="438"/>
      <c r="G160" s="438"/>
      <c r="H160" s="443"/>
      <c r="I160" s="442"/>
      <c r="J160" s="442"/>
      <c r="K160" s="444"/>
      <c r="L160" s="417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446"/>
      <c r="B161" s="393"/>
      <c r="C161" s="393"/>
      <c r="D161" s="393"/>
      <c r="E161" s="46"/>
      <c r="F161" s="438"/>
      <c r="G161" s="438"/>
      <c r="H161" s="443"/>
      <c r="I161" s="442"/>
      <c r="J161" s="442"/>
      <c r="K161" s="444"/>
      <c r="L161" s="417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446"/>
      <c r="B162" s="393"/>
      <c r="C162" s="393"/>
      <c r="D162" s="393"/>
      <c r="E162" s="46"/>
      <c r="F162" s="438"/>
      <c r="G162" s="438"/>
      <c r="H162" s="443"/>
      <c r="I162" s="442"/>
      <c r="J162" s="442"/>
      <c r="K162" s="444"/>
      <c r="L162" s="417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446"/>
      <c r="B163" s="393"/>
      <c r="C163" s="393"/>
      <c r="D163" s="393"/>
      <c r="E163" s="46"/>
      <c r="F163" s="438"/>
      <c r="G163" s="438"/>
      <c r="H163" s="443"/>
      <c r="I163" s="442"/>
      <c r="J163" s="442"/>
      <c r="K163" s="444"/>
      <c r="L163" s="417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446"/>
      <c r="B164" s="393"/>
      <c r="C164" s="393"/>
      <c r="D164" s="393"/>
      <c r="E164" s="46"/>
      <c r="F164" s="438"/>
      <c r="G164" s="438"/>
      <c r="H164" s="443"/>
      <c r="I164" s="442"/>
      <c r="J164" s="442"/>
      <c r="K164" s="444"/>
      <c r="L164" s="417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446"/>
      <c r="B165" s="393"/>
      <c r="C165" s="393"/>
      <c r="D165" s="393"/>
      <c r="E165" s="46"/>
      <c r="F165" s="438"/>
      <c r="G165" s="438"/>
      <c r="H165" s="443"/>
      <c r="I165" s="442"/>
      <c r="J165" s="442"/>
      <c r="K165" s="444"/>
      <c r="L165" s="417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446"/>
      <c r="B166" s="393"/>
      <c r="C166" s="393"/>
      <c r="D166" s="393"/>
      <c r="E166" s="46"/>
      <c r="F166" s="438"/>
      <c r="G166" s="438"/>
      <c r="H166" s="443"/>
      <c r="I166" s="442"/>
      <c r="J166" s="442"/>
      <c r="K166" s="444"/>
      <c r="L166" s="417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446"/>
      <c r="B167" s="393"/>
      <c r="C167" s="393"/>
      <c r="D167" s="393"/>
      <c r="E167" s="46"/>
      <c r="F167" s="438"/>
      <c r="G167" s="438"/>
      <c r="H167" s="443"/>
      <c r="I167" s="442"/>
      <c r="J167" s="442"/>
      <c r="K167" s="444"/>
      <c r="L167" s="417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446"/>
      <c r="B168" s="393"/>
      <c r="C168" s="393"/>
      <c r="D168" s="393"/>
      <c r="E168" s="46"/>
      <c r="F168" s="438"/>
      <c r="G168" s="438"/>
      <c r="H168" s="443"/>
      <c r="I168" s="442"/>
      <c r="J168" s="442"/>
      <c r="K168" s="444"/>
      <c r="L168" s="417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446"/>
      <c r="B169" s="393"/>
      <c r="C169" s="393"/>
      <c r="D169" s="393"/>
      <c r="E169" s="46"/>
      <c r="F169" s="438"/>
      <c r="G169" s="438"/>
      <c r="H169" s="443"/>
      <c r="I169" s="442"/>
      <c r="J169" s="442"/>
      <c r="K169" s="444"/>
      <c r="L169" s="417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446"/>
      <c r="B170" s="393"/>
      <c r="C170" s="393"/>
      <c r="D170" s="393"/>
      <c r="E170" s="46"/>
      <c r="F170" s="438"/>
      <c r="G170" s="438"/>
      <c r="H170" s="443"/>
      <c r="I170" s="442"/>
      <c r="J170" s="442"/>
      <c r="K170" s="444"/>
      <c r="L170" s="417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446"/>
      <c r="B171" s="393"/>
      <c r="C171" s="393"/>
      <c r="D171" s="393"/>
      <c r="E171" s="46"/>
      <c r="F171" s="438"/>
      <c r="G171" s="438"/>
      <c r="H171" s="443"/>
      <c r="I171" s="442"/>
      <c r="J171" s="442"/>
      <c r="K171" s="444"/>
      <c r="L171" s="417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446"/>
      <c r="B172" s="393"/>
      <c r="C172" s="393"/>
      <c r="D172" s="393"/>
      <c r="E172" s="46"/>
      <c r="F172" s="438"/>
      <c r="G172" s="438"/>
      <c r="H172" s="443"/>
      <c r="I172" s="442"/>
      <c r="J172" s="442"/>
      <c r="K172" s="444"/>
      <c r="L172" s="417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446"/>
      <c r="B173" s="393"/>
      <c r="C173" s="393"/>
      <c r="D173" s="393"/>
      <c r="E173" s="46"/>
      <c r="F173" s="438"/>
      <c r="G173" s="438"/>
      <c r="H173" s="443"/>
      <c r="I173" s="442"/>
      <c r="J173" s="442"/>
      <c r="K173" s="444"/>
      <c r="L173" s="417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446"/>
      <c r="B174" s="393"/>
      <c r="C174" s="393"/>
      <c r="D174" s="393"/>
      <c r="E174" s="46"/>
      <c r="F174" s="438"/>
      <c r="G174" s="438"/>
      <c r="H174" s="443"/>
      <c r="I174" s="442"/>
      <c r="J174" s="442"/>
      <c r="K174" s="444"/>
      <c r="L174" s="417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446"/>
      <c r="B175" s="393"/>
      <c r="C175" s="393"/>
      <c r="D175" s="393"/>
      <c r="E175" s="46"/>
      <c r="F175" s="438"/>
      <c r="G175" s="438"/>
      <c r="H175" s="443"/>
      <c r="I175" s="442"/>
      <c r="J175" s="442"/>
      <c r="K175" s="444"/>
      <c r="L175" s="417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446"/>
      <c r="B176" s="393"/>
      <c r="C176" s="393"/>
      <c r="D176" s="393"/>
      <c r="E176" s="46"/>
      <c r="F176" s="438"/>
      <c r="G176" s="438"/>
      <c r="H176" s="443"/>
      <c r="I176" s="442"/>
      <c r="J176" s="442"/>
      <c r="K176" s="444"/>
      <c r="L176" s="417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446"/>
      <c r="B177" s="393"/>
      <c r="C177" s="393"/>
      <c r="D177" s="393"/>
      <c r="E177" s="46"/>
      <c r="F177" s="438"/>
      <c r="G177" s="438"/>
      <c r="H177" s="445"/>
      <c r="I177" s="442"/>
      <c r="J177" s="442"/>
      <c r="K177" s="444"/>
      <c r="L177" s="417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446"/>
      <c r="B178" s="393"/>
      <c r="C178" s="393"/>
      <c r="D178" s="393"/>
      <c r="E178" s="46"/>
      <c r="F178" s="438"/>
      <c r="G178" s="438"/>
      <c r="H178" s="443"/>
      <c r="I178" s="442"/>
      <c r="J178" s="442"/>
      <c r="K178" s="444"/>
      <c r="L178" s="417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446"/>
      <c r="B179" s="393"/>
      <c r="C179" s="393"/>
      <c r="D179" s="393"/>
      <c r="E179" s="46"/>
      <c r="F179" s="438"/>
      <c r="G179" s="438"/>
      <c r="H179" s="443"/>
      <c r="I179" s="442"/>
      <c r="J179" s="442"/>
      <c r="K179" s="444"/>
      <c r="L179" s="417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446"/>
      <c r="B180" s="393"/>
      <c r="C180" s="393"/>
      <c r="D180" s="393"/>
      <c r="E180" s="46"/>
      <c r="F180" s="438"/>
      <c r="G180" s="438"/>
      <c r="H180" s="445"/>
      <c r="I180" s="442"/>
      <c r="J180" s="442"/>
      <c r="K180" s="444"/>
      <c r="L180" s="417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446"/>
      <c r="B181" s="393"/>
      <c r="C181" s="393"/>
      <c r="D181" s="393"/>
      <c r="E181" s="46"/>
      <c r="F181" s="438"/>
      <c r="G181" s="438"/>
      <c r="H181" s="443"/>
      <c r="I181" s="442"/>
      <c r="J181" s="442"/>
      <c r="K181" s="444"/>
      <c r="L181" s="417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446"/>
      <c r="B182" s="393"/>
      <c r="C182" s="393"/>
      <c r="D182" s="393"/>
      <c r="E182" s="46"/>
      <c r="F182" s="438"/>
      <c r="G182" s="438"/>
      <c r="H182" s="443"/>
      <c r="I182" s="442"/>
      <c r="J182" s="442"/>
      <c r="K182" s="444"/>
      <c r="L182" s="417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446"/>
      <c r="B183" s="393"/>
      <c r="C183" s="393"/>
      <c r="D183" s="393"/>
      <c r="E183" s="46"/>
      <c r="F183" s="438"/>
      <c r="G183" s="438"/>
      <c r="H183" s="443"/>
      <c r="I183" s="442"/>
      <c r="J183" s="442"/>
      <c r="K183" s="444"/>
      <c r="L183" s="417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446"/>
      <c r="B184" s="393"/>
      <c r="C184" s="393"/>
      <c r="D184" s="393"/>
      <c r="E184" s="46"/>
      <c r="F184" s="438"/>
      <c r="G184" s="438"/>
      <c r="H184" s="443"/>
      <c r="I184" s="442"/>
      <c r="J184" s="442"/>
      <c r="K184" s="444"/>
      <c r="L184" s="417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446"/>
      <c r="B185" s="393"/>
      <c r="C185" s="393"/>
      <c r="D185" s="393"/>
      <c r="E185" s="46"/>
      <c r="F185" s="438"/>
      <c r="G185" s="438"/>
      <c r="H185" s="443"/>
      <c r="I185" s="442"/>
      <c r="J185" s="442"/>
      <c r="K185" s="444"/>
      <c r="L185" s="417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446"/>
      <c r="B186" s="393"/>
      <c r="C186" s="393"/>
      <c r="D186" s="393"/>
      <c r="E186" s="46"/>
      <c r="F186" s="438"/>
      <c r="G186" s="438"/>
      <c r="H186" s="443"/>
      <c r="I186" s="442"/>
      <c r="J186" s="442"/>
      <c r="K186" s="444"/>
      <c r="L186" s="417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446"/>
      <c r="B187" s="393"/>
      <c r="C187" s="393"/>
      <c r="D187" s="393"/>
      <c r="E187" s="46"/>
      <c r="F187" s="438"/>
      <c r="G187" s="438"/>
      <c r="H187" s="443"/>
      <c r="I187" s="442"/>
      <c r="J187" s="442"/>
      <c r="K187" s="444"/>
      <c r="L187" s="417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446"/>
      <c r="B188" s="393"/>
      <c r="C188" s="393"/>
      <c r="D188" s="393"/>
      <c r="E188" s="46"/>
      <c r="F188" s="438"/>
      <c r="G188" s="438"/>
      <c r="H188" s="443"/>
      <c r="I188" s="442"/>
      <c r="J188" s="442"/>
      <c r="K188" s="444"/>
      <c r="L188" s="417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446"/>
      <c r="B189" s="393"/>
      <c r="C189" s="393"/>
      <c r="D189" s="393"/>
      <c r="E189" s="46"/>
      <c r="F189" s="438"/>
      <c r="G189" s="438"/>
      <c r="H189" s="443"/>
      <c r="I189" s="442"/>
      <c r="J189" s="442"/>
      <c r="K189" s="444"/>
      <c r="L189" s="417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446"/>
      <c r="B190" s="393"/>
      <c r="C190" s="393"/>
      <c r="D190" s="393"/>
      <c r="E190" s="46"/>
      <c r="F190" s="438"/>
      <c r="G190" s="438"/>
      <c r="H190" s="445"/>
      <c r="I190" s="442"/>
      <c r="J190" s="442"/>
      <c r="K190" s="444"/>
      <c r="L190" s="417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446"/>
      <c r="B191" s="393"/>
      <c r="C191" s="393"/>
      <c r="D191" s="393"/>
      <c r="E191" s="46"/>
      <c r="F191" s="447" t="s">
        <v>274</v>
      </c>
      <c r="G191" s="447" t="s">
        <v>274</v>
      </c>
      <c r="H191" s="448"/>
      <c r="I191" s="449" t="s">
        <v>275</v>
      </c>
      <c r="J191" s="449" t="s">
        <v>276</v>
      </c>
      <c r="K191" s="444"/>
      <c r="L191" s="417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450" t="s">
        <v>130</v>
      </c>
      <c r="B192" s="393"/>
      <c r="C192" s="46"/>
      <c r="D192" s="451"/>
      <c r="E192" s="451"/>
      <c r="F192" s="460">
        <f>+'M3'!B129</f>
        <v>0</v>
      </c>
      <c r="G192" s="460">
        <f>+'M3'!C129</f>
        <v>0</v>
      </c>
      <c r="H192" s="453"/>
      <c r="I192" s="454">
        <f>+'M3'!B137</f>
        <v>0</v>
      </c>
      <c r="J192" s="454">
        <f>+'M3'!C137</f>
        <v>0</v>
      </c>
      <c r="K192" s="444"/>
      <c r="L192" s="417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450" t="s">
        <v>187</v>
      </c>
      <c r="B193" s="393"/>
      <c r="C193" s="46"/>
      <c r="D193" s="451"/>
      <c r="E193" s="451"/>
      <c r="F193" s="460">
        <f>+'M3'!B130</f>
        <v>0</v>
      </c>
      <c r="G193" s="460">
        <f>+'M3'!C130</f>
        <v>0</v>
      </c>
      <c r="H193" s="453"/>
      <c r="I193" s="454">
        <f>+'M3'!B138</f>
        <v>0</v>
      </c>
      <c r="J193" s="454">
        <f>+'M3'!C138</f>
        <v>0</v>
      </c>
      <c r="K193" s="444"/>
      <c r="L193" s="417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450" t="s">
        <v>197</v>
      </c>
      <c r="B194" s="393"/>
      <c r="C194" s="46"/>
      <c r="D194" s="451"/>
      <c r="E194" s="451"/>
      <c r="F194" s="460">
        <f>+'M3'!B131</f>
        <v>0</v>
      </c>
      <c r="G194" s="460">
        <f>+'M3'!C131</f>
        <v>0</v>
      </c>
      <c r="H194" s="453"/>
      <c r="I194" s="454">
        <f>+'M3'!B139</f>
        <v>0</v>
      </c>
      <c r="J194" s="454">
        <f>+'M3'!C139</f>
        <v>0</v>
      </c>
      <c r="K194" s="444"/>
      <c r="L194" s="417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450" t="s">
        <v>198</v>
      </c>
      <c r="B195" s="393"/>
      <c r="C195" s="46"/>
      <c r="D195" s="451"/>
      <c r="E195" s="451"/>
      <c r="F195" s="460" t="str">
        <f>+'M3'!B132</f>
        <v/>
      </c>
      <c r="G195" s="460" t="str">
        <f>+'M3'!C132</f>
        <v/>
      </c>
      <c r="H195" s="453"/>
      <c r="I195" s="454">
        <f>+'M3'!B140</f>
        <v>0</v>
      </c>
      <c r="J195" s="454">
        <f>+'M3'!C140</f>
        <v>0</v>
      </c>
      <c r="K195" s="444"/>
      <c r="L195" s="417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450" t="s">
        <v>143</v>
      </c>
      <c r="B196" s="393"/>
      <c r="C196" s="46"/>
      <c r="D196" s="451"/>
      <c r="E196" s="451"/>
      <c r="F196" s="460">
        <f>+'M3'!B133</f>
        <v>0</v>
      </c>
      <c r="G196" s="460">
        <f>+'M3'!C133</f>
        <v>0</v>
      </c>
      <c r="H196" s="453"/>
      <c r="I196" s="454">
        <f>+'M3'!B141</f>
        <v>0</v>
      </c>
      <c r="J196" s="454">
        <f>+'M3'!C141</f>
        <v>0</v>
      </c>
      <c r="K196" s="444"/>
      <c r="L196" s="417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450" t="s">
        <v>188</v>
      </c>
      <c r="B197" s="393"/>
      <c r="C197" s="46"/>
      <c r="D197" s="451"/>
      <c r="E197" s="451"/>
      <c r="F197" s="460">
        <f>+'M3'!B134</f>
        <v>0</v>
      </c>
      <c r="G197" s="460">
        <f>+'M3'!C134</f>
        <v>0</v>
      </c>
      <c r="H197" s="453"/>
      <c r="I197" s="454">
        <f>+'M3'!B142</f>
        <v>0</v>
      </c>
      <c r="J197" s="454">
        <f>+'M3'!C142</f>
        <v>0</v>
      </c>
      <c r="K197" s="444"/>
      <c r="L197" s="417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446"/>
      <c r="B198" s="393"/>
      <c r="C198" s="393"/>
      <c r="D198" s="393"/>
      <c r="E198" s="46"/>
      <c r="F198" s="438"/>
      <c r="G198" s="438"/>
      <c r="H198" s="456"/>
      <c r="I198" s="442"/>
      <c r="J198" s="442"/>
      <c r="K198" s="444"/>
      <c r="L198" s="417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415" t="s">
        <v>266</v>
      </c>
      <c r="B199" s="338"/>
      <c r="C199" s="338"/>
      <c r="D199" s="338"/>
      <c r="E199" s="338"/>
      <c r="F199" s="338"/>
      <c r="G199" s="338"/>
      <c r="H199" s="338"/>
      <c r="I199" s="338"/>
      <c r="J199" s="338"/>
      <c r="K199" s="336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343"/>
      <c r="B200" s="345"/>
      <c r="C200" s="345"/>
      <c r="D200" s="345"/>
      <c r="E200" s="345"/>
      <c r="F200" s="345"/>
      <c r="G200" s="345"/>
      <c r="H200" s="345"/>
      <c r="I200" s="345"/>
      <c r="J200" s="345"/>
      <c r="K200" s="344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416"/>
      <c r="B201" s="345"/>
      <c r="C201" s="345"/>
      <c r="D201" s="345"/>
      <c r="E201" s="345"/>
      <c r="F201" s="417"/>
      <c r="G201" s="418"/>
      <c r="H201" s="345"/>
      <c r="I201" s="345"/>
      <c r="J201" s="345"/>
      <c r="K201" s="344"/>
      <c r="L201" s="417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419" t="s">
        <v>267</v>
      </c>
      <c r="B202" s="345"/>
      <c r="C202" s="345"/>
      <c r="D202" s="345"/>
      <c r="E202" s="345"/>
      <c r="F202" s="420"/>
      <c r="G202" s="421" t="s">
        <v>268</v>
      </c>
      <c r="H202" s="345"/>
      <c r="I202" s="345"/>
      <c r="J202" s="345"/>
      <c r="K202" s="344"/>
      <c r="L202" s="457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422" t="s">
        <v>269</v>
      </c>
      <c r="K205" s="423" t="str">
        <f>+SUM(K149:K198)</f>
        <v>#REF!</v>
      </c>
      <c r="L205" s="458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21.75" customHeight="1">
      <c r="A208" s="335"/>
      <c r="B208" s="336"/>
      <c r="C208" s="337" t="s">
        <v>234</v>
      </c>
      <c r="D208" s="338"/>
      <c r="E208" s="338"/>
      <c r="F208" s="338"/>
      <c r="G208" s="338"/>
      <c r="H208" s="338"/>
      <c r="I208" s="338"/>
      <c r="J208" s="336"/>
      <c r="K208" s="339" t="s">
        <v>235</v>
      </c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21.75" customHeight="1">
      <c r="A209" s="341"/>
      <c r="B209" s="342"/>
      <c r="C209" s="341"/>
      <c r="J209" s="342"/>
      <c r="K209" s="339" t="s">
        <v>236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21.75" customHeight="1">
      <c r="A210" s="343"/>
      <c r="B210" s="344"/>
      <c r="C210" s="343"/>
      <c r="D210" s="345"/>
      <c r="E210" s="345"/>
      <c r="F210" s="345"/>
      <c r="G210" s="345"/>
      <c r="H210" s="345"/>
      <c r="I210" s="345"/>
      <c r="J210" s="344"/>
      <c r="K210" s="339" t="s">
        <v>237</v>
      </c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352"/>
      <c r="K211" s="342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360" t="s">
        <v>249</v>
      </c>
      <c r="C212" s="361">
        <v>43423.0</v>
      </c>
      <c r="D212" s="345"/>
      <c r="E212" s="362" t="s">
        <v>250</v>
      </c>
      <c r="G212" s="363" t="str">
        <f>+G5</f>
        <v>#REF!</v>
      </c>
      <c r="H212" s="364"/>
      <c r="I212" s="364"/>
      <c r="J212" s="364"/>
      <c r="K212" s="365"/>
      <c r="L212" s="417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360" t="s">
        <v>253</v>
      </c>
      <c r="C213" s="383" t="s">
        <v>273</v>
      </c>
      <c r="D213" s="345"/>
      <c r="E213" s="345"/>
      <c r="F213" s="345"/>
      <c r="G213" s="345"/>
      <c r="H213" s="345"/>
      <c r="I213" s="345"/>
      <c r="J213" s="345"/>
      <c r="K213" s="344"/>
      <c r="L213" s="417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360" t="s">
        <v>254</v>
      </c>
      <c r="C214" s="434" t="str">
        <f>+C145</f>
        <v>#REF!</v>
      </c>
      <c r="D214" s="459"/>
      <c r="E214" s="459"/>
      <c r="F214" s="434"/>
      <c r="G214" s="434"/>
      <c r="H214" s="434"/>
      <c r="I214" s="434"/>
      <c r="J214" s="434"/>
      <c r="K214" s="435"/>
      <c r="L214" s="417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352">
        <f>+'Proyeccion Comidas'!J79</f>
        <v>4</v>
      </c>
      <c r="K215" s="342"/>
      <c r="L215" s="417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390" t="s">
        <v>257</v>
      </c>
      <c r="B216" s="338"/>
      <c r="C216" s="338"/>
      <c r="D216" s="338"/>
      <c r="E216" s="336"/>
      <c r="F216" s="391" t="s">
        <v>258</v>
      </c>
      <c r="G216" s="392" t="s">
        <v>259</v>
      </c>
      <c r="H216" s="393"/>
      <c r="I216" s="46"/>
      <c r="J216" s="392" t="s">
        <v>260</v>
      </c>
      <c r="K216" s="46"/>
      <c r="L216" s="417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343"/>
      <c r="B217" s="345"/>
      <c r="C217" s="345"/>
      <c r="D217" s="345"/>
      <c r="E217" s="344"/>
      <c r="F217" s="394"/>
      <c r="G217" s="395" t="s">
        <v>261</v>
      </c>
      <c r="H217" s="395" t="s">
        <v>262</v>
      </c>
      <c r="I217" s="395" t="s">
        <v>263</v>
      </c>
      <c r="J217" s="395" t="s">
        <v>264</v>
      </c>
      <c r="K217" s="395" t="s">
        <v>265</v>
      </c>
      <c r="L217" s="417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437" t="str">
        <f t="shared" ref="A218:A225" si="32">+#REF!</f>
        <v>#REF!</v>
      </c>
      <c r="B218" s="393"/>
      <c r="C218" s="393"/>
      <c r="D218" s="393"/>
      <c r="E218" s="46"/>
      <c r="F218" s="438" t="str">
        <f t="shared" ref="F218:G218" si="31">+#REF!</f>
        <v>#REF!</v>
      </c>
      <c r="G218" s="439" t="str">
        <f t="shared" si="31"/>
        <v>#REF!</v>
      </c>
      <c r="H218" s="445"/>
      <c r="I218" s="442"/>
      <c r="J218" s="442"/>
      <c r="K218" s="442" t="str">
        <f t="shared" ref="K218:K225" si="34">+I218*#REF!</f>
        <v>#REF!</v>
      </c>
      <c r="L218" s="417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437" t="str">
        <f t="shared" si="32"/>
        <v>#REF!</v>
      </c>
      <c r="B219" s="393"/>
      <c r="C219" s="393"/>
      <c r="D219" s="393"/>
      <c r="E219" s="46"/>
      <c r="F219" s="438" t="str">
        <f t="shared" ref="F219:G219" si="33">+#REF!</f>
        <v>#REF!</v>
      </c>
      <c r="G219" s="439" t="str">
        <f t="shared" si="33"/>
        <v>#REF!</v>
      </c>
      <c r="H219" s="445"/>
      <c r="I219" s="442"/>
      <c r="J219" s="442"/>
      <c r="K219" s="442" t="str">
        <f t="shared" si="34"/>
        <v>#REF!</v>
      </c>
      <c r="L219" s="417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437" t="str">
        <f t="shared" si="32"/>
        <v>#REF!</v>
      </c>
      <c r="B220" s="393"/>
      <c r="C220" s="393"/>
      <c r="D220" s="393"/>
      <c r="E220" s="46"/>
      <c r="F220" s="438" t="str">
        <f t="shared" ref="F220:G220" si="35">+#REF!</f>
        <v>#REF!</v>
      </c>
      <c r="G220" s="439" t="str">
        <f t="shared" si="35"/>
        <v>#REF!</v>
      </c>
      <c r="H220" s="445"/>
      <c r="I220" s="442"/>
      <c r="J220" s="442"/>
      <c r="K220" s="442" t="str">
        <f t="shared" si="34"/>
        <v>#REF!</v>
      </c>
      <c r="L220" s="417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437" t="str">
        <f t="shared" si="32"/>
        <v>#REF!</v>
      </c>
      <c r="B221" s="393"/>
      <c r="C221" s="393"/>
      <c r="D221" s="393"/>
      <c r="E221" s="46"/>
      <c r="F221" s="438" t="str">
        <f t="shared" ref="F221:G221" si="36">+#REF!</f>
        <v>#REF!</v>
      </c>
      <c r="G221" s="439" t="str">
        <f t="shared" si="36"/>
        <v>#REF!</v>
      </c>
      <c r="H221" s="443"/>
      <c r="I221" s="442"/>
      <c r="J221" s="442"/>
      <c r="K221" s="442" t="str">
        <f t="shared" si="34"/>
        <v>#REF!</v>
      </c>
      <c r="L221" s="417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437" t="str">
        <f t="shared" si="32"/>
        <v>#REF!</v>
      </c>
      <c r="B222" s="393"/>
      <c r="C222" s="393"/>
      <c r="D222" s="393"/>
      <c r="E222" s="46"/>
      <c r="F222" s="438" t="str">
        <f t="shared" ref="F222:G222" si="37">+#REF!</f>
        <v>#REF!</v>
      </c>
      <c r="G222" s="439" t="str">
        <f t="shared" si="37"/>
        <v>#REF!</v>
      </c>
      <c r="H222" s="445"/>
      <c r="I222" s="442"/>
      <c r="J222" s="442"/>
      <c r="K222" s="442" t="str">
        <f t="shared" si="34"/>
        <v>#REF!</v>
      </c>
      <c r="L222" s="417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437" t="str">
        <f t="shared" si="32"/>
        <v>#REF!</v>
      </c>
      <c r="B223" s="393"/>
      <c r="C223" s="393"/>
      <c r="D223" s="393"/>
      <c r="E223" s="46"/>
      <c r="F223" s="438" t="str">
        <f t="shared" ref="F223:G223" si="38">+#REF!</f>
        <v>#REF!</v>
      </c>
      <c r="G223" s="439" t="str">
        <f t="shared" si="38"/>
        <v>#REF!</v>
      </c>
      <c r="H223" s="443"/>
      <c r="I223" s="442"/>
      <c r="J223" s="442"/>
      <c r="K223" s="442" t="str">
        <f t="shared" si="34"/>
        <v>#REF!</v>
      </c>
      <c r="L223" s="417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437" t="str">
        <f t="shared" si="32"/>
        <v>#REF!</v>
      </c>
      <c r="B224" s="393"/>
      <c r="C224" s="393"/>
      <c r="D224" s="393"/>
      <c r="E224" s="46"/>
      <c r="F224" s="438" t="str">
        <f t="shared" ref="F224:G224" si="39">+#REF!</f>
        <v>#REF!</v>
      </c>
      <c r="G224" s="439" t="str">
        <f t="shared" si="39"/>
        <v>#REF!</v>
      </c>
      <c r="H224" s="445"/>
      <c r="I224" s="442"/>
      <c r="J224" s="442"/>
      <c r="K224" s="442" t="str">
        <f t="shared" si="34"/>
        <v>#REF!</v>
      </c>
      <c r="L224" s="417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437" t="str">
        <f t="shared" si="32"/>
        <v>#REF!</v>
      </c>
      <c r="B225" s="393"/>
      <c r="C225" s="393"/>
      <c r="D225" s="393"/>
      <c r="E225" s="46"/>
      <c r="F225" s="438" t="str">
        <f t="shared" ref="F225:G225" si="40">+#REF!</f>
        <v>#REF!</v>
      </c>
      <c r="G225" s="439" t="str">
        <f t="shared" si="40"/>
        <v>#REF!</v>
      </c>
      <c r="H225" s="443"/>
      <c r="I225" s="442"/>
      <c r="J225" s="442"/>
      <c r="K225" s="444" t="str">
        <f t="shared" si="34"/>
        <v>#REF!</v>
      </c>
      <c r="L225" s="417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446"/>
      <c r="B226" s="393"/>
      <c r="C226" s="393"/>
      <c r="D226" s="393"/>
      <c r="E226" s="46"/>
      <c r="F226" s="438"/>
      <c r="G226" s="438"/>
      <c r="H226" s="443"/>
      <c r="I226" s="442"/>
      <c r="J226" s="442"/>
      <c r="K226" s="444"/>
      <c r="L226" s="417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446"/>
      <c r="B227" s="393"/>
      <c r="C227" s="393"/>
      <c r="D227" s="393"/>
      <c r="E227" s="46"/>
      <c r="F227" s="438"/>
      <c r="G227" s="438"/>
      <c r="H227" s="443"/>
      <c r="I227" s="442"/>
      <c r="J227" s="442"/>
      <c r="K227" s="444"/>
      <c r="L227" s="417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446"/>
      <c r="B228" s="393"/>
      <c r="C228" s="393"/>
      <c r="D228" s="393"/>
      <c r="E228" s="46"/>
      <c r="F228" s="438"/>
      <c r="G228" s="438"/>
      <c r="H228" s="443"/>
      <c r="I228" s="442"/>
      <c r="J228" s="442"/>
      <c r="K228" s="444"/>
      <c r="L228" s="417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446"/>
      <c r="B229" s="393"/>
      <c r="C229" s="393"/>
      <c r="D229" s="393"/>
      <c r="E229" s="46"/>
      <c r="F229" s="438"/>
      <c r="G229" s="438"/>
      <c r="H229" s="443"/>
      <c r="I229" s="442"/>
      <c r="J229" s="442"/>
      <c r="K229" s="444"/>
      <c r="L229" s="417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446"/>
      <c r="B230" s="393"/>
      <c r="C230" s="393"/>
      <c r="D230" s="393"/>
      <c r="E230" s="46"/>
      <c r="F230" s="438"/>
      <c r="G230" s="438"/>
      <c r="H230" s="443"/>
      <c r="I230" s="442"/>
      <c r="J230" s="442"/>
      <c r="K230" s="444"/>
      <c r="L230" s="417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446"/>
      <c r="B231" s="393"/>
      <c r="C231" s="393"/>
      <c r="D231" s="393"/>
      <c r="E231" s="46"/>
      <c r="F231" s="438"/>
      <c r="G231" s="438"/>
      <c r="H231" s="443"/>
      <c r="I231" s="442"/>
      <c r="J231" s="442"/>
      <c r="K231" s="444"/>
      <c r="L231" s="417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446"/>
      <c r="B232" s="393"/>
      <c r="C232" s="393"/>
      <c r="D232" s="393"/>
      <c r="E232" s="46"/>
      <c r="F232" s="438"/>
      <c r="G232" s="438"/>
      <c r="H232" s="443"/>
      <c r="I232" s="442"/>
      <c r="J232" s="442"/>
      <c r="K232" s="444"/>
      <c r="L232" s="417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446"/>
      <c r="B233" s="393"/>
      <c r="C233" s="393"/>
      <c r="D233" s="393"/>
      <c r="E233" s="46"/>
      <c r="F233" s="438"/>
      <c r="G233" s="438"/>
      <c r="H233" s="443"/>
      <c r="I233" s="442"/>
      <c r="J233" s="442"/>
      <c r="K233" s="444"/>
      <c r="L233" s="417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446"/>
      <c r="B234" s="393"/>
      <c r="C234" s="393"/>
      <c r="D234" s="393"/>
      <c r="E234" s="46"/>
      <c r="F234" s="438"/>
      <c r="G234" s="438"/>
      <c r="H234" s="443"/>
      <c r="I234" s="442"/>
      <c r="J234" s="442"/>
      <c r="K234" s="444"/>
      <c r="L234" s="417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446"/>
      <c r="B235" s="393"/>
      <c r="C235" s="393"/>
      <c r="D235" s="393"/>
      <c r="E235" s="46"/>
      <c r="F235" s="438"/>
      <c r="G235" s="438"/>
      <c r="H235" s="443"/>
      <c r="I235" s="442"/>
      <c r="J235" s="442"/>
      <c r="K235" s="444"/>
      <c r="L235" s="417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446"/>
      <c r="B236" s="393"/>
      <c r="C236" s="393"/>
      <c r="D236" s="393"/>
      <c r="E236" s="46"/>
      <c r="F236" s="438"/>
      <c r="G236" s="438"/>
      <c r="H236" s="443"/>
      <c r="I236" s="442"/>
      <c r="J236" s="442"/>
      <c r="K236" s="444"/>
      <c r="L236" s="417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446"/>
      <c r="B237" s="393"/>
      <c r="C237" s="393"/>
      <c r="D237" s="393"/>
      <c r="E237" s="46"/>
      <c r="F237" s="438"/>
      <c r="G237" s="438"/>
      <c r="H237" s="443"/>
      <c r="I237" s="442"/>
      <c r="J237" s="442"/>
      <c r="K237" s="444"/>
      <c r="L237" s="417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446"/>
      <c r="B238" s="393"/>
      <c r="C238" s="393"/>
      <c r="D238" s="393"/>
      <c r="E238" s="46"/>
      <c r="F238" s="438"/>
      <c r="G238" s="438"/>
      <c r="H238" s="443"/>
      <c r="I238" s="442"/>
      <c r="J238" s="442"/>
      <c r="K238" s="444"/>
      <c r="L238" s="417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446"/>
      <c r="B239" s="393"/>
      <c r="C239" s="393"/>
      <c r="D239" s="393"/>
      <c r="E239" s="46"/>
      <c r="F239" s="438"/>
      <c r="G239" s="438"/>
      <c r="H239" s="443"/>
      <c r="I239" s="442"/>
      <c r="J239" s="442"/>
      <c r="K239" s="444"/>
      <c r="L239" s="417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446"/>
      <c r="B240" s="393"/>
      <c r="C240" s="393"/>
      <c r="D240" s="393"/>
      <c r="E240" s="46"/>
      <c r="F240" s="438"/>
      <c r="G240" s="438"/>
      <c r="H240" s="443"/>
      <c r="I240" s="442"/>
      <c r="J240" s="442"/>
      <c r="K240" s="444"/>
      <c r="L240" s="417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446"/>
      <c r="B241" s="393"/>
      <c r="C241" s="393"/>
      <c r="D241" s="393"/>
      <c r="E241" s="46"/>
      <c r="F241" s="438"/>
      <c r="G241" s="438"/>
      <c r="H241" s="443"/>
      <c r="I241" s="442"/>
      <c r="J241" s="442"/>
      <c r="K241" s="444"/>
      <c r="L241" s="417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446"/>
      <c r="B242" s="393"/>
      <c r="C242" s="393"/>
      <c r="D242" s="393"/>
      <c r="E242" s="46"/>
      <c r="F242" s="438"/>
      <c r="G242" s="438"/>
      <c r="H242" s="443"/>
      <c r="I242" s="442"/>
      <c r="J242" s="442"/>
      <c r="K242" s="444"/>
      <c r="L242" s="417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446"/>
      <c r="B243" s="393"/>
      <c r="C243" s="393"/>
      <c r="D243" s="393"/>
      <c r="E243" s="46"/>
      <c r="F243" s="438"/>
      <c r="G243" s="438"/>
      <c r="H243" s="443"/>
      <c r="I243" s="442"/>
      <c r="J243" s="442"/>
      <c r="K243" s="444"/>
      <c r="L243" s="417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446"/>
      <c r="B244" s="393"/>
      <c r="C244" s="393"/>
      <c r="D244" s="393"/>
      <c r="E244" s="46"/>
      <c r="F244" s="438"/>
      <c r="G244" s="438"/>
      <c r="H244" s="443"/>
      <c r="I244" s="442"/>
      <c r="J244" s="442"/>
      <c r="K244" s="444"/>
      <c r="L244" s="417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446"/>
      <c r="B245" s="393"/>
      <c r="C245" s="393"/>
      <c r="D245" s="393"/>
      <c r="E245" s="46"/>
      <c r="F245" s="438"/>
      <c r="G245" s="438"/>
      <c r="H245" s="443"/>
      <c r="I245" s="442"/>
      <c r="J245" s="442"/>
      <c r="K245" s="444"/>
      <c r="L245" s="417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446"/>
      <c r="B246" s="393"/>
      <c r="C246" s="393"/>
      <c r="D246" s="393"/>
      <c r="E246" s="46"/>
      <c r="F246" s="438"/>
      <c r="G246" s="438"/>
      <c r="H246" s="445"/>
      <c r="I246" s="442"/>
      <c r="J246" s="442"/>
      <c r="K246" s="444"/>
      <c r="L246" s="417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446"/>
      <c r="B247" s="393"/>
      <c r="C247" s="393"/>
      <c r="D247" s="393"/>
      <c r="E247" s="46"/>
      <c r="F247" s="438"/>
      <c r="G247" s="438"/>
      <c r="H247" s="443"/>
      <c r="I247" s="442"/>
      <c r="J247" s="442"/>
      <c r="K247" s="444"/>
      <c r="L247" s="417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446"/>
      <c r="B248" s="393"/>
      <c r="C248" s="393"/>
      <c r="D248" s="393"/>
      <c r="E248" s="46"/>
      <c r="F248" s="438"/>
      <c r="G248" s="438"/>
      <c r="H248" s="443"/>
      <c r="I248" s="442"/>
      <c r="J248" s="442"/>
      <c r="K248" s="444"/>
      <c r="L248" s="417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446"/>
      <c r="B249" s="393"/>
      <c r="C249" s="393"/>
      <c r="D249" s="393"/>
      <c r="E249" s="46"/>
      <c r="F249" s="438"/>
      <c r="G249" s="438"/>
      <c r="H249" s="445"/>
      <c r="I249" s="442"/>
      <c r="J249" s="442"/>
      <c r="K249" s="444"/>
      <c r="L249" s="417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446"/>
      <c r="B250" s="393"/>
      <c r="C250" s="393"/>
      <c r="D250" s="393"/>
      <c r="E250" s="46"/>
      <c r="F250" s="438"/>
      <c r="G250" s="438"/>
      <c r="H250" s="443"/>
      <c r="I250" s="442"/>
      <c r="J250" s="442"/>
      <c r="K250" s="444"/>
      <c r="L250" s="417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446"/>
      <c r="B251" s="393"/>
      <c r="C251" s="393"/>
      <c r="D251" s="393"/>
      <c r="E251" s="46"/>
      <c r="F251" s="438"/>
      <c r="G251" s="438"/>
      <c r="H251" s="443"/>
      <c r="I251" s="442"/>
      <c r="J251" s="442"/>
      <c r="K251" s="444"/>
      <c r="L251" s="417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446"/>
      <c r="B252" s="393"/>
      <c r="C252" s="393"/>
      <c r="D252" s="393"/>
      <c r="E252" s="46"/>
      <c r="F252" s="438"/>
      <c r="G252" s="438"/>
      <c r="H252" s="443"/>
      <c r="I252" s="442"/>
      <c r="J252" s="442"/>
      <c r="K252" s="444"/>
      <c r="L252" s="417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446"/>
      <c r="B253" s="393"/>
      <c r="C253" s="393"/>
      <c r="D253" s="393"/>
      <c r="E253" s="46"/>
      <c r="F253" s="438"/>
      <c r="G253" s="438"/>
      <c r="H253" s="443"/>
      <c r="I253" s="442"/>
      <c r="J253" s="442"/>
      <c r="K253" s="444"/>
      <c r="L253" s="417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446"/>
      <c r="B254" s="393"/>
      <c r="C254" s="393"/>
      <c r="D254" s="393"/>
      <c r="E254" s="46"/>
      <c r="F254" s="438"/>
      <c r="G254" s="438"/>
      <c r="H254" s="443"/>
      <c r="I254" s="442"/>
      <c r="J254" s="442"/>
      <c r="K254" s="444"/>
      <c r="L254" s="417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446"/>
      <c r="B255" s="393"/>
      <c r="C255" s="393"/>
      <c r="D255" s="393"/>
      <c r="E255" s="46"/>
      <c r="F255" s="438"/>
      <c r="G255" s="438"/>
      <c r="H255" s="443"/>
      <c r="I255" s="442"/>
      <c r="J255" s="442"/>
      <c r="K255" s="444"/>
      <c r="L255" s="417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446"/>
      <c r="B256" s="393"/>
      <c r="C256" s="393"/>
      <c r="D256" s="393"/>
      <c r="E256" s="46"/>
      <c r="F256" s="438"/>
      <c r="G256" s="438"/>
      <c r="H256" s="443"/>
      <c r="I256" s="442"/>
      <c r="J256" s="442"/>
      <c r="K256" s="444"/>
      <c r="L256" s="417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446"/>
      <c r="B257" s="393"/>
      <c r="C257" s="393"/>
      <c r="D257" s="393"/>
      <c r="E257" s="46"/>
      <c r="F257" s="438"/>
      <c r="G257" s="438"/>
      <c r="H257" s="443"/>
      <c r="I257" s="442"/>
      <c r="J257" s="442"/>
      <c r="K257" s="444"/>
      <c r="L257" s="417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446"/>
      <c r="B258" s="393"/>
      <c r="C258" s="393"/>
      <c r="D258" s="393"/>
      <c r="E258" s="46"/>
      <c r="F258" s="438"/>
      <c r="G258" s="438"/>
      <c r="H258" s="443"/>
      <c r="I258" s="442"/>
      <c r="J258" s="442"/>
      <c r="K258" s="444"/>
      <c r="L258" s="417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446"/>
      <c r="B259" s="393"/>
      <c r="C259" s="393"/>
      <c r="D259" s="393"/>
      <c r="E259" s="46"/>
      <c r="F259" s="438"/>
      <c r="G259" s="438"/>
      <c r="H259" s="445"/>
      <c r="I259" s="442"/>
      <c r="J259" s="442"/>
      <c r="K259" s="444"/>
      <c r="L259" s="417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461"/>
      <c r="B260" s="393"/>
      <c r="C260" s="393"/>
      <c r="D260" s="393"/>
      <c r="E260" s="46"/>
      <c r="F260" s="447" t="s">
        <v>274</v>
      </c>
      <c r="G260" s="447" t="s">
        <v>274</v>
      </c>
      <c r="H260" s="448"/>
      <c r="I260" s="449" t="s">
        <v>275</v>
      </c>
      <c r="J260" s="449" t="s">
        <v>276</v>
      </c>
      <c r="K260" s="444"/>
      <c r="L260" s="417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450" t="s">
        <v>130</v>
      </c>
      <c r="B261" s="393"/>
      <c r="C261" s="46"/>
      <c r="D261" s="451"/>
      <c r="E261" s="451"/>
      <c r="F261" s="460">
        <f>+'M4'!B129</f>
        <v>0</v>
      </c>
      <c r="G261" s="460">
        <f>+'M4'!C129</f>
        <v>0</v>
      </c>
      <c r="H261" s="453"/>
      <c r="I261" s="454">
        <f>+'M4'!B137</f>
        <v>0</v>
      </c>
      <c r="J261" s="454">
        <f>+'M4'!C137</f>
        <v>0</v>
      </c>
      <c r="K261" s="444"/>
      <c r="L261" s="417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450" t="s">
        <v>187</v>
      </c>
      <c r="B262" s="393"/>
      <c r="C262" s="46"/>
      <c r="D262" s="451"/>
      <c r="E262" s="451"/>
      <c r="F262" s="460">
        <f>+'M4'!B130</f>
        <v>0</v>
      </c>
      <c r="G262" s="460">
        <f>+'M4'!C130</f>
        <v>0</v>
      </c>
      <c r="H262" s="453"/>
      <c r="I262" s="454">
        <f>+'M4'!B138</f>
        <v>0</v>
      </c>
      <c r="J262" s="454">
        <f>+'M4'!C138</f>
        <v>0</v>
      </c>
      <c r="K262" s="444"/>
      <c r="L262" s="417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450" t="s">
        <v>197</v>
      </c>
      <c r="B263" s="393"/>
      <c r="C263" s="46"/>
      <c r="D263" s="451"/>
      <c r="E263" s="451"/>
      <c r="F263" s="460">
        <f>+'M4'!B131</f>
        <v>0</v>
      </c>
      <c r="G263" s="460">
        <f>+'M4'!C131</f>
        <v>0</v>
      </c>
      <c r="H263" s="453"/>
      <c r="I263" s="454">
        <f>+'M4'!B139</f>
        <v>0</v>
      </c>
      <c r="J263" s="454">
        <f>+'M4'!C139</f>
        <v>0</v>
      </c>
      <c r="K263" s="444"/>
      <c r="L263" s="417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450" t="s">
        <v>198</v>
      </c>
      <c r="B264" s="393"/>
      <c r="C264" s="46"/>
      <c r="D264" s="451"/>
      <c r="E264" s="451"/>
      <c r="F264" s="460" t="str">
        <f>+'M4'!B132</f>
        <v/>
      </c>
      <c r="G264" s="460" t="str">
        <f>+'M4'!C132</f>
        <v/>
      </c>
      <c r="H264" s="453"/>
      <c r="I264" s="454">
        <f>+'M4'!B140</f>
        <v>0</v>
      </c>
      <c r="J264" s="454">
        <f>+'M4'!C140</f>
        <v>0</v>
      </c>
      <c r="K264" s="444"/>
      <c r="L264" s="417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450" t="s">
        <v>143</v>
      </c>
      <c r="B265" s="393"/>
      <c r="C265" s="46"/>
      <c r="D265" s="451"/>
      <c r="E265" s="451"/>
      <c r="F265" s="460" t="str">
        <f>+'M4'!B133</f>
        <v/>
      </c>
      <c r="G265" s="460" t="str">
        <f>+'M4'!C133</f>
        <v/>
      </c>
      <c r="H265" s="453"/>
      <c r="I265" s="454">
        <f>+'M4'!B141</f>
        <v>0</v>
      </c>
      <c r="J265" s="454">
        <f>+'M4'!C141</f>
        <v>0</v>
      </c>
      <c r="K265" s="444"/>
      <c r="L265" s="417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450" t="s">
        <v>188</v>
      </c>
      <c r="B266" s="393"/>
      <c r="C266" s="46"/>
      <c r="D266" s="451"/>
      <c r="E266" s="451"/>
      <c r="F266" s="460">
        <f>+'M4'!B134</f>
        <v>0</v>
      </c>
      <c r="G266" s="460">
        <f>+'M4'!C134</f>
        <v>0</v>
      </c>
      <c r="H266" s="453"/>
      <c r="I266" s="454">
        <f>+'M4'!B142</f>
        <v>0</v>
      </c>
      <c r="J266" s="454">
        <f>+'M4'!C142</f>
        <v>0</v>
      </c>
      <c r="K266" s="444"/>
      <c r="L266" s="417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446"/>
      <c r="B267" s="393"/>
      <c r="C267" s="393"/>
      <c r="D267" s="393"/>
      <c r="E267" s="46"/>
      <c r="F267" s="438"/>
      <c r="G267" s="438"/>
      <c r="H267" s="456"/>
      <c r="I267" s="442"/>
      <c r="J267" s="442"/>
      <c r="K267" s="444"/>
      <c r="L267" s="417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415"/>
      <c r="B268" s="338"/>
      <c r="C268" s="338"/>
      <c r="D268" s="338"/>
      <c r="E268" s="338"/>
      <c r="F268" s="338"/>
      <c r="G268" s="338"/>
      <c r="H268" s="338"/>
      <c r="I268" s="338"/>
      <c r="J268" s="338"/>
      <c r="K268" s="336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343"/>
      <c r="B269" s="345"/>
      <c r="C269" s="345"/>
      <c r="D269" s="345"/>
      <c r="E269" s="345"/>
      <c r="F269" s="345"/>
      <c r="G269" s="345"/>
      <c r="H269" s="345"/>
      <c r="I269" s="345"/>
      <c r="J269" s="345"/>
      <c r="K269" s="344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416"/>
      <c r="B270" s="345"/>
      <c r="C270" s="345"/>
      <c r="D270" s="345"/>
      <c r="E270" s="345"/>
      <c r="F270" s="417"/>
      <c r="G270" s="418"/>
      <c r="H270" s="345"/>
      <c r="I270" s="345"/>
      <c r="J270" s="345"/>
      <c r="K270" s="344"/>
      <c r="L270" s="417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419" t="s">
        <v>267</v>
      </c>
      <c r="B271" s="345"/>
      <c r="C271" s="345"/>
      <c r="D271" s="345"/>
      <c r="E271" s="345"/>
      <c r="F271" s="420"/>
      <c r="G271" s="421" t="s">
        <v>268</v>
      </c>
      <c r="H271" s="345"/>
      <c r="I271" s="345"/>
      <c r="J271" s="345"/>
      <c r="K271" s="344"/>
      <c r="L271" s="457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422" t="s">
        <v>269</v>
      </c>
      <c r="K274" s="423" t="str">
        <f>+SUM(K218:K267)</f>
        <v>#REF!</v>
      </c>
      <c r="L274" s="458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280">
    <mergeCell ref="A1:B3"/>
    <mergeCell ref="C1:J3"/>
    <mergeCell ref="A4:K4"/>
    <mergeCell ref="A5:B5"/>
    <mergeCell ref="C5:D5"/>
    <mergeCell ref="E5:F5"/>
    <mergeCell ref="G5:K5"/>
    <mergeCell ref="A6:B6"/>
    <mergeCell ref="C6:K6"/>
    <mergeCell ref="A7:B7"/>
    <mergeCell ref="A8:K8"/>
    <mergeCell ref="F9:F10"/>
    <mergeCell ref="G9:I9"/>
    <mergeCell ref="J9:K9"/>
    <mergeCell ref="A9:E10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C70:J72"/>
    <mergeCell ref="A73:K73"/>
    <mergeCell ref="G74:K74"/>
    <mergeCell ref="C75:K75"/>
    <mergeCell ref="A77:K77"/>
    <mergeCell ref="G78:I78"/>
    <mergeCell ref="J78:K78"/>
    <mergeCell ref="A59:C59"/>
    <mergeCell ref="A60:E60"/>
    <mergeCell ref="A61:K62"/>
    <mergeCell ref="A63:E63"/>
    <mergeCell ref="G63:K63"/>
    <mergeCell ref="A64:E64"/>
    <mergeCell ref="G64:K64"/>
    <mergeCell ref="A52:E52"/>
    <mergeCell ref="A53:E53"/>
    <mergeCell ref="A54:C54"/>
    <mergeCell ref="A55:C55"/>
    <mergeCell ref="A56:C56"/>
    <mergeCell ref="A57:C57"/>
    <mergeCell ref="A58:C58"/>
    <mergeCell ref="A70:B72"/>
    <mergeCell ref="A74:B74"/>
    <mergeCell ref="C74:D74"/>
    <mergeCell ref="E74:F74"/>
    <mergeCell ref="A75:B75"/>
    <mergeCell ref="A76:B76"/>
    <mergeCell ref="F78:F79"/>
    <mergeCell ref="A78:E79"/>
    <mergeCell ref="A80:E80"/>
    <mergeCell ref="A81:E81"/>
    <mergeCell ref="A82:E82"/>
    <mergeCell ref="A83:E83"/>
    <mergeCell ref="A84:E84"/>
    <mergeCell ref="A85:E85"/>
    <mergeCell ref="A86:E86"/>
    <mergeCell ref="A87:E87"/>
    <mergeCell ref="A88:E88"/>
    <mergeCell ref="A89:E89"/>
    <mergeCell ref="A90:E90"/>
    <mergeCell ref="A91:E91"/>
    <mergeCell ref="A92:E92"/>
    <mergeCell ref="C139:J141"/>
    <mergeCell ref="A142:K142"/>
    <mergeCell ref="G143:K143"/>
    <mergeCell ref="C144:K144"/>
    <mergeCell ref="A146:K146"/>
    <mergeCell ref="G147:I147"/>
    <mergeCell ref="J147:K147"/>
    <mergeCell ref="A139:B141"/>
    <mergeCell ref="A143:B143"/>
    <mergeCell ref="C143:D143"/>
    <mergeCell ref="E143:F143"/>
    <mergeCell ref="A144:B144"/>
    <mergeCell ref="A145:B145"/>
    <mergeCell ref="F147:F148"/>
    <mergeCell ref="A93:E93"/>
    <mergeCell ref="A94:E94"/>
    <mergeCell ref="A95:E95"/>
    <mergeCell ref="A96:E96"/>
    <mergeCell ref="A97:E97"/>
    <mergeCell ref="A98:E98"/>
    <mergeCell ref="A99:E99"/>
    <mergeCell ref="A100:E100"/>
    <mergeCell ref="A101:E101"/>
    <mergeCell ref="A102:E102"/>
    <mergeCell ref="A103:E103"/>
    <mergeCell ref="A104:E104"/>
    <mergeCell ref="A105:E105"/>
    <mergeCell ref="A106:E106"/>
    <mergeCell ref="A107:E107"/>
    <mergeCell ref="A108:E108"/>
    <mergeCell ref="A109:E109"/>
    <mergeCell ref="A110:E110"/>
    <mergeCell ref="A111:E111"/>
    <mergeCell ref="A112:E112"/>
    <mergeCell ref="A113:E113"/>
    <mergeCell ref="A114:E114"/>
    <mergeCell ref="A115:E115"/>
    <mergeCell ref="A116:E116"/>
    <mergeCell ref="A117:E117"/>
    <mergeCell ref="A118:E118"/>
    <mergeCell ref="A119:E119"/>
    <mergeCell ref="A120:E120"/>
    <mergeCell ref="A128:C128"/>
    <mergeCell ref="A129:E129"/>
    <mergeCell ref="A130:K131"/>
    <mergeCell ref="A132:E132"/>
    <mergeCell ref="G132:K132"/>
    <mergeCell ref="A133:E133"/>
    <mergeCell ref="G133:K133"/>
    <mergeCell ref="A121:E121"/>
    <mergeCell ref="A122:E122"/>
    <mergeCell ref="A123:C123"/>
    <mergeCell ref="A124:C124"/>
    <mergeCell ref="A125:C125"/>
    <mergeCell ref="A126:C126"/>
    <mergeCell ref="A127:C127"/>
    <mergeCell ref="A147:E148"/>
    <mergeCell ref="A149:E149"/>
    <mergeCell ref="A150:E150"/>
    <mergeCell ref="A151:E151"/>
    <mergeCell ref="A152:E152"/>
    <mergeCell ref="A153:E153"/>
    <mergeCell ref="A154:E154"/>
    <mergeCell ref="A183:E183"/>
    <mergeCell ref="A184:E184"/>
    <mergeCell ref="A185:E185"/>
    <mergeCell ref="A186:E186"/>
    <mergeCell ref="A187:E187"/>
    <mergeCell ref="A188:E188"/>
    <mergeCell ref="A189:E189"/>
    <mergeCell ref="A190:E190"/>
    <mergeCell ref="A191:E191"/>
    <mergeCell ref="A192:C192"/>
    <mergeCell ref="A193:C193"/>
    <mergeCell ref="A194:C194"/>
    <mergeCell ref="A195:C195"/>
    <mergeCell ref="A196:C196"/>
    <mergeCell ref="A208:B210"/>
    <mergeCell ref="A212:B212"/>
    <mergeCell ref="C212:D212"/>
    <mergeCell ref="E212:F212"/>
    <mergeCell ref="A213:B213"/>
    <mergeCell ref="A214:B214"/>
    <mergeCell ref="F216:F217"/>
    <mergeCell ref="A216:E217"/>
    <mergeCell ref="A218:E218"/>
    <mergeCell ref="A219:E219"/>
    <mergeCell ref="A220:E220"/>
    <mergeCell ref="A221:E221"/>
    <mergeCell ref="A222:E222"/>
    <mergeCell ref="A223:E223"/>
    <mergeCell ref="A231:E231"/>
    <mergeCell ref="A232:E232"/>
    <mergeCell ref="A233:E233"/>
    <mergeCell ref="A234:E234"/>
    <mergeCell ref="A235:E235"/>
    <mergeCell ref="A236:E236"/>
    <mergeCell ref="A237:E237"/>
    <mergeCell ref="A238:E238"/>
    <mergeCell ref="A239:E239"/>
    <mergeCell ref="A240:E240"/>
    <mergeCell ref="A241:E241"/>
    <mergeCell ref="A242:E242"/>
    <mergeCell ref="A243:E243"/>
    <mergeCell ref="A244:E244"/>
    <mergeCell ref="A245:E245"/>
    <mergeCell ref="A246:E246"/>
    <mergeCell ref="A247:E247"/>
    <mergeCell ref="A248:E248"/>
    <mergeCell ref="A249:E249"/>
    <mergeCell ref="A250:E250"/>
    <mergeCell ref="A251:E251"/>
    <mergeCell ref="A252:E252"/>
    <mergeCell ref="A253:E253"/>
    <mergeCell ref="A254:E254"/>
    <mergeCell ref="A255:E255"/>
    <mergeCell ref="A256:E256"/>
    <mergeCell ref="A257:E257"/>
    <mergeCell ref="A258:E258"/>
    <mergeCell ref="A266:C266"/>
    <mergeCell ref="A267:E267"/>
    <mergeCell ref="A268:K269"/>
    <mergeCell ref="A270:E270"/>
    <mergeCell ref="G270:K270"/>
    <mergeCell ref="A271:E271"/>
    <mergeCell ref="G271:K271"/>
    <mergeCell ref="A259:E259"/>
    <mergeCell ref="A260:E260"/>
    <mergeCell ref="A261:C261"/>
    <mergeCell ref="A262:C262"/>
    <mergeCell ref="A263:C263"/>
    <mergeCell ref="A264:C264"/>
    <mergeCell ref="A265:C265"/>
    <mergeCell ref="A155:E155"/>
    <mergeCell ref="A156:E156"/>
    <mergeCell ref="A157:E157"/>
    <mergeCell ref="A158:E158"/>
    <mergeCell ref="A159:E159"/>
    <mergeCell ref="A160:E160"/>
    <mergeCell ref="A161:E161"/>
    <mergeCell ref="A162:E162"/>
    <mergeCell ref="A163:E163"/>
    <mergeCell ref="A164:E164"/>
    <mergeCell ref="A165:E165"/>
    <mergeCell ref="A166:E166"/>
    <mergeCell ref="A167:E167"/>
    <mergeCell ref="A168:E168"/>
    <mergeCell ref="A169:E169"/>
    <mergeCell ref="A170:E170"/>
    <mergeCell ref="A171:E171"/>
    <mergeCell ref="A172:E172"/>
    <mergeCell ref="A173:E173"/>
    <mergeCell ref="A174:E174"/>
    <mergeCell ref="A175:E175"/>
    <mergeCell ref="A176:E176"/>
    <mergeCell ref="A177:E177"/>
    <mergeCell ref="A178:E178"/>
    <mergeCell ref="A179:E179"/>
    <mergeCell ref="A180:E180"/>
    <mergeCell ref="A181:E181"/>
    <mergeCell ref="A182:E182"/>
    <mergeCell ref="C208:J210"/>
    <mergeCell ref="A211:K211"/>
    <mergeCell ref="G212:K212"/>
    <mergeCell ref="C213:K213"/>
    <mergeCell ref="A215:K215"/>
    <mergeCell ref="G216:I216"/>
    <mergeCell ref="J216:K216"/>
    <mergeCell ref="A197:C197"/>
    <mergeCell ref="A198:E198"/>
    <mergeCell ref="A199:K200"/>
    <mergeCell ref="A201:E201"/>
    <mergeCell ref="G201:K201"/>
    <mergeCell ref="A202:E202"/>
    <mergeCell ref="G202:K202"/>
    <mergeCell ref="A224:E224"/>
    <mergeCell ref="A225:E225"/>
    <mergeCell ref="A226:E226"/>
    <mergeCell ref="A227:E227"/>
    <mergeCell ref="A228:E228"/>
    <mergeCell ref="A229:E229"/>
    <mergeCell ref="A230:E230"/>
  </mergeCells>
  <conditionalFormatting sqref="A8:K8 A77:K77 A146:K146 A215:K215">
    <cfRule type="cellIs" dxfId="0" priority="1" stopIfTrue="1" operator="greaterThan">
      <formula>0</formula>
    </cfRule>
  </conditionalFormatting>
  <printOptions horizontalCentered="1" verticalCentered="1"/>
  <pageMargins bottom="0.7480314960629921" footer="0.0" header="0.0" left="0.11811023622047245" right="0.11811023622047245" top="0.7480314960629921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9.0"/>
    <col customWidth="1" min="3" max="3" width="18.75"/>
    <col customWidth="1" hidden="1" min="4" max="4" width="10.38"/>
    <col customWidth="1" hidden="1" min="5" max="5" width="9.13"/>
    <col customWidth="1" min="6" max="6" width="18.75"/>
    <col customWidth="1" min="7" max="7" width="9.63"/>
    <col customWidth="1" min="8" max="8" width="10.0"/>
    <col customWidth="1" min="9" max="9" width="8.88"/>
    <col customWidth="1" min="10" max="10" width="9.38"/>
    <col customWidth="1" min="11" max="11" width="18.25"/>
    <col customWidth="1" min="12" max="23" width="11.38"/>
    <col customWidth="1" min="24" max="26" width="10.63"/>
  </cols>
  <sheetData>
    <row r="1" ht="24.0" customHeight="1">
      <c r="A1" s="335"/>
      <c r="B1" s="336"/>
      <c r="C1" s="337" t="s">
        <v>234</v>
      </c>
      <c r="D1" s="338"/>
      <c r="E1" s="338"/>
      <c r="F1" s="338"/>
      <c r="G1" s="338"/>
      <c r="H1" s="338"/>
      <c r="I1" s="338"/>
      <c r="J1" s="336"/>
      <c r="K1" s="339" t="s">
        <v>235</v>
      </c>
      <c r="L1" s="9"/>
      <c r="M1" s="335"/>
      <c r="N1" s="336"/>
      <c r="O1" s="337" t="s">
        <v>234</v>
      </c>
      <c r="P1" s="338"/>
      <c r="Q1" s="338"/>
      <c r="R1" s="338"/>
      <c r="S1" s="338"/>
      <c r="T1" s="338"/>
      <c r="U1" s="338"/>
      <c r="V1" s="336"/>
      <c r="W1" s="339" t="s">
        <v>235</v>
      </c>
      <c r="X1" s="9"/>
      <c r="Y1" s="9"/>
      <c r="Z1" s="9"/>
    </row>
    <row r="2" ht="24.0" customHeight="1">
      <c r="A2" s="341"/>
      <c r="B2" s="342"/>
      <c r="C2" s="341"/>
      <c r="J2" s="342"/>
      <c r="K2" s="339" t="s">
        <v>236</v>
      </c>
      <c r="L2" s="9"/>
      <c r="M2" s="341"/>
      <c r="N2" s="342"/>
      <c r="O2" s="341"/>
      <c r="V2" s="342"/>
      <c r="W2" s="339" t="s">
        <v>236</v>
      </c>
      <c r="X2" s="9"/>
      <c r="Y2" s="9"/>
      <c r="Z2" s="9"/>
    </row>
    <row r="3" ht="24.0" customHeight="1">
      <c r="A3" s="343"/>
      <c r="B3" s="344"/>
      <c r="C3" s="343"/>
      <c r="D3" s="345"/>
      <c r="E3" s="345"/>
      <c r="F3" s="345"/>
      <c r="G3" s="345"/>
      <c r="H3" s="345"/>
      <c r="I3" s="345"/>
      <c r="J3" s="344"/>
      <c r="K3" s="339" t="s">
        <v>237</v>
      </c>
      <c r="L3" s="9"/>
      <c r="M3" s="343"/>
      <c r="N3" s="344"/>
      <c r="O3" s="343"/>
      <c r="P3" s="345"/>
      <c r="Q3" s="345"/>
      <c r="R3" s="345"/>
      <c r="S3" s="345"/>
      <c r="T3" s="345"/>
      <c r="U3" s="345"/>
      <c r="V3" s="344"/>
      <c r="W3" s="339" t="s">
        <v>237</v>
      </c>
      <c r="X3" s="9"/>
      <c r="Y3" s="9"/>
      <c r="Z3" s="9"/>
    </row>
    <row r="4" ht="12.0" customHeight="1">
      <c r="A4" s="352"/>
      <c r="K4" s="342"/>
      <c r="L4" s="9"/>
      <c r="M4" s="462"/>
      <c r="N4" s="338"/>
      <c r="O4" s="338"/>
      <c r="P4" s="338"/>
      <c r="Q4" s="338"/>
      <c r="R4" s="338"/>
      <c r="S4" s="338"/>
      <c r="T4" s="338"/>
      <c r="U4" s="338"/>
      <c r="V4" s="338"/>
      <c r="W4" s="336"/>
      <c r="X4" s="9"/>
      <c r="Y4" s="9"/>
      <c r="Z4" s="9"/>
    </row>
    <row r="5" ht="17.25" customHeight="1">
      <c r="A5" s="360" t="s">
        <v>249</v>
      </c>
      <c r="C5" s="361" t="str">
        <f>+#REF!</f>
        <v>#REF!</v>
      </c>
      <c r="D5" s="345"/>
      <c r="E5" s="362" t="s">
        <v>250</v>
      </c>
      <c r="G5" s="363" t="str">
        <f>+#REF!</f>
        <v>#REF!</v>
      </c>
      <c r="H5" s="364"/>
      <c r="I5" s="364"/>
      <c r="J5" s="364"/>
      <c r="K5" s="365"/>
      <c r="L5" s="417"/>
      <c r="M5" s="360" t="s">
        <v>249</v>
      </c>
      <c r="O5" s="361" t="str">
        <f>+#REF!</f>
        <v>#REF!</v>
      </c>
      <c r="P5" s="345"/>
      <c r="Q5" s="362" t="s">
        <v>250</v>
      </c>
      <c r="S5" s="363" t="str">
        <f>+G5</f>
        <v>#REF!</v>
      </c>
      <c r="T5" s="364"/>
      <c r="U5" s="364"/>
      <c r="V5" s="364"/>
      <c r="W5" s="365"/>
      <c r="X5" s="9"/>
      <c r="Y5" s="9"/>
      <c r="Z5" s="9"/>
    </row>
    <row r="6" ht="17.25" customHeight="1">
      <c r="A6" s="360" t="s">
        <v>253</v>
      </c>
      <c r="C6" s="383" t="s">
        <v>273</v>
      </c>
      <c r="D6" s="345"/>
      <c r="E6" s="345"/>
      <c r="F6" s="345"/>
      <c r="G6" s="345"/>
      <c r="H6" s="345"/>
      <c r="I6" s="345"/>
      <c r="J6" s="345"/>
      <c r="K6" s="344"/>
      <c r="L6" s="417"/>
      <c r="M6" s="360" t="s">
        <v>253</v>
      </c>
      <c r="O6" s="383" t="s">
        <v>273</v>
      </c>
      <c r="P6" s="345"/>
      <c r="Q6" s="345"/>
      <c r="R6" s="345"/>
      <c r="S6" s="345"/>
      <c r="T6" s="345"/>
      <c r="U6" s="345"/>
      <c r="V6" s="345"/>
      <c r="W6" s="344"/>
      <c r="X6" s="9"/>
      <c r="Y6" s="9"/>
      <c r="Z6" s="9"/>
    </row>
    <row r="7" ht="17.25" customHeight="1">
      <c r="A7" s="360" t="s">
        <v>254</v>
      </c>
      <c r="C7" s="363" t="s">
        <v>277</v>
      </c>
      <c r="D7" s="364"/>
      <c r="E7" s="364"/>
      <c r="F7" s="364"/>
      <c r="G7" s="364"/>
      <c r="H7" s="364"/>
      <c r="I7" s="364"/>
      <c r="J7" s="364"/>
      <c r="K7" s="365"/>
      <c r="L7" s="417"/>
      <c r="M7" s="360" t="s">
        <v>254</v>
      </c>
      <c r="O7" s="463" t="s">
        <v>278</v>
      </c>
      <c r="P7" s="393"/>
      <c r="Q7" s="393"/>
      <c r="R7" s="393"/>
      <c r="S7" s="393"/>
      <c r="T7" s="393"/>
      <c r="U7" s="393"/>
      <c r="V7" s="393"/>
      <c r="W7" s="46"/>
      <c r="X7" s="9"/>
      <c r="Y7" s="9"/>
      <c r="Z7" s="9"/>
    </row>
    <row r="8" ht="12.75" customHeight="1">
      <c r="A8" s="352"/>
      <c r="K8" s="342"/>
      <c r="L8" s="417"/>
      <c r="M8" s="416"/>
      <c r="N8" s="345"/>
      <c r="O8" s="345"/>
      <c r="P8" s="345"/>
      <c r="Q8" s="345"/>
      <c r="R8" s="345"/>
      <c r="S8" s="345"/>
      <c r="T8" s="345"/>
      <c r="U8" s="345"/>
      <c r="V8" s="345"/>
      <c r="W8" s="344"/>
      <c r="X8" s="9"/>
      <c r="Y8" s="9"/>
      <c r="Z8" s="9"/>
    </row>
    <row r="9" ht="14.25" customHeight="1">
      <c r="A9" s="390" t="s">
        <v>257</v>
      </c>
      <c r="B9" s="338"/>
      <c r="C9" s="338"/>
      <c r="D9" s="338"/>
      <c r="E9" s="336"/>
      <c r="F9" s="391" t="s">
        <v>258</v>
      </c>
      <c r="G9" s="392" t="s">
        <v>259</v>
      </c>
      <c r="H9" s="393"/>
      <c r="I9" s="46"/>
      <c r="J9" s="392" t="s">
        <v>260</v>
      </c>
      <c r="K9" s="46"/>
      <c r="L9" s="417"/>
      <c r="M9" s="390" t="s">
        <v>257</v>
      </c>
      <c r="N9" s="338"/>
      <c r="O9" s="338"/>
      <c r="P9" s="338"/>
      <c r="Q9" s="336"/>
      <c r="R9" s="391" t="s">
        <v>258</v>
      </c>
      <c r="S9" s="392" t="s">
        <v>259</v>
      </c>
      <c r="T9" s="393"/>
      <c r="U9" s="46"/>
      <c r="V9" s="392" t="s">
        <v>260</v>
      </c>
      <c r="W9" s="46"/>
      <c r="X9" s="9"/>
      <c r="Y9" s="9"/>
      <c r="Z9" s="9"/>
    </row>
    <row r="10" ht="12.75" customHeight="1">
      <c r="A10" s="343"/>
      <c r="B10" s="345"/>
      <c r="C10" s="345"/>
      <c r="D10" s="345"/>
      <c r="E10" s="344"/>
      <c r="F10" s="394"/>
      <c r="G10" s="395" t="s">
        <v>261</v>
      </c>
      <c r="H10" s="395" t="s">
        <v>262</v>
      </c>
      <c r="I10" s="395" t="s">
        <v>263</v>
      </c>
      <c r="J10" s="395" t="s">
        <v>264</v>
      </c>
      <c r="K10" s="395" t="s">
        <v>265</v>
      </c>
      <c r="L10" s="417"/>
      <c r="M10" s="343"/>
      <c r="N10" s="345"/>
      <c r="O10" s="345"/>
      <c r="P10" s="345"/>
      <c r="Q10" s="344"/>
      <c r="R10" s="394"/>
      <c r="S10" s="395" t="s">
        <v>261</v>
      </c>
      <c r="T10" s="395" t="s">
        <v>262</v>
      </c>
      <c r="U10" s="395" t="s">
        <v>263</v>
      </c>
      <c r="V10" s="395" t="s">
        <v>264</v>
      </c>
      <c r="W10" s="395" t="s">
        <v>265</v>
      </c>
      <c r="X10" s="9"/>
      <c r="Y10" s="9"/>
      <c r="Z10" s="9"/>
    </row>
    <row r="11" ht="16.5" customHeight="1">
      <c r="A11" s="437" t="str">
        <f t="shared" ref="A11:A61" si="3">+IF($C$7=#REF!,#REF!)</f>
        <v>#REF!</v>
      </c>
      <c r="B11" s="393"/>
      <c r="C11" s="393"/>
      <c r="D11" s="393"/>
      <c r="E11" s="46"/>
      <c r="F11" s="438" t="str">
        <f t="shared" ref="F11:G11" si="1">+IF($C$7=#REF!,#REF!)</f>
        <v>#REF!</v>
      </c>
      <c r="G11" s="439" t="str">
        <f t="shared" si="1"/>
        <v>#REF!</v>
      </c>
      <c r="H11" s="464"/>
      <c r="I11" s="465"/>
      <c r="J11" s="442"/>
      <c r="K11" s="466" t="str">
        <f t="shared" ref="K11:K58" si="5">+I11*#REF!</f>
        <v>#REF!</v>
      </c>
      <c r="L11" s="417"/>
      <c r="M11" s="437" t="str">
        <f t="shared" ref="M11:M39" si="6">+IF($O$7=#REF!,#REF!)</f>
        <v>#REF!</v>
      </c>
      <c r="N11" s="393"/>
      <c r="O11" s="393"/>
      <c r="P11" s="393"/>
      <c r="Q11" s="46"/>
      <c r="R11" s="438" t="str">
        <f t="shared" ref="R11:S11" si="2">+IF($O$7=#REF!,#REF!)</f>
        <v>#REF!</v>
      </c>
      <c r="S11" s="439" t="str">
        <f t="shared" si="2"/>
        <v>#REF!</v>
      </c>
      <c r="T11" s="464"/>
      <c r="U11" s="465"/>
      <c r="V11" s="442"/>
      <c r="W11" s="466" t="str">
        <f t="shared" ref="W11:W58" si="8">+U11*#REF!</f>
        <v>#REF!</v>
      </c>
      <c r="X11" s="9"/>
      <c r="Y11" s="9"/>
      <c r="Z11" s="9"/>
    </row>
    <row r="12" ht="16.5" customHeight="1">
      <c r="A12" s="437" t="str">
        <f t="shared" si="3"/>
        <v>#REF!</v>
      </c>
      <c r="B12" s="393"/>
      <c r="C12" s="393"/>
      <c r="D12" s="393"/>
      <c r="E12" s="46"/>
      <c r="F12" s="438" t="str">
        <f t="shared" ref="F12:G12" si="4">+IF($C$7=#REF!,#REF!)</f>
        <v>#REF!</v>
      </c>
      <c r="G12" s="439" t="str">
        <f t="shared" si="4"/>
        <v>#REF!</v>
      </c>
      <c r="H12" s="443"/>
      <c r="I12" s="465"/>
      <c r="J12" s="442"/>
      <c r="K12" s="466" t="str">
        <f t="shared" si="5"/>
        <v>#REF!</v>
      </c>
      <c r="L12" s="417"/>
      <c r="M12" s="437" t="str">
        <f t="shared" si="6"/>
        <v>#REF!</v>
      </c>
      <c r="N12" s="393"/>
      <c r="O12" s="393"/>
      <c r="P12" s="393"/>
      <c r="Q12" s="46"/>
      <c r="R12" s="438" t="str">
        <f t="shared" ref="R12:S12" si="7">+IF($O$7=#REF!,#REF!)</f>
        <v>#REF!</v>
      </c>
      <c r="S12" s="439" t="str">
        <f t="shared" si="7"/>
        <v>#REF!</v>
      </c>
      <c r="T12" s="443"/>
      <c r="U12" s="465"/>
      <c r="V12" s="442"/>
      <c r="W12" s="466" t="str">
        <f t="shared" si="8"/>
        <v>#REF!</v>
      </c>
      <c r="X12" s="9"/>
      <c r="Y12" s="9"/>
      <c r="Z12" s="9"/>
    </row>
    <row r="13" ht="16.5" customHeight="1">
      <c r="A13" s="437" t="str">
        <f t="shared" si="3"/>
        <v>#REF!</v>
      </c>
      <c r="B13" s="393"/>
      <c r="C13" s="393"/>
      <c r="D13" s="393"/>
      <c r="E13" s="46"/>
      <c r="F13" s="438" t="str">
        <f t="shared" ref="F13:G13" si="9">+IF($C$7=#REF!,#REF!)</f>
        <v>#REF!</v>
      </c>
      <c r="G13" s="439" t="str">
        <f t="shared" si="9"/>
        <v>#REF!</v>
      </c>
      <c r="H13" s="467"/>
      <c r="I13" s="465"/>
      <c r="J13" s="442"/>
      <c r="K13" s="466" t="str">
        <f t="shared" si="5"/>
        <v>#REF!</v>
      </c>
      <c r="L13" s="417"/>
      <c r="M13" s="437" t="str">
        <f t="shared" si="6"/>
        <v>#REF!</v>
      </c>
      <c r="N13" s="393"/>
      <c r="O13" s="393"/>
      <c r="P13" s="393"/>
      <c r="Q13" s="46"/>
      <c r="R13" s="438" t="str">
        <f t="shared" ref="R13:S13" si="10">+IF($O$7=#REF!,#REF!)</f>
        <v>#REF!</v>
      </c>
      <c r="S13" s="439" t="str">
        <f t="shared" si="10"/>
        <v>#REF!</v>
      </c>
      <c r="T13" s="467"/>
      <c r="U13" s="465"/>
      <c r="V13" s="442"/>
      <c r="W13" s="466" t="str">
        <f t="shared" si="8"/>
        <v>#REF!</v>
      </c>
      <c r="X13" s="9"/>
      <c r="Y13" s="9"/>
      <c r="Z13" s="9"/>
    </row>
    <row r="14" ht="16.5" customHeight="1">
      <c r="A14" s="437" t="str">
        <f t="shared" si="3"/>
        <v>#REF!</v>
      </c>
      <c r="B14" s="393"/>
      <c r="C14" s="393"/>
      <c r="D14" s="393"/>
      <c r="E14" s="46"/>
      <c r="F14" s="438" t="str">
        <f t="shared" ref="F14:G14" si="11">+IF($C$7=#REF!,#REF!)</f>
        <v>#REF!</v>
      </c>
      <c r="G14" s="439" t="str">
        <f t="shared" si="11"/>
        <v>#REF!</v>
      </c>
      <c r="H14" s="467"/>
      <c r="I14" s="465"/>
      <c r="J14" s="442"/>
      <c r="K14" s="466" t="str">
        <f t="shared" si="5"/>
        <v>#REF!</v>
      </c>
      <c r="L14" s="417"/>
      <c r="M14" s="437" t="str">
        <f t="shared" si="6"/>
        <v>#REF!</v>
      </c>
      <c r="N14" s="393"/>
      <c r="O14" s="393"/>
      <c r="P14" s="393"/>
      <c r="Q14" s="46"/>
      <c r="R14" s="438" t="str">
        <f t="shared" ref="R14:S14" si="12">+IF($O$7=#REF!,#REF!)</f>
        <v>#REF!</v>
      </c>
      <c r="S14" s="439" t="str">
        <f t="shared" si="12"/>
        <v>#REF!</v>
      </c>
      <c r="T14" s="467"/>
      <c r="U14" s="465"/>
      <c r="V14" s="442"/>
      <c r="W14" s="466" t="str">
        <f t="shared" si="8"/>
        <v>#REF!</v>
      </c>
      <c r="X14" s="9"/>
      <c r="Y14" s="9"/>
      <c r="Z14" s="9"/>
    </row>
    <row r="15" ht="16.5" customHeight="1">
      <c r="A15" s="437" t="str">
        <f t="shared" si="3"/>
        <v>#REF!</v>
      </c>
      <c r="B15" s="393"/>
      <c r="C15" s="393"/>
      <c r="D15" s="393"/>
      <c r="E15" s="46"/>
      <c r="F15" s="438" t="str">
        <f t="shared" ref="F15:G15" si="13">+IF($C$7=#REF!,#REF!)</f>
        <v>#REF!</v>
      </c>
      <c r="G15" s="439" t="str">
        <f t="shared" si="13"/>
        <v>#REF!</v>
      </c>
      <c r="H15" s="467"/>
      <c r="I15" s="465"/>
      <c r="J15" s="442"/>
      <c r="K15" s="466" t="str">
        <f t="shared" si="5"/>
        <v>#REF!</v>
      </c>
      <c r="L15" s="417"/>
      <c r="M15" s="437" t="str">
        <f t="shared" si="6"/>
        <v>#REF!</v>
      </c>
      <c r="N15" s="393"/>
      <c r="O15" s="393"/>
      <c r="P15" s="393"/>
      <c r="Q15" s="46"/>
      <c r="R15" s="438" t="str">
        <f t="shared" ref="R15:S15" si="14">+IF($O$7=#REF!,#REF!)</f>
        <v>#REF!</v>
      </c>
      <c r="S15" s="439" t="str">
        <f t="shared" si="14"/>
        <v>#REF!</v>
      </c>
      <c r="T15" s="467"/>
      <c r="U15" s="465"/>
      <c r="V15" s="442"/>
      <c r="W15" s="466" t="str">
        <f t="shared" si="8"/>
        <v>#REF!</v>
      </c>
      <c r="X15" s="9"/>
      <c r="Y15" s="9"/>
      <c r="Z15" s="9"/>
    </row>
    <row r="16" ht="16.5" customHeight="1">
      <c r="A16" s="437" t="str">
        <f t="shared" si="3"/>
        <v>#REF!</v>
      </c>
      <c r="B16" s="393"/>
      <c r="C16" s="393"/>
      <c r="D16" s="393"/>
      <c r="E16" s="46"/>
      <c r="F16" s="438" t="str">
        <f t="shared" ref="F16:G16" si="15">+IF($C$7=#REF!,#REF!)</f>
        <v>#REF!</v>
      </c>
      <c r="G16" s="439" t="str">
        <f t="shared" si="15"/>
        <v>#REF!</v>
      </c>
      <c r="H16" s="443"/>
      <c r="I16" s="465"/>
      <c r="J16" s="442"/>
      <c r="K16" s="466" t="str">
        <f t="shared" si="5"/>
        <v>#REF!</v>
      </c>
      <c r="L16" s="417"/>
      <c r="M16" s="437" t="str">
        <f t="shared" si="6"/>
        <v>#REF!</v>
      </c>
      <c r="N16" s="393"/>
      <c r="O16" s="393"/>
      <c r="P16" s="393"/>
      <c r="Q16" s="46"/>
      <c r="R16" s="438" t="str">
        <f t="shared" ref="R16:S16" si="16">+IF($O$7=#REF!,#REF!)</f>
        <v>#REF!</v>
      </c>
      <c r="S16" s="439" t="str">
        <f t="shared" si="16"/>
        <v>#REF!</v>
      </c>
      <c r="T16" s="443"/>
      <c r="U16" s="465"/>
      <c r="V16" s="442"/>
      <c r="W16" s="466" t="str">
        <f t="shared" si="8"/>
        <v>#REF!</v>
      </c>
      <c r="X16" s="9"/>
      <c r="Y16" s="9"/>
      <c r="Z16" s="9"/>
    </row>
    <row r="17" ht="16.5" customHeight="1">
      <c r="A17" s="437" t="str">
        <f t="shared" si="3"/>
        <v>#REF!</v>
      </c>
      <c r="B17" s="393"/>
      <c r="C17" s="393"/>
      <c r="D17" s="393"/>
      <c r="E17" s="46"/>
      <c r="F17" s="438" t="str">
        <f t="shared" ref="F17:G17" si="17">+IF($C$7=#REF!,#REF!)</f>
        <v>#REF!</v>
      </c>
      <c r="G17" s="439" t="str">
        <f t="shared" si="17"/>
        <v>#REF!</v>
      </c>
      <c r="H17" s="443"/>
      <c r="I17" s="465"/>
      <c r="J17" s="442"/>
      <c r="K17" s="466" t="str">
        <f t="shared" si="5"/>
        <v>#REF!</v>
      </c>
      <c r="L17" s="417"/>
      <c r="M17" s="437" t="str">
        <f t="shared" si="6"/>
        <v>#REF!</v>
      </c>
      <c r="N17" s="393"/>
      <c r="O17" s="393"/>
      <c r="P17" s="393"/>
      <c r="Q17" s="46"/>
      <c r="R17" s="438" t="str">
        <f t="shared" ref="R17:S17" si="18">+IF($O$7=#REF!,#REF!)</f>
        <v>#REF!</v>
      </c>
      <c r="S17" s="439" t="str">
        <f t="shared" si="18"/>
        <v>#REF!</v>
      </c>
      <c r="T17" s="443"/>
      <c r="U17" s="465"/>
      <c r="V17" s="442"/>
      <c r="W17" s="466" t="str">
        <f t="shared" si="8"/>
        <v>#REF!</v>
      </c>
      <c r="X17" s="9"/>
      <c r="Y17" s="9"/>
      <c r="Z17" s="9"/>
    </row>
    <row r="18" ht="16.5" customHeight="1">
      <c r="A18" s="437" t="str">
        <f t="shared" si="3"/>
        <v>#REF!</v>
      </c>
      <c r="B18" s="393"/>
      <c r="C18" s="393"/>
      <c r="D18" s="393"/>
      <c r="E18" s="46"/>
      <c r="F18" s="438" t="str">
        <f t="shared" ref="F18:G18" si="19">+IF($C$7=#REF!,#REF!)</f>
        <v>#REF!</v>
      </c>
      <c r="G18" s="439" t="str">
        <f t="shared" si="19"/>
        <v>#REF!</v>
      </c>
      <c r="H18" s="443"/>
      <c r="I18" s="465"/>
      <c r="J18" s="442"/>
      <c r="K18" s="466" t="str">
        <f t="shared" si="5"/>
        <v>#REF!</v>
      </c>
      <c r="L18" s="417"/>
      <c r="M18" s="437" t="str">
        <f t="shared" si="6"/>
        <v>#REF!</v>
      </c>
      <c r="N18" s="393"/>
      <c r="O18" s="393"/>
      <c r="P18" s="393"/>
      <c r="Q18" s="46"/>
      <c r="R18" s="438" t="str">
        <f t="shared" ref="R18:S18" si="20">+IF($O$7=#REF!,#REF!)</f>
        <v>#REF!</v>
      </c>
      <c r="S18" s="439" t="str">
        <f t="shared" si="20"/>
        <v>#REF!</v>
      </c>
      <c r="T18" s="443"/>
      <c r="U18" s="465"/>
      <c r="V18" s="442"/>
      <c r="W18" s="466" t="str">
        <f t="shared" si="8"/>
        <v>#REF!</v>
      </c>
      <c r="X18" s="9"/>
      <c r="Y18" s="9"/>
      <c r="Z18" s="9"/>
    </row>
    <row r="19" ht="16.5" customHeight="1">
      <c r="A19" s="437" t="str">
        <f t="shared" si="3"/>
        <v>#REF!</v>
      </c>
      <c r="B19" s="393"/>
      <c r="C19" s="393"/>
      <c r="D19" s="393"/>
      <c r="E19" s="46"/>
      <c r="F19" s="438" t="str">
        <f t="shared" ref="F19:G19" si="21">+IF($C$7=#REF!,#REF!)</f>
        <v>#REF!</v>
      </c>
      <c r="G19" s="439" t="str">
        <f t="shared" si="21"/>
        <v>#REF!</v>
      </c>
      <c r="H19" s="443"/>
      <c r="I19" s="465"/>
      <c r="J19" s="442"/>
      <c r="K19" s="466" t="str">
        <f t="shared" si="5"/>
        <v>#REF!</v>
      </c>
      <c r="L19" s="417"/>
      <c r="M19" s="437" t="str">
        <f t="shared" si="6"/>
        <v>#REF!</v>
      </c>
      <c r="N19" s="393"/>
      <c r="O19" s="393"/>
      <c r="P19" s="393"/>
      <c r="Q19" s="46"/>
      <c r="R19" s="438" t="str">
        <f t="shared" ref="R19:S19" si="22">+IF($O$7=#REF!,#REF!)</f>
        <v>#REF!</v>
      </c>
      <c r="S19" s="439" t="str">
        <f t="shared" si="22"/>
        <v>#REF!</v>
      </c>
      <c r="T19" s="443"/>
      <c r="U19" s="465"/>
      <c r="V19" s="442"/>
      <c r="W19" s="466" t="str">
        <f t="shared" si="8"/>
        <v>#REF!</v>
      </c>
      <c r="X19" s="9"/>
      <c r="Y19" s="9"/>
      <c r="Z19" s="9"/>
    </row>
    <row r="20" ht="16.5" customHeight="1">
      <c r="A20" s="437" t="str">
        <f t="shared" si="3"/>
        <v>#REF!</v>
      </c>
      <c r="B20" s="393"/>
      <c r="C20" s="393"/>
      <c r="D20" s="393"/>
      <c r="E20" s="46"/>
      <c r="F20" s="438" t="str">
        <f t="shared" ref="F20:G20" si="23">+IF($C$7=#REF!,#REF!)</f>
        <v>#REF!</v>
      </c>
      <c r="G20" s="439" t="str">
        <f t="shared" si="23"/>
        <v>#REF!</v>
      </c>
      <c r="H20" s="464"/>
      <c r="I20" s="465"/>
      <c r="J20" s="442"/>
      <c r="K20" s="466" t="str">
        <f t="shared" si="5"/>
        <v>#REF!</v>
      </c>
      <c r="L20" s="417"/>
      <c r="M20" s="437" t="str">
        <f t="shared" si="6"/>
        <v>#REF!</v>
      </c>
      <c r="N20" s="393"/>
      <c r="O20" s="393"/>
      <c r="P20" s="393"/>
      <c r="Q20" s="46"/>
      <c r="R20" s="438" t="str">
        <f t="shared" ref="R20:S20" si="24">+IF($O$7=#REF!,#REF!)</f>
        <v>#REF!</v>
      </c>
      <c r="S20" s="439" t="str">
        <f t="shared" si="24"/>
        <v>#REF!</v>
      </c>
      <c r="T20" s="464"/>
      <c r="U20" s="465"/>
      <c r="V20" s="442"/>
      <c r="W20" s="466" t="str">
        <f t="shared" si="8"/>
        <v>#REF!</v>
      </c>
      <c r="X20" s="9"/>
      <c r="Y20" s="9"/>
      <c r="Z20" s="9"/>
    </row>
    <row r="21" ht="16.5" customHeight="1">
      <c r="A21" s="437" t="str">
        <f t="shared" si="3"/>
        <v>#REF!</v>
      </c>
      <c r="B21" s="393"/>
      <c r="C21" s="393"/>
      <c r="D21" s="393"/>
      <c r="E21" s="46"/>
      <c r="F21" s="438" t="str">
        <f t="shared" ref="F21:G21" si="25">+IF($C$7=#REF!,#REF!)</f>
        <v>#REF!</v>
      </c>
      <c r="G21" s="439" t="str">
        <f t="shared" si="25"/>
        <v>#REF!</v>
      </c>
      <c r="H21" s="464"/>
      <c r="I21" s="465"/>
      <c r="J21" s="442"/>
      <c r="K21" s="466" t="str">
        <f t="shared" si="5"/>
        <v>#REF!</v>
      </c>
      <c r="L21" s="417"/>
      <c r="M21" s="437" t="str">
        <f t="shared" si="6"/>
        <v>#REF!</v>
      </c>
      <c r="N21" s="393"/>
      <c r="O21" s="393"/>
      <c r="P21" s="393"/>
      <c r="Q21" s="46"/>
      <c r="R21" s="438" t="str">
        <f t="shared" ref="R21:S21" si="26">+IF($O$7=#REF!,#REF!)</f>
        <v>#REF!</v>
      </c>
      <c r="S21" s="439" t="str">
        <f t="shared" si="26"/>
        <v>#REF!</v>
      </c>
      <c r="T21" s="464"/>
      <c r="U21" s="465"/>
      <c r="V21" s="442"/>
      <c r="W21" s="466" t="str">
        <f t="shared" si="8"/>
        <v>#REF!</v>
      </c>
      <c r="X21" s="9"/>
      <c r="Y21" s="9"/>
      <c r="Z21" s="9"/>
    </row>
    <row r="22" ht="16.5" customHeight="1">
      <c r="A22" s="437" t="str">
        <f t="shared" si="3"/>
        <v>#REF!</v>
      </c>
      <c r="B22" s="393"/>
      <c r="C22" s="393"/>
      <c r="D22" s="393"/>
      <c r="E22" s="46"/>
      <c r="F22" s="438" t="str">
        <f t="shared" ref="F22:G22" si="27">+IF($C$7=#REF!,#REF!)</f>
        <v>#REF!</v>
      </c>
      <c r="G22" s="439" t="str">
        <f t="shared" si="27"/>
        <v>#REF!</v>
      </c>
      <c r="H22" s="443"/>
      <c r="I22" s="465"/>
      <c r="J22" s="442"/>
      <c r="K22" s="466" t="str">
        <f t="shared" si="5"/>
        <v>#REF!</v>
      </c>
      <c r="L22" s="417"/>
      <c r="M22" s="437" t="str">
        <f t="shared" si="6"/>
        <v>#REF!</v>
      </c>
      <c r="N22" s="393"/>
      <c r="O22" s="393"/>
      <c r="P22" s="393"/>
      <c r="Q22" s="46"/>
      <c r="R22" s="438" t="str">
        <f t="shared" ref="R22:S22" si="28">+IF($O$7=#REF!,#REF!)</f>
        <v>#REF!</v>
      </c>
      <c r="S22" s="439" t="str">
        <f t="shared" si="28"/>
        <v>#REF!</v>
      </c>
      <c r="T22" s="443"/>
      <c r="U22" s="465"/>
      <c r="V22" s="442"/>
      <c r="W22" s="466" t="str">
        <f t="shared" si="8"/>
        <v>#REF!</v>
      </c>
      <c r="X22" s="9"/>
      <c r="Y22" s="9"/>
      <c r="Z22" s="9"/>
    </row>
    <row r="23" ht="16.5" customHeight="1">
      <c r="A23" s="437" t="str">
        <f t="shared" si="3"/>
        <v>#REF!</v>
      </c>
      <c r="B23" s="393"/>
      <c r="C23" s="393"/>
      <c r="D23" s="393"/>
      <c r="E23" s="46"/>
      <c r="F23" s="438" t="str">
        <f t="shared" ref="F23:G23" si="29">+IF($C$7=#REF!,#REF!)</f>
        <v>#REF!</v>
      </c>
      <c r="G23" s="439" t="str">
        <f t="shared" si="29"/>
        <v>#REF!</v>
      </c>
      <c r="H23" s="443"/>
      <c r="I23" s="465"/>
      <c r="J23" s="442"/>
      <c r="K23" s="466" t="str">
        <f t="shared" si="5"/>
        <v>#REF!</v>
      </c>
      <c r="L23" s="417"/>
      <c r="M23" s="437" t="str">
        <f t="shared" si="6"/>
        <v>#REF!</v>
      </c>
      <c r="N23" s="393"/>
      <c r="O23" s="393"/>
      <c r="P23" s="393"/>
      <c r="Q23" s="46"/>
      <c r="R23" s="438" t="str">
        <f t="shared" ref="R23:S23" si="30">+IF($O$7=#REF!,#REF!)</f>
        <v>#REF!</v>
      </c>
      <c r="S23" s="439" t="str">
        <f t="shared" si="30"/>
        <v>#REF!</v>
      </c>
      <c r="T23" s="443"/>
      <c r="U23" s="465"/>
      <c r="V23" s="442"/>
      <c r="W23" s="466" t="str">
        <f t="shared" si="8"/>
        <v>#REF!</v>
      </c>
      <c r="X23" s="9"/>
      <c r="Y23" s="9"/>
      <c r="Z23" s="9"/>
    </row>
    <row r="24" ht="16.5" customHeight="1">
      <c r="A24" s="437" t="str">
        <f t="shared" si="3"/>
        <v>#REF!</v>
      </c>
      <c r="B24" s="393"/>
      <c r="C24" s="393"/>
      <c r="D24" s="393"/>
      <c r="E24" s="46"/>
      <c r="F24" s="438" t="str">
        <f t="shared" ref="F24:G24" si="31">+IF($C$7=#REF!,#REF!)</f>
        <v>#REF!</v>
      </c>
      <c r="G24" s="439" t="str">
        <f t="shared" si="31"/>
        <v>#REF!</v>
      </c>
      <c r="H24" s="443"/>
      <c r="I24" s="465"/>
      <c r="J24" s="442"/>
      <c r="K24" s="466" t="str">
        <f t="shared" si="5"/>
        <v>#REF!</v>
      </c>
      <c r="L24" s="417"/>
      <c r="M24" s="437" t="str">
        <f t="shared" si="6"/>
        <v>#REF!</v>
      </c>
      <c r="N24" s="393"/>
      <c r="O24" s="393"/>
      <c r="P24" s="393"/>
      <c r="Q24" s="46"/>
      <c r="R24" s="438" t="str">
        <f t="shared" ref="R24:S24" si="32">+IF($O$7=#REF!,#REF!)</f>
        <v>#REF!</v>
      </c>
      <c r="S24" s="439" t="str">
        <f t="shared" si="32"/>
        <v>#REF!</v>
      </c>
      <c r="T24" s="443"/>
      <c r="U24" s="465"/>
      <c r="V24" s="442"/>
      <c r="W24" s="466" t="str">
        <f t="shared" si="8"/>
        <v>#REF!</v>
      </c>
      <c r="X24" s="9"/>
      <c r="Y24" s="9"/>
      <c r="Z24" s="9"/>
    </row>
    <row r="25" ht="16.5" customHeight="1">
      <c r="A25" s="437" t="str">
        <f t="shared" si="3"/>
        <v>#REF!</v>
      </c>
      <c r="B25" s="393"/>
      <c r="C25" s="393"/>
      <c r="D25" s="393"/>
      <c r="E25" s="46"/>
      <c r="F25" s="438" t="str">
        <f t="shared" ref="F25:G25" si="33">+IF($C$7=#REF!,#REF!)</f>
        <v>#REF!</v>
      </c>
      <c r="G25" s="439" t="str">
        <f t="shared" si="33"/>
        <v>#REF!</v>
      </c>
      <c r="H25" s="464"/>
      <c r="I25" s="465"/>
      <c r="J25" s="442"/>
      <c r="K25" s="466" t="str">
        <f t="shared" si="5"/>
        <v>#REF!</v>
      </c>
      <c r="L25" s="417"/>
      <c r="M25" s="437" t="str">
        <f t="shared" si="6"/>
        <v>#REF!</v>
      </c>
      <c r="N25" s="393"/>
      <c r="O25" s="393"/>
      <c r="P25" s="393"/>
      <c r="Q25" s="46"/>
      <c r="R25" s="438" t="str">
        <f t="shared" ref="R25:S25" si="34">+IF($O$7=#REF!,#REF!)</f>
        <v>#REF!</v>
      </c>
      <c r="S25" s="439" t="str">
        <f t="shared" si="34"/>
        <v>#REF!</v>
      </c>
      <c r="T25" s="464"/>
      <c r="U25" s="465"/>
      <c r="V25" s="442"/>
      <c r="W25" s="466" t="str">
        <f t="shared" si="8"/>
        <v>#REF!</v>
      </c>
      <c r="X25" s="9"/>
      <c r="Y25" s="9"/>
      <c r="Z25" s="9"/>
    </row>
    <row r="26" ht="16.5" customHeight="1">
      <c r="A26" s="437" t="str">
        <f t="shared" si="3"/>
        <v>#REF!</v>
      </c>
      <c r="B26" s="393"/>
      <c r="C26" s="393"/>
      <c r="D26" s="393"/>
      <c r="E26" s="46"/>
      <c r="F26" s="438" t="str">
        <f t="shared" ref="F26:G26" si="35">+IF($C$7=#REF!,#REF!)</f>
        <v>#REF!</v>
      </c>
      <c r="G26" s="439" t="str">
        <f t="shared" si="35"/>
        <v>#REF!</v>
      </c>
      <c r="H26" s="443"/>
      <c r="I26" s="465"/>
      <c r="J26" s="442"/>
      <c r="K26" s="466" t="str">
        <f t="shared" si="5"/>
        <v>#REF!</v>
      </c>
      <c r="L26" s="417"/>
      <c r="M26" s="437" t="str">
        <f t="shared" si="6"/>
        <v>#REF!</v>
      </c>
      <c r="N26" s="393"/>
      <c r="O26" s="393"/>
      <c r="P26" s="393"/>
      <c r="Q26" s="46"/>
      <c r="R26" s="438" t="str">
        <f t="shared" ref="R26:S26" si="36">+IF($O$7=#REF!,#REF!)</f>
        <v>#REF!</v>
      </c>
      <c r="S26" s="439" t="str">
        <f t="shared" si="36"/>
        <v>#REF!</v>
      </c>
      <c r="T26" s="443"/>
      <c r="U26" s="465"/>
      <c r="V26" s="442"/>
      <c r="W26" s="466" t="str">
        <f t="shared" si="8"/>
        <v>#REF!</v>
      </c>
      <c r="X26" s="9"/>
      <c r="Y26" s="9"/>
      <c r="Z26" s="9"/>
    </row>
    <row r="27" ht="16.5" customHeight="1">
      <c r="A27" s="437" t="str">
        <f t="shared" si="3"/>
        <v>#REF!</v>
      </c>
      <c r="B27" s="393"/>
      <c r="C27" s="393"/>
      <c r="D27" s="393"/>
      <c r="E27" s="46"/>
      <c r="F27" s="438" t="str">
        <f t="shared" ref="F27:G27" si="37">+IF($C$7=#REF!,#REF!)</f>
        <v>#REF!</v>
      </c>
      <c r="G27" s="439" t="str">
        <f t="shared" si="37"/>
        <v>#REF!</v>
      </c>
      <c r="H27" s="467"/>
      <c r="I27" s="465"/>
      <c r="J27" s="442"/>
      <c r="K27" s="466" t="str">
        <f t="shared" si="5"/>
        <v>#REF!</v>
      </c>
      <c r="L27" s="417"/>
      <c r="M27" s="437" t="str">
        <f t="shared" si="6"/>
        <v>#REF!</v>
      </c>
      <c r="N27" s="393"/>
      <c r="O27" s="393"/>
      <c r="P27" s="393"/>
      <c r="Q27" s="46"/>
      <c r="R27" s="438" t="str">
        <f t="shared" ref="R27:S27" si="38">+IF($O$7=#REF!,#REF!)</f>
        <v>#REF!</v>
      </c>
      <c r="S27" s="439" t="str">
        <f t="shared" si="38"/>
        <v>#REF!</v>
      </c>
      <c r="T27" s="467"/>
      <c r="U27" s="465"/>
      <c r="V27" s="442"/>
      <c r="W27" s="466" t="str">
        <f t="shared" si="8"/>
        <v>#REF!</v>
      </c>
      <c r="X27" s="9"/>
      <c r="Y27" s="9"/>
      <c r="Z27" s="9"/>
    </row>
    <row r="28" ht="16.5" customHeight="1">
      <c r="A28" s="437" t="str">
        <f t="shared" si="3"/>
        <v>#REF!</v>
      </c>
      <c r="B28" s="393"/>
      <c r="C28" s="393"/>
      <c r="D28" s="393"/>
      <c r="E28" s="46"/>
      <c r="F28" s="438" t="str">
        <f t="shared" ref="F28:G28" si="39">+IF($C$7=#REF!,#REF!)</f>
        <v>#REF!</v>
      </c>
      <c r="G28" s="439" t="str">
        <f t="shared" si="39"/>
        <v>#REF!</v>
      </c>
      <c r="H28" s="443"/>
      <c r="I28" s="465"/>
      <c r="J28" s="442"/>
      <c r="K28" s="466" t="str">
        <f t="shared" si="5"/>
        <v>#REF!</v>
      </c>
      <c r="L28" s="417"/>
      <c r="M28" s="437" t="str">
        <f t="shared" si="6"/>
        <v>#REF!</v>
      </c>
      <c r="N28" s="393"/>
      <c r="O28" s="393"/>
      <c r="P28" s="393"/>
      <c r="Q28" s="46"/>
      <c r="R28" s="438" t="str">
        <f t="shared" ref="R28:S28" si="40">+IF($O$7=#REF!,#REF!)</f>
        <v>#REF!</v>
      </c>
      <c r="S28" s="439" t="str">
        <f t="shared" si="40"/>
        <v>#REF!</v>
      </c>
      <c r="T28" s="443"/>
      <c r="U28" s="465"/>
      <c r="V28" s="442"/>
      <c r="W28" s="466" t="str">
        <f t="shared" si="8"/>
        <v>#REF!</v>
      </c>
      <c r="X28" s="9"/>
      <c r="Y28" s="9"/>
      <c r="Z28" s="9"/>
    </row>
    <row r="29" ht="16.5" customHeight="1">
      <c r="A29" s="437" t="str">
        <f t="shared" si="3"/>
        <v>#REF!</v>
      </c>
      <c r="B29" s="393"/>
      <c r="C29" s="393"/>
      <c r="D29" s="393"/>
      <c r="E29" s="46"/>
      <c r="F29" s="438" t="str">
        <f t="shared" ref="F29:G29" si="41">+IF($C$7=#REF!,#REF!)</f>
        <v>#REF!</v>
      </c>
      <c r="G29" s="439" t="str">
        <f t="shared" si="41"/>
        <v>#REF!</v>
      </c>
      <c r="H29" s="443"/>
      <c r="I29" s="465"/>
      <c r="J29" s="442"/>
      <c r="K29" s="466" t="str">
        <f t="shared" si="5"/>
        <v>#REF!</v>
      </c>
      <c r="L29" s="417"/>
      <c r="M29" s="437" t="str">
        <f t="shared" si="6"/>
        <v>#REF!</v>
      </c>
      <c r="N29" s="393"/>
      <c r="O29" s="393"/>
      <c r="P29" s="393"/>
      <c r="Q29" s="46"/>
      <c r="R29" s="438" t="str">
        <f t="shared" ref="R29:S29" si="42">+IF($O$7=#REF!,#REF!)</f>
        <v>#REF!</v>
      </c>
      <c r="S29" s="439" t="str">
        <f t="shared" si="42"/>
        <v>#REF!</v>
      </c>
      <c r="T29" s="443"/>
      <c r="U29" s="465"/>
      <c r="V29" s="442"/>
      <c r="W29" s="466" t="str">
        <f t="shared" si="8"/>
        <v>#REF!</v>
      </c>
      <c r="X29" s="9"/>
      <c r="Y29" s="9"/>
      <c r="Z29" s="9"/>
    </row>
    <row r="30" ht="16.5" customHeight="1">
      <c r="A30" s="437" t="str">
        <f t="shared" si="3"/>
        <v>#REF!</v>
      </c>
      <c r="B30" s="393"/>
      <c r="C30" s="393"/>
      <c r="D30" s="393"/>
      <c r="E30" s="46"/>
      <c r="F30" s="438" t="str">
        <f t="shared" ref="F30:G30" si="43">+IF($C$7=#REF!,#REF!)</f>
        <v>#REF!</v>
      </c>
      <c r="G30" s="439" t="str">
        <f t="shared" si="43"/>
        <v>#REF!</v>
      </c>
      <c r="H30" s="443"/>
      <c r="I30" s="465"/>
      <c r="J30" s="442"/>
      <c r="K30" s="466" t="str">
        <f t="shared" si="5"/>
        <v>#REF!</v>
      </c>
      <c r="L30" s="417"/>
      <c r="M30" s="437" t="str">
        <f t="shared" si="6"/>
        <v>#REF!</v>
      </c>
      <c r="N30" s="393"/>
      <c r="O30" s="393"/>
      <c r="P30" s="393"/>
      <c r="Q30" s="46"/>
      <c r="R30" s="438" t="str">
        <f t="shared" ref="R30:S30" si="44">+IF($O$7=#REF!,#REF!)</f>
        <v>#REF!</v>
      </c>
      <c r="S30" s="439" t="str">
        <f t="shared" si="44"/>
        <v>#REF!</v>
      </c>
      <c r="T30" s="443"/>
      <c r="U30" s="465"/>
      <c r="V30" s="442"/>
      <c r="W30" s="466" t="str">
        <f t="shared" si="8"/>
        <v>#REF!</v>
      </c>
      <c r="X30" s="9"/>
      <c r="Y30" s="9"/>
      <c r="Z30" s="9"/>
    </row>
    <row r="31" ht="16.5" customHeight="1">
      <c r="A31" s="437" t="str">
        <f t="shared" si="3"/>
        <v>#REF!</v>
      </c>
      <c r="B31" s="393"/>
      <c r="C31" s="393"/>
      <c r="D31" s="393"/>
      <c r="E31" s="46"/>
      <c r="F31" s="438" t="str">
        <f t="shared" ref="F31:G31" si="45">+IF($C$7=#REF!,#REF!)</f>
        <v>#REF!</v>
      </c>
      <c r="G31" s="439" t="str">
        <f t="shared" si="45"/>
        <v>#REF!</v>
      </c>
      <c r="H31" s="443"/>
      <c r="I31" s="465"/>
      <c r="J31" s="442"/>
      <c r="K31" s="466" t="str">
        <f t="shared" si="5"/>
        <v>#REF!</v>
      </c>
      <c r="L31" s="417"/>
      <c r="M31" s="437" t="str">
        <f t="shared" si="6"/>
        <v>#REF!</v>
      </c>
      <c r="N31" s="393"/>
      <c r="O31" s="393"/>
      <c r="P31" s="393"/>
      <c r="Q31" s="46"/>
      <c r="R31" s="438" t="str">
        <f t="shared" ref="R31:S31" si="46">+IF($O$7=#REF!,#REF!)</f>
        <v>#REF!</v>
      </c>
      <c r="S31" s="439" t="str">
        <f t="shared" si="46"/>
        <v>#REF!</v>
      </c>
      <c r="T31" s="443"/>
      <c r="U31" s="465"/>
      <c r="V31" s="442"/>
      <c r="W31" s="466" t="str">
        <f t="shared" si="8"/>
        <v>#REF!</v>
      </c>
      <c r="X31" s="9"/>
      <c r="Y31" s="9"/>
      <c r="Z31" s="9"/>
    </row>
    <row r="32" ht="16.5" customHeight="1">
      <c r="A32" s="437" t="str">
        <f t="shared" si="3"/>
        <v>#REF!</v>
      </c>
      <c r="B32" s="393"/>
      <c r="C32" s="393"/>
      <c r="D32" s="393"/>
      <c r="E32" s="46"/>
      <c r="F32" s="438" t="str">
        <f t="shared" ref="F32:G32" si="47">+IF($C$7=#REF!,#REF!)</f>
        <v>#REF!</v>
      </c>
      <c r="G32" s="439" t="str">
        <f t="shared" si="47"/>
        <v>#REF!</v>
      </c>
      <c r="H32" s="443"/>
      <c r="I32" s="465"/>
      <c r="J32" s="442"/>
      <c r="K32" s="466" t="str">
        <f t="shared" si="5"/>
        <v>#REF!</v>
      </c>
      <c r="L32" s="417"/>
      <c r="M32" s="437" t="str">
        <f t="shared" si="6"/>
        <v>#REF!</v>
      </c>
      <c r="N32" s="393"/>
      <c r="O32" s="393"/>
      <c r="P32" s="393"/>
      <c r="Q32" s="46"/>
      <c r="R32" s="438" t="str">
        <f t="shared" ref="R32:S32" si="48">+IF($O$7=#REF!,#REF!)</f>
        <v>#REF!</v>
      </c>
      <c r="S32" s="439" t="str">
        <f t="shared" si="48"/>
        <v>#REF!</v>
      </c>
      <c r="T32" s="443"/>
      <c r="U32" s="465"/>
      <c r="V32" s="442"/>
      <c r="W32" s="466" t="str">
        <f t="shared" si="8"/>
        <v>#REF!</v>
      </c>
      <c r="X32" s="9"/>
      <c r="Y32" s="9"/>
      <c r="Z32" s="9"/>
    </row>
    <row r="33" ht="16.5" customHeight="1">
      <c r="A33" s="437" t="str">
        <f t="shared" si="3"/>
        <v>#REF!</v>
      </c>
      <c r="B33" s="393"/>
      <c r="C33" s="393"/>
      <c r="D33" s="393"/>
      <c r="E33" s="46"/>
      <c r="F33" s="438" t="str">
        <f t="shared" ref="F33:G33" si="49">+IF($C$7=#REF!,#REF!)</f>
        <v>#REF!</v>
      </c>
      <c r="G33" s="439" t="str">
        <f t="shared" si="49"/>
        <v>#REF!</v>
      </c>
      <c r="H33" s="443"/>
      <c r="I33" s="465"/>
      <c r="J33" s="442"/>
      <c r="K33" s="466" t="str">
        <f t="shared" si="5"/>
        <v>#REF!</v>
      </c>
      <c r="L33" s="417"/>
      <c r="M33" s="437" t="str">
        <f t="shared" si="6"/>
        <v>#REF!</v>
      </c>
      <c r="N33" s="393"/>
      <c r="O33" s="393"/>
      <c r="P33" s="393"/>
      <c r="Q33" s="46"/>
      <c r="R33" s="438" t="str">
        <f t="shared" ref="R33:S33" si="50">+IF($O$7=#REF!,#REF!)</f>
        <v>#REF!</v>
      </c>
      <c r="S33" s="439" t="str">
        <f t="shared" si="50"/>
        <v>#REF!</v>
      </c>
      <c r="T33" s="443"/>
      <c r="U33" s="465"/>
      <c r="V33" s="442"/>
      <c r="W33" s="466" t="str">
        <f t="shared" si="8"/>
        <v>#REF!</v>
      </c>
      <c r="X33" s="9"/>
      <c r="Y33" s="9"/>
      <c r="Z33" s="9"/>
    </row>
    <row r="34" ht="16.5" customHeight="1">
      <c r="A34" s="437" t="str">
        <f t="shared" si="3"/>
        <v>#REF!</v>
      </c>
      <c r="B34" s="393"/>
      <c r="C34" s="393"/>
      <c r="D34" s="393"/>
      <c r="E34" s="46"/>
      <c r="F34" s="438" t="str">
        <f t="shared" ref="F34:G34" si="51">+IF($C$7=#REF!,#REF!)</f>
        <v>#REF!</v>
      </c>
      <c r="G34" s="439" t="str">
        <f t="shared" si="51"/>
        <v>#REF!</v>
      </c>
      <c r="H34" s="467"/>
      <c r="I34" s="465"/>
      <c r="J34" s="442"/>
      <c r="K34" s="466" t="str">
        <f t="shared" si="5"/>
        <v>#REF!</v>
      </c>
      <c r="L34" s="417"/>
      <c r="M34" s="437" t="str">
        <f t="shared" si="6"/>
        <v>#REF!</v>
      </c>
      <c r="N34" s="393"/>
      <c r="O34" s="393"/>
      <c r="P34" s="393"/>
      <c r="Q34" s="46"/>
      <c r="R34" s="438" t="str">
        <f t="shared" ref="R34:S34" si="52">+IF($O$7=#REF!,#REF!)</f>
        <v>#REF!</v>
      </c>
      <c r="S34" s="439" t="str">
        <f t="shared" si="52"/>
        <v>#REF!</v>
      </c>
      <c r="T34" s="467"/>
      <c r="U34" s="465"/>
      <c r="V34" s="442"/>
      <c r="W34" s="466" t="str">
        <f t="shared" si="8"/>
        <v>#REF!</v>
      </c>
      <c r="X34" s="9"/>
      <c r="Y34" s="9"/>
      <c r="Z34" s="9"/>
    </row>
    <row r="35" ht="16.5" customHeight="1">
      <c r="A35" s="437" t="str">
        <f t="shared" si="3"/>
        <v>#REF!</v>
      </c>
      <c r="B35" s="393"/>
      <c r="C35" s="393"/>
      <c r="D35" s="393"/>
      <c r="E35" s="46"/>
      <c r="F35" s="438" t="str">
        <f t="shared" ref="F35:G35" si="53">+IF($C$7=#REF!,#REF!)</f>
        <v>#REF!</v>
      </c>
      <c r="G35" s="439" t="str">
        <f t="shared" si="53"/>
        <v>#REF!</v>
      </c>
      <c r="H35" s="443"/>
      <c r="I35" s="465"/>
      <c r="J35" s="442"/>
      <c r="K35" s="466" t="str">
        <f t="shared" si="5"/>
        <v>#REF!</v>
      </c>
      <c r="L35" s="417"/>
      <c r="M35" s="437" t="str">
        <f t="shared" si="6"/>
        <v>#REF!</v>
      </c>
      <c r="N35" s="393"/>
      <c r="O35" s="393"/>
      <c r="P35" s="393"/>
      <c r="Q35" s="46"/>
      <c r="R35" s="438" t="str">
        <f t="shared" ref="R35:S35" si="54">+IF($O$7=#REF!,#REF!)</f>
        <v>#REF!</v>
      </c>
      <c r="S35" s="439" t="str">
        <f t="shared" si="54"/>
        <v>#REF!</v>
      </c>
      <c r="T35" s="443"/>
      <c r="U35" s="465"/>
      <c r="V35" s="442"/>
      <c r="W35" s="466" t="str">
        <f t="shared" si="8"/>
        <v>#REF!</v>
      </c>
      <c r="X35" s="9"/>
      <c r="Y35" s="9"/>
      <c r="Z35" s="9"/>
    </row>
    <row r="36" ht="16.5" customHeight="1">
      <c r="A36" s="437" t="str">
        <f t="shared" si="3"/>
        <v>#REF!</v>
      </c>
      <c r="B36" s="393"/>
      <c r="C36" s="393"/>
      <c r="D36" s="393"/>
      <c r="E36" s="46"/>
      <c r="F36" s="438" t="str">
        <f t="shared" ref="F36:G36" si="55">+IF($C$7=#REF!,#REF!)</f>
        <v>#REF!</v>
      </c>
      <c r="G36" s="439" t="str">
        <f t="shared" si="55"/>
        <v>#REF!</v>
      </c>
      <c r="H36" s="443"/>
      <c r="I36" s="465"/>
      <c r="J36" s="442"/>
      <c r="K36" s="466" t="str">
        <f t="shared" si="5"/>
        <v>#REF!</v>
      </c>
      <c r="L36" s="417"/>
      <c r="M36" s="437" t="str">
        <f t="shared" si="6"/>
        <v>#REF!</v>
      </c>
      <c r="N36" s="393"/>
      <c r="O36" s="393"/>
      <c r="P36" s="393"/>
      <c r="Q36" s="46"/>
      <c r="R36" s="438" t="str">
        <f t="shared" ref="R36:S36" si="56">+IF($O$7=#REF!,#REF!)</f>
        <v>#REF!</v>
      </c>
      <c r="S36" s="439" t="str">
        <f t="shared" si="56"/>
        <v>#REF!</v>
      </c>
      <c r="T36" s="443"/>
      <c r="U36" s="465"/>
      <c r="V36" s="442"/>
      <c r="W36" s="466" t="str">
        <f t="shared" si="8"/>
        <v>#REF!</v>
      </c>
      <c r="X36" s="9"/>
      <c r="Y36" s="9"/>
      <c r="Z36" s="9"/>
    </row>
    <row r="37" ht="16.5" customHeight="1">
      <c r="A37" s="437" t="str">
        <f t="shared" si="3"/>
        <v>#REF!</v>
      </c>
      <c r="B37" s="393"/>
      <c r="C37" s="393"/>
      <c r="D37" s="393"/>
      <c r="E37" s="46"/>
      <c r="F37" s="438" t="str">
        <f t="shared" ref="F37:G37" si="57">+IF($C$7=#REF!,#REF!)</f>
        <v>#REF!</v>
      </c>
      <c r="G37" s="439" t="str">
        <f t="shared" si="57"/>
        <v>#REF!</v>
      </c>
      <c r="H37" s="443"/>
      <c r="I37" s="465"/>
      <c r="J37" s="442"/>
      <c r="K37" s="466" t="str">
        <f t="shared" si="5"/>
        <v>#REF!</v>
      </c>
      <c r="L37" s="417"/>
      <c r="M37" s="437" t="str">
        <f t="shared" si="6"/>
        <v>#REF!</v>
      </c>
      <c r="N37" s="393"/>
      <c r="O37" s="393"/>
      <c r="P37" s="393"/>
      <c r="Q37" s="46"/>
      <c r="R37" s="438" t="str">
        <f t="shared" ref="R37:S37" si="58">+IF($O$7=#REF!,#REF!)</f>
        <v>#REF!</v>
      </c>
      <c r="S37" s="439" t="str">
        <f t="shared" si="58"/>
        <v>#REF!</v>
      </c>
      <c r="T37" s="443"/>
      <c r="U37" s="465"/>
      <c r="V37" s="442"/>
      <c r="W37" s="466" t="str">
        <f t="shared" si="8"/>
        <v>#REF!</v>
      </c>
      <c r="X37" s="9"/>
      <c r="Y37" s="9"/>
      <c r="Z37" s="9"/>
    </row>
    <row r="38" ht="16.5" customHeight="1">
      <c r="A38" s="437" t="str">
        <f t="shared" si="3"/>
        <v>#REF!</v>
      </c>
      <c r="B38" s="393"/>
      <c r="C38" s="393"/>
      <c r="D38" s="393"/>
      <c r="E38" s="46"/>
      <c r="F38" s="438" t="str">
        <f t="shared" ref="F38:G38" si="59">+IF($C$7=#REF!,#REF!)</f>
        <v>#REF!</v>
      </c>
      <c r="G38" s="439" t="str">
        <f t="shared" si="59"/>
        <v>#REF!</v>
      </c>
      <c r="H38" s="443"/>
      <c r="I38" s="465"/>
      <c r="J38" s="442"/>
      <c r="K38" s="466" t="str">
        <f t="shared" si="5"/>
        <v>#REF!</v>
      </c>
      <c r="L38" s="417"/>
      <c r="M38" s="437" t="str">
        <f t="shared" si="6"/>
        <v>#REF!</v>
      </c>
      <c r="N38" s="393"/>
      <c r="O38" s="393"/>
      <c r="P38" s="393"/>
      <c r="Q38" s="46"/>
      <c r="R38" s="438" t="str">
        <f t="shared" ref="R38:S38" si="60">+IF($O$7=#REF!,#REF!)</f>
        <v>#REF!</v>
      </c>
      <c r="S38" s="439" t="str">
        <f t="shared" si="60"/>
        <v>#REF!</v>
      </c>
      <c r="T38" s="443"/>
      <c r="U38" s="465"/>
      <c r="V38" s="442"/>
      <c r="W38" s="466" t="str">
        <f t="shared" si="8"/>
        <v>#REF!</v>
      </c>
      <c r="X38" s="9"/>
      <c r="Y38" s="9"/>
      <c r="Z38" s="9"/>
    </row>
    <row r="39" ht="16.5" customHeight="1">
      <c r="A39" s="437" t="str">
        <f t="shared" si="3"/>
        <v>#REF!</v>
      </c>
      <c r="B39" s="393"/>
      <c r="C39" s="393"/>
      <c r="D39" s="393"/>
      <c r="E39" s="46"/>
      <c r="F39" s="438" t="str">
        <f t="shared" ref="F39:G39" si="61">+IF($C$7=#REF!,#REF!)</f>
        <v>#REF!</v>
      </c>
      <c r="G39" s="439" t="str">
        <f t="shared" si="61"/>
        <v>#REF!</v>
      </c>
      <c r="H39" s="443"/>
      <c r="I39" s="465"/>
      <c r="J39" s="442"/>
      <c r="K39" s="466" t="str">
        <f t="shared" si="5"/>
        <v>#REF!</v>
      </c>
      <c r="L39" s="417"/>
      <c r="M39" s="437" t="str">
        <f t="shared" si="6"/>
        <v>#REF!</v>
      </c>
      <c r="N39" s="393"/>
      <c r="O39" s="393"/>
      <c r="P39" s="393"/>
      <c r="Q39" s="46"/>
      <c r="R39" s="438" t="str">
        <f t="shared" ref="R39:S39" si="62">+IF($O$7=#REF!,#REF!)</f>
        <v>#REF!</v>
      </c>
      <c r="S39" s="439" t="str">
        <f t="shared" si="62"/>
        <v>#REF!</v>
      </c>
      <c r="T39" s="443"/>
      <c r="U39" s="465"/>
      <c r="V39" s="442"/>
      <c r="W39" s="466" t="str">
        <f t="shared" si="8"/>
        <v>#REF!</v>
      </c>
      <c r="X39" s="9"/>
      <c r="Y39" s="9"/>
      <c r="Z39" s="9"/>
    </row>
    <row r="40" ht="16.5" customHeight="1">
      <c r="A40" s="437" t="str">
        <f t="shared" si="3"/>
        <v>#REF!</v>
      </c>
      <c r="B40" s="393"/>
      <c r="C40" s="393"/>
      <c r="D40" s="393"/>
      <c r="E40" s="46"/>
      <c r="F40" s="438" t="str">
        <f t="shared" ref="F40:G40" si="63">+IF($C$7=#REF!,#REF!)</f>
        <v>#REF!</v>
      </c>
      <c r="G40" s="439" t="str">
        <f t="shared" si="63"/>
        <v>#REF!</v>
      </c>
      <c r="H40" s="443"/>
      <c r="I40" s="465"/>
      <c r="J40" s="442"/>
      <c r="K40" s="466" t="str">
        <f t="shared" si="5"/>
        <v>#REF!</v>
      </c>
      <c r="L40" s="417"/>
      <c r="M40" s="437" t="str">
        <f>+IF(O7=#REF!,#REF!)</f>
        <v>#REF!</v>
      </c>
      <c r="N40" s="393"/>
      <c r="O40" s="393"/>
      <c r="P40" s="393"/>
      <c r="Q40" s="46"/>
      <c r="R40" s="438" t="str">
        <f t="shared" ref="R40:S40" si="64">+IF($O$7=#REF!,#REF!)</f>
        <v>#REF!</v>
      </c>
      <c r="S40" s="439" t="str">
        <f t="shared" si="64"/>
        <v>#REF!</v>
      </c>
      <c r="T40" s="443"/>
      <c r="U40" s="465"/>
      <c r="V40" s="442"/>
      <c r="W40" s="466" t="str">
        <f t="shared" si="8"/>
        <v>#REF!</v>
      </c>
      <c r="X40" s="9"/>
      <c r="Y40" s="9"/>
      <c r="Z40" s="9"/>
    </row>
    <row r="41" ht="16.5" customHeight="1">
      <c r="A41" s="437" t="str">
        <f t="shared" si="3"/>
        <v>#REF!</v>
      </c>
      <c r="B41" s="393"/>
      <c r="C41" s="393"/>
      <c r="D41" s="393"/>
      <c r="E41" s="46"/>
      <c r="F41" s="438" t="str">
        <f t="shared" ref="F41:G41" si="65">+IF($C$7=#REF!,#REF!)</f>
        <v>#REF!</v>
      </c>
      <c r="G41" s="439" t="str">
        <f t="shared" si="65"/>
        <v>#REF!</v>
      </c>
      <c r="H41" s="443"/>
      <c r="I41" s="465"/>
      <c r="J41" s="442"/>
      <c r="K41" s="466" t="str">
        <f t="shared" si="5"/>
        <v>#REF!</v>
      </c>
      <c r="L41" s="417"/>
      <c r="M41" s="437" t="str">
        <f t="shared" ref="M41:M61" si="68">+IF($O$7=#REF!,#REF!)</f>
        <v>#REF!</v>
      </c>
      <c r="N41" s="393"/>
      <c r="O41" s="393"/>
      <c r="P41" s="393"/>
      <c r="Q41" s="46"/>
      <c r="R41" s="438" t="str">
        <f t="shared" ref="R41:S41" si="66">+IF($O$7=#REF!,#REF!)</f>
        <v>#REF!</v>
      </c>
      <c r="S41" s="439" t="str">
        <f t="shared" si="66"/>
        <v>#REF!</v>
      </c>
      <c r="T41" s="443"/>
      <c r="U41" s="465"/>
      <c r="V41" s="442"/>
      <c r="W41" s="466" t="str">
        <f t="shared" si="8"/>
        <v>#REF!</v>
      </c>
      <c r="X41" s="9"/>
      <c r="Y41" s="9"/>
      <c r="Z41" s="9"/>
    </row>
    <row r="42" ht="16.5" customHeight="1">
      <c r="A42" s="437" t="str">
        <f t="shared" si="3"/>
        <v>#REF!</v>
      </c>
      <c r="B42" s="393"/>
      <c r="C42" s="393"/>
      <c r="D42" s="393"/>
      <c r="E42" s="46"/>
      <c r="F42" s="438" t="str">
        <f t="shared" ref="F42:G42" si="67">+IF($C$7=#REF!,#REF!)</f>
        <v>#REF!</v>
      </c>
      <c r="G42" s="439" t="str">
        <f t="shared" si="67"/>
        <v>#REF!</v>
      </c>
      <c r="H42" s="443"/>
      <c r="I42" s="465"/>
      <c r="J42" s="442"/>
      <c r="K42" s="466" t="str">
        <f t="shared" si="5"/>
        <v>#REF!</v>
      </c>
      <c r="L42" s="417"/>
      <c r="M42" s="437" t="str">
        <f t="shared" si="68"/>
        <v>#REF!</v>
      </c>
      <c r="N42" s="393"/>
      <c r="O42" s="393"/>
      <c r="P42" s="393"/>
      <c r="Q42" s="46"/>
      <c r="R42" s="438" t="str">
        <f t="shared" ref="R42:S42" si="69">+IF($O$7=#REF!,#REF!)</f>
        <v>#REF!</v>
      </c>
      <c r="S42" s="439" t="str">
        <f t="shared" si="69"/>
        <v>#REF!</v>
      </c>
      <c r="T42" s="443"/>
      <c r="U42" s="465"/>
      <c r="V42" s="442"/>
      <c r="W42" s="466" t="str">
        <f t="shared" si="8"/>
        <v>#REF!</v>
      </c>
      <c r="X42" s="9"/>
      <c r="Y42" s="9"/>
      <c r="Z42" s="9"/>
    </row>
    <row r="43" ht="16.5" customHeight="1">
      <c r="A43" s="437" t="str">
        <f t="shared" si="3"/>
        <v>#REF!</v>
      </c>
      <c r="B43" s="393"/>
      <c r="C43" s="393"/>
      <c r="D43" s="393"/>
      <c r="E43" s="46"/>
      <c r="F43" s="438" t="str">
        <f t="shared" ref="F43:G43" si="70">+IF($C$7=#REF!,#REF!)</f>
        <v>#REF!</v>
      </c>
      <c r="G43" s="439" t="str">
        <f t="shared" si="70"/>
        <v>#REF!</v>
      </c>
      <c r="H43" s="464"/>
      <c r="I43" s="465"/>
      <c r="J43" s="442"/>
      <c r="K43" s="466" t="str">
        <f t="shared" si="5"/>
        <v>#REF!</v>
      </c>
      <c r="L43" s="417"/>
      <c r="M43" s="437" t="str">
        <f t="shared" si="68"/>
        <v>#REF!</v>
      </c>
      <c r="N43" s="393"/>
      <c r="O43" s="393"/>
      <c r="P43" s="393"/>
      <c r="Q43" s="46"/>
      <c r="R43" s="438" t="str">
        <f t="shared" ref="R43:S43" si="71">+IF($O$7=#REF!,#REF!)</f>
        <v>#REF!</v>
      </c>
      <c r="S43" s="439" t="str">
        <f t="shared" si="71"/>
        <v>#REF!</v>
      </c>
      <c r="T43" s="464"/>
      <c r="U43" s="465"/>
      <c r="V43" s="442"/>
      <c r="W43" s="466" t="str">
        <f t="shared" si="8"/>
        <v>#REF!</v>
      </c>
      <c r="X43" s="9"/>
      <c r="Y43" s="9"/>
      <c r="Z43" s="9"/>
    </row>
    <row r="44" ht="16.5" customHeight="1">
      <c r="A44" s="437" t="str">
        <f t="shared" si="3"/>
        <v>#REF!</v>
      </c>
      <c r="B44" s="393"/>
      <c r="C44" s="393"/>
      <c r="D44" s="393"/>
      <c r="E44" s="46"/>
      <c r="F44" s="438" t="str">
        <f t="shared" ref="F44:G44" si="72">+IF($C$7=#REF!,#REF!)</f>
        <v>#REF!</v>
      </c>
      <c r="G44" s="439" t="str">
        <f t="shared" si="72"/>
        <v>#REF!</v>
      </c>
      <c r="H44" s="443"/>
      <c r="I44" s="465"/>
      <c r="J44" s="442"/>
      <c r="K44" s="466" t="str">
        <f t="shared" si="5"/>
        <v>#REF!</v>
      </c>
      <c r="L44" s="417"/>
      <c r="M44" s="437" t="str">
        <f t="shared" si="68"/>
        <v>#REF!</v>
      </c>
      <c r="N44" s="393"/>
      <c r="O44" s="393"/>
      <c r="P44" s="393"/>
      <c r="Q44" s="46"/>
      <c r="R44" s="438" t="str">
        <f t="shared" ref="R44:S44" si="73">+IF($O$7=#REF!,#REF!)</f>
        <v>#REF!</v>
      </c>
      <c r="S44" s="439" t="str">
        <f t="shared" si="73"/>
        <v>#REF!</v>
      </c>
      <c r="T44" s="443"/>
      <c r="U44" s="465"/>
      <c r="V44" s="442"/>
      <c r="W44" s="466" t="str">
        <f t="shared" si="8"/>
        <v>#REF!</v>
      </c>
      <c r="X44" s="9"/>
      <c r="Y44" s="9"/>
      <c r="Z44" s="9"/>
    </row>
    <row r="45" ht="16.5" customHeight="1">
      <c r="A45" s="437" t="str">
        <f t="shared" si="3"/>
        <v>#REF!</v>
      </c>
      <c r="B45" s="393"/>
      <c r="C45" s="393"/>
      <c r="D45" s="393"/>
      <c r="E45" s="46"/>
      <c r="F45" s="438" t="str">
        <f t="shared" ref="F45:G45" si="74">+IF($C$7=#REF!,#REF!)</f>
        <v>#REF!</v>
      </c>
      <c r="G45" s="439" t="str">
        <f t="shared" si="74"/>
        <v>#REF!</v>
      </c>
      <c r="H45" s="443"/>
      <c r="I45" s="465"/>
      <c r="J45" s="442"/>
      <c r="K45" s="466" t="str">
        <f t="shared" si="5"/>
        <v>#REF!</v>
      </c>
      <c r="L45" s="417"/>
      <c r="M45" s="437" t="str">
        <f t="shared" si="68"/>
        <v>#REF!</v>
      </c>
      <c r="N45" s="393"/>
      <c r="O45" s="393"/>
      <c r="P45" s="393"/>
      <c r="Q45" s="46"/>
      <c r="R45" s="438" t="str">
        <f t="shared" ref="R45:S45" si="75">+IF($O$7=#REF!,#REF!)</f>
        <v>#REF!</v>
      </c>
      <c r="S45" s="439" t="str">
        <f t="shared" si="75"/>
        <v>#REF!</v>
      </c>
      <c r="T45" s="443"/>
      <c r="U45" s="465"/>
      <c r="V45" s="442"/>
      <c r="W45" s="466" t="str">
        <f t="shared" si="8"/>
        <v>#REF!</v>
      </c>
      <c r="X45" s="9"/>
      <c r="Y45" s="9"/>
      <c r="Z45" s="9"/>
    </row>
    <row r="46" ht="16.5" customHeight="1">
      <c r="A46" s="437" t="str">
        <f t="shared" si="3"/>
        <v>#REF!</v>
      </c>
      <c r="B46" s="393"/>
      <c r="C46" s="393"/>
      <c r="D46" s="393"/>
      <c r="E46" s="46"/>
      <c r="F46" s="438" t="str">
        <f t="shared" ref="F46:G46" si="76">+IF($C$7=#REF!,#REF!)</f>
        <v>#REF!</v>
      </c>
      <c r="G46" s="439" t="str">
        <f t="shared" si="76"/>
        <v>#REF!</v>
      </c>
      <c r="H46" s="443"/>
      <c r="I46" s="465"/>
      <c r="J46" s="442"/>
      <c r="K46" s="466" t="str">
        <f t="shared" si="5"/>
        <v>#REF!</v>
      </c>
      <c r="L46" s="417"/>
      <c r="M46" s="437" t="str">
        <f t="shared" si="68"/>
        <v>#REF!</v>
      </c>
      <c r="N46" s="393"/>
      <c r="O46" s="393"/>
      <c r="P46" s="393"/>
      <c r="Q46" s="46"/>
      <c r="R46" s="438" t="str">
        <f t="shared" ref="R46:S46" si="77">+IF($O$7=#REF!,#REF!)</f>
        <v>#REF!</v>
      </c>
      <c r="S46" s="439" t="str">
        <f t="shared" si="77"/>
        <v>#REF!</v>
      </c>
      <c r="T46" s="443"/>
      <c r="U46" s="465"/>
      <c r="V46" s="442"/>
      <c r="W46" s="466" t="str">
        <f t="shared" si="8"/>
        <v>#REF!</v>
      </c>
      <c r="X46" s="9"/>
      <c r="Y46" s="9"/>
      <c r="Z46" s="9"/>
    </row>
    <row r="47" ht="16.5" customHeight="1">
      <c r="A47" s="437" t="str">
        <f t="shared" si="3"/>
        <v>#REF!</v>
      </c>
      <c r="B47" s="393"/>
      <c r="C47" s="393"/>
      <c r="D47" s="393"/>
      <c r="E47" s="46"/>
      <c r="F47" s="438" t="str">
        <f t="shared" ref="F47:G47" si="78">+IF($C$7=#REF!,#REF!)</f>
        <v>#REF!</v>
      </c>
      <c r="G47" s="439" t="str">
        <f t="shared" si="78"/>
        <v>#REF!</v>
      </c>
      <c r="H47" s="443"/>
      <c r="I47" s="465"/>
      <c r="J47" s="442"/>
      <c r="K47" s="466" t="str">
        <f t="shared" si="5"/>
        <v>#REF!</v>
      </c>
      <c r="L47" s="417"/>
      <c r="M47" s="437" t="str">
        <f t="shared" si="68"/>
        <v>#REF!</v>
      </c>
      <c r="N47" s="393"/>
      <c r="O47" s="393"/>
      <c r="P47" s="393"/>
      <c r="Q47" s="46"/>
      <c r="R47" s="438" t="str">
        <f t="shared" ref="R47:S47" si="79">+IF($O$7=#REF!,#REF!)</f>
        <v>#REF!</v>
      </c>
      <c r="S47" s="439" t="str">
        <f t="shared" si="79"/>
        <v>#REF!</v>
      </c>
      <c r="T47" s="443"/>
      <c r="U47" s="465"/>
      <c r="V47" s="442"/>
      <c r="W47" s="466" t="str">
        <f t="shared" si="8"/>
        <v>#REF!</v>
      </c>
      <c r="X47" s="9"/>
      <c r="Y47" s="9"/>
      <c r="Z47" s="9"/>
    </row>
    <row r="48" ht="16.5" customHeight="1">
      <c r="A48" s="437" t="str">
        <f t="shared" si="3"/>
        <v>#REF!</v>
      </c>
      <c r="B48" s="393"/>
      <c r="C48" s="393"/>
      <c r="D48" s="393"/>
      <c r="E48" s="46"/>
      <c r="F48" s="438" t="str">
        <f t="shared" ref="F48:G48" si="80">+IF($C$7=#REF!,#REF!)</f>
        <v>#REF!</v>
      </c>
      <c r="G48" s="439" t="str">
        <f t="shared" si="80"/>
        <v>#REF!</v>
      </c>
      <c r="H48" s="443"/>
      <c r="I48" s="465"/>
      <c r="J48" s="442"/>
      <c r="K48" s="466" t="str">
        <f t="shared" si="5"/>
        <v>#REF!</v>
      </c>
      <c r="L48" s="417"/>
      <c r="M48" s="437" t="str">
        <f t="shared" si="68"/>
        <v>#REF!</v>
      </c>
      <c r="N48" s="393"/>
      <c r="O48" s="393"/>
      <c r="P48" s="393"/>
      <c r="Q48" s="46"/>
      <c r="R48" s="438" t="str">
        <f t="shared" ref="R48:S48" si="81">+IF($O$7=#REF!,#REF!)</f>
        <v>#REF!</v>
      </c>
      <c r="S48" s="439" t="str">
        <f t="shared" si="81"/>
        <v>#REF!</v>
      </c>
      <c r="T48" s="443"/>
      <c r="U48" s="465"/>
      <c r="V48" s="442"/>
      <c r="W48" s="466" t="str">
        <f t="shared" si="8"/>
        <v>#REF!</v>
      </c>
      <c r="X48" s="9"/>
      <c r="Y48" s="9"/>
      <c r="Z48" s="9"/>
    </row>
    <row r="49" ht="16.5" customHeight="1">
      <c r="A49" s="437" t="str">
        <f t="shared" si="3"/>
        <v>#REF!</v>
      </c>
      <c r="B49" s="393"/>
      <c r="C49" s="393"/>
      <c r="D49" s="393"/>
      <c r="E49" s="46"/>
      <c r="F49" s="438" t="str">
        <f t="shared" ref="F49:G49" si="82">+IF($C$7=#REF!,#REF!)</f>
        <v>#REF!</v>
      </c>
      <c r="G49" s="439" t="str">
        <f t="shared" si="82"/>
        <v>#REF!</v>
      </c>
      <c r="H49" s="443"/>
      <c r="I49" s="465"/>
      <c r="J49" s="442"/>
      <c r="K49" s="466" t="str">
        <f t="shared" si="5"/>
        <v>#REF!</v>
      </c>
      <c r="L49" s="417"/>
      <c r="M49" s="437" t="str">
        <f t="shared" si="68"/>
        <v>#REF!</v>
      </c>
      <c r="N49" s="393"/>
      <c r="O49" s="393"/>
      <c r="P49" s="393"/>
      <c r="Q49" s="46"/>
      <c r="R49" s="438" t="str">
        <f t="shared" ref="R49:S49" si="83">+IF($O$7=#REF!,#REF!)</f>
        <v>#REF!</v>
      </c>
      <c r="S49" s="439" t="str">
        <f t="shared" si="83"/>
        <v>#REF!</v>
      </c>
      <c r="T49" s="443"/>
      <c r="U49" s="465"/>
      <c r="V49" s="442"/>
      <c r="W49" s="466" t="str">
        <f t="shared" si="8"/>
        <v>#REF!</v>
      </c>
      <c r="X49" s="9"/>
      <c r="Y49" s="9"/>
      <c r="Z49" s="9"/>
    </row>
    <row r="50" ht="16.5" customHeight="1">
      <c r="A50" s="437" t="str">
        <f t="shared" si="3"/>
        <v>#REF!</v>
      </c>
      <c r="B50" s="393"/>
      <c r="C50" s="393"/>
      <c r="D50" s="393"/>
      <c r="E50" s="46"/>
      <c r="F50" s="438" t="str">
        <f t="shared" ref="F50:G50" si="84">+IF($C$7=#REF!,#REF!)</f>
        <v>#REF!</v>
      </c>
      <c r="G50" s="439" t="str">
        <f t="shared" si="84"/>
        <v>#REF!</v>
      </c>
      <c r="H50" s="443"/>
      <c r="I50" s="465"/>
      <c r="J50" s="442"/>
      <c r="K50" s="466" t="str">
        <f t="shared" si="5"/>
        <v>#REF!</v>
      </c>
      <c r="L50" s="417"/>
      <c r="M50" s="437" t="str">
        <f t="shared" si="68"/>
        <v>#REF!</v>
      </c>
      <c r="N50" s="393"/>
      <c r="O50" s="393"/>
      <c r="P50" s="393"/>
      <c r="Q50" s="46"/>
      <c r="R50" s="438" t="str">
        <f t="shared" ref="R50:S50" si="85">+IF($O$7=#REF!,#REF!)</f>
        <v>#REF!</v>
      </c>
      <c r="S50" s="439" t="str">
        <f t="shared" si="85"/>
        <v>#REF!</v>
      </c>
      <c r="T50" s="443"/>
      <c r="U50" s="465"/>
      <c r="V50" s="442"/>
      <c r="W50" s="466" t="str">
        <f t="shared" si="8"/>
        <v>#REF!</v>
      </c>
      <c r="X50" s="9"/>
      <c r="Y50" s="9"/>
      <c r="Z50" s="9"/>
    </row>
    <row r="51" ht="16.5" customHeight="1">
      <c r="A51" s="437" t="str">
        <f t="shared" si="3"/>
        <v>#REF!</v>
      </c>
      <c r="B51" s="393"/>
      <c r="C51" s="393"/>
      <c r="D51" s="393"/>
      <c r="E51" s="46"/>
      <c r="F51" s="438" t="str">
        <f t="shared" ref="F51:G51" si="86">+IF($C$7=#REF!,#REF!)</f>
        <v>#REF!</v>
      </c>
      <c r="G51" s="439" t="str">
        <f t="shared" si="86"/>
        <v>#REF!</v>
      </c>
      <c r="H51" s="443"/>
      <c r="I51" s="465"/>
      <c r="J51" s="442"/>
      <c r="K51" s="466" t="str">
        <f t="shared" si="5"/>
        <v>#REF!</v>
      </c>
      <c r="L51" s="417"/>
      <c r="M51" s="437" t="str">
        <f t="shared" si="68"/>
        <v>#REF!</v>
      </c>
      <c r="N51" s="393"/>
      <c r="O51" s="393"/>
      <c r="P51" s="393"/>
      <c r="Q51" s="46"/>
      <c r="R51" s="438" t="str">
        <f t="shared" ref="R51:S51" si="87">+IF($O$7=#REF!,#REF!)</f>
        <v>#REF!</v>
      </c>
      <c r="S51" s="439" t="str">
        <f t="shared" si="87"/>
        <v>#REF!</v>
      </c>
      <c r="T51" s="443"/>
      <c r="U51" s="465"/>
      <c r="V51" s="442"/>
      <c r="W51" s="466" t="str">
        <f t="shared" si="8"/>
        <v>#REF!</v>
      </c>
      <c r="X51" s="9"/>
      <c r="Y51" s="9"/>
      <c r="Z51" s="9"/>
    </row>
    <row r="52" ht="16.5" customHeight="1">
      <c r="A52" s="437" t="str">
        <f t="shared" si="3"/>
        <v>#REF!</v>
      </c>
      <c r="B52" s="393"/>
      <c r="C52" s="393"/>
      <c r="D52" s="393"/>
      <c r="E52" s="46"/>
      <c r="F52" s="438" t="str">
        <f t="shared" ref="F52:G52" si="88">+IF($C$7=#REF!,#REF!)</f>
        <v>#REF!</v>
      </c>
      <c r="G52" s="439" t="str">
        <f t="shared" si="88"/>
        <v>#REF!</v>
      </c>
      <c r="H52" s="464"/>
      <c r="I52" s="465"/>
      <c r="J52" s="442"/>
      <c r="K52" s="466" t="str">
        <f t="shared" si="5"/>
        <v>#REF!</v>
      </c>
      <c r="L52" s="417"/>
      <c r="M52" s="437" t="str">
        <f t="shared" si="68"/>
        <v>#REF!</v>
      </c>
      <c r="N52" s="393"/>
      <c r="O52" s="393"/>
      <c r="P52" s="393"/>
      <c r="Q52" s="46"/>
      <c r="R52" s="438" t="str">
        <f t="shared" ref="R52:S52" si="89">+IF($O$7=#REF!,#REF!)</f>
        <v>#REF!</v>
      </c>
      <c r="S52" s="439" t="str">
        <f t="shared" si="89"/>
        <v>#REF!</v>
      </c>
      <c r="T52" s="464"/>
      <c r="U52" s="465"/>
      <c r="V52" s="442"/>
      <c r="W52" s="466" t="str">
        <f t="shared" si="8"/>
        <v>#REF!</v>
      </c>
      <c r="X52" s="9"/>
      <c r="Y52" s="9"/>
      <c r="Z52" s="9"/>
    </row>
    <row r="53" ht="16.5" customHeight="1">
      <c r="A53" s="437" t="str">
        <f t="shared" si="3"/>
        <v>#REF!</v>
      </c>
      <c r="B53" s="393"/>
      <c r="C53" s="393"/>
      <c r="D53" s="393"/>
      <c r="E53" s="46"/>
      <c r="F53" s="438" t="str">
        <f t="shared" ref="F53:G53" si="90">+IF($C$7=#REF!,#REF!)</f>
        <v>#REF!</v>
      </c>
      <c r="G53" s="439" t="str">
        <f t="shared" si="90"/>
        <v>#REF!</v>
      </c>
      <c r="H53" s="443"/>
      <c r="I53" s="465"/>
      <c r="J53" s="442"/>
      <c r="K53" s="466" t="str">
        <f t="shared" si="5"/>
        <v>#REF!</v>
      </c>
      <c r="L53" s="417"/>
      <c r="M53" s="437" t="str">
        <f t="shared" si="68"/>
        <v>#REF!</v>
      </c>
      <c r="N53" s="393"/>
      <c r="O53" s="393"/>
      <c r="P53" s="393"/>
      <c r="Q53" s="46"/>
      <c r="R53" s="438" t="str">
        <f t="shared" ref="R53:S53" si="91">+IF($O$7=#REF!,#REF!)</f>
        <v>#REF!</v>
      </c>
      <c r="S53" s="439" t="str">
        <f t="shared" si="91"/>
        <v>#REF!</v>
      </c>
      <c r="T53" s="443"/>
      <c r="U53" s="465"/>
      <c r="V53" s="442"/>
      <c r="W53" s="466" t="str">
        <f t="shared" si="8"/>
        <v>#REF!</v>
      </c>
      <c r="X53" s="9"/>
      <c r="Y53" s="9"/>
      <c r="Z53" s="9"/>
    </row>
    <row r="54" ht="16.5" customHeight="1">
      <c r="A54" s="437" t="str">
        <f t="shared" si="3"/>
        <v>#REF!</v>
      </c>
      <c r="B54" s="393"/>
      <c r="C54" s="393"/>
      <c r="D54" s="393"/>
      <c r="E54" s="46"/>
      <c r="F54" s="438" t="str">
        <f t="shared" ref="F54:G54" si="92">+IF($C$7=#REF!,#REF!)</f>
        <v>#REF!</v>
      </c>
      <c r="G54" s="439" t="str">
        <f t="shared" si="92"/>
        <v>#REF!</v>
      </c>
      <c r="H54" s="443"/>
      <c r="I54" s="465"/>
      <c r="J54" s="442"/>
      <c r="K54" s="466" t="str">
        <f t="shared" si="5"/>
        <v>#REF!</v>
      </c>
      <c r="L54" s="417"/>
      <c r="M54" s="437" t="str">
        <f t="shared" si="68"/>
        <v>#REF!</v>
      </c>
      <c r="N54" s="393"/>
      <c r="O54" s="393"/>
      <c r="P54" s="393"/>
      <c r="Q54" s="46"/>
      <c r="R54" s="438" t="str">
        <f t="shared" ref="R54:S54" si="93">+IF($O$7=#REF!,#REF!)</f>
        <v>#REF!</v>
      </c>
      <c r="S54" s="439" t="str">
        <f t="shared" si="93"/>
        <v>#REF!</v>
      </c>
      <c r="T54" s="443"/>
      <c r="U54" s="465"/>
      <c r="V54" s="442"/>
      <c r="W54" s="466" t="str">
        <f t="shared" si="8"/>
        <v>#REF!</v>
      </c>
      <c r="X54" s="9"/>
      <c r="Y54" s="9"/>
      <c r="Z54" s="9"/>
    </row>
    <row r="55" ht="16.5" customHeight="1">
      <c r="A55" s="437" t="str">
        <f t="shared" si="3"/>
        <v>#REF!</v>
      </c>
      <c r="B55" s="393"/>
      <c r="C55" s="393"/>
      <c r="D55" s="393"/>
      <c r="E55" s="46"/>
      <c r="F55" s="438" t="str">
        <f t="shared" ref="F55:G55" si="94">+IF($C$7=#REF!,#REF!)</f>
        <v>#REF!</v>
      </c>
      <c r="G55" s="439" t="str">
        <f t="shared" si="94"/>
        <v>#REF!</v>
      </c>
      <c r="H55" s="443"/>
      <c r="I55" s="465"/>
      <c r="J55" s="442"/>
      <c r="K55" s="466" t="str">
        <f t="shared" si="5"/>
        <v>#REF!</v>
      </c>
      <c r="L55" s="417"/>
      <c r="M55" s="437" t="str">
        <f t="shared" si="68"/>
        <v>#REF!</v>
      </c>
      <c r="N55" s="393"/>
      <c r="O55" s="393"/>
      <c r="P55" s="393"/>
      <c r="Q55" s="46"/>
      <c r="R55" s="438" t="str">
        <f t="shared" ref="R55:S55" si="95">+IF($O$7=#REF!,#REF!)</f>
        <v>#REF!</v>
      </c>
      <c r="S55" s="439" t="str">
        <f t="shared" si="95"/>
        <v>#REF!</v>
      </c>
      <c r="T55" s="443"/>
      <c r="U55" s="465"/>
      <c r="V55" s="442"/>
      <c r="W55" s="466" t="str">
        <f t="shared" si="8"/>
        <v>#REF!</v>
      </c>
      <c r="X55" s="9"/>
      <c r="Y55" s="9"/>
      <c r="Z55" s="9"/>
    </row>
    <row r="56" ht="16.5" customHeight="1">
      <c r="A56" s="437" t="str">
        <f t="shared" si="3"/>
        <v>#REF!</v>
      </c>
      <c r="B56" s="393"/>
      <c r="C56" s="393"/>
      <c r="D56" s="393"/>
      <c r="E56" s="46"/>
      <c r="F56" s="438" t="str">
        <f t="shared" ref="F56:G56" si="96">+IF($C$7=#REF!,#REF!)</f>
        <v>#REF!</v>
      </c>
      <c r="G56" s="439" t="str">
        <f t="shared" si="96"/>
        <v>#REF!</v>
      </c>
      <c r="H56" s="443"/>
      <c r="I56" s="465"/>
      <c r="J56" s="442"/>
      <c r="K56" s="466" t="str">
        <f t="shared" si="5"/>
        <v>#REF!</v>
      </c>
      <c r="L56" s="417"/>
      <c r="M56" s="437" t="str">
        <f t="shared" si="68"/>
        <v>#REF!</v>
      </c>
      <c r="N56" s="393"/>
      <c r="O56" s="393"/>
      <c r="P56" s="393"/>
      <c r="Q56" s="46"/>
      <c r="R56" s="438" t="str">
        <f t="shared" ref="R56:S56" si="97">+IF($O$7=#REF!,#REF!)</f>
        <v>#REF!</v>
      </c>
      <c r="S56" s="439" t="str">
        <f t="shared" si="97"/>
        <v>#REF!</v>
      </c>
      <c r="T56" s="443"/>
      <c r="U56" s="465"/>
      <c r="V56" s="442"/>
      <c r="W56" s="466" t="str">
        <f t="shared" si="8"/>
        <v>#REF!</v>
      </c>
      <c r="X56" s="9"/>
      <c r="Y56" s="9"/>
      <c r="Z56" s="9"/>
    </row>
    <row r="57" ht="16.5" customHeight="1">
      <c r="A57" s="437" t="str">
        <f t="shared" si="3"/>
        <v>#REF!</v>
      </c>
      <c r="B57" s="393"/>
      <c r="C57" s="393"/>
      <c r="D57" s="393"/>
      <c r="E57" s="46"/>
      <c r="F57" s="438" t="str">
        <f t="shared" ref="F57:G57" si="98">+IF($C$7=#REF!,#REF!)</f>
        <v>#REF!</v>
      </c>
      <c r="G57" s="439" t="str">
        <f t="shared" si="98"/>
        <v>#REF!</v>
      </c>
      <c r="H57" s="443"/>
      <c r="I57" s="465"/>
      <c r="J57" s="442"/>
      <c r="K57" s="466" t="str">
        <f t="shared" si="5"/>
        <v>#REF!</v>
      </c>
      <c r="L57" s="417"/>
      <c r="M57" s="437" t="str">
        <f t="shared" si="68"/>
        <v>#REF!</v>
      </c>
      <c r="N57" s="393"/>
      <c r="O57" s="393"/>
      <c r="P57" s="393"/>
      <c r="Q57" s="46"/>
      <c r="R57" s="438" t="str">
        <f t="shared" ref="R57:S57" si="99">+IF($O$7=#REF!,#REF!)</f>
        <v>#REF!</v>
      </c>
      <c r="S57" s="439" t="str">
        <f t="shared" si="99"/>
        <v>#REF!</v>
      </c>
      <c r="T57" s="443"/>
      <c r="U57" s="465"/>
      <c r="V57" s="442"/>
      <c r="W57" s="466" t="str">
        <f t="shared" si="8"/>
        <v>#REF!</v>
      </c>
      <c r="X57" s="9"/>
      <c r="Y57" s="9"/>
      <c r="Z57" s="9"/>
    </row>
    <row r="58" ht="16.5" customHeight="1">
      <c r="A58" s="437" t="str">
        <f t="shared" si="3"/>
        <v>#REF!</v>
      </c>
      <c r="B58" s="393"/>
      <c r="C58" s="393"/>
      <c r="D58" s="393"/>
      <c r="E58" s="46"/>
      <c r="F58" s="438" t="str">
        <f t="shared" ref="F58:G58" si="100">+IF($C$7=#REF!,#REF!)</f>
        <v>#REF!</v>
      </c>
      <c r="G58" s="439" t="str">
        <f t="shared" si="100"/>
        <v>#REF!</v>
      </c>
      <c r="H58" s="443"/>
      <c r="I58" s="465"/>
      <c r="J58" s="442"/>
      <c r="K58" s="466" t="str">
        <f t="shared" si="5"/>
        <v>#REF!</v>
      </c>
      <c r="L58" s="417"/>
      <c r="M58" s="437" t="str">
        <f t="shared" si="68"/>
        <v>#REF!</v>
      </c>
      <c r="N58" s="393"/>
      <c r="O58" s="393"/>
      <c r="P58" s="393"/>
      <c r="Q58" s="46"/>
      <c r="R58" s="438" t="str">
        <f t="shared" ref="R58:S58" si="101">+IF($O$7=#REF!,#REF!)</f>
        <v>#REF!</v>
      </c>
      <c r="S58" s="439" t="str">
        <f t="shared" si="101"/>
        <v>#REF!</v>
      </c>
      <c r="T58" s="443"/>
      <c r="U58" s="465"/>
      <c r="V58" s="442"/>
      <c r="W58" s="466" t="str">
        <f t="shared" si="8"/>
        <v>#REF!</v>
      </c>
      <c r="X58" s="9"/>
      <c r="Y58" s="9"/>
      <c r="Z58" s="9"/>
    </row>
    <row r="59" ht="16.5" customHeight="1">
      <c r="A59" s="437" t="str">
        <f t="shared" si="3"/>
        <v>#REF!</v>
      </c>
      <c r="B59" s="393"/>
      <c r="C59" s="393"/>
      <c r="D59" s="393"/>
      <c r="E59" s="46"/>
      <c r="F59" s="438" t="str">
        <f t="shared" ref="F59:G59" si="102">+IF($C$7=#REF!,#REF!)</f>
        <v>#REF!</v>
      </c>
      <c r="G59" s="439" t="str">
        <f t="shared" si="102"/>
        <v>#REF!</v>
      </c>
      <c r="H59" s="443"/>
      <c r="I59" s="465"/>
      <c r="J59" s="442"/>
      <c r="K59" s="466"/>
      <c r="L59" s="417"/>
      <c r="M59" s="437" t="str">
        <f t="shared" si="68"/>
        <v>#REF!</v>
      </c>
      <c r="N59" s="393"/>
      <c r="O59" s="393"/>
      <c r="P59" s="393"/>
      <c r="Q59" s="46"/>
      <c r="R59" s="438" t="str">
        <f t="shared" ref="R59:S59" si="103">+IF($O$7=#REF!,#REF!)</f>
        <v>#REF!</v>
      </c>
      <c r="S59" s="439" t="str">
        <f t="shared" si="103"/>
        <v>#REF!</v>
      </c>
      <c r="T59" s="443"/>
      <c r="U59" s="465"/>
      <c r="V59" s="442"/>
      <c r="W59" s="466"/>
      <c r="X59" s="9"/>
      <c r="Y59" s="9"/>
      <c r="Z59" s="9"/>
    </row>
    <row r="60" ht="16.5" customHeight="1">
      <c r="A60" s="437" t="str">
        <f t="shared" si="3"/>
        <v>#REF!</v>
      </c>
      <c r="B60" s="393"/>
      <c r="C60" s="393"/>
      <c r="D60" s="393"/>
      <c r="E60" s="46"/>
      <c r="F60" s="438" t="str">
        <f t="shared" ref="F60:G60" si="104">+IF($C$7=#REF!,#REF!)</f>
        <v>#REF!</v>
      </c>
      <c r="G60" s="439" t="str">
        <f t="shared" si="104"/>
        <v>#REF!</v>
      </c>
      <c r="H60" s="443"/>
      <c r="I60" s="465"/>
      <c r="J60" s="442"/>
      <c r="K60" s="466"/>
      <c r="L60" s="417"/>
      <c r="M60" s="437" t="str">
        <f t="shared" si="68"/>
        <v>#REF!</v>
      </c>
      <c r="N60" s="393"/>
      <c r="O60" s="393"/>
      <c r="P60" s="393"/>
      <c r="Q60" s="46"/>
      <c r="R60" s="438" t="str">
        <f t="shared" ref="R60:S60" si="105">+IF($O$7=#REF!,#REF!)</f>
        <v>#REF!</v>
      </c>
      <c r="S60" s="439" t="str">
        <f t="shared" si="105"/>
        <v>#REF!</v>
      </c>
      <c r="T60" s="443"/>
      <c r="U60" s="465"/>
      <c r="V60" s="442"/>
      <c r="W60" s="466"/>
      <c r="X60" s="9"/>
      <c r="Y60" s="9"/>
      <c r="Z60" s="9"/>
    </row>
    <row r="61" ht="16.5" customHeight="1">
      <c r="A61" s="437" t="str">
        <f t="shared" si="3"/>
        <v>#REF!</v>
      </c>
      <c r="B61" s="393"/>
      <c r="C61" s="393"/>
      <c r="D61" s="393"/>
      <c r="E61" s="46"/>
      <c r="F61" s="438" t="str">
        <f t="shared" ref="F61:G61" si="106">+IF($C$7=#REF!,#REF!)</f>
        <v>#REF!</v>
      </c>
      <c r="G61" s="439" t="str">
        <f t="shared" si="106"/>
        <v>#REF!</v>
      </c>
      <c r="H61" s="443"/>
      <c r="I61" s="465"/>
      <c r="J61" s="442"/>
      <c r="K61" s="442"/>
      <c r="L61" s="417"/>
      <c r="M61" s="437" t="str">
        <f t="shared" si="68"/>
        <v>#REF!</v>
      </c>
      <c r="N61" s="393"/>
      <c r="O61" s="393"/>
      <c r="P61" s="393"/>
      <c r="Q61" s="46"/>
      <c r="R61" s="438" t="str">
        <f t="shared" ref="R61:S61" si="107">+IF($O$7=#REF!,#REF!)</f>
        <v>#REF!</v>
      </c>
      <c r="S61" s="439" t="str">
        <f t="shared" si="107"/>
        <v>#REF!</v>
      </c>
      <c r="T61" s="443"/>
      <c r="U61" s="465"/>
      <c r="V61" s="442"/>
      <c r="W61" s="442"/>
      <c r="X61" s="9"/>
      <c r="Y61" s="9"/>
      <c r="Z61" s="9"/>
    </row>
    <row r="62" ht="16.5" customHeight="1">
      <c r="A62" s="468"/>
      <c r="B62" s="393"/>
      <c r="C62" s="393"/>
      <c r="D62" s="393"/>
      <c r="E62" s="46"/>
      <c r="F62" s="469"/>
      <c r="G62" s="470"/>
      <c r="H62" s="464"/>
      <c r="I62" s="471"/>
      <c r="J62" s="442"/>
      <c r="K62" s="442"/>
      <c r="L62" s="417"/>
      <c r="M62" s="468"/>
      <c r="N62" s="393"/>
      <c r="O62" s="393"/>
      <c r="P62" s="393"/>
      <c r="Q62" s="46"/>
      <c r="R62" s="469"/>
      <c r="S62" s="470"/>
      <c r="T62" s="464"/>
      <c r="U62" s="471"/>
      <c r="V62" s="442"/>
      <c r="W62" s="442"/>
      <c r="X62" s="9"/>
      <c r="Y62" s="9"/>
      <c r="Z62" s="9"/>
    </row>
    <row r="63" ht="16.5" customHeight="1">
      <c r="A63" s="468"/>
      <c r="B63" s="393"/>
      <c r="C63" s="393"/>
      <c r="D63" s="393"/>
      <c r="E63" s="46"/>
      <c r="F63" s="469"/>
      <c r="G63" s="470"/>
      <c r="H63" s="464"/>
      <c r="I63" s="471"/>
      <c r="J63" s="442"/>
      <c r="K63" s="442"/>
      <c r="L63" s="417"/>
      <c r="M63" s="468"/>
      <c r="N63" s="393"/>
      <c r="O63" s="393"/>
      <c r="P63" s="393"/>
      <c r="Q63" s="46"/>
      <c r="R63" s="469"/>
      <c r="S63" s="470"/>
      <c r="T63" s="464"/>
      <c r="U63" s="471"/>
      <c r="V63" s="442"/>
      <c r="W63" s="442"/>
      <c r="X63" s="9"/>
      <c r="Y63" s="9"/>
      <c r="Z63" s="9"/>
    </row>
    <row r="64" ht="21.0" customHeight="1">
      <c r="A64" s="415" t="s">
        <v>266</v>
      </c>
      <c r="B64" s="338"/>
      <c r="C64" s="338"/>
      <c r="D64" s="338"/>
      <c r="E64" s="338"/>
      <c r="F64" s="338"/>
      <c r="G64" s="338"/>
      <c r="H64" s="338"/>
      <c r="I64" s="338"/>
      <c r="J64" s="338"/>
      <c r="K64" s="336"/>
      <c r="L64" s="9"/>
      <c r="M64" s="415" t="s">
        <v>266</v>
      </c>
      <c r="N64" s="338"/>
      <c r="O64" s="338"/>
      <c r="P64" s="338"/>
      <c r="Q64" s="338"/>
      <c r="R64" s="338"/>
      <c r="S64" s="338"/>
      <c r="T64" s="338"/>
      <c r="U64" s="338"/>
      <c r="V64" s="338"/>
      <c r="W64" s="336"/>
      <c r="X64" s="9"/>
      <c r="Y64" s="9"/>
      <c r="Z64" s="9"/>
    </row>
    <row r="65" ht="21.0" customHeight="1">
      <c r="A65" s="343"/>
      <c r="B65" s="345"/>
      <c r="C65" s="345"/>
      <c r="D65" s="345"/>
      <c r="E65" s="345"/>
      <c r="F65" s="345"/>
      <c r="G65" s="345"/>
      <c r="H65" s="345"/>
      <c r="I65" s="345"/>
      <c r="J65" s="345"/>
      <c r="K65" s="344"/>
      <c r="L65" s="9"/>
      <c r="M65" s="343"/>
      <c r="N65" s="345"/>
      <c r="O65" s="345"/>
      <c r="P65" s="345"/>
      <c r="Q65" s="345"/>
      <c r="R65" s="345"/>
      <c r="S65" s="345"/>
      <c r="T65" s="345"/>
      <c r="U65" s="345"/>
      <c r="V65" s="345"/>
      <c r="W65" s="344"/>
      <c r="X65" s="9"/>
      <c r="Y65" s="9"/>
      <c r="Z65" s="9"/>
    </row>
    <row r="66" ht="39.75" customHeight="1">
      <c r="A66" s="416"/>
      <c r="B66" s="345"/>
      <c r="C66" s="345"/>
      <c r="D66" s="345"/>
      <c r="E66" s="345"/>
      <c r="F66" s="417"/>
      <c r="G66" s="418"/>
      <c r="H66" s="345"/>
      <c r="I66" s="345"/>
      <c r="J66" s="345"/>
      <c r="K66" s="344"/>
      <c r="L66" s="417"/>
      <c r="M66" s="472"/>
      <c r="N66" s="393"/>
      <c r="O66" s="393"/>
      <c r="P66" s="393"/>
      <c r="Q66" s="393"/>
      <c r="R66" s="417"/>
      <c r="S66" s="473"/>
      <c r="T66" s="393"/>
      <c r="U66" s="393"/>
      <c r="V66" s="393"/>
      <c r="W66" s="46"/>
      <c r="X66" s="9"/>
      <c r="Y66" s="9"/>
      <c r="Z66" s="9"/>
    </row>
    <row r="67" ht="12.75" customHeight="1">
      <c r="A67" s="419" t="s">
        <v>267</v>
      </c>
      <c r="B67" s="345"/>
      <c r="C67" s="345"/>
      <c r="D67" s="345"/>
      <c r="E67" s="345"/>
      <c r="F67" s="420"/>
      <c r="G67" s="421" t="s">
        <v>268</v>
      </c>
      <c r="H67" s="345"/>
      <c r="I67" s="345"/>
      <c r="J67" s="345"/>
      <c r="K67" s="344"/>
      <c r="L67" s="457"/>
      <c r="M67" s="474" t="s">
        <v>267</v>
      </c>
      <c r="N67" s="393"/>
      <c r="O67" s="393"/>
      <c r="P67" s="393"/>
      <c r="Q67" s="393"/>
      <c r="R67" s="420"/>
      <c r="S67" s="475" t="s">
        <v>268</v>
      </c>
      <c r="T67" s="393"/>
      <c r="U67" s="393"/>
      <c r="V67" s="393"/>
      <c r="W67" s="46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422" t="s">
        <v>269</v>
      </c>
      <c r="K70" s="423" t="str">
        <f>+SUM(K11:K63)</f>
        <v>#REF!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422" t="s">
        <v>269</v>
      </c>
      <c r="W70" s="423" t="str">
        <f>+SUM(W11:W63)</f>
        <v>#REF!</v>
      </c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48">
    <mergeCell ref="M11:Q11"/>
    <mergeCell ref="M12:Q12"/>
    <mergeCell ref="M13:Q13"/>
    <mergeCell ref="M14:Q14"/>
    <mergeCell ref="M15:Q15"/>
    <mergeCell ref="M16:Q16"/>
    <mergeCell ref="M17:Q17"/>
    <mergeCell ref="M18:Q18"/>
    <mergeCell ref="M19:Q19"/>
    <mergeCell ref="M22:Q22"/>
    <mergeCell ref="M23:Q23"/>
    <mergeCell ref="M24:Q24"/>
    <mergeCell ref="M25:Q25"/>
    <mergeCell ref="M26:Q26"/>
    <mergeCell ref="M27:Q27"/>
    <mergeCell ref="M28:Q28"/>
    <mergeCell ref="M29:Q29"/>
    <mergeCell ref="M30:Q30"/>
    <mergeCell ref="M31:Q31"/>
    <mergeCell ref="M32:Q32"/>
    <mergeCell ref="M33:Q33"/>
    <mergeCell ref="M34:Q34"/>
    <mergeCell ref="M35:Q35"/>
    <mergeCell ref="M36:Q36"/>
    <mergeCell ref="M37:Q37"/>
    <mergeCell ref="M38:Q38"/>
    <mergeCell ref="M39:Q39"/>
    <mergeCell ref="M40:Q40"/>
    <mergeCell ref="M41:Q41"/>
    <mergeCell ref="M42:Q42"/>
    <mergeCell ref="M43:Q43"/>
    <mergeCell ref="M44:Q44"/>
    <mergeCell ref="M45:Q45"/>
    <mergeCell ref="M46:Q46"/>
    <mergeCell ref="M47:Q47"/>
    <mergeCell ref="M48:Q48"/>
    <mergeCell ref="M49:Q49"/>
    <mergeCell ref="M50:Q50"/>
    <mergeCell ref="M51:Q51"/>
    <mergeCell ref="M52:Q52"/>
    <mergeCell ref="M53:Q53"/>
    <mergeCell ref="M54:Q54"/>
    <mergeCell ref="M62:Q62"/>
    <mergeCell ref="M63:Q63"/>
    <mergeCell ref="M64:W65"/>
    <mergeCell ref="M66:Q66"/>
    <mergeCell ref="S66:W66"/>
    <mergeCell ref="M67:Q67"/>
    <mergeCell ref="S67:W67"/>
    <mergeCell ref="M55:Q55"/>
    <mergeCell ref="M56:Q56"/>
    <mergeCell ref="M57:Q57"/>
    <mergeCell ref="M58:Q58"/>
    <mergeCell ref="M59:Q59"/>
    <mergeCell ref="M60:Q60"/>
    <mergeCell ref="M61:Q61"/>
    <mergeCell ref="A12:E12"/>
    <mergeCell ref="A13:E13"/>
    <mergeCell ref="A14:E14"/>
    <mergeCell ref="A15:E15"/>
    <mergeCell ref="A16:E16"/>
    <mergeCell ref="A17:E17"/>
    <mergeCell ref="A18:E18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63:E63"/>
    <mergeCell ref="A64:K65"/>
    <mergeCell ref="A66:E66"/>
    <mergeCell ref="G66:K66"/>
    <mergeCell ref="A67:E67"/>
    <mergeCell ref="G67:K67"/>
    <mergeCell ref="A56:E56"/>
    <mergeCell ref="A57:E57"/>
    <mergeCell ref="A58:E58"/>
    <mergeCell ref="A59:E59"/>
    <mergeCell ref="A60:E60"/>
    <mergeCell ref="A61:E61"/>
    <mergeCell ref="A62:E62"/>
    <mergeCell ref="G5:K5"/>
    <mergeCell ref="M5:N5"/>
    <mergeCell ref="A1:B3"/>
    <mergeCell ref="C1:J3"/>
    <mergeCell ref="M1:N3"/>
    <mergeCell ref="O1:V3"/>
    <mergeCell ref="A4:K4"/>
    <mergeCell ref="M4:W4"/>
    <mergeCell ref="A5:B5"/>
    <mergeCell ref="S5:W5"/>
    <mergeCell ref="C5:D5"/>
    <mergeCell ref="E5:F5"/>
    <mergeCell ref="A6:B6"/>
    <mergeCell ref="C6:K6"/>
    <mergeCell ref="M6:N6"/>
    <mergeCell ref="A7:B7"/>
    <mergeCell ref="M7:N7"/>
    <mergeCell ref="S9:U9"/>
    <mergeCell ref="V9:W9"/>
    <mergeCell ref="O5:P5"/>
    <mergeCell ref="Q5:R5"/>
    <mergeCell ref="O6:W6"/>
    <mergeCell ref="O7:W7"/>
    <mergeCell ref="M8:W8"/>
    <mergeCell ref="M9:Q10"/>
    <mergeCell ref="R9:R10"/>
    <mergeCell ref="C7:K7"/>
    <mergeCell ref="A8:K8"/>
    <mergeCell ref="A9:E10"/>
    <mergeCell ref="F9:F10"/>
    <mergeCell ref="G9:I9"/>
    <mergeCell ref="J9:K9"/>
    <mergeCell ref="A11:E11"/>
    <mergeCell ref="A19:E19"/>
    <mergeCell ref="A20:E20"/>
    <mergeCell ref="M20:Q20"/>
    <mergeCell ref="M21:Q21"/>
  </mergeCells>
  <printOptions horizontalCentered="1" verticalCentered="1"/>
  <pageMargins bottom="0.7480314960629921" footer="0.0" header="0.0" left="0.11811023622047245" right="0.11811023622047245" top="0.7480314960629921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9.0"/>
    <col customWidth="1" min="3" max="3" width="17.13"/>
    <col customWidth="1" hidden="1" min="4" max="4" width="10.38"/>
    <col customWidth="1" hidden="1" min="5" max="5" width="9.13"/>
    <col customWidth="1" min="6" max="6" width="17.13"/>
    <col customWidth="1" min="7" max="7" width="11.25"/>
    <col customWidth="1" min="8" max="8" width="12.38"/>
    <col customWidth="1" min="9" max="9" width="8.88"/>
    <col customWidth="1" min="10" max="10" width="9.38"/>
    <col customWidth="1" min="11" max="11" width="22.63"/>
    <col customWidth="1" min="12" max="14" width="11.38"/>
    <col customWidth="1" min="15" max="15" width="8.13"/>
    <col customWidth="1" min="16" max="16" width="4.25"/>
    <col customWidth="1" hidden="1" min="17" max="17" width="11.38"/>
    <col customWidth="1" min="18" max="18" width="18.25"/>
    <col customWidth="1" min="19" max="22" width="11.38"/>
    <col customWidth="1" min="23" max="23" width="26.0"/>
    <col customWidth="1" min="24" max="24" width="11.38"/>
    <col customWidth="1" min="25" max="26" width="10.63"/>
  </cols>
  <sheetData>
    <row r="1" ht="24.0" customHeight="1">
      <c r="A1" s="335"/>
      <c r="B1" s="336"/>
      <c r="C1" s="337" t="s">
        <v>234</v>
      </c>
      <c r="D1" s="338"/>
      <c r="E1" s="338"/>
      <c r="F1" s="338"/>
      <c r="G1" s="338"/>
      <c r="H1" s="338"/>
      <c r="I1" s="338"/>
      <c r="J1" s="336"/>
      <c r="K1" s="339" t="s">
        <v>235</v>
      </c>
      <c r="L1" s="9"/>
      <c r="M1" s="335"/>
      <c r="N1" s="336"/>
      <c r="O1" s="337" t="s">
        <v>234</v>
      </c>
      <c r="P1" s="338"/>
      <c r="Q1" s="338"/>
      <c r="R1" s="338"/>
      <c r="S1" s="338"/>
      <c r="T1" s="338"/>
      <c r="U1" s="338"/>
      <c r="V1" s="336"/>
      <c r="W1" s="339" t="s">
        <v>235</v>
      </c>
      <c r="X1" s="9"/>
      <c r="Y1" s="9"/>
      <c r="Z1" s="9"/>
    </row>
    <row r="2" ht="24.0" customHeight="1">
      <c r="A2" s="341"/>
      <c r="B2" s="342"/>
      <c r="C2" s="341"/>
      <c r="J2" s="342"/>
      <c r="K2" s="339" t="s">
        <v>236</v>
      </c>
      <c r="L2" s="9"/>
      <c r="M2" s="341"/>
      <c r="N2" s="342"/>
      <c r="O2" s="341"/>
      <c r="V2" s="342"/>
      <c r="W2" s="339" t="s">
        <v>236</v>
      </c>
      <c r="X2" s="9"/>
      <c r="Y2" s="9"/>
      <c r="Z2" s="9"/>
    </row>
    <row r="3" ht="24.0" customHeight="1">
      <c r="A3" s="343"/>
      <c r="B3" s="344"/>
      <c r="C3" s="343"/>
      <c r="D3" s="345"/>
      <c r="E3" s="345"/>
      <c r="F3" s="345"/>
      <c r="G3" s="345"/>
      <c r="H3" s="345"/>
      <c r="I3" s="345"/>
      <c r="J3" s="344"/>
      <c r="K3" s="339" t="s">
        <v>237</v>
      </c>
      <c r="L3" s="9"/>
      <c r="M3" s="343"/>
      <c r="N3" s="344"/>
      <c r="O3" s="343"/>
      <c r="P3" s="345"/>
      <c r="Q3" s="345"/>
      <c r="R3" s="345"/>
      <c r="S3" s="345"/>
      <c r="T3" s="345"/>
      <c r="U3" s="345"/>
      <c r="V3" s="344"/>
      <c r="W3" s="339" t="s">
        <v>237</v>
      </c>
      <c r="X3" s="9"/>
      <c r="Y3" s="9"/>
      <c r="Z3" s="9"/>
    </row>
    <row r="4" ht="12.0" customHeight="1">
      <c r="A4" s="352"/>
      <c r="K4" s="342"/>
      <c r="L4" s="9"/>
      <c r="M4" s="352"/>
      <c r="W4" s="342"/>
      <c r="X4" s="9"/>
      <c r="Y4" s="9"/>
      <c r="Z4" s="9"/>
    </row>
    <row r="5" ht="17.25" customHeight="1">
      <c r="A5" s="360" t="s">
        <v>249</v>
      </c>
      <c r="C5" s="361">
        <v>43430.0</v>
      </c>
      <c r="D5" s="345"/>
      <c r="E5" s="362" t="s">
        <v>250</v>
      </c>
      <c r="G5" s="363" t="str">
        <f>+#REF!</f>
        <v>#REF!</v>
      </c>
      <c r="H5" s="364"/>
      <c r="I5" s="364"/>
      <c r="J5" s="364"/>
      <c r="K5" s="365"/>
      <c r="L5" s="417"/>
      <c r="M5" s="360" t="s">
        <v>249</v>
      </c>
      <c r="O5" s="361">
        <f>+C5</f>
        <v>43430</v>
      </c>
      <c r="P5" s="345"/>
      <c r="Q5" s="362" t="s">
        <v>250</v>
      </c>
      <c r="S5" s="363" t="str">
        <f>+#REF!</f>
        <v>#REF!</v>
      </c>
      <c r="T5" s="364"/>
      <c r="U5" s="364"/>
      <c r="V5" s="364"/>
      <c r="W5" s="365"/>
      <c r="X5" s="9"/>
      <c r="Y5" s="9"/>
      <c r="Z5" s="9"/>
    </row>
    <row r="6" ht="21.75" customHeight="1">
      <c r="A6" s="360" t="s">
        <v>253</v>
      </c>
      <c r="C6" s="383" t="s">
        <v>273</v>
      </c>
      <c r="D6" s="345"/>
      <c r="E6" s="345"/>
      <c r="F6" s="345"/>
      <c r="G6" s="345"/>
      <c r="H6" s="345"/>
      <c r="I6" s="345"/>
      <c r="J6" s="345"/>
      <c r="K6" s="344"/>
      <c r="L6" s="476" t="s">
        <v>279</v>
      </c>
      <c r="M6" s="360" t="s">
        <v>253</v>
      </c>
      <c r="O6" s="383" t="s">
        <v>273</v>
      </c>
      <c r="P6" s="345"/>
      <c r="Q6" s="345"/>
      <c r="R6" s="345"/>
      <c r="S6" s="345"/>
      <c r="T6" s="345"/>
      <c r="U6" s="345"/>
      <c r="V6" s="345"/>
      <c r="W6" s="344"/>
      <c r="X6" s="476" t="s">
        <v>280</v>
      </c>
      <c r="Y6" s="9"/>
      <c r="Z6" s="9"/>
    </row>
    <row r="7" ht="17.25" customHeight="1">
      <c r="A7" s="360" t="s">
        <v>254</v>
      </c>
      <c r="C7" s="459" t="s">
        <v>281</v>
      </c>
      <c r="D7" s="459"/>
      <c r="E7" s="459"/>
      <c r="F7" s="459"/>
      <c r="G7" s="459"/>
      <c r="H7" s="459"/>
      <c r="I7" s="459"/>
      <c r="J7" s="459"/>
      <c r="K7" s="477"/>
      <c r="L7" s="417"/>
      <c r="M7" s="360" t="s">
        <v>254</v>
      </c>
      <c r="O7" s="459" t="s">
        <v>282</v>
      </c>
      <c r="P7" s="459"/>
      <c r="Q7" s="459"/>
      <c r="R7" s="459"/>
      <c r="S7" s="459"/>
      <c r="T7" s="459"/>
      <c r="U7" s="459"/>
      <c r="V7" s="459"/>
      <c r="W7" s="477"/>
      <c r="X7" s="9"/>
      <c r="Y7" s="9"/>
      <c r="Z7" s="9"/>
    </row>
    <row r="8" ht="12.75" customHeight="1">
      <c r="A8" s="352">
        <f>+'Proyeccion Comidas'!D4</f>
        <v>4</v>
      </c>
      <c r="K8" s="342"/>
      <c r="L8" s="417"/>
      <c r="M8" s="352">
        <f>+'Proyeccion Comidas'!D4</f>
        <v>4</v>
      </c>
      <c r="W8" s="342"/>
      <c r="X8" s="9"/>
      <c r="Y8" s="9"/>
      <c r="Z8" s="9"/>
    </row>
    <row r="9" ht="12.75" customHeight="1">
      <c r="A9" s="390" t="s">
        <v>257</v>
      </c>
      <c r="B9" s="338"/>
      <c r="C9" s="338"/>
      <c r="D9" s="338"/>
      <c r="E9" s="336"/>
      <c r="F9" s="391" t="s">
        <v>258</v>
      </c>
      <c r="G9" s="392" t="s">
        <v>259</v>
      </c>
      <c r="H9" s="393"/>
      <c r="I9" s="46"/>
      <c r="J9" s="392" t="s">
        <v>260</v>
      </c>
      <c r="K9" s="46"/>
      <c r="L9" s="417"/>
      <c r="M9" s="390" t="s">
        <v>257</v>
      </c>
      <c r="N9" s="338"/>
      <c r="O9" s="338"/>
      <c r="P9" s="338"/>
      <c r="Q9" s="336"/>
      <c r="R9" s="391" t="s">
        <v>258</v>
      </c>
      <c r="S9" s="392" t="s">
        <v>259</v>
      </c>
      <c r="T9" s="393"/>
      <c r="U9" s="46"/>
      <c r="V9" s="392" t="s">
        <v>260</v>
      </c>
      <c r="W9" s="46"/>
      <c r="X9" s="9"/>
      <c r="Y9" s="9"/>
      <c r="Z9" s="9"/>
    </row>
    <row r="10" ht="12.75" customHeight="1">
      <c r="A10" s="343"/>
      <c r="B10" s="345"/>
      <c r="C10" s="345"/>
      <c r="D10" s="345"/>
      <c r="E10" s="344"/>
      <c r="F10" s="394"/>
      <c r="G10" s="395" t="s">
        <v>261</v>
      </c>
      <c r="H10" s="395" t="s">
        <v>262</v>
      </c>
      <c r="I10" s="395" t="s">
        <v>263</v>
      </c>
      <c r="J10" s="395" t="s">
        <v>264</v>
      </c>
      <c r="K10" s="395" t="s">
        <v>265</v>
      </c>
      <c r="L10" s="417"/>
      <c r="M10" s="343"/>
      <c r="N10" s="345"/>
      <c r="O10" s="345"/>
      <c r="P10" s="345"/>
      <c r="Q10" s="344"/>
      <c r="R10" s="394"/>
      <c r="S10" s="395" t="s">
        <v>261</v>
      </c>
      <c r="T10" s="395" t="s">
        <v>262</v>
      </c>
      <c r="U10" s="395" t="s">
        <v>263</v>
      </c>
      <c r="V10" s="395" t="s">
        <v>264</v>
      </c>
      <c r="W10" s="395" t="s">
        <v>265</v>
      </c>
      <c r="X10" s="9"/>
      <c r="Y10" s="9"/>
      <c r="Z10" s="9"/>
    </row>
    <row r="11" ht="16.5" customHeight="1">
      <c r="A11" s="437" t="str">
        <f>+IF(#REF!='Frutas y Verduras'!$C$7,#REF!)</f>
        <v>#REF!</v>
      </c>
      <c r="B11" s="393"/>
      <c r="C11" s="393"/>
      <c r="D11" s="393"/>
      <c r="E11" s="46"/>
      <c r="F11" s="438" t="str">
        <f>+IF(#REF!='Frutas y Verduras'!$C$7,#REF!)</f>
        <v>#REF!</v>
      </c>
      <c r="G11" s="438" t="str">
        <f>+IF(#REF!='Frutas y Verduras'!$C$7,#REF!)</f>
        <v>#REF!</v>
      </c>
      <c r="H11" s="443"/>
      <c r="I11" s="442"/>
      <c r="J11" s="442"/>
      <c r="K11" s="444" t="str">
        <f>+IF(#REF!='Frutas y Verduras'!$C$7,#REF!*I11)</f>
        <v>#REF!</v>
      </c>
      <c r="L11" s="417"/>
      <c r="M11" s="437" t="str">
        <f>+IF(#REF!='Frutas y Verduras'!$O$7,#REF!)</f>
        <v>#REF!</v>
      </c>
      <c r="N11" s="393"/>
      <c r="O11" s="393"/>
      <c r="P11" s="393"/>
      <c r="Q11" s="46"/>
      <c r="R11" s="438" t="str">
        <f>+IF(#REF!='Frutas y Verduras'!$O$7,#REF!)</f>
        <v>#REF!</v>
      </c>
      <c r="S11" s="438" t="str">
        <f>+IF(#REF!='Frutas y Verduras'!$O$7,#REF!)</f>
        <v>#REF!</v>
      </c>
      <c r="T11" s="443"/>
      <c r="U11" s="442"/>
      <c r="V11" s="442"/>
      <c r="W11" s="444" t="str">
        <f>+IF(#REF!='Frutas y Verduras'!$O$7,'Frutas y Verduras'!U11*#REF!)</f>
        <v>#REF!</v>
      </c>
      <c r="X11" s="9"/>
      <c r="Y11" s="9"/>
      <c r="Z11" s="9"/>
    </row>
    <row r="12" ht="16.5" customHeight="1">
      <c r="A12" s="437" t="str">
        <f>+IF(#REF!='Frutas y Verduras'!$C$7,#REF!)</f>
        <v>#REF!</v>
      </c>
      <c r="B12" s="393"/>
      <c r="C12" s="393"/>
      <c r="D12" s="393"/>
      <c r="E12" s="46"/>
      <c r="F12" s="438" t="str">
        <f>+IF(#REF!='Frutas y Verduras'!$C$7,#REF!)</f>
        <v>#REF!</v>
      </c>
      <c r="G12" s="438" t="str">
        <f>+IF(#REF!='Frutas y Verduras'!$C$7,#REF!)</f>
        <v>#REF!</v>
      </c>
      <c r="H12" s="445"/>
      <c r="I12" s="442"/>
      <c r="J12" s="442"/>
      <c r="K12" s="444" t="str">
        <f>+IF(#REF!='Frutas y Verduras'!$C$7,#REF!*I12)</f>
        <v>#REF!</v>
      </c>
      <c r="L12" s="417"/>
      <c r="M12" s="437" t="str">
        <f>+IF(#REF!='Frutas y Verduras'!$O$7,#REF!)</f>
        <v>#REF!</v>
      </c>
      <c r="N12" s="393"/>
      <c r="O12" s="393"/>
      <c r="P12" s="393"/>
      <c r="Q12" s="46"/>
      <c r="R12" s="438" t="str">
        <f>+IF(#REF!='Frutas y Verduras'!$O$7,#REF!)</f>
        <v>#REF!</v>
      </c>
      <c r="S12" s="438" t="str">
        <f>+IF(#REF!='Frutas y Verduras'!$O$7,#REF!)</f>
        <v>#REF!</v>
      </c>
      <c r="T12" s="443"/>
      <c r="U12" s="442"/>
      <c r="V12" s="442"/>
      <c r="W12" s="444" t="str">
        <f>+IF(#REF!='Frutas y Verduras'!$O$7,'Frutas y Verduras'!U12*#REF!)</f>
        <v>#REF!</v>
      </c>
      <c r="X12" s="9"/>
      <c r="Y12" s="9"/>
      <c r="Z12" s="9"/>
    </row>
    <row r="13" ht="16.5" customHeight="1">
      <c r="A13" s="437" t="str">
        <f>+IF(#REF!='Frutas y Verduras'!$C$7,#REF!)</f>
        <v>#REF!</v>
      </c>
      <c r="B13" s="393"/>
      <c r="C13" s="393"/>
      <c r="D13" s="393"/>
      <c r="E13" s="46"/>
      <c r="F13" s="438" t="str">
        <f>+IF(#REF!='Frutas y Verduras'!$C$7,#REF!)</f>
        <v>#REF!</v>
      </c>
      <c r="G13" s="438" t="str">
        <f>+IF(#REF!='Frutas y Verduras'!$C$7,#REF!)</f>
        <v>#REF!</v>
      </c>
      <c r="H13" s="443"/>
      <c r="I13" s="442"/>
      <c r="J13" s="442"/>
      <c r="K13" s="444" t="str">
        <f>+IF(#REF!='Frutas y Verduras'!$C$7,#REF!*I13)</f>
        <v>#REF!</v>
      </c>
      <c r="L13" s="417"/>
      <c r="M13" s="437" t="str">
        <f>+IF(#REF!='Frutas y Verduras'!$O$7,#REF!)</f>
        <v>#REF!</v>
      </c>
      <c r="N13" s="393"/>
      <c r="O13" s="393"/>
      <c r="P13" s="393"/>
      <c r="Q13" s="46"/>
      <c r="R13" s="438" t="str">
        <f>+IF(#REF!='Frutas y Verduras'!$O$7,#REF!)</f>
        <v>#REF!</v>
      </c>
      <c r="S13" s="438" t="str">
        <f>+IF(#REF!='Frutas y Verduras'!$O$7,#REF!)</f>
        <v>#REF!</v>
      </c>
      <c r="T13" s="443"/>
      <c r="U13" s="442"/>
      <c r="V13" s="442"/>
      <c r="W13" s="444" t="str">
        <f>+IF(#REF!='Frutas y Verduras'!$O$7,'Frutas y Verduras'!U13*#REF!)</f>
        <v>#REF!</v>
      </c>
      <c r="X13" s="9"/>
      <c r="Y13" s="9"/>
      <c r="Z13" s="9"/>
    </row>
    <row r="14" ht="16.5" customHeight="1">
      <c r="A14" s="437" t="str">
        <f>+IF(#REF!='Frutas y Verduras'!$C$7,#REF!)</f>
        <v>#REF!</v>
      </c>
      <c r="B14" s="393"/>
      <c r="C14" s="393"/>
      <c r="D14" s="393"/>
      <c r="E14" s="46"/>
      <c r="F14" s="438" t="str">
        <f>+IF(#REF!='Frutas y Verduras'!$C$7,#REF!)</f>
        <v>#REF!</v>
      </c>
      <c r="G14" s="438" t="str">
        <f>+IF(#REF!='Frutas y Verduras'!$C$7,#REF!)</f>
        <v>#REF!</v>
      </c>
      <c r="H14" s="443"/>
      <c r="I14" s="442"/>
      <c r="J14" s="442"/>
      <c r="K14" s="444" t="str">
        <f>+IF(#REF!='Frutas y Verduras'!$C$7,#REF!*I14)</f>
        <v>#REF!</v>
      </c>
      <c r="L14" s="417"/>
      <c r="M14" s="437" t="str">
        <f>+IF(#REF!='Frutas y Verduras'!$O$7,#REF!)</f>
        <v>#REF!</v>
      </c>
      <c r="N14" s="393"/>
      <c r="O14" s="393"/>
      <c r="P14" s="393"/>
      <c r="Q14" s="46"/>
      <c r="R14" s="438" t="str">
        <f>+IF(#REF!='Frutas y Verduras'!$O$7,#REF!)</f>
        <v>#REF!</v>
      </c>
      <c r="S14" s="438" t="str">
        <f>+IF(#REF!='Frutas y Verduras'!$O$7,#REF!)</f>
        <v>#REF!</v>
      </c>
      <c r="T14" s="443"/>
      <c r="U14" s="442"/>
      <c r="V14" s="442"/>
      <c r="W14" s="444" t="str">
        <f>+IF(#REF!='Frutas y Verduras'!$O$7,'Frutas y Verduras'!U14*#REF!)</f>
        <v>#REF!</v>
      </c>
      <c r="X14" s="9"/>
      <c r="Y14" s="9"/>
      <c r="Z14" s="9"/>
    </row>
    <row r="15" ht="16.5" customHeight="1">
      <c r="A15" s="437" t="str">
        <f>+IF(#REF!='Frutas y Verduras'!$C$7,#REF!)</f>
        <v>#REF!</v>
      </c>
      <c r="B15" s="393"/>
      <c r="C15" s="393"/>
      <c r="D15" s="393"/>
      <c r="E15" s="46"/>
      <c r="F15" s="438" t="str">
        <f>+IF(#REF!='Frutas y Verduras'!$C$7,#REF!)</f>
        <v>#REF!</v>
      </c>
      <c r="G15" s="438" t="str">
        <f>+IF(#REF!='Frutas y Verduras'!$C$7,#REF!)</f>
        <v>#REF!</v>
      </c>
      <c r="H15" s="443"/>
      <c r="I15" s="442"/>
      <c r="J15" s="442"/>
      <c r="K15" s="444" t="str">
        <f>+IF(#REF!='Frutas y Verduras'!$C$7,#REF!*I15)</f>
        <v>#REF!</v>
      </c>
      <c r="L15" s="417"/>
      <c r="M15" s="437" t="str">
        <f>+IF(#REF!='Frutas y Verduras'!$O$7,#REF!)</f>
        <v>#REF!</v>
      </c>
      <c r="N15" s="393"/>
      <c r="O15" s="393"/>
      <c r="P15" s="393"/>
      <c r="Q15" s="46"/>
      <c r="R15" s="438" t="str">
        <f>+IF(#REF!='Frutas y Verduras'!$O$7,#REF!)</f>
        <v>#REF!</v>
      </c>
      <c r="S15" s="438" t="str">
        <f>+IF(#REF!='Frutas y Verduras'!$O$7,#REF!)</f>
        <v>#REF!</v>
      </c>
      <c r="T15" s="443"/>
      <c r="U15" s="442"/>
      <c r="V15" s="442"/>
      <c r="W15" s="444" t="str">
        <f>+IF(#REF!='Frutas y Verduras'!$O$7,'Frutas y Verduras'!U15*#REF!)</f>
        <v>#REF!</v>
      </c>
      <c r="X15" s="9"/>
      <c r="Y15" s="9"/>
      <c r="Z15" s="9"/>
    </row>
    <row r="16" ht="16.5" customHeight="1">
      <c r="A16" s="437" t="str">
        <f>+IF(#REF!='Frutas y Verduras'!$C$7,#REF!)</f>
        <v>#REF!</v>
      </c>
      <c r="B16" s="393"/>
      <c r="C16" s="393"/>
      <c r="D16" s="393"/>
      <c r="E16" s="46"/>
      <c r="F16" s="438" t="str">
        <f>+IF(#REF!='Frutas y Verduras'!$C$7,#REF!)</f>
        <v>#REF!</v>
      </c>
      <c r="G16" s="438" t="str">
        <f>+IF(#REF!='Frutas y Verduras'!$C$7,#REF!)</f>
        <v>#REF!</v>
      </c>
      <c r="H16" s="443"/>
      <c r="I16" s="442"/>
      <c r="J16" s="442"/>
      <c r="K16" s="444" t="str">
        <f>+IF(#REF!='Frutas y Verduras'!$C$7,#REF!*I16)</f>
        <v>#REF!</v>
      </c>
      <c r="L16" s="417"/>
      <c r="M16" s="437" t="str">
        <f>+IF(#REF!='Frutas y Verduras'!$O$7,#REF!)</f>
        <v>#REF!</v>
      </c>
      <c r="N16" s="393"/>
      <c r="O16" s="393"/>
      <c r="P16" s="393"/>
      <c r="Q16" s="46"/>
      <c r="R16" s="438" t="str">
        <f>+IF(#REF!='Frutas y Verduras'!$O$7,#REF!)</f>
        <v>#REF!</v>
      </c>
      <c r="S16" s="438" t="str">
        <f>+IF(#REF!='Frutas y Verduras'!$O$7,#REF!)</f>
        <v>#REF!</v>
      </c>
      <c r="T16" s="443"/>
      <c r="U16" s="442"/>
      <c r="V16" s="442"/>
      <c r="W16" s="444" t="str">
        <f>+IF(#REF!='Frutas y Verduras'!$O$7,'Frutas y Verduras'!U16*#REF!)</f>
        <v>#REF!</v>
      </c>
      <c r="X16" s="9"/>
      <c r="Y16" s="9"/>
      <c r="Z16" s="9"/>
    </row>
    <row r="17" ht="16.5" customHeight="1">
      <c r="A17" s="437" t="str">
        <f>+IF(#REF!='Frutas y Verduras'!$C$7,#REF!)</f>
        <v>#REF!</v>
      </c>
      <c r="B17" s="393"/>
      <c r="C17" s="393"/>
      <c r="D17" s="393"/>
      <c r="E17" s="46"/>
      <c r="F17" s="438" t="str">
        <f>+IF(#REF!='Frutas y Verduras'!$C$7,#REF!)</f>
        <v>#REF!</v>
      </c>
      <c r="G17" s="438" t="str">
        <f>+IF(#REF!='Frutas y Verduras'!$C$7,#REF!)</f>
        <v>#REF!</v>
      </c>
      <c r="H17" s="443"/>
      <c r="I17" s="442"/>
      <c r="J17" s="442"/>
      <c r="K17" s="444" t="str">
        <f>+IF(#REF!='Frutas y Verduras'!$C$7,#REF!*I17)</f>
        <v>#REF!</v>
      </c>
      <c r="L17" s="417"/>
      <c r="M17" s="437" t="str">
        <f>+IF(#REF!='Frutas y Verduras'!$O$7,#REF!)</f>
        <v>#REF!</v>
      </c>
      <c r="N17" s="393"/>
      <c r="O17" s="393"/>
      <c r="P17" s="393"/>
      <c r="Q17" s="46"/>
      <c r="R17" s="438" t="str">
        <f>+IF(#REF!='Frutas y Verduras'!$O$7,#REF!)</f>
        <v>#REF!</v>
      </c>
      <c r="S17" s="438" t="str">
        <f>+IF(#REF!='Frutas y Verduras'!$O$7,#REF!)</f>
        <v>#REF!</v>
      </c>
      <c r="T17" s="443"/>
      <c r="U17" s="478"/>
      <c r="V17" s="442"/>
      <c r="W17" s="444" t="str">
        <f>+IF(#REF!='Frutas y Verduras'!$O$7,'Frutas y Verduras'!U17*#REF!)</f>
        <v>#REF!</v>
      </c>
      <c r="X17" s="9"/>
      <c r="Y17" s="9"/>
      <c r="Z17" s="9"/>
    </row>
    <row r="18" ht="16.5" customHeight="1">
      <c r="A18" s="437" t="str">
        <f>+IF(#REF!='Frutas y Verduras'!$C$7,#REF!)</f>
        <v>#REF!</v>
      </c>
      <c r="B18" s="393"/>
      <c r="C18" s="393"/>
      <c r="D18" s="393"/>
      <c r="E18" s="46"/>
      <c r="F18" s="438" t="str">
        <f>+IF(#REF!='Frutas y Verduras'!$C$7,#REF!)</f>
        <v>#REF!</v>
      </c>
      <c r="G18" s="438" t="str">
        <f>+IF(#REF!='Frutas y Verduras'!$C$7,#REF!)</f>
        <v>#REF!</v>
      </c>
      <c r="H18" s="443"/>
      <c r="I18" s="442"/>
      <c r="J18" s="442"/>
      <c r="K18" s="444" t="str">
        <f>+IF(#REF!='Frutas y Verduras'!$C$7,#REF!*I18)</f>
        <v>#REF!</v>
      </c>
      <c r="L18" s="417"/>
      <c r="M18" s="437" t="str">
        <f>+IF(#REF!='Frutas y Verduras'!$O$7,#REF!)</f>
        <v>#REF!</v>
      </c>
      <c r="N18" s="393"/>
      <c r="O18" s="393"/>
      <c r="P18" s="393"/>
      <c r="Q18" s="46"/>
      <c r="R18" s="438" t="str">
        <f>+IF(#REF!='Frutas y Verduras'!$O$7,#REF!)</f>
        <v>#REF!</v>
      </c>
      <c r="S18" s="438" t="str">
        <f>+IF(#REF!='Frutas y Verduras'!$O$7,#REF!)</f>
        <v>#REF!</v>
      </c>
      <c r="T18" s="443"/>
      <c r="U18" s="442"/>
      <c r="V18" s="442"/>
      <c r="W18" s="444" t="str">
        <f>+IF(#REF!='Frutas y Verduras'!$O$7,'Frutas y Verduras'!U18*#REF!)</f>
        <v>#REF!</v>
      </c>
      <c r="X18" s="9"/>
      <c r="Y18" s="9"/>
      <c r="Z18" s="9"/>
    </row>
    <row r="19" ht="16.5" customHeight="1">
      <c r="A19" s="437" t="str">
        <f>+IF(#REF!='Frutas y Verduras'!$C$7,#REF!)</f>
        <v>#REF!</v>
      </c>
      <c r="B19" s="393"/>
      <c r="C19" s="393"/>
      <c r="D19" s="393"/>
      <c r="E19" s="46"/>
      <c r="F19" s="438" t="str">
        <f>+IF(#REF!='Frutas y Verduras'!$C$7,#REF!)</f>
        <v>#REF!</v>
      </c>
      <c r="G19" s="438" t="str">
        <f>+IF(#REF!='Frutas y Verduras'!$C$7,#REF!)</f>
        <v>#REF!</v>
      </c>
      <c r="H19" s="443"/>
      <c r="I19" s="442"/>
      <c r="J19" s="442"/>
      <c r="K19" s="444" t="str">
        <f>+IF(#REF!='Frutas y Verduras'!$C$7,#REF!*I19)</f>
        <v>#REF!</v>
      </c>
      <c r="L19" s="417"/>
      <c r="M19" s="437" t="str">
        <f>+IF(#REF!='Frutas y Verduras'!$O$7,#REF!)</f>
        <v>#REF!</v>
      </c>
      <c r="N19" s="393"/>
      <c r="O19" s="393"/>
      <c r="P19" s="393"/>
      <c r="Q19" s="46"/>
      <c r="R19" s="438" t="str">
        <f>+IF(#REF!='Frutas y Verduras'!$O$7,#REF!)</f>
        <v>#REF!</v>
      </c>
      <c r="S19" s="438" t="str">
        <f>+IF(#REF!='Frutas y Verduras'!$O$7,#REF!)</f>
        <v>#REF!</v>
      </c>
      <c r="T19" s="443"/>
      <c r="U19" s="442"/>
      <c r="V19" s="442"/>
      <c r="W19" s="444" t="str">
        <f>+IF(#REF!='Frutas y Verduras'!$O$7,'Frutas y Verduras'!U19*#REF!)</f>
        <v>#REF!</v>
      </c>
      <c r="X19" s="9"/>
      <c r="Y19" s="9"/>
      <c r="Z19" s="9"/>
    </row>
    <row r="20" ht="16.5" customHeight="1">
      <c r="A20" s="437" t="str">
        <f>+IF(#REF!='Frutas y Verduras'!$C$7,#REF!)</f>
        <v>#REF!</v>
      </c>
      <c r="B20" s="393"/>
      <c r="C20" s="393"/>
      <c r="D20" s="393"/>
      <c r="E20" s="46"/>
      <c r="F20" s="438" t="str">
        <f>+IF(#REF!='Frutas y Verduras'!$C$7,#REF!)</f>
        <v>#REF!</v>
      </c>
      <c r="G20" s="438" t="str">
        <f>+IF(#REF!='Frutas y Verduras'!$C$7,#REF!)</f>
        <v>#REF!</v>
      </c>
      <c r="H20" s="443"/>
      <c r="I20" s="442"/>
      <c r="J20" s="442"/>
      <c r="K20" s="444" t="str">
        <f>+IF(#REF!='Frutas y Verduras'!$C$7,#REF!*I20)</f>
        <v>#REF!</v>
      </c>
      <c r="L20" s="417"/>
      <c r="M20" s="437" t="str">
        <f>+IF(#REF!='Frutas y Verduras'!$O$7,#REF!)</f>
        <v>#REF!</v>
      </c>
      <c r="N20" s="393"/>
      <c r="O20" s="393"/>
      <c r="P20" s="393"/>
      <c r="Q20" s="46"/>
      <c r="R20" s="438" t="str">
        <f>+IF(#REF!='Frutas y Verduras'!$O$7,#REF!)</f>
        <v>#REF!</v>
      </c>
      <c r="S20" s="438" t="str">
        <f>+IF(#REF!='Frutas y Verduras'!$O$7,#REF!)</f>
        <v>#REF!</v>
      </c>
      <c r="T20" s="443"/>
      <c r="U20" s="442"/>
      <c r="V20" s="442"/>
      <c r="W20" s="444" t="str">
        <f>+IF(#REF!='Frutas y Verduras'!$O$7,'Frutas y Verduras'!U20*#REF!)</f>
        <v>#REF!</v>
      </c>
      <c r="X20" s="9"/>
      <c r="Y20" s="9"/>
      <c r="Z20" s="9"/>
    </row>
    <row r="21" ht="16.5" customHeight="1">
      <c r="A21" s="437" t="str">
        <f>+IF(#REF!='Frutas y Verduras'!$C$7,#REF!)</f>
        <v>#REF!</v>
      </c>
      <c r="B21" s="393"/>
      <c r="C21" s="393"/>
      <c r="D21" s="393"/>
      <c r="E21" s="46"/>
      <c r="F21" s="438" t="str">
        <f>+IF(#REF!='Frutas y Verduras'!$C$7,#REF!)</f>
        <v>#REF!</v>
      </c>
      <c r="G21" s="438" t="str">
        <f>+IF(#REF!='Frutas y Verduras'!$C$7,#REF!)</f>
        <v>#REF!</v>
      </c>
      <c r="H21" s="443"/>
      <c r="I21" s="442"/>
      <c r="J21" s="442"/>
      <c r="K21" s="444" t="str">
        <f>+IF(#REF!='Frutas y Verduras'!$C$7,#REF!*I21)</f>
        <v>#REF!</v>
      </c>
      <c r="L21" s="417"/>
      <c r="M21" s="437" t="str">
        <f>+IF(#REF!='Frutas y Verduras'!$O$7,#REF!)</f>
        <v>#REF!</v>
      </c>
      <c r="N21" s="393"/>
      <c r="O21" s="393"/>
      <c r="P21" s="393"/>
      <c r="Q21" s="46"/>
      <c r="R21" s="438" t="str">
        <f>+IF(#REF!='Frutas y Verduras'!$O$7,#REF!)</f>
        <v>#REF!</v>
      </c>
      <c r="S21" s="438" t="str">
        <f>+IF(#REF!='Frutas y Verduras'!$O$7,#REF!)</f>
        <v>#REF!</v>
      </c>
      <c r="T21" s="443"/>
      <c r="U21" s="442"/>
      <c r="V21" s="442"/>
      <c r="W21" s="444" t="str">
        <f>+IF(#REF!='Frutas y Verduras'!$O$7,'Frutas y Verduras'!U21*#REF!)</f>
        <v>#REF!</v>
      </c>
      <c r="X21" s="9"/>
      <c r="Y21" s="9"/>
      <c r="Z21" s="9"/>
    </row>
    <row r="22" ht="16.5" customHeight="1">
      <c r="A22" s="437" t="str">
        <f>+IF(#REF!='Frutas y Verduras'!$C$7,#REF!)</f>
        <v>#REF!</v>
      </c>
      <c r="B22" s="393"/>
      <c r="C22" s="393"/>
      <c r="D22" s="393"/>
      <c r="E22" s="46"/>
      <c r="F22" s="438" t="str">
        <f>+IF(#REF!='Frutas y Verduras'!$C$7,#REF!)</f>
        <v>#REF!</v>
      </c>
      <c r="G22" s="438" t="str">
        <f>+IF(#REF!='Frutas y Verduras'!$C$7,#REF!)</f>
        <v>#REF!</v>
      </c>
      <c r="H22" s="443"/>
      <c r="I22" s="442"/>
      <c r="J22" s="442"/>
      <c r="K22" s="444" t="str">
        <f>+IF(#REF!='Frutas y Verduras'!$C$7,#REF!*I22)</f>
        <v>#REF!</v>
      </c>
      <c r="L22" s="417"/>
      <c r="M22" s="437" t="str">
        <f>+IF(#REF!='Frutas y Verduras'!$O$7,#REF!)</f>
        <v>#REF!</v>
      </c>
      <c r="N22" s="393"/>
      <c r="O22" s="393"/>
      <c r="P22" s="393"/>
      <c r="Q22" s="46"/>
      <c r="R22" s="438" t="str">
        <f>+IF(#REF!='Frutas y Verduras'!$O$7,#REF!)</f>
        <v>#REF!</v>
      </c>
      <c r="S22" s="438" t="str">
        <f>+IF(#REF!='Frutas y Verduras'!$O$7,#REF!)</f>
        <v>#REF!</v>
      </c>
      <c r="T22" s="443"/>
      <c r="U22" s="442"/>
      <c r="V22" s="442"/>
      <c r="W22" s="444" t="str">
        <f>+IF(#REF!='Frutas y Verduras'!$O$7,'Frutas y Verduras'!U22*#REF!)</f>
        <v>#REF!</v>
      </c>
      <c r="X22" s="9"/>
      <c r="Y22" s="9"/>
      <c r="Z22" s="9"/>
    </row>
    <row r="23" ht="16.5" customHeight="1">
      <c r="A23" s="437" t="str">
        <f>+IF(#REF!='Frutas y Verduras'!$C$7,#REF!)</f>
        <v>#REF!</v>
      </c>
      <c r="B23" s="393"/>
      <c r="C23" s="393"/>
      <c r="D23" s="393"/>
      <c r="E23" s="46"/>
      <c r="F23" s="438" t="str">
        <f>+IF(#REF!='Frutas y Verduras'!$C$7,#REF!)</f>
        <v>#REF!</v>
      </c>
      <c r="G23" s="438" t="str">
        <f>+IF(#REF!='Frutas y Verduras'!$C$7,#REF!)</f>
        <v>#REF!</v>
      </c>
      <c r="H23" s="443"/>
      <c r="I23" s="442"/>
      <c r="J23" s="442"/>
      <c r="K23" s="444" t="str">
        <f>+IF(#REF!='Frutas y Verduras'!$C$7,#REF!*I23)</f>
        <v>#REF!</v>
      </c>
      <c r="L23" s="417"/>
      <c r="M23" s="437" t="str">
        <f>+IF(#REF!='Frutas y Verduras'!$O$7,#REF!)</f>
        <v>#REF!</v>
      </c>
      <c r="N23" s="393"/>
      <c r="O23" s="393"/>
      <c r="P23" s="393"/>
      <c r="Q23" s="46"/>
      <c r="R23" s="438" t="str">
        <f>+IF(#REF!='Frutas y Verduras'!$O$7,#REF!)</f>
        <v>#REF!</v>
      </c>
      <c r="S23" s="438" t="str">
        <f>+IF(#REF!='Frutas y Verduras'!$O$7,#REF!)</f>
        <v>#REF!</v>
      </c>
      <c r="T23" s="443"/>
      <c r="U23" s="442"/>
      <c r="V23" s="442"/>
      <c r="W23" s="444" t="str">
        <f>+IF(#REF!='Frutas y Verduras'!$O$7,'Frutas y Verduras'!U23*#REF!)</f>
        <v>#REF!</v>
      </c>
      <c r="X23" s="9"/>
      <c r="Y23" s="9"/>
      <c r="Z23" s="9"/>
    </row>
    <row r="24" ht="16.5" customHeight="1">
      <c r="A24" s="437" t="str">
        <f>+IF(#REF!='Frutas y Verduras'!$C$7,#REF!)</f>
        <v>#REF!</v>
      </c>
      <c r="B24" s="393"/>
      <c r="C24" s="393"/>
      <c r="D24" s="393"/>
      <c r="E24" s="46"/>
      <c r="F24" s="438" t="str">
        <f>+IF(#REF!='Frutas y Verduras'!$C$7,#REF!)</f>
        <v>#REF!</v>
      </c>
      <c r="G24" s="438" t="str">
        <f>+IF(#REF!='Frutas y Verduras'!$C$7,#REF!)</f>
        <v>#REF!</v>
      </c>
      <c r="H24" s="443"/>
      <c r="I24" s="442"/>
      <c r="J24" s="442"/>
      <c r="K24" s="444" t="str">
        <f>+IF(#REF!='Frutas y Verduras'!$C$7,#REF!*I24)</f>
        <v>#REF!</v>
      </c>
      <c r="L24" s="417"/>
      <c r="M24" s="437" t="str">
        <f>+IF(#REF!='Frutas y Verduras'!$O$7,#REF!)</f>
        <v>#REF!</v>
      </c>
      <c r="N24" s="393"/>
      <c r="O24" s="393"/>
      <c r="P24" s="393"/>
      <c r="Q24" s="46"/>
      <c r="R24" s="438" t="str">
        <f>+IF(#REF!='Frutas y Verduras'!$O$7,#REF!)</f>
        <v>#REF!</v>
      </c>
      <c r="S24" s="438" t="str">
        <f>+IF(#REF!='Frutas y Verduras'!$O$7,#REF!)</f>
        <v>#REF!</v>
      </c>
      <c r="T24" s="443"/>
      <c r="U24" s="442"/>
      <c r="V24" s="442"/>
      <c r="W24" s="444" t="str">
        <f>+IF(#REF!='Frutas y Verduras'!$O$7,'Frutas y Verduras'!U24*#REF!)</f>
        <v>#REF!</v>
      </c>
      <c r="X24" s="9"/>
      <c r="Y24" s="9"/>
      <c r="Z24" s="9"/>
    </row>
    <row r="25" ht="16.5" customHeight="1">
      <c r="A25" s="437" t="str">
        <f>+IF(#REF!='Frutas y Verduras'!$C$7,#REF!)</f>
        <v>#REF!</v>
      </c>
      <c r="B25" s="393"/>
      <c r="C25" s="393"/>
      <c r="D25" s="393"/>
      <c r="E25" s="46"/>
      <c r="F25" s="438" t="str">
        <f>+IF(#REF!='Frutas y Verduras'!$C$7,#REF!)</f>
        <v>#REF!</v>
      </c>
      <c r="G25" s="438" t="str">
        <f>+IF(#REF!='Frutas y Verduras'!$C$7,#REF!)</f>
        <v>#REF!</v>
      </c>
      <c r="H25" s="443"/>
      <c r="I25" s="442"/>
      <c r="J25" s="442"/>
      <c r="K25" s="444" t="str">
        <f>+IF(#REF!='Frutas y Verduras'!$C$7,#REF!*I25)</f>
        <v>#REF!</v>
      </c>
      <c r="L25" s="417"/>
      <c r="M25" s="437" t="str">
        <f>+IF(#REF!='Frutas y Verduras'!$O$7,#REF!)</f>
        <v>#REF!</v>
      </c>
      <c r="N25" s="393"/>
      <c r="O25" s="393"/>
      <c r="P25" s="393"/>
      <c r="Q25" s="46"/>
      <c r="R25" s="438" t="str">
        <f>+IF(#REF!='Frutas y Verduras'!$O$7,#REF!)</f>
        <v>#REF!</v>
      </c>
      <c r="S25" s="438" t="str">
        <f>+IF(#REF!='Frutas y Verduras'!$O$7,#REF!)</f>
        <v>#REF!</v>
      </c>
      <c r="T25" s="443"/>
      <c r="U25" s="442"/>
      <c r="V25" s="442"/>
      <c r="W25" s="444" t="str">
        <f>+IF(#REF!='Frutas y Verduras'!$O$7,'Frutas y Verduras'!U25*#REF!)</f>
        <v>#REF!</v>
      </c>
      <c r="X25" s="9"/>
      <c r="Y25" s="9"/>
      <c r="Z25" s="9"/>
    </row>
    <row r="26" ht="16.5" customHeight="1">
      <c r="A26" s="437" t="str">
        <f>+IF(#REF!='Frutas y Verduras'!$C$7,#REF!)</f>
        <v>#REF!</v>
      </c>
      <c r="B26" s="393"/>
      <c r="C26" s="393"/>
      <c r="D26" s="393"/>
      <c r="E26" s="46"/>
      <c r="F26" s="438" t="str">
        <f>+IF(#REF!='Frutas y Verduras'!$C$7,#REF!)</f>
        <v>#REF!</v>
      </c>
      <c r="G26" s="438" t="str">
        <f>+IF(#REF!='Frutas y Verduras'!$C$7,#REF!)</f>
        <v>#REF!</v>
      </c>
      <c r="H26" s="443"/>
      <c r="I26" s="442"/>
      <c r="J26" s="442"/>
      <c r="K26" s="444" t="str">
        <f>+IF(#REF!='Frutas y Verduras'!$C$7,#REF!*I26)</f>
        <v>#REF!</v>
      </c>
      <c r="L26" s="417"/>
      <c r="M26" s="437" t="str">
        <f>+IF(#REF!='Frutas y Verduras'!$O$7,#REF!)</f>
        <v>#REF!</v>
      </c>
      <c r="N26" s="393"/>
      <c r="O26" s="393"/>
      <c r="P26" s="393"/>
      <c r="Q26" s="46"/>
      <c r="R26" s="438" t="str">
        <f>+IF(#REF!='Frutas y Verduras'!$O$7,#REF!)</f>
        <v>#REF!</v>
      </c>
      <c r="S26" s="438" t="str">
        <f>+IF(#REF!='Frutas y Verduras'!$O$7,#REF!)</f>
        <v>#REF!</v>
      </c>
      <c r="T26" s="443"/>
      <c r="U26" s="442"/>
      <c r="V26" s="442"/>
      <c r="W26" s="444" t="str">
        <f>+IF(#REF!='Frutas y Verduras'!$O$7,'Frutas y Verduras'!U26*#REF!)</f>
        <v>#REF!</v>
      </c>
      <c r="X26" s="9"/>
      <c r="Y26" s="9"/>
      <c r="Z26" s="9"/>
    </row>
    <row r="27" ht="16.5" customHeight="1">
      <c r="A27" s="437" t="str">
        <f>+IF(#REF!='Frutas y Verduras'!$C$7,#REF!)</f>
        <v>#REF!</v>
      </c>
      <c r="B27" s="393"/>
      <c r="C27" s="393"/>
      <c r="D27" s="393"/>
      <c r="E27" s="46"/>
      <c r="F27" s="438" t="str">
        <f>+IF(#REF!='Frutas y Verduras'!$C$7,#REF!)</f>
        <v>#REF!</v>
      </c>
      <c r="G27" s="438" t="str">
        <f>+IF(#REF!='Frutas y Verduras'!$C$7,#REF!)</f>
        <v>#REF!</v>
      </c>
      <c r="H27" s="443"/>
      <c r="I27" s="442"/>
      <c r="J27" s="442"/>
      <c r="K27" s="444" t="str">
        <f>+IF(#REF!='Frutas y Verduras'!$C$7,#REF!*I27)</f>
        <v>#REF!</v>
      </c>
      <c r="L27" s="417"/>
      <c r="M27" s="437" t="str">
        <f>+IF(#REF!='Frutas y Verduras'!$O$7,#REF!)</f>
        <v>#REF!</v>
      </c>
      <c r="N27" s="393"/>
      <c r="O27" s="393"/>
      <c r="P27" s="393"/>
      <c r="Q27" s="46"/>
      <c r="R27" s="438" t="str">
        <f>+IF(#REF!='Frutas y Verduras'!$O$7,#REF!)</f>
        <v>#REF!</v>
      </c>
      <c r="S27" s="438" t="str">
        <f>+IF(#REF!='Frutas y Verduras'!$O$7,#REF!)</f>
        <v>#REF!</v>
      </c>
      <c r="T27" s="443"/>
      <c r="U27" s="442"/>
      <c r="V27" s="442"/>
      <c r="W27" s="444" t="str">
        <f>+IF(#REF!='Frutas y Verduras'!$O$7,'Frutas y Verduras'!U27*#REF!)</f>
        <v>#REF!</v>
      </c>
      <c r="X27" s="9"/>
      <c r="Y27" s="9"/>
      <c r="Z27" s="9"/>
    </row>
    <row r="28" ht="16.5" customHeight="1">
      <c r="A28" s="437" t="str">
        <f>+IF(#REF!='Frutas y Verduras'!$C$7,#REF!)</f>
        <v>#REF!</v>
      </c>
      <c r="B28" s="393"/>
      <c r="C28" s="393"/>
      <c r="D28" s="393"/>
      <c r="E28" s="46"/>
      <c r="F28" s="438" t="str">
        <f>+IF(#REF!='Frutas y Verduras'!$C$7,#REF!)</f>
        <v>#REF!</v>
      </c>
      <c r="G28" s="438" t="str">
        <f>+IF(#REF!='Frutas y Verduras'!$C$7,#REF!)</f>
        <v>#REF!</v>
      </c>
      <c r="H28" s="443"/>
      <c r="I28" s="442"/>
      <c r="J28" s="442"/>
      <c r="K28" s="444" t="str">
        <f>+IF(#REF!='Frutas y Verduras'!$C$7,#REF!*I28)</f>
        <v>#REF!</v>
      </c>
      <c r="L28" s="417"/>
      <c r="M28" s="437" t="str">
        <f>+IF(#REF!='Frutas y Verduras'!$O$7,#REF!)</f>
        <v>#REF!</v>
      </c>
      <c r="N28" s="393"/>
      <c r="O28" s="393"/>
      <c r="P28" s="393"/>
      <c r="Q28" s="46"/>
      <c r="R28" s="438" t="str">
        <f>+IF(#REF!='Frutas y Verduras'!$O$7,#REF!)</f>
        <v>#REF!</v>
      </c>
      <c r="S28" s="438" t="str">
        <f>+IF(#REF!='Frutas y Verduras'!$O$7,#REF!)</f>
        <v>#REF!</v>
      </c>
      <c r="T28" s="443"/>
      <c r="U28" s="442"/>
      <c r="V28" s="442"/>
      <c r="W28" s="444" t="str">
        <f>+IF(#REF!='Frutas y Verduras'!$O$7,'Frutas y Verduras'!U28*#REF!)</f>
        <v>#REF!</v>
      </c>
      <c r="X28" s="9"/>
      <c r="Y28" s="9"/>
      <c r="Z28" s="9"/>
    </row>
    <row r="29" ht="16.5" customHeight="1">
      <c r="A29" s="437" t="str">
        <f>+IF(#REF!='Frutas y Verduras'!$C$7,#REF!)</f>
        <v>#REF!</v>
      </c>
      <c r="B29" s="393"/>
      <c r="C29" s="393"/>
      <c r="D29" s="393"/>
      <c r="E29" s="46"/>
      <c r="F29" s="438" t="str">
        <f>+IF(#REF!='Frutas y Verduras'!$C$7,#REF!)</f>
        <v>#REF!</v>
      </c>
      <c r="G29" s="438" t="str">
        <f>+IF(#REF!='Frutas y Verduras'!$C$7,#REF!)</f>
        <v>#REF!</v>
      </c>
      <c r="H29" s="443"/>
      <c r="I29" s="442"/>
      <c r="J29" s="442"/>
      <c r="K29" s="444" t="str">
        <f>+IF(#REF!='Frutas y Verduras'!$C$7,#REF!*I29)</f>
        <v>#REF!</v>
      </c>
      <c r="L29" s="417"/>
      <c r="M29" s="437" t="str">
        <f>+IF(#REF!='Frutas y Verduras'!$O$7,#REF!)</f>
        <v>#REF!</v>
      </c>
      <c r="N29" s="393"/>
      <c r="O29" s="393"/>
      <c r="P29" s="393"/>
      <c r="Q29" s="46"/>
      <c r="R29" s="438" t="str">
        <f>+IF(#REF!='Frutas y Verduras'!$O$7,#REF!)</f>
        <v>#REF!</v>
      </c>
      <c r="S29" s="438" t="str">
        <f>+IF(#REF!='Frutas y Verduras'!$O$7,#REF!)</f>
        <v>#REF!</v>
      </c>
      <c r="T29" s="443"/>
      <c r="U29" s="442"/>
      <c r="V29" s="442"/>
      <c r="W29" s="444" t="str">
        <f>+IF(#REF!='Frutas y Verduras'!$O$7,'Frutas y Verduras'!U29*#REF!)</f>
        <v>#REF!</v>
      </c>
      <c r="X29" s="9"/>
      <c r="Y29" s="9"/>
      <c r="Z29" s="9"/>
    </row>
    <row r="30" ht="16.5" customHeight="1">
      <c r="A30" s="437" t="str">
        <f>+IF(#REF!='Frutas y Verduras'!$C$7,#REF!)</f>
        <v>#REF!</v>
      </c>
      <c r="B30" s="393"/>
      <c r="C30" s="393"/>
      <c r="D30" s="393"/>
      <c r="E30" s="46"/>
      <c r="F30" s="438" t="str">
        <f>+IF(#REF!='Frutas y Verduras'!$C$7,#REF!)</f>
        <v>#REF!</v>
      </c>
      <c r="G30" s="438" t="str">
        <f>+IF(#REF!='Frutas y Verduras'!$C$7,#REF!)</f>
        <v>#REF!</v>
      </c>
      <c r="H30" s="443"/>
      <c r="I30" s="442"/>
      <c r="J30" s="442"/>
      <c r="K30" s="444" t="str">
        <f>+IF(#REF!='Frutas y Verduras'!$C$7,#REF!*I30)</f>
        <v>#REF!</v>
      </c>
      <c r="L30" s="417"/>
      <c r="M30" s="437" t="str">
        <f>+IF(#REF!='Frutas y Verduras'!$O$7,#REF!)</f>
        <v>#REF!</v>
      </c>
      <c r="N30" s="393"/>
      <c r="O30" s="393"/>
      <c r="P30" s="393"/>
      <c r="Q30" s="46"/>
      <c r="R30" s="438" t="str">
        <f>+IF(#REF!='Frutas y Verduras'!$O$7,#REF!)</f>
        <v>#REF!</v>
      </c>
      <c r="S30" s="438" t="str">
        <f>+IF(#REF!='Frutas y Verduras'!$O$7,#REF!)</f>
        <v>#REF!</v>
      </c>
      <c r="T30" s="443"/>
      <c r="U30" s="442"/>
      <c r="V30" s="442"/>
      <c r="W30" s="444" t="str">
        <f>+IF(#REF!='Frutas y Verduras'!$O$7,'Frutas y Verduras'!U30*#REF!)</f>
        <v>#REF!</v>
      </c>
      <c r="X30" s="9"/>
      <c r="Y30" s="9"/>
      <c r="Z30" s="9"/>
    </row>
    <row r="31" ht="16.5" customHeight="1">
      <c r="A31" s="437" t="str">
        <f>+IF(#REF!='Frutas y Verduras'!$C$7,#REF!)</f>
        <v>#REF!</v>
      </c>
      <c r="B31" s="393"/>
      <c r="C31" s="393"/>
      <c r="D31" s="393"/>
      <c r="E31" s="46"/>
      <c r="F31" s="438" t="str">
        <f>+IF(#REF!='Frutas y Verduras'!$C$7,#REF!)</f>
        <v>#REF!</v>
      </c>
      <c r="G31" s="438" t="str">
        <f>+IF(#REF!='Frutas y Verduras'!$C$7,#REF!)</f>
        <v>#REF!</v>
      </c>
      <c r="H31" s="443"/>
      <c r="I31" s="442"/>
      <c r="J31" s="442"/>
      <c r="K31" s="444" t="str">
        <f>+IF(#REF!='Frutas y Verduras'!$C$7,#REF!*I31)</f>
        <v>#REF!</v>
      </c>
      <c r="L31" s="417"/>
      <c r="M31" s="437" t="str">
        <f>+IF(#REF!='Frutas y Verduras'!$O$7,#REF!)</f>
        <v>#REF!</v>
      </c>
      <c r="N31" s="393"/>
      <c r="O31" s="393"/>
      <c r="P31" s="393"/>
      <c r="Q31" s="46"/>
      <c r="R31" s="438" t="str">
        <f>+IF(#REF!='Frutas y Verduras'!$O$7,#REF!)</f>
        <v>#REF!</v>
      </c>
      <c r="S31" s="438" t="str">
        <f>+IF(#REF!='Frutas y Verduras'!$O$7,#REF!)</f>
        <v>#REF!</v>
      </c>
      <c r="T31" s="443"/>
      <c r="U31" s="442"/>
      <c r="V31" s="442"/>
      <c r="W31" s="444" t="str">
        <f>+IF(#REF!='Frutas y Verduras'!$O$7,'Frutas y Verduras'!U31*#REF!)</f>
        <v>#REF!</v>
      </c>
      <c r="X31" s="9"/>
      <c r="Y31" s="9"/>
      <c r="Z31" s="9"/>
    </row>
    <row r="32" ht="16.5" customHeight="1">
      <c r="A32" s="437" t="str">
        <f>+IF(#REF!='Frutas y Verduras'!$C$7,#REF!)</f>
        <v>#REF!</v>
      </c>
      <c r="B32" s="393"/>
      <c r="C32" s="393"/>
      <c r="D32" s="393"/>
      <c r="E32" s="46"/>
      <c r="F32" s="438" t="str">
        <f>+IF(#REF!='Frutas y Verduras'!$C$7,#REF!)</f>
        <v>#REF!</v>
      </c>
      <c r="G32" s="438" t="str">
        <f>+IF(#REF!='Frutas y Verduras'!$C$7,#REF!)</f>
        <v>#REF!</v>
      </c>
      <c r="H32" s="443"/>
      <c r="I32" s="442"/>
      <c r="J32" s="442"/>
      <c r="K32" s="444" t="str">
        <f>+IF(#REF!='Frutas y Verduras'!$C$7,#REF!*I32)</f>
        <v>#REF!</v>
      </c>
      <c r="L32" s="417"/>
      <c r="M32" s="437" t="str">
        <f>+IF(#REF!='Frutas y Verduras'!$O$7,#REF!)</f>
        <v>#REF!</v>
      </c>
      <c r="N32" s="393"/>
      <c r="O32" s="393"/>
      <c r="P32" s="393"/>
      <c r="Q32" s="46"/>
      <c r="R32" s="438" t="str">
        <f>+IF(#REF!='Frutas y Verduras'!$O$7,#REF!)</f>
        <v>#REF!</v>
      </c>
      <c r="S32" s="438" t="str">
        <f>+IF(#REF!='Frutas y Verduras'!$O$7,#REF!)</f>
        <v>#REF!</v>
      </c>
      <c r="T32" s="443"/>
      <c r="U32" s="442"/>
      <c r="V32" s="442"/>
      <c r="W32" s="444" t="str">
        <f>+IF(#REF!='Frutas y Verduras'!$O$7,'Frutas y Verduras'!U32*#REF!)</f>
        <v>#REF!</v>
      </c>
      <c r="X32" s="9"/>
      <c r="Y32" s="9"/>
      <c r="Z32" s="9"/>
    </row>
    <row r="33" ht="16.5" customHeight="1">
      <c r="A33" s="437" t="str">
        <f>+IF(#REF!='Frutas y Verduras'!$C$7,#REF!)</f>
        <v>#REF!</v>
      </c>
      <c r="B33" s="393"/>
      <c r="C33" s="393"/>
      <c r="D33" s="393"/>
      <c r="E33" s="46"/>
      <c r="F33" s="438" t="str">
        <f>+IF(#REF!='Frutas y Verduras'!$C$7,#REF!)</f>
        <v>#REF!</v>
      </c>
      <c r="G33" s="438" t="str">
        <f>+IF(#REF!='Frutas y Verduras'!$C$7,#REF!)</f>
        <v>#REF!</v>
      </c>
      <c r="H33" s="445"/>
      <c r="I33" s="442"/>
      <c r="J33" s="442"/>
      <c r="K33" s="444" t="str">
        <f>+IF(#REF!='Frutas y Verduras'!$C$7,#REF!*I33)</f>
        <v>#REF!</v>
      </c>
      <c r="L33" s="417"/>
      <c r="M33" s="437" t="str">
        <f>+IF(#REF!='Frutas y Verduras'!$O$7,#REF!)</f>
        <v>#REF!</v>
      </c>
      <c r="N33" s="393"/>
      <c r="O33" s="393"/>
      <c r="P33" s="393"/>
      <c r="Q33" s="46"/>
      <c r="R33" s="438" t="str">
        <f>+IF(#REF!='Frutas y Verduras'!$O$7,#REF!)</f>
        <v>#REF!</v>
      </c>
      <c r="S33" s="438" t="str">
        <f>+IF(#REF!='Frutas y Verduras'!$O$7,#REF!)</f>
        <v>#REF!</v>
      </c>
      <c r="T33" s="443"/>
      <c r="U33" s="442"/>
      <c r="V33" s="442"/>
      <c r="W33" s="444" t="str">
        <f>+IF(#REF!='Frutas y Verduras'!$O$7,'Frutas y Verduras'!U33*#REF!)</f>
        <v>#REF!</v>
      </c>
      <c r="X33" s="9"/>
      <c r="Y33" s="9"/>
      <c r="Z33" s="9"/>
    </row>
    <row r="34" ht="16.5" customHeight="1">
      <c r="A34" s="479" t="str">
        <f>+IF(#REF!='Frutas y Verduras'!$C$7,#REF!)</f>
        <v>#REF!</v>
      </c>
      <c r="B34" s="338"/>
      <c r="C34" s="338"/>
      <c r="D34" s="338"/>
      <c r="E34" s="336"/>
      <c r="F34" s="480" t="str">
        <f>+IF(#REF!='Frutas y Verduras'!$C$7,#REF!)</f>
        <v>#REF!</v>
      </c>
      <c r="G34" s="480" t="str">
        <f>+IF(#REF!='Frutas y Verduras'!$C$7,#REF!)</f>
        <v>#REF!</v>
      </c>
      <c r="H34" s="481"/>
      <c r="I34" s="482"/>
      <c r="J34" s="482"/>
      <c r="K34" s="483" t="str">
        <f>+IF(#REF!='Frutas y Verduras'!$C$7,#REF!*I34)</f>
        <v>#REF!</v>
      </c>
      <c r="L34" s="417"/>
      <c r="M34" s="479" t="str">
        <f>+IF(#REF!='Frutas y Verduras'!$O$7,#REF!)</f>
        <v>#REF!</v>
      </c>
      <c r="N34" s="338"/>
      <c r="O34" s="338"/>
      <c r="P34" s="338"/>
      <c r="Q34" s="336"/>
      <c r="R34" s="480" t="str">
        <f>+IF(#REF!='Frutas y Verduras'!$O$7,#REF!)</f>
        <v>#REF!</v>
      </c>
      <c r="S34" s="480" t="str">
        <f>+IF(#REF!='Frutas y Verduras'!$O$7,#REF!)</f>
        <v>#REF!</v>
      </c>
      <c r="T34" s="481"/>
      <c r="U34" s="482"/>
      <c r="V34" s="482"/>
      <c r="W34" s="483" t="str">
        <f>+IF(#REF!='Frutas y Verduras'!$O$7,'Frutas y Verduras'!U34*#REF!)</f>
        <v>#REF!</v>
      </c>
      <c r="X34" s="9"/>
      <c r="Y34" s="9"/>
      <c r="Z34" s="9"/>
    </row>
    <row r="35" ht="16.5" customHeight="1">
      <c r="A35" s="415" t="s">
        <v>266</v>
      </c>
      <c r="B35" s="338"/>
      <c r="C35" s="338"/>
      <c r="D35" s="338"/>
      <c r="E35" s="338"/>
      <c r="F35" s="338"/>
      <c r="G35" s="338"/>
      <c r="H35" s="338"/>
      <c r="I35" s="338"/>
      <c r="J35" s="338"/>
      <c r="K35" s="336"/>
      <c r="L35" s="417"/>
      <c r="M35" s="415" t="s">
        <v>266</v>
      </c>
      <c r="N35" s="338"/>
      <c r="O35" s="338"/>
      <c r="P35" s="338"/>
      <c r="Q35" s="338"/>
      <c r="R35" s="338"/>
      <c r="S35" s="338"/>
      <c r="T35" s="338"/>
      <c r="U35" s="338"/>
      <c r="V35" s="338"/>
      <c r="W35" s="336"/>
      <c r="X35" s="9"/>
      <c r="Y35" s="9"/>
      <c r="Z35" s="9"/>
    </row>
    <row r="36" ht="16.5" customHeight="1">
      <c r="A36" s="343"/>
      <c r="B36" s="345"/>
      <c r="C36" s="345"/>
      <c r="D36" s="345"/>
      <c r="E36" s="345"/>
      <c r="F36" s="345"/>
      <c r="G36" s="345"/>
      <c r="H36" s="345"/>
      <c r="I36" s="345"/>
      <c r="J36" s="345"/>
      <c r="K36" s="344"/>
      <c r="L36" s="417"/>
      <c r="M36" s="343"/>
      <c r="N36" s="345"/>
      <c r="O36" s="345"/>
      <c r="P36" s="345"/>
      <c r="Q36" s="345"/>
      <c r="R36" s="345"/>
      <c r="S36" s="345"/>
      <c r="T36" s="345"/>
      <c r="U36" s="345"/>
      <c r="V36" s="345"/>
      <c r="W36" s="344"/>
      <c r="X36" s="9"/>
      <c r="Y36" s="9"/>
      <c r="Z36" s="9"/>
    </row>
    <row r="37" ht="16.5" customHeight="1">
      <c r="A37" s="416"/>
      <c r="B37" s="345"/>
      <c r="C37" s="345"/>
      <c r="D37" s="345"/>
      <c r="E37" s="345"/>
      <c r="F37" s="417"/>
      <c r="G37" s="418"/>
      <c r="H37" s="345"/>
      <c r="I37" s="345"/>
      <c r="J37" s="345"/>
      <c r="K37" s="344"/>
      <c r="L37" s="417"/>
      <c r="M37" s="416"/>
      <c r="N37" s="345"/>
      <c r="O37" s="345"/>
      <c r="P37" s="345"/>
      <c r="Q37" s="345"/>
      <c r="R37" s="417"/>
      <c r="S37" s="418"/>
      <c r="T37" s="345"/>
      <c r="U37" s="345"/>
      <c r="V37" s="345"/>
      <c r="W37" s="344"/>
      <c r="X37" s="9"/>
      <c r="Y37" s="9"/>
      <c r="Z37" s="9"/>
    </row>
    <row r="38" ht="16.5" customHeight="1">
      <c r="A38" s="419" t="s">
        <v>267</v>
      </c>
      <c r="B38" s="345"/>
      <c r="C38" s="345"/>
      <c r="D38" s="345"/>
      <c r="E38" s="345"/>
      <c r="F38" s="420"/>
      <c r="G38" s="421" t="s">
        <v>268</v>
      </c>
      <c r="H38" s="345"/>
      <c r="I38" s="345"/>
      <c r="J38" s="345"/>
      <c r="K38" s="344"/>
      <c r="L38" s="417"/>
      <c r="M38" s="419" t="s">
        <v>267</v>
      </c>
      <c r="N38" s="345"/>
      <c r="O38" s="345"/>
      <c r="P38" s="345"/>
      <c r="Q38" s="345"/>
      <c r="R38" s="420"/>
      <c r="S38" s="421" t="s">
        <v>268</v>
      </c>
      <c r="T38" s="345"/>
      <c r="U38" s="345"/>
      <c r="V38" s="345"/>
      <c r="W38" s="344"/>
      <c r="X38" s="9"/>
      <c r="Y38" s="9"/>
      <c r="Z38" s="9"/>
    </row>
    <row r="39" ht="16.5" customHeight="1">
      <c r="A39" s="484"/>
      <c r="B39" s="484"/>
      <c r="C39" s="484"/>
      <c r="D39" s="484"/>
      <c r="E39" s="484"/>
      <c r="F39" s="485"/>
      <c r="G39" s="485"/>
      <c r="H39" s="486"/>
      <c r="I39" s="417"/>
      <c r="J39" s="417"/>
      <c r="K39" s="487"/>
      <c r="L39" s="417"/>
      <c r="M39" s="484"/>
      <c r="N39" s="484"/>
      <c r="O39" s="484"/>
      <c r="P39" s="484"/>
      <c r="Q39" s="484"/>
      <c r="R39" s="485"/>
      <c r="S39" s="485"/>
      <c r="T39" s="486"/>
      <c r="U39" s="417"/>
      <c r="V39" s="417"/>
      <c r="W39" s="487"/>
      <c r="X39" s="9"/>
      <c r="Y39" s="9"/>
      <c r="Z39" s="9"/>
    </row>
    <row r="40" ht="16.5" customHeight="1">
      <c r="A40" s="335"/>
      <c r="B40" s="336"/>
      <c r="C40" s="337" t="s">
        <v>234</v>
      </c>
      <c r="D40" s="338"/>
      <c r="E40" s="338"/>
      <c r="F40" s="338"/>
      <c r="G40" s="338"/>
      <c r="H40" s="338"/>
      <c r="I40" s="338"/>
      <c r="J40" s="336"/>
      <c r="K40" s="339" t="s">
        <v>235</v>
      </c>
      <c r="L40" s="417"/>
      <c r="M40" s="335"/>
      <c r="N40" s="336"/>
      <c r="O40" s="337" t="s">
        <v>234</v>
      </c>
      <c r="P40" s="338"/>
      <c r="Q40" s="338"/>
      <c r="R40" s="338"/>
      <c r="S40" s="338"/>
      <c r="T40" s="338"/>
      <c r="U40" s="338"/>
      <c r="V40" s="336"/>
      <c r="W40" s="339" t="s">
        <v>235</v>
      </c>
      <c r="X40" s="9"/>
      <c r="Y40" s="9"/>
      <c r="Z40" s="9"/>
    </row>
    <row r="41" ht="16.5" customHeight="1">
      <c r="A41" s="341"/>
      <c r="B41" s="342"/>
      <c r="C41" s="341"/>
      <c r="J41" s="342"/>
      <c r="K41" s="339" t="s">
        <v>236</v>
      </c>
      <c r="L41" s="417"/>
      <c r="M41" s="341"/>
      <c r="N41" s="342"/>
      <c r="O41" s="341"/>
      <c r="V41" s="342"/>
      <c r="W41" s="339" t="s">
        <v>236</v>
      </c>
      <c r="X41" s="9"/>
      <c r="Y41" s="9"/>
      <c r="Z41" s="9"/>
    </row>
    <row r="42" ht="16.5" customHeight="1">
      <c r="A42" s="343"/>
      <c r="B42" s="344"/>
      <c r="C42" s="343"/>
      <c r="D42" s="345"/>
      <c r="E42" s="345"/>
      <c r="F42" s="345"/>
      <c r="G42" s="345"/>
      <c r="H42" s="345"/>
      <c r="I42" s="345"/>
      <c r="J42" s="344"/>
      <c r="K42" s="339" t="s">
        <v>237</v>
      </c>
      <c r="L42" s="417"/>
      <c r="M42" s="343"/>
      <c r="N42" s="344"/>
      <c r="O42" s="343"/>
      <c r="P42" s="345"/>
      <c r="Q42" s="345"/>
      <c r="R42" s="345"/>
      <c r="S42" s="345"/>
      <c r="T42" s="345"/>
      <c r="U42" s="345"/>
      <c r="V42" s="344"/>
      <c r="W42" s="339" t="s">
        <v>237</v>
      </c>
      <c r="X42" s="9"/>
      <c r="Y42" s="9"/>
      <c r="Z42" s="9"/>
    </row>
    <row r="43" ht="22.5" customHeight="1">
      <c r="A43" s="352"/>
      <c r="K43" s="342"/>
      <c r="L43" s="488" t="s">
        <v>283</v>
      </c>
      <c r="M43" s="352"/>
      <c r="W43" s="342"/>
      <c r="X43" s="488" t="s">
        <v>284</v>
      </c>
      <c r="Y43" s="9"/>
      <c r="Z43" s="9"/>
    </row>
    <row r="44" ht="16.5" customHeight="1">
      <c r="A44" s="360" t="s">
        <v>249</v>
      </c>
      <c r="C44" s="361">
        <f t="shared" ref="C44:C46" si="1">+C5</f>
        <v>43430</v>
      </c>
      <c r="D44" s="345"/>
      <c r="E44" s="362" t="s">
        <v>250</v>
      </c>
      <c r="G44" s="363" t="str">
        <f>+G5</f>
        <v>#REF!</v>
      </c>
      <c r="H44" s="364"/>
      <c r="I44" s="364"/>
      <c r="J44" s="364"/>
      <c r="K44" s="365"/>
      <c r="L44" s="417"/>
      <c r="M44" s="360" t="s">
        <v>249</v>
      </c>
      <c r="O44" s="361">
        <f t="shared" ref="O44:O46" si="2">+O5</f>
        <v>43430</v>
      </c>
      <c r="P44" s="345"/>
      <c r="Q44" s="362" t="s">
        <v>250</v>
      </c>
      <c r="S44" s="363" t="str">
        <f>+S5</f>
        <v>#REF!</v>
      </c>
      <c r="T44" s="364"/>
      <c r="U44" s="364"/>
      <c r="V44" s="364"/>
      <c r="W44" s="365"/>
      <c r="X44" s="9"/>
      <c r="Y44" s="9"/>
      <c r="Z44" s="9"/>
    </row>
    <row r="45" ht="16.5" customHeight="1">
      <c r="A45" s="360" t="s">
        <v>253</v>
      </c>
      <c r="C45" s="383" t="str">
        <f t="shared" si="1"/>
        <v>CLAUDIA HERRERA (NUTRICIONISTA)</v>
      </c>
      <c r="D45" s="345"/>
      <c r="E45" s="345"/>
      <c r="F45" s="345"/>
      <c r="G45" s="345"/>
      <c r="H45" s="345"/>
      <c r="I45" s="345"/>
      <c r="J45" s="345"/>
      <c r="K45" s="344"/>
      <c r="L45" s="417"/>
      <c r="M45" s="360" t="s">
        <v>253</v>
      </c>
      <c r="O45" s="383" t="str">
        <f t="shared" si="2"/>
        <v>CLAUDIA HERRERA (NUTRICIONISTA)</v>
      </c>
      <c r="P45" s="345"/>
      <c r="Q45" s="345"/>
      <c r="R45" s="345"/>
      <c r="S45" s="345"/>
      <c r="T45" s="345"/>
      <c r="U45" s="345"/>
      <c r="V45" s="345"/>
      <c r="W45" s="344"/>
      <c r="X45" s="9"/>
      <c r="Y45" s="9"/>
      <c r="Z45" s="9"/>
    </row>
    <row r="46" ht="16.5" customHeight="1">
      <c r="A46" s="360" t="s">
        <v>254</v>
      </c>
      <c r="C46" s="459" t="str">
        <f t="shared" si="1"/>
        <v>AGROSIERRA</v>
      </c>
      <c r="D46" s="459"/>
      <c r="E46" s="459"/>
      <c r="F46" s="459"/>
      <c r="G46" s="459"/>
      <c r="H46" s="459"/>
      <c r="I46" s="459"/>
      <c r="J46" s="459"/>
      <c r="K46" s="477"/>
      <c r="L46" s="417"/>
      <c r="M46" s="360" t="s">
        <v>254</v>
      </c>
      <c r="O46" s="459" t="str">
        <f t="shared" si="2"/>
        <v>MERCADOS ATENAS</v>
      </c>
      <c r="P46" s="459"/>
      <c r="Q46" s="459"/>
      <c r="R46" s="459"/>
      <c r="S46" s="459"/>
      <c r="T46" s="459"/>
      <c r="U46" s="459"/>
      <c r="V46" s="459"/>
      <c r="W46" s="477"/>
      <c r="X46" s="9"/>
      <c r="Y46" s="9"/>
      <c r="Z46" s="9"/>
    </row>
    <row r="47" ht="16.5" customHeight="1">
      <c r="A47" s="489" t="str">
        <f>+IF(#REF!='Frutas y Verduras'!$C$7,#REF!)</f>
        <v>#REF!</v>
      </c>
      <c r="B47" s="345"/>
      <c r="C47" s="345"/>
      <c r="D47" s="345"/>
      <c r="E47" s="344"/>
      <c r="F47" s="490" t="str">
        <f>+IF(#REF!='Frutas y Verduras'!$C$7,#REF!)</f>
        <v>#REF!</v>
      </c>
      <c r="G47" s="490" t="str">
        <f>+IF(#REF!='Frutas y Verduras'!$C$7,#REF!)</f>
        <v>#REF!</v>
      </c>
      <c r="H47" s="491"/>
      <c r="I47" s="492"/>
      <c r="J47" s="492"/>
      <c r="K47" s="493" t="str">
        <f>+IF(#REF!='Frutas y Verduras'!$C$7,#REF!*I47)</f>
        <v>#REF!</v>
      </c>
      <c r="L47" s="417"/>
      <c r="M47" s="489" t="str">
        <f>+IF(#REF!='Frutas y Verduras'!$O$7,#REF!)</f>
        <v>#REF!</v>
      </c>
      <c r="N47" s="345"/>
      <c r="O47" s="345"/>
      <c r="P47" s="345"/>
      <c r="Q47" s="344"/>
      <c r="R47" s="490" t="str">
        <f>+IF(#REF!='Frutas y Verduras'!$O$7,#REF!)</f>
        <v>#REF!</v>
      </c>
      <c r="S47" s="490" t="str">
        <f>+IF(#REF!='Frutas y Verduras'!$O$7,#REF!)</f>
        <v>#REF!</v>
      </c>
      <c r="T47" s="491"/>
      <c r="U47" s="492"/>
      <c r="V47" s="492"/>
      <c r="W47" s="493" t="str">
        <f>+IF(#REF!='Frutas y Verduras'!$O$7,'Frutas y Verduras'!U47*#REF!)</f>
        <v>#REF!</v>
      </c>
      <c r="X47" s="9"/>
      <c r="Y47" s="9"/>
      <c r="Z47" s="9"/>
    </row>
    <row r="48" ht="16.5" customHeight="1">
      <c r="A48" s="437" t="str">
        <f>+IF(#REF!='Frutas y Verduras'!$C$7,#REF!)</f>
        <v>#REF!</v>
      </c>
      <c r="B48" s="393"/>
      <c r="C48" s="393"/>
      <c r="D48" s="393"/>
      <c r="E48" s="46"/>
      <c r="F48" s="438" t="str">
        <f>+IF(#REF!='Frutas y Verduras'!$C$7,#REF!)</f>
        <v>#REF!</v>
      </c>
      <c r="G48" s="438" t="str">
        <f>+IF(#REF!='Frutas y Verduras'!$C$7,#REF!)</f>
        <v>#REF!</v>
      </c>
      <c r="H48" s="443"/>
      <c r="I48" s="442"/>
      <c r="J48" s="442"/>
      <c r="K48" s="444" t="str">
        <f>+IF(#REF!='Frutas y Verduras'!$C$7,#REF!*I48)</f>
        <v>#REF!</v>
      </c>
      <c r="L48" s="417"/>
      <c r="M48" s="437" t="str">
        <f>+IF(#REF!='Frutas y Verduras'!$O$7,#REF!)</f>
        <v>#REF!</v>
      </c>
      <c r="N48" s="393"/>
      <c r="O48" s="393"/>
      <c r="P48" s="393"/>
      <c r="Q48" s="46"/>
      <c r="R48" s="438" t="str">
        <f>+IF(#REF!='Frutas y Verduras'!$O$7,#REF!)</f>
        <v>#REF!</v>
      </c>
      <c r="S48" s="438" t="str">
        <f>+IF(#REF!='Frutas y Verduras'!$O$7,#REF!)</f>
        <v>#REF!</v>
      </c>
      <c r="T48" s="443"/>
      <c r="U48" s="442"/>
      <c r="V48" s="442"/>
      <c r="W48" s="444" t="str">
        <f>+IF(#REF!='Frutas y Verduras'!$O$7,'Frutas y Verduras'!U48*#REF!)</f>
        <v>#REF!</v>
      </c>
      <c r="X48" s="9"/>
      <c r="Y48" s="9"/>
      <c r="Z48" s="9"/>
    </row>
    <row r="49" ht="16.5" customHeight="1">
      <c r="A49" s="437" t="str">
        <f>+IF(#REF!='Frutas y Verduras'!$C$7,#REF!)</f>
        <v>#REF!</v>
      </c>
      <c r="B49" s="393"/>
      <c r="C49" s="393"/>
      <c r="D49" s="393"/>
      <c r="E49" s="46"/>
      <c r="F49" s="438" t="str">
        <f>+IF(#REF!='Frutas y Verduras'!$C$7,#REF!)</f>
        <v>#REF!</v>
      </c>
      <c r="G49" s="438" t="str">
        <f>+IF(#REF!='Frutas y Verduras'!$C$7,#REF!)</f>
        <v>#REF!</v>
      </c>
      <c r="H49" s="443"/>
      <c r="I49" s="442"/>
      <c r="J49" s="442"/>
      <c r="K49" s="444" t="str">
        <f>+IF(#REF!='Frutas y Verduras'!$C$7,#REF!*I49)</f>
        <v>#REF!</v>
      </c>
      <c r="L49" s="417"/>
      <c r="M49" s="437" t="str">
        <f>+IF(#REF!='Frutas y Verduras'!$O$7,#REF!)</f>
        <v>#REF!</v>
      </c>
      <c r="N49" s="393"/>
      <c r="O49" s="393"/>
      <c r="P49" s="393"/>
      <c r="Q49" s="46"/>
      <c r="R49" s="438" t="str">
        <f>+IF(#REF!='Frutas y Verduras'!$O$7,#REF!)</f>
        <v>#REF!</v>
      </c>
      <c r="S49" s="438" t="str">
        <f>+IF(#REF!='Frutas y Verduras'!$O$7,#REF!)</f>
        <v>#REF!</v>
      </c>
      <c r="T49" s="443"/>
      <c r="U49" s="442"/>
      <c r="V49" s="442"/>
      <c r="W49" s="444" t="str">
        <f>+IF(#REF!='Frutas y Verduras'!$O$7,'Frutas y Verduras'!U49*#REF!)</f>
        <v>#REF!</v>
      </c>
      <c r="X49" s="9"/>
      <c r="Y49" s="9"/>
      <c r="Z49" s="9"/>
    </row>
    <row r="50" ht="16.5" customHeight="1">
      <c r="A50" s="437" t="str">
        <f>+IF(#REF!='Frutas y Verduras'!$C$7,#REF!)</f>
        <v>#REF!</v>
      </c>
      <c r="B50" s="393"/>
      <c r="C50" s="393"/>
      <c r="D50" s="393"/>
      <c r="E50" s="46"/>
      <c r="F50" s="438" t="str">
        <f>+IF(#REF!='Frutas y Verduras'!$C$7,#REF!)</f>
        <v>#REF!</v>
      </c>
      <c r="G50" s="438" t="str">
        <f>+IF(#REF!='Frutas y Verduras'!$C$7,#REF!)</f>
        <v>#REF!</v>
      </c>
      <c r="H50" s="443"/>
      <c r="I50" s="442"/>
      <c r="J50" s="442"/>
      <c r="K50" s="444" t="str">
        <f>+IF(#REF!='Frutas y Verduras'!$C$7,#REF!*I50)</f>
        <v>#REF!</v>
      </c>
      <c r="L50" s="417"/>
      <c r="M50" s="437" t="str">
        <f>+IF(#REF!='Frutas y Verduras'!$O$7,#REF!)</f>
        <v>#REF!</v>
      </c>
      <c r="N50" s="393"/>
      <c r="O50" s="393"/>
      <c r="P50" s="393"/>
      <c r="Q50" s="46"/>
      <c r="R50" s="438" t="str">
        <f>+IF(#REF!='Frutas y Verduras'!$O$7,#REF!)</f>
        <v>#REF!</v>
      </c>
      <c r="S50" s="438" t="str">
        <f>+IF(#REF!='Frutas y Verduras'!$O$7,#REF!)</f>
        <v>#REF!</v>
      </c>
      <c r="T50" s="443"/>
      <c r="U50" s="442"/>
      <c r="V50" s="442"/>
      <c r="W50" s="444" t="str">
        <f>+IF(#REF!='Frutas y Verduras'!$O$7,'Frutas y Verduras'!U50*#REF!)</f>
        <v>#REF!</v>
      </c>
      <c r="X50" s="9"/>
      <c r="Y50" s="9"/>
      <c r="Z50" s="9"/>
    </row>
    <row r="51" ht="16.5" customHeight="1">
      <c r="A51" s="437" t="str">
        <f>+IF(#REF!='Frutas y Verduras'!$C$7,#REF!)</f>
        <v>#REF!</v>
      </c>
      <c r="B51" s="393"/>
      <c r="C51" s="393"/>
      <c r="D51" s="393"/>
      <c r="E51" s="46"/>
      <c r="F51" s="438" t="str">
        <f>+IF(#REF!='Frutas y Verduras'!$C$7,#REF!)</f>
        <v>#REF!</v>
      </c>
      <c r="G51" s="438" t="str">
        <f>+IF(#REF!='Frutas y Verduras'!$C$7,#REF!)</f>
        <v>#REF!</v>
      </c>
      <c r="H51" s="445"/>
      <c r="I51" s="442"/>
      <c r="J51" s="442"/>
      <c r="K51" s="444" t="str">
        <f>+IF(#REF!='Frutas y Verduras'!$C$7,#REF!*I51)</f>
        <v>#REF!</v>
      </c>
      <c r="L51" s="417"/>
      <c r="M51" s="437" t="str">
        <f>+IF(#REF!='Frutas y Verduras'!$O$7,#REF!)</f>
        <v>#REF!</v>
      </c>
      <c r="N51" s="393"/>
      <c r="O51" s="393"/>
      <c r="P51" s="393"/>
      <c r="Q51" s="46"/>
      <c r="R51" s="438" t="str">
        <f>+IF(#REF!='Frutas y Verduras'!$O$7,#REF!)</f>
        <v>#REF!</v>
      </c>
      <c r="S51" s="438" t="str">
        <f>+IF(#REF!='Frutas y Verduras'!$O$7,#REF!)</f>
        <v>#REF!</v>
      </c>
      <c r="T51" s="445"/>
      <c r="U51" s="442"/>
      <c r="V51" s="442"/>
      <c r="W51" s="444" t="str">
        <f>+IF(#REF!='Frutas y Verduras'!$O$7,'Frutas y Verduras'!U51*#REF!)</f>
        <v>#REF!</v>
      </c>
      <c r="X51" s="9"/>
      <c r="Y51" s="9"/>
      <c r="Z51" s="9"/>
    </row>
    <row r="52" ht="16.5" customHeight="1">
      <c r="A52" s="437" t="str">
        <f>+IF(#REF!='Frutas y Verduras'!$C$7,#REF!)</f>
        <v>#REF!</v>
      </c>
      <c r="B52" s="393"/>
      <c r="C52" s="393"/>
      <c r="D52" s="393"/>
      <c r="E52" s="46"/>
      <c r="F52" s="438" t="str">
        <f>+IF(#REF!='Frutas y Verduras'!$C$7,#REF!)</f>
        <v>#REF!</v>
      </c>
      <c r="G52" s="438" t="str">
        <f>+IF(#REF!='Frutas y Verduras'!$C$7,#REF!)</f>
        <v>#REF!</v>
      </c>
      <c r="H52" s="443"/>
      <c r="I52" s="442"/>
      <c r="J52" s="442"/>
      <c r="K52" s="444" t="str">
        <f>+IF(#REF!='Frutas y Verduras'!$C$7,#REF!*I52)</f>
        <v>#REF!</v>
      </c>
      <c r="L52" s="417"/>
      <c r="M52" s="437" t="str">
        <f>+IF(#REF!='Frutas y Verduras'!$O$7,#REF!)</f>
        <v>#REF!</v>
      </c>
      <c r="N52" s="393"/>
      <c r="O52" s="393"/>
      <c r="P52" s="393"/>
      <c r="Q52" s="46"/>
      <c r="R52" s="438" t="str">
        <f>+IF(#REF!='Frutas y Verduras'!$O$7,#REF!)</f>
        <v>#REF!</v>
      </c>
      <c r="S52" s="438" t="str">
        <f>+IF(#REF!='Frutas y Verduras'!$O$7,#REF!)</f>
        <v>#REF!</v>
      </c>
      <c r="T52" s="443"/>
      <c r="U52" s="442"/>
      <c r="V52" s="442"/>
      <c r="W52" s="444" t="str">
        <f>+IF(#REF!='Frutas y Verduras'!$O$7,'Frutas y Verduras'!U52*#REF!)</f>
        <v>#REF!</v>
      </c>
      <c r="X52" s="9"/>
      <c r="Y52" s="9"/>
      <c r="Z52" s="9"/>
    </row>
    <row r="53" ht="16.5" customHeight="1">
      <c r="A53" s="437" t="str">
        <f>+IF(#REF!='Frutas y Verduras'!$C$7,#REF!)</f>
        <v>#REF!</v>
      </c>
      <c r="B53" s="393"/>
      <c r="C53" s="393"/>
      <c r="D53" s="393"/>
      <c r="E53" s="46"/>
      <c r="F53" s="438" t="str">
        <f>+IF(#REF!='Frutas y Verduras'!$C$7,#REF!)</f>
        <v>#REF!</v>
      </c>
      <c r="G53" s="438" t="str">
        <f>+IF(#REF!='Frutas y Verduras'!$C$7,#REF!)</f>
        <v>#REF!</v>
      </c>
      <c r="H53" s="443"/>
      <c r="I53" s="442"/>
      <c r="J53" s="442"/>
      <c r="K53" s="444" t="str">
        <f>+IF(#REF!='Frutas y Verduras'!$C$7,#REF!*I53)</f>
        <v>#REF!</v>
      </c>
      <c r="L53" s="417"/>
      <c r="M53" s="437" t="str">
        <f>+IF(#REF!='Frutas y Verduras'!$O$7,#REF!)</f>
        <v>#REF!</v>
      </c>
      <c r="N53" s="393"/>
      <c r="O53" s="393"/>
      <c r="P53" s="393"/>
      <c r="Q53" s="46"/>
      <c r="R53" s="438" t="str">
        <f>+IF(#REF!='Frutas y Verduras'!$O$7,#REF!)</f>
        <v>#REF!</v>
      </c>
      <c r="S53" s="438" t="str">
        <f>+IF(#REF!='Frutas y Verduras'!$O$7,#REF!)</f>
        <v>#REF!</v>
      </c>
      <c r="T53" s="443"/>
      <c r="U53" s="442"/>
      <c r="V53" s="442"/>
      <c r="W53" s="444" t="str">
        <f>+IF(#REF!='Frutas y Verduras'!$O$7,'Frutas y Verduras'!U53*#REF!)</f>
        <v>#REF!</v>
      </c>
      <c r="X53" s="9"/>
      <c r="Y53" s="9"/>
      <c r="Z53" s="9"/>
    </row>
    <row r="54" ht="16.5" customHeight="1">
      <c r="A54" s="437" t="str">
        <f>+IF(#REF!='Frutas y Verduras'!$C$7,#REF!)</f>
        <v>#REF!</v>
      </c>
      <c r="B54" s="393"/>
      <c r="C54" s="393"/>
      <c r="D54" s="393"/>
      <c r="E54" s="46"/>
      <c r="F54" s="438" t="str">
        <f>+IF(#REF!='Frutas y Verduras'!$C$7,#REF!)</f>
        <v>#REF!</v>
      </c>
      <c r="G54" s="438" t="str">
        <f>+IF(#REF!='Frutas y Verduras'!$C$7,#REF!)</f>
        <v>#REF!</v>
      </c>
      <c r="H54" s="445"/>
      <c r="I54" s="442"/>
      <c r="J54" s="442"/>
      <c r="K54" s="444" t="str">
        <f>+IF(#REF!='Frutas y Verduras'!$C$7,#REF!*I54)</f>
        <v>#REF!</v>
      </c>
      <c r="L54" s="417"/>
      <c r="M54" s="437" t="str">
        <f>+IF(#REF!='Frutas y Verduras'!$O$7,#REF!)</f>
        <v>#REF!</v>
      </c>
      <c r="N54" s="393"/>
      <c r="O54" s="393"/>
      <c r="P54" s="393"/>
      <c r="Q54" s="46"/>
      <c r="R54" s="438" t="str">
        <f>+IF(#REF!='Frutas y Verduras'!$O$7,#REF!)</f>
        <v>#REF!</v>
      </c>
      <c r="S54" s="438" t="str">
        <f>+IF(#REF!='Frutas y Verduras'!$O$7,#REF!)</f>
        <v>#REF!</v>
      </c>
      <c r="T54" s="445"/>
      <c r="U54" s="442"/>
      <c r="V54" s="442"/>
      <c r="W54" s="444" t="str">
        <f>+IF(#REF!='Frutas y Verduras'!$O$7,'Frutas y Verduras'!U54*#REF!)</f>
        <v>#REF!</v>
      </c>
      <c r="X54" s="9"/>
      <c r="Y54" s="9"/>
      <c r="Z54" s="9"/>
    </row>
    <row r="55" ht="16.5" customHeight="1">
      <c r="A55" s="437" t="str">
        <f>+IF(#REF!='Frutas y Verduras'!$C$7,#REF!)</f>
        <v>#REF!</v>
      </c>
      <c r="B55" s="393"/>
      <c r="C55" s="393"/>
      <c r="D55" s="393"/>
      <c r="E55" s="46"/>
      <c r="F55" s="438" t="str">
        <f>+IF(#REF!='Frutas y Verduras'!$C$7,#REF!)</f>
        <v>#REF!</v>
      </c>
      <c r="G55" s="438" t="str">
        <f>+IF(#REF!='Frutas y Verduras'!$C$7,#REF!)</f>
        <v>#REF!</v>
      </c>
      <c r="H55" s="443"/>
      <c r="I55" s="442"/>
      <c r="J55" s="442"/>
      <c r="K55" s="444" t="str">
        <f>+IF(#REF!='Frutas y Verduras'!$C$7,#REF!*I55)</f>
        <v>#REF!</v>
      </c>
      <c r="L55" s="417"/>
      <c r="M55" s="437" t="str">
        <f>+IF(#REF!='Frutas y Verduras'!$O$7,#REF!)</f>
        <v>#REF!</v>
      </c>
      <c r="N55" s="393"/>
      <c r="O55" s="393"/>
      <c r="P55" s="393"/>
      <c r="Q55" s="46"/>
      <c r="R55" s="438" t="str">
        <f>+IF(#REF!='Frutas y Verduras'!$O$7,#REF!)</f>
        <v>#REF!</v>
      </c>
      <c r="S55" s="438" t="str">
        <f>+IF(#REF!='Frutas y Verduras'!$O$7,#REF!)</f>
        <v>#REF!</v>
      </c>
      <c r="T55" s="443"/>
      <c r="U55" s="442"/>
      <c r="V55" s="442"/>
      <c r="W55" s="444" t="str">
        <f>+IF(#REF!='Frutas y Verduras'!$O$7,'Frutas y Verduras'!U55*#REF!)</f>
        <v>#REF!</v>
      </c>
      <c r="X55" s="9"/>
      <c r="Y55" s="9"/>
      <c r="Z55" s="9"/>
    </row>
    <row r="56" ht="16.5" customHeight="1">
      <c r="A56" s="437" t="str">
        <f>+IF(#REF!='Frutas y Verduras'!$C$7,#REF!)</f>
        <v>#REF!</v>
      </c>
      <c r="B56" s="393"/>
      <c r="C56" s="393"/>
      <c r="D56" s="393"/>
      <c r="E56" s="46"/>
      <c r="F56" s="438" t="str">
        <f>+IF(#REF!='Frutas y Verduras'!$C$7,#REF!)</f>
        <v>#REF!</v>
      </c>
      <c r="G56" s="438" t="str">
        <f>+IF(#REF!='Frutas y Verduras'!$C$7,#REF!)</f>
        <v>#REF!</v>
      </c>
      <c r="H56" s="443"/>
      <c r="I56" s="442"/>
      <c r="J56" s="442"/>
      <c r="K56" s="444" t="str">
        <f>+IF(#REF!='Frutas y Verduras'!$C$7,#REF!*I56)</f>
        <v>#REF!</v>
      </c>
      <c r="L56" s="417"/>
      <c r="M56" s="437" t="str">
        <f>+IF(#REF!='Frutas y Verduras'!$O$7,#REF!)</f>
        <v>#REF!</v>
      </c>
      <c r="N56" s="393"/>
      <c r="O56" s="393"/>
      <c r="P56" s="393"/>
      <c r="Q56" s="46"/>
      <c r="R56" s="438" t="str">
        <f>+IF(#REF!='Frutas y Verduras'!$O$7,#REF!)</f>
        <v>#REF!</v>
      </c>
      <c r="S56" s="438" t="str">
        <f>+IF(#REF!='Frutas y Verduras'!$O$7,#REF!)</f>
        <v>#REF!</v>
      </c>
      <c r="T56" s="443"/>
      <c r="U56" s="442"/>
      <c r="V56" s="442"/>
      <c r="W56" s="444" t="str">
        <f>+IF(#REF!='Frutas y Verduras'!$O$7,'Frutas y Verduras'!U56*#REF!)</f>
        <v>#REF!</v>
      </c>
      <c r="X56" s="9"/>
      <c r="Y56" s="9"/>
      <c r="Z56" s="9"/>
    </row>
    <row r="57" ht="16.5" customHeight="1">
      <c r="A57" s="437" t="str">
        <f>+IF(#REF!='Frutas y Verduras'!$C$7,#REF!)</f>
        <v>#REF!</v>
      </c>
      <c r="B57" s="393"/>
      <c r="C57" s="393"/>
      <c r="D57" s="393"/>
      <c r="E57" s="46"/>
      <c r="F57" s="438" t="str">
        <f>+IF(#REF!='Frutas y Verduras'!$C$7,#REF!)</f>
        <v>#REF!</v>
      </c>
      <c r="G57" s="438" t="str">
        <f>+IF(#REF!='Frutas y Verduras'!$C$7,#REF!)</f>
        <v>#REF!</v>
      </c>
      <c r="H57" s="443"/>
      <c r="I57" s="442"/>
      <c r="J57" s="442"/>
      <c r="K57" s="444" t="str">
        <f>+IF(#REF!='Frutas y Verduras'!$C$7,#REF!*I57)</f>
        <v>#REF!</v>
      </c>
      <c r="L57" s="417"/>
      <c r="M57" s="437" t="str">
        <f>+IF(#REF!='Frutas y Verduras'!$O$7,#REF!)</f>
        <v>#REF!</v>
      </c>
      <c r="N57" s="393"/>
      <c r="O57" s="393"/>
      <c r="P57" s="393"/>
      <c r="Q57" s="46"/>
      <c r="R57" s="438" t="str">
        <f>+IF(#REF!='Frutas y Verduras'!$O$7,#REF!)</f>
        <v>#REF!</v>
      </c>
      <c r="S57" s="438" t="str">
        <f>+IF(#REF!='Frutas y Verduras'!$O$7,#REF!)</f>
        <v>#REF!</v>
      </c>
      <c r="T57" s="443"/>
      <c r="U57" s="442"/>
      <c r="V57" s="442"/>
      <c r="W57" s="444" t="str">
        <f>+IF(#REF!='Frutas y Verduras'!$O$7,'Frutas y Verduras'!U57*#REF!)</f>
        <v>#REF!</v>
      </c>
      <c r="X57" s="9"/>
      <c r="Y57" s="9"/>
      <c r="Z57" s="9"/>
    </row>
    <row r="58" ht="16.5" customHeight="1">
      <c r="A58" s="437" t="str">
        <f>+IF(#REF!='Frutas y Verduras'!$C$7,#REF!)</f>
        <v>#REF!</v>
      </c>
      <c r="B58" s="393"/>
      <c r="C58" s="393"/>
      <c r="D58" s="393"/>
      <c r="E58" s="46"/>
      <c r="F58" s="438" t="str">
        <f>+IF(#REF!='Frutas y Verduras'!$C$7,#REF!)</f>
        <v>#REF!</v>
      </c>
      <c r="G58" s="438" t="str">
        <f>+IF(#REF!='Frutas y Verduras'!$C$7,#REF!)</f>
        <v>#REF!</v>
      </c>
      <c r="H58" s="443"/>
      <c r="I58" s="442"/>
      <c r="J58" s="442"/>
      <c r="K58" s="444" t="str">
        <f>+IF(#REF!='Frutas y Verduras'!$C$7,#REF!*I58)</f>
        <v>#REF!</v>
      </c>
      <c r="L58" s="417"/>
      <c r="M58" s="437" t="str">
        <f>+IF(#REF!='Frutas y Verduras'!$O$7,#REF!)</f>
        <v>#REF!</v>
      </c>
      <c r="N58" s="393"/>
      <c r="O58" s="393"/>
      <c r="P58" s="393"/>
      <c r="Q58" s="46"/>
      <c r="R58" s="438" t="str">
        <f>+IF(#REF!='Frutas y Verduras'!$O$7,#REF!)</f>
        <v>#REF!</v>
      </c>
      <c r="S58" s="438" t="str">
        <f>+IF(#REF!='Frutas y Verduras'!$O$7,#REF!)</f>
        <v>#REF!</v>
      </c>
      <c r="T58" s="443"/>
      <c r="U58" s="442"/>
      <c r="V58" s="442"/>
      <c r="W58" s="444" t="str">
        <f>+IF(#REF!='Frutas y Verduras'!$O$7,'Frutas y Verduras'!U58*#REF!)</f>
        <v>#REF!</v>
      </c>
      <c r="X58" s="9"/>
      <c r="Y58" s="9"/>
      <c r="Z58" s="9"/>
    </row>
    <row r="59" ht="16.5" customHeight="1">
      <c r="A59" s="437" t="str">
        <f>+IF(#REF!='Frutas y Verduras'!$C$7,#REF!)</f>
        <v>#REF!</v>
      </c>
      <c r="B59" s="393"/>
      <c r="C59" s="393"/>
      <c r="D59" s="393"/>
      <c r="E59" s="46"/>
      <c r="F59" s="438" t="str">
        <f>+IF(#REF!='Frutas y Verduras'!$C$7,#REF!)</f>
        <v>#REF!</v>
      </c>
      <c r="G59" s="438" t="str">
        <f>+IF(#REF!='Frutas y Verduras'!$C$7,#REF!)</f>
        <v>#REF!</v>
      </c>
      <c r="H59" s="443"/>
      <c r="I59" s="442"/>
      <c r="J59" s="442"/>
      <c r="K59" s="444" t="str">
        <f>+IF(#REF!='Frutas y Verduras'!$C$7,#REF!*I59)</f>
        <v>#REF!</v>
      </c>
      <c r="L59" s="417"/>
      <c r="M59" s="437" t="str">
        <f>+IF(#REF!='Frutas y Verduras'!$O$7,#REF!)</f>
        <v>#REF!</v>
      </c>
      <c r="N59" s="393"/>
      <c r="O59" s="393"/>
      <c r="P59" s="393"/>
      <c r="Q59" s="46"/>
      <c r="R59" s="438" t="str">
        <f>+IF(#REF!='Frutas y Verduras'!$O$7,#REF!)</f>
        <v>#REF!</v>
      </c>
      <c r="S59" s="438" t="str">
        <f>+IF(#REF!='Frutas y Verduras'!$O$7,#REF!)</f>
        <v>#REF!</v>
      </c>
      <c r="T59" s="443"/>
      <c r="U59" s="442"/>
      <c r="V59" s="442"/>
      <c r="W59" s="444" t="str">
        <f>+IF(#REF!='Frutas y Verduras'!$O$7,'Frutas y Verduras'!U59*#REF!)</f>
        <v>#REF!</v>
      </c>
      <c r="X59" s="9"/>
      <c r="Y59" s="9"/>
      <c r="Z59" s="9"/>
    </row>
    <row r="60" ht="16.5" customHeight="1">
      <c r="A60" s="437" t="str">
        <f>+IF(#REF!='Frutas y Verduras'!$C$7,#REF!)</f>
        <v>#REF!</v>
      </c>
      <c r="B60" s="393"/>
      <c r="C60" s="393"/>
      <c r="D60" s="393"/>
      <c r="E60" s="46"/>
      <c r="F60" s="438" t="str">
        <f>+IF(#REF!='Frutas y Verduras'!$C$7,#REF!)</f>
        <v>#REF!</v>
      </c>
      <c r="G60" s="438" t="str">
        <f>+IF(#REF!='Frutas y Verduras'!$C$7,#REF!)</f>
        <v>#REF!</v>
      </c>
      <c r="H60" s="443"/>
      <c r="I60" s="442"/>
      <c r="J60" s="442"/>
      <c r="K60" s="444" t="str">
        <f>+IF(#REF!='Frutas y Verduras'!$C$7,#REF!*I60)</f>
        <v>#REF!</v>
      </c>
      <c r="L60" s="417"/>
      <c r="M60" s="437" t="str">
        <f>+IF(#REF!='Frutas y Verduras'!$O$7,#REF!)</f>
        <v>#REF!</v>
      </c>
      <c r="N60" s="393"/>
      <c r="O60" s="393"/>
      <c r="P60" s="393"/>
      <c r="Q60" s="46"/>
      <c r="R60" s="438" t="str">
        <f>+IF(#REF!='Frutas y Verduras'!$O$7,#REF!)</f>
        <v>#REF!</v>
      </c>
      <c r="S60" s="438" t="str">
        <f>+IF(#REF!='Frutas y Verduras'!$O$7,#REF!)</f>
        <v>#REF!</v>
      </c>
      <c r="T60" s="443"/>
      <c r="U60" s="442"/>
      <c r="V60" s="442"/>
      <c r="W60" s="444" t="str">
        <f>+IF(#REF!='Frutas y Verduras'!$O$7,'Frutas y Verduras'!U60*#REF!)</f>
        <v>#REF!</v>
      </c>
      <c r="X60" s="9"/>
      <c r="Y60" s="9"/>
      <c r="Z60" s="9"/>
    </row>
    <row r="61" ht="16.5" customHeight="1">
      <c r="A61" s="437" t="str">
        <f>+IF(#REF!='Frutas y Verduras'!$C$7,#REF!)</f>
        <v>#REF!</v>
      </c>
      <c r="B61" s="393"/>
      <c r="C61" s="393"/>
      <c r="D61" s="393"/>
      <c r="E61" s="46"/>
      <c r="F61" s="438" t="str">
        <f>+IF(#REF!='Frutas y Verduras'!$C$7,#REF!)</f>
        <v>#REF!</v>
      </c>
      <c r="G61" s="438" t="str">
        <f>+IF(#REF!='Frutas y Verduras'!$C$7,#REF!)</f>
        <v>#REF!</v>
      </c>
      <c r="H61" s="443"/>
      <c r="I61" s="442"/>
      <c r="J61" s="442"/>
      <c r="K61" s="444" t="str">
        <f>+IF(#REF!='Frutas y Verduras'!$C$7,#REF!*I61)</f>
        <v>#REF!</v>
      </c>
      <c r="L61" s="417"/>
      <c r="M61" s="437" t="str">
        <f>+IF(#REF!='Frutas y Verduras'!$O$7,#REF!)</f>
        <v>#REF!</v>
      </c>
      <c r="N61" s="393"/>
      <c r="O61" s="393"/>
      <c r="P61" s="393"/>
      <c r="Q61" s="46"/>
      <c r="R61" s="438" t="str">
        <f>+IF(#REF!='Frutas y Verduras'!$O$7,#REF!)</f>
        <v>#REF!</v>
      </c>
      <c r="S61" s="438" t="str">
        <f>+IF(#REF!='Frutas y Verduras'!$O$7,#REF!)</f>
        <v>#REF!</v>
      </c>
      <c r="T61" s="443"/>
      <c r="U61" s="442"/>
      <c r="V61" s="442"/>
      <c r="W61" s="444" t="str">
        <f>+IF(#REF!='Frutas y Verduras'!$O$7,'Frutas y Verduras'!U61*#REF!)</f>
        <v>#REF!</v>
      </c>
      <c r="X61" s="9"/>
      <c r="Y61" s="9"/>
      <c r="Z61" s="9"/>
    </row>
    <row r="62" ht="16.5" customHeight="1">
      <c r="A62" s="437" t="str">
        <f>+IF(#REF!='Frutas y Verduras'!$C$7,#REF!)</f>
        <v>#REF!</v>
      </c>
      <c r="B62" s="393"/>
      <c r="C62" s="393"/>
      <c r="D62" s="393"/>
      <c r="E62" s="46"/>
      <c r="F62" s="438" t="str">
        <f>+IF(#REF!='Frutas y Verduras'!$C$7,#REF!)</f>
        <v>#REF!</v>
      </c>
      <c r="G62" s="438" t="str">
        <f>+IF(#REF!='Frutas y Verduras'!$C$7,#REF!)</f>
        <v>#REF!</v>
      </c>
      <c r="H62" s="443"/>
      <c r="I62" s="442"/>
      <c r="J62" s="442"/>
      <c r="K62" s="444" t="str">
        <f>+IF(#REF!='Frutas y Verduras'!$C$7,#REF!*I62)</f>
        <v>#REF!</v>
      </c>
      <c r="L62" s="417"/>
      <c r="M62" s="437" t="str">
        <f>+IF(#REF!='Frutas y Verduras'!$O$7,#REF!)</f>
        <v>#REF!</v>
      </c>
      <c r="N62" s="393"/>
      <c r="O62" s="393"/>
      <c r="P62" s="393"/>
      <c r="Q62" s="46"/>
      <c r="R62" s="438" t="str">
        <f>+IF(#REF!='Frutas y Verduras'!$O$7,#REF!)</f>
        <v>#REF!</v>
      </c>
      <c r="S62" s="438" t="str">
        <f>+IF(#REF!='Frutas y Verduras'!$O$7,#REF!)</f>
        <v>#REF!</v>
      </c>
      <c r="T62" s="443"/>
      <c r="U62" s="442"/>
      <c r="V62" s="442"/>
      <c r="W62" s="444" t="str">
        <f>+IF(#REF!='Frutas y Verduras'!$O$7,'Frutas y Verduras'!U62*#REF!)</f>
        <v>#REF!</v>
      </c>
      <c r="X62" s="9"/>
      <c r="Y62" s="9"/>
      <c r="Z62" s="9"/>
    </row>
    <row r="63" ht="16.5" customHeight="1">
      <c r="A63" s="437" t="str">
        <f>+IF(#REF!='Frutas y Verduras'!$C$7,#REF!)</f>
        <v>#REF!</v>
      </c>
      <c r="B63" s="393"/>
      <c r="C63" s="393"/>
      <c r="D63" s="393"/>
      <c r="E63" s="46"/>
      <c r="F63" s="438" t="str">
        <f>+IF(#REF!='Frutas y Verduras'!$C$7,#REF!)</f>
        <v>#REF!</v>
      </c>
      <c r="G63" s="438" t="str">
        <f>+IF(#REF!='Frutas y Verduras'!$C$7,#REF!)</f>
        <v>#REF!</v>
      </c>
      <c r="H63" s="443"/>
      <c r="I63" s="442"/>
      <c r="J63" s="442"/>
      <c r="K63" s="444" t="str">
        <f>+IF(#REF!='Frutas y Verduras'!$C$7,#REF!*I63)</f>
        <v>#REF!</v>
      </c>
      <c r="L63" s="417"/>
      <c r="M63" s="437" t="str">
        <f>+IF(#REF!='Frutas y Verduras'!$O$7,#REF!)</f>
        <v>#REF!</v>
      </c>
      <c r="N63" s="393"/>
      <c r="O63" s="393"/>
      <c r="P63" s="393"/>
      <c r="Q63" s="46"/>
      <c r="R63" s="438" t="str">
        <f>+IF(#REF!='Frutas y Verduras'!$O$7,#REF!)</f>
        <v>#REF!</v>
      </c>
      <c r="S63" s="438" t="str">
        <f>+IF(#REF!='Frutas y Verduras'!$O$7,#REF!)</f>
        <v>#REF!</v>
      </c>
      <c r="T63" s="443"/>
      <c r="U63" s="442"/>
      <c r="V63" s="442"/>
      <c r="W63" s="444" t="str">
        <f>+IF(#REF!='Frutas y Verduras'!$O$7,'Frutas y Verduras'!U63*#REF!)</f>
        <v>#REF!</v>
      </c>
      <c r="X63" s="9"/>
      <c r="Y63" s="9"/>
      <c r="Z63" s="9"/>
    </row>
    <row r="64" ht="16.5" customHeight="1">
      <c r="A64" s="437" t="str">
        <f>+IF(#REF!='Frutas y Verduras'!$C$7,#REF!)</f>
        <v>#REF!</v>
      </c>
      <c r="B64" s="393"/>
      <c r="C64" s="393"/>
      <c r="D64" s="393"/>
      <c r="E64" s="46"/>
      <c r="F64" s="438" t="str">
        <f>+IF(#REF!='Frutas y Verduras'!$C$7,#REF!)</f>
        <v>#REF!</v>
      </c>
      <c r="G64" s="438" t="str">
        <f>+IF(#REF!='Frutas y Verduras'!$C$7,#REF!)</f>
        <v>#REF!</v>
      </c>
      <c r="H64" s="445"/>
      <c r="I64" s="442"/>
      <c r="J64" s="442"/>
      <c r="K64" s="444" t="str">
        <f>+IF(#REF!='Frutas y Verduras'!$C$7,#REF!*I64)</f>
        <v>#REF!</v>
      </c>
      <c r="L64" s="417"/>
      <c r="M64" s="437" t="str">
        <f>+IF(#REF!='Frutas y Verduras'!$O$7,#REF!)</f>
        <v>#REF!</v>
      </c>
      <c r="N64" s="393"/>
      <c r="O64" s="393"/>
      <c r="P64" s="393"/>
      <c r="Q64" s="46"/>
      <c r="R64" s="438" t="str">
        <f>+IF(#REF!='Frutas y Verduras'!$O$7,#REF!)</f>
        <v>#REF!</v>
      </c>
      <c r="S64" s="438" t="str">
        <f>+IF(#REF!='Frutas y Verduras'!$O$7,#REF!)</f>
        <v>#REF!</v>
      </c>
      <c r="T64" s="445"/>
      <c r="U64" s="442"/>
      <c r="V64" s="442"/>
      <c r="W64" s="444" t="str">
        <f>+IF(#REF!='Frutas y Verduras'!$O$7,'Frutas y Verduras'!U64*#REF!)</f>
        <v>#REF!</v>
      </c>
      <c r="X64" s="9"/>
      <c r="Y64" s="9"/>
      <c r="Z64" s="9"/>
    </row>
    <row r="65" ht="16.5" customHeight="1">
      <c r="A65" s="437" t="str">
        <f>+IF(#REF!='Frutas y Verduras'!$C$7,#REF!)</f>
        <v>#REF!</v>
      </c>
      <c r="B65" s="393"/>
      <c r="C65" s="393"/>
      <c r="D65" s="393"/>
      <c r="E65" s="46"/>
      <c r="F65" s="438" t="str">
        <f>+IF(#REF!='Frutas y Verduras'!$C$7,#REF!)</f>
        <v>#REF!</v>
      </c>
      <c r="G65" s="438" t="str">
        <f>+IF(#REF!='Frutas y Verduras'!$C$7,#REF!)</f>
        <v>#REF!</v>
      </c>
      <c r="H65" s="443"/>
      <c r="I65" s="442"/>
      <c r="J65" s="442"/>
      <c r="K65" s="444" t="str">
        <f>+IF(#REF!='Frutas y Verduras'!$C$7,#REF!*I65)</f>
        <v>#REF!</v>
      </c>
      <c r="L65" s="417"/>
      <c r="M65" s="437" t="str">
        <f>+IF(#REF!='Frutas y Verduras'!$O$7,#REF!)</f>
        <v>#REF!</v>
      </c>
      <c r="N65" s="393"/>
      <c r="O65" s="393"/>
      <c r="P65" s="393"/>
      <c r="Q65" s="46"/>
      <c r="R65" s="438" t="str">
        <f>+IF(#REF!='Frutas y Verduras'!$O$7,#REF!)</f>
        <v>#REF!</v>
      </c>
      <c r="S65" s="438" t="str">
        <f>+IF(#REF!='Frutas y Verduras'!$O$7,#REF!)</f>
        <v>#REF!</v>
      </c>
      <c r="T65" s="443"/>
      <c r="U65" s="442"/>
      <c r="V65" s="442"/>
      <c r="W65" s="444" t="str">
        <f>+IF(#REF!='Frutas y Verduras'!$O$7,'Frutas y Verduras'!U65*#REF!)</f>
        <v>#REF!</v>
      </c>
      <c r="X65" s="9"/>
      <c r="Y65" s="9"/>
      <c r="Z65" s="9"/>
    </row>
    <row r="66" ht="16.5" customHeight="1">
      <c r="A66" s="437" t="str">
        <f>+IF(#REF!='Frutas y Verduras'!$C$7,#REF!)</f>
        <v>#REF!</v>
      </c>
      <c r="B66" s="393"/>
      <c r="C66" s="393"/>
      <c r="D66" s="393"/>
      <c r="E66" s="46"/>
      <c r="F66" s="438" t="str">
        <f>+IF(#REF!='Frutas y Verduras'!$C$7,#REF!)</f>
        <v>#REF!</v>
      </c>
      <c r="G66" s="438" t="str">
        <f>+IF(#REF!='Frutas y Verduras'!$C$7,#REF!)</f>
        <v>#REF!</v>
      </c>
      <c r="H66" s="443"/>
      <c r="I66" s="442"/>
      <c r="J66" s="442"/>
      <c r="K66" s="444" t="str">
        <f>+IF(#REF!='Frutas y Verduras'!$C$7,#REF!*I66)</f>
        <v>#REF!</v>
      </c>
      <c r="L66" s="417"/>
      <c r="M66" s="437" t="str">
        <f>+IF(#REF!='Frutas y Verduras'!$O$7,#REF!)</f>
        <v>#REF!</v>
      </c>
      <c r="N66" s="393"/>
      <c r="O66" s="393"/>
      <c r="P66" s="393"/>
      <c r="Q66" s="46"/>
      <c r="R66" s="438" t="str">
        <f>+IF(#REF!='Frutas y Verduras'!$O$7,#REF!)</f>
        <v>#REF!</v>
      </c>
      <c r="S66" s="438" t="str">
        <f>+IF(#REF!='Frutas y Verduras'!$O$7,#REF!)</f>
        <v>#REF!</v>
      </c>
      <c r="T66" s="443"/>
      <c r="U66" s="442"/>
      <c r="V66" s="442"/>
      <c r="W66" s="444" t="str">
        <f>+IF(#REF!='Frutas y Verduras'!$O$7,'Frutas y Verduras'!U66*#REF!)</f>
        <v>#REF!</v>
      </c>
      <c r="X66" s="9"/>
      <c r="Y66" s="9"/>
      <c r="Z66" s="9"/>
    </row>
    <row r="67" ht="16.5" customHeight="1">
      <c r="A67" s="437" t="str">
        <f>+IF(#REF!='Frutas y Verduras'!$C$7,#REF!)</f>
        <v>#REF!</v>
      </c>
      <c r="B67" s="393"/>
      <c r="C67" s="393"/>
      <c r="D67" s="393"/>
      <c r="E67" s="46"/>
      <c r="F67" s="438" t="str">
        <f>+IF(#REF!='Frutas y Verduras'!$C$7,#REF!)</f>
        <v>#REF!</v>
      </c>
      <c r="G67" s="438" t="str">
        <f>+IF(#REF!='Frutas y Verduras'!$C$7,#REF!)</f>
        <v>#REF!</v>
      </c>
      <c r="H67" s="443"/>
      <c r="I67" s="442"/>
      <c r="J67" s="442"/>
      <c r="K67" s="444" t="str">
        <f>+IF(#REF!='Frutas y Verduras'!$C$7,#REF!*I67)</f>
        <v>#REF!</v>
      </c>
      <c r="L67" s="417"/>
      <c r="M67" s="437" t="str">
        <f>+IF(#REF!='Frutas y Verduras'!$O$7,#REF!)</f>
        <v>#REF!</v>
      </c>
      <c r="N67" s="393"/>
      <c r="O67" s="393"/>
      <c r="P67" s="393"/>
      <c r="Q67" s="46"/>
      <c r="R67" s="438" t="str">
        <f>+IF(#REF!='Frutas y Verduras'!$O$7,#REF!)</f>
        <v>#REF!</v>
      </c>
      <c r="S67" s="438" t="str">
        <f>+IF(#REF!='Frutas y Verduras'!$O$7,#REF!)</f>
        <v>#REF!</v>
      </c>
      <c r="T67" s="443"/>
      <c r="U67" s="442"/>
      <c r="V67" s="442"/>
      <c r="W67" s="444" t="str">
        <f>+IF(#REF!='Frutas y Verduras'!$O$7,'Frutas y Verduras'!U67*#REF!)</f>
        <v>#REF!</v>
      </c>
      <c r="X67" s="9"/>
      <c r="Y67" s="9"/>
      <c r="Z67" s="9"/>
    </row>
    <row r="68" ht="16.5" customHeight="1">
      <c r="A68" s="437" t="str">
        <f>+IF(#REF!='Frutas y Verduras'!$C$7,#REF!)</f>
        <v>#REF!</v>
      </c>
      <c r="B68" s="393"/>
      <c r="C68" s="393"/>
      <c r="D68" s="393"/>
      <c r="E68" s="46"/>
      <c r="F68" s="438" t="str">
        <f>+IF(#REF!='Frutas y Verduras'!$C$7,#REF!)</f>
        <v>#REF!</v>
      </c>
      <c r="G68" s="438" t="str">
        <f>+IF(#REF!='Frutas y Verduras'!$C$7,#REF!)</f>
        <v>#REF!</v>
      </c>
      <c r="H68" s="443"/>
      <c r="I68" s="442"/>
      <c r="J68" s="442"/>
      <c r="K68" s="444" t="str">
        <f>+IF(#REF!='Frutas y Verduras'!$C$7,#REF!*I68)</f>
        <v>#REF!</v>
      </c>
      <c r="L68" s="417"/>
      <c r="M68" s="437" t="str">
        <f>+IF(#REF!='Frutas y Verduras'!$O$7,#REF!)</f>
        <v>#REF!</v>
      </c>
      <c r="N68" s="393"/>
      <c r="O68" s="393"/>
      <c r="P68" s="393"/>
      <c r="Q68" s="46"/>
      <c r="R68" s="438" t="str">
        <f>+IF(#REF!='Frutas y Verduras'!$O$7,#REF!)</f>
        <v>#REF!</v>
      </c>
      <c r="S68" s="438" t="str">
        <f>+IF(#REF!='Frutas y Verduras'!$O$7,#REF!)</f>
        <v>#REF!</v>
      </c>
      <c r="T68" s="443"/>
      <c r="U68" s="442"/>
      <c r="V68" s="442"/>
      <c r="W68" s="444" t="str">
        <f>+IF(#REF!='Frutas y Verduras'!$O$7,'Frutas y Verduras'!U68*#REF!)</f>
        <v>#REF!</v>
      </c>
      <c r="X68" s="9"/>
      <c r="Y68" s="9"/>
      <c r="Z68" s="9"/>
    </row>
    <row r="69" ht="16.5" customHeight="1">
      <c r="A69" s="437" t="str">
        <f>+IF(#REF!='Frutas y Verduras'!$C$7,#REF!)</f>
        <v>#REF!</v>
      </c>
      <c r="B69" s="393"/>
      <c r="C69" s="393"/>
      <c r="D69" s="393"/>
      <c r="E69" s="46"/>
      <c r="F69" s="438" t="str">
        <f>+IF(#REF!='Frutas y Verduras'!$C$7,#REF!)</f>
        <v>#REF!</v>
      </c>
      <c r="G69" s="438" t="str">
        <f>+IF(#REF!='Frutas y Verduras'!$C$7,#REF!)</f>
        <v>#REF!</v>
      </c>
      <c r="H69" s="443"/>
      <c r="I69" s="442"/>
      <c r="J69" s="442"/>
      <c r="K69" s="444" t="str">
        <f>+IF(#REF!='Frutas y Verduras'!$C$7,#REF!*I69)</f>
        <v>#REF!</v>
      </c>
      <c r="L69" s="417"/>
      <c r="M69" s="437" t="str">
        <f>+IF(#REF!='Frutas y Verduras'!$O$7,#REF!)</f>
        <v>#REF!</v>
      </c>
      <c r="N69" s="393"/>
      <c r="O69" s="393"/>
      <c r="P69" s="393"/>
      <c r="Q69" s="46"/>
      <c r="R69" s="438" t="str">
        <f>+IF(#REF!='Frutas y Verduras'!$O$7,#REF!)</f>
        <v>#REF!</v>
      </c>
      <c r="S69" s="438" t="str">
        <f>+IF(#REF!='Frutas y Verduras'!$O$7,#REF!)</f>
        <v>#REF!</v>
      </c>
      <c r="T69" s="443"/>
      <c r="U69" s="442"/>
      <c r="V69" s="442"/>
      <c r="W69" s="444" t="str">
        <f>+IF(#REF!='Frutas y Verduras'!$O$7,'Frutas y Verduras'!U69*#REF!)</f>
        <v>#REF!</v>
      </c>
      <c r="X69" s="9"/>
      <c r="Y69" s="9"/>
      <c r="Z69" s="9"/>
    </row>
    <row r="70" ht="16.5" customHeight="1">
      <c r="A70" s="437" t="str">
        <f>+IF(#REF!='Frutas y Verduras'!$C$7,#REF!)</f>
        <v>#REF!</v>
      </c>
      <c r="B70" s="393"/>
      <c r="C70" s="393"/>
      <c r="D70" s="393"/>
      <c r="E70" s="46"/>
      <c r="F70" s="438" t="str">
        <f>+IF(#REF!='Frutas y Verduras'!$C$7,#REF!)</f>
        <v>#REF!</v>
      </c>
      <c r="G70" s="438" t="str">
        <f>+IF(#REF!='Frutas y Verduras'!$C$7,#REF!)</f>
        <v>#REF!</v>
      </c>
      <c r="H70" s="443"/>
      <c r="I70" s="442"/>
      <c r="J70" s="442"/>
      <c r="K70" s="444" t="str">
        <f>+IF(#REF!='Frutas y Verduras'!$C$7,#REF!*I70)</f>
        <v>#REF!</v>
      </c>
      <c r="L70" s="417"/>
      <c r="M70" s="437" t="str">
        <f>+IF(#REF!='Frutas y Verduras'!$O$7,#REF!)</f>
        <v>#REF!</v>
      </c>
      <c r="N70" s="393"/>
      <c r="O70" s="393"/>
      <c r="P70" s="393"/>
      <c r="Q70" s="46"/>
      <c r="R70" s="438" t="str">
        <f>+IF(#REF!='Frutas y Verduras'!$O$7,#REF!)</f>
        <v>#REF!</v>
      </c>
      <c r="S70" s="438" t="str">
        <f>+IF(#REF!='Frutas y Verduras'!$O$7,#REF!)</f>
        <v>#REF!</v>
      </c>
      <c r="T70" s="443"/>
      <c r="U70" s="442"/>
      <c r="V70" s="442"/>
      <c r="W70" s="444" t="str">
        <f>+IF(#REF!='Frutas y Verduras'!$O$7,'Frutas y Verduras'!U70*#REF!)</f>
        <v>#REF!</v>
      </c>
      <c r="X70" s="9"/>
      <c r="Y70" s="9"/>
      <c r="Z70" s="9"/>
    </row>
    <row r="71" ht="16.5" customHeight="1">
      <c r="A71" s="437" t="str">
        <f>+IF(#REF!='Frutas y Verduras'!$C$7,#REF!)</f>
        <v>#REF!</v>
      </c>
      <c r="B71" s="393"/>
      <c r="C71" s="393"/>
      <c r="D71" s="393"/>
      <c r="E71" s="46"/>
      <c r="F71" s="438" t="str">
        <f>+IF(#REF!='Frutas y Verduras'!$C$7,#REF!)</f>
        <v>#REF!</v>
      </c>
      <c r="G71" s="438" t="str">
        <f>+IF(#REF!='Frutas y Verduras'!$C$7,#REF!)</f>
        <v>#REF!</v>
      </c>
      <c r="H71" s="494"/>
      <c r="I71" s="442"/>
      <c r="J71" s="442"/>
      <c r="K71" s="444" t="str">
        <f>+IF(#REF!='Frutas y Verduras'!$C$7,#REF!*I71)</f>
        <v>#REF!</v>
      </c>
      <c r="L71" s="417"/>
      <c r="M71" s="437" t="str">
        <f>+IF(#REF!='Frutas y Verduras'!$O$7,#REF!)</f>
        <v>#REF!</v>
      </c>
      <c r="N71" s="393"/>
      <c r="O71" s="393"/>
      <c r="P71" s="393"/>
      <c r="Q71" s="46"/>
      <c r="R71" s="438" t="str">
        <f>+IF(#REF!='Frutas y Verduras'!$O$7,#REF!)</f>
        <v>#REF!</v>
      </c>
      <c r="S71" s="438" t="str">
        <f>+IF(#REF!='Frutas y Verduras'!$O$7,#REF!)</f>
        <v>#REF!</v>
      </c>
      <c r="T71" s="456"/>
      <c r="U71" s="442"/>
      <c r="V71" s="442"/>
      <c r="W71" s="444" t="str">
        <f>+IF(#REF!='Frutas y Verduras'!$O$7,'Frutas y Verduras'!U71*#REF!)</f>
        <v>#REF!</v>
      </c>
      <c r="X71" s="9"/>
      <c r="Y71" s="9"/>
      <c r="Z71" s="9"/>
    </row>
    <row r="72" ht="16.5" customHeight="1">
      <c r="A72" s="437" t="str">
        <f>+IF(#REF!='Frutas y Verduras'!$C$7,#REF!)</f>
        <v>#REF!</v>
      </c>
      <c r="B72" s="393"/>
      <c r="C72" s="393"/>
      <c r="D72" s="393"/>
      <c r="E72" s="46"/>
      <c r="F72" s="438" t="str">
        <f>+IF(#REF!='Frutas y Verduras'!$C$7,#REF!)</f>
        <v>#REF!</v>
      </c>
      <c r="G72" s="438" t="str">
        <f>+IF(#REF!='Frutas y Verduras'!$C$7,#REF!)</f>
        <v>#REF!</v>
      </c>
      <c r="H72" s="456"/>
      <c r="I72" s="442"/>
      <c r="J72" s="442"/>
      <c r="K72" s="444" t="str">
        <f>+IF(#REF!='Frutas y Verduras'!$C$7,#REF!*I72)</f>
        <v>#REF!</v>
      </c>
      <c r="L72" s="417"/>
      <c r="M72" s="437" t="str">
        <f>+IF(#REF!='Frutas y Verduras'!$O$7,#REF!)</f>
        <v>#REF!</v>
      </c>
      <c r="N72" s="393"/>
      <c r="O72" s="393"/>
      <c r="P72" s="393"/>
      <c r="Q72" s="46"/>
      <c r="R72" s="438" t="str">
        <f>+IF(#REF!='Frutas y Verduras'!$O$7,#REF!)</f>
        <v>#REF!</v>
      </c>
      <c r="S72" s="438" t="str">
        <f>+IF(#REF!='Frutas y Verduras'!$O$7,#REF!)</f>
        <v>#REF!</v>
      </c>
      <c r="T72" s="456"/>
      <c r="U72" s="442"/>
      <c r="V72" s="442"/>
      <c r="W72" s="444" t="str">
        <f>+IF(#REF!='Frutas y Verduras'!$O$7,'Frutas y Verduras'!U72*#REF!)</f>
        <v>#REF!</v>
      </c>
      <c r="X72" s="9"/>
      <c r="Y72" s="9"/>
      <c r="Z72" s="9"/>
    </row>
    <row r="73" ht="21.0" customHeight="1">
      <c r="A73" s="415" t="s">
        <v>266</v>
      </c>
      <c r="B73" s="338"/>
      <c r="C73" s="338"/>
      <c r="D73" s="338"/>
      <c r="E73" s="338"/>
      <c r="F73" s="338"/>
      <c r="G73" s="338"/>
      <c r="H73" s="338"/>
      <c r="I73" s="338"/>
      <c r="J73" s="338"/>
      <c r="K73" s="336"/>
      <c r="L73" s="9"/>
      <c r="M73" s="415" t="s">
        <v>266</v>
      </c>
      <c r="N73" s="338"/>
      <c r="O73" s="338"/>
      <c r="P73" s="338"/>
      <c r="Q73" s="338"/>
      <c r="R73" s="338"/>
      <c r="S73" s="338"/>
      <c r="T73" s="338"/>
      <c r="U73" s="338"/>
      <c r="V73" s="338"/>
      <c r="W73" s="336"/>
      <c r="X73" s="9"/>
      <c r="Y73" s="9"/>
      <c r="Z73" s="9"/>
    </row>
    <row r="74" ht="21.0" customHeight="1">
      <c r="A74" s="343"/>
      <c r="B74" s="345"/>
      <c r="C74" s="345"/>
      <c r="D74" s="345"/>
      <c r="E74" s="345"/>
      <c r="F74" s="345"/>
      <c r="G74" s="345"/>
      <c r="H74" s="345"/>
      <c r="I74" s="345"/>
      <c r="J74" s="345"/>
      <c r="K74" s="344"/>
      <c r="L74" s="9"/>
      <c r="M74" s="343"/>
      <c r="N74" s="345"/>
      <c r="O74" s="345"/>
      <c r="P74" s="345"/>
      <c r="Q74" s="345"/>
      <c r="R74" s="345"/>
      <c r="S74" s="345"/>
      <c r="T74" s="345"/>
      <c r="U74" s="345"/>
      <c r="V74" s="345"/>
      <c r="W74" s="344"/>
      <c r="X74" s="9"/>
      <c r="Y74" s="9"/>
      <c r="Z74" s="9"/>
    </row>
    <row r="75" ht="39.75" customHeight="1">
      <c r="A75" s="416"/>
      <c r="B75" s="345"/>
      <c r="C75" s="345"/>
      <c r="D75" s="345"/>
      <c r="E75" s="345"/>
      <c r="F75" s="417"/>
      <c r="G75" s="418"/>
      <c r="H75" s="345"/>
      <c r="I75" s="345"/>
      <c r="J75" s="345"/>
      <c r="K75" s="344"/>
      <c r="L75" s="417"/>
      <c r="M75" s="416"/>
      <c r="N75" s="345"/>
      <c r="O75" s="345"/>
      <c r="P75" s="345"/>
      <c r="Q75" s="345"/>
      <c r="R75" s="417"/>
      <c r="S75" s="418"/>
      <c r="T75" s="345"/>
      <c r="U75" s="345"/>
      <c r="V75" s="345"/>
      <c r="W75" s="344"/>
      <c r="X75" s="9"/>
      <c r="Y75" s="9"/>
      <c r="Z75" s="9"/>
    </row>
    <row r="76" ht="12.75" customHeight="1">
      <c r="A76" s="419" t="s">
        <v>267</v>
      </c>
      <c r="B76" s="345"/>
      <c r="C76" s="345"/>
      <c r="D76" s="345"/>
      <c r="E76" s="345"/>
      <c r="F76" s="420"/>
      <c r="G76" s="421" t="s">
        <v>268</v>
      </c>
      <c r="H76" s="345"/>
      <c r="I76" s="345"/>
      <c r="J76" s="345"/>
      <c r="K76" s="344"/>
      <c r="L76" s="457"/>
      <c r="M76" s="419" t="s">
        <v>267</v>
      </c>
      <c r="N76" s="345"/>
      <c r="O76" s="345"/>
      <c r="P76" s="345"/>
      <c r="Q76" s="345"/>
      <c r="R76" s="420"/>
      <c r="S76" s="421" t="s">
        <v>268</v>
      </c>
      <c r="T76" s="345"/>
      <c r="U76" s="345"/>
      <c r="V76" s="345"/>
      <c r="W76" s="344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422" t="s">
        <v>269</v>
      </c>
      <c r="K79" s="423" t="str">
        <f>+SUM(K11:K72)</f>
        <v>#REF!</v>
      </c>
      <c r="L79" s="458"/>
      <c r="M79" s="458"/>
      <c r="N79" s="458"/>
      <c r="O79" s="458"/>
      <c r="P79" s="458"/>
      <c r="Q79" s="458"/>
      <c r="R79" s="458"/>
      <c r="S79" s="458"/>
      <c r="T79" s="458"/>
      <c r="U79" s="458"/>
      <c r="V79" s="495" t="s">
        <v>269</v>
      </c>
      <c r="W79" s="423" t="str">
        <f>+SUM(W11:W72)</f>
        <v>#REF!</v>
      </c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27.75" customHeight="1">
      <c r="A82" s="335"/>
      <c r="B82" s="336"/>
      <c r="C82" s="337" t="s">
        <v>234</v>
      </c>
      <c r="D82" s="338"/>
      <c r="E82" s="338"/>
      <c r="F82" s="338"/>
      <c r="G82" s="338"/>
      <c r="H82" s="338"/>
      <c r="I82" s="338"/>
      <c r="J82" s="336"/>
      <c r="K82" s="339" t="s">
        <v>235</v>
      </c>
      <c r="L82" s="9"/>
      <c r="M82" s="335"/>
      <c r="N82" s="336"/>
      <c r="O82" s="337" t="s">
        <v>234</v>
      </c>
      <c r="P82" s="338"/>
      <c r="Q82" s="338"/>
      <c r="R82" s="338"/>
      <c r="S82" s="338"/>
      <c r="T82" s="338"/>
      <c r="U82" s="338"/>
      <c r="V82" s="336"/>
      <c r="W82" s="339" t="s">
        <v>235</v>
      </c>
      <c r="X82" s="9"/>
      <c r="Y82" s="9"/>
      <c r="Z82" s="9"/>
    </row>
    <row r="83" ht="27.75" customHeight="1">
      <c r="A83" s="341"/>
      <c r="B83" s="342"/>
      <c r="C83" s="341"/>
      <c r="J83" s="342"/>
      <c r="K83" s="339" t="s">
        <v>236</v>
      </c>
      <c r="L83" s="9"/>
      <c r="M83" s="341"/>
      <c r="N83" s="342"/>
      <c r="O83" s="341"/>
      <c r="V83" s="342"/>
      <c r="W83" s="339" t="s">
        <v>236</v>
      </c>
      <c r="X83" s="9"/>
      <c r="Y83" s="9"/>
      <c r="Z83" s="9"/>
    </row>
    <row r="84" ht="27.75" customHeight="1">
      <c r="A84" s="343"/>
      <c r="B84" s="344"/>
      <c r="C84" s="343"/>
      <c r="D84" s="345"/>
      <c r="E84" s="345"/>
      <c r="F84" s="345"/>
      <c r="G84" s="345"/>
      <c r="H84" s="345"/>
      <c r="I84" s="345"/>
      <c r="J84" s="344"/>
      <c r="K84" s="339" t="s">
        <v>237</v>
      </c>
      <c r="L84" s="9"/>
      <c r="M84" s="343"/>
      <c r="N84" s="344"/>
      <c r="O84" s="343"/>
      <c r="P84" s="345"/>
      <c r="Q84" s="345"/>
      <c r="R84" s="345"/>
      <c r="S84" s="345"/>
      <c r="T84" s="345"/>
      <c r="U84" s="345"/>
      <c r="V84" s="344"/>
      <c r="W84" s="339" t="s">
        <v>237</v>
      </c>
      <c r="X84" s="9"/>
      <c r="Y84" s="9"/>
      <c r="Z84" s="9"/>
    </row>
    <row r="85" ht="12.75" customHeight="1">
      <c r="A85" s="352"/>
      <c r="K85" s="342"/>
      <c r="L85" s="9"/>
      <c r="M85" s="352"/>
      <c r="W85" s="342"/>
      <c r="X85" s="9"/>
      <c r="Y85" s="9"/>
      <c r="Z85" s="9"/>
    </row>
    <row r="86" ht="12.75" customHeight="1">
      <c r="A86" s="360" t="s">
        <v>249</v>
      </c>
      <c r="C86" s="361">
        <v>43437.0</v>
      </c>
      <c r="D86" s="345"/>
      <c r="E86" s="362" t="s">
        <v>250</v>
      </c>
      <c r="G86" s="363" t="str">
        <f>+G5</f>
        <v>#REF!</v>
      </c>
      <c r="H86" s="364"/>
      <c r="I86" s="364"/>
      <c r="J86" s="364"/>
      <c r="K86" s="365"/>
      <c r="L86" s="417"/>
      <c r="M86" s="360" t="s">
        <v>249</v>
      </c>
      <c r="O86" s="361">
        <f>+C86</f>
        <v>43437</v>
      </c>
      <c r="P86" s="345"/>
      <c r="Q86" s="362" t="s">
        <v>250</v>
      </c>
      <c r="S86" s="363" t="str">
        <f>+S5</f>
        <v>#REF!</v>
      </c>
      <c r="T86" s="364"/>
      <c r="U86" s="364"/>
      <c r="V86" s="364"/>
      <c r="W86" s="365"/>
      <c r="X86" s="9"/>
      <c r="Y86" s="9"/>
      <c r="Z86" s="9"/>
    </row>
    <row r="87" ht="12.75" customHeight="1">
      <c r="A87" s="360" t="s">
        <v>253</v>
      </c>
      <c r="C87" s="383" t="s">
        <v>273</v>
      </c>
      <c r="D87" s="345"/>
      <c r="E87" s="345"/>
      <c r="F87" s="345"/>
      <c r="G87" s="345"/>
      <c r="H87" s="345"/>
      <c r="I87" s="345"/>
      <c r="J87" s="345"/>
      <c r="K87" s="344"/>
      <c r="L87" s="417"/>
      <c r="M87" s="360" t="s">
        <v>253</v>
      </c>
      <c r="O87" s="383" t="s">
        <v>273</v>
      </c>
      <c r="P87" s="345"/>
      <c r="Q87" s="345"/>
      <c r="R87" s="345"/>
      <c r="S87" s="345"/>
      <c r="T87" s="345"/>
      <c r="U87" s="345"/>
      <c r="V87" s="345"/>
      <c r="W87" s="344"/>
      <c r="X87" s="9"/>
      <c r="Y87" s="9"/>
      <c r="Z87" s="9"/>
    </row>
    <row r="88" ht="12.75" customHeight="1">
      <c r="A88" s="360" t="s">
        <v>254</v>
      </c>
      <c r="C88" s="459" t="s">
        <v>281</v>
      </c>
      <c r="D88" s="459"/>
      <c r="E88" s="459"/>
      <c r="F88" s="459"/>
      <c r="G88" s="459"/>
      <c r="H88" s="459"/>
      <c r="I88" s="459"/>
      <c r="J88" s="459"/>
      <c r="K88" s="477"/>
      <c r="L88" s="417"/>
      <c r="M88" s="360" t="s">
        <v>254</v>
      </c>
      <c r="O88" s="459" t="s">
        <v>282</v>
      </c>
      <c r="P88" s="459"/>
      <c r="Q88" s="459"/>
      <c r="R88" s="459"/>
      <c r="S88" s="459"/>
      <c r="T88" s="459"/>
      <c r="U88" s="459"/>
      <c r="V88" s="459"/>
      <c r="W88" s="477"/>
      <c r="X88" s="9"/>
      <c r="Y88" s="9"/>
      <c r="Z88" s="9"/>
    </row>
    <row r="89" ht="12.75" customHeight="1">
      <c r="A89" s="352" t="str">
        <f>+'Proyeccion Comidas'!F29</f>
        <v/>
      </c>
      <c r="K89" s="342"/>
      <c r="L89" s="417"/>
      <c r="M89" s="352" t="str">
        <f>+'Proyeccion Comidas'!F29</f>
        <v/>
      </c>
      <c r="W89" s="342"/>
      <c r="X89" s="9"/>
      <c r="Y89" s="9"/>
      <c r="Z89" s="9"/>
    </row>
    <row r="90" ht="12.75" customHeight="1">
      <c r="A90" s="390" t="s">
        <v>257</v>
      </c>
      <c r="B90" s="338"/>
      <c r="C90" s="338"/>
      <c r="D90" s="338"/>
      <c r="E90" s="336"/>
      <c r="F90" s="391" t="s">
        <v>258</v>
      </c>
      <c r="G90" s="392" t="s">
        <v>259</v>
      </c>
      <c r="H90" s="393"/>
      <c r="I90" s="46"/>
      <c r="J90" s="392" t="s">
        <v>260</v>
      </c>
      <c r="K90" s="46"/>
      <c r="L90" s="417"/>
      <c r="M90" s="390" t="s">
        <v>257</v>
      </c>
      <c r="N90" s="338"/>
      <c r="O90" s="338"/>
      <c r="P90" s="338"/>
      <c r="Q90" s="336"/>
      <c r="R90" s="391" t="s">
        <v>258</v>
      </c>
      <c r="S90" s="392" t="s">
        <v>259</v>
      </c>
      <c r="T90" s="393"/>
      <c r="U90" s="46"/>
      <c r="V90" s="392" t="s">
        <v>260</v>
      </c>
      <c r="W90" s="46"/>
      <c r="X90" s="9"/>
      <c r="Y90" s="9"/>
      <c r="Z90" s="9"/>
    </row>
    <row r="91" ht="12.75" customHeight="1">
      <c r="A91" s="343"/>
      <c r="B91" s="345"/>
      <c r="C91" s="345"/>
      <c r="D91" s="345"/>
      <c r="E91" s="344"/>
      <c r="F91" s="394"/>
      <c r="G91" s="395" t="s">
        <v>261</v>
      </c>
      <c r="H91" s="395" t="s">
        <v>262</v>
      </c>
      <c r="I91" s="395" t="s">
        <v>263</v>
      </c>
      <c r="J91" s="395" t="s">
        <v>264</v>
      </c>
      <c r="K91" s="395" t="s">
        <v>265</v>
      </c>
      <c r="L91" s="417"/>
      <c r="M91" s="343"/>
      <c r="N91" s="345"/>
      <c r="O91" s="345"/>
      <c r="P91" s="345"/>
      <c r="Q91" s="344"/>
      <c r="R91" s="394"/>
      <c r="S91" s="395" t="s">
        <v>261</v>
      </c>
      <c r="T91" s="395" t="s">
        <v>262</v>
      </c>
      <c r="U91" s="395" t="s">
        <v>263</v>
      </c>
      <c r="V91" s="395" t="s">
        <v>264</v>
      </c>
      <c r="W91" s="395" t="s">
        <v>265</v>
      </c>
      <c r="X91" s="9"/>
      <c r="Y91" s="9"/>
      <c r="Z91" s="9"/>
    </row>
    <row r="92" ht="12.75" customHeight="1">
      <c r="A92" s="437" t="str">
        <f>+IF(#REF!='Frutas y Verduras'!$C$88,#REF!)</f>
        <v>#REF!</v>
      </c>
      <c r="B92" s="393"/>
      <c r="C92" s="393"/>
      <c r="D92" s="393"/>
      <c r="E92" s="46"/>
      <c r="F92" s="438" t="str">
        <f>+IF(#REF!='Frutas y Verduras'!$C$7,#REF!)</f>
        <v>#REF!</v>
      </c>
      <c r="G92" s="438" t="str">
        <f>+IF(#REF!='Frutas y Verduras'!$C$7,#REF!)</f>
        <v>#REF!</v>
      </c>
      <c r="H92" s="443"/>
      <c r="I92" s="442"/>
      <c r="J92" s="442"/>
      <c r="K92" s="444" t="str">
        <f>+IF(#REF!='Frutas y Verduras'!$C$7,#REF!*I92)</f>
        <v>#REF!</v>
      </c>
      <c r="L92" s="417"/>
      <c r="M92" s="437" t="str">
        <f>+IF(#REF!='Frutas y Verduras'!$O$88,#REF!)</f>
        <v>#REF!</v>
      </c>
      <c r="N92" s="393"/>
      <c r="O92" s="393"/>
      <c r="P92" s="393"/>
      <c r="Q92" s="46"/>
      <c r="R92" s="438" t="str">
        <f>+IF(#REF!='Frutas y Verduras'!$O$7,#REF!)</f>
        <v>#REF!</v>
      </c>
      <c r="S92" s="438" t="str">
        <f>+IF(#REF!='Frutas y Verduras'!$O$7,#REF!)</f>
        <v>#REF!</v>
      </c>
      <c r="T92" s="443"/>
      <c r="U92" s="442"/>
      <c r="V92" s="442"/>
      <c r="W92" s="444" t="str">
        <f>+IF(#REF!='Frutas y Verduras'!$O$7,'Frutas y Verduras'!U92*#REF!)</f>
        <v>#REF!</v>
      </c>
      <c r="X92" s="9"/>
      <c r="Y92" s="9"/>
      <c r="Z92" s="9"/>
    </row>
    <row r="93" ht="12.75" customHeight="1">
      <c r="A93" s="437" t="str">
        <f>+IF(#REF!='Frutas y Verduras'!$C$88,#REF!)</f>
        <v>#REF!</v>
      </c>
      <c r="B93" s="393"/>
      <c r="C93" s="393"/>
      <c r="D93" s="393"/>
      <c r="E93" s="46"/>
      <c r="F93" s="438" t="str">
        <f>+IF(#REF!='Frutas y Verduras'!$C$7,#REF!)</f>
        <v>#REF!</v>
      </c>
      <c r="G93" s="438" t="str">
        <f>+IF(#REF!='Frutas y Verduras'!$C$7,#REF!)</f>
        <v>#REF!</v>
      </c>
      <c r="H93" s="443"/>
      <c r="I93" s="442"/>
      <c r="J93" s="442"/>
      <c r="K93" s="444" t="str">
        <f>+IF(#REF!='Frutas y Verduras'!$C$7,#REF!*I93)</f>
        <v>#REF!</v>
      </c>
      <c r="L93" s="417"/>
      <c r="M93" s="437" t="str">
        <f>+IF(#REF!='Frutas y Verduras'!$O$88,#REF!)</f>
        <v>#REF!</v>
      </c>
      <c r="N93" s="393"/>
      <c r="O93" s="393"/>
      <c r="P93" s="393"/>
      <c r="Q93" s="46"/>
      <c r="R93" s="438" t="str">
        <f>+IF(#REF!='Frutas y Verduras'!$O$7,#REF!)</f>
        <v>#REF!</v>
      </c>
      <c r="S93" s="438" t="str">
        <f>+IF(#REF!='Frutas y Verduras'!$O$7,#REF!)</f>
        <v>#REF!</v>
      </c>
      <c r="T93" s="443"/>
      <c r="U93" s="442"/>
      <c r="V93" s="442"/>
      <c r="W93" s="444" t="str">
        <f>+IF(#REF!='Frutas y Verduras'!$O$7,'Frutas y Verduras'!U93*#REF!)</f>
        <v>#REF!</v>
      </c>
      <c r="X93" s="9"/>
      <c r="Y93" s="9"/>
      <c r="Z93" s="9"/>
    </row>
    <row r="94" ht="12.75" customHeight="1">
      <c r="A94" s="437" t="str">
        <f>+IF(#REF!='Frutas y Verduras'!$C$88,#REF!)</f>
        <v>#REF!</v>
      </c>
      <c r="B94" s="393"/>
      <c r="C94" s="393"/>
      <c r="D94" s="393"/>
      <c r="E94" s="46"/>
      <c r="F94" s="438" t="str">
        <f>+IF(#REF!='Frutas y Verduras'!$C$7,#REF!)</f>
        <v>#REF!</v>
      </c>
      <c r="G94" s="438" t="str">
        <f>+IF(#REF!='Frutas y Verduras'!$C$7,#REF!)</f>
        <v>#REF!</v>
      </c>
      <c r="H94" s="443"/>
      <c r="I94" s="442"/>
      <c r="J94" s="442"/>
      <c r="K94" s="444" t="str">
        <f>+IF(#REF!='Frutas y Verduras'!$C$7,#REF!*I94)</f>
        <v>#REF!</v>
      </c>
      <c r="L94" s="417"/>
      <c r="M94" s="437" t="str">
        <f>+IF(#REF!='Frutas y Verduras'!$O$88,#REF!)</f>
        <v>#REF!</v>
      </c>
      <c r="N94" s="393"/>
      <c r="O94" s="393"/>
      <c r="P94" s="393"/>
      <c r="Q94" s="46"/>
      <c r="R94" s="438" t="str">
        <f>+IF(#REF!='Frutas y Verduras'!$O$7,#REF!)</f>
        <v>#REF!</v>
      </c>
      <c r="S94" s="438" t="str">
        <f>+IF(#REF!='Frutas y Verduras'!$O$7,#REF!)</f>
        <v>#REF!</v>
      </c>
      <c r="T94" s="443"/>
      <c r="U94" s="442"/>
      <c r="V94" s="442"/>
      <c r="W94" s="444" t="str">
        <f>+IF(#REF!='Frutas y Verduras'!$O$7,'Frutas y Verduras'!U94*#REF!)</f>
        <v>#REF!</v>
      </c>
      <c r="X94" s="9"/>
      <c r="Y94" s="9"/>
      <c r="Z94" s="9"/>
    </row>
    <row r="95" ht="12.75" customHeight="1">
      <c r="A95" s="437" t="str">
        <f>+IF(#REF!='Frutas y Verduras'!$C$88,#REF!)</f>
        <v>#REF!</v>
      </c>
      <c r="B95" s="393"/>
      <c r="C95" s="393"/>
      <c r="D95" s="393"/>
      <c r="E95" s="46"/>
      <c r="F95" s="438" t="str">
        <f>+IF(#REF!='Frutas y Verduras'!$C$7,#REF!)</f>
        <v>#REF!</v>
      </c>
      <c r="G95" s="438" t="str">
        <f>+IF(#REF!='Frutas y Verduras'!$C$7,#REF!)</f>
        <v>#REF!</v>
      </c>
      <c r="H95" s="443"/>
      <c r="I95" s="442"/>
      <c r="J95" s="442"/>
      <c r="K95" s="444" t="str">
        <f>+IF(#REF!='Frutas y Verduras'!$C$7,#REF!*I95)</f>
        <v>#REF!</v>
      </c>
      <c r="L95" s="417"/>
      <c r="M95" s="437" t="str">
        <f>+IF(#REF!='Frutas y Verduras'!$O$88,#REF!)</f>
        <v>#REF!</v>
      </c>
      <c r="N95" s="393"/>
      <c r="O95" s="393"/>
      <c r="P95" s="393"/>
      <c r="Q95" s="46"/>
      <c r="R95" s="438" t="str">
        <f>+IF(#REF!='Frutas y Verduras'!$O$7,#REF!)</f>
        <v>#REF!</v>
      </c>
      <c r="S95" s="438" t="str">
        <f>+IF(#REF!='Frutas y Verduras'!$O$7,#REF!)</f>
        <v>#REF!</v>
      </c>
      <c r="T95" s="443"/>
      <c r="U95" s="442"/>
      <c r="V95" s="442"/>
      <c r="W95" s="444" t="str">
        <f>+IF(#REF!='Frutas y Verduras'!$O$7,'Frutas y Verduras'!U95*#REF!)</f>
        <v>#REF!</v>
      </c>
      <c r="X95" s="9"/>
      <c r="Y95" s="9"/>
      <c r="Z95" s="9"/>
    </row>
    <row r="96" ht="12.75" customHeight="1">
      <c r="A96" s="437" t="str">
        <f>+IF(#REF!='Frutas y Verduras'!$C$88,#REF!)</f>
        <v>#REF!</v>
      </c>
      <c r="B96" s="393"/>
      <c r="C96" s="393"/>
      <c r="D96" s="393"/>
      <c r="E96" s="46"/>
      <c r="F96" s="438" t="str">
        <f>+IF(#REF!='Frutas y Verduras'!$C$7,#REF!)</f>
        <v>#REF!</v>
      </c>
      <c r="G96" s="438" t="str">
        <f>+IF(#REF!='Frutas y Verduras'!$C$7,#REF!)</f>
        <v>#REF!</v>
      </c>
      <c r="H96" s="443"/>
      <c r="I96" s="442"/>
      <c r="J96" s="442"/>
      <c r="K96" s="444" t="str">
        <f>+IF(#REF!='Frutas y Verduras'!$C$7,#REF!*I96)</f>
        <v>#REF!</v>
      </c>
      <c r="L96" s="417"/>
      <c r="M96" s="437" t="str">
        <f>+IF(#REF!='Frutas y Verduras'!$O$88,#REF!)</f>
        <v>#REF!</v>
      </c>
      <c r="N96" s="393"/>
      <c r="O96" s="393"/>
      <c r="P96" s="393"/>
      <c r="Q96" s="46"/>
      <c r="R96" s="438" t="str">
        <f>+IF(#REF!='Frutas y Verduras'!$O$7,#REF!)</f>
        <v>#REF!</v>
      </c>
      <c r="S96" s="438" t="str">
        <f>+IF(#REF!='Frutas y Verduras'!$O$7,#REF!)</f>
        <v>#REF!</v>
      </c>
      <c r="T96" s="443"/>
      <c r="U96" s="442"/>
      <c r="V96" s="442"/>
      <c r="W96" s="444" t="str">
        <f>+IF(#REF!='Frutas y Verduras'!$O$7,'Frutas y Verduras'!U96*#REF!)</f>
        <v>#REF!</v>
      </c>
      <c r="X96" s="9"/>
      <c r="Y96" s="9"/>
      <c r="Z96" s="9"/>
    </row>
    <row r="97" ht="12.75" customHeight="1">
      <c r="A97" s="437" t="str">
        <f>+IF(#REF!='Frutas y Verduras'!$C$88,#REF!)</f>
        <v>#REF!</v>
      </c>
      <c r="B97" s="393"/>
      <c r="C97" s="393"/>
      <c r="D97" s="393"/>
      <c r="E97" s="46"/>
      <c r="F97" s="438" t="str">
        <f>+IF(#REF!='Frutas y Verduras'!$C$7,#REF!)</f>
        <v>#REF!</v>
      </c>
      <c r="G97" s="438" t="str">
        <f>+IF(#REF!='Frutas y Verduras'!$C$7,#REF!)</f>
        <v>#REF!</v>
      </c>
      <c r="H97" s="443"/>
      <c r="I97" s="442"/>
      <c r="J97" s="442"/>
      <c r="K97" s="444" t="str">
        <f>+IF(#REF!='Frutas y Verduras'!$C$7,#REF!*I97)</f>
        <v>#REF!</v>
      </c>
      <c r="L97" s="417"/>
      <c r="M97" s="437" t="str">
        <f>+IF(#REF!='Frutas y Verduras'!$O$88,#REF!)</f>
        <v>#REF!</v>
      </c>
      <c r="N97" s="393"/>
      <c r="O97" s="393"/>
      <c r="P97" s="393"/>
      <c r="Q97" s="46"/>
      <c r="R97" s="438" t="str">
        <f>+IF(#REF!='Frutas y Verduras'!$O$7,#REF!)</f>
        <v>#REF!</v>
      </c>
      <c r="S97" s="438" t="str">
        <f>+IF(#REF!='Frutas y Verduras'!$O$7,#REF!)</f>
        <v>#REF!</v>
      </c>
      <c r="T97" s="443"/>
      <c r="U97" s="442"/>
      <c r="V97" s="442"/>
      <c r="W97" s="444" t="str">
        <f>+IF(#REF!='Frutas y Verduras'!$O$7,'Frutas y Verduras'!U97*#REF!)</f>
        <v>#REF!</v>
      </c>
      <c r="X97" s="9"/>
      <c r="Y97" s="9"/>
      <c r="Z97" s="9"/>
    </row>
    <row r="98" ht="12.75" customHeight="1">
      <c r="A98" s="437" t="str">
        <f>+IF(#REF!='Frutas y Verduras'!$C$88,#REF!)</f>
        <v>#REF!</v>
      </c>
      <c r="B98" s="393"/>
      <c r="C98" s="393"/>
      <c r="D98" s="393"/>
      <c r="E98" s="46"/>
      <c r="F98" s="438" t="str">
        <f>+IF(#REF!='Frutas y Verduras'!$C$7,#REF!)</f>
        <v>#REF!</v>
      </c>
      <c r="G98" s="438" t="str">
        <f>+IF(#REF!='Frutas y Verduras'!$C$7,#REF!)</f>
        <v>#REF!</v>
      </c>
      <c r="H98" s="443"/>
      <c r="I98" s="442"/>
      <c r="J98" s="442"/>
      <c r="K98" s="444" t="str">
        <f>+IF(#REF!='Frutas y Verduras'!$C$7,#REF!*I98)</f>
        <v>#REF!</v>
      </c>
      <c r="L98" s="417"/>
      <c r="M98" s="437" t="str">
        <f>+IF(#REF!='Frutas y Verduras'!$O$88,#REF!)</f>
        <v>#REF!</v>
      </c>
      <c r="N98" s="393"/>
      <c r="O98" s="393"/>
      <c r="P98" s="393"/>
      <c r="Q98" s="46"/>
      <c r="R98" s="438" t="str">
        <f>+IF(#REF!='Frutas y Verduras'!$O$7,#REF!)</f>
        <v>#REF!</v>
      </c>
      <c r="S98" s="438" t="str">
        <f>+IF(#REF!='Frutas y Verduras'!$O$7,#REF!)</f>
        <v>#REF!</v>
      </c>
      <c r="T98" s="443"/>
      <c r="U98" s="478"/>
      <c r="V98" s="442"/>
      <c r="W98" s="444" t="str">
        <f>+IF(#REF!='Frutas y Verduras'!$O$7,'Frutas y Verduras'!U98*#REF!)</f>
        <v>#REF!</v>
      </c>
      <c r="X98" s="9"/>
      <c r="Y98" s="9"/>
      <c r="Z98" s="9"/>
    </row>
    <row r="99" ht="12.75" customHeight="1">
      <c r="A99" s="437" t="str">
        <f>+IF(#REF!='Frutas y Verduras'!$C$88,#REF!)</f>
        <v>#REF!</v>
      </c>
      <c r="B99" s="393"/>
      <c r="C99" s="393"/>
      <c r="D99" s="393"/>
      <c r="E99" s="46"/>
      <c r="F99" s="438" t="str">
        <f>+IF(#REF!='Frutas y Verduras'!$C$7,#REF!)</f>
        <v>#REF!</v>
      </c>
      <c r="G99" s="438" t="str">
        <f>+IF(#REF!='Frutas y Verduras'!$C$7,#REF!)</f>
        <v>#REF!</v>
      </c>
      <c r="H99" s="443"/>
      <c r="I99" s="442"/>
      <c r="J99" s="442"/>
      <c r="K99" s="444" t="str">
        <f>+IF(#REF!='Frutas y Verduras'!$C$7,#REF!*I99)</f>
        <v>#REF!</v>
      </c>
      <c r="L99" s="417"/>
      <c r="M99" s="437" t="str">
        <f>+IF(#REF!='Frutas y Verduras'!$O$88,#REF!)</f>
        <v>#REF!</v>
      </c>
      <c r="N99" s="393"/>
      <c r="O99" s="393"/>
      <c r="P99" s="393"/>
      <c r="Q99" s="46"/>
      <c r="R99" s="438" t="str">
        <f>+IF(#REF!='Frutas y Verduras'!$O$7,#REF!)</f>
        <v>#REF!</v>
      </c>
      <c r="S99" s="438" t="str">
        <f>+IF(#REF!='Frutas y Verduras'!$O$7,#REF!)</f>
        <v>#REF!</v>
      </c>
      <c r="T99" s="443"/>
      <c r="U99" s="442"/>
      <c r="V99" s="442"/>
      <c r="W99" s="444" t="str">
        <f>+IF(#REF!='Frutas y Verduras'!$O$7,'Frutas y Verduras'!U99*#REF!)</f>
        <v>#REF!</v>
      </c>
      <c r="X99" s="9"/>
      <c r="Y99" s="9"/>
      <c r="Z99" s="9"/>
    </row>
    <row r="100" ht="12.75" customHeight="1">
      <c r="A100" s="437" t="str">
        <f>+IF(#REF!='Frutas y Verduras'!$C$88,#REF!)</f>
        <v>#REF!</v>
      </c>
      <c r="B100" s="393"/>
      <c r="C100" s="393"/>
      <c r="D100" s="393"/>
      <c r="E100" s="46"/>
      <c r="F100" s="438" t="str">
        <f>+IF(#REF!='Frutas y Verduras'!$C$7,#REF!)</f>
        <v>#REF!</v>
      </c>
      <c r="G100" s="438" t="str">
        <f>+IF(#REF!='Frutas y Verduras'!$C$7,#REF!)</f>
        <v>#REF!</v>
      </c>
      <c r="H100" s="443"/>
      <c r="I100" s="442"/>
      <c r="J100" s="442"/>
      <c r="K100" s="444" t="str">
        <f>+IF(#REF!='Frutas y Verduras'!$C$7,#REF!*I100)</f>
        <v>#REF!</v>
      </c>
      <c r="L100" s="417"/>
      <c r="M100" s="437" t="str">
        <f>+IF(#REF!='Frutas y Verduras'!$O$88,#REF!)</f>
        <v>#REF!</v>
      </c>
      <c r="N100" s="393"/>
      <c r="O100" s="393"/>
      <c r="P100" s="393"/>
      <c r="Q100" s="46"/>
      <c r="R100" s="438" t="str">
        <f>+IF(#REF!='Frutas y Verduras'!$O$7,#REF!)</f>
        <v>#REF!</v>
      </c>
      <c r="S100" s="438" t="str">
        <f>+IF(#REF!='Frutas y Verduras'!$O$7,#REF!)</f>
        <v>#REF!</v>
      </c>
      <c r="T100" s="443"/>
      <c r="U100" s="442"/>
      <c r="V100" s="442"/>
      <c r="W100" s="444" t="str">
        <f>+IF(#REF!='Frutas y Verduras'!$O$7,'Frutas y Verduras'!U100*#REF!)</f>
        <v>#REF!</v>
      </c>
      <c r="X100" s="9"/>
      <c r="Y100" s="9"/>
      <c r="Z100" s="9"/>
    </row>
    <row r="101" ht="12.75" customHeight="1">
      <c r="A101" s="437" t="str">
        <f>+IF(#REF!='Frutas y Verduras'!$C$88,#REF!)</f>
        <v>#REF!</v>
      </c>
      <c r="B101" s="393"/>
      <c r="C101" s="393"/>
      <c r="D101" s="393"/>
      <c r="E101" s="46"/>
      <c r="F101" s="438" t="str">
        <f>+IF(#REF!='Frutas y Verduras'!$C$7,#REF!)</f>
        <v>#REF!</v>
      </c>
      <c r="G101" s="438" t="str">
        <f>+IF(#REF!='Frutas y Verduras'!$C$7,#REF!)</f>
        <v>#REF!</v>
      </c>
      <c r="H101" s="443"/>
      <c r="I101" s="442"/>
      <c r="J101" s="442"/>
      <c r="K101" s="444" t="str">
        <f>+IF(#REF!='Frutas y Verduras'!$C$7,#REF!*I101)</f>
        <v>#REF!</v>
      </c>
      <c r="L101" s="417"/>
      <c r="M101" s="437" t="str">
        <f>+IF(#REF!='Frutas y Verduras'!$O$88,#REF!)</f>
        <v>#REF!</v>
      </c>
      <c r="N101" s="393"/>
      <c r="O101" s="393"/>
      <c r="P101" s="393"/>
      <c r="Q101" s="46"/>
      <c r="R101" s="438" t="str">
        <f>+IF(#REF!='Frutas y Verduras'!$O$7,#REF!)</f>
        <v>#REF!</v>
      </c>
      <c r="S101" s="438" t="str">
        <f>+IF(#REF!='Frutas y Verduras'!$O$7,#REF!)</f>
        <v>#REF!</v>
      </c>
      <c r="T101" s="443"/>
      <c r="U101" s="442"/>
      <c r="V101" s="442"/>
      <c r="W101" s="444" t="str">
        <f>+IF(#REF!='Frutas y Verduras'!$O$7,'Frutas y Verduras'!U101*#REF!)</f>
        <v>#REF!</v>
      </c>
      <c r="X101" s="9"/>
      <c r="Y101" s="9"/>
      <c r="Z101" s="9"/>
    </row>
    <row r="102" ht="12.75" customHeight="1">
      <c r="A102" s="437" t="str">
        <f>+IF(#REF!='Frutas y Verduras'!$C$88,#REF!)</f>
        <v>#REF!</v>
      </c>
      <c r="B102" s="393"/>
      <c r="C102" s="393"/>
      <c r="D102" s="393"/>
      <c r="E102" s="46"/>
      <c r="F102" s="438" t="str">
        <f>+IF(#REF!='Frutas y Verduras'!$C$7,#REF!)</f>
        <v>#REF!</v>
      </c>
      <c r="G102" s="438" t="str">
        <f>+IF(#REF!='Frutas y Verduras'!$C$7,#REF!)</f>
        <v>#REF!</v>
      </c>
      <c r="H102" s="443"/>
      <c r="I102" s="442"/>
      <c r="J102" s="442"/>
      <c r="K102" s="444" t="str">
        <f>+IF(#REF!='Frutas y Verduras'!$C$7,#REF!*I102)</f>
        <v>#REF!</v>
      </c>
      <c r="L102" s="417"/>
      <c r="M102" s="437" t="str">
        <f>+IF(#REF!='Frutas y Verduras'!$O$88,#REF!)</f>
        <v>#REF!</v>
      </c>
      <c r="N102" s="393"/>
      <c r="O102" s="393"/>
      <c r="P102" s="393"/>
      <c r="Q102" s="46"/>
      <c r="R102" s="438" t="str">
        <f>+IF(#REF!='Frutas y Verduras'!$O$7,#REF!)</f>
        <v>#REF!</v>
      </c>
      <c r="S102" s="438" t="str">
        <f>+IF(#REF!='Frutas y Verduras'!$O$7,#REF!)</f>
        <v>#REF!</v>
      </c>
      <c r="T102" s="443"/>
      <c r="U102" s="442"/>
      <c r="V102" s="442"/>
      <c r="W102" s="444" t="str">
        <f>+IF(#REF!='Frutas y Verduras'!$O$7,'Frutas y Verduras'!U102*#REF!)</f>
        <v>#REF!</v>
      </c>
      <c r="X102" s="9"/>
      <c r="Y102" s="9"/>
      <c r="Z102" s="9"/>
    </row>
    <row r="103" ht="12.75" customHeight="1">
      <c r="A103" s="437" t="str">
        <f>+IF(#REF!='Frutas y Verduras'!$C$88,#REF!)</f>
        <v>#REF!</v>
      </c>
      <c r="B103" s="393"/>
      <c r="C103" s="393"/>
      <c r="D103" s="393"/>
      <c r="E103" s="46"/>
      <c r="F103" s="438" t="str">
        <f>+IF(#REF!='Frutas y Verduras'!$C$7,#REF!)</f>
        <v>#REF!</v>
      </c>
      <c r="G103" s="438" t="str">
        <f>+IF(#REF!='Frutas y Verduras'!$C$7,#REF!)</f>
        <v>#REF!</v>
      </c>
      <c r="H103" s="443"/>
      <c r="I103" s="442"/>
      <c r="J103" s="442"/>
      <c r="K103" s="444" t="str">
        <f>+IF(#REF!='Frutas y Verduras'!$C$7,#REF!*I103)</f>
        <v>#REF!</v>
      </c>
      <c r="L103" s="417"/>
      <c r="M103" s="437" t="str">
        <f>+IF(#REF!='Frutas y Verduras'!$O$88,#REF!)</f>
        <v>#REF!</v>
      </c>
      <c r="N103" s="393"/>
      <c r="O103" s="393"/>
      <c r="P103" s="393"/>
      <c r="Q103" s="46"/>
      <c r="R103" s="438" t="str">
        <f>+IF(#REF!='Frutas y Verduras'!$O$7,#REF!)</f>
        <v>#REF!</v>
      </c>
      <c r="S103" s="438" t="str">
        <f>+IF(#REF!='Frutas y Verduras'!$O$7,#REF!)</f>
        <v>#REF!</v>
      </c>
      <c r="T103" s="443"/>
      <c r="U103" s="442"/>
      <c r="V103" s="442"/>
      <c r="W103" s="444" t="str">
        <f>+IF(#REF!='Frutas y Verduras'!$O$7,'Frutas y Verduras'!U103*#REF!)</f>
        <v>#REF!</v>
      </c>
      <c r="X103" s="9"/>
      <c r="Y103" s="9"/>
      <c r="Z103" s="9"/>
    </row>
    <row r="104" ht="12.75" customHeight="1">
      <c r="A104" s="437" t="str">
        <f>+IF(#REF!='Frutas y Verduras'!$C$88,#REF!)</f>
        <v>#REF!</v>
      </c>
      <c r="B104" s="393"/>
      <c r="C104" s="393"/>
      <c r="D104" s="393"/>
      <c r="E104" s="46"/>
      <c r="F104" s="438" t="str">
        <f>+IF(#REF!='Frutas y Verduras'!$C$7,#REF!)</f>
        <v>#REF!</v>
      </c>
      <c r="G104" s="438" t="str">
        <f>+IF(#REF!='Frutas y Verduras'!$C$7,#REF!)</f>
        <v>#REF!</v>
      </c>
      <c r="H104" s="443"/>
      <c r="I104" s="442"/>
      <c r="J104" s="442"/>
      <c r="K104" s="444" t="str">
        <f>+IF(#REF!='Frutas y Verduras'!$C$7,#REF!*I104)</f>
        <v>#REF!</v>
      </c>
      <c r="L104" s="417"/>
      <c r="M104" s="437" t="str">
        <f>+IF(#REF!='Frutas y Verduras'!$O$88,#REF!)</f>
        <v>#REF!</v>
      </c>
      <c r="N104" s="393"/>
      <c r="O104" s="393"/>
      <c r="P104" s="393"/>
      <c r="Q104" s="46"/>
      <c r="R104" s="438" t="str">
        <f>+IF(#REF!='Frutas y Verduras'!$O$7,#REF!)</f>
        <v>#REF!</v>
      </c>
      <c r="S104" s="438" t="str">
        <f>+IF(#REF!='Frutas y Verduras'!$O$7,#REF!)</f>
        <v>#REF!</v>
      </c>
      <c r="T104" s="443"/>
      <c r="U104" s="442"/>
      <c r="V104" s="442"/>
      <c r="W104" s="444" t="str">
        <f>+IF(#REF!='Frutas y Verduras'!$O$7,'Frutas y Verduras'!U104*#REF!)</f>
        <v>#REF!</v>
      </c>
      <c r="X104" s="9"/>
      <c r="Y104" s="9"/>
      <c r="Z104" s="9"/>
    </row>
    <row r="105" ht="12.75" customHeight="1">
      <c r="A105" s="437" t="str">
        <f>+IF(#REF!='Frutas y Verduras'!$C$88,#REF!)</f>
        <v>#REF!</v>
      </c>
      <c r="B105" s="393"/>
      <c r="C105" s="393"/>
      <c r="D105" s="393"/>
      <c r="E105" s="46"/>
      <c r="F105" s="438" t="str">
        <f>+IF(#REF!='Frutas y Verduras'!$C$7,#REF!)</f>
        <v>#REF!</v>
      </c>
      <c r="G105" s="438" t="str">
        <f>+IF(#REF!='Frutas y Verduras'!$C$7,#REF!)</f>
        <v>#REF!</v>
      </c>
      <c r="H105" s="443"/>
      <c r="I105" s="442"/>
      <c r="J105" s="442"/>
      <c r="K105" s="444" t="str">
        <f>+IF(#REF!='Frutas y Verduras'!$C$7,#REF!*I105)</f>
        <v>#REF!</v>
      </c>
      <c r="L105" s="417"/>
      <c r="M105" s="437" t="str">
        <f>+IF(#REF!='Frutas y Verduras'!$O$88,#REF!)</f>
        <v>#REF!</v>
      </c>
      <c r="N105" s="393"/>
      <c r="O105" s="393"/>
      <c r="P105" s="393"/>
      <c r="Q105" s="46"/>
      <c r="R105" s="438" t="str">
        <f>+IF(#REF!='Frutas y Verduras'!$O$7,#REF!)</f>
        <v>#REF!</v>
      </c>
      <c r="S105" s="438" t="str">
        <f>+IF(#REF!='Frutas y Verduras'!$O$7,#REF!)</f>
        <v>#REF!</v>
      </c>
      <c r="T105" s="443"/>
      <c r="U105" s="442"/>
      <c r="V105" s="442"/>
      <c r="W105" s="444" t="str">
        <f>+IF(#REF!='Frutas y Verduras'!$O$7,'Frutas y Verduras'!U105*#REF!)</f>
        <v>#REF!</v>
      </c>
      <c r="X105" s="9"/>
      <c r="Y105" s="9"/>
      <c r="Z105" s="9"/>
    </row>
    <row r="106" ht="12.75" customHeight="1">
      <c r="A106" s="437" t="str">
        <f>+IF(#REF!='Frutas y Verduras'!$C$88,#REF!)</f>
        <v>#REF!</v>
      </c>
      <c r="B106" s="393"/>
      <c r="C106" s="393"/>
      <c r="D106" s="393"/>
      <c r="E106" s="46"/>
      <c r="F106" s="438" t="str">
        <f>+IF(#REF!='Frutas y Verduras'!$C$7,#REF!)</f>
        <v>#REF!</v>
      </c>
      <c r="G106" s="438" t="str">
        <f>+IF(#REF!='Frutas y Verduras'!$C$7,#REF!)</f>
        <v>#REF!</v>
      </c>
      <c r="H106" s="443"/>
      <c r="I106" s="442"/>
      <c r="J106" s="442"/>
      <c r="K106" s="444" t="str">
        <f>+IF(#REF!='Frutas y Verduras'!$C$7,#REF!*I106)</f>
        <v>#REF!</v>
      </c>
      <c r="L106" s="417"/>
      <c r="M106" s="437" t="str">
        <f>+IF(#REF!='Frutas y Verduras'!$O$88,#REF!)</f>
        <v>#REF!</v>
      </c>
      <c r="N106" s="393"/>
      <c r="O106" s="393"/>
      <c r="P106" s="393"/>
      <c r="Q106" s="46"/>
      <c r="R106" s="438" t="str">
        <f>+IF(#REF!='Frutas y Verduras'!$O$7,#REF!)</f>
        <v>#REF!</v>
      </c>
      <c r="S106" s="438" t="str">
        <f>+IF(#REF!='Frutas y Verduras'!$O$7,#REF!)</f>
        <v>#REF!</v>
      </c>
      <c r="T106" s="443"/>
      <c r="U106" s="442"/>
      <c r="V106" s="442"/>
      <c r="W106" s="444" t="str">
        <f>+IF(#REF!='Frutas y Verduras'!$O$7,'Frutas y Verduras'!U106*#REF!)</f>
        <v>#REF!</v>
      </c>
      <c r="X106" s="9"/>
      <c r="Y106" s="9"/>
      <c r="Z106" s="9"/>
    </row>
    <row r="107" ht="12.75" customHeight="1">
      <c r="A107" s="437" t="str">
        <f>+IF(#REF!='Frutas y Verduras'!$C$88,#REF!)</f>
        <v>#REF!</v>
      </c>
      <c r="B107" s="393"/>
      <c r="C107" s="393"/>
      <c r="D107" s="393"/>
      <c r="E107" s="46"/>
      <c r="F107" s="438" t="str">
        <f>+IF(#REF!='Frutas y Verduras'!$C$7,#REF!)</f>
        <v>#REF!</v>
      </c>
      <c r="G107" s="438" t="str">
        <f>+IF(#REF!='Frutas y Verduras'!$C$7,#REF!)</f>
        <v>#REF!</v>
      </c>
      <c r="H107" s="443"/>
      <c r="I107" s="442"/>
      <c r="J107" s="442"/>
      <c r="K107" s="444" t="str">
        <f>+IF(#REF!='Frutas y Verduras'!$C$7,#REF!*I107)</f>
        <v>#REF!</v>
      </c>
      <c r="L107" s="417"/>
      <c r="M107" s="437" t="str">
        <f>+IF(#REF!='Frutas y Verduras'!$O$88,#REF!)</f>
        <v>#REF!</v>
      </c>
      <c r="N107" s="393"/>
      <c r="O107" s="393"/>
      <c r="P107" s="393"/>
      <c r="Q107" s="46"/>
      <c r="R107" s="438" t="str">
        <f>+IF(#REF!='Frutas y Verduras'!$O$7,#REF!)</f>
        <v>#REF!</v>
      </c>
      <c r="S107" s="438" t="str">
        <f>+IF(#REF!='Frutas y Verduras'!$O$7,#REF!)</f>
        <v>#REF!</v>
      </c>
      <c r="T107" s="443"/>
      <c r="U107" s="442"/>
      <c r="V107" s="442"/>
      <c r="W107" s="444" t="str">
        <f>+IF(#REF!='Frutas y Verduras'!$O$7,'Frutas y Verduras'!U107*#REF!)</f>
        <v>#REF!</v>
      </c>
      <c r="X107" s="9"/>
      <c r="Y107" s="9"/>
      <c r="Z107" s="9"/>
    </row>
    <row r="108" ht="12.75" customHeight="1">
      <c r="A108" s="437" t="str">
        <f>+IF(#REF!='Frutas y Verduras'!$C$88,#REF!)</f>
        <v>#REF!</v>
      </c>
      <c r="B108" s="393"/>
      <c r="C108" s="393"/>
      <c r="D108" s="393"/>
      <c r="E108" s="46"/>
      <c r="F108" s="438" t="str">
        <f>+IF(#REF!='Frutas y Verduras'!$C$7,#REF!)</f>
        <v>#REF!</v>
      </c>
      <c r="G108" s="438" t="str">
        <f>+IF(#REF!='Frutas y Verduras'!$C$7,#REF!)</f>
        <v>#REF!</v>
      </c>
      <c r="H108" s="443"/>
      <c r="I108" s="442"/>
      <c r="J108" s="442"/>
      <c r="K108" s="444" t="str">
        <f>+IF(#REF!='Frutas y Verduras'!$C$7,#REF!*I108)</f>
        <v>#REF!</v>
      </c>
      <c r="L108" s="417"/>
      <c r="M108" s="437" t="str">
        <f>+IF(#REF!='Frutas y Verduras'!$O$88,#REF!)</f>
        <v>#REF!</v>
      </c>
      <c r="N108" s="393"/>
      <c r="O108" s="393"/>
      <c r="P108" s="393"/>
      <c r="Q108" s="46"/>
      <c r="R108" s="438" t="str">
        <f>+IF(#REF!='Frutas y Verduras'!$O$7,#REF!)</f>
        <v>#REF!</v>
      </c>
      <c r="S108" s="438" t="str">
        <f>+IF(#REF!='Frutas y Verduras'!$O$7,#REF!)</f>
        <v>#REF!</v>
      </c>
      <c r="T108" s="443"/>
      <c r="U108" s="442"/>
      <c r="V108" s="442"/>
      <c r="W108" s="444" t="str">
        <f>+IF(#REF!='Frutas y Verduras'!$O$7,'Frutas y Verduras'!U108*#REF!)</f>
        <v>#REF!</v>
      </c>
      <c r="X108" s="9"/>
      <c r="Y108" s="9"/>
      <c r="Z108" s="9"/>
    </row>
    <row r="109" ht="12.75" customHeight="1">
      <c r="A109" s="437" t="str">
        <f>+IF(#REF!='Frutas y Verduras'!$C$88,#REF!)</f>
        <v>#REF!</v>
      </c>
      <c r="B109" s="393"/>
      <c r="C109" s="393"/>
      <c r="D109" s="393"/>
      <c r="E109" s="46"/>
      <c r="F109" s="438" t="str">
        <f>+IF(#REF!='Frutas y Verduras'!$C$7,#REF!)</f>
        <v>#REF!</v>
      </c>
      <c r="G109" s="438" t="str">
        <f>+IF(#REF!='Frutas y Verduras'!$C$7,#REF!)</f>
        <v>#REF!</v>
      </c>
      <c r="H109" s="443"/>
      <c r="I109" s="442"/>
      <c r="J109" s="442"/>
      <c r="K109" s="444" t="str">
        <f>+IF(#REF!='Frutas y Verduras'!$C$7,#REF!*I109)</f>
        <v>#REF!</v>
      </c>
      <c r="L109" s="417"/>
      <c r="M109" s="437" t="str">
        <f>+IF(#REF!='Frutas y Verduras'!$O$88,#REF!)</f>
        <v>#REF!</v>
      </c>
      <c r="N109" s="393"/>
      <c r="O109" s="393"/>
      <c r="P109" s="393"/>
      <c r="Q109" s="46"/>
      <c r="R109" s="438" t="str">
        <f>+IF(#REF!='Frutas y Verduras'!$O$7,#REF!)</f>
        <v>#REF!</v>
      </c>
      <c r="S109" s="438" t="str">
        <f>+IF(#REF!='Frutas y Verduras'!$O$7,#REF!)</f>
        <v>#REF!</v>
      </c>
      <c r="T109" s="443"/>
      <c r="U109" s="442"/>
      <c r="V109" s="442"/>
      <c r="W109" s="444" t="str">
        <f>+IF(#REF!='Frutas y Verduras'!$O$7,'Frutas y Verduras'!U109*#REF!)</f>
        <v>#REF!</v>
      </c>
      <c r="X109" s="9"/>
      <c r="Y109" s="9"/>
      <c r="Z109" s="9"/>
    </row>
    <row r="110" ht="12.75" customHeight="1">
      <c r="A110" s="437" t="str">
        <f>+IF(#REF!='Frutas y Verduras'!$C$88,#REF!)</f>
        <v>#REF!</v>
      </c>
      <c r="B110" s="393"/>
      <c r="C110" s="393"/>
      <c r="D110" s="393"/>
      <c r="E110" s="46"/>
      <c r="F110" s="438" t="str">
        <f>+IF(#REF!='Frutas y Verduras'!$C$7,#REF!)</f>
        <v>#REF!</v>
      </c>
      <c r="G110" s="438" t="str">
        <f>+IF(#REF!='Frutas y Verduras'!$C$7,#REF!)</f>
        <v>#REF!</v>
      </c>
      <c r="H110" s="443"/>
      <c r="I110" s="442"/>
      <c r="J110" s="442"/>
      <c r="K110" s="444" t="str">
        <f>+IF(#REF!='Frutas y Verduras'!$C$7,#REF!*I110)</f>
        <v>#REF!</v>
      </c>
      <c r="L110" s="417"/>
      <c r="M110" s="437" t="str">
        <f>+IF(#REF!='Frutas y Verduras'!$O$88,#REF!)</f>
        <v>#REF!</v>
      </c>
      <c r="N110" s="393"/>
      <c r="O110" s="393"/>
      <c r="P110" s="393"/>
      <c r="Q110" s="46"/>
      <c r="R110" s="438" t="str">
        <f>+IF(#REF!='Frutas y Verduras'!$O$7,#REF!)</f>
        <v>#REF!</v>
      </c>
      <c r="S110" s="438" t="str">
        <f>+IF(#REF!='Frutas y Verduras'!$O$7,#REF!)</f>
        <v>#REF!</v>
      </c>
      <c r="T110" s="443"/>
      <c r="U110" s="442"/>
      <c r="V110" s="442"/>
      <c r="W110" s="444" t="str">
        <f>+IF(#REF!='Frutas y Verduras'!$O$7,'Frutas y Verduras'!U110*#REF!)</f>
        <v>#REF!</v>
      </c>
      <c r="X110" s="9"/>
      <c r="Y110" s="9"/>
      <c r="Z110" s="9"/>
    </row>
    <row r="111" ht="12.75" customHeight="1">
      <c r="A111" s="437" t="str">
        <f>+IF(#REF!='Frutas y Verduras'!$C$88,#REF!)</f>
        <v>#REF!</v>
      </c>
      <c r="B111" s="393"/>
      <c r="C111" s="393"/>
      <c r="D111" s="393"/>
      <c r="E111" s="46"/>
      <c r="F111" s="438" t="str">
        <f>+IF(#REF!='Frutas y Verduras'!$C$7,#REF!)</f>
        <v>#REF!</v>
      </c>
      <c r="G111" s="438" t="str">
        <f>+IF(#REF!='Frutas y Verduras'!$C$7,#REF!)</f>
        <v>#REF!</v>
      </c>
      <c r="H111" s="443"/>
      <c r="I111" s="442"/>
      <c r="J111" s="442"/>
      <c r="K111" s="444" t="str">
        <f>+IF(#REF!='Frutas y Verduras'!$C$7,#REF!*I111)</f>
        <v>#REF!</v>
      </c>
      <c r="L111" s="417"/>
      <c r="M111" s="437" t="str">
        <f>+IF(#REF!='Frutas y Verduras'!$O$88,#REF!)</f>
        <v>#REF!</v>
      </c>
      <c r="N111" s="393"/>
      <c r="O111" s="393"/>
      <c r="P111" s="393"/>
      <c r="Q111" s="46"/>
      <c r="R111" s="438" t="str">
        <f>+IF(#REF!='Frutas y Verduras'!$O$7,#REF!)</f>
        <v>#REF!</v>
      </c>
      <c r="S111" s="438" t="str">
        <f>+IF(#REF!='Frutas y Verduras'!$O$7,#REF!)</f>
        <v>#REF!</v>
      </c>
      <c r="T111" s="443"/>
      <c r="U111" s="442"/>
      <c r="V111" s="442"/>
      <c r="W111" s="444" t="str">
        <f>+IF(#REF!='Frutas y Verduras'!$O$7,'Frutas y Verduras'!U111*#REF!)</f>
        <v>#REF!</v>
      </c>
      <c r="X111" s="9"/>
      <c r="Y111" s="9"/>
      <c r="Z111" s="9"/>
    </row>
    <row r="112" ht="12.75" customHeight="1">
      <c r="A112" s="437" t="str">
        <f>+IF(#REF!='Frutas y Verduras'!$C$88,#REF!)</f>
        <v>#REF!</v>
      </c>
      <c r="B112" s="393"/>
      <c r="C112" s="393"/>
      <c r="D112" s="393"/>
      <c r="E112" s="46"/>
      <c r="F112" s="438" t="str">
        <f>+IF(#REF!='Frutas y Verduras'!$C$7,#REF!)</f>
        <v>#REF!</v>
      </c>
      <c r="G112" s="438" t="str">
        <f>+IF(#REF!='Frutas y Verduras'!$C$7,#REF!)</f>
        <v>#REF!</v>
      </c>
      <c r="H112" s="443"/>
      <c r="I112" s="442"/>
      <c r="J112" s="442"/>
      <c r="K112" s="444" t="str">
        <f>+IF(#REF!='Frutas y Verduras'!$C$7,#REF!*I112)</f>
        <v>#REF!</v>
      </c>
      <c r="L112" s="417"/>
      <c r="M112" s="437" t="str">
        <f>+IF(#REF!='Frutas y Verduras'!$O$88,#REF!)</f>
        <v>#REF!</v>
      </c>
      <c r="N112" s="393"/>
      <c r="O112" s="393"/>
      <c r="P112" s="393"/>
      <c r="Q112" s="46"/>
      <c r="R112" s="438" t="str">
        <f>+IF(#REF!='Frutas y Verduras'!$O$7,#REF!)</f>
        <v>#REF!</v>
      </c>
      <c r="S112" s="438" t="str">
        <f>+IF(#REF!='Frutas y Verduras'!$O$7,#REF!)</f>
        <v>#REF!</v>
      </c>
      <c r="T112" s="443"/>
      <c r="U112" s="442"/>
      <c r="V112" s="442"/>
      <c r="W112" s="444" t="str">
        <f>+IF(#REF!='Frutas y Verduras'!$O$7,'Frutas y Verduras'!U112*#REF!)</f>
        <v>#REF!</v>
      </c>
      <c r="X112" s="9"/>
      <c r="Y112" s="9"/>
      <c r="Z112" s="9"/>
    </row>
    <row r="113" ht="12.75" customHeight="1">
      <c r="A113" s="437" t="str">
        <f>+IF(#REF!='Frutas y Verduras'!$C$88,#REF!)</f>
        <v>#REF!</v>
      </c>
      <c r="B113" s="393"/>
      <c r="C113" s="393"/>
      <c r="D113" s="393"/>
      <c r="E113" s="46"/>
      <c r="F113" s="438" t="str">
        <f>+IF(#REF!='Frutas y Verduras'!$C$7,#REF!)</f>
        <v>#REF!</v>
      </c>
      <c r="G113" s="438" t="str">
        <f>+IF(#REF!='Frutas y Verduras'!$C$7,#REF!)</f>
        <v>#REF!</v>
      </c>
      <c r="H113" s="443"/>
      <c r="I113" s="442"/>
      <c r="J113" s="442"/>
      <c r="K113" s="444" t="str">
        <f>+IF(#REF!='Frutas y Verduras'!$C$7,#REF!*I113)</f>
        <v>#REF!</v>
      </c>
      <c r="L113" s="417"/>
      <c r="M113" s="437" t="str">
        <f>+IF(#REF!='Frutas y Verduras'!$O$88,#REF!)</f>
        <v>#REF!</v>
      </c>
      <c r="N113" s="393"/>
      <c r="O113" s="393"/>
      <c r="P113" s="393"/>
      <c r="Q113" s="46"/>
      <c r="R113" s="438" t="str">
        <f>+IF(#REF!='Frutas y Verduras'!$O$7,#REF!)</f>
        <v>#REF!</v>
      </c>
      <c r="S113" s="438" t="str">
        <f>+IF(#REF!='Frutas y Verduras'!$O$7,#REF!)</f>
        <v>#REF!</v>
      </c>
      <c r="T113" s="443"/>
      <c r="U113" s="442"/>
      <c r="V113" s="442"/>
      <c r="W113" s="444" t="str">
        <f>+IF(#REF!='Frutas y Verduras'!$O$7,'Frutas y Verduras'!U113*#REF!)</f>
        <v>#REF!</v>
      </c>
      <c r="X113" s="9"/>
      <c r="Y113" s="9"/>
      <c r="Z113" s="9"/>
    </row>
    <row r="114" ht="12.75" customHeight="1">
      <c r="A114" s="437" t="str">
        <f>+IF(#REF!='Frutas y Verduras'!$C$88,#REF!)</f>
        <v>#REF!</v>
      </c>
      <c r="B114" s="393"/>
      <c r="C114" s="393"/>
      <c r="D114" s="393"/>
      <c r="E114" s="46"/>
      <c r="F114" s="438" t="str">
        <f>+IF(#REF!='Frutas y Verduras'!$C$7,#REF!)</f>
        <v>#REF!</v>
      </c>
      <c r="G114" s="438" t="str">
        <f>+IF(#REF!='Frutas y Verduras'!$C$7,#REF!)</f>
        <v>#REF!</v>
      </c>
      <c r="H114" s="443"/>
      <c r="I114" s="442"/>
      <c r="J114" s="442"/>
      <c r="K114" s="444" t="str">
        <f>+IF(#REF!='Frutas y Verduras'!$C$7,#REF!*I114)</f>
        <v>#REF!</v>
      </c>
      <c r="L114" s="417"/>
      <c r="M114" s="437" t="str">
        <f>+IF(#REF!='Frutas y Verduras'!$O$88,#REF!)</f>
        <v>#REF!</v>
      </c>
      <c r="N114" s="393"/>
      <c r="O114" s="393"/>
      <c r="P114" s="393"/>
      <c r="Q114" s="46"/>
      <c r="R114" s="438" t="str">
        <f>+IF(#REF!='Frutas y Verduras'!$O$7,#REF!)</f>
        <v>#REF!</v>
      </c>
      <c r="S114" s="438" t="str">
        <f>+IF(#REF!='Frutas y Verduras'!$O$7,#REF!)</f>
        <v>#REF!</v>
      </c>
      <c r="T114" s="443"/>
      <c r="U114" s="442"/>
      <c r="V114" s="442"/>
      <c r="W114" s="444" t="str">
        <f>+IF(#REF!='Frutas y Verduras'!$O$7,'Frutas y Verduras'!U114*#REF!)</f>
        <v>#REF!</v>
      </c>
      <c r="X114" s="9"/>
      <c r="Y114" s="9"/>
      <c r="Z114" s="9"/>
    </row>
    <row r="115" ht="12.75" customHeight="1">
      <c r="A115" s="479" t="str">
        <f>+IF(#REF!='Frutas y Verduras'!$C$88,#REF!)</f>
        <v>#REF!</v>
      </c>
      <c r="B115" s="338"/>
      <c r="C115" s="338"/>
      <c r="D115" s="338"/>
      <c r="E115" s="336"/>
      <c r="F115" s="480" t="str">
        <f>+IF(#REF!='Frutas y Verduras'!$C$7,#REF!)</f>
        <v>#REF!</v>
      </c>
      <c r="G115" s="480" t="str">
        <f>+IF(#REF!='Frutas y Verduras'!$C$7,#REF!)</f>
        <v>#REF!</v>
      </c>
      <c r="H115" s="481"/>
      <c r="I115" s="482"/>
      <c r="J115" s="482"/>
      <c r="K115" s="483" t="str">
        <f>+IF(#REF!='Frutas y Verduras'!$C$7,#REF!*I115)</f>
        <v>#REF!</v>
      </c>
      <c r="L115" s="417"/>
      <c r="M115" s="479" t="str">
        <f>+IF(#REF!='Frutas y Verduras'!$O$88,#REF!)</f>
        <v>#REF!</v>
      </c>
      <c r="N115" s="338"/>
      <c r="O115" s="338"/>
      <c r="P115" s="338"/>
      <c r="Q115" s="336"/>
      <c r="R115" s="480" t="str">
        <f>+IF(#REF!='Frutas y Verduras'!$O$7,#REF!)</f>
        <v>#REF!</v>
      </c>
      <c r="S115" s="480" t="str">
        <f>+IF(#REF!='Frutas y Verduras'!$O$7,#REF!)</f>
        <v>#REF!</v>
      </c>
      <c r="T115" s="481"/>
      <c r="U115" s="482"/>
      <c r="V115" s="482"/>
      <c r="W115" s="483" t="str">
        <f>+IF(#REF!='Frutas y Verduras'!$O$7,'Frutas y Verduras'!U115*#REF!)</f>
        <v>#REF!</v>
      </c>
      <c r="X115" s="9"/>
      <c r="Y115" s="9"/>
      <c r="Z115" s="9"/>
    </row>
    <row r="116" ht="12.75" customHeight="1">
      <c r="A116" s="415" t="s">
        <v>266</v>
      </c>
      <c r="B116" s="338"/>
      <c r="C116" s="338"/>
      <c r="D116" s="338"/>
      <c r="E116" s="338"/>
      <c r="F116" s="338"/>
      <c r="G116" s="338"/>
      <c r="H116" s="338"/>
      <c r="I116" s="338"/>
      <c r="J116" s="338"/>
      <c r="K116" s="336"/>
      <c r="L116" s="9"/>
      <c r="M116" s="415" t="s">
        <v>266</v>
      </c>
      <c r="N116" s="338"/>
      <c r="O116" s="338"/>
      <c r="P116" s="338"/>
      <c r="Q116" s="338"/>
      <c r="R116" s="338"/>
      <c r="S116" s="338"/>
      <c r="T116" s="338"/>
      <c r="U116" s="338"/>
      <c r="V116" s="338"/>
      <c r="W116" s="336"/>
      <c r="X116" s="9"/>
      <c r="Y116" s="9"/>
      <c r="Z116" s="9"/>
    </row>
    <row r="117" ht="27.75" customHeight="1">
      <c r="A117" s="343"/>
      <c r="B117" s="345"/>
      <c r="C117" s="345"/>
      <c r="D117" s="345"/>
      <c r="E117" s="345"/>
      <c r="F117" s="345"/>
      <c r="G117" s="345"/>
      <c r="H117" s="345"/>
      <c r="I117" s="345"/>
      <c r="J117" s="345"/>
      <c r="K117" s="344"/>
      <c r="L117" s="9"/>
      <c r="M117" s="343"/>
      <c r="N117" s="345"/>
      <c r="O117" s="345"/>
      <c r="P117" s="345"/>
      <c r="Q117" s="345"/>
      <c r="R117" s="345"/>
      <c r="S117" s="345"/>
      <c r="T117" s="345"/>
      <c r="U117" s="345"/>
      <c r="V117" s="345"/>
      <c r="W117" s="344"/>
      <c r="X117" s="9"/>
      <c r="Y117" s="9"/>
      <c r="Z117" s="9"/>
    </row>
    <row r="118" ht="29.25" customHeight="1">
      <c r="A118" s="416"/>
      <c r="B118" s="345"/>
      <c r="C118" s="345"/>
      <c r="D118" s="345"/>
      <c r="E118" s="345"/>
      <c r="F118" s="417"/>
      <c r="G118" s="418"/>
      <c r="H118" s="345"/>
      <c r="I118" s="345"/>
      <c r="J118" s="345"/>
      <c r="K118" s="344"/>
      <c r="L118" s="417"/>
      <c r="M118" s="416"/>
      <c r="N118" s="345"/>
      <c r="O118" s="345"/>
      <c r="P118" s="345"/>
      <c r="Q118" s="345"/>
      <c r="R118" s="417"/>
      <c r="S118" s="418"/>
      <c r="T118" s="345"/>
      <c r="U118" s="345"/>
      <c r="V118" s="345"/>
      <c r="W118" s="344"/>
      <c r="X118" s="9"/>
      <c r="Y118" s="9"/>
      <c r="Z118" s="9"/>
    </row>
    <row r="119" ht="12.75" customHeight="1">
      <c r="A119" s="419" t="s">
        <v>267</v>
      </c>
      <c r="B119" s="345"/>
      <c r="C119" s="345"/>
      <c r="D119" s="345"/>
      <c r="E119" s="345"/>
      <c r="F119" s="420"/>
      <c r="G119" s="421" t="s">
        <v>268</v>
      </c>
      <c r="H119" s="345"/>
      <c r="I119" s="345"/>
      <c r="J119" s="345"/>
      <c r="K119" s="344"/>
      <c r="L119" s="457"/>
      <c r="M119" s="419" t="s">
        <v>267</v>
      </c>
      <c r="N119" s="345"/>
      <c r="O119" s="345"/>
      <c r="P119" s="345"/>
      <c r="Q119" s="345"/>
      <c r="R119" s="420"/>
      <c r="S119" s="421" t="s">
        <v>268</v>
      </c>
      <c r="T119" s="345"/>
      <c r="U119" s="345"/>
      <c r="V119" s="345"/>
      <c r="W119" s="344"/>
      <c r="X119" s="9"/>
      <c r="Y119" s="9"/>
      <c r="Z119" s="9"/>
    </row>
    <row r="120" ht="12.75" customHeight="1">
      <c r="A120" s="484"/>
      <c r="B120" s="484"/>
      <c r="C120" s="484"/>
      <c r="D120" s="484"/>
      <c r="E120" s="484"/>
      <c r="F120" s="485"/>
      <c r="G120" s="485"/>
      <c r="H120" s="486"/>
      <c r="I120" s="417"/>
      <c r="J120" s="417"/>
      <c r="K120" s="487"/>
      <c r="L120" s="417"/>
      <c r="M120" s="484"/>
      <c r="N120" s="484"/>
      <c r="O120" s="484"/>
      <c r="P120" s="484"/>
      <c r="Q120" s="484"/>
      <c r="R120" s="485"/>
      <c r="S120" s="485"/>
      <c r="T120" s="486"/>
      <c r="U120" s="417"/>
      <c r="V120" s="417"/>
      <c r="W120" s="487"/>
      <c r="X120" s="9"/>
      <c r="Y120" s="9"/>
      <c r="Z120" s="9"/>
    </row>
    <row r="121" ht="12.75" customHeight="1">
      <c r="A121" s="335"/>
      <c r="B121" s="336"/>
      <c r="C121" s="337" t="s">
        <v>234</v>
      </c>
      <c r="D121" s="338"/>
      <c r="E121" s="338"/>
      <c r="F121" s="338"/>
      <c r="G121" s="338"/>
      <c r="H121" s="338"/>
      <c r="I121" s="338"/>
      <c r="J121" s="336"/>
      <c r="K121" s="339" t="s">
        <v>235</v>
      </c>
      <c r="L121" s="9"/>
      <c r="M121" s="335"/>
      <c r="N121" s="336"/>
      <c r="O121" s="337" t="s">
        <v>234</v>
      </c>
      <c r="P121" s="338"/>
      <c r="Q121" s="338"/>
      <c r="R121" s="338"/>
      <c r="S121" s="338"/>
      <c r="T121" s="338"/>
      <c r="U121" s="338"/>
      <c r="V121" s="336"/>
      <c r="W121" s="339" t="s">
        <v>235</v>
      </c>
      <c r="X121" s="9"/>
      <c r="Y121" s="9"/>
      <c r="Z121" s="9"/>
    </row>
    <row r="122" ht="12.75" customHeight="1">
      <c r="A122" s="341"/>
      <c r="B122" s="342"/>
      <c r="C122" s="341"/>
      <c r="J122" s="342"/>
      <c r="K122" s="339" t="s">
        <v>236</v>
      </c>
      <c r="L122" s="9"/>
      <c r="M122" s="341"/>
      <c r="N122" s="342"/>
      <c r="O122" s="341"/>
      <c r="V122" s="342"/>
      <c r="W122" s="339" t="s">
        <v>236</v>
      </c>
      <c r="X122" s="9"/>
      <c r="Y122" s="9"/>
      <c r="Z122" s="9"/>
    </row>
    <row r="123" ht="39.0" customHeight="1">
      <c r="A123" s="343"/>
      <c r="B123" s="344"/>
      <c r="C123" s="343"/>
      <c r="D123" s="345"/>
      <c r="E123" s="345"/>
      <c r="F123" s="345"/>
      <c r="G123" s="345"/>
      <c r="H123" s="345"/>
      <c r="I123" s="345"/>
      <c r="J123" s="344"/>
      <c r="K123" s="339" t="s">
        <v>237</v>
      </c>
      <c r="L123" s="9"/>
      <c r="M123" s="343"/>
      <c r="N123" s="344"/>
      <c r="O123" s="343"/>
      <c r="P123" s="345"/>
      <c r="Q123" s="345"/>
      <c r="R123" s="345"/>
      <c r="S123" s="345"/>
      <c r="T123" s="345"/>
      <c r="U123" s="345"/>
      <c r="V123" s="344"/>
      <c r="W123" s="339" t="s">
        <v>237</v>
      </c>
      <c r="X123" s="9"/>
      <c r="Y123" s="9"/>
      <c r="Z123" s="9"/>
    </row>
    <row r="124" ht="12.75" customHeight="1">
      <c r="A124" s="352"/>
      <c r="K124" s="342"/>
      <c r="L124" s="9"/>
      <c r="M124" s="352"/>
      <c r="W124" s="342"/>
      <c r="X124" s="9"/>
      <c r="Y124" s="9"/>
      <c r="Z124" s="9"/>
    </row>
    <row r="125" ht="12.75" customHeight="1">
      <c r="A125" s="360" t="s">
        <v>249</v>
      </c>
      <c r="C125" s="361">
        <f t="shared" ref="C125:C127" si="3">+C86</f>
        <v>43437</v>
      </c>
      <c r="D125" s="345"/>
      <c r="E125" s="362" t="s">
        <v>250</v>
      </c>
      <c r="G125" s="363" t="str">
        <f>+G86</f>
        <v>#REF!</v>
      </c>
      <c r="H125" s="364"/>
      <c r="I125" s="364"/>
      <c r="J125" s="364"/>
      <c r="K125" s="365"/>
      <c r="L125" s="417"/>
      <c r="M125" s="360" t="s">
        <v>249</v>
      </c>
      <c r="O125" s="361">
        <f t="shared" ref="O125:O127" si="4">+O86</f>
        <v>43437</v>
      </c>
      <c r="P125" s="345"/>
      <c r="Q125" s="362" t="s">
        <v>250</v>
      </c>
      <c r="S125" s="363" t="str">
        <f>+S86</f>
        <v>#REF!</v>
      </c>
      <c r="T125" s="364"/>
      <c r="U125" s="364"/>
      <c r="V125" s="364"/>
      <c r="W125" s="365"/>
      <c r="X125" s="9"/>
      <c r="Y125" s="9"/>
      <c r="Z125" s="9"/>
    </row>
    <row r="126" ht="12.75" customHeight="1">
      <c r="A126" s="360" t="s">
        <v>253</v>
      </c>
      <c r="C126" s="383" t="str">
        <f t="shared" si="3"/>
        <v>CLAUDIA HERRERA (NUTRICIONISTA)</v>
      </c>
      <c r="D126" s="345"/>
      <c r="E126" s="345"/>
      <c r="F126" s="345"/>
      <c r="G126" s="345"/>
      <c r="H126" s="345"/>
      <c r="I126" s="345"/>
      <c r="J126" s="345"/>
      <c r="K126" s="344"/>
      <c r="L126" s="417"/>
      <c r="M126" s="360" t="s">
        <v>253</v>
      </c>
      <c r="O126" s="383" t="str">
        <f t="shared" si="4"/>
        <v>CLAUDIA HERRERA (NUTRICIONISTA)</v>
      </c>
      <c r="P126" s="345"/>
      <c r="Q126" s="345"/>
      <c r="R126" s="345"/>
      <c r="S126" s="345"/>
      <c r="T126" s="345"/>
      <c r="U126" s="345"/>
      <c r="V126" s="345"/>
      <c r="W126" s="344"/>
      <c r="X126" s="9"/>
      <c r="Y126" s="9"/>
      <c r="Z126" s="9"/>
    </row>
    <row r="127" ht="12.75" customHeight="1">
      <c r="A127" s="360" t="s">
        <v>254</v>
      </c>
      <c r="C127" s="459" t="str">
        <f t="shared" si="3"/>
        <v>AGROSIERRA</v>
      </c>
      <c r="D127" s="459"/>
      <c r="E127" s="459"/>
      <c r="F127" s="459"/>
      <c r="G127" s="459"/>
      <c r="H127" s="459"/>
      <c r="I127" s="459"/>
      <c r="J127" s="459"/>
      <c r="K127" s="477"/>
      <c r="L127" s="417"/>
      <c r="M127" s="360" t="s">
        <v>254</v>
      </c>
      <c r="O127" s="459" t="str">
        <f t="shared" si="4"/>
        <v>MERCADOS ATENAS</v>
      </c>
      <c r="P127" s="459"/>
      <c r="Q127" s="459"/>
      <c r="R127" s="459"/>
      <c r="S127" s="459"/>
      <c r="T127" s="459"/>
      <c r="U127" s="459"/>
      <c r="V127" s="459"/>
      <c r="W127" s="477"/>
      <c r="X127" s="9"/>
      <c r="Y127" s="9"/>
      <c r="Z127" s="9"/>
    </row>
    <row r="128" ht="12.75" customHeight="1">
      <c r="A128" s="352" t="str">
        <f>+'Proyeccion Comidas'!F68</f>
        <v>Sabado</v>
      </c>
      <c r="K128" s="342"/>
      <c r="L128" s="417"/>
      <c r="M128" s="352" t="str">
        <f>+'Proyeccion Comidas'!F68</f>
        <v>Sabado</v>
      </c>
      <c r="W128" s="342"/>
      <c r="X128" s="9"/>
      <c r="Y128" s="9"/>
      <c r="Z128" s="9"/>
    </row>
    <row r="129" ht="12.75" customHeight="1">
      <c r="A129" s="489" t="str">
        <f>+IF(#REF!='Frutas y Verduras'!$C$88,#REF!)</f>
        <v>#REF!</v>
      </c>
      <c r="B129" s="345"/>
      <c r="C129" s="345"/>
      <c r="D129" s="345"/>
      <c r="E129" s="344"/>
      <c r="F129" s="490" t="str">
        <f>+IF(#REF!='Frutas y Verduras'!$C$7,#REF!)</f>
        <v>#REF!</v>
      </c>
      <c r="G129" s="490" t="str">
        <f>+IF(#REF!='Frutas y Verduras'!$C$7,#REF!)</f>
        <v>#REF!</v>
      </c>
      <c r="H129" s="491"/>
      <c r="I129" s="492"/>
      <c r="J129" s="492"/>
      <c r="K129" s="493" t="str">
        <f>+IF(#REF!='Frutas y Verduras'!$C$7,#REF!*I129)</f>
        <v>#REF!</v>
      </c>
      <c r="L129" s="417"/>
      <c r="M129" s="489" t="str">
        <f>+IF(#REF!='Frutas y Verduras'!$O$88,#REF!)</f>
        <v>#REF!</v>
      </c>
      <c r="N129" s="345"/>
      <c r="O129" s="345"/>
      <c r="P129" s="345"/>
      <c r="Q129" s="344"/>
      <c r="R129" s="490" t="str">
        <f>+IF(#REF!='Frutas y Verduras'!$O$7,#REF!)</f>
        <v>#REF!</v>
      </c>
      <c r="S129" s="490" t="str">
        <f>+IF(#REF!='Frutas y Verduras'!$O$7,#REF!)</f>
        <v>#REF!</v>
      </c>
      <c r="T129" s="491"/>
      <c r="U129" s="492"/>
      <c r="V129" s="492"/>
      <c r="W129" s="493" t="str">
        <f>+IF(#REF!='Frutas y Verduras'!$O$7,'Frutas y Verduras'!U129*#REF!)</f>
        <v>#REF!</v>
      </c>
      <c r="X129" s="9"/>
      <c r="Y129" s="9"/>
      <c r="Z129" s="9"/>
    </row>
    <row r="130" ht="12.75" customHeight="1">
      <c r="A130" s="437" t="str">
        <f>+IF(#REF!='Frutas y Verduras'!$C$88,#REF!)</f>
        <v>#REF!</v>
      </c>
      <c r="B130" s="393"/>
      <c r="C130" s="393"/>
      <c r="D130" s="393"/>
      <c r="E130" s="46"/>
      <c r="F130" s="438" t="str">
        <f>+IF(#REF!='Frutas y Verduras'!$C$7,#REF!)</f>
        <v>#REF!</v>
      </c>
      <c r="G130" s="438" t="str">
        <f>+IF(#REF!='Frutas y Verduras'!$C$7,#REF!)</f>
        <v>#REF!</v>
      </c>
      <c r="H130" s="443"/>
      <c r="I130" s="442"/>
      <c r="J130" s="442"/>
      <c r="K130" s="444" t="str">
        <f>+IF(#REF!='Frutas y Verduras'!$C$7,#REF!*I130)</f>
        <v>#REF!</v>
      </c>
      <c r="L130" s="417"/>
      <c r="M130" s="437" t="str">
        <f>+IF(#REF!='Frutas y Verduras'!$O$88,#REF!)</f>
        <v>#REF!</v>
      </c>
      <c r="N130" s="393"/>
      <c r="O130" s="393"/>
      <c r="P130" s="393"/>
      <c r="Q130" s="46"/>
      <c r="R130" s="438" t="str">
        <f>+IF(#REF!='Frutas y Verduras'!$O$7,#REF!)</f>
        <v>#REF!</v>
      </c>
      <c r="S130" s="438" t="str">
        <f>+IF(#REF!='Frutas y Verduras'!$O$7,#REF!)</f>
        <v>#REF!</v>
      </c>
      <c r="T130" s="443"/>
      <c r="U130" s="442"/>
      <c r="V130" s="442"/>
      <c r="W130" s="444" t="str">
        <f>+IF(#REF!='Frutas y Verduras'!$O$7,'Frutas y Verduras'!U130*#REF!)</f>
        <v>#REF!</v>
      </c>
      <c r="X130" s="9"/>
      <c r="Y130" s="9"/>
      <c r="Z130" s="9"/>
    </row>
    <row r="131" ht="12.75" customHeight="1">
      <c r="A131" s="437" t="str">
        <f>+IF(#REF!='Frutas y Verduras'!$C$88,#REF!)</f>
        <v>#REF!</v>
      </c>
      <c r="B131" s="393"/>
      <c r="C131" s="393"/>
      <c r="D131" s="393"/>
      <c r="E131" s="46"/>
      <c r="F131" s="438" t="str">
        <f>+IF(#REF!='Frutas y Verduras'!$C$7,#REF!)</f>
        <v>#REF!</v>
      </c>
      <c r="G131" s="438" t="str">
        <f>+IF(#REF!='Frutas y Verduras'!$C$7,#REF!)</f>
        <v>#REF!</v>
      </c>
      <c r="H131" s="443"/>
      <c r="I131" s="442"/>
      <c r="J131" s="442"/>
      <c r="K131" s="444" t="str">
        <f>+IF(#REF!='Frutas y Verduras'!$C$7,#REF!*I131)</f>
        <v>#REF!</v>
      </c>
      <c r="L131" s="417"/>
      <c r="M131" s="437" t="str">
        <f>+IF(#REF!='Frutas y Verduras'!$O$88,#REF!)</f>
        <v>#REF!</v>
      </c>
      <c r="N131" s="393"/>
      <c r="O131" s="393"/>
      <c r="P131" s="393"/>
      <c r="Q131" s="46"/>
      <c r="R131" s="438" t="str">
        <f>+IF(#REF!='Frutas y Verduras'!$O$7,#REF!)</f>
        <v>#REF!</v>
      </c>
      <c r="S131" s="438" t="str">
        <f>+IF(#REF!='Frutas y Verduras'!$O$7,#REF!)</f>
        <v>#REF!</v>
      </c>
      <c r="T131" s="443"/>
      <c r="U131" s="442"/>
      <c r="V131" s="442"/>
      <c r="W131" s="444" t="str">
        <f>+IF(#REF!='Frutas y Verduras'!$O$7,'Frutas y Verduras'!U131*#REF!)</f>
        <v>#REF!</v>
      </c>
      <c r="X131" s="9"/>
      <c r="Y131" s="9"/>
      <c r="Z131" s="9"/>
    </row>
    <row r="132" ht="12.75" customHeight="1">
      <c r="A132" s="437" t="str">
        <f>+IF(#REF!='Frutas y Verduras'!$C$88,#REF!)</f>
        <v>#REF!</v>
      </c>
      <c r="B132" s="393"/>
      <c r="C132" s="393"/>
      <c r="D132" s="393"/>
      <c r="E132" s="46"/>
      <c r="F132" s="438" t="str">
        <f>+IF(#REF!='Frutas y Verduras'!$C$7,#REF!)</f>
        <v>#REF!</v>
      </c>
      <c r="G132" s="438" t="str">
        <f>+IF(#REF!='Frutas y Verduras'!$C$7,#REF!)</f>
        <v>#REF!</v>
      </c>
      <c r="H132" s="443"/>
      <c r="I132" s="442"/>
      <c r="J132" s="442"/>
      <c r="K132" s="444" t="str">
        <f>+IF(#REF!='Frutas y Verduras'!$C$7,#REF!*I132)</f>
        <v>#REF!</v>
      </c>
      <c r="L132" s="417"/>
      <c r="M132" s="437" t="str">
        <f>+IF(#REF!='Frutas y Verduras'!$O$88,#REF!)</f>
        <v>#REF!</v>
      </c>
      <c r="N132" s="393"/>
      <c r="O132" s="393"/>
      <c r="P132" s="393"/>
      <c r="Q132" s="46"/>
      <c r="R132" s="438" t="str">
        <f>+IF(#REF!='Frutas y Verduras'!$O$7,#REF!)</f>
        <v>#REF!</v>
      </c>
      <c r="S132" s="438" t="str">
        <f>+IF(#REF!='Frutas y Verduras'!$O$7,#REF!)</f>
        <v>#REF!</v>
      </c>
      <c r="T132" s="443"/>
      <c r="U132" s="442"/>
      <c r="V132" s="442"/>
      <c r="W132" s="444" t="str">
        <f>+IF(#REF!='Frutas y Verduras'!$O$7,'Frutas y Verduras'!U132*#REF!)</f>
        <v>#REF!</v>
      </c>
      <c r="X132" s="9"/>
      <c r="Y132" s="9"/>
      <c r="Z132" s="9"/>
    </row>
    <row r="133" ht="12.75" customHeight="1">
      <c r="A133" s="437" t="str">
        <f>+IF(#REF!='Frutas y Verduras'!$C$88,#REF!)</f>
        <v>#REF!</v>
      </c>
      <c r="B133" s="393"/>
      <c r="C133" s="393"/>
      <c r="D133" s="393"/>
      <c r="E133" s="46"/>
      <c r="F133" s="438" t="str">
        <f>+IF(#REF!='Frutas y Verduras'!$C$7,#REF!)</f>
        <v>#REF!</v>
      </c>
      <c r="G133" s="438" t="str">
        <f>+IF(#REF!='Frutas y Verduras'!$C$7,#REF!)</f>
        <v>#REF!</v>
      </c>
      <c r="H133" s="445"/>
      <c r="I133" s="442"/>
      <c r="J133" s="442"/>
      <c r="K133" s="444" t="str">
        <f>+IF(#REF!='Frutas y Verduras'!$C$7,#REF!*I133)</f>
        <v>#REF!</v>
      </c>
      <c r="L133" s="417"/>
      <c r="M133" s="437" t="str">
        <f>+IF(#REF!='Frutas y Verduras'!$O$88,#REF!)</f>
        <v>#REF!</v>
      </c>
      <c r="N133" s="393"/>
      <c r="O133" s="393"/>
      <c r="P133" s="393"/>
      <c r="Q133" s="46"/>
      <c r="R133" s="438" t="str">
        <f>+IF(#REF!='Frutas y Verduras'!$O$7,#REF!)</f>
        <v>#REF!</v>
      </c>
      <c r="S133" s="438" t="str">
        <f>+IF(#REF!='Frutas y Verduras'!$O$7,#REF!)</f>
        <v>#REF!</v>
      </c>
      <c r="T133" s="445"/>
      <c r="U133" s="442"/>
      <c r="V133" s="442"/>
      <c r="W133" s="444" t="str">
        <f>+IF(#REF!='Frutas y Verduras'!$O$7,'Frutas y Verduras'!U133*#REF!)</f>
        <v>#REF!</v>
      </c>
      <c r="X133" s="9"/>
      <c r="Y133" s="9"/>
      <c r="Z133" s="9"/>
    </row>
    <row r="134" ht="12.75" customHeight="1">
      <c r="A134" s="437" t="str">
        <f>+IF(#REF!='Frutas y Verduras'!$C$88,#REF!)</f>
        <v>#REF!</v>
      </c>
      <c r="B134" s="393"/>
      <c r="C134" s="393"/>
      <c r="D134" s="393"/>
      <c r="E134" s="46"/>
      <c r="F134" s="438" t="str">
        <f>+IF(#REF!='Frutas y Verduras'!$C$7,#REF!)</f>
        <v>#REF!</v>
      </c>
      <c r="G134" s="438" t="str">
        <f>+IF(#REF!='Frutas y Verduras'!$C$7,#REF!)</f>
        <v>#REF!</v>
      </c>
      <c r="H134" s="443"/>
      <c r="I134" s="442"/>
      <c r="J134" s="442"/>
      <c r="K134" s="444" t="str">
        <f>+IF(#REF!='Frutas y Verduras'!$C$7,#REF!*I134)</f>
        <v>#REF!</v>
      </c>
      <c r="L134" s="417"/>
      <c r="M134" s="437" t="str">
        <f>+IF(#REF!='Frutas y Verduras'!$O$88,#REF!)</f>
        <v>#REF!</v>
      </c>
      <c r="N134" s="393"/>
      <c r="O134" s="393"/>
      <c r="P134" s="393"/>
      <c r="Q134" s="46"/>
      <c r="R134" s="438" t="str">
        <f>+IF(#REF!='Frutas y Verduras'!$O$7,#REF!)</f>
        <v>#REF!</v>
      </c>
      <c r="S134" s="438" t="str">
        <f>+IF(#REF!='Frutas y Verduras'!$O$7,#REF!)</f>
        <v>#REF!</v>
      </c>
      <c r="T134" s="443"/>
      <c r="U134" s="442"/>
      <c r="V134" s="442"/>
      <c r="W134" s="444" t="str">
        <f>+IF(#REF!='Frutas y Verduras'!$O$7,'Frutas y Verduras'!U134*#REF!)</f>
        <v>#REF!</v>
      </c>
      <c r="X134" s="9"/>
      <c r="Y134" s="9"/>
      <c r="Z134" s="9"/>
    </row>
    <row r="135" ht="12.75" customHeight="1">
      <c r="A135" s="437" t="str">
        <f>+IF(#REF!='Frutas y Verduras'!$C$88,#REF!)</f>
        <v>#REF!</v>
      </c>
      <c r="B135" s="393"/>
      <c r="C135" s="393"/>
      <c r="D135" s="393"/>
      <c r="E135" s="46"/>
      <c r="F135" s="438" t="str">
        <f>+IF(#REF!='Frutas y Verduras'!$C$7,#REF!)</f>
        <v>#REF!</v>
      </c>
      <c r="G135" s="438" t="str">
        <f>+IF(#REF!='Frutas y Verduras'!$C$7,#REF!)</f>
        <v>#REF!</v>
      </c>
      <c r="H135" s="443"/>
      <c r="I135" s="442"/>
      <c r="J135" s="442"/>
      <c r="K135" s="444" t="str">
        <f>+IF(#REF!='Frutas y Verduras'!$C$7,#REF!*I135)</f>
        <v>#REF!</v>
      </c>
      <c r="L135" s="417"/>
      <c r="M135" s="437" t="str">
        <f>+IF(#REF!='Frutas y Verduras'!$O$88,#REF!)</f>
        <v>#REF!</v>
      </c>
      <c r="N135" s="393"/>
      <c r="O135" s="393"/>
      <c r="P135" s="393"/>
      <c r="Q135" s="46"/>
      <c r="R135" s="438" t="str">
        <f>+IF(#REF!='Frutas y Verduras'!$O$7,#REF!)</f>
        <v>#REF!</v>
      </c>
      <c r="S135" s="438" t="str">
        <f>+IF(#REF!='Frutas y Verduras'!$O$7,#REF!)</f>
        <v>#REF!</v>
      </c>
      <c r="T135" s="443"/>
      <c r="U135" s="442"/>
      <c r="V135" s="442"/>
      <c r="W135" s="444" t="str">
        <f>+IF(#REF!='Frutas y Verduras'!$O$7,'Frutas y Verduras'!U135*#REF!)</f>
        <v>#REF!</v>
      </c>
      <c r="X135" s="9"/>
      <c r="Y135" s="9"/>
      <c r="Z135" s="9"/>
    </row>
    <row r="136" ht="12.75" customHeight="1">
      <c r="A136" s="437" t="str">
        <f>+IF(#REF!='Frutas y Verduras'!$C$88,#REF!)</f>
        <v>#REF!</v>
      </c>
      <c r="B136" s="393"/>
      <c r="C136" s="393"/>
      <c r="D136" s="393"/>
      <c r="E136" s="46"/>
      <c r="F136" s="438" t="str">
        <f>+IF(#REF!='Frutas y Verduras'!$C$7,#REF!)</f>
        <v>#REF!</v>
      </c>
      <c r="G136" s="438" t="str">
        <f>+IF(#REF!='Frutas y Verduras'!$C$7,#REF!)</f>
        <v>#REF!</v>
      </c>
      <c r="H136" s="445"/>
      <c r="I136" s="442"/>
      <c r="J136" s="442"/>
      <c r="K136" s="444" t="str">
        <f>+IF(#REF!='Frutas y Verduras'!$C$7,#REF!*I136)</f>
        <v>#REF!</v>
      </c>
      <c r="L136" s="417"/>
      <c r="M136" s="437" t="str">
        <f>+IF(#REF!='Frutas y Verduras'!$O$88,#REF!)</f>
        <v>#REF!</v>
      </c>
      <c r="N136" s="393"/>
      <c r="O136" s="393"/>
      <c r="P136" s="393"/>
      <c r="Q136" s="46"/>
      <c r="R136" s="438" t="str">
        <f>+IF(#REF!='Frutas y Verduras'!$O$7,#REF!)</f>
        <v>#REF!</v>
      </c>
      <c r="S136" s="438" t="str">
        <f>+IF(#REF!='Frutas y Verduras'!$O$7,#REF!)</f>
        <v>#REF!</v>
      </c>
      <c r="T136" s="445"/>
      <c r="U136" s="442"/>
      <c r="V136" s="442"/>
      <c r="W136" s="444" t="str">
        <f>+IF(#REF!='Frutas y Verduras'!$O$7,'Frutas y Verduras'!U136*#REF!)</f>
        <v>#REF!</v>
      </c>
      <c r="X136" s="9"/>
      <c r="Y136" s="9"/>
      <c r="Z136" s="9"/>
    </row>
    <row r="137" ht="12.75" customHeight="1">
      <c r="A137" s="437" t="str">
        <f>+IF(#REF!='Frutas y Verduras'!$C$88,#REF!)</f>
        <v>#REF!</v>
      </c>
      <c r="B137" s="393"/>
      <c r="C137" s="393"/>
      <c r="D137" s="393"/>
      <c r="E137" s="46"/>
      <c r="F137" s="438" t="str">
        <f>+IF(#REF!='Frutas y Verduras'!$C$7,#REF!)</f>
        <v>#REF!</v>
      </c>
      <c r="G137" s="438" t="str">
        <f>+IF(#REF!='Frutas y Verduras'!$C$7,#REF!)</f>
        <v>#REF!</v>
      </c>
      <c r="H137" s="443"/>
      <c r="I137" s="442"/>
      <c r="J137" s="442"/>
      <c r="K137" s="444" t="str">
        <f>+IF(#REF!='Frutas y Verduras'!$C$7,#REF!*I137)</f>
        <v>#REF!</v>
      </c>
      <c r="L137" s="417"/>
      <c r="M137" s="437" t="str">
        <f>+IF(#REF!='Frutas y Verduras'!$O$88,#REF!)</f>
        <v>#REF!</v>
      </c>
      <c r="N137" s="393"/>
      <c r="O137" s="393"/>
      <c r="P137" s="393"/>
      <c r="Q137" s="46"/>
      <c r="R137" s="438" t="str">
        <f>+IF(#REF!='Frutas y Verduras'!$O$7,#REF!)</f>
        <v>#REF!</v>
      </c>
      <c r="S137" s="438" t="str">
        <f>+IF(#REF!='Frutas y Verduras'!$O$7,#REF!)</f>
        <v>#REF!</v>
      </c>
      <c r="T137" s="443"/>
      <c r="U137" s="442"/>
      <c r="V137" s="442"/>
      <c r="W137" s="444" t="str">
        <f>+IF(#REF!='Frutas y Verduras'!$O$7,'Frutas y Verduras'!U137*#REF!)</f>
        <v>#REF!</v>
      </c>
      <c r="X137" s="9"/>
      <c r="Y137" s="9"/>
      <c r="Z137" s="9"/>
    </row>
    <row r="138" ht="12.75" customHeight="1">
      <c r="A138" s="437" t="str">
        <f>+IF(#REF!='Frutas y Verduras'!$C$88,#REF!)</f>
        <v>#REF!</v>
      </c>
      <c r="B138" s="393"/>
      <c r="C138" s="393"/>
      <c r="D138" s="393"/>
      <c r="E138" s="46"/>
      <c r="F138" s="438" t="str">
        <f>+IF(#REF!='Frutas y Verduras'!$C$7,#REF!)</f>
        <v>#REF!</v>
      </c>
      <c r="G138" s="438" t="str">
        <f>+IF(#REF!='Frutas y Verduras'!$C$7,#REF!)</f>
        <v>#REF!</v>
      </c>
      <c r="H138" s="443"/>
      <c r="I138" s="442"/>
      <c r="J138" s="442"/>
      <c r="K138" s="444" t="str">
        <f>+IF(#REF!='Frutas y Verduras'!$C$7,#REF!*I138)</f>
        <v>#REF!</v>
      </c>
      <c r="L138" s="417"/>
      <c r="M138" s="437" t="str">
        <f>+IF(#REF!='Frutas y Verduras'!$O$88,#REF!)</f>
        <v>#REF!</v>
      </c>
      <c r="N138" s="393"/>
      <c r="O138" s="393"/>
      <c r="P138" s="393"/>
      <c r="Q138" s="46"/>
      <c r="R138" s="438" t="str">
        <f>+IF(#REF!='Frutas y Verduras'!$O$7,#REF!)</f>
        <v>#REF!</v>
      </c>
      <c r="S138" s="438" t="str">
        <f>+IF(#REF!='Frutas y Verduras'!$O$7,#REF!)</f>
        <v>#REF!</v>
      </c>
      <c r="T138" s="443"/>
      <c r="U138" s="442"/>
      <c r="V138" s="442"/>
      <c r="W138" s="444" t="str">
        <f>+IF(#REF!='Frutas y Verduras'!$O$7,'Frutas y Verduras'!U138*#REF!)</f>
        <v>#REF!</v>
      </c>
      <c r="X138" s="9"/>
      <c r="Y138" s="9"/>
      <c r="Z138" s="9"/>
    </row>
    <row r="139" ht="12.75" customHeight="1">
      <c r="A139" s="437" t="str">
        <f>+IF(#REF!='Frutas y Verduras'!$C$88,#REF!)</f>
        <v>#REF!</v>
      </c>
      <c r="B139" s="393"/>
      <c r="C139" s="393"/>
      <c r="D139" s="393"/>
      <c r="E139" s="46"/>
      <c r="F139" s="438" t="str">
        <f>+IF(#REF!='Frutas y Verduras'!$C$7,#REF!)</f>
        <v>#REF!</v>
      </c>
      <c r="G139" s="438" t="str">
        <f>+IF(#REF!='Frutas y Verduras'!$C$7,#REF!)</f>
        <v>#REF!</v>
      </c>
      <c r="H139" s="443"/>
      <c r="I139" s="442"/>
      <c r="J139" s="442"/>
      <c r="K139" s="444" t="str">
        <f>+IF(#REF!='Frutas y Verduras'!$C$7,#REF!*I139)</f>
        <v>#REF!</v>
      </c>
      <c r="L139" s="417"/>
      <c r="M139" s="437" t="str">
        <f>+IF(#REF!='Frutas y Verduras'!$O$88,#REF!)</f>
        <v>#REF!</v>
      </c>
      <c r="N139" s="393"/>
      <c r="O139" s="393"/>
      <c r="P139" s="393"/>
      <c r="Q139" s="46"/>
      <c r="R139" s="438" t="str">
        <f>+IF(#REF!='Frutas y Verduras'!$O$7,#REF!)</f>
        <v>#REF!</v>
      </c>
      <c r="S139" s="438" t="str">
        <f>+IF(#REF!='Frutas y Verduras'!$O$7,#REF!)</f>
        <v>#REF!</v>
      </c>
      <c r="T139" s="443"/>
      <c r="U139" s="442"/>
      <c r="V139" s="442"/>
      <c r="W139" s="444" t="str">
        <f>+IF(#REF!='Frutas y Verduras'!$O$7,'Frutas y Verduras'!U139*#REF!)</f>
        <v>#REF!</v>
      </c>
      <c r="X139" s="9"/>
      <c r="Y139" s="9"/>
      <c r="Z139" s="9"/>
    </row>
    <row r="140" ht="12.75" customHeight="1">
      <c r="A140" s="437" t="str">
        <f>+IF(#REF!='Frutas y Verduras'!$C$88,#REF!)</f>
        <v>#REF!</v>
      </c>
      <c r="B140" s="393"/>
      <c r="C140" s="393"/>
      <c r="D140" s="393"/>
      <c r="E140" s="46"/>
      <c r="F140" s="438" t="str">
        <f>+IF(#REF!='Frutas y Verduras'!$C$7,#REF!)</f>
        <v>#REF!</v>
      </c>
      <c r="G140" s="438" t="str">
        <f>+IF(#REF!='Frutas y Verduras'!$C$7,#REF!)</f>
        <v>#REF!</v>
      </c>
      <c r="H140" s="443"/>
      <c r="I140" s="442"/>
      <c r="J140" s="442"/>
      <c r="K140" s="444" t="str">
        <f>+IF(#REF!='Frutas y Verduras'!$C$7,#REF!*I140)</f>
        <v>#REF!</v>
      </c>
      <c r="L140" s="417"/>
      <c r="M140" s="437" t="str">
        <f>+IF(#REF!='Frutas y Verduras'!$O$88,#REF!)</f>
        <v>#REF!</v>
      </c>
      <c r="N140" s="393"/>
      <c r="O140" s="393"/>
      <c r="P140" s="393"/>
      <c r="Q140" s="46"/>
      <c r="R140" s="438" t="str">
        <f>+IF(#REF!='Frutas y Verduras'!$O$7,#REF!)</f>
        <v>#REF!</v>
      </c>
      <c r="S140" s="438" t="str">
        <f>+IF(#REF!='Frutas y Verduras'!$O$7,#REF!)</f>
        <v>#REF!</v>
      </c>
      <c r="T140" s="443"/>
      <c r="U140" s="442"/>
      <c r="V140" s="442"/>
      <c r="W140" s="444" t="str">
        <f>+IF(#REF!='Frutas y Verduras'!$O$7,'Frutas y Verduras'!U140*#REF!)</f>
        <v>#REF!</v>
      </c>
      <c r="X140" s="9"/>
      <c r="Y140" s="9"/>
      <c r="Z140" s="9"/>
    </row>
    <row r="141" ht="12.75" customHeight="1">
      <c r="A141" s="437" t="str">
        <f>+IF(#REF!='Frutas y Verduras'!$C$88,#REF!)</f>
        <v>#REF!</v>
      </c>
      <c r="B141" s="393"/>
      <c r="C141" s="393"/>
      <c r="D141" s="393"/>
      <c r="E141" s="46"/>
      <c r="F141" s="438" t="str">
        <f>+IF(#REF!='Frutas y Verduras'!$C$7,#REF!)</f>
        <v>#REF!</v>
      </c>
      <c r="G141" s="438" t="str">
        <f>+IF(#REF!='Frutas y Verduras'!$C$7,#REF!)</f>
        <v>#REF!</v>
      </c>
      <c r="H141" s="443"/>
      <c r="I141" s="442"/>
      <c r="J141" s="442"/>
      <c r="K141" s="444" t="str">
        <f>+IF(#REF!='Frutas y Verduras'!$C$7,#REF!*I141)</f>
        <v>#REF!</v>
      </c>
      <c r="L141" s="417"/>
      <c r="M141" s="437" t="str">
        <f>+IF(#REF!='Frutas y Verduras'!$O$88,#REF!)</f>
        <v>#REF!</v>
      </c>
      <c r="N141" s="393"/>
      <c r="O141" s="393"/>
      <c r="P141" s="393"/>
      <c r="Q141" s="46"/>
      <c r="R141" s="438" t="str">
        <f>+IF(#REF!='Frutas y Verduras'!$O$7,#REF!)</f>
        <v>#REF!</v>
      </c>
      <c r="S141" s="438" t="str">
        <f>+IF(#REF!='Frutas y Verduras'!$O$7,#REF!)</f>
        <v>#REF!</v>
      </c>
      <c r="T141" s="443"/>
      <c r="U141" s="442"/>
      <c r="V141" s="442"/>
      <c r="W141" s="444" t="str">
        <f>+IF(#REF!='Frutas y Verduras'!$O$7,'Frutas y Verduras'!U141*#REF!)</f>
        <v>#REF!</v>
      </c>
      <c r="X141" s="9"/>
      <c r="Y141" s="9"/>
      <c r="Z141" s="9"/>
    </row>
    <row r="142" ht="12.75" customHeight="1">
      <c r="A142" s="437" t="str">
        <f>+IF(#REF!='Frutas y Verduras'!$C$88,#REF!)</f>
        <v>#REF!</v>
      </c>
      <c r="B142" s="393"/>
      <c r="C142" s="393"/>
      <c r="D142" s="393"/>
      <c r="E142" s="46"/>
      <c r="F142" s="438" t="str">
        <f>+IF(#REF!='Frutas y Verduras'!$C$7,#REF!)</f>
        <v>#REF!</v>
      </c>
      <c r="G142" s="438" t="str">
        <f>+IF(#REF!='Frutas y Verduras'!$C$7,#REF!)</f>
        <v>#REF!</v>
      </c>
      <c r="H142" s="443"/>
      <c r="I142" s="442"/>
      <c r="J142" s="442"/>
      <c r="K142" s="444" t="str">
        <f>+IF(#REF!='Frutas y Verduras'!$C$7,#REF!*I142)</f>
        <v>#REF!</v>
      </c>
      <c r="L142" s="417"/>
      <c r="M142" s="437" t="str">
        <f>+IF(#REF!='Frutas y Verduras'!$O$88,#REF!)</f>
        <v>#REF!</v>
      </c>
      <c r="N142" s="393"/>
      <c r="O142" s="393"/>
      <c r="P142" s="393"/>
      <c r="Q142" s="46"/>
      <c r="R142" s="438" t="str">
        <f>+IF(#REF!='Frutas y Verduras'!$O$7,#REF!)</f>
        <v>#REF!</v>
      </c>
      <c r="S142" s="438" t="str">
        <f>+IF(#REF!='Frutas y Verduras'!$O$7,#REF!)</f>
        <v>#REF!</v>
      </c>
      <c r="T142" s="443"/>
      <c r="U142" s="442"/>
      <c r="V142" s="442"/>
      <c r="W142" s="444" t="str">
        <f>+IF(#REF!='Frutas y Verduras'!$O$7,'Frutas y Verduras'!U142*#REF!)</f>
        <v>#REF!</v>
      </c>
      <c r="X142" s="9"/>
      <c r="Y142" s="9"/>
      <c r="Z142" s="9"/>
    </row>
    <row r="143" ht="12.75" customHeight="1">
      <c r="A143" s="437" t="str">
        <f>+IF(#REF!='Frutas y Verduras'!$C$88,#REF!)</f>
        <v>#REF!</v>
      </c>
      <c r="B143" s="393"/>
      <c r="C143" s="393"/>
      <c r="D143" s="393"/>
      <c r="E143" s="46"/>
      <c r="F143" s="438" t="str">
        <f>+IF(#REF!='Frutas y Verduras'!$C$7,#REF!)</f>
        <v>#REF!</v>
      </c>
      <c r="G143" s="438" t="str">
        <f>+IF(#REF!='Frutas y Verduras'!$C$7,#REF!)</f>
        <v>#REF!</v>
      </c>
      <c r="H143" s="443"/>
      <c r="I143" s="442"/>
      <c r="J143" s="442"/>
      <c r="K143" s="444" t="str">
        <f>+IF(#REF!='Frutas y Verduras'!$C$7,#REF!*I143)</f>
        <v>#REF!</v>
      </c>
      <c r="L143" s="417"/>
      <c r="M143" s="437" t="str">
        <f>+IF(#REF!='Frutas y Verduras'!$O$88,#REF!)</f>
        <v>#REF!</v>
      </c>
      <c r="N143" s="393"/>
      <c r="O143" s="393"/>
      <c r="P143" s="393"/>
      <c r="Q143" s="46"/>
      <c r="R143" s="438" t="str">
        <f>+IF(#REF!='Frutas y Verduras'!$O$7,#REF!)</f>
        <v>#REF!</v>
      </c>
      <c r="S143" s="438" t="str">
        <f>+IF(#REF!='Frutas y Verduras'!$O$7,#REF!)</f>
        <v>#REF!</v>
      </c>
      <c r="T143" s="443"/>
      <c r="U143" s="442"/>
      <c r="V143" s="442"/>
      <c r="W143" s="444" t="str">
        <f>+IF(#REF!='Frutas y Verduras'!$O$7,'Frutas y Verduras'!U143*#REF!)</f>
        <v>#REF!</v>
      </c>
      <c r="X143" s="9"/>
      <c r="Y143" s="9"/>
      <c r="Z143" s="9"/>
    </row>
    <row r="144" ht="12.75" customHeight="1">
      <c r="A144" s="437" t="str">
        <f>+IF(#REF!='Frutas y Verduras'!$C$88,#REF!)</f>
        <v>#REF!</v>
      </c>
      <c r="B144" s="393"/>
      <c r="C144" s="393"/>
      <c r="D144" s="393"/>
      <c r="E144" s="46"/>
      <c r="F144" s="438" t="str">
        <f>+IF(#REF!='Frutas y Verduras'!$C$7,#REF!)</f>
        <v>#REF!</v>
      </c>
      <c r="G144" s="438" t="str">
        <f>+IF(#REF!='Frutas y Verduras'!$C$7,#REF!)</f>
        <v>#REF!</v>
      </c>
      <c r="H144" s="443"/>
      <c r="I144" s="442"/>
      <c r="J144" s="442"/>
      <c r="K144" s="444" t="str">
        <f>+IF(#REF!='Frutas y Verduras'!$C$7,#REF!*I144)</f>
        <v>#REF!</v>
      </c>
      <c r="L144" s="417"/>
      <c r="M144" s="437" t="str">
        <f>+IF(#REF!='Frutas y Verduras'!$O$88,#REF!)</f>
        <v>#REF!</v>
      </c>
      <c r="N144" s="393"/>
      <c r="O144" s="393"/>
      <c r="P144" s="393"/>
      <c r="Q144" s="46"/>
      <c r="R144" s="438" t="str">
        <f>+IF(#REF!='Frutas y Verduras'!$O$7,#REF!)</f>
        <v>#REF!</v>
      </c>
      <c r="S144" s="438" t="str">
        <f>+IF(#REF!='Frutas y Verduras'!$O$7,#REF!)</f>
        <v>#REF!</v>
      </c>
      <c r="T144" s="443"/>
      <c r="U144" s="442"/>
      <c r="V144" s="442"/>
      <c r="W144" s="444" t="str">
        <f>+IF(#REF!='Frutas y Verduras'!$O$7,'Frutas y Verduras'!U144*#REF!)</f>
        <v>#REF!</v>
      </c>
      <c r="X144" s="9"/>
      <c r="Y144" s="9"/>
      <c r="Z144" s="9"/>
    </row>
    <row r="145" ht="12.75" customHeight="1">
      <c r="A145" s="437" t="str">
        <f>+IF(#REF!='Frutas y Verduras'!$C$88,#REF!)</f>
        <v>#REF!</v>
      </c>
      <c r="B145" s="393"/>
      <c r="C145" s="393"/>
      <c r="D145" s="393"/>
      <c r="E145" s="46"/>
      <c r="F145" s="438" t="str">
        <f>+IF(#REF!='Frutas y Verduras'!$C$7,#REF!)</f>
        <v>#REF!</v>
      </c>
      <c r="G145" s="438" t="str">
        <f>+IF(#REF!='Frutas y Verduras'!$C$7,#REF!)</f>
        <v>#REF!</v>
      </c>
      <c r="H145" s="443"/>
      <c r="I145" s="442"/>
      <c r="J145" s="442"/>
      <c r="K145" s="444" t="str">
        <f>+IF(#REF!='Frutas y Verduras'!$C$7,#REF!*I145)</f>
        <v>#REF!</v>
      </c>
      <c r="L145" s="417"/>
      <c r="M145" s="437" t="str">
        <f>+IF(#REF!='Frutas y Verduras'!$O$88,#REF!)</f>
        <v>#REF!</v>
      </c>
      <c r="N145" s="393"/>
      <c r="O145" s="393"/>
      <c r="P145" s="393"/>
      <c r="Q145" s="46"/>
      <c r="R145" s="438" t="str">
        <f>+IF(#REF!='Frutas y Verduras'!$O$7,#REF!)</f>
        <v>#REF!</v>
      </c>
      <c r="S145" s="438" t="str">
        <f>+IF(#REF!='Frutas y Verduras'!$O$7,#REF!)</f>
        <v>#REF!</v>
      </c>
      <c r="T145" s="443"/>
      <c r="U145" s="442"/>
      <c r="V145" s="442"/>
      <c r="W145" s="444" t="str">
        <f>+IF(#REF!='Frutas y Verduras'!$O$7,'Frutas y Verduras'!U145*#REF!)</f>
        <v>#REF!</v>
      </c>
      <c r="X145" s="9"/>
      <c r="Y145" s="9"/>
      <c r="Z145" s="9"/>
    </row>
    <row r="146" ht="12.75" customHeight="1">
      <c r="A146" s="437" t="str">
        <f>+IF(#REF!='Frutas y Verduras'!$C$88,#REF!)</f>
        <v>#REF!</v>
      </c>
      <c r="B146" s="393"/>
      <c r="C146" s="393"/>
      <c r="D146" s="393"/>
      <c r="E146" s="46"/>
      <c r="F146" s="438" t="str">
        <f>+IF(#REF!='Frutas y Verduras'!$C$7,#REF!)</f>
        <v>#REF!</v>
      </c>
      <c r="G146" s="438" t="str">
        <f>+IF(#REF!='Frutas y Verduras'!$C$7,#REF!)</f>
        <v>#REF!</v>
      </c>
      <c r="H146" s="445"/>
      <c r="I146" s="442"/>
      <c r="J146" s="442"/>
      <c r="K146" s="444" t="str">
        <f>+IF(#REF!='Frutas y Verduras'!$C$7,#REF!*I146)</f>
        <v>#REF!</v>
      </c>
      <c r="L146" s="417"/>
      <c r="M146" s="437" t="str">
        <f>+IF(#REF!='Frutas y Verduras'!$O$88,#REF!)</f>
        <v>#REF!</v>
      </c>
      <c r="N146" s="393"/>
      <c r="O146" s="393"/>
      <c r="P146" s="393"/>
      <c r="Q146" s="46"/>
      <c r="R146" s="438" t="str">
        <f>+IF(#REF!='Frutas y Verduras'!$O$7,#REF!)</f>
        <v>#REF!</v>
      </c>
      <c r="S146" s="438" t="str">
        <f>+IF(#REF!='Frutas y Verduras'!$O$7,#REF!)</f>
        <v>#REF!</v>
      </c>
      <c r="T146" s="445"/>
      <c r="U146" s="442"/>
      <c r="V146" s="442"/>
      <c r="W146" s="444" t="str">
        <f>+IF(#REF!='Frutas y Verduras'!$O$7,'Frutas y Verduras'!U146*#REF!)</f>
        <v>#REF!</v>
      </c>
      <c r="X146" s="9"/>
      <c r="Y146" s="9"/>
      <c r="Z146" s="9"/>
    </row>
    <row r="147" ht="12.75" customHeight="1">
      <c r="A147" s="437" t="str">
        <f>+IF(#REF!='Frutas y Verduras'!$C$88,#REF!)</f>
        <v>#REF!</v>
      </c>
      <c r="B147" s="393"/>
      <c r="C147" s="393"/>
      <c r="D147" s="393"/>
      <c r="E147" s="46"/>
      <c r="F147" s="438" t="str">
        <f>+IF(#REF!='Frutas y Verduras'!$C$7,#REF!)</f>
        <v>#REF!</v>
      </c>
      <c r="G147" s="438" t="str">
        <f>+IF(#REF!='Frutas y Verduras'!$C$7,#REF!)</f>
        <v>#REF!</v>
      </c>
      <c r="H147" s="443"/>
      <c r="I147" s="442"/>
      <c r="J147" s="442"/>
      <c r="K147" s="444" t="str">
        <f>+IF(#REF!='Frutas y Verduras'!$C$7,#REF!*I147)</f>
        <v>#REF!</v>
      </c>
      <c r="L147" s="417"/>
      <c r="M147" s="437" t="str">
        <f>+IF(#REF!='Frutas y Verduras'!$O$88,#REF!)</f>
        <v>#REF!</v>
      </c>
      <c r="N147" s="393"/>
      <c r="O147" s="393"/>
      <c r="P147" s="393"/>
      <c r="Q147" s="46"/>
      <c r="R147" s="438" t="str">
        <f>+IF(#REF!='Frutas y Verduras'!$O$7,#REF!)</f>
        <v>#REF!</v>
      </c>
      <c r="S147" s="438" t="str">
        <f>+IF(#REF!='Frutas y Verduras'!$O$7,#REF!)</f>
        <v>#REF!</v>
      </c>
      <c r="T147" s="443"/>
      <c r="U147" s="442"/>
      <c r="V147" s="442"/>
      <c r="W147" s="444" t="str">
        <f>+IF(#REF!='Frutas y Verduras'!$O$7,'Frutas y Verduras'!U147*#REF!)</f>
        <v>#REF!</v>
      </c>
      <c r="X147" s="9"/>
      <c r="Y147" s="9"/>
      <c r="Z147" s="9"/>
    </row>
    <row r="148" ht="12.75" customHeight="1">
      <c r="A148" s="437" t="str">
        <f>+IF(#REF!='Frutas y Verduras'!$C$88,#REF!)</f>
        <v>#REF!</v>
      </c>
      <c r="B148" s="393"/>
      <c r="C148" s="393"/>
      <c r="D148" s="393"/>
      <c r="E148" s="46"/>
      <c r="F148" s="438" t="str">
        <f>+IF(#REF!='Frutas y Verduras'!$C$7,#REF!)</f>
        <v>#REF!</v>
      </c>
      <c r="G148" s="438" t="str">
        <f>+IF(#REF!='Frutas y Verduras'!$C$7,#REF!)</f>
        <v>#REF!</v>
      </c>
      <c r="H148" s="443"/>
      <c r="I148" s="442"/>
      <c r="J148" s="442"/>
      <c r="K148" s="444" t="str">
        <f>+IF(#REF!='Frutas y Verduras'!$C$7,#REF!*I148)</f>
        <v>#REF!</v>
      </c>
      <c r="L148" s="417"/>
      <c r="M148" s="437" t="str">
        <f>+IF(#REF!='Frutas y Verduras'!$O$88,#REF!)</f>
        <v>#REF!</v>
      </c>
      <c r="N148" s="393"/>
      <c r="O148" s="393"/>
      <c r="P148" s="393"/>
      <c r="Q148" s="46"/>
      <c r="R148" s="438" t="str">
        <f>+IF(#REF!='Frutas y Verduras'!$O$7,#REF!)</f>
        <v>#REF!</v>
      </c>
      <c r="S148" s="438" t="str">
        <f>+IF(#REF!='Frutas y Verduras'!$O$7,#REF!)</f>
        <v>#REF!</v>
      </c>
      <c r="T148" s="443"/>
      <c r="U148" s="442"/>
      <c r="V148" s="442"/>
      <c r="W148" s="444" t="str">
        <f>+IF(#REF!='Frutas y Verduras'!$O$7,'Frutas y Verduras'!U148*#REF!)</f>
        <v>#REF!</v>
      </c>
      <c r="X148" s="9"/>
      <c r="Y148" s="9"/>
      <c r="Z148" s="9"/>
    </row>
    <row r="149" ht="12.75" customHeight="1">
      <c r="A149" s="437" t="str">
        <f>+IF(#REF!='Frutas y Verduras'!$C$88,#REF!)</f>
        <v>#REF!</v>
      </c>
      <c r="B149" s="393"/>
      <c r="C149" s="393"/>
      <c r="D149" s="393"/>
      <c r="E149" s="46"/>
      <c r="F149" s="438" t="str">
        <f>+IF(#REF!='Frutas y Verduras'!$C$7,#REF!)</f>
        <v>#REF!</v>
      </c>
      <c r="G149" s="438" t="str">
        <f>+IF(#REF!='Frutas y Verduras'!$C$7,#REF!)</f>
        <v>#REF!</v>
      </c>
      <c r="H149" s="443"/>
      <c r="I149" s="442"/>
      <c r="J149" s="442"/>
      <c r="K149" s="444" t="str">
        <f>+IF(#REF!='Frutas y Verduras'!$C$7,#REF!*I149)</f>
        <v>#REF!</v>
      </c>
      <c r="L149" s="417"/>
      <c r="M149" s="437" t="str">
        <f>+IF(#REF!='Frutas y Verduras'!$O$88,#REF!)</f>
        <v>#REF!</v>
      </c>
      <c r="N149" s="393"/>
      <c r="O149" s="393"/>
      <c r="P149" s="393"/>
      <c r="Q149" s="46"/>
      <c r="R149" s="438" t="str">
        <f>+IF(#REF!='Frutas y Verduras'!$O$7,#REF!)</f>
        <v>#REF!</v>
      </c>
      <c r="S149" s="438" t="str">
        <f>+IF(#REF!='Frutas y Verduras'!$O$7,#REF!)</f>
        <v>#REF!</v>
      </c>
      <c r="T149" s="443"/>
      <c r="U149" s="442"/>
      <c r="V149" s="442"/>
      <c r="W149" s="444" t="str">
        <f>+IF(#REF!='Frutas y Verduras'!$O$7,'Frutas y Verduras'!U149*#REF!)</f>
        <v>#REF!</v>
      </c>
      <c r="X149" s="9"/>
      <c r="Y149" s="9"/>
      <c r="Z149" s="9"/>
    </row>
    <row r="150" ht="12.75" customHeight="1">
      <c r="A150" s="437" t="str">
        <f>+IF(#REF!='Frutas y Verduras'!$C$88,#REF!)</f>
        <v>#REF!</v>
      </c>
      <c r="B150" s="393"/>
      <c r="C150" s="393"/>
      <c r="D150" s="393"/>
      <c r="E150" s="46"/>
      <c r="F150" s="438" t="str">
        <f>+IF(#REF!='Frutas y Verduras'!$C$7,#REF!)</f>
        <v>#REF!</v>
      </c>
      <c r="G150" s="438" t="str">
        <f>+IF(#REF!='Frutas y Verduras'!$C$7,#REF!)</f>
        <v>#REF!</v>
      </c>
      <c r="H150" s="443"/>
      <c r="I150" s="442"/>
      <c r="J150" s="442"/>
      <c r="K150" s="444" t="str">
        <f>+IF(#REF!='Frutas y Verduras'!$C$7,#REF!*I150)</f>
        <v>#REF!</v>
      </c>
      <c r="L150" s="417"/>
      <c r="M150" s="437" t="str">
        <f>+IF(#REF!='Frutas y Verduras'!$O$88,#REF!)</f>
        <v>#REF!</v>
      </c>
      <c r="N150" s="393"/>
      <c r="O150" s="393"/>
      <c r="P150" s="393"/>
      <c r="Q150" s="46"/>
      <c r="R150" s="438" t="str">
        <f>+IF(#REF!='Frutas y Verduras'!$O$7,#REF!)</f>
        <v>#REF!</v>
      </c>
      <c r="S150" s="438" t="str">
        <f>+IF(#REF!='Frutas y Verduras'!$O$7,#REF!)</f>
        <v>#REF!</v>
      </c>
      <c r="T150" s="443"/>
      <c r="U150" s="442"/>
      <c r="V150" s="442"/>
      <c r="W150" s="444" t="str">
        <f>+IF(#REF!='Frutas y Verduras'!$O$7,'Frutas y Verduras'!U150*#REF!)</f>
        <v>#REF!</v>
      </c>
      <c r="X150" s="9"/>
      <c r="Y150" s="9"/>
      <c r="Z150" s="9"/>
    </row>
    <row r="151" ht="12.75" customHeight="1">
      <c r="A151" s="437" t="str">
        <f>+IF(#REF!='Frutas y Verduras'!$C$88,#REF!)</f>
        <v>#REF!</v>
      </c>
      <c r="B151" s="393"/>
      <c r="C151" s="393"/>
      <c r="D151" s="393"/>
      <c r="E151" s="46"/>
      <c r="F151" s="438" t="str">
        <f>+IF(#REF!='Frutas y Verduras'!$C$7,#REF!)</f>
        <v>#REF!</v>
      </c>
      <c r="G151" s="438" t="str">
        <f>+IF(#REF!='Frutas y Verduras'!$C$7,#REF!)</f>
        <v>#REF!</v>
      </c>
      <c r="H151" s="443"/>
      <c r="I151" s="442"/>
      <c r="J151" s="442"/>
      <c r="K151" s="444" t="str">
        <f>+IF(#REF!='Frutas y Verduras'!$C$7,#REF!*I151)</f>
        <v>#REF!</v>
      </c>
      <c r="L151" s="417"/>
      <c r="M151" s="437" t="str">
        <f>+IF(#REF!='Frutas y Verduras'!$O$88,#REF!)</f>
        <v>#REF!</v>
      </c>
      <c r="N151" s="393"/>
      <c r="O151" s="393"/>
      <c r="P151" s="393"/>
      <c r="Q151" s="46"/>
      <c r="R151" s="438" t="str">
        <f>+IF(#REF!='Frutas y Verduras'!$O$7,#REF!)</f>
        <v>#REF!</v>
      </c>
      <c r="S151" s="438" t="str">
        <f>+IF(#REF!='Frutas y Verduras'!$O$7,#REF!)</f>
        <v>#REF!</v>
      </c>
      <c r="T151" s="443"/>
      <c r="U151" s="442"/>
      <c r="V151" s="442"/>
      <c r="W151" s="444" t="str">
        <f>+IF(#REF!='Frutas y Verduras'!$O$7,'Frutas y Verduras'!U151*#REF!)</f>
        <v>#REF!</v>
      </c>
      <c r="X151" s="9"/>
      <c r="Y151" s="9"/>
      <c r="Z151" s="9"/>
    </row>
    <row r="152" ht="12.75" customHeight="1">
      <c r="A152" s="437" t="str">
        <f>+IF(#REF!='Frutas y Verduras'!$C$88,#REF!)</f>
        <v>#REF!</v>
      </c>
      <c r="B152" s="393"/>
      <c r="C152" s="393"/>
      <c r="D152" s="393"/>
      <c r="E152" s="46"/>
      <c r="F152" s="438" t="str">
        <f>+IF(#REF!='Frutas y Verduras'!$C$7,#REF!)</f>
        <v>#REF!</v>
      </c>
      <c r="G152" s="438" t="str">
        <f>+IF(#REF!='Frutas y Verduras'!$C$7,#REF!)</f>
        <v>#REF!</v>
      </c>
      <c r="H152" s="443"/>
      <c r="I152" s="442"/>
      <c r="J152" s="442"/>
      <c r="K152" s="444" t="str">
        <f>+IF(#REF!='Frutas y Verduras'!$C$7,#REF!*I152)</f>
        <v>#REF!</v>
      </c>
      <c r="L152" s="417"/>
      <c r="M152" s="437" t="str">
        <f>+IF(#REF!='Frutas y Verduras'!$O$88,#REF!)</f>
        <v>#REF!</v>
      </c>
      <c r="N152" s="393"/>
      <c r="O152" s="393"/>
      <c r="P152" s="393"/>
      <c r="Q152" s="46"/>
      <c r="R152" s="438" t="str">
        <f>+IF(#REF!='Frutas y Verduras'!$O$7,#REF!)</f>
        <v>#REF!</v>
      </c>
      <c r="S152" s="438" t="str">
        <f>+IF(#REF!='Frutas y Verduras'!$O$7,#REF!)</f>
        <v>#REF!</v>
      </c>
      <c r="T152" s="443"/>
      <c r="U152" s="442"/>
      <c r="V152" s="442"/>
      <c r="W152" s="444" t="str">
        <f>+IF(#REF!='Frutas y Verduras'!$O$7,'Frutas y Verduras'!U152*#REF!)</f>
        <v>#REF!</v>
      </c>
      <c r="X152" s="9"/>
      <c r="Y152" s="9"/>
      <c r="Z152" s="9"/>
    </row>
    <row r="153" ht="12.75" customHeight="1">
      <c r="A153" s="437" t="str">
        <f>+IF(#REF!='Frutas y Verduras'!$C$88,#REF!)</f>
        <v>#REF!</v>
      </c>
      <c r="B153" s="393"/>
      <c r="C153" s="393"/>
      <c r="D153" s="393"/>
      <c r="E153" s="46"/>
      <c r="F153" s="438" t="str">
        <f>+IF(#REF!='Frutas y Verduras'!$C$7,#REF!)</f>
        <v>#REF!</v>
      </c>
      <c r="G153" s="438" t="str">
        <f>+IF(#REF!='Frutas y Verduras'!$C$7,#REF!)</f>
        <v>#REF!</v>
      </c>
      <c r="H153" s="456"/>
      <c r="I153" s="442"/>
      <c r="J153" s="442"/>
      <c r="K153" s="444" t="str">
        <f>+IF(#REF!='Frutas y Verduras'!$C$7,#REF!*I153)</f>
        <v>#REF!</v>
      </c>
      <c r="L153" s="417"/>
      <c r="M153" s="437" t="str">
        <f>+IF(#REF!='Frutas y Verduras'!$O$88,#REF!)</f>
        <v>#REF!</v>
      </c>
      <c r="N153" s="393"/>
      <c r="O153" s="393"/>
      <c r="P153" s="393"/>
      <c r="Q153" s="46"/>
      <c r="R153" s="438" t="str">
        <f>+IF(#REF!='Frutas y Verduras'!$O$7,#REF!)</f>
        <v>#REF!</v>
      </c>
      <c r="S153" s="438" t="str">
        <f>+IF(#REF!='Frutas y Verduras'!$O$7,#REF!)</f>
        <v>#REF!</v>
      </c>
      <c r="T153" s="456"/>
      <c r="U153" s="442"/>
      <c r="V153" s="442"/>
      <c r="W153" s="444" t="str">
        <f>+IF(#REF!='Frutas y Verduras'!$O$7,'Frutas y Verduras'!U153*#REF!)</f>
        <v>#REF!</v>
      </c>
      <c r="X153" s="9"/>
      <c r="Y153" s="9"/>
      <c r="Z153" s="9"/>
    </row>
    <row r="154" ht="12.75" customHeight="1">
      <c r="A154" s="437" t="str">
        <f>+IF(#REF!='Frutas y Verduras'!$C$88,#REF!)</f>
        <v>#REF!</v>
      </c>
      <c r="B154" s="393"/>
      <c r="C154" s="393"/>
      <c r="D154" s="393"/>
      <c r="E154" s="46"/>
      <c r="F154" s="438" t="str">
        <f>+IF(#REF!='Frutas y Verduras'!$C$7,#REF!)</f>
        <v>#REF!</v>
      </c>
      <c r="G154" s="438" t="str">
        <f>+IF(#REF!='Frutas y Verduras'!$C$7,#REF!)</f>
        <v>#REF!</v>
      </c>
      <c r="H154" s="456"/>
      <c r="I154" s="442"/>
      <c r="J154" s="442"/>
      <c r="K154" s="444" t="str">
        <f>+IF(#REF!='Frutas y Verduras'!$C$7,#REF!*I154)</f>
        <v>#REF!</v>
      </c>
      <c r="L154" s="417"/>
      <c r="M154" s="437" t="str">
        <f>+IF(#REF!='Frutas y Verduras'!$O$88,#REF!)</f>
        <v>#REF!</v>
      </c>
      <c r="N154" s="393"/>
      <c r="O154" s="393"/>
      <c r="P154" s="393"/>
      <c r="Q154" s="46"/>
      <c r="R154" s="438" t="str">
        <f>+IF(#REF!='Frutas y Verduras'!$O$7,#REF!)</f>
        <v>#REF!</v>
      </c>
      <c r="S154" s="438" t="str">
        <f>+IF(#REF!='Frutas y Verduras'!$O$7,#REF!)</f>
        <v>#REF!</v>
      </c>
      <c r="T154" s="456"/>
      <c r="U154" s="442"/>
      <c r="V154" s="442"/>
      <c r="W154" s="444" t="str">
        <f>+IF(#REF!='Frutas y Verduras'!$O$7,'Frutas y Verduras'!U154*#REF!)</f>
        <v>#REF!</v>
      </c>
      <c r="X154" s="9"/>
      <c r="Y154" s="9"/>
      <c r="Z154" s="9"/>
    </row>
    <row r="155" ht="12.75" customHeight="1">
      <c r="A155" s="415" t="s">
        <v>285</v>
      </c>
      <c r="B155" s="338"/>
      <c r="C155" s="338"/>
      <c r="D155" s="338"/>
      <c r="E155" s="338"/>
      <c r="F155" s="338"/>
      <c r="G155" s="338"/>
      <c r="H155" s="338"/>
      <c r="I155" s="338"/>
      <c r="J155" s="338"/>
      <c r="K155" s="336"/>
      <c r="L155" s="9"/>
      <c r="M155" s="415" t="s">
        <v>286</v>
      </c>
      <c r="N155" s="338"/>
      <c r="O155" s="338"/>
      <c r="P155" s="338"/>
      <c r="Q155" s="338"/>
      <c r="R155" s="338"/>
      <c r="S155" s="338"/>
      <c r="T155" s="338"/>
      <c r="U155" s="338"/>
      <c r="V155" s="338"/>
      <c r="W155" s="336"/>
      <c r="X155" s="9"/>
      <c r="Y155" s="9"/>
      <c r="Z155" s="9"/>
    </row>
    <row r="156" ht="32.25" customHeight="1">
      <c r="A156" s="343"/>
      <c r="B156" s="345"/>
      <c r="C156" s="345"/>
      <c r="D156" s="345"/>
      <c r="E156" s="345"/>
      <c r="F156" s="345"/>
      <c r="G156" s="345"/>
      <c r="H156" s="345"/>
      <c r="I156" s="345"/>
      <c r="J156" s="345"/>
      <c r="K156" s="344"/>
      <c r="L156" s="9"/>
      <c r="M156" s="343"/>
      <c r="N156" s="345"/>
      <c r="O156" s="345"/>
      <c r="P156" s="345"/>
      <c r="Q156" s="345"/>
      <c r="R156" s="345"/>
      <c r="S156" s="345"/>
      <c r="T156" s="345"/>
      <c r="U156" s="345"/>
      <c r="V156" s="345"/>
      <c r="W156" s="344"/>
      <c r="X156" s="9"/>
      <c r="Y156" s="9"/>
      <c r="Z156" s="9"/>
    </row>
    <row r="157" ht="24.75" customHeight="1">
      <c r="A157" s="416"/>
      <c r="B157" s="345"/>
      <c r="C157" s="345"/>
      <c r="D157" s="345"/>
      <c r="E157" s="345"/>
      <c r="F157" s="417"/>
      <c r="G157" s="418"/>
      <c r="H157" s="345"/>
      <c r="I157" s="345"/>
      <c r="J157" s="345"/>
      <c r="K157" s="344"/>
      <c r="L157" s="417"/>
      <c r="M157" s="416"/>
      <c r="N157" s="345"/>
      <c r="O157" s="345"/>
      <c r="P157" s="345"/>
      <c r="Q157" s="345"/>
      <c r="R157" s="417"/>
      <c r="S157" s="418"/>
      <c r="T157" s="345"/>
      <c r="U157" s="345"/>
      <c r="V157" s="345"/>
      <c r="W157" s="344"/>
      <c r="X157" s="9"/>
      <c r="Y157" s="9"/>
      <c r="Z157" s="9"/>
    </row>
    <row r="158" ht="12.75" customHeight="1">
      <c r="A158" s="419" t="s">
        <v>267</v>
      </c>
      <c r="B158" s="345"/>
      <c r="C158" s="345"/>
      <c r="D158" s="345"/>
      <c r="E158" s="345"/>
      <c r="F158" s="420"/>
      <c r="G158" s="421" t="s">
        <v>268</v>
      </c>
      <c r="H158" s="345"/>
      <c r="I158" s="345"/>
      <c r="J158" s="345"/>
      <c r="K158" s="344"/>
      <c r="L158" s="457"/>
      <c r="M158" s="419" t="s">
        <v>267</v>
      </c>
      <c r="N158" s="345"/>
      <c r="O158" s="345"/>
      <c r="P158" s="345"/>
      <c r="Q158" s="345"/>
      <c r="R158" s="420"/>
      <c r="S158" s="421" t="s">
        <v>268</v>
      </c>
      <c r="T158" s="345"/>
      <c r="U158" s="345"/>
      <c r="V158" s="345"/>
      <c r="W158" s="344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422" t="s">
        <v>269</v>
      </c>
      <c r="K161" s="423" t="str">
        <f>+SUM(K92:K154)</f>
        <v>#REF!</v>
      </c>
      <c r="L161" s="458"/>
      <c r="M161" s="458"/>
      <c r="N161" s="458"/>
      <c r="O161" s="458"/>
      <c r="P161" s="458"/>
      <c r="Q161" s="458"/>
      <c r="R161" s="458"/>
      <c r="S161" s="458"/>
      <c r="T161" s="458"/>
      <c r="U161" s="458"/>
      <c r="V161" s="495" t="s">
        <v>269</v>
      </c>
      <c r="W161" s="423" t="str">
        <f>+SUM(W92:W154)</f>
        <v>#REF!</v>
      </c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335"/>
      <c r="B164" s="336"/>
      <c r="C164" s="337" t="s">
        <v>234</v>
      </c>
      <c r="D164" s="338"/>
      <c r="E164" s="338"/>
      <c r="F164" s="338"/>
      <c r="G164" s="338"/>
      <c r="H164" s="338"/>
      <c r="I164" s="338"/>
      <c r="J164" s="336"/>
      <c r="K164" s="339" t="s">
        <v>235</v>
      </c>
      <c r="L164" s="9"/>
      <c r="M164" s="335"/>
      <c r="N164" s="336"/>
      <c r="O164" s="337" t="s">
        <v>234</v>
      </c>
      <c r="P164" s="338"/>
      <c r="Q164" s="338"/>
      <c r="R164" s="338"/>
      <c r="S164" s="338"/>
      <c r="T164" s="338"/>
      <c r="U164" s="338"/>
      <c r="V164" s="336"/>
      <c r="W164" s="339" t="s">
        <v>235</v>
      </c>
      <c r="X164" s="9"/>
      <c r="Y164" s="9"/>
      <c r="Z164" s="9"/>
    </row>
    <row r="165" ht="12.75" customHeight="1">
      <c r="A165" s="341"/>
      <c r="B165" s="342"/>
      <c r="C165" s="341"/>
      <c r="J165" s="342"/>
      <c r="K165" s="339" t="s">
        <v>236</v>
      </c>
      <c r="L165" s="9"/>
      <c r="M165" s="341"/>
      <c r="N165" s="342"/>
      <c r="O165" s="341"/>
      <c r="V165" s="342"/>
      <c r="W165" s="339" t="s">
        <v>236</v>
      </c>
      <c r="X165" s="9"/>
      <c r="Y165" s="9"/>
      <c r="Z165" s="9"/>
    </row>
    <row r="166" ht="12.75" customHeight="1">
      <c r="A166" s="343"/>
      <c r="B166" s="344"/>
      <c r="C166" s="343"/>
      <c r="D166" s="345"/>
      <c r="E166" s="345"/>
      <c r="F166" s="345"/>
      <c r="G166" s="345"/>
      <c r="H166" s="345"/>
      <c r="I166" s="345"/>
      <c r="J166" s="344"/>
      <c r="K166" s="339" t="s">
        <v>237</v>
      </c>
      <c r="L166" s="9"/>
      <c r="M166" s="343"/>
      <c r="N166" s="344"/>
      <c r="O166" s="343"/>
      <c r="P166" s="345"/>
      <c r="Q166" s="345"/>
      <c r="R166" s="345"/>
      <c r="S166" s="345"/>
      <c r="T166" s="345"/>
      <c r="U166" s="345"/>
      <c r="V166" s="344"/>
      <c r="W166" s="339" t="s">
        <v>237</v>
      </c>
      <c r="X166" s="9"/>
      <c r="Y166" s="9"/>
      <c r="Z166" s="9"/>
    </row>
    <row r="167" ht="12.75" customHeight="1">
      <c r="A167" s="352"/>
      <c r="K167" s="342"/>
      <c r="L167" s="9"/>
      <c r="M167" s="352"/>
      <c r="W167" s="342"/>
      <c r="X167" s="9"/>
      <c r="Y167" s="9"/>
      <c r="Z167" s="9"/>
    </row>
    <row r="168" ht="12.75" customHeight="1">
      <c r="A168" s="360" t="s">
        <v>249</v>
      </c>
      <c r="C168" s="361">
        <v>43444.0</v>
      </c>
      <c r="D168" s="345"/>
      <c r="E168" s="362" t="s">
        <v>250</v>
      </c>
      <c r="G168" s="363" t="str">
        <f>+G5</f>
        <v>#REF!</v>
      </c>
      <c r="H168" s="364"/>
      <c r="I168" s="364"/>
      <c r="J168" s="364"/>
      <c r="K168" s="365"/>
      <c r="L168" s="417"/>
      <c r="M168" s="360" t="s">
        <v>249</v>
      </c>
      <c r="O168" s="361">
        <f>+C168</f>
        <v>43444</v>
      </c>
      <c r="P168" s="345"/>
      <c r="Q168" s="362" t="s">
        <v>250</v>
      </c>
      <c r="S168" s="363" t="str">
        <f>+S5</f>
        <v>#REF!</v>
      </c>
      <c r="T168" s="364"/>
      <c r="U168" s="364"/>
      <c r="V168" s="364"/>
      <c r="W168" s="365"/>
      <c r="X168" s="9"/>
      <c r="Y168" s="9"/>
      <c r="Z168" s="9"/>
    </row>
    <row r="169" ht="12.75" customHeight="1">
      <c r="A169" s="360" t="s">
        <v>253</v>
      </c>
      <c r="C169" s="383" t="s">
        <v>273</v>
      </c>
      <c r="D169" s="345"/>
      <c r="E169" s="345"/>
      <c r="F169" s="345"/>
      <c r="G169" s="345"/>
      <c r="H169" s="345"/>
      <c r="I169" s="345"/>
      <c r="J169" s="345"/>
      <c r="K169" s="344"/>
      <c r="L169" s="417"/>
      <c r="M169" s="360" t="s">
        <v>253</v>
      </c>
      <c r="O169" s="383" t="s">
        <v>273</v>
      </c>
      <c r="P169" s="345"/>
      <c r="Q169" s="345"/>
      <c r="R169" s="345"/>
      <c r="S169" s="345"/>
      <c r="T169" s="345"/>
      <c r="U169" s="345"/>
      <c r="V169" s="345"/>
      <c r="W169" s="344"/>
      <c r="X169" s="9"/>
      <c r="Y169" s="9"/>
      <c r="Z169" s="9"/>
    </row>
    <row r="170" ht="12.75" customHeight="1">
      <c r="A170" s="360" t="s">
        <v>254</v>
      </c>
      <c r="C170" s="459" t="s">
        <v>281</v>
      </c>
      <c r="D170" s="459"/>
      <c r="E170" s="459"/>
      <c r="F170" s="459"/>
      <c r="G170" s="459"/>
      <c r="H170" s="459"/>
      <c r="I170" s="459"/>
      <c r="J170" s="459"/>
      <c r="K170" s="477"/>
      <c r="L170" s="417"/>
      <c r="M170" s="360" t="s">
        <v>254</v>
      </c>
      <c r="O170" s="459" t="s">
        <v>282</v>
      </c>
      <c r="P170" s="459"/>
      <c r="Q170" s="459"/>
      <c r="R170" s="459"/>
      <c r="S170" s="459"/>
      <c r="T170" s="459"/>
      <c r="U170" s="459"/>
      <c r="V170" s="459"/>
      <c r="W170" s="477"/>
      <c r="X170" s="9"/>
      <c r="Y170" s="9"/>
      <c r="Z170" s="9"/>
    </row>
    <row r="171" ht="12.75" customHeight="1">
      <c r="A171" s="352" t="str">
        <f>+'Proyeccion Comidas'!H54</f>
        <v/>
      </c>
      <c r="K171" s="342"/>
      <c r="L171" s="417"/>
      <c r="M171" s="352" t="str">
        <f>+'Proyeccion Comidas'!H54</f>
        <v/>
      </c>
      <c r="W171" s="342"/>
      <c r="X171" s="9"/>
      <c r="Y171" s="9"/>
      <c r="Z171" s="9"/>
    </row>
    <row r="172" ht="12.75" customHeight="1">
      <c r="A172" s="390" t="s">
        <v>257</v>
      </c>
      <c r="B172" s="338"/>
      <c r="C172" s="338"/>
      <c r="D172" s="338"/>
      <c r="E172" s="336"/>
      <c r="F172" s="391" t="s">
        <v>258</v>
      </c>
      <c r="G172" s="392" t="s">
        <v>259</v>
      </c>
      <c r="H172" s="393"/>
      <c r="I172" s="46"/>
      <c r="J172" s="392" t="s">
        <v>260</v>
      </c>
      <c r="K172" s="46"/>
      <c r="L172" s="417"/>
      <c r="M172" s="390" t="s">
        <v>257</v>
      </c>
      <c r="N172" s="338"/>
      <c r="O172" s="338"/>
      <c r="P172" s="338"/>
      <c r="Q172" s="336"/>
      <c r="R172" s="391" t="s">
        <v>258</v>
      </c>
      <c r="S172" s="392" t="s">
        <v>259</v>
      </c>
      <c r="T172" s="393"/>
      <c r="U172" s="46"/>
      <c r="V172" s="392" t="s">
        <v>260</v>
      </c>
      <c r="W172" s="46"/>
      <c r="X172" s="9"/>
      <c r="Y172" s="9"/>
      <c r="Z172" s="9"/>
    </row>
    <row r="173" ht="12.75" customHeight="1">
      <c r="A173" s="343"/>
      <c r="B173" s="345"/>
      <c r="C173" s="345"/>
      <c r="D173" s="345"/>
      <c r="E173" s="344"/>
      <c r="F173" s="394"/>
      <c r="G173" s="395" t="s">
        <v>261</v>
      </c>
      <c r="H173" s="395" t="s">
        <v>262</v>
      </c>
      <c r="I173" s="395" t="s">
        <v>263</v>
      </c>
      <c r="J173" s="395" t="s">
        <v>264</v>
      </c>
      <c r="K173" s="395" t="s">
        <v>265</v>
      </c>
      <c r="L173" s="417"/>
      <c r="M173" s="343"/>
      <c r="N173" s="345"/>
      <c r="O173" s="345"/>
      <c r="P173" s="345"/>
      <c r="Q173" s="344"/>
      <c r="R173" s="394"/>
      <c r="S173" s="395" t="s">
        <v>261</v>
      </c>
      <c r="T173" s="395" t="s">
        <v>262</v>
      </c>
      <c r="U173" s="395" t="s">
        <v>263</v>
      </c>
      <c r="V173" s="395" t="s">
        <v>264</v>
      </c>
      <c r="W173" s="395" t="s">
        <v>265</v>
      </c>
      <c r="X173" s="9"/>
      <c r="Y173" s="9"/>
      <c r="Z173" s="9"/>
    </row>
    <row r="174" ht="12.75" customHeight="1">
      <c r="A174" s="446" t="str">
        <f>+IF(#REF!='Frutas y Verduras'!$C$170,#REF!)</f>
        <v>#REF!</v>
      </c>
      <c r="B174" s="393"/>
      <c r="C174" s="393"/>
      <c r="D174" s="393"/>
      <c r="E174" s="46"/>
      <c r="F174" s="438" t="str">
        <f>+IF(#REF!='Frutas y Verduras'!$C$7,#REF!)</f>
        <v>#REF!</v>
      </c>
      <c r="G174" s="438" t="str">
        <f>+IF(#REF!='Frutas y Verduras'!$C$7,#REF!)</f>
        <v>#REF!</v>
      </c>
      <c r="H174" s="443"/>
      <c r="I174" s="442"/>
      <c r="J174" s="442"/>
      <c r="K174" s="444" t="str">
        <f>+IF(#REF!='Frutas y Verduras'!$C$7,#REF!*I174)</f>
        <v>#REF!</v>
      </c>
      <c r="L174" s="417"/>
      <c r="M174" s="437" t="str">
        <f>+IF(#REF!='Frutas y Verduras'!$O$170,#REF!)</f>
        <v>#REF!</v>
      </c>
      <c r="N174" s="393"/>
      <c r="O174" s="393"/>
      <c r="P174" s="393"/>
      <c r="Q174" s="46"/>
      <c r="R174" s="438" t="str">
        <f>+IF(#REF!='Frutas y Verduras'!$O$7,#REF!)</f>
        <v>#REF!</v>
      </c>
      <c r="S174" s="438" t="str">
        <f>+IF(#REF!='Frutas y Verduras'!$O$7,#REF!)</f>
        <v>#REF!</v>
      </c>
      <c r="T174" s="443"/>
      <c r="U174" s="442"/>
      <c r="V174" s="442"/>
      <c r="W174" s="444" t="str">
        <f>+IF(#REF!='Frutas y Verduras'!$O$7,'Frutas y Verduras'!U174*#REF!)</f>
        <v>#REF!</v>
      </c>
      <c r="X174" s="9"/>
      <c r="Y174" s="9"/>
      <c r="Z174" s="9"/>
    </row>
    <row r="175" ht="12.75" customHeight="1">
      <c r="A175" s="446" t="str">
        <f>+IF(#REF!='Frutas y Verduras'!$C$170,#REF!)</f>
        <v>#REF!</v>
      </c>
      <c r="B175" s="393"/>
      <c r="C175" s="393"/>
      <c r="D175" s="393"/>
      <c r="E175" s="46"/>
      <c r="F175" s="438" t="str">
        <f>+IF(#REF!='Frutas y Verduras'!$C$7,#REF!)</f>
        <v>#REF!</v>
      </c>
      <c r="G175" s="438" t="str">
        <f>+IF(#REF!='Frutas y Verduras'!$C$7,#REF!)</f>
        <v>#REF!</v>
      </c>
      <c r="H175" s="443"/>
      <c r="I175" s="442"/>
      <c r="J175" s="442"/>
      <c r="K175" s="444" t="str">
        <f>+IF(#REF!='Frutas y Verduras'!$C$7,#REF!*I175)</f>
        <v>#REF!</v>
      </c>
      <c r="L175" s="417"/>
      <c r="M175" s="437" t="str">
        <f>+IF(#REF!='Frutas y Verduras'!$O$170,#REF!)</f>
        <v>#REF!</v>
      </c>
      <c r="N175" s="393"/>
      <c r="O175" s="393"/>
      <c r="P175" s="393"/>
      <c r="Q175" s="46"/>
      <c r="R175" s="438" t="str">
        <f>+IF(#REF!='Frutas y Verduras'!$O$7,#REF!)</f>
        <v>#REF!</v>
      </c>
      <c r="S175" s="438" t="str">
        <f>+IF(#REF!='Frutas y Verduras'!$O$7,#REF!)</f>
        <v>#REF!</v>
      </c>
      <c r="T175" s="443"/>
      <c r="U175" s="442"/>
      <c r="V175" s="442"/>
      <c r="W175" s="444" t="str">
        <f>+IF(#REF!='Frutas y Verduras'!$O$7,'Frutas y Verduras'!U175*#REF!)</f>
        <v>#REF!</v>
      </c>
      <c r="X175" s="9"/>
      <c r="Y175" s="9"/>
      <c r="Z175" s="9"/>
    </row>
    <row r="176" ht="12.75" customHeight="1">
      <c r="A176" s="446" t="str">
        <f>+IF(#REF!='Frutas y Verduras'!$C$170,#REF!)</f>
        <v>#REF!</v>
      </c>
      <c r="B176" s="393"/>
      <c r="C176" s="393"/>
      <c r="D176" s="393"/>
      <c r="E176" s="46"/>
      <c r="F176" s="438" t="str">
        <f>+IF(#REF!='Frutas y Verduras'!$C$7,#REF!)</f>
        <v>#REF!</v>
      </c>
      <c r="G176" s="438" t="str">
        <f>+IF(#REF!='Frutas y Verduras'!$C$7,#REF!)</f>
        <v>#REF!</v>
      </c>
      <c r="H176" s="443"/>
      <c r="I176" s="442"/>
      <c r="J176" s="442"/>
      <c r="K176" s="444" t="str">
        <f>+IF(#REF!='Frutas y Verduras'!$C$7,#REF!*I176)</f>
        <v>#REF!</v>
      </c>
      <c r="L176" s="417"/>
      <c r="M176" s="437" t="str">
        <f>+IF(#REF!='Frutas y Verduras'!$O$170,#REF!)</f>
        <v>#REF!</v>
      </c>
      <c r="N176" s="393"/>
      <c r="O176" s="393"/>
      <c r="P176" s="393"/>
      <c r="Q176" s="46"/>
      <c r="R176" s="438" t="str">
        <f>+IF(#REF!='Frutas y Verduras'!$O$7,#REF!)</f>
        <v>#REF!</v>
      </c>
      <c r="S176" s="438" t="str">
        <f>+IF(#REF!='Frutas y Verduras'!$O$7,#REF!)</f>
        <v>#REF!</v>
      </c>
      <c r="T176" s="443"/>
      <c r="U176" s="442"/>
      <c r="V176" s="442"/>
      <c r="W176" s="444" t="str">
        <f>+IF(#REF!='Frutas y Verduras'!$O$7,'Frutas y Verduras'!U176*#REF!)</f>
        <v>#REF!</v>
      </c>
      <c r="X176" s="9"/>
      <c r="Y176" s="9"/>
      <c r="Z176" s="9"/>
    </row>
    <row r="177" ht="12.75" customHeight="1">
      <c r="A177" s="446" t="str">
        <f>+IF(#REF!='Frutas y Verduras'!$C$170,#REF!)</f>
        <v>#REF!</v>
      </c>
      <c r="B177" s="393"/>
      <c r="C177" s="393"/>
      <c r="D177" s="393"/>
      <c r="E177" s="46"/>
      <c r="F177" s="438" t="str">
        <f>+IF(#REF!='Frutas y Verduras'!$C$7,#REF!)</f>
        <v>#REF!</v>
      </c>
      <c r="G177" s="438" t="str">
        <f>+IF(#REF!='Frutas y Verduras'!$C$7,#REF!)</f>
        <v>#REF!</v>
      </c>
      <c r="H177" s="443"/>
      <c r="I177" s="442"/>
      <c r="J177" s="442"/>
      <c r="K177" s="444" t="str">
        <f>+IF(#REF!='Frutas y Verduras'!$C$7,#REF!*I177)</f>
        <v>#REF!</v>
      </c>
      <c r="L177" s="417"/>
      <c r="M177" s="437" t="str">
        <f>+IF(#REF!='Frutas y Verduras'!$O$170,#REF!)</f>
        <v>#REF!</v>
      </c>
      <c r="N177" s="393"/>
      <c r="O177" s="393"/>
      <c r="P177" s="393"/>
      <c r="Q177" s="46"/>
      <c r="R177" s="438" t="str">
        <f>+IF(#REF!='Frutas y Verduras'!$O$7,#REF!)</f>
        <v>#REF!</v>
      </c>
      <c r="S177" s="438" t="str">
        <f>+IF(#REF!='Frutas y Verduras'!$O$7,#REF!)</f>
        <v>#REF!</v>
      </c>
      <c r="T177" s="443"/>
      <c r="U177" s="442"/>
      <c r="V177" s="442"/>
      <c r="W177" s="444" t="str">
        <f>+IF(#REF!='Frutas y Verduras'!$O$7,'Frutas y Verduras'!U177*#REF!)</f>
        <v>#REF!</v>
      </c>
      <c r="X177" s="9"/>
      <c r="Y177" s="9"/>
      <c r="Z177" s="9"/>
    </row>
    <row r="178" ht="12.75" customHeight="1">
      <c r="A178" s="446" t="str">
        <f>+IF(#REF!='Frutas y Verduras'!$C$170,#REF!)</f>
        <v>#REF!</v>
      </c>
      <c r="B178" s="393"/>
      <c r="C178" s="393"/>
      <c r="D178" s="393"/>
      <c r="E178" s="46"/>
      <c r="F178" s="438" t="str">
        <f>+IF(#REF!='Frutas y Verduras'!$C$7,#REF!)</f>
        <v>#REF!</v>
      </c>
      <c r="G178" s="438" t="str">
        <f>+IF(#REF!='Frutas y Verduras'!$C$7,#REF!)</f>
        <v>#REF!</v>
      </c>
      <c r="H178" s="443"/>
      <c r="I178" s="442"/>
      <c r="J178" s="442"/>
      <c r="K178" s="444" t="str">
        <f>+IF(#REF!='Frutas y Verduras'!$C$7,#REF!*I178)</f>
        <v>#REF!</v>
      </c>
      <c r="L178" s="417"/>
      <c r="M178" s="437" t="str">
        <f>+IF(#REF!='Frutas y Verduras'!$O$170,#REF!)</f>
        <v>#REF!</v>
      </c>
      <c r="N178" s="393"/>
      <c r="O178" s="393"/>
      <c r="P178" s="393"/>
      <c r="Q178" s="46"/>
      <c r="R178" s="438" t="str">
        <f>+IF(#REF!='Frutas y Verduras'!$O$7,#REF!)</f>
        <v>#REF!</v>
      </c>
      <c r="S178" s="438" t="str">
        <f>+IF(#REF!='Frutas y Verduras'!$O$7,#REF!)</f>
        <v>#REF!</v>
      </c>
      <c r="T178" s="443"/>
      <c r="U178" s="442"/>
      <c r="V178" s="442"/>
      <c r="W178" s="444" t="str">
        <f>+IF(#REF!='Frutas y Verduras'!$O$7,'Frutas y Verduras'!U178*#REF!)</f>
        <v>#REF!</v>
      </c>
      <c r="X178" s="9"/>
      <c r="Y178" s="9"/>
      <c r="Z178" s="9"/>
    </row>
    <row r="179" ht="12.75" customHeight="1">
      <c r="A179" s="446" t="str">
        <f>+IF(#REF!='Frutas y Verduras'!$C$170,#REF!)</f>
        <v>#REF!</v>
      </c>
      <c r="B179" s="393"/>
      <c r="C179" s="393"/>
      <c r="D179" s="393"/>
      <c r="E179" s="46"/>
      <c r="F179" s="438" t="str">
        <f>+IF(#REF!='Frutas y Verduras'!$C$7,#REF!)</f>
        <v>#REF!</v>
      </c>
      <c r="G179" s="438" t="str">
        <f>+IF(#REF!='Frutas y Verduras'!$C$7,#REF!)</f>
        <v>#REF!</v>
      </c>
      <c r="H179" s="443"/>
      <c r="I179" s="442"/>
      <c r="J179" s="442"/>
      <c r="K179" s="444" t="str">
        <f>+IF(#REF!='Frutas y Verduras'!$C$7,#REF!*I179)</f>
        <v>#REF!</v>
      </c>
      <c r="L179" s="417"/>
      <c r="M179" s="437" t="str">
        <f>+IF(#REF!='Frutas y Verduras'!$O$170,#REF!)</f>
        <v>#REF!</v>
      </c>
      <c r="N179" s="393"/>
      <c r="O179" s="393"/>
      <c r="P179" s="393"/>
      <c r="Q179" s="46"/>
      <c r="R179" s="438" t="str">
        <f>+IF(#REF!='Frutas y Verduras'!$O$7,#REF!)</f>
        <v>#REF!</v>
      </c>
      <c r="S179" s="438" t="str">
        <f>+IF(#REF!='Frutas y Verduras'!$O$7,#REF!)</f>
        <v>#REF!</v>
      </c>
      <c r="T179" s="443"/>
      <c r="U179" s="442"/>
      <c r="V179" s="442"/>
      <c r="W179" s="444" t="str">
        <f>+IF(#REF!='Frutas y Verduras'!$O$7,'Frutas y Verduras'!U179*#REF!)</f>
        <v>#REF!</v>
      </c>
      <c r="X179" s="9"/>
      <c r="Y179" s="9"/>
      <c r="Z179" s="9"/>
    </row>
    <row r="180" ht="12.75" customHeight="1">
      <c r="A180" s="446" t="str">
        <f>+IF(#REF!='Frutas y Verduras'!$C$170,#REF!)</f>
        <v>#REF!</v>
      </c>
      <c r="B180" s="393"/>
      <c r="C180" s="393"/>
      <c r="D180" s="393"/>
      <c r="E180" s="46"/>
      <c r="F180" s="438" t="str">
        <f>+IF(#REF!='Frutas y Verduras'!$C$7,#REF!)</f>
        <v>#REF!</v>
      </c>
      <c r="G180" s="438" t="str">
        <f>+IF(#REF!='Frutas y Verduras'!$C$7,#REF!)</f>
        <v>#REF!</v>
      </c>
      <c r="H180" s="443"/>
      <c r="I180" s="442"/>
      <c r="J180" s="442"/>
      <c r="K180" s="444" t="str">
        <f>+IF(#REF!='Frutas y Verduras'!$C$7,#REF!*I180)</f>
        <v>#REF!</v>
      </c>
      <c r="L180" s="417"/>
      <c r="M180" s="437" t="str">
        <f>+IF(#REF!='Frutas y Verduras'!$O$170,#REF!)</f>
        <v>#REF!</v>
      </c>
      <c r="N180" s="393"/>
      <c r="O180" s="393"/>
      <c r="P180" s="393"/>
      <c r="Q180" s="46"/>
      <c r="R180" s="438" t="str">
        <f>+IF(#REF!='Frutas y Verduras'!$O$7,#REF!)</f>
        <v>#REF!</v>
      </c>
      <c r="S180" s="438" t="str">
        <f>+IF(#REF!='Frutas y Verduras'!$O$7,#REF!)</f>
        <v>#REF!</v>
      </c>
      <c r="T180" s="443"/>
      <c r="U180" s="478"/>
      <c r="V180" s="442"/>
      <c r="W180" s="444" t="str">
        <f>+IF(#REF!='Frutas y Verduras'!$O$7,'Frutas y Verduras'!U180*#REF!)</f>
        <v>#REF!</v>
      </c>
      <c r="X180" s="9"/>
      <c r="Y180" s="9"/>
      <c r="Z180" s="9"/>
    </row>
    <row r="181" ht="12.75" customHeight="1">
      <c r="A181" s="446" t="str">
        <f>+IF(#REF!='Frutas y Verduras'!$C$170,#REF!)</f>
        <v>#REF!</v>
      </c>
      <c r="B181" s="393"/>
      <c r="C181" s="393"/>
      <c r="D181" s="393"/>
      <c r="E181" s="46"/>
      <c r="F181" s="438" t="str">
        <f>+IF(#REF!='Frutas y Verduras'!$C$7,#REF!)</f>
        <v>#REF!</v>
      </c>
      <c r="G181" s="438" t="str">
        <f>+IF(#REF!='Frutas y Verduras'!$C$7,#REF!)</f>
        <v>#REF!</v>
      </c>
      <c r="H181" s="443"/>
      <c r="I181" s="442"/>
      <c r="J181" s="442"/>
      <c r="K181" s="444" t="str">
        <f>+IF(#REF!='Frutas y Verduras'!$C$7,#REF!*I181)</f>
        <v>#REF!</v>
      </c>
      <c r="L181" s="417"/>
      <c r="M181" s="437" t="str">
        <f>+IF(#REF!='Frutas y Verduras'!$O$170,#REF!)</f>
        <v>#REF!</v>
      </c>
      <c r="N181" s="393"/>
      <c r="O181" s="393"/>
      <c r="P181" s="393"/>
      <c r="Q181" s="46"/>
      <c r="R181" s="438" t="str">
        <f>+IF(#REF!='Frutas y Verduras'!$O$7,#REF!)</f>
        <v>#REF!</v>
      </c>
      <c r="S181" s="438" t="str">
        <f>+IF(#REF!='Frutas y Verduras'!$O$7,#REF!)</f>
        <v>#REF!</v>
      </c>
      <c r="T181" s="443"/>
      <c r="U181" s="442"/>
      <c r="V181" s="442"/>
      <c r="W181" s="444" t="str">
        <f>+IF(#REF!='Frutas y Verduras'!$O$7,'Frutas y Verduras'!U181*#REF!)</f>
        <v>#REF!</v>
      </c>
      <c r="X181" s="9"/>
      <c r="Y181" s="9"/>
      <c r="Z181" s="9"/>
    </row>
    <row r="182" ht="12.75" customHeight="1">
      <c r="A182" s="446" t="str">
        <f>+IF(#REF!='Frutas y Verduras'!$C$170,#REF!)</f>
        <v>#REF!</v>
      </c>
      <c r="B182" s="393"/>
      <c r="C182" s="393"/>
      <c r="D182" s="393"/>
      <c r="E182" s="46"/>
      <c r="F182" s="438" t="str">
        <f>+IF(#REF!='Frutas y Verduras'!$C$7,#REF!)</f>
        <v>#REF!</v>
      </c>
      <c r="G182" s="438" t="str">
        <f>+IF(#REF!='Frutas y Verduras'!$C$7,#REF!)</f>
        <v>#REF!</v>
      </c>
      <c r="H182" s="443"/>
      <c r="I182" s="442"/>
      <c r="J182" s="442"/>
      <c r="K182" s="444" t="str">
        <f>+IF(#REF!='Frutas y Verduras'!$C$7,#REF!*I182)</f>
        <v>#REF!</v>
      </c>
      <c r="L182" s="417"/>
      <c r="M182" s="437" t="str">
        <f>+IF(#REF!='Frutas y Verduras'!$O$170,#REF!)</f>
        <v>#REF!</v>
      </c>
      <c r="N182" s="393"/>
      <c r="O182" s="393"/>
      <c r="P182" s="393"/>
      <c r="Q182" s="46"/>
      <c r="R182" s="438" t="str">
        <f>+IF(#REF!='Frutas y Verduras'!$O$7,#REF!)</f>
        <v>#REF!</v>
      </c>
      <c r="S182" s="438" t="str">
        <f>+IF(#REF!='Frutas y Verduras'!$O$7,#REF!)</f>
        <v>#REF!</v>
      </c>
      <c r="T182" s="443"/>
      <c r="U182" s="442"/>
      <c r="V182" s="442"/>
      <c r="W182" s="444" t="str">
        <f>+IF(#REF!='Frutas y Verduras'!$O$7,'Frutas y Verduras'!U182*#REF!)</f>
        <v>#REF!</v>
      </c>
      <c r="X182" s="9"/>
      <c r="Y182" s="9"/>
      <c r="Z182" s="9"/>
    </row>
    <row r="183" ht="12.75" customHeight="1">
      <c r="A183" s="446" t="str">
        <f>+IF(#REF!='Frutas y Verduras'!$C$170,#REF!)</f>
        <v>#REF!</v>
      </c>
      <c r="B183" s="393"/>
      <c r="C183" s="393"/>
      <c r="D183" s="393"/>
      <c r="E183" s="46"/>
      <c r="F183" s="438" t="str">
        <f>+IF(#REF!='Frutas y Verduras'!$C$7,#REF!)</f>
        <v>#REF!</v>
      </c>
      <c r="G183" s="438" t="str">
        <f>+IF(#REF!='Frutas y Verduras'!$C$7,#REF!)</f>
        <v>#REF!</v>
      </c>
      <c r="H183" s="443"/>
      <c r="I183" s="442"/>
      <c r="J183" s="442"/>
      <c r="K183" s="444" t="str">
        <f>+IF(#REF!='Frutas y Verduras'!$C$7,#REF!*I183)</f>
        <v>#REF!</v>
      </c>
      <c r="L183" s="417"/>
      <c r="M183" s="437" t="str">
        <f>+IF(#REF!='Frutas y Verduras'!$O$170,#REF!)</f>
        <v>#REF!</v>
      </c>
      <c r="N183" s="393"/>
      <c r="O183" s="393"/>
      <c r="P183" s="393"/>
      <c r="Q183" s="46"/>
      <c r="R183" s="438" t="str">
        <f>+IF(#REF!='Frutas y Verduras'!$O$7,#REF!)</f>
        <v>#REF!</v>
      </c>
      <c r="S183" s="438" t="str">
        <f>+IF(#REF!='Frutas y Verduras'!$O$7,#REF!)</f>
        <v>#REF!</v>
      </c>
      <c r="T183" s="443"/>
      <c r="U183" s="442"/>
      <c r="V183" s="442"/>
      <c r="W183" s="444" t="str">
        <f>+IF(#REF!='Frutas y Verduras'!$O$7,'Frutas y Verduras'!U183*#REF!)</f>
        <v>#REF!</v>
      </c>
      <c r="X183" s="9"/>
      <c r="Y183" s="9"/>
      <c r="Z183" s="9"/>
    </row>
    <row r="184" ht="12.75" customHeight="1">
      <c r="A184" s="446" t="str">
        <f>+IF(#REF!='Frutas y Verduras'!$C$170,#REF!)</f>
        <v>#REF!</v>
      </c>
      <c r="B184" s="393"/>
      <c r="C184" s="393"/>
      <c r="D184" s="393"/>
      <c r="E184" s="46"/>
      <c r="F184" s="438" t="str">
        <f>+IF(#REF!='Frutas y Verduras'!$C$7,#REF!)</f>
        <v>#REF!</v>
      </c>
      <c r="G184" s="438" t="str">
        <f>+IF(#REF!='Frutas y Verduras'!$C$7,#REF!)</f>
        <v>#REF!</v>
      </c>
      <c r="H184" s="443"/>
      <c r="I184" s="442"/>
      <c r="J184" s="442"/>
      <c r="K184" s="444" t="str">
        <f>+IF(#REF!='Frutas y Verduras'!$C$7,#REF!*I184)</f>
        <v>#REF!</v>
      </c>
      <c r="L184" s="417"/>
      <c r="M184" s="437" t="str">
        <f>+IF(#REF!='Frutas y Verduras'!$O$170,#REF!)</f>
        <v>#REF!</v>
      </c>
      <c r="N184" s="393"/>
      <c r="O184" s="393"/>
      <c r="P184" s="393"/>
      <c r="Q184" s="46"/>
      <c r="R184" s="438" t="str">
        <f>+IF(#REF!='Frutas y Verduras'!$O$7,#REF!)</f>
        <v>#REF!</v>
      </c>
      <c r="S184" s="438" t="str">
        <f>+IF(#REF!='Frutas y Verduras'!$O$7,#REF!)</f>
        <v>#REF!</v>
      </c>
      <c r="T184" s="443"/>
      <c r="U184" s="442"/>
      <c r="V184" s="442"/>
      <c r="W184" s="444" t="str">
        <f>+IF(#REF!='Frutas y Verduras'!$O$7,'Frutas y Verduras'!U184*#REF!)</f>
        <v>#REF!</v>
      </c>
      <c r="X184" s="9"/>
      <c r="Y184" s="9"/>
      <c r="Z184" s="9"/>
    </row>
    <row r="185" ht="12.75" customHeight="1">
      <c r="A185" s="446" t="str">
        <f>+IF(#REF!='Frutas y Verduras'!$C$170,#REF!)</f>
        <v>#REF!</v>
      </c>
      <c r="B185" s="393"/>
      <c r="C185" s="393"/>
      <c r="D185" s="393"/>
      <c r="E185" s="46"/>
      <c r="F185" s="438" t="str">
        <f>+IF(#REF!='Frutas y Verduras'!$C$7,#REF!)</f>
        <v>#REF!</v>
      </c>
      <c r="G185" s="438" t="str">
        <f>+IF(#REF!='Frutas y Verduras'!$C$7,#REF!)</f>
        <v>#REF!</v>
      </c>
      <c r="H185" s="443"/>
      <c r="I185" s="442"/>
      <c r="J185" s="442"/>
      <c r="K185" s="444" t="str">
        <f>+IF(#REF!='Frutas y Verduras'!$C$7,#REF!*I185)</f>
        <v>#REF!</v>
      </c>
      <c r="L185" s="417"/>
      <c r="M185" s="437" t="str">
        <f>+IF(#REF!='Frutas y Verduras'!$O$170,#REF!)</f>
        <v>#REF!</v>
      </c>
      <c r="N185" s="393"/>
      <c r="O185" s="393"/>
      <c r="P185" s="393"/>
      <c r="Q185" s="46"/>
      <c r="R185" s="438" t="str">
        <f>+IF(#REF!='Frutas y Verduras'!$O$7,#REF!)</f>
        <v>#REF!</v>
      </c>
      <c r="S185" s="438" t="str">
        <f>+IF(#REF!='Frutas y Verduras'!$O$7,#REF!)</f>
        <v>#REF!</v>
      </c>
      <c r="T185" s="443"/>
      <c r="U185" s="442"/>
      <c r="V185" s="442"/>
      <c r="W185" s="444" t="str">
        <f>+IF(#REF!='Frutas y Verduras'!$O$7,'Frutas y Verduras'!U185*#REF!)</f>
        <v>#REF!</v>
      </c>
      <c r="X185" s="9"/>
      <c r="Y185" s="9"/>
      <c r="Z185" s="9"/>
    </row>
    <row r="186" ht="12.75" customHeight="1">
      <c r="A186" s="446" t="str">
        <f>+IF(#REF!='Frutas y Verduras'!$C$170,#REF!)</f>
        <v>#REF!</v>
      </c>
      <c r="B186" s="393"/>
      <c r="C186" s="393"/>
      <c r="D186" s="393"/>
      <c r="E186" s="46"/>
      <c r="F186" s="438" t="str">
        <f>+IF(#REF!='Frutas y Verduras'!$C$7,#REF!)</f>
        <v>#REF!</v>
      </c>
      <c r="G186" s="438" t="str">
        <f>+IF(#REF!='Frutas y Verduras'!$C$7,#REF!)</f>
        <v>#REF!</v>
      </c>
      <c r="H186" s="443"/>
      <c r="I186" s="442"/>
      <c r="J186" s="442"/>
      <c r="K186" s="444" t="str">
        <f>+IF(#REF!='Frutas y Verduras'!$C$7,#REF!*I186)</f>
        <v>#REF!</v>
      </c>
      <c r="L186" s="417"/>
      <c r="M186" s="437" t="str">
        <f>+IF(#REF!='Frutas y Verduras'!$O$170,#REF!)</f>
        <v>#REF!</v>
      </c>
      <c r="N186" s="393"/>
      <c r="O186" s="393"/>
      <c r="P186" s="393"/>
      <c r="Q186" s="46"/>
      <c r="R186" s="438" t="str">
        <f>+IF(#REF!='Frutas y Verduras'!$O$7,#REF!)</f>
        <v>#REF!</v>
      </c>
      <c r="S186" s="438" t="str">
        <f>+IF(#REF!='Frutas y Verduras'!$O$7,#REF!)</f>
        <v>#REF!</v>
      </c>
      <c r="T186" s="443"/>
      <c r="U186" s="442"/>
      <c r="V186" s="442"/>
      <c r="W186" s="444" t="str">
        <f>+IF(#REF!='Frutas y Verduras'!$O$7,'Frutas y Verduras'!U186*#REF!)</f>
        <v>#REF!</v>
      </c>
      <c r="X186" s="9"/>
      <c r="Y186" s="9"/>
      <c r="Z186" s="9"/>
    </row>
    <row r="187" ht="12.75" customHeight="1">
      <c r="A187" s="446" t="str">
        <f>+IF(#REF!='Frutas y Verduras'!$C$170,#REF!)</f>
        <v>#REF!</v>
      </c>
      <c r="B187" s="393"/>
      <c r="C187" s="393"/>
      <c r="D187" s="393"/>
      <c r="E187" s="46"/>
      <c r="F187" s="438" t="str">
        <f>+IF(#REF!='Frutas y Verduras'!$C$7,#REF!)</f>
        <v>#REF!</v>
      </c>
      <c r="G187" s="438" t="str">
        <f>+IF(#REF!='Frutas y Verduras'!$C$7,#REF!)</f>
        <v>#REF!</v>
      </c>
      <c r="H187" s="443"/>
      <c r="I187" s="442"/>
      <c r="J187" s="442"/>
      <c r="K187" s="444" t="str">
        <f>+IF(#REF!='Frutas y Verduras'!$C$7,#REF!*I187)</f>
        <v>#REF!</v>
      </c>
      <c r="L187" s="417"/>
      <c r="M187" s="437" t="str">
        <f>+IF(#REF!='Frutas y Verduras'!$O$170,#REF!)</f>
        <v>#REF!</v>
      </c>
      <c r="N187" s="393"/>
      <c r="O187" s="393"/>
      <c r="P187" s="393"/>
      <c r="Q187" s="46"/>
      <c r="R187" s="438" t="str">
        <f>+IF(#REF!='Frutas y Verduras'!$O$7,#REF!)</f>
        <v>#REF!</v>
      </c>
      <c r="S187" s="438" t="str">
        <f>+IF(#REF!='Frutas y Verduras'!$O$7,#REF!)</f>
        <v>#REF!</v>
      </c>
      <c r="T187" s="443"/>
      <c r="U187" s="442"/>
      <c r="V187" s="442"/>
      <c r="W187" s="444" t="str">
        <f>+IF(#REF!='Frutas y Verduras'!$O$7,'Frutas y Verduras'!U187*#REF!)</f>
        <v>#REF!</v>
      </c>
      <c r="X187" s="9"/>
      <c r="Y187" s="9"/>
      <c r="Z187" s="9"/>
    </row>
    <row r="188" ht="12.75" customHeight="1">
      <c r="A188" s="446" t="str">
        <f>+IF(#REF!='Frutas y Verduras'!$C$170,#REF!)</f>
        <v>#REF!</v>
      </c>
      <c r="B188" s="393"/>
      <c r="C188" s="393"/>
      <c r="D188" s="393"/>
      <c r="E188" s="46"/>
      <c r="F188" s="438" t="str">
        <f>+IF(#REF!='Frutas y Verduras'!$C$7,#REF!)</f>
        <v>#REF!</v>
      </c>
      <c r="G188" s="438" t="str">
        <f>+IF(#REF!='Frutas y Verduras'!$C$7,#REF!)</f>
        <v>#REF!</v>
      </c>
      <c r="H188" s="443"/>
      <c r="I188" s="442"/>
      <c r="J188" s="442"/>
      <c r="K188" s="444" t="str">
        <f>+IF(#REF!='Frutas y Verduras'!$C$7,#REF!*I188)</f>
        <v>#REF!</v>
      </c>
      <c r="L188" s="417"/>
      <c r="M188" s="437" t="str">
        <f>+IF(#REF!='Frutas y Verduras'!$O$170,#REF!)</f>
        <v>#REF!</v>
      </c>
      <c r="N188" s="393"/>
      <c r="O188" s="393"/>
      <c r="P188" s="393"/>
      <c r="Q188" s="46"/>
      <c r="R188" s="438" t="str">
        <f>+IF(#REF!='Frutas y Verduras'!$O$7,#REF!)</f>
        <v>#REF!</v>
      </c>
      <c r="S188" s="438" t="str">
        <f>+IF(#REF!='Frutas y Verduras'!$O$7,#REF!)</f>
        <v>#REF!</v>
      </c>
      <c r="T188" s="443"/>
      <c r="U188" s="442"/>
      <c r="V188" s="442"/>
      <c r="W188" s="444" t="str">
        <f>+IF(#REF!='Frutas y Verduras'!$O$7,'Frutas y Verduras'!U188*#REF!)</f>
        <v>#REF!</v>
      </c>
      <c r="X188" s="9"/>
      <c r="Y188" s="9"/>
      <c r="Z188" s="9"/>
    </row>
    <row r="189" ht="12.75" customHeight="1">
      <c r="A189" s="446" t="str">
        <f>+IF(#REF!='Frutas y Verduras'!$C$170,#REF!)</f>
        <v>#REF!</v>
      </c>
      <c r="B189" s="393"/>
      <c r="C189" s="393"/>
      <c r="D189" s="393"/>
      <c r="E189" s="46"/>
      <c r="F189" s="438" t="str">
        <f>+IF(#REF!='Frutas y Verduras'!$C$7,#REF!)</f>
        <v>#REF!</v>
      </c>
      <c r="G189" s="438" t="str">
        <f>+IF(#REF!='Frutas y Verduras'!$C$7,#REF!)</f>
        <v>#REF!</v>
      </c>
      <c r="H189" s="443"/>
      <c r="I189" s="442"/>
      <c r="J189" s="442"/>
      <c r="K189" s="444" t="str">
        <f>+IF(#REF!='Frutas y Verduras'!$C$7,#REF!*I189)</f>
        <v>#REF!</v>
      </c>
      <c r="L189" s="417"/>
      <c r="M189" s="437" t="str">
        <f>+IF(#REF!='Frutas y Verduras'!$O$170,#REF!)</f>
        <v>#REF!</v>
      </c>
      <c r="N189" s="393"/>
      <c r="O189" s="393"/>
      <c r="P189" s="393"/>
      <c r="Q189" s="46"/>
      <c r="R189" s="438" t="str">
        <f>+IF(#REF!='Frutas y Verduras'!$O$7,#REF!)</f>
        <v>#REF!</v>
      </c>
      <c r="S189" s="438" t="str">
        <f>+IF(#REF!='Frutas y Verduras'!$O$7,#REF!)</f>
        <v>#REF!</v>
      </c>
      <c r="T189" s="443"/>
      <c r="U189" s="442"/>
      <c r="V189" s="442"/>
      <c r="W189" s="444" t="str">
        <f>+IF(#REF!='Frutas y Verduras'!$O$7,'Frutas y Verduras'!U189*#REF!)</f>
        <v>#REF!</v>
      </c>
      <c r="X189" s="9"/>
      <c r="Y189" s="9"/>
      <c r="Z189" s="9"/>
    </row>
    <row r="190" ht="12.75" customHeight="1">
      <c r="A190" s="446" t="str">
        <f>+IF(#REF!='Frutas y Verduras'!$C$170,#REF!)</f>
        <v>#REF!</v>
      </c>
      <c r="B190" s="393"/>
      <c r="C190" s="393"/>
      <c r="D190" s="393"/>
      <c r="E190" s="46"/>
      <c r="F190" s="438" t="str">
        <f>+IF(#REF!='Frutas y Verduras'!$C$7,#REF!)</f>
        <v>#REF!</v>
      </c>
      <c r="G190" s="438" t="str">
        <f>+IF(#REF!='Frutas y Verduras'!$C$7,#REF!)</f>
        <v>#REF!</v>
      </c>
      <c r="H190" s="443"/>
      <c r="I190" s="442"/>
      <c r="J190" s="442"/>
      <c r="K190" s="444" t="str">
        <f>+IF(#REF!='Frutas y Verduras'!$C$7,#REF!*I190)</f>
        <v>#REF!</v>
      </c>
      <c r="L190" s="417"/>
      <c r="M190" s="437" t="str">
        <f>+IF(#REF!='Frutas y Verduras'!$O$170,#REF!)</f>
        <v>#REF!</v>
      </c>
      <c r="N190" s="393"/>
      <c r="O190" s="393"/>
      <c r="P190" s="393"/>
      <c r="Q190" s="46"/>
      <c r="R190" s="438" t="str">
        <f>+IF(#REF!='Frutas y Verduras'!$O$7,#REF!)</f>
        <v>#REF!</v>
      </c>
      <c r="S190" s="438" t="str">
        <f>+IF(#REF!='Frutas y Verduras'!$O$7,#REF!)</f>
        <v>#REF!</v>
      </c>
      <c r="T190" s="443"/>
      <c r="U190" s="442"/>
      <c r="V190" s="442"/>
      <c r="W190" s="444" t="str">
        <f>+IF(#REF!='Frutas y Verduras'!$O$7,'Frutas y Verduras'!U190*#REF!)</f>
        <v>#REF!</v>
      </c>
      <c r="X190" s="9"/>
      <c r="Y190" s="9"/>
      <c r="Z190" s="9"/>
    </row>
    <row r="191" ht="12.75" customHeight="1">
      <c r="A191" s="446" t="str">
        <f>+IF(#REF!='Frutas y Verduras'!$C$170,#REF!)</f>
        <v>#REF!</v>
      </c>
      <c r="B191" s="393"/>
      <c r="C191" s="393"/>
      <c r="D191" s="393"/>
      <c r="E191" s="46"/>
      <c r="F191" s="438" t="str">
        <f>+IF(#REF!='Frutas y Verduras'!$C$7,#REF!)</f>
        <v>#REF!</v>
      </c>
      <c r="G191" s="438" t="str">
        <f>+IF(#REF!='Frutas y Verduras'!$C$7,#REF!)</f>
        <v>#REF!</v>
      </c>
      <c r="H191" s="443"/>
      <c r="I191" s="442"/>
      <c r="J191" s="442"/>
      <c r="K191" s="444" t="str">
        <f>+IF(#REF!='Frutas y Verduras'!$C$7,#REF!*I191)</f>
        <v>#REF!</v>
      </c>
      <c r="L191" s="417"/>
      <c r="M191" s="437" t="str">
        <f>+IF(#REF!='Frutas y Verduras'!$O$170,#REF!)</f>
        <v>#REF!</v>
      </c>
      <c r="N191" s="393"/>
      <c r="O191" s="393"/>
      <c r="P191" s="393"/>
      <c r="Q191" s="46"/>
      <c r="R191" s="438" t="str">
        <f>+IF(#REF!='Frutas y Verduras'!$O$7,#REF!)</f>
        <v>#REF!</v>
      </c>
      <c r="S191" s="438" t="str">
        <f>+IF(#REF!='Frutas y Verduras'!$O$7,#REF!)</f>
        <v>#REF!</v>
      </c>
      <c r="T191" s="443"/>
      <c r="U191" s="442"/>
      <c r="V191" s="442"/>
      <c r="W191" s="444" t="str">
        <f>+IF(#REF!='Frutas y Verduras'!$O$7,'Frutas y Verduras'!U191*#REF!)</f>
        <v>#REF!</v>
      </c>
      <c r="X191" s="9"/>
      <c r="Y191" s="9"/>
      <c r="Z191" s="9"/>
    </row>
    <row r="192" ht="12.75" customHeight="1">
      <c r="A192" s="446" t="str">
        <f>+IF(#REF!='Frutas y Verduras'!$C$170,#REF!)</f>
        <v>#REF!</v>
      </c>
      <c r="B192" s="393"/>
      <c r="C192" s="393"/>
      <c r="D192" s="393"/>
      <c r="E192" s="46"/>
      <c r="F192" s="438" t="str">
        <f>+IF(#REF!='Frutas y Verduras'!$C$7,#REF!)</f>
        <v>#REF!</v>
      </c>
      <c r="G192" s="438" t="str">
        <f>+IF(#REF!='Frutas y Verduras'!$C$7,#REF!)</f>
        <v>#REF!</v>
      </c>
      <c r="H192" s="443"/>
      <c r="I192" s="442"/>
      <c r="J192" s="442"/>
      <c r="K192" s="444" t="str">
        <f>+IF(#REF!='Frutas y Verduras'!$C$7,#REF!*I192)</f>
        <v>#REF!</v>
      </c>
      <c r="L192" s="417"/>
      <c r="M192" s="437" t="str">
        <f>+IF(#REF!='Frutas y Verduras'!$O$170,#REF!)</f>
        <v>#REF!</v>
      </c>
      <c r="N192" s="393"/>
      <c r="O192" s="393"/>
      <c r="P192" s="393"/>
      <c r="Q192" s="46"/>
      <c r="R192" s="438" t="str">
        <f>+IF(#REF!='Frutas y Verduras'!$O$7,#REF!)</f>
        <v>#REF!</v>
      </c>
      <c r="S192" s="438" t="str">
        <f>+IF(#REF!='Frutas y Verduras'!$O$7,#REF!)</f>
        <v>#REF!</v>
      </c>
      <c r="T192" s="443"/>
      <c r="U192" s="442"/>
      <c r="V192" s="442"/>
      <c r="W192" s="444" t="str">
        <f>+IF(#REF!='Frutas y Verduras'!$O$7,'Frutas y Verduras'!U192*#REF!)</f>
        <v>#REF!</v>
      </c>
      <c r="X192" s="9"/>
      <c r="Y192" s="9"/>
      <c r="Z192" s="9"/>
    </row>
    <row r="193" ht="12.75" customHeight="1">
      <c r="A193" s="446" t="str">
        <f>+IF(#REF!='Frutas y Verduras'!$C$170,#REF!)</f>
        <v>#REF!</v>
      </c>
      <c r="B193" s="393"/>
      <c r="C193" s="393"/>
      <c r="D193" s="393"/>
      <c r="E193" s="46"/>
      <c r="F193" s="438" t="str">
        <f>+IF(#REF!='Frutas y Verduras'!$C$7,#REF!)</f>
        <v>#REF!</v>
      </c>
      <c r="G193" s="438" t="str">
        <f>+IF(#REF!='Frutas y Verduras'!$C$7,#REF!)</f>
        <v>#REF!</v>
      </c>
      <c r="H193" s="443"/>
      <c r="I193" s="442"/>
      <c r="J193" s="442"/>
      <c r="K193" s="444" t="str">
        <f>+IF(#REF!='Frutas y Verduras'!$C$7,#REF!*I193)</f>
        <v>#REF!</v>
      </c>
      <c r="L193" s="417"/>
      <c r="M193" s="437" t="str">
        <f>+IF(#REF!='Frutas y Verduras'!$O$170,#REF!)</f>
        <v>#REF!</v>
      </c>
      <c r="N193" s="393"/>
      <c r="O193" s="393"/>
      <c r="P193" s="393"/>
      <c r="Q193" s="46"/>
      <c r="R193" s="438" t="str">
        <f>+IF(#REF!='Frutas y Verduras'!$O$7,#REF!)</f>
        <v>#REF!</v>
      </c>
      <c r="S193" s="438" t="str">
        <f>+IF(#REF!='Frutas y Verduras'!$O$7,#REF!)</f>
        <v>#REF!</v>
      </c>
      <c r="T193" s="443"/>
      <c r="U193" s="442"/>
      <c r="V193" s="442"/>
      <c r="W193" s="444" t="str">
        <f>+IF(#REF!='Frutas y Verduras'!$O$7,'Frutas y Verduras'!U193*#REF!)</f>
        <v>#REF!</v>
      </c>
      <c r="X193" s="9"/>
      <c r="Y193" s="9"/>
      <c r="Z193" s="9"/>
    </row>
    <row r="194" ht="12.75" customHeight="1">
      <c r="A194" s="446" t="str">
        <f>+IF(#REF!='Frutas y Verduras'!$C$170,#REF!)</f>
        <v>#REF!</v>
      </c>
      <c r="B194" s="393"/>
      <c r="C194" s="393"/>
      <c r="D194" s="393"/>
      <c r="E194" s="46"/>
      <c r="F194" s="438" t="str">
        <f>+IF(#REF!='Frutas y Verduras'!$C$7,#REF!)</f>
        <v>#REF!</v>
      </c>
      <c r="G194" s="438" t="str">
        <f>+IF(#REF!='Frutas y Verduras'!$C$7,#REF!)</f>
        <v>#REF!</v>
      </c>
      <c r="H194" s="443"/>
      <c r="I194" s="442"/>
      <c r="J194" s="442"/>
      <c r="K194" s="444" t="str">
        <f>+IF(#REF!='Frutas y Verduras'!$C$7,#REF!*I194)</f>
        <v>#REF!</v>
      </c>
      <c r="L194" s="417"/>
      <c r="M194" s="437" t="str">
        <f>+IF(#REF!='Frutas y Verduras'!$O$170,#REF!)</f>
        <v>#REF!</v>
      </c>
      <c r="N194" s="393"/>
      <c r="O194" s="393"/>
      <c r="P194" s="393"/>
      <c r="Q194" s="46"/>
      <c r="R194" s="438" t="str">
        <f>+IF(#REF!='Frutas y Verduras'!$O$7,#REF!)</f>
        <v>#REF!</v>
      </c>
      <c r="S194" s="438" t="str">
        <f>+IF(#REF!='Frutas y Verduras'!$O$7,#REF!)</f>
        <v>#REF!</v>
      </c>
      <c r="T194" s="443"/>
      <c r="U194" s="442"/>
      <c r="V194" s="442"/>
      <c r="W194" s="444" t="str">
        <f>+IF(#REF!='Frutas y Verduras'!$O$7,'Frutas y Verduras'!U194*#REF!)</f>
        <v>#REF!</v>
      </c>
      <c r="X194" s="9"/>
      <c r="Y194" s="9"/>
      <c r="Z194" s="9"/>
    </row>
    <row r="195" ht="12.75" customHeight="1">
      <c r="A195" s="446" t="str">
        <f>+IF(#REF!='Frutas y Verduras'!$C$170,#REF!)</f>
        <v>#REF!</v>
      </c>
      <c r="B195" s="393"/>
      <c r="C195" s="393"/>
      <c r="D195" s="393"/>
      <c r="E195" s="46"/>
      <c r="F195" s="438" t="str">
        <f>+IF(#REF!='Frutas y Verduras'!$C$7,#REF!)</f>
        <v>#REF!</v>
      </c>
      <c r="G195" s="438" t="str">
        <f>+IF(#REF!='Frutas y Verduras'!$C$7,#REF!)</f>
        <v>#REF!</v>
      </c>
      <c r="H195" s="443"/>
      <c r="I195" s="442"/>
      <c r="J195" s="442"/>
      <c r="K195" s="444" t="str">
        <f>+IF(#REF!='Frutas y Verduras'!$C$7,#REF!*I195)</f>
        <v>#REF!</v>
      </c>
      <c r="L195" s="417"/>
      <c r="M195" s="437" t="str">
        <f>+IF(#REF!='Frutas y Verduras'!$O$170,#REF!)</f>
        <v>#REF!</v>
      </c>
      <c r="N195" s="393"/>
      <c r="O195" s="393"/>
      <c r="P195" s="393"/>
      <c r="Q195" s="46"/>
      <c r="R195" s="438" t="str">
        <f>+IF(#REF!='Frutas y Verduras'!$O$7,#REF!)</f>
        <v>#REF!</v>
      </c>
      <c r="S195" s="438" t="str">
        <f>+IF(#REF!='Frutas y Verduras'!$O$7,#REF!)</f>
        <v>#REF!</v>
      </c>
      <c r="T195" s="443"/>
      <c r="U195" s="442"/>
      <c r="V195" s="442"/>
      <c r="W195" s="444" t="str">
        <f>+IF(#REF!='Frutas y Verduras'!$O$7,'Frutas y Verduras'!U195*#REF!)</f>
        <v>#REF!</v>
      </c>
      <c r="X195" s="9"/>
      <c r="Y195" s="9"/>
      <c r="Z195" s="9"/>
    </row>
    <row r="196" ht="12.75" customHeight="1">
      <c r="A196" s="446" t="str">
        <f>+IF(#REF!='Frutas y Verduras'!$C$170,#REF!)</f>
        <v>#REF!</v>
      </c>
      <c r="B196" s="393"/>
      <c r="C196" s="393"/>
      <c r="D196" s="393"/>
      <c r="E196" s="46"/>
      <c r="F196" s="438" t="str">
        <f>+IF(#REF!='Frutas y Verduras'!$C$7,#REF!)</f>
        <v>#REF!</v>
      </c>
      <c r="G196" s="438" t="str">
        <f>+IF(#REF!='Frutas y Verduras'!$C$7,#REF!)</f>
        <v>#REF!</v>
      </c>
      <c r="H196" s="443"/>
      <c r="I196" s="442"/>
      <c r="J196" s="442"/>
      <c r="K196" s="444" t="str">
        <f>+IF(#REF!='Frutas y Verduras'!$C$7,#REF!*I196)</f>
        <v>#REF!</v>
      </c>
      <c r="L196" s="417"/>
      <c r="M196" s="437" t="str">
        <f>+IF(#REF!='Frutas y Verduras'!$O$170,#REF!)</f>
        <v>#REF!</v>
      </c>
      <c r="N196" s="393"/>
      <c r="O196" s="393"/>
      <c r="P196" s="393"/>
      <c r="Q196" s="46"/>
      <c r="R196" s="438" t="str">
        <f>+IF(#REF!='Frutas y Verduras'!$O$7,#REF!)</f>
        <v>#REF!</v>
      </c>
      <c r="S196" s="438" t="str">
        <f>+IF(#REF!='Frutas y Verduras'!$O$7,#REF!)</f>
        <v>#REF!</v>
      </c>
      <c r="T196" s="443"/>
      <c r="U196" s="442"/>
      <c r="V196" s="442"/>
      <c r="W196" s="444" t="str">
        <f>+IF(#REF!='Frutas y Verduras'!$O$7,'Frutas y Verduras'!U196*#REF!)</f>
        <v>#REF!</v>
      </c>
      <c r="X196" s="9"/>
      <c r="Y196" s="9"/>
      <c r="Z196" s="9"/>
    </row>
    <row r="197" ht="12.75" customHeight="1">
      <c r="A197" s="496" t="str">
        <f>+IF(#REF!='Frutas y Verduras'!$C$170,#REF!)</f>
        <v>#REF!</v>
      </c>
      <c r="B197" s="497"/>
      <c r="C197" s="497"/>
      <c r="D197" s="497"/>
      <c r="E197" s="48"/>
      <c r="F197" s="480" t="str">
        <f>+IF(#REF!='Frutas y Verduras'!$C$7,#REF!)</f>
        <v>#REF!</v>
      </c>
      <c r="G197" s="480" t="str">
        <f>+IF(#REF!='Frutas y Verduras'!$C$7,#REF!)</f>
        <v>#REF!</v>
      </c>
      <c r="H197" s="481"/>
      <c r="I197" s="482"/>
      <c r="J197" s="482"/>
      <c r="K197" s="483" t="str">
        <f>+IF(#REF!='Frutas y Verduras'!$C$7,#REF!*I197)</f>
        <v>#REF!</v>
      </c>
      <c r="L197" s="417"/>
      <c r="M197" s="479" t="str">
        <f>+IF(#REF!='Frutas y Verduras'!$O$170,#REF!)</f>
        <v>#REF!</v>
      </c>
      <c r="N197" s="338"/>
      <c r="O197" s="338"/>
      <c r="P197" s="338"/>
      <c r="Q197" s="336"/>
      <c r="R197" s="480" t="str">
        <f>+IF(#REF!='Frutas y Verduras'!$O$7,#REF!)</f>
        <v>#REF!</v>
      </c>
      <c r="S197" s="480" t="str">
        <f>+IF(#REF!='Frutas y Verduras'!$O$7,#REF!)</f>
        <v>#REF!</v>
      </c>
      <c r="T197" s="481"/>
      <c r="U197" s="482"/>
      <c r="V197" s="482"/>
      <c r="W197" s="483" t="str">
        <f>+IF(#REF!='Frutas y Verduras'!$O$7,'Frutas y Verduras'!U197*#REF!)</f>
        <v>#REF!</v>
      </c>
      <c r="X197" s="9"/>
      <c r="Y197" s="9"/>
      <c r="Z197" s="9"/>
    </row>
    <row r="198" ht="12.75" customHeight="1">
      <c r="A198" s="415" t="s">
        <v>285</v>
      </c>
      <c r="B198" s="338"/>
      <c r="C198" s="338"/>
      <c r="D198" s="338"/>
      <c r="E198" s="338"/>
      <c r="F198" s="338"/>
      <c r="G198" s="338"/>
      <c r="H198" s="338"/>
      <c r="I198" s="338"/>
      <c r="J198" s="338"/>
      <c r="K198" s="336"/>
      <c r="L198" s="9"/>
      <c r="M198" s="415" t="s">
        <v>286</v>
      </c>
      <c r="N198" s="338"/>
      <c r="O198" s="338"/>
      <c r="P198" s="338"/>
      <c r="Q198" s="338"/>
      <c r="R198" s="338"/>
      <c r="S198" s="338"/>
      <c r="T198" s="338"/>
      <c r="U198" s="338"/>
      <c r="V198" s="338"/>
      <c r="W198" s="336"/>
      <c r="X198" s="9"/>
      <c r="Y198" s="9"/>
      <c r="Z198" s="9"/>
    </row>
    <row r="199" ht="33.75" customHeight="1">
      <c r="A199" s="343"/>
      <c r="B199" s="345"/>
      <c r="C199" s="345"/>
      <c r="D199" s="345"/>
      <c r="E199" s="345"/>
      <c r="F199" s="345"/>
      <c r="G199" s="345"/>
      <c r="H199" s="345"/>
      <c r="I199" s="345"/>
      <c r="J199" s="345"/>
      <c r="K199" s="344"/>
      <c r="L199" s="9"/>
      <c r="M199" s="343"/>
      <c r="N199" s="345"/>
      <c r="O199" s="345"/>
      <c r="P199" s="345"/>
      <c r="Q199" s="345"/>
      <c r="R199" s="345"/>
      <c r="S199" s="345"/>
      <c r="T199" s="345"/>
      <c r="U199" s="345"/>
      <c r="V199" s="345"/>
      <c r="W199" s="344"/>
      <c r="X199" s="9"/>
      <c r="Y199" s="9"/>
      <c r="Z199" s="9"/>
    </row>
    <row r="200" ht="24.75" customHeight="1">
      <c r="A200" s="416"/>
      <c r="B200" s="345"/>
      <c r="C200" s="345"/>
      <c r="D200" s="345"/>
      <c r="E200" s="345"/>
      <c r="F200" s="417"/>
      <c r="G200" s="418"/>
      <c r="H200" s="345"/>
      <c r="I200" s="345"/>
      <c r="J200" s="345"/>
      <c r="K200" s="344"/>
      <c r="L200" s="417"/>
      <c r="M200" s="416"/>
      <c r="N200" s="345"/>
      <c r="O200" s="345"/>
      <c r="P200" s="345"/>
      <c r="Q200" s="345"/>
      <c r="R200" s="417"/>
      <c r="S200" s="418"/>
      <c r="T200" s="345"/>
      <c r="U200" s="345"/>
      <c r="V200" s="345"/>
      <c r="W200" s="344"/>
      <c r="X200" s="9"/>
      <c r="Y200" s="9"/>
      <c r="Z200" s="9"/>
    </row>
    <row r="201" ht="12.75" customHeight="1">
      <c r="A201" s="419" t="s">
        <v>267</v>
      </c>
      <c r="B201" s="345"/>
      <c r="C201" s="345"/>
      <c r="D201" s="345"/>
      <c r="E201" s="345"/>
      <c r="F201" s="420"/>
      <c r="G201" s="421" t="s">
        <v>268</v>
      </c>
      <c r="H201" s="345"/>
      <c r="I201" s="345"/>
      <c r="J201" s="345"/>
      <c r="K201" s="344"/>
      <c r="L201" s="457"/>
      <c r="M201" s="419" t="s">
        <v>267</v>
      </c>
      <c r="N201" s="345"/>
      <c r="O201" s="345"/>
      <c r="P201" s="345"/>
      <c r="Q201" s="345"/>
      <c r="R201" s="420"/>
      <c r="S201" s="421" t="s">
        <v>268</v>
      </c>
      <c r="T201" s="345"/>
      <c r="U201" s="345"/>
      <c r="V201" s="345"/>
      <c r="W201" s="344"/>
      <c r="X201" s="9"/>
      <c r="Y201" s="9"/>
      <c r="Z201" s="9"/>
    </row>
    <row r="202" ht="12.75" customHeight="1">
      <c r="A202" s="484"/>
      <c r="B202" s="484"/>
      <c r="C202" s="484"/>
      <c r="D202" s="484"/>
      <c r="E202" s="484"/>
      <c r="F202" s="485"/>
      <c r="G202" s="485"/>
      <c r="H202" s="486"/>
      <c r="I202" s="417"/>
      <c r="J202" s="417"/>
      <c r="K202" s="487"/>
      <c r="L202" s="417"/>
      <c r="M202" s="484"/>
      <c r="N202" s="484"/>
      <c r="O202" s="484"/>
      <c r="P202" s="484"/>
      <c r="Q202" s="484"/>
      <c r="R202" s="485"/>
      <c r="S202" s="485"/>
      <c r="T202" s="486"/>
      <c r="U202" s="417"/>
      <c r="V202" s="417"/>
      <c r="W202" s="487"/>
      <c r="X202" s="9"/>
      <c r="Y202" s="9"/>
      <c r="Z202" s="9"/>
    </row>
    <row r="203" ht="12.75" customHeight="1">
      <c r="A203" s="335"/>
      <c r="B203" s="336"/>
      <c r="C203" s="337" t="s">
        <v>234</v>
      </c>
      <c r="D203" s="338"/>
      <c r="E203" s="338"/>
      <c r="F203" s="338"/>
      <c r="G203" s="338"/>
      <c r="H203" s="338"/>
      <c r="I203" s="338"/>
      <c r="J203" s="336"/>
      <c r="K203" s="339" t="s">
        <v>235</v>
      </c>
      <c r="L203" s="9"/>
      <c r="M203" s="335"/>
      <c r="N203" s="336"/>
      <c r="O203" s="337" t="s">
        <v>234</v>
      </c>
      <c r="P203" s="338"/>
      <c r="Q203" s="338"/>
      <c r="R203" s="338"/>
      <c r="S203" s="338"/>
      <c r="T203" s="338"/>
      <c r="U203" s="338"/>
      <c r="V203" s="336"/>
      <c r="W203" s="339" t="s">
        <v>235</v>
      </c>
      <c r="X203" s="9"/>
      <c r="Y203" s="9"/>
      <c r="Z203" s="9"/>
    </row>
    <row r="204" ht="12.75" customHeight="1">
      <c r="A204" s="341"/>
      <c r="B204" s="342"/>
      <c r="C204" s="341"/>
      <c r="J204" s="342"/>
      <c r="K204" s="339" t="s">
        <v>236</v>
      </c>
      <c r="L204" s="9"/>
      <c r="M204" s="341"/>
      <c r="N204" s="342"/>
      <c r="O204" s="341"/>
      <c r="V204" s="342"/>
      <c r="W204" s="339" t="s">
        <v>236</v>
      </c>
      <c r="X204" s="9"/>
      <c r="Y204" s="9"/>
      <c r="Z204" s="9"/>
    </row>
    <row r="205" ht="22.5" customHeight="1">
      <c r="A205" s="343"/>
      <c r="B205" s="344"/>
      <c r="C205" s="343"/>
      <c r="D205" s="345"/>
      <c r="E205" s="345"/>
      <c r="F205" s="345"/>
      <c r="G205" s="345"/>
      <c r="H205" s="345"/>
      <c r="I205" s="345"/>
      <c r="J205" s="344"/>
      <c r="K205" s="339" t="s">
        <v>237</v>
      </c>
      <c r="L205" s="9"/>
      <c r="M205" s="343"/>
      <c r="N205" s="344"/>
      <c r="O205" s="343"/>
      <c r="P205" s="345"/>
      <c r="Q205" s="345"/>
      <c r="R205" s="345"/>
      <c r="S205" s="345"/>
      <c r="T205" s="345"/>
      <c r="U205" s="345"/>
      <c r="V205" s="344"/>
      <c r="W205" s="339" t="s">
        <v>237</v>
      </c>
      <c r="X205" s="9"/>
      <c r="Y205" s="9"/>
      <c r="Z205" s="9"/>
    </row>
    <row r="206" ht="12.75" customHeight="1">
      <c r="A206" s="352"/>
      <c r="K206" s="342"/>
      <c r="L206" s="9"/>
      <c r="M206" s="352"/>
      <c r="W206" s="342"/>
      <c r="X206" s="9"/>
      <c r="Y206" s="9"/>
      <c r="Z206" s="9"/>
    </row>
    <row r="207" ht="12.75" customHeight="1">
      <c r="A207" s="360" t="s">
        <v>249</v>
      </c>
      <c r="C207" s="361">
        <f t="shared" ref="C207:C209" si="5">+C168</f>
        <v>43444</v>
      </c>
      <c r="D207" s="345"/>
      <c r="E207" s="362" t="s">
        <v>250</v>
      </c>
      <c r="G207" s="363" t="str">
        <f>+G168</f>
        <v>#REF!</v>
      </c>
      <c r="H207" s="364"/>
      <c r="I207" s="364"/>
      <c r="J207" s="364"/>
      <c r="K207" s="365"/>
      <c r="L207" s="417"/>
      <c r="M207" s="360" t="s">
        <v>249</v>
      </c>
      <c r="O207" s="361">
        <f t="shared" ref="O207:O209" si="6">+O168</f>
        <v>43444</v>
      </c>
      <c r="P207" s="345"/>
      <c r="Q207" s="362" t="s">
        <v>250</v>
      </c>
      <c r="S207" s="363" t="str">
        <f>+S168</f>
        <v>#REF!</v>
      </c>
      <c r="T207" s="364"/>
      <c r="U207" s="364"/>
      <c r="V207" s="364"/>
      <c r="W207" s="365"/>
      <c r="X207" s="9"/>
      <c r="Y207" s="9"/>
      <c r="Z207" s="9"/>
    </row>
    <row r="208" ht="12.75" customHeight="1">
      <c r="A208" s="360" t="s">
        <v>253</v>
      </c>
      <c r="C208" s="383" t="str">
        <f t="shared" si="5"/>
        <v>CLAUDIA HERRERA (NUTRICIONISTA)</v>
      </c>
      <c r="D208" s="345"/>
      <c r="E208" s="345"/>
      <c r="F208" s="345"/>
      <c r="G208" s="345"/>
      <c r="H208" s="345"/>
      <c r="I208" s="345"/>
      <c r="J208" s="345"/>
      <c r="K208" s="344"/>
      <c r="L208" s="417"/>
      <c r="M208" s="360" t="s">
        <v>253</v>
      </c>
      <c r="O208" s="383" t="str">
        <f t="shared" si="6"/>
        <v>CLAUDIA HERRERA (NUTRICIONISTA)</v>
      </c>
      <c r="P208" s="345"/>
      <c r="Q208" s="345"/>
      <c r="R208" s="345"/>
      <c r="S208" s="345"/>
      <c r="T208" s="345"/>
      <c r="U208" s="345"/>
      <c r="V208" s="345"/>
      <c r="W208" s="344"/>
      <c r="X208" s="9"/>
      <c r="Y208" s="9"/>
      <c r="Z208" s="9"/>
    </row>
    <row r="209" ht="12.75" customHeight="1">
      <c r="A209" s="360" t="s">
        <v>254</v>
      </c>
      <c r="C209" s="459" t="str">
        <f t="shared" si="5"/>
        <v>AGROSIERRA</v>
      </c>
      <c r="D209" s="459"/>
      <c r="E209" s="459"/>
      <c r="F209" s="459"/>
      <c r="G209" s="459"/>
      <c r="H209" s="459"/>
      <c r="I209" s="459"/>
      <c r="J209" s="459"/>
      <c r="K209" s="477"/>
      <c r="L209" s="417"/>
      <c r="M209" s="360" t="s">
        <v>254</v>
      </c>
      <c r="O209" s="459" t="str">
        <f t="shared" si="6"/>
        <v>MERCADOS ATENAS</v>
      </c>
      <c r="P209" s="459"/>
      <c r="Q209" s="459"/>
      <c r="R209" s="459"/>
      <c r="S209" s="459"/>
      <c r="T209" s="459"/>
      <c r="U209" s="459"/>
      <c r="V209" s="459"/>
      <c r="W209" s="477"/>
      <c r="X209" s="9"/>
      <c r="Y209" s="9"/>
      <c r="Z209" s="9"/>
    </row>
    <row r="210" ht="12.75" customHeight="1">
      <c r="A210" s="352" t="str">
        <f>+'Proyeccion Comidas'!H93</f>
        <v/>
      </c>
      <c r="K210" s="342"/>
      <c r="L210" s="417"/>
      <c r="M210" s="352" t="str">
        <f>+'Proyeccion Comidas'!H93</f>
        <v/>
      </c>
      <c r="W210" s="342"/>
      <c r="X210" s="9"/>
      <c r="Y210" s="9"/>
      <c r="Z210" s="9"/>
    </row>
    <row r="211" ht="12.75" customHeight="1">
      <c r="A211" s="498" t="str">
        <f>+IF(#REF!='Frutas y Verduras'!$C$170,#REF!)</f>
        <v>#REF!</v>
      </c>
      <c r="B211" s="364"/>
      <c r="C211" s="364"/>
      <c r="D211" s="364"/>
      <c r="E211" s="365"/>
      <c r="F211" s="490" t="str">
        <f>+IF(#REF!='Frutas y Verduras'!$C$7,#REF!)</f>
        <v>#REF!</v>
      </c>
      <c r="G211" s="490" t="str">
        <f>+IF(#REF!='Frutas y Verduras'!$C$7,#REF!)</f>
        <v>#REF!</v>
      </c>
      <c r="H211" s="491"/>
      <c r="I211" s="492"/>
      <c r="J211" s="492"/>
      <c r="K211" s="493" t="str">
        <f>+IF(#REF!='Frutas y Verduras'!$C$7,#REF!*I211)</f>
        <v>#REF!</v>
      </c>
      <c r="L211" s="417"/>
      <c r="M211" s="489" t="str">
        <f>+IF(#REF!='Frutas y Verduras'!$O$170,#REF!)</f>
        <v>#REF!</v>
      </c>
      <c r="N211" s="345"/>
      <c r="O211" s="345"/>
      <c r="P211" s="345"/>
      <c r="Q211" s="344"/>
      <c r="R211" s="490" t="str">
        <f>+IF(#REF!='Frutas y Verduras'!$O$7,#REF!)</f>
        <v>#REF!</v>
      </c>
      <c r="S211" s="490" t="str">
        <f>+IF(#REF!='Frutas y Verduras'!$O$7,#REF!)</f>
        <v>#REF!</v>
      </c>
      <c r="T211" s="491"/>
      <c r="U211" s="492"/>
      <c r="V211" s="492"/>
      <c r="W211" s="493" t="str">
        <f>+IF(#REF!='Frutas y Verduras'!$O$7,'Frutas y Verduras'!U211*#REF!)</f>
        <v>#REF!</v>
      </c>
      <c r="X211" s="9"/>
      <c r="Y211" s="9"/>
      <c r="Z211" s="9"/>
    </row>
    <row r="212" ht="12.75" customHeight="1">
      <c r="A212" s="446" t="str">
        <f>+IF(#REF!='Frutas y Verduras'!$C$170,#REF!)</f>
        <v>#REF!</v>
      </c>
      <c r="B212" s="393"/>
      <c r="C212" s="393"/>
      <c r="D212" s="393"/>
      <c r="E212" s="46"/>
      <c r="F212" s="438" t="str">
        <f>+IF(#REF!='Frutas y Verduras'!$C$7,#REF!)</f>
        <v>#REF!</v>
      </c>
      <c r="G212" s="438" t="str">
        <f>+IF(#REF!='Frutas y Verduras'!$C$7,#REF!)</f>
        <v>#REF!</v>
      </c>
      <c r="H212" s="443"/>
      <c r="I212" s="442"/>
      <c r="J212" s="442"/>
      <c r="K212" s="444" t="str">
        <f>+IF(#REF!='Frutas y Verduras'!$C$7,#REF!*I212)</f>
        <v>#REF!</v>
      </c>
      <c r="L212" s="417"/>
      <c r="M212" s="437" t="str">
        <f>+IF(#REF!='Frutas y Verduras'!$O$170,#REF!)</f>
        <v>#REF!</v>
      </c>
      <c r="N212" s="393"/>
      <c r="O212" s="393"/>
      <c r="P212" s="393"/>
      <c r="Q212" s="46"/>
      <c r="R212" s="438" t="str">
        <f>+IF(#REF!='Frutas y Verduras'!$O$7,#REF!)</f>
        <v>#REF!</v>
      </c>
      <c r="S212" s="438" t="str">
        <f>+IF(#REF!='Frutas y Verduras'!$O$7,#REF!)</f>
        <v>#REF!</v>
      </c>
      <c r="T212" s="443"/>
      <c r="U212" s="442"/>
      <c r="V212" s="442"/>
      <c r="W212" s="444" t="str">
        <f>+IF(#REF!='Frutas y Verduras'!$O$7,'Frutas y Verduras'!U212*#REF!)</f>
        <v>#REF!</v>
      </c>
      <c r="X212" s="9"/>
      <c r="Y212" s="9"/>
      <c r="Z212" s="9"/>
    </row>
    <row r="213" ht="12.75" customHeight="1">
      <c r="A213" s="446" t="str">
        <f>+IF(#REF!='Frutas y Verduras'!$C$170,#REF!)</f>
        <v>#REF!</v>
      </c>
      <c r="B213" s="393"/>
      <c r="C213" s="393"/>
      <c r="D213" s="393"/>
      <c r="E213" s="46"/>
      <c r="F213" s="438" t="str">
        <f>+IF(#REF!='Frutas y Verduras'!$C$7,#REF!)</f>
        <v>#REF!</v>
      </c>
      <c r="G213" s="438" t="str">
        <f>+IF(#REF!='Frutas y Verduras'!$C$7,#REF!)</f>
        <v>#REF!</v>
      </c>
      <c r="H213" s="443"/>
      <c r="I213" s="442"/>
      <c r="J213" s="442"/>
      <c r="K213" s="444" t="str">
        <f>+IF(#REF!='Frutas y Verduras'!$C$7,#REF!*I213)</f>
        <v>#REF!</v>
      </c>
      <c r="L213" s="417"/>
      <c r="M213" s="437" t="str">
        <f>+IF(#REF!='Frutas y Verduras'!$O$170,#REF!)</f>
        <v>#REF!</v>
      </c>
      <c r="N213" s="393"/>
      <c r="O213" s="393"/>
      <c r="P213" s="393"/>
      <c r="Q213" s="46"/>
      <c r="R213" s="438" t="str">
        <f>+IF(#REF!='Frutas y Verduras'!$O$7,#REF!)</f>
        <v>#REF!</v>
      </c>
      <c r="S213" s="438" t="str">
        <f>+IF(#REF!='Frutas y Verduras'!$O$7,#REF!)</f>
        <v>#REF!</v>
      </c>
      <c r="T213" s="443"/>
      <c r="U213" s="442"/>
      <c r="V213" s="442"/>
      <c r="W213" s="444" t="str">
        <f>+IF(#REF!='Frutas y Verduras'!$O$7,'Frutas y Verduras'!U213*#REF!)</f>
        <v>#REF!</v>
      </c>
      <c r="X213" s="9"/>
      <c r="Y213" s="9"/>
      <c r="Z213" s="9"/>
    </row>
    <row r="214" ht="12.75" customHeight="1">
      <c r="A214" s="446" t="str">
        <f>+IF(#REF!='Frutas y Verduras'!$C$170,#REF!)</f>
        <v>#REF!</v>
      </c>
      <c r="B214" s="393"/>
      <c r="C214" s="393"/>
      <c r="D214" s="393"/>
      <c r="E214" s="46"/>
      <c r="F214" s="438" t="str">
        <f>+IF(#REF!='Frutas y Verduras'!$C$7,#REF!)</f>
        <v>#REF!</v>
      </c>
      <c r="G214" s="438" t="str">
        <f>+IF(#REF!='Frutas y Verduras'!$C$7,#REF!)</f>
        <v>#REF!</v>
      </c>
      <c r="H214" s="443"/>
      <c r="I214" s="442"/>
      <c r="J214" s="442"/>
      <c r="K214" s="444" t="str">
        <f>+IF(#REF!='Frutas y Verduras'!$C$7,#REF!*I214)</f>
        <v>#REF!</v>
      </c>
      <c r="L214" s="417"/>
      <c r="M214" s="437" t="str">
        <f>+IF(#REF!='Frutas y Verduras'!$O$170,#REF!)</f>
        <v>#REF!</v>
      </c>
      <c r="N214" s="393"/>
      <c r="O214" s="393"/>
      <c r="P214" s="393"/>
      <c r="Q214" s="46"/>
      <c r="R214" s="438" t="str">
        <f>+IF(#REF!='Frutas y Verduras'!$O$7,#REF!)</f>
        <v>#REF!</v>
      </c>
      <c r="S214" s="438" t="str">
        <f>+IF(#REF!='Frutas y Verduras'!$O$7,#REF!)</f>
        <v>#REF!</v>
      </c>
      <c r="T214" s="443"/>
      <c r="U214" s="442"/>
      <c r="V214" s="442"/>
      <c r="W214" s="444" t="str">
        <f>+IF(#REF!='Frutas y Verduras'!$O$7,'Frutas y Verduras'!U214*#REF!)</f>
        <v>#REF!</v>
      </c>
      <c r="X214" s="9"/>
      <c r="Y214" s="9"/>
      <c r="Z214" s="9"/>
    </row>
    <row r="215" ht="12.75" customHeight="1">
      <c r="A215" s="446" t="str">
        <f>+IF(#REF!='Frutas y Verduras'!$C$170,#REF!)</f>
        <v>#REF!</v>
      </c>
      <c r="B215" s="393"/>
      <c r="C215" s="393"/>
      <c r="D215" s="393"/>
      <c r="E215" s="46"/>
      <c r="F215" s="438" t="str">
        <f>+IF(#REF!='Frutas y Verduras'!$C$7,#REF!)</f>
        <v>#REF!</v>
      </c>
      <c r="G215" s="438" t="str">
        <f>+IF(#REF!='Frutas y Verduras'!$C$7,#REF!)</f>
        <v>#REF!</v>
      </c>
      <c r="H215" s="445"/>
      <c r="I215" s="442"/>
      <c r="J215" s="442"/>
      <c r="K215" s="444" t="str">
        <f>+IF(#REF!='Frutas y Verduras'!$C$7,#REF!*I215)</f>
        <v>#REF!</v>
      </c>
      <c r="L215" s="417"/>
      <c r="M215" s="437" t="str">
        <f>+IF(#REF!='Frutas y Verduras'!$O$170,#REF!)</f>
        <v>#REF!</v>
      </c>
      <c r="N215" s="393"/>
      <c r="O215" s="393"/>
      <c r="P215" s="393"/>
      <c r="Q215" s="46"/>
      <c r="R215" s="438" t="str">
        <f>+IF(#REF!='Frutas y Verduras'!$O$7,#REF!)</f>
        <v>#REF!</v>
      </c>
      <c r="S215" s="438" t="str">
        <f>+IF(#REF!='Frutas y Verduras'!$O$7,#REF!)</f>
        <v>#REF!</v>
      </c>
      <c r="T215" s="445"/>
      <c r="U215" s="442"/>
      <c r="V215" s="442"/>
      <c r="W215" s="444" t="str">
        <f>+IF(#REF!='Frutas y Verduras'!$O$7,'Frutas y Verduras'!U215*#REF!)</f>
        <v>#REF!</v>
      </c>
      <c r="X215" s="9"/>
      <c r="Y215" s="9"/>
      <c r="Z215" s="9"/>
    </row>
    <row r="216" ht="12.75" customHeight="1">
      <c r="A216" s="446" t="str">
        <f>+IF(#REF!='Frutas y Verduras'!$C$170,#REF!)</f>
        <v>#REF!</v>
      </c>
      <c r="B216" s="393"/>
      <c r="C216" s="393"/>
      <c r="D216" s="393"/>
      <c r="E216" s="46"/>
      <c r="F216" s="438" t="str">
        <f>+IF(#REF!='Frutas y Verduras'!$C$7,#REF!)</f>
        <v>#REF!</v>
      </c>
      <c r="G216" s="438" t="str">
        <f>+IF(#REF!='Frutas y Verduras'!$C$7,#REF!)</f>
        <v>#REF!</v>
      </c>
      <c r="H216" s="443"/>
      <c r="I216" s="442"/>
      <c r="J216" s="442"/>
      <c r="K216" s="444" t="str">
        <f>+IF(#REF!='Frutas y Verduras'!$C$7,#REF!*I216)</f>
        <v>#REF!</v>
      </c>
      <c r="L216" s="417"/>
      <c r="M216" s="437" t="str">
        <f>+IF(#REF!='Frutas y Verduras'!$O$170,#REF!)</f>
        <v>#REF!</v>
      </c>
      <c r="N216" s="393"/>
      <c r="O216" s="393"/>
      <c r="P216" s="393"/>
      <c r="Q216" s="46"/>
      <c r="R216" s="438" t="str">
        <f>+IF(#REF!='Frutas y Verduras'!$O$7,#REF!)</f>
        <v>#REF!</v>
      </c>
      <c r="S216" s="438" t="str">
        <f>+IF(#REF!='Frutas y Verduras'!$O$7,#REF!)</f>
        <v>#REF!</v>
      </c>
      <c r="T216" s="443"/>
      <c r="U216" s="442"/>
      <c r="V216" s="442"/>
      <c r="W216" s="444" t="str">
        <f>+IF(#REF!='Frutas y Verduras'!$O$7,'Frutas y Verduras'!U216*#REF!)</f>
        <v>#REF!</v>
      </c>
      <c r="X216" s="9"/>
      <c r="Y216" s="9"/>
      <c r="Z216" s="9"/>
    </row>
    <row r="217" ht="12.75" customHeight="1">
      <c r="A217" s="446" t="str">
        <f>+IF(#REF!='Frutas y Verduras'!$C$170,#REF!)</f>
        <v>#REF!</v>
      </c>
      <c r="B217" s="393"/>
      <c r="C217" s="393"/>
      <c r="D217" s="393"/>
      <c r="E217" s="46"/>
      <c r="F217" s="438" t="str">
        <f>+IF(#REF!='Frutas y Verduras'!$C$7,#REF!)</f>
        <v>#REF!</v>
      </c>
      <c r="G217" s="438" t="str">
        <f>+IF(#REF!='Frutas y Verduras'!$C$7,#REF!)</f>
        <v>#REF!</v>
      </c>
      <c r="H217" s="443"/>
      <c r="I217" s="442"/>
      <c r="J217" s="442"/>
      <c r="K217" s="444" t="str">
        <f>+IF(#REF!='Frutas y Verduras'!$C$7,#REF!*I217)</f>
        <v>#REF!</v>
      </c>
      <c r="L217" s="417"/>
      <c r="M217" s="437" t="str">
        <f>+IF(#REF!='Frutas y Verduras'!$O$170,#REF!)</f>
        <v>#REF!</v>
      </c>
      <c r="N217" s="393"/>
      <c r="O217" s="393"/>
      <c r="P217" s="393"/>
      <c r="Q217" s="46"/>
      <c r="R217" s="438" t="str">
        <f>+IF(#REF!='Frutas y Verduras'!$O$7,#REF!)</f>
        <v>#REF!</v>
      </c>
      <c r="S217" s="438" t="str">
        <f>+IF(#REF!='Frutas y Verduras'!$O$7,#REF!)</f>
        <v>#REF!</v>
      </c>
      <c r="T217" s="443"/>
      <c r="U217" s="442"/>
      <c r="V217" s="442"/>
      <c r="W217" s="444" t="str">
        <f>+IF(#REF!='Frutas y Verduras'!$O$7,'Frutas y Verduras'!U217*#REF!)</f>
        <v>#REF!</v>
      </c>
      <c r="X217" s="9"/>
      <c r="Y217" s="9"/>
      <c r="Z217" s="9"/>
    </row>
    <row r="218" ht="12.75" customHeight="1">
      <c r="A218" s="446" t="str">
        <f>+IF(#REF!='Frutas y Verduras'!$C$170,#REF!)</f>
        <v>#REF!</v>
      </c>
      <c r="B218" s="393"/>
      <c r="C218" s="393"/>
      <c r="D218" s="393"/>
      <c r="E218" s="46"/>
      <c r="F218" s="438" t="str">
        <f>+IF(#REF!='Frutas y Verduras'!$C$7,#REF!)</f>
        <v>#REF!</v>
      </c>
      <c r="G218" s="438" t="str">
        <f>+IF(#REF!='Frutas y Verduras'!$C$7,#REF!)</f>
        <v>#REF!</v>
      </c>
      <c r="H218" s="445"/>
      <c r="I218" s="442"/>
      <c r="J218" s="442"/>
      <c r="K218" s="444" t="str">
        <f>+IF(#REF!='Frutas y Verduras'!$C$7,#REF!*I218)</f>
        <v>#REF!</v>
      </c>
      <c r="L218" s="417"/>
      <c r="M218" s="437" t="str">
        <f>+IF(#REF!='Frutas y Verduras'!$O$170,#REF!)</f>
        <v>#REF!</v>
      </c>
      <c r="N218" s="393"/>
      <c r="O218" s="393"/>
      <c r="P218" s="393"/>
      <c r="Q218" s="46"/>
      <c r="R218" s="438" t="str">
        <f>+IF(#REF!='Frutas y Verduras'!$O$7,#REF!)</f>
        <v>#REF!</v>
      </c>
      <c r="S218" s="438" t="str">
        <f>+IF(#REF!='Frutas y Verduras'!$O$7,#REF!)</f>
        <v>#REF!</v>
      </c>
      <c r="T218" s="445"/>
      <c r="U218" s="442"/>
      <c r="V218" s="442"/>
      <c r="W218" s="444" t="str">
        <f>+IF(#REF!='Frutas y Verduras'!$O$7,'Frutas y Verduras'!U218*#REF!)</f>
        <v>#REF!</v>
      </c>
      <c r="X218" s="9"/>
      <c r="Y218" s="9"/>
      <c r="Z218" s="9"/>
    </row>
    <row r="219" ht="12.75" customHeight="1">
      <c r="A219" s="446" t="str">
        <f>+IF(#REF!='Frutas y Verduras'!$C$170,#REF!)</f>
        <v>#REF!</v>
      </c>
      <c r="B219" s="393"/>
      <c r="C219" s="393"/>
      <c r="D219" s="393"/>
      <c r="E219" s="46"/>
      <c r="F219" s="438" t="str">
        <f>+IF(#REF!='Frutas y Verduras'!$C$7,#REF!)</f>
        <v>#REF!</v>
      </c>
      <c r="G219" s="438" t="str">
        <f>+IF(#REF!='Frutas y Verduras'!$C$7,#REF!)</f>
        <v>#REF!</v>
      </c>
      <c r="H219" s="443"/>
      <c r="I219" s="442"/>
      <c r="J219" s="442"/>
      <c r="K219" s="444" t="str">
        <f>+IF(#REF!='Frutas y Verduras'!$C$7,#REF!*I219)</f>
        <v>#REF!</v>
      </c>
      <c r="L219" s="417"/>
      <c r="M219" s="437" t="str">
        <f>+IF(#REF!='Frutas y Verduras'!$O$170,#REF!)</f>
        <v>#REF!</v>
      </c>
      <c r="N219" s="393"/>
      <c r="O219" s="393"/>
      <c r="P219" s="393"/>
      <c r="Q219" s="46"/>
      <c r="R219" s="438" t="str">
        <f>+IF(#REF!='Frutas y Verduras'!$O$7,#REF!)</f>
        <v>#REF!</v>
      </c>
      <c r="S219" s="438" t="str">
        <f>+IF(#REF!='Frutas y Verduras'!$O$7,#REF!)</f>
        <v>#REF!</v>
      </c>
      <c r="T219" s="443"/>
      <c r="U219" s="442"/>
      <c r="V219" s="442"/>
      <c r="W219" s="444" t="str">
        <f>+IF(#REF!='Frutas y Verduras'!$O$7,'Frutas y Verduras'!U219*#REF!)</f>
        <v>#REF!</v>
      </c>
      <c r="X219" s="9"/>
      <c r="Y219" s="9"/>
      <c r="Z219" s="9"/>
    </row>
    <row r="220" ht="12.75" customHeight="1">
      <c r="A220" s="446" t="str">
        <f>+IF(#REF!='Frutas y Verduras'!$C$170,#REF!)</f>
        <v>#REF!</v>
      </c>
      <c r="B220" s="393"/>
      <c r="C220" s="393"/>
      <c r="D220" s="393"/>
      <c r="E220" s="46"/>
      <c r="F220" s="438" t="str">
        <f>+IF(#REF!='Frutas y Verduras'!$C$7,#REF!)</f>
        <v>#REF!</v>
      </c>
      <c r="G220" s="438" t="str">
        <f>+IF(#REF!='Frutas y Verduras'!$C$7,#REF!)</f>
        <v>#REF!</v>
      </c>
      <c r="H220" s="443"/>
      <c r="I220" s="442"/>
      <c r="J220" s="442"/>
      <c r="K220" s="444" t="str">
        <f>+IF(#REF!='Frutas y Verduras'!$C$7,#REF!*I220)</f>
        <v>#REF!</v>
      </c>
      <c r="L220" s="417"/>
      <c r="M220" s="437" t="str">
        <f>+IF(#REF!='Frutas y Verduras'!$O$170,#REF!)</f>
        <v>#REF!</v>
      </c>
      <c r="N220" s="393"/>
      <c r="O220" s="393"/>
      <c r="P220" s="393"/>
      <c r="Q220" s="46"/>
      <c r="R220" s="438" t="str">
        <f>+IF(#REF!='Frutas y Verduras'!$O$7,#REF!)</f>
        <v>#REF!</v>
      </c>
      <c r="S220" s="438" t="str">
        <f>+IF(#REF!='Frutas y Verduras'!$O$7,#REF!)</f>
        <v>#REF!</v>
      </c>
      <c r="T220" s="443"/>
      <c r="U220" s="442"/>
      <c r="V220" s="442"/>
      <c r="W220" s="444" t="str">
        <f>+IF(#REF!='Frutas y Verduras'!$O$7,'Frutas y Verduras'!U220*#REF!)</f>
        <v>#REF!</v>
      </c>
      <c r="X220" s="9"/>
      <c r="Y220" s="9"/>
      <c r="Z220" s="9"/>
    </row>
    <row r="221" ht="12.75" customHeight="1">
      <c r="A221" s="446" t="str">
        <f>+IF(#REF!='Frutas y Verduras'!$C$170,#REF!)</f>
        <v>#REF!</v>
      </c>
      <c r="B221" s="393"/>
      <c r="C221" s="393"/>
      <c r="D221" s="393"/>
      <c r="E221" s="46"/>
      <c r="F221" s="438" t="str">
        <f>+IF(#REF!='Frutas y Verduras'!$C$7,#REF!)</f>
        <v>#REF!</v>
      </c>
      <c r="G221" s="438" t="str">
        <f>+IF(#REF!='Frutas y Verduras'!$C$7,#REF!)</f>
        <v>#REF!</v>
      </c>
      <c r="H221" s="443"/>
      <c r="I221" s="442"/>
      <c r="J221" s="442"/>
      <c r="K221" s="444" t="str">
        <f>+IF(#REF!='Frutas y Verduras'!$C$7,#REF!*I221)</f>
        <v>#REF!</v>
      </c>
      <c r="L221" s="417"/>
      <c r="M221" s="437" t="str">
        <f>+IF(#REF!='Frutas y Verduras'!$O$170,#REF!)</f>
        <v>#REF!</v>
      </c>
      <c r="N221" s="393"/>
      <c r="O221" s="393"/>
      <c r="P221" s="393"/>
      <c r="Q221" s="46"/>
      <c r="R221" s="438" t="str">
        <f>+IF(#REF!='Frutas y Verduras'!$O$7,#REF!)</f>
        <v>#REF!</v>
      </c>
      <c r="S221" s="438" t="str">
        <f>+IF(#REF!='Frutas y Verduras'!$O$7,#REF!)</f>
        <v>#REF!</v>
      </c>
      <c r="T221" s="443"/>
      <c r="U221" s="442"/>
      <c r="V221" s="442"/>
      <c r="W221" s="444" t="str">
        <f>+IF(#REF!='Frutas y Verduras'!$O$7,'Frutas y Verduras'!U221*#REF!)</f>
        <v>#REF!</v>
      </c>
      <c r="X221" s="9"/>
      <c r="Y221" s="9"/>
      <c r="Z221" s="9"/>
    </row>
    <row r="222" ht="12.75" customHeight="1">
      <c r="A222" s="446" t="str">
        <f>+IF(#REF!='Frutas y Verduras'!$C$170,#REF!)</f>
        <v>#REF!</v>
      </c>
      <c r="B222" s="393"/>
      <c r="C222" s="393"/>
      <c r="D222" s="393"/>
      <c r="E222" s="46"/>
      <c r="F222" s="438" t="str">
        <f>+IF(#REF!='Frutas y Verduras'!$C$7,#REF!)</f>
        <v>#REF!</v>
      </c>
      <c r="G222" s="438" t="str">
        <f>+IF(#REF!='Frutas y Verduras'!$C$7,#REF!)</f>
        <v>#REF!</v>
      </c>
      <c r="H222" s="443"/>
      <c r="I222" s="442"/>
      <c r="J222" s="442"/>
      <c r="K222" s="444" t="str">
        <f>+IF(#REF!='Frutas y Verduras'!$C$7,#REF!*I222)</f>
        <v>#REF!</v>
      </c>
      <c r="L222" s="417"/>
      <c r="M222" s="437" t="str">
        <f>+IF(#REF!='Frutas y Verduras'!$O$170,#REF!)</f>
        <v>#REF!</v>
      </c>
      <c r="N222" s="393"/>
      <c r="O222" s="393"/>
      <c r="P222" s="393"/>
      <c r="Q222" s="46"/>
      <c r="R222" s="438" t="str">
        <f>+IF(#REF!='Frutas y Verduras'!$O$7,#REF!)</f>
        <v>#REF!</v>
      </c>
      <c r="S222" s="438" t="str">
        <f>+IF(#REF!='Frutas y Verduras'!$O$7,#REF!)</f>
        <v>#REF!</v>
      </c>
      <c r="T222" s="443"/>
      <c r="U222" s="442"/>
      <c r="V222" s="442"/>
      <c r="W222" s="444" t="str">
        <f>+IF(#REF!='Frutas y Verduras'!$O$7,'Frutas y Verduras'!U222*#REF!)</f>
        <v>#REF!</v>
      </c>
      <c r="X222" s="9"/>
      <c r="Y222" s="9"/>
      <c r="Z222" s="9"/>
    </row>
    <row r="223" ht="12.75" customHeight="1">
      <c r="A223" s="446" t="str">
        <f>+IF(#REF!='Frutas y Verduras'!$C$170,#REF!)</f>
        <v>#REF!</v>
      </c>
      <c r="B223" s="393"/>
      <c r="C223" s="393"/>
      <c r="D223" s="393"/>
      <c r="E223" s="46"/>
      <c r="F223" s="438" t="str">
        <f>+IF(#REF!='Frutas y Verduras'!$C$7,#REF!)</f>
        <v>#REF!</v>
      </c>
      <c r="G223" s="438" t="str">
        <f>+IF(#REF!='Frutas y Verduras'!$C$7,#REF!)</f>
        <v>#REF!</v>
      </c>
      <c r="H223" s="443"/>
      <c r="I223" s="442"/>
      <c r="J223" s="442"/>
      <c r="K223" s="444" t="str">
        <f>+IF(#REF!='Frutas y Verduras'!$C$7,#REF!*I223)</f>
        <v>#REF!</v>
      </c>
      <c r="L223" s="417"/>
      <c r="M223" s="437" t="str">
        <f>+IF(#REF!='Frutas y Verduras'!$O$170,#REF!)</f>
        <v>#REF!</v>
      </c>
      <c r="N223" s="393"/>
      <c r="O223" s="393"/>
      <c r="P223" s="393"/>
      <c r="Q223" s="46"/>
      <c r="R223" s="438" t="str">
        <f>+IF(#REF!='Frutas y Verduras'!$O$7,#REF!)</f>
        <v>#REF!</v>
      </c>
      <c r="S223" s="438" t="str">
        <f>+IF(#REF!='Frutas y Verduras'!$O$7,#REF!)</f>
        <v>#REF!</v>
      </c>
      <c r="T223" s="443"/>
      <c r="U223" s="442"/>
      <c r="V223" s="442"/>
      <c r="W223" s="444" t="str">
        <f>+IF(#REF!='Frutas y Verduras'!$O$7,'Frutas y Verduras'!U223*#REF!)</f>
        <v>#REF!</v>
      </c>
      <c r="X223" s="9"/>
      <c r="Y223" s="9"/>
      <c r="Z223" s="9"/>
    </row>
    <row r="224" ht="12.75" customHeight="1">
      <c r="A224" s="446" t="str">
        <f>+IF(#REF!='Frutas y Verduras'!$C$170,#REF!)</f>
        <v>#REF!</v>
      </c>
      <c r="B224" s="393"/>
      <c r="C224" s="393"/>
      <c r="D224" s="393"/>
      <c r="E224" s="46"/>
      <c r="F224" s="438" t="str">
        <f>+IF(#REF!='Frutas y Verduras'!$C$7,#REF!)</f>
        <v>#REF!</v>
      </c>
      <c r="G224" s="438" t="str">
        <f>+IF(#REF!='Frutas y Verduras'!$C$7,#REF!)</f>
        <v>#REF!</v>
      </c>
      <c r="H224" s="443"/>
      <c r="I224" s="442"/>
      <c r="J224" s="442"/>
      <c r="K224" s="444" t="str">
        <f>+IF(#REF!='Frutas y Verduras'!$C$7,#REF!*I224)</f>
        <v>#REF!</v>
      </c>
      <c r="L224" s="417"/>
      <c r="M224" s="437" t="str">
        <f>+IF(#REF!='Frutas y Verduras'!$O$170,#REF!)</f>
        <v>#REF!</v>
      </c>
      <c r="N224" s="393"/>
      <c r="O224" s="393"/>
      <c r="P224" s="393"/>
      <c r="Q224" s="46"/>
      <c r="R224" s="438" t="str">
        <f>+IF(#REF!='Frutas y Verduras'!$O$7,#REF!)</f>
        <v>#REF!</v>
      </c>
      <c r="S224" s="438" t="str">
        <f>+IF(#REF!='Frutas y Verduras'!$O$7,#REF!)</f>
        <v>#REF!</v>
      </c>
      <c r="T224" s="443"/>
      <c r="U224" s="442"/>
      <c r="V224" s="442"/>
      <c r="W224" s="444" t="str">
        <f>+IF(#REF!='Frutas y Verduras'!$O$7,'Frutas y Verduras'!U224*#REF!)</f>
        <v>#REF!</v>
      </c>
      <c r="X224" s="9"/>
      <c r="Y224" s="9"/>
      <c r="Z224" s="9"/>
    </row>
    <row r="225" ht="12.75" customHeight="1">
      <c r="A225" s="446" t="str">
        <f>+IF(#REF!='Frutas y Verduras'!$C$170,#REF!)</f>
        <v>#REF!</v>
      </c>
      <c r="B225" s="393"/>
      <c r="C225" s="393"/>
      <c r="D225" s="393"/>
      <c r="E225" s="46"/>
      <c r="F225" s="438" t="str">
        <f>+IF(#REF!='Frutas y Verduras'!$C$7,#REF!)</f>
        <v>#REF!</v>
      </c>
      <c r="G225" s="438" t="str">
        <f>+IF(#REF!='Frutas y Verduras'!$C$7,#REF!)</f>
        <v>#REF!</v>
      </c>
      <c r="H225" s="443"/>
      <c r="I225" s="442"/>
      <c r="J225" s="442"/>
      <c r="K225" s="444" t="str">
        <f>+IF(#REF!='Frutas y Verduras'!$C$7,#REF!*I225)</f>
        <v>#REF!</v>
      </c>
      <c r="L225" s="417"/>
      <c r="M225" s="437" t="str">
        <f>+IF(#REF!='Frutas y Verduras'!$O$170,#REF!)</f>
        <v>#REF!</v>
      </c>
      <c r="N225" s="393"/>
      <c r="O225" s="393"/>
      <c r="P225" s="393"/>
      <c r="Q225" s="46"/>
      <c r="R225" s="438" t="str">
        <f>+IF(#REF!='Frutas y Verduras'!$O$7,#REF!)</f>
        <v>#REF!</v>
      </c>
      <c r="S225" s="438" t="str">
        <f>+IF(#REF!='Frutas y Verduras'!$O$7,#REF!)</f>
        <v>#REF!</v>
      </c>
      <c r="T225" s="443"/>
      <c r="U225" s="442"/>
      <c r="V225" s="442"/>
      <c r="W225" s="444" t="str">
        <f>+IF(#REF!='Frutas y Verduras'!$O$7,'Frutas y Verduras'!U225*#REF!)</f>
        <v>#REF!</v>
      </c>
      <c r="X225" s="9"/>
      <c r="Y225" s="9"/>
      <c r="Z225" s="9"/>
    </row>
    <row r="226" ht="12.75" customHeight="1">
      <c r="A226" s="446" t="str">
        <f>+IF(#REF!='Frutas y Verduras'!$C$170,#REF!)</f>
        <v>#REF!</v>
      </c>
      <c r="B226" s="393"/>
      <c r="C226" s="393"/>
      <c r="D226" s="393"/>
      <c r="E226" s="46"/>
      <c r="F226" s="438" t="str">
        <f>+IF(#REF!='Frutas y Verduras'!$C$7,#REF!)</f>
        <v>#REF!</v>
      </c>
      <c r="G226" s="438" t="str">
        <f>+IF(#REF!='Frutas y Verduras'!$C$7,#REF!)</f>
        <v>#REF!</v>
      </c>
      <c r="H226" s="443"/>
      <c r="I226" s="442"/>
      <c r="J226" s="442"/>
      <c r="K226" s="444" t="str">
        <f>+IF(#REF!='Frutas y Verduras'!$C$7,#REF!*I226)</f>
        <v>#REF!</v>
      </c>
      <c r="L226" s="417"/>
      <c r="M226" s="437" t="str">
        <f>+IF(#REF!='Frutas y Verduras'!$O$170,#REF!)</f>
        <v>#REF!</v>
      </c>
      <c r="N226" s="393"/>
      <c r="O226" s="393"/>
      <c r="P226" s="393"/>
      <c r="Q226" s="46"/>
      <c r="R226" s="438" t="str">
        <f>+IF(#REF!='Frutas y Verduras'!$O$7,#REF!)</f>
        <v>#REF!</v>
      </c>
      <c r="S226" s="438" t="str">
        <f>+IF(#REF!='Frutas y Verduras'!$O$7,#REF!)</f>
        <v>#REF!</v>
      </c>
      <c r="T226" s="443"/>
      <c r="U226" s="442"/>
      <c r="V226" s="442"/>
      <c r="W226" s="444" t="str">
        <f>+IF(#REF!='Frutas y Verduras'!$O$7,'Frutas y Verduras'!U226*#REF!)</f>
        <v>#REF!</v>
      </c>
      <c r="X226" s="9"/>
      <c r="Y226" s="9"/>
      <c r="Z226" s="9"/>
    </row>
    <row r="227" ht="12.75" customHeight="1">
      <c r="A227" s="446" t="str">
        <f>+IF(#REF!='Frutas y Verduras'!$C$170,#REF!)</f>
        <v>#REF!</v>
      </c>
      <c r="B227" s="393"/>
      <c r="C227" s="393"/>
      <c r="D227" s="393"/>
      <c r="E227" s="46"/>
      <c r="F227" s="438" t="str">
        <f>+IF(#REF!='Frutas y Verduras'!$C$7,#REF!)</f>
        <v>#REF!</v>
      </c>
      <c r="G227" s="438" t="str">
        <f>+IF(#REF!='Frutas y Verduras'!$C$7,#REF!)</f>
        <v>#REF!</v>
      </c>
      <c r="H227" s="443"/>
      <c r="I227" s="442"/>
      <c r="J227" s="442"/>
      <c r="K227" s="444" t="str">
        <f>+IF(#REF!='Frutas y Verduras'!$C$7,#REF!*I227)</f>
        <v>#REF!</v>
      </c>
      <c r="L227" s="417"/>
      <c r="M227" s="437" t="str">
        <f>+IF(#REF!='Frutas y Verduras'!$O$170,#REF!)</f>
        <v>#REF!</v>
      </c>
      <c r="N227" s="393"/>
      <c r="O227" s="393"/>
      <c r="P227" s="393"/>
      <c r="Q227" s="46"/>
      <c r="R227" s="438" t="str">
        <f>+IF(#REF!='Frutas y Verduras'!$O$7,#REF!)</f>
        <v>#REF!</v>
      </c>
      <c r="S227" s="438" t="str">
        <f>+IF(#REF!='Frutas y Verduras'!$O$7,#REF!)</f>
        <v>#REF!</v>
      </c>
      <c r="T227" s="443"/>
      <c r="U227" s="442"/>
      <c r="V227" s="442"/>
      <c r="W227" s="444" t="str">
        <f>+IF(#REF!='Frutas y Verduras'!$O$7,'Frutas y Verduras'!U227*#REF!)</f>
        <v>#REF!</v>
      </c>
      <c r="X227" s="9"/>
      <c r="Y227" s="9"/>
      <c r="Z227" s="9"/>
    </row>
    <row r="228" ht="12.75" customHeight="1">
      <c r="A228" s="446" t="str">
        <f>+IF(#REF!='Frutas y Verduras'!$C$170,#REF!)</f>
        <v>#REF!</v>
      </c>
      <c r="B228" s="393"/>
      <c r="C228" s="393"/>
      <c r="D228" s="393"/>
      <c r="E228" s="46"/>
      <c r="F228" s="438" t="str">
        <f>+IF(#REF!='Frutas y Verduras'!$C$7,#REF!)</f>
        <v>#REF!</v>
      </c>
      <c r="G228" s="438" t="str">
        <f>+IF(#REF!='Frutas y Verduras'!$C$7,#REF!)</f>
        <v>#REF!</v>
      </c>
      <c r="H228" s="445"/>
      <c r="I228" s="442"/>
      <c r="J228" s="442"/>
      <c r="K228" s="444" t="str">
        <f>+IF(#REF!='Frutas y Verduras'!$C$7,#REF!*I228)</f>
        <v>#REF!</v>
      </c>
      <c r="L228" s="417"/>
      <c r="M228" s="437" t="str">
        <f>+IF(#REF!='Frutas y Verduras'!$O$170,#REF!)</f>
        <v>#REF!</v>
      </c>
      <c r="N228" s="393"/>
      <c r="O228" s="393"/>
      <c r="P228" s="393"/>
      <c r="Q228" s="46"/>
      <c r="R228" s="438" t="str">
        <f>+IF(#REF!='Frutas y Verduras'!$O$7,#REF!)</f>
        <v>#REF!</v>
      </c>
      <c r="S228" s="438" t="str">
        <f>+IF(#REF!='Frutas y Verduras'!$O$7,#REF!)</f>
        <v>#REF!</v>
      </c>
      <c r="T228" s="445"/>
      <c r="U228" s="442"/>
      <c r="V228" s="442"/>
      <c r="W228" s="444" t="str">
        <f>+IF(#REF!='Frutas y Verduras'!$O$7,'Frutas y Verduras'!U228*#REF!)</f>
        <v>#REF!</v>
      </c>
      <c r="X228" s="9"/>
      <c r="Y228" s="9"/>
      <c r="Z228" s="9"/>
    </row>
    <row r="229" ht="12.75" customHeight="1">
      <c r="A229" s="446" t="str">
        <f>+IF(#REF!='Frutas y Verduras'!$C$170,#REF!)</f>
        <v>#REF!</v>
      </c>
      <c r="B229" s="393"/>
      <c r="C229" s="393"/>
      <c r="D229" s="393"/>
      <c r="E229" s="46"/>
      <c r="F229" s="438" t="str">
        <f>+IF(#REF!='Frutas y Verduras'!$C$7,#REF!)</f>
        <v>#REF!</v>
      </c>
      <c r="G229" s="438" t="str">
        <f>+IF(#REF!='Frutas y Verduras'!$C$7,#REF!)</f>
        <v>#REF!</v>
      </c>
      <c r="H229" s="443"/>
      <c r="I229" s="442"/>
      <c r="J229" s="442"/>
      <c r="K229" s="444" t="str">
        <f>+IF(#REF!='Frutas y Verduras'!$C$7,#REF!*I229)</f>
        <v>#REF!</v>
      </c>
      <c r="L229" s="417"/>
      <c r="M229" s="437" t="str">
        <f>+IF(#REF!='Frutas y Verduras'!$O$170,#REF!)</f>
        <v>#REF!</v>
      </c>
      <c r="N229" s="393"/>
      <c r="O229" s="393"/>
      <c r="P229" s="393"/>
      <c r="Q229" s="46"/>
      <c r="R229" s="438" t="str">
        <f>+IF(#REF!='Frutas y Verduras'!$O$7,#REF!)</f>
        <v>#REF!</v>
      </c>
      <c r="S229" s="438" t="str">
        <f>+IF(#REF!='Frutas y Verduras'!$O$7,#REF!)</f>
        <v>#REF!</v>
      </c>
      <c r="T229" s="443"/>
      <c r="U229" s="442"/>
      <c r="V229" s="442"/>
      <c r="W229" s="444" t="str">
        <f>+IF(#REF!='Frutas y Verduras'!$O$7,'Frutas y Verduras'!U229*#REF!)</f>
        <v>#REF!</v>
      </c>
      <c r="X229" s="9"/>
      <c r="Y229" s="9"/>
      <c r="Z229" s="9"/>
    </row>
    <row r="230" ht="12.75" customHeight="1">
      <c r="A230" s="446" t="str">
        <f>+IF(#REF!='Frutas y Verduras'!$C$170,#REF!)</f>
        <v>#REF!</v>
      </c>
      <c r="B230" s="393"/>
      <c r="C230" s="393"/>
      <c r="D230" s="393"/>
      <c r="E230" s="46"/>
      <c r="F230" s="438" t="str">
        <f>+IF(#REF!='Frutas y Verduras'!$C$7,#REF!)</f>
        <v>#REF!</v>
      </c>
      <c r="G230" s="438" t="str">
        <f>+IF(#REF!='Frutas y Verduras'!$C$7,#REF!)</f>
        <v>#REF!</v>
      </c>
      <c r="H230" s="443"/>
      <c r="I230" s="442"/>
      <c r="J230" s="442"/>
      <c r="K230" s="444" t="str">
        <f>+IF(#REF!='Frutas y Verduras'!$C$7,#REF!*I230)</f>
        <v>#REF!</v>
      </c>
      <c r="L230" s="417"/>
      <c r="M230" s="437" t="str">
        <f>+IF(#REF!='Frutas y Verduras'!$O$170,#REF!)</f>
        <v>#REF!</v>
      </c>
      <c r="N230" s="393"/>
      <c r="O230" s="393"/>
      <c r="P230" s="393"/>
      <c r="Q230" s="46"/>
      <c r="R230" s="438" t="str">
        <f>+IF(#REF!='Frutas y Verduras'!$O$7,#REF!)</f>
        <v>#REF!</v>
      </c>
      <c r="S230" s="438" t="str">
        <f>+IF(#REF!='Frutas y Verduras'!$O$7,#REF!)</f>
        <v>#REF!</v>
      </c>
      <c r="T230" s="443"/>
      <c r="U230" s="442"/>
      <c r="V230" s="442"/>
      <c r="W230" s="444" t="str">
        <f>+IF(#REF!='Frutas y Verduras'!$O$7,'Frutas y Verduras'!U230*#REF!)</f>
        <v>#REF!</v>
      </c>
      <c r="X230" s="9"/>
      <c r="Y230" s="9"/>
      <c r="Z230" s="9"/>
    </row>
    <row r="231" ht="12.75" customHeight="1">
      <c r="A231" s="446" t="str">
        <f>+IF(#REF!='Frutas y Verduras'!$C$170,#REF!)</f>
        <v>#REF!</v>
      </c>
      <c r="B231" s="393"/>
      <c r="C231" s="393"/>
      <c r="D231" s="393"/>
      <c r="E231" s="46"/>
      <c r="F231" s="438" t="str">
        <f>+IF(#REF!='Frutas y Verduras'!$C$7,#REF!)</f>
        <v>#REF!</v>
      </c>
      <c r="G231" s="438" t="str">
        <f>+IF(#REF!='Frutas y Verduras'!$C$7,#REF!)</f>
        <v>#REF!</v>
      </c>
      <c r="H231" s="443"/>
      <c r="I231" s="442"/>
      <c r="J231" s="442"/>
      <c r="K231" s="444" t="str">
        <f>+IF(#REF!='Frutas y Verduras'!$C$7,#REF!*I231)</f>
        <v>#REF!</v>
      </c>
      <c r="L231" s="417"/>
      <c r="M231" s="437" t="str">
        <f>+IF(#REF!='Frutas y Verduras'!$O$170,#REF!)</f>
        <v>#REF!</v>
      </c>
      <c r="N231" s="393"/>
      <c r="O231" s="393"/>
      <c r="P231" s="393"/>
      <c r="Q231" s="46"/>
      <c r="R231" s="438" t="str">
        <f>+IF(#REF!='Frutas y Verduras'!$O$7,#REF!)</f>
        <v>#REF!</v>
      </c>
      <c r="S231" s="438" t="str">
        <f>+IF(#REF!='Frutas y Verduras'!$O$7,#REF!)</f>
        <v>#REF!</v>
      </c>
      <c r="T231" s="443"/>
      <c r="U231" s="442"/>
      <c r="V231" s="442"/>
      <c r="W231" s="444" t="str">
        <f>+IF(#REF!='Frutas y Verduras'!$O$7,'Frutas y Verduras'!U231*#REF!)</f>
        <v>#REF!</v>
      </c>
      <c r="X231" s="9"/>
      <c r="Y231" s="9"/>
      <c r="Z231" s="9"/>
    </row>
    <row r="232" ht="12.75" customHeight="1">
      <c r="A232" s="446" t="str">
        <f>+IF(#REF!='Frutas y Verduras'!$C$170,#REF!)</f>
        <v>#REF!</v>
      </c>
      <c r="B232" s="393"/>
      <c r="C232" s="393"/>
      <c r="D232" s="393"/>
      <c r="E232" s="46"/>
      <c r="F232" s="438" t="str">
        <f>+IF(#REF!='Frutas y Verduras'!$C$7,#REF!)</f>
        <v>#REF!</v>
      </c>
      <c r="G232" s="438" t="str">
        <f>+IF(#REF!='Frutas y Verduras'!$C$7,#REF!)</f>
        <v>#REF!</v>
      </c>
      <c r="H232" s="443"/>
      <c r="I232" s="442"/>
      <c r="J232" s="442"/>
      <c r="K232" s="444" t="str">
        <f>+IF(#REF!='Frutas y Verduras'!$C$7,#REF!*I232)</f>
        <v>#REF!</v>
      </c>
      <c r="L232" s="417"/>
      <c r="M232" s="437" t="str">
        <f>+IF(#REF!='Frutas y Verduras'!$O$170,#REF!)</f>
        <v>#REF!</v>
      </c>
      <c r="N232" s="393"/>
      <c r="O232" s="393"/>
      <c r="P232" s="393"/>
      <c r="Q232" s="46"/>
      <c r="R232" s="438" t="str">
        <f>+IF(#REF!='Frutas y Verduras'!$O$7,#REF!)</f>
        <v>#REF!</v>
      </c>
      <c r="S232" s="438" t="str">
        <f>+IF(#REF!='Frutas y Verduras'!$O$7,#REF!)</f>
        <v>#REF!</v>
      </c>
      <c r="T232" s="443"/>
      <c r="U232" s="442"/>
      <c r="V232" s="442"/>
      <c r="W232" s="444" t="str">
        <f>+IF(#REF!='Frutas y Verduras'!$O$7,'Frutas y Verduras'!U232*#REF!)</f>
        <v>#REF!</v>
      </c>
      <c r="X232" s="9"/>
      <c r="Y232" s="9"/>
      <c r="Z232" s="9"/>
    </row>
    <row r="233" ht="12.75" customHeight="1">
      <c r="A233" s="446" t="str">
        <f>+IF(#REF!='Frutas y Verduras'!$C$170,#REF!)</f>
        <v>#REF!</v>
      </c>
      <c r="B233" s="393"/>
      <c r="C233" s="393"/>
      <c r="D233" s="393"/>
      <c r="E233" s="46"/>
      <c r="F233" s="438" t="str">
        <f>+IF(#REF!='Frutas y Verduras'!$C$7,#REF!)</f>
        <v>#REF!</v>
      </c>
      <c r="G233" s="438" t="str">
        <f>+IF(#REF!='Frutas y Verduras'!$C$7,#REF!)</f>
        <v>#REF!</v>
      </c>
      <c r="H233" s="443"/>
      <c r="I233" s="442"/>
      <c r="J233" s="442"/>
      <c r="K233" s="444" t="str">
        <f>+IF(#REF!='Frutas y Verduras'!$C$7,#REF!*I233)</f>
        <v>#REF!</v>
      </c>
      <c r="L233" s="417"/>
      <c r="M233" s="437" t="str">
        <f>+IF(#REF!='Frutas y Verduras'!$O$170,#REF!)</f>
        <v>#REF!</v>
      </c>
      <c r="N233" s="393"/>
      <c r="O233" s="393"/>
      <c r="P233" s="393"/>
      <c r="Q233" s="46"/>
      <c r="R233" s="438" t="str">
        <f>+IF(#REF!='Frutas y Verduras'!$O$7,#REF!)</f>
        <v>#REF!</v>
      </c>
      <c r="S233" s="438" t="str">
        <f>+IF(#REF!='Frutas y Verduras'!$O$7,#REF!)</f>
        <v>#REF!</v>
      </c>
      <c r="T233" s="443"/>
      <c r="U233" s="442"/>
      <c r="V233" s="442"/>
      <c r="W233" s="444" t="str">
        <f>+IF(#REF!='Frutas y Verduras'!$O$7,'Frutas y Verduras'!U233*#REF!)</f>
        <v>#REF!</v>
      </c>
      <c r="X233" s="9"/>
      <c r="Y233" s="9"/>
      <c r="Z233" s="9"/>
    </row>
    <row r="234" ht="12.75" customHeight="1">
      <c r="A234" s="446" t="str">
        <f>+IF(#REF!='Frutas y Verduras'!$C$170,#REF!)</f>
        <v>#REF!</v>
      </c>
      <c r="B234" s="393"/>
      <c r="C234" s="393"/>
      <c r="D234" s="393"/>
      <c r="E234" s="46"/>
      <c r="F234" s="438" t="str">
        <f>+IF(#REF!='Frutas y Verduras'!$C$7,#REF!)</f>
        <v>#REF!</v>
      </c>
      <c r="G234" s="438" t="str">
        <f>+IF(#REF!='Frutas y Verduras'!$C$7,#REF!)</f>
        <v>#REF!</v>
      </c>
      <c r="H234" s="443"/>
      <c r="I234" s="442"/>
      <c r="J234" s="442"/>
      <c r="K234" s="444" t="str">
        <f>+IF(#REF!='Frutas y Verduras'!$C$7,#REF!*I234)</f>
        <v>#REF!</v>
      </c>
      <c r="L234" s="417"/>
      <c r="M234" s="437" t="str">
        <f>+IF(#REF!='Frutas y Verduras'!$O$170,#REF!)</f>
        <v>#REF!</v>
      </c>
      <c r="N234" s="393"/>
      <c r="O234" s="393"/>
      <c r="P234" s="393"/>
      <c r="Q234" s="46"/>
      <c r="R234" s="438" t="str">
        <f>+IF(#REF!='Frutas y Verduras'!$O$7,#REF!)</f>
        <v>#REF!</v>
      </c>
      <c r="S234" s="438" t="str">
        <f>+IF(#REF!='Frutas y Verduras'!$O$7,#REF!)</f>
        <v>#REF!</v>
      </c>
      <c r="T234" s="443"/>
      <c r="U234" s="442"/>
      <c r="V234" s="442"/>
      <c r="W234" s="444" t="str">
        <f>+IF(#REF!='Frutas y Verduras'!$O$7,'Frutas y Verduras'!U234*#REF!)</f>
        <v>#REF!</v>
      </c>
      <c r="X234" s="9"/>
      <c r="Y234" s="9"/>
      <c r="Z234" s="9"/>
    </row>
    <row r="235" ht="12.75" customHeight="1">
      <c r="A235" s="446" t="str">
        <f>+IF(#REF!='Frutas y Verduras'!$C$170,#REF!)</f>
        <v>#REF!</v>
      </c>
      <c r="B235" s="393"/>
      <c r="C235" s="393"/>
      <c r="D235" s="393"/>
      <c r="E235" s="46"/>
      <c r="F235" s="438" t="str">
        <f>+IF(#REF!='Frutas y Verduras'!$C$7,#REF!)</f>
        <v>#REF!</v>
      </c>
      <c r="G235" s="438" t="str">
        <f>+IF(#REF!='Frutas y Verduras'!$C$7,#REF!)</f>
        <v>#REF!</v>
      </c>
      <c r="H235" s="456"/>
      <c r="I235" s="442"/>
      <c r="J235" s="442"/>
      <c r="K235" s="444" t="str">
        <f>+IF(#REF!='Frutas y Verduras'!$C$7,#REF!*I235)</f>
        <v>#REF!</v>
      </c>
      <c r="L235" s="417"/>
      <c r="M235" s="437" t="str">
        <f>+IF(#REF!='Frutas y Verduras'!$O$170,#REF!)</f>
        <v>#REF!</v>
      </c>
      <c r="N235" s="393"/>
      <c r="O235" s="393"/>
      <c r="P235" s="393"/>
      <c r="Q235" s="46"/>
      <c r="R235" s="438" t="str">
        <f>+IF(#REF!='Frutas y Verduras'!$O$7,#REF!)</f>
        <v>#REF!</v>
      </c>
      <c r="S235" s="438" t="str">
        <f>+IF(#REF!='Frutas y Verduras'!$O$7,#REF!)</f>
        <v>#REF!</v>
      </c>
      <c r="T235" s="456"/>
      <c r="U235" s="442"/>
      <c r="V235" s="442"/>
      <c r="W235" s="444" t="str">
        <f>+IF(#REF!='Frutas y Verduras'!$O$7,'Frutas y Verduras'!U235*#REF!)</f>
        <v>#REF!</v>
      </c>
      <c r="X235" s="9"/>
      <c r="Y235" s="9"/>
      <c r="Z235" s="9"/>
    </row>
    <row r="236" ht="12.75" customHeight="1">
      <c r="A236" s="446" t="str">
        <f>+IF(#REF!='Frutas y Verduras'!$C$170,#REF!)</f>
        <v>#REF!</v>
      </c>
      <c r="B236" s="393"/>
      <c r="C236" s="393"/>
      <c r="D236" s="393"/>
      <c r="E236" s="46"/>
      <c r="F236" s="438" t="str">
        <f>+IF(#REF!='Frutas y Verduras'!$C$7,#REF!)</f>
        <v>#REF!</v>
      </c>
      <c r="G236" s="438" t="str">
        <f>+IF(#REF!='Frutas y Verduras'!$C$7,#REF!)</f>
        <v>#REF!</v>
      </c>
      <c r="H236" s="456"/>
      <c r="I236" s="442"/>
      <c r="J236" s="442"/>
      <c r="K236" s="444" t="str">
        <f>+IF(#REF!='Frutas y Verduras'!$C$7,#REF!*I236)</f>
        <v>#REF!</v>
      </c>
      <c r="L236" s="417"/>
      <c r="M236" s="437" t="str">
        <f>+IF(#REF!='Frutas y Verduras'!$O$170,#REF!)</f>
        <v>#REF!</v>
      </c>
      <c r="N236" s="393"/>
      <c r="O236" s="393"/>
      <c r="P236" s="393"/>
      <c r="Q236" s="46"/>
      <c r="R236" s="438" t="str">
        <f>+IF(#REF!='Frutas y Verduras'!$O$7,#REF!)</f>
        <v>#REF!</v>
      </c>
      <c r="S236" s="438" t="str">
        <f>+IF(#REF!='Frutas y Verduras'!$O$7,#REF!)</f>
        <v>#REF!</v>
      </c>
      <c r="T236" s="456"/>
      <c r="U236" s="442"/>
      <c r="V236" s="442"/>
      <c r="W236" s="444" t="str">
        <f>+IF(#REF!='Frutas y Verduras'!$O$7,'Frutas y Verduras'!U236*#REF!)</f>
        <v>#REF!</v>
      </c>
      <c r="X236" s="9"/>
      <c r="Y236" s="9"/>
      <c r="Z236" s="9"/>
    </row>
    <row r="237" ht="12.75" customHeight="1">
      <c r="A237" s="415" t="s">
        <v>285</v>
      </c>
      <c r="B237" s="338"/>
      <c r="C237" s="338"/>
      <c r="D237" s="338"/>
      <c r="E237" s="338"/>
      <c r="F237" s="338"/>
      <c r="G237" s="338"/>
      <c r="H237" s="338"/>
      <c r="I237" s="338"/>
      <c r="J237" s="338"/>
      <c r="K237" s="336"/>
      <c r="L237" s="9"/>
      <c r="M237" s="415" t="s">
        <v>286</v>
      </c>
      <c r="N237" s="338"/>
      <c r="O237" s="338"/>
      <c r="P237" s="338"/>
      <c r="Q237" s="338"/>
      <c r="R237" s="338"/>
      <c r="S237" s="338"/>
      <c r="T237" s="338"/>
      <c r="U237" s="338"/>
      <c r="V237" s="338"/>
      <c r="W237" s="336"/>
      <c r="X237" s="9"/>
      <c r="Y237" s="9"/>
      <c r="Z237" s="9"/>
    </row>
    <row r="238" ht="12.75" customHeight="1">
      <c r="A238" s="343"/>
      <c r="B238" s="345"/>
      <c r="C238" s="345"/>
      <c r="D238" s="345"/>
      <c r="E238" s="345"/>
      <c r="F238" s="345"/>
      <c r="G238" s="345"/>
      <c r="H238" s="345"/>
      <c r="I238" s="345"/>
      <c r="J238" s="345"/>
      <c r="K238" s="344"/>
      <c r="L238" s="9"/>
      <c r="M238" s="343"/>
      <c r="N238" s="345"/>
      <c r="O238" s="345"/>
      <c r="P238" s="345"/>
      <c r="Q238" s="345"/>
      <c r="R238" s="345"/>
      <c r="S238" s="345"/>
      <c r="T238" s="345"/>
      <c r="U238" s="345"/>
      <c r="V238" s="345"/>
      <c r="W238" s="344"/>
      <c r="X238" s="9"/>
      <c r="Y238" s="9"/>
      <c r="Z238" s="9"/>
    </row>
    <row r="239" ht="12.75" customHeight="1">
      <c r="A239" s="416"/>
      <c r="B239" s="345"/>
      <c r="C239" s="345"/>
      <c r="D239" s="345"/>
      <c r="E239" s="345"/>
      <c r="F239" s="417"/>
      <c r="G239" s="418"/>
      <c r="H239" s="345"/>
      <c r="I239" s="345"/>
      <c r="J239" s="345"/>
      <c r="K239" s="344"/>
      <c r="L239" s="417"/>
      <c r="M239" s="416"/>
      <c r="N239" s="345"/>
      <c r="O239" s="345"/>
      <c r="P239" s="345"/>
      <c r="Q239" s="345"/>
      <c r="R239" s="417"/>
      <c r="S239" s="418"/>
      <c r="T239" s="345"/>
      <c r="U239" s="345"/>
      <c r="V239" s="345"/>
      <c r="W239" s="344"/>
      <c r="X239" s="9"/>
      <c r="Y239" s="9"/>
      <c r="Z239" s="9"/>
    </row>
    <row r="240" ht="12.75" customHeight="1">
      <c r="A240" s="419" t="s">
        <v>267</v>
      </c>
      <c r="B240" s="345"/>
      <c r="C240" s="345"/>
      <c r="D240" s="345"/>
      <c r="E240" s="345"/>
      <c r="F240" s="420"/>
      <c r="G240" s="421" t="s">
        <v>268</v>
      </c>
      <c r="H240" s="345"/>
      <c r="I240" s="345"/>
      <c r="J240" s="345"/>
      <c r="K240" s="344"/>
      <c r="L240" s="457"/>
      <c r="M240" s="419" t="s">
        <v>267</v>
      </c>
      <c r="N240" s="345"/>
      <c r="O240" s="345"/>
      <c r="P240" s="345"/>
      <c r="Q240" s="345"/>
      <c r="R240" s="420"/>
      <c r="S240" s="421" t="s">
        <v>268</v>
      </c>
      <c r="T240" s="345"/>
      <c r="U240" s="345"/>
      <c r="V240" s="345"/>
      <c r="W240" s="344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422" t="s">
        <v>269</v>
      </c>
      <c r="K243" s="423" t="str">
        <f>+SUM(K174:K236)</f>
        <v>#REF!</v>
      </c>
      <c r="L243" s="458"/>
      <c r="M243" s="458"/>
      <c r="N243" s="458"/>
      <c r="O243" s="458"/>
      <c r="P243" s="458"/>
      <c r="Q243" s="458"/>
      <c r="R243" s="458"/>
      <c r="S243" s="458"/>
      <c r="T243" s="458"/>
      <c r="U243" s="458"/>
      <c r="V243" s="495" t="s">
        <v>269</v>
      </c>
      <c r="W243" s="423" t="str">
        <f>+SUM(W174:W236)</f>
        <v>#REF!</v>
      </c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335"/>
      <c r="B246" s="336"/>
      <c r="C246" s="337" t="s">
        <v>234</v>
      </c>
      <c r="D246" s="338"/>
      <c r="E246" s="338"/>
      <c r="F246" s="338"/>
      <c r="G246" s="338"/>
      <c r="H246" s="338"/>
      <c r="I246" s="338"/>
      <c r="J246" s="336"/>
      <c r="K246" s="339" t="s">
        <v>235</v>
      </c>
      <c r="L246" s="9"/>
      <c r="M246" s="335"/>
      <c r="N246" s="336"/>
      <c r="O246" s="337" t="s">
        <v>234</v>
      </c>
      <c r="P246" s="338"/>
      <c r="Q246" s="338"/>
      <c r="R246" s="338"/>
      <c r="S246" s="338"/>
      <c r="T246" s="338"/>
      <c r="U246" s="338"/>
      <c r="V246" s="336"/>
      <c r="W246" s="339" t="s">
        <v>235</v>
      </c>
      <c r="X246" s="9"/>
      <c r="Y246" s="9"/>
      <c r="Z246" s="9"/>
    </row>
    <row r="247" ht="12.75" customHeight="1">
      <c r="A247" s="341"/>
      <c r="B247" s="342"/>
      <c r="C247" s="341"/>
      <c r="J247" s="342"/>
      <c r="K247" s="339" t="s">
        <v>236</v>
      </c>
      <c r="L247" s="9"/>
      <c r="M247" s="341"/>
      <c r="N247" s="342"/>
      <c r="O247" s="341"/>
      <c r="V247" s="342"/>
      <c r="W247" s="339" t="s">
        <v>236</v>
      </c>
      <c r="X247" s="9"/>
      <c r="Y247" s="9"/>
      <c r="Z247" s="9"/>
    </row>
    <row r="248" ht="12.75" customHeight="1">
      <c r="A248" s="343"/>
      <c r="B248" s="344"/>
      <c r="C248" s="343"/>
      <c r="D248" s="345"/>
      <c r="E248" s="345"/>
      <c r="F248" s="345"/>
      <c r="G248" s="345"/>
      <c r="H248" s="345"/>
      <c r="I248" s="345"/>
      <c r="J248" s="344"/>
      <c r="K248" s="339" t="s">
        <v>237</v>
      </c>
      <c r="L248" s="9"/>
      <c r="M248" s="343"/>
      <c r="N248" s="344"/>
      <c r="O248" s="343"/>
      <c r="P248" s="345"/>
      <c r="Q248" s="345"/>
      <c r="R248" s="345"/>
      <c r="S248" s="345"/>
      <c r="T248" s="345"/>
      <c r="U248" s="345"/>
      <c r="V248" s="344"/>
      <c r="W248" s="339" t="s">
        <v>237</v>
      </c>
      <c r="X248" s="9"/>
      <c r="Y248" s="9"/>
      <c r="Z248" s="9"/>
    </row>
    <row r="249" ht="12.75" customHeight="1">
      <c r="A249" s="352"/>
      <c r="K249" s="342"/>
      <c r="L249" s="9"/>
      <c r="M249" s="352"/>
      <c r="W249" s="342"/>
      <c r="X249" s="9"/>
      <c r="Y249" s="9"/>
      <c r="Z249" s="9"/>
    </row>
    <row r="250" ht="12.75" customHeight="1">
      <c r="A250" s="360" t="s">
        <v>249</v>
      </c>
      <c r="C250" s="361">
        <v>43423.0</v>
      </c>
      <c r="D250" s="345"/>
      <c r="E250" s="362" t="s">
        <v>250</v>
      </c>
      <c r="G250" s="363" t="str">
        <f>+G5</f>
        <v>#REF!</v>
      </c>
      <c r="H250" s="364"/>
      <c r="I250" s="364"/>
      <c r="J250" s="364"/>
      <c r="K250" s="365"/>
      <c r="L250" s="417"/>
      <c r="M250" s="360" t="s">
        <v>249</v>
      </c>
      <c r="O250" s="361">
        <f>+C250</f>
        <v>43423</v>
      </c>
      <c r="P250" s="345"/>
      <c r="Q250" s="362" t="s">
        <v>250</v>
      </c>
      <c r="S250" s="363" t="str">
        <f>+S5</f>
        <v>#REF!</v>
      </c>
      <c r="T250" s="364"/>
      <c r="U250" s="364"/>
      <c r="V250" s="364"/>
      <c r="W250" s="365"/>
      <c r="X250" s="9"/>
      <c r="Y250" s="9"/>
      <c r="Z250" s="9"/>
    </row>
    <row r="251" ht="12.75" customHeight="1">
      <c r="A251" s="360" t="s">
        <v>253</v>
      </c>
      <c r="C251" s="383" t="s">
        <v>273</v>
      </c>
      <c r="D251" s="345"/>
      <c r="E251" s="345"/>
      <c r="F251" s="345"/>
      <c r="G251" s="345"/>
      <c r="H251" s="345"/>
      <c r="I251" s="345"/>
      <c r="J251" s="345"/>
      <c r="K251" s="344"/>
      <c r="L251" s="417"/>
      <c r="M251" s="360" t="s">
        <v>253</v>
      </c>
      <c r="O251" s="383" t="s">
        <v>273</v>
      </c>
      <c r="P251" s="345"/>
      <c r="Q251" s="345"/>
      <c r="R251" s="345"/>
      <c r="S251" s="345"/>
      <c r="T251" s="345"/>
      <c r="U251" s="345"/>
      <c r="V251" s="345"/>
      <c r="W251" s="344"/>
      <c r="X251" s="9"/>
      <c r="Y251" s="9"/>
      <c r="Z251" s="9"/>
    </row>
    <row r="252" ht="12.75" customHeight="1">
      <c r="A252" s="360" t="s">
        <v>254</v>
      </c>
      <c r="C252" s="459" t="s">
        <v>281</v>
      </c>
      <c r="D252" s="459"/>
      <c r="E252" s="459"/>
      <c r="F252" s="459"/>
      <c r="G252" s="459"/>
      <c r="H252" s="459"/>
      <c r="I252" s="459"/>
      <c r="J252" s="459"/>
      <c r="K252" s="477"/>
      <c r="L252" s="417"/>
      <c r="M252" s="360" t="s">
        <v>254</v>
      </c>
      <c r="O252" s="459" t="s">
        <v>282</v>
      </c>
      <c r="P252" s="459"/>
      <c r="Q252" s="459"/>
      <c r="R252" s="459"/>
      <c r="S252" s="459"/>
      <c r="T252" s="459"/>
      <c r="U252" s="459"/>
      <c r="V252" s="459"/>
      <c r="W252" s="477"/>
      <c r="X252" s="9"/>
      <c r="Y252" s="9"/>
      <c r="Z252" s="9"/>
    </row>
    <row r="253" ht="12.75" customHeight="1">
      <c r="A253" s="352">
        <f>+'Proyeccion Comidas'!J79</f>
        <v>4</v>
      </c>
      <c r="K253" s="342"/>
      <c r="L253" s="417"/>
      <c r="M253" s="352">
        <f>+'Proyeccion Comidas'!J79</f>
        <v>4</v>
      </c>
      <c r="W253" s="342"/>
      <c r="X253" s="9"/>
      <c r="Y253" s="9"/>
      <c r="Z253" s="9"/>
    </row>
    <row r="254" ht="12.75" customHeight="1">
      <c r="A254" s="390" t="s">
        <v>257</v>
      </c>
      <c r="B254" s="338"/>
      <c r="C254" s="338"/>
      <c r="D254" s="338"/>
      <c r="E254" s="336"/>
      <c r="F254" s="391" t="s">
        <v>258</v>
      </c>
      <c r="G254" s="392" t="s">
        <v>259</v>
      </c>
      <c r="H254" s="393"/>
      <c r="I254" s="46"/>
      <c r="J254" s="392" t="s">
        <v>260</v>
      </c>
      <c r="K254" s="46"/>
      <c r="L254" s="417"/>
      <c r="M254" s="390" t="s">
        <v>257</v>
      </c>
      <c r="N254" s="338"/>
      <c r="O254" s="338"/>
      <c r="P254" s="338"/>
      <c r="Q254" s="336"/>
      <c r="R254" s="391" t="s">
        <v>258</v>
      </c>
      <c r="S254" s="392" t="s">
        <v>259</v>
      </c>
      <c r="T254" s="393"/>
      <c r="U254" s="46"/>
      <c r="V254" s="392" t="s">
        <v>260</v>
      </c>
      <c r="W254" s="46"/>
      <c r="X254" s="9"/>
      <c r="Y254" s="9"/>
      <c r="Z254" s="9"/>
    </row>
    <row r="255" ht="12.75" customHeight="1">
      <c r="A255" s="343"/>
      <c r="B255" s="345"/>
      <c r="C255" s="345"/>
      <c r="D255" s="345"/>
      <c r="E255" s="344"/>
      <c r="F255" s="394"/>
      <c r="G255" s="395" t="s">
        <v>261</v>
      </c>
      <c r="H255" s="395" t="s">
        <v>262</v>
      </c>
      <c r="I255" s="395" t="s">
        <v>263</v>
      </c>
      <c r="J255" s="395" t="s">
        <v>264</v>
      </c>
      <c r="K255" s="395" t="s">
        <v>265</v>
      </c>
      <c r="L255" s="417"/>
      <c r="M255" s="343"/>
      <c r="N255" s="345"/>
      <c r="O255" s="345"/>
      <c r="P255" s="345"/>
      <c r="Q255" s="344"/>
      <c r="R255" s="394"/>
      <c r="S255" s="395" t="s">
        <v>261</v>
      </c>
      <c r="T255" s="395" t="s">
        <v>262</v>
      </c>
      <c r="U255" s="395" t="s">
        <v>263</v>
      </c>
      <c r="V255" s="395" t="s">
        <v>264</v>
      </c>
      <c r="W255" s="395" t="s">
        <v>265</v>
      </c>
      <c r="X255" s="9"/>
      <c r="Y255" s="9"/>
      <c r="Z255" s="9"/>
    </row>
    <row r="256" ht="12.75" customHeight="1">
      <c r="A256" s="446" t="str">
        <f>+IF(#REF!='Frutas y Verduras'!$C$252,#REF!)</f>
        <v>#REF!</v>
      </c>
      <c r="B256" s="393"/>
      <c r="C256" s="393"/>
      <c r="D256" s="393"/>
      <c r="E256" s="46"/>
      <c r="F256" s="438" t="str">
        <f>+IF(#REF!='Frutas y Verduras'!$C$7,#REF!)</f>
        <v>#REF!</v>
      </c>
      <c r="G256" s="438" t="str">
        <f>+IF(#REF!='Frutas y Verduras'!$C$7,#REF!)</f>
        <v>#REF!</v>
      </c>
      <c r="H256" s="443"/>
      <c r="I256" s="442"/>
      <c r="J256" s="442"/>
      <c r="K256" s="444" t="str">
        <f>+IF(#REF!='Frutas y Verduras'!$C$7,#REF!*I256)</f>
        <v>#REF!</v>
      </c>
      <c r="L256" s="417"/>
      <c r="M256" s="446" t="str">
        <f>+IF(#REF!='Frutas y Verduras'!$O$252,#REF!)</f>
        <v>#REF!</v>
      </c>
      <c r="N256" s="393"/>
      <c r="O256" s="393"/>
      <c r="P256" s="393"/>
      <c r="Q256" s="46"/>
      <c r="R256" s="438" t="str">
        <f>+IF(#REF!='Frutas y Verduras'!$O$7,#REF!)</f>
        <v>#REF!</v>
      </c>
      <c r="S256" s="438" t="str">
        <f>+IF(#REF!='Frutas y Verduras'!$O$7,#REF!)</f>
        <v>#REF!</v>
      </c>
      <c r="T256" s="443"/>
      <c r="U256" s="442"/>
      <c r="V256" s="442"/>
      <c r="W256" s="444" t="str">
        <f>+IF(#REF!='Frutas y Verduras'!$O$7,'Frutas y Verduras'!U256*#REF!)</f>
        <v>#REF!</v>
      </c>
      <c r="X256" s="9"/>
      <c r="Y256" s="9"/>
      <c r="Z256" s="9"/>
    </row>
    <row r="257" ht="12.75" customHeight="1">
      <c r="A257" s="446" t="str">
        <f>+IF(#REF!='Frutas y Verduras'!$C$252,#REF!)</f>
        <v>#REF!</v>
      </c>
      <c r="B257" s="393"/>
      <c r="C257" s="393"/>
      <c r="D257" s="393"/>
      <c r="E257" s="46"/>
      <c r="F257" s="438" t="str">
        <f>+IF(#REF!='Frutas y Verduras'!$C$7,#REF!)</f>
        <v>#REF!</v>
      </c>
      <c r="G257" s="438" t="str">
        <f>+IF(#REF!='Frutas y Verduras'!$C$7,#REF!)</f>
        <v>#REF!</v>
      </c>
      <c r="H257" s="443"/>
      <c r="I257" s="442"/>
      <c r="J257" s="442"/>
      <c r="K257" s="444" t="str">
        <f>+IF(#REF!='Frutas y Verduras'!$C$7,#REF!*I257)</f>
        <v>#REF!</v>
      </c>
      <c r="L257" s="417"/>
      <c r="M257" s="446" t="str">
        <f>+IF(#REF!='Frutas y Verduras'!$O$252,#REF!)</f>
        <v>#REF!</v>
      </c>
      <c r="N257" s="393"/>
      <c r="O257" s="393"/>
      <c r="P257" s="393"/>
      <c r="Q257" s="46"/>
      <c r="R257" s="438" t="str">
        <f>+IF(#REF!='Frutas y Verduras'!$O$7,#REF!)</f>
        <v>#REF!</v>
      </c>
      <c r="S257" s="438" t="str">
        <f>+IF(#REF!='Frutas y Verduras'!$O$7,#REF!)</f>
        <v>#REF!</v>
      </c>
      <c r="T257" s="443"/>
      <c r="U257" s="442"/>
      <c r="V257" s="442"/>
      <c r="W257" s="444" t="str">
        <f>+IF(#REF!='Frutas y Verduras'!$O$7,'Frutas y Verduras'!U257*#REF!)</f>
        <v>#REF!</v>
      </c>
      <c r="X257" s="9"/>
      <c r="Y257" s="9"/>
      <c r="Z257" s="9"/>
    </row>
    <row r="258" ht="12.75" customHeight="1">
      <c r="A258" s="446" t="str">
        <f>+IF(#REF!='Frutas y Verduras'!$C$252,#REF!)</f>
        <v>#REF!</v>
      </c>
      <c r="B258" s="393"/>
      <c r="C258" s="393"/>
      <c r="D258" s="393"/>
      <c r="E258" s="46"/>
      <c r="F258" s="438" t="str">
        <f>+IF(#REF!='Frutas y Verduras'!$C$7,#REF!)</f>
        <v>#REF!</v>
      </c>
      <c r="G258" s="438" t="str">
        <f>+IF(#REF!='Frutas y Verduras'!$C$7,#REF!)</f>
        <v>#REF!</v>
      </c>
      <c r="H258" s="443"/>
      <c r="I258" s="442"/>
      <c r="J258" s="442"/>
      <c r="K258" s="444" t="str">
        <f>+IF(#REF!='Frutas y Verduras'!$C$7,#REF!*I258)</f>
        <v>#REF!</v>
      </c>
      <c r="L258" s="417"/>
      <c r="M258" s="446" t="str">
        <f>+IF(#REF!='Frutas y Verduras'!$O$252,#REF!)</f>
        <v>#REF!</v>
      </c>
      <c r="N258" s="393"/>
      <c r="O258" s="393"/>
      <c r="P258" s="393"/>
      <c r="Q258" s="46"/>
      <c r="R258" s="438" t="str">
        <f>+IF(#REF!='Frutas y Verduras'!$O$7,#REF!)</f>
        <v>#REF!</v>
      </c>
      <c r="S258" s="438" t="str">
        <f>+IF(#REF!='Frutas y Verduras'!$O$7,#REF!)</f>
        <v>#REF!</v>
      </c>
      <c r="T258" s="443"/>
      <c r="U258" s="442"/>
      <c r="V258" s="442"/>
      <c r="W258" s="444" t="str">
        <f>+IF(#REF!='Frutas y Verduras'!$O$7,'Frutas y Verduras'!U258*#REF!)</f>
        <v>#REF!</v>
      </c>
      <c r="X258" s="9"/>
      <c r="Y258" s="9"/>
      <c r="Z258" s="9"/>
    </row>
    <row r="259" ht="12.75" customHeight="1">
      <c r="A259" s="446" t="str">
        <f>+IF(#REF!='Frutas y Verduras'!$C$252,#REF!)</f>
        <v>#REF!</v>
      </c>
      <c r="B259" s="393"/>
      <c r="C259" s="393"/>
      <c r="D259" s="393"/>
      <c r="E259" s="46"/>
      <c r="F259" s="438" t="str">
        <f>+IF(#REF!='Frutas y Verduras'!$C$7,#REF!)</f>
        <v>#REF!</v>
      </c>
      <c r="G259" s="438" t="str">
        <f>+IF(#REF!='Frutas y Verduras'!$C$7,#REF!)</f>
        <v>#REF!</v>
      </c>
      <c r="H259" s="443"/>
      <c r="I259" s="442"/>
      <c r="J259" s="442"/>
      <c r="K259" s="444" t="str">
        <f>+IF(#REF!='Frutas y Verduras'!$C$7,#REF!*I259)</f>
        <v>#REF!</v>
      </c>
      <c r="L259" s="417"/>
      <c r="M259" s="446" t="str">
        <f>+IF(#REF!='Frutas y Verduras'!$O$252,#REF!)</f>
        <v>#REF!</v>
      </c>
      <c r="N259" s="393"/>
      <c r="O259" s="393"/>
      <c r="P259" s="393"/>
      <c r="Q259" s="46"/>
      <c r="R259" s="438" t="str">
        <f>+IF(#REF!='Frutas y Verduras'!$O$7,#REF!)</f>
        <v>#REF!</v>
      </c>
      <c r="S259" s="438" t="str">
        <f>+IF(#REF!='Frutas y Verduras'!$O$7,#REF!)</f>
        <v>#REF!</v>
      </c>
      <c r="T259" s="443"/>
      <c r="U259" s="442"/>
      <c r="V259" s="442"/>
      <c r="W259" s="444" t="str">
        <f>+IF(#REF!='Frutas y Verduras'!$O$7,'Frutas y Verduras'!U259*#REF!)</f>
        <v>#REF!</v>
      </c>
      <c r="X259" s="9"/>
      <c r="Y259" s="9"/>
      <c r="Z259" s="9"/>
    </row>
    <row r="260" ht="12.75" customHeight="1">
      <c r="A260" s="446" t="str">
        <f>+IF(#REF!='Frutas y Verduras'!$C$252,#REF!)</f>
        <v>#REF!</v>
      </c>
      <c r="B260" s="393"/>
      <c r="C260" s="393"/>
      <c r="D260" s="393"/>
      <c r="E260" s="46"/>
      <c r="F260" s="438" t="str">
        <f>+IF(#REF!='Frutas y Verduras'!$C$7,#REF!)</f>
        <v>#REF!</v>
      </c>
      <c r="G260" s="438" t="str">
        <f>+IF(#REF!='Frutas y Verduras'!$C$7,#REF!)</f>
        <v>#REF!</v>
      </c>
      <c r="H260" s="443"/>
      <c r="I260" s="442"/>
      <c r="J260" s="442"/>
      <c r="K260" s="444" t="str">
        <f>+IF(#REF!='Frutas y Verduras'!$C$7,#REF!*I260)</f>
        <v>#REF!</v>
      </c>
      <c r="L260" s="417"/>
      <c r="M260" s="446" t="str">
        <f>+IF(#REF!='Frutas y Verduras'!$O$252,#REF!)</f>
        <v>#REF!</v>
      </c>
      <c r="N260" s="393"/>
      <c r="O260" s="393"/>
      <c r="P260" s="393"/>
      <c r="Q260" s="46"/>
      <c r="R260" s="438" t="str">
        <f>+IF(#REF!='Frutas y Verduras'!$O$7,#REF!)</f>
        <v>#REF!</v>
      </c>
      <c r="S260" s="438" t="str">
        <f>+IF(#REF!='Frutas y Verduras'!$O$7,#REF!)</f>
        <v>#REF!</v>
      </c>
      <c r="T260" s="443"/>
      <c r="U260" s="442"/>
      <c r="V260" s="442"/>
      <c r="W260" s="444" t="str">
        <f>+IF(#REF!='Frutas y Verduras'!$O$7,'Frutas y Verduras'!U260*#REF!)</f>
        <v>#REF!</v>
      </c>
      <c r="X260" s="9"/>
      <c r="Y260" s="9"/>
      <c r="Z260" s="9"/>
    </row>
    <row r="261" ht="12.75" customHeight="1">
      <c r="A261" s="446" t="str">
        <f>+IF(#REF!='Frutas y Verduras'!$C$252,#REF!)</f>
        <v>#REF!</v>
      </c>
      <c r="B261" s="393"/>
      <c r="C261" s="393"/>
      <c r="D261" s="393"/>
      <c r="E261" s="46"/>
      <c r="F261" s="438" t="str">
        <f>+IF(#REF!='Frutas y Verduras'!$C$7,#REF!)</f>
        <v>#REF!</v>
      </c>
      <c r="G261" s="438" t="str">
        <f>+IF(#REF!='Frutas y Verduras'!$C$7,#REF!)</f>
        <v>#REF!</v>
      </c>
      <c r="H261" s="443"/>
      <c r="I261" s="442"/>
      <c r="J261" s="442"/>
      <c r="K261" s="444" t="str">
        <f>+IF(#REF!='Frutas y Verduras'!$C$7,#REF!*I261)</f>
        <v>#REF!</v>
      </c>
      <c r="L261" s="417"/>
      <c r="M261" s="446" t="str">
        <f>+IF(#REF!='Frutas y Verduras'!$O$252,#REF!)</f>
        <v>#REF!</v>
      </c>
      <c r="N261" s="393"/>
      <c r="O261" s="393"/>
      <c r="P261" s="393"/>
      <c r="Q261" s="46"/>
      <c r="R261" s="438" t="str">
        <f>+IF(#REF!='Frutas y Verduras'!$O$7,#REF!)</f>
        <v>#REF!</v>
      </c>
      <c r="S261" s="438" t="str">
        <f>+IF(#REF!='Frutas y Verduras'!$O$7,#REF!)</f>
        <v>#REF!</v>
      </c>
      <c r="T261" s="443"/>
      <c r="U261" s="442"/>
      <c r="V261" s="442"/>
      <c r="W261" s="444" t="str">
        <f>+IF(#REF!='Frutas y Verduras'!$O$7,'Frutas y Verduras'!U261*#REF!)</f>
        <v>#REF!</v>
      </c>
      <c r="X261" s="9"/>
      <c r="Y261" s="9"/>
      <c r="Z261" s="9"/>
    </row>
    <row r="262" ht="12.75" customHeight="1">
      <c r="A262" s="446" t="str">
        <f>+IF(#REF!='Frutas y Verduras'!$C$252,#REF!)</f>
        <v>#REF!</v>
      </c>
      <c r="B262" s="393"/>
      <c r="C262" s="393"/>
      <c r="D262" s="393"/>
      <c r="E262" s="46"/>
      <c r="F262" s="438" t="str">
        <f>+IF(#REF!='Frutas y Verduras'!$C$7,#REF!)</f>
        <v>#REF!</v>
      </c>
      <c r="G262" s="438" t="str">
        <f>+IF(#REF!='Frutas y Verduras'!$C$7,#REF!)</f>
        <v>#REF!</v>
      </c>
      <c r="H262" s="443"/>
      <c r="I262" s="442"/>
      <c r="J262" s="442"/>
      <c r="K262" s="444" t="str">
        <f>+IF(#REF!='Frutas y Verduras'!$C$7,#REF!*I262)</f>
        <v>#REF!</v>
      </c>
      <c r="L262" s="417"/>
      <c r="M262" s="446" t="str">
        <f>+IF(#REF!='Frutas y Verduras'!$O$252,#REF!)</f>
        <v>#REF!</v>
      </c>
      <c r="N262" s="393"/>
      <c r="O262" s="393"/>
      <c r="P262" s="393"/>
      <c r="Q262" s="46"/>
      <c r="R262" s="438" t="str">
        <f>+IF(#REF!='Frutas y Verduras'!$O$7,#REF!)</f>
        <v>#REF!</v>
      </c>
      <c r="S262" s="438" t="str">
        <f>+IF(#REF!='Frutas y Verduras'!$O$7,#REF!)</f>
        <v>#REF!</v>
      </c>
      <c r="T262" s="443"/>
      <c r="U262" s="478"/>
      <c r="V262" s="442"/>
      <c r="W262" s="444" t="str">
        <f>+IF(#REF!='Frutas y Verduras'!$O$7,'Frutas y Verduras'!U262*#REF!)</f>
        <v>#REF!</v>
      </c>
      <c r="X262" s="9"/>
      <c r="Y262" s="9"/>
      <c r="Z262" s="9"/>
    </row>
    <row r="263" ht="12.75" customHeight="1">
      <c r="A263" s="446" t="str">
        <f>+IF(#REF!='Frutas y Verduras'!$C$252,#REF!)</f>
        <v>#REF!</v>
      </c>
      <c r="B263" s="393"/>
      <c r="C263" s="393"/>
      <c r="D263" s="393"/>
      <c r="E263" s="46"/>
      <c r="F263" s="438" t="str">
        <f>+IF(#REF!='Frutas y Verduras'!$C$7,#REF!)</f>
        <v>#REF!</v>
      </c>
      <c r="G263" s="438" t="str">
        <f>+IF(#REF!='Frutas y Verduras'!$C$7,#REF!)</f>
        <v>#REF!</v>
      </c>
      <c r="H263" s="443"/>
      <c r="I263" s="442"/>
      <c r="J263" s="442"/>
      <c r="K263" s="444" t="str">
        <f>+IF(#REF!='Frutas y Verduras'!$C$7,#REF!*I263)</f>
        <v>#REF!</v>
      </c>
      <c r="L263" s="417"/>
      <c r="M263" s="446" t="str">
        <f>+IF(#REF!='Frutas y Verduras'!$O$252,#REF!)</f>
        <v>#REF!</v>
      </c>
      <c r="N263" s="393"/>
      <c r="O263" s="393"/>
      <c r="P263" s="393"/>
      <c r="Q263" s="46"/>
      <c r="R263" s="438" t="str">
        <f>+IF(#REF!='Frutas y Verduras'!$O$7,#REF!)</f>
        <v>#REF!</v>
      </c>
      <c r="S263" s="438" t="str">
        <f>+IF(#REF!='Frutas y Verduras'!$O$7,#REF!)</f>
        <v>#REF!</v>
      </c>
      <c r="T263" s="443"/>
      <c r="U263" s="442"/>
      <c r="V263" s="442"/>
      <c r="W263" s="444" t="str">
        <f>+IF(#REF!='Frutas y Verduras'!$O$7,'Frutas y Verduras'!U263*#REF!)</f>
        <v>#REF!</v>
      </c>
      <c r="X263" s="9"/>
      <c r="Y263" s="9"/>
      <c r="Z263" s="9"/>
    </row>
    <row r="264" ht="12.75" customHeight="1">
      <c r="A264" s="446" t="str">
        <f>+IF(#REF!='Frutas y Verduras'!$C$252,#REF!)</f>
        <v>#REF!</v>
      </c>
      <c r="B264" s="393"/>
      <c r="C264" s="393"/>
      <c r="D264" s="393"/>
      <c r="E264" s="46"/>
      <c r="F264" s="438" t="str">
        <f>+IF(#REF!='Frutas y Verduras'!$C$7,#REF!)</f>
        <v>#REF!</v>
      </c>
      <c r="G264" s="438" t="str">
        <f>+IF(#REF!='Frutas y Verduras'!$C$7,#REF!)</f>
        <v>#REF!</v>
      </c>
      <c r="H264" s="443"/>
      <c r="I264" s="442"/>
      <c r="J264" s="442"/>
      <c r="K264" s="444" t="str">
        <f>+IF(#REF!='Frutas y Verduras'!$C$7,#REF!*I264)</f>
        <v>#REF!</v>
      </c>
      <c r="L264" s="417"/>
      <c r="M264" s="446" t="str">
        <f>+IF(#REF!='Frutas y Verduras'!$O$252,#REF!)</f>
        <v>#REF!</v>
      </c>
      <c r="N264" s="393"/>
      <c r="O264" s="393"/>
      <c r="P264" s="393"/>
      <c r="Q264" s="46"/>
      <c r="R264" s="438" t="str">
        <f>+IF(#REF!='Frutas y Verduras'!$O$7,#REF!)</f>
        <v>#REF!</v>
      </c>
      <c r="S264" s="438" t="str">
        <f>+IF(#REF!='Frutas y Verduras'!$O$7,#REF!)</f>
        <v>#REF!</v>
      </c>
      <c r="T264" s="443"/>
      <c r="U264" s="442"/>
      <c r="V264" s="442"/>
      <c r="W264" s="444" t="str">
        <f>+IF(#REF!='Frutas y Verduras'!$O$7,'Frutas y Verduras'!U264*#REF!)</f>
        <v>#REF!</v>
      </c>
      <c r="X264" s="9"/>
      <c r="Y264" s="9"/>
      <c r="Z264" s="9"/>
    </row>
    <row r="265" ht="12.75" customHeight="1">
      <c r="A265" s="446" t="str">
        <f>+IF(#REF!='Frutas y Verduras'!$C$252,#REF!)</f>
        <v>#REF!</v>
      </c>
      <c r="B265" s="393"/>
      <c r="C265" s="393"/>
      <c r="D265" s="393"/>
      <c r="E265" s="46"/>
      <c r="F265" s="438" t="str">
        <f>+IF(#REF!='Frutas y Verduras'!$C$7,#REF!)</f>
        <v>#REF!</v>
      </c>
      <c r="G265" s="438" t="str">
        <f>+IF(#REF!='Frutas y Verduras'!$C$7,#REF!)</f>
        <v>#REF!</v>
      </c>
      <c r="H265" s="443"/>
      <c r="I265" s="442"/>
      <c r="J265" s="442"/>
      <c r="K265" s="444" t="str">
        <f>+IF(#REF!='Frutas y Verduras'!$C$7,#REF!*I265)</f>
        <v>#REF!</v>
      </c>
      <c r="L265" s="417"/>
      <c r="M265" s="446" t="str">
        <f>+IF(#REF!='Frutas y Verduras'!$O$252,#REF!)</f>
        <v>#REF!</v>
      </c>
      <c r="N265" s="393"/>
      <c r="O265" s="393"/>
      <c r="P265" s="393"/>
      <c r="Q265" s="46"/>
      <c r="R265" s="438" t="str">
        <f>+IF(#REF!='Frutas y Verduras'!$O$7,#REF!)</f>
        <v>#REF!</v>
      </c>
      <c r="S265" s="438" t="str">
        <f>+IF(#REF!='Frutas y Verduras'!$O$7,#REF!)</f>
        <v>#REF!</v>
      </c>
      <c r="T265" s="443"/>
      <c r="U265" s="442"/>
      <c r="V265" s="442"/>
      <c r="W265" s="444" t="str">
        <f>+IF(#REF!='Frutas y Verduras'!$O$7,'Frutas y Verduras'!U265*#REF!)</f>
        <v>#REF!</v>
      </c>
      <c r="X265" s="9"/>
      <c r="Y265" s="9"/>
      <c r="Z265" s="9"/>
    </row>
    <row r="266" ht="12.75" customHeight="1">
      <c r="A266" s="446" t="str">
        <f>+IF(#REF!='Frutas y Verduras'!$C$252,#REF!)</f>
        <v>#REF!</v>
      </c>
      <c r="B266" s="393"/>
      <c r="C266" s="393"/>
      <c r="D266" s="393"/>
      <c r="E266" s="46"/>
      <c r="F266" s="438" t="str">
        <f>+IF(#REF!='Frutas y Verduras'!$C$7,#REF!)</f>
        <v>#REF!</v>
      </c>
      <c r="G266" s="438" t="str">
        <f>+IF(#REF!='Frutas y Verduras'!$C$7,#REF!)</f>
        <v>#REF!</v>
      </c>
      <c r="H266" s="443"/>
      <c r="I266" s="442"/>
      <c r="J266" s="442"/>
      <c r="K266" s="444" t="str">
        <f>+IF(#REF!='Frutas y Verduras'!$C$7,#REF!*I266)</f>
        <v>#REF!</v>
      </c>
      <c r="L266" s="417"/>
      <c r="M266" s="446" t="str">
        <f>+IF(#REF!='Frutas y Verduras'!$O$252,#REF!)</f>
        <v>#REF!</v>
      </c>
      <c r="N266" s="393"/>
      <c r="O266" s="393"/>
      <c r="P266" s="393"/>
      <c r="Q266" s="46"/>
      <c r="R266" s="438" t="str">
        <f>+IF(#REF!='Frutas y Verduras'!$O$7,#REF!)</f>
        <v>#REF!</v>
      </c>
      <c r="S266" s="438" t="str">
        <f>+IF(#REF!='Frutas y Verduras'!$O$7,#REF!)</f>
        <v>#REF!</v>
      </c>
      <c r="T266" s="443"/>
      <c r="U266" s="442"/>
      <c r="V266" s="442"/>
      <c r="W266" s="444" t="str">
        <f>+IF(#REF!='Frutas y Verduras'!$O$7,'Frutas y Verduras'!U266*#REF!)</f>
        <v>#REF!</v>
      </c>
      <c r="X266" s="9"/>
      <c r="Y266" s="9"/>
      <c r="Z266" s="9"/>
    </row>
    <row r="267" ht="12.75" customHeight="1">
      <c r="A267" s="446" t="str">
        <f>+IF(#REF!='Frutas y Verduras'!$C$252,#REF!)</f>
        <v>#REF!</v>
      </c>
      <c r="B267" s="393"/>
      <c r="C267" s="393"/>
      <c r="D267" s="393"/>
      <c r="E267" s="46"/>
      <c r="F267" s="438" t="str">
        <f>+IF(#REF!='Frutas y Verduras'!$C$7,#REF!)</f>
        <v>#REF!</v>
      </c>
      <c r="G267" s="438" t="str">
        <f>+IF(#REF!='Frutas y Verduras'!$C$7,#REF!)</f>
        <v>#REF!</v>
      </c>
      <c r="H267" s="443"/>
      <c r="I267" s="442"/>
      <c r="J267" s="442"/>
      <c r="K267" s="444" t="str">
        <f>+IF(#REF!='Frutas y Verduras'!$C$7,#REF!*I267)</f>
        <v>#REF!</v>
      </c>
      <c r="L267" s="417"/>
      <c r="M267" s="446" t="str">
        <f>+IF(#REF!='Frutas y Verduras'!$O$252,#REF!)</f>
        <v>#REF!</v>
      </c>
      <c r="N267" s="393"/>
      <c r="O267" s="393"/>
      <c r="P267" s="393"/>
      <c r="Q267" s="46"/>
      <c r="R267" s="438" t="str">
        <f>+IF(#REF!='Frutas y Verduras'!$O$7,#REF!)</f>
        <v>#REF!</v>
      </c>
      <c r="S267" s="438" t="str">
        <f>+IF(#REF!='Frutas y Verduras'!$O$7,#REF!)</f>
        <v>#REF!</v>
      </c>
      <c r="T267" s="443"/>
      <c r="U267" s="442"/>
      <c r="V267" s="442"/>
      <c r="W267" s="444" t="str">
        <f>+IF(#REF!='Frutas y Verduras'!$O$7,'Frutas y Verduras'!U267*#REF!)</f>
        <v>#REF!</v>
      </c>
      <c r="X267" s="9"/>
      <c r="Y267" s="9"/>
      <c r="Z267" s="9"/>
    </row>
    <row r="268" ht="12.75" customHeight="1">
      <c r="A268" s="446" t="str">
        <f>+IF(#REF!='Frutas y Verduras'!$C$252,#REF!)</f>
        <v>#REF!</v>
      </c>
      <c r="B268" s="393"/>
      <c r="C268" s="393"/>
      <c r="D268" s="393"/>
      <c r="E268" s="46"/>
      <c r="F268" s="438" t="str">
        <f>+IF(#REF!='Frutas y Verduras'!$C$7,#REF!)</f>
        <v>#REF!</v>
      </c>
      <c r="G268" s="438" t="str">
        <f>+IF(#REF!='Frutas y Verduras'!$C$7,#REF!)</f>
        <v>#REF!</v>
      </c>
      <c r="H268" s="443"/>
      <c r="I268" s="442"/>
      <c r="J268" s="442"/>
      <c r="K268" s="444" t="str">
        <f>+IF(#REF!='Frutas y Verduras'!$C$7,#REF!*I268)</f>
        <v>#REF!</v>
      </c>
      <c r="L268" s="417"/>
      <c r="M268" s="446" t="str">
        <f>+IF(#REF!='Frutas y Verduras'!$O$252,#REF!)</f>
        <v>#REF!</v>
      </c>
      <c r="N268" s="393"/>
      <c r="O268" s="393"/>
      <c r="P268" s="393"/>
      <c r="Q268" s="46"/>
      <c r="R268" s="438" t="str">
        <f>+IF(#REF!='Frutas y Verduras'!$O$7,#REF!)</f>
        <v>#REF!</v>
      </c>
      <c r="S268" s="438" t="str">
        <f>+IF(#REF!='Frutas y Verduras'!$O$7,#REF!)</f>
        <v>#REF!</v>
      </c>
      <c r="T268" s="443"/>
      <c r="U268" s="442"/>
      <c r="V268" s="442"/>
      <c r="W268" s="444" t="str">
        <f>+IF(#REF!='Frutas y Verduras'!$O$7,'Frutas y Verduras'!U268*#REF!)</f>
        <v>#REF!</v>
      </c>
      <c r="X268" s="9"/>
      <c r="Y268" s="9"/>
      <c r="Z268" s="9"/>
    </row>
    <row r="269" ht="12.75" customHeight="1">
      <c r="A269" s="446" t="str">
        <f>+IF(#REF!='Frutas y Verduras'!$C$252,#REF!)</f>
        <v>#REF!</v>
      </c>
      <c r="B269" s="393"/>
      <c r="C269" s="393"/>
      <c r="D269" s="393"/>
      <c r="E269" s="46"/>
      <c r="F269" s="438" t="str">
        <f>+IF(#REF!='Frutas y Verduras'!$C$7,#REF!)</f>
        <v>#REF!</v>
      </c>
      <c r="G269" s="438" t="str">
        <f>+IF(#REF!='Frutas y Verduras'!$C$7,#REF!)</f>
        <v>#REF!</v>
      </c>
      <c r="H269" s="443"/>
      <c r="I269" s="442"/>
      <c r="J269" s="442"/>
      <c r="K269" s="444" t="str">
        <f>+IF(#REF!='Frutas y Verduras'!$C$7,#REF!*I269)</f>
        <v>#REF!</v>
      </c>
      <c r="L269" s="417"/>
      <c r="M269" s="446" t="str">
        <f>+IF(#REF!='Frutas y Verduras'!$O$252,#REF!)</f>
        <v>#REF!</v>
      </c>
      <c r="N269" s="393"/>
      <c r="O269" s="393"/>
      <c r="P269" s="393"/>
      <c r="Q269" s="46"/>
      <c r="R269" s="438" t="str">
        <f>+IF(#REF!='Frutas y Verduras'!$O$7,#REF!)</f>
        <v>#REF!</v>
      </c>
      <c r="S269" s="438" t="str">
        <f>+IF(#REF!='Frutas y Verduras'!$O$7,#REF!)</f>
        <v>#REF!</v>
      </c>
      <c r="T269" s="443"/>
      <c r="U269" s="442"/>
      <c r="V269" s="442"/>
      <c r="W269" s="444" t="str">
        <f>+IF(#REF!='Frutas y Verduras'!$O$7,'Frutas y Verduras'!U269*#REF!)</f>
        <v>#REF!</v>
      </c>
      <c r="X269" s="9"/>
      <c r="Y269" s="9"/>
      <c r="Z269" s="9"/>
    </row>
    <row r="270" ht="12.75" customHeight="1">
      <c r="A270" s="446" t="str">
        <f>+IF(#REF!='Frutas y Verduras'!$C$252,#REF!)</f>
        <v>#REF!</v>
      </c>
      <c r="B270" s="393"/>
      <c r="C270" s="393"/>
      <c r="D270" s="393"/>
      <c r="E270" s="46"/>
      <c r="F270" s="438" t="str">
        <f>+IF(#REF!='Frutas y Verduras'!$C$7,#REF!)</f>
        <v>#REF!</v>
      </c>
      <c r="G270" s="438" t="str">
        <f>+IF(#REF!='Frutas y Verduras'!$C$7,#REF!)</f>
        <v>#REF!</v>
      </c>
      <c r="H270" s="443"/>
      <c r="I270" s="442"/>
      <c r="J270" s="442"/>
      <c r="K270" s="444" t="str">
        <f>+IF(#REF!='Frutas y Verduras'!$C$7,#REF!*I270)</f>
        <v>#REF!</v>
      </c>
      <c r="L270" s="417"/>
      <c r="M270" s="446" t="str">
        <f>+IF(#REF!='Frutas y Verduras'!$O$252,#REF!)</f>
        <v>#REF!</v>
      </c>
      <c r="N270" s="393"/>
      <c r="O270" s="393"/>
      <c r="P270" s="393"/>
      <c r="Q270" s="46"/>
      <c r="R270" s="438" t="str">
        <f>+IF(#REF!='Frutas y Verduras'!$O$7,#REF!)</f>
        <v>#REF!</v>
      </c>
      <c r="S270" s="438" t="str">
        <f>+IF(#REF!='Frutas y Verduras'!$O$7,#REF!)</f>
        <v>#REF!</v>
      </c>
      <c r="T270" s="443"/>
      <c r="U270" s="442"/>
      <c r="V270" s="442"/>
      <c r="W270" s="444" t="str">
        <f>+IF(#REF!='Frutas y Verduras'!$O$7,'Frutas y Verduras'!U270*#REF!)</f>
        <v>#REF!</v>
      </c>
      <c r="X270" s="9"/>
      <c r="Y270" s="9"/>
      <c r="Z270" s="9"/>
    </row>
    <row r="271" ht="12.75" customHeight="1">
      <c r="A271" s="446" t="str">
        <f>+IF(#REF!='Frutas y Verduras'!$C$252,#REF!)</f>
        <v>#REF!</v>
      </c>
      <c r="B271" s="393"/>
      <c r="C271" s="393"/>
      <c r="D271" s="393"/>
      <c r="E271" s="46"/>
      <c r="F271" s="438" t="str">
        <f>+IF(#REF!='Frutas y Verduras'!$C$7,#REF!)</f>
        <v>#REF!</v>
      </c>
      <c r="G271" s="438" t="str">
        <f>+IF(#REF!='Frutas y Verduras'!$C$7,#REF!)</f>
        <v>#REF!</v>
      </c>
      <c r="H271" s="443"/>
      <c r="I271" s="442"/>
      <c r="J271" s="442"/>
      <c r="K271" s="444" t="str">
        <f>+IF(#REF!='Frutas y Verduras'!$C$7,#REF!*I271)</f>
        <v>#REF!</v>
      </c>
      <c r="L271" s="417"/>
      <c r="M271" s="446" t="str">
        <f>+IF(#REF!='Frutas y Verduras'!$O$252,#REF!)</f>
        <v>#REF!</v>
      </c>
      <c r="N271" s="393"/>
      <c r="O271" s="393"/>
      <c r="P271" s="393"/>
      <c r="Q271" s="46"/>
      <c r="R271" s="438" t="str">
        <f>+IF(#REF!='Frutas y Verduras'!$O$7,#REF!)</f>
        <v>#REF!</v>
      </c>
      <c r="S271" s="438" t="str">
        <f>+IF(#REF!='Frutas y Verduras'!$O$7,#REF!)</f>
        <v>#REF!</v>
      </c>
      <c r="T271" s="443"/>
      <c r="U271" s="442"/>
      <c r="V271" s="442"/>
      <c r="W271" s="444" t="str">
        <f>+IF(#REF!='Frutas y Verduras'!$O$7,'Frutas y Verduras'!U271*#REF!)</f>
        <v>#REF!</v>
      </c>
      <c r="X271" s="9"/>
      <c r="Y271" s="9"/>
      <c r="Z271" s="9"/>
    </row>
    <row r="272" ht="12.75" customHeight="1">
      <c r="A272" s="446" t="str">
        <f>+IF(#REF!='Frutas y Verduras'!$C$252,#REF!)</f>
        <v>#REF!</v>
      </c>
      <c r="B272" s="393"/>
      <c r="C272" s="393"/>
      <c r="D272" s="393"/>
      <c r="E272" s="46"/>
      <c r="F272" s="438" t="str">
        <f>+IF(#REF!='Frutas y Verduras'!$C$7,#REF!)</f>
        <v>#REF!</v>
      </c>
      <c r="G272" s="438" t="str">
        <f>+IF(#REF!='Frutas y Verduras'!$C$7,#REF!)</f>
        <v>#REF!</v>
      </c>
      <c r="H272" s="443"/>
      <c r="I272" s="442"/>
      <c r="J272" s="442"/>
      <c r="K272" s="444" t="str">
        <f>+IF(#REF!='Frutas y Verduras'!$C$7,#REF!*I272)</f>
        <v>#REF!</v>
      </c>
      <c r="L272" s="417"/>
      <c r="M272" s="446" t="str">
        <f>+IF(#REF!='Frutas y Verduras'!$O$252,#REF!)</f>
        <v>#REF!</v>
      </c>
      <c r="N272" s="393"/>
      <c r="O272" s="393"/>
      <c r="P272" s="393"/>
      <c r="Q272" s="46"/>
      <c r="R272" s="438" t="str">
        <f>+IF(#REF!='Frutas y Verduras'!$O$7,#REF!)</f>
        <v>#REF!</v>
      </c>
      <c r="S272" s="438" t="str">
        <f>+IF(#REF!='Frutas y Verduras'!$O$7,#REF!)</f>
        <v>#REF!</v>
      </c>
      <c r="T272" s="443"/>
      <c r="U272" s="442"/>
      <c r="V272" s="442"/>
      <c r="W272" s="444" t="str">
        <f>+IF(#REF!='Frutas y Verduras'!$O$7,'Frutas y Verduras'!U272*#REF!)</f>
        <v>#REF!</v>
      </c>
      <c r="X272" s="9"/>
      <c r="Y272" s="9"/>
      <c r="Z272" s="9"/>
    </row>
    <row r="273" ht="12.75" customHeight="1">
      <c r="A273" s="446" t="str">
        <f>+IF(#REF!='Frutas y Verduras'!$C$252,#REF!)</f>
        <v>#REF!</v>
      </c>
      <c r="B273" s="393"/>
      <c r="C273" s="393"/>
      <c r="D273" s="393"/>
      <c r="E273" s="46"/>
      <c r="F273" s="438" t="str">
        <f>+IF(#REF!='Frutas y Verduras'!$C$7,#REF!)</f>
        <v>#REF!</v>
      </c>
      <c r="G273" s="438" t="str">
        <f>+IF(#REF!='Frutas y Verduras'!$C$7,#REF!)</f>
        <v>#REF!</v>
      </c>
      <c r="H273" s="443"/>
      <c r="I273" s="442"/>
      <c r="J273" s="442"/>
      <c r="K273" s="444" t="str">
        <f>+IF(#REF!='Frutas y Verduras'!$C$7,#REF!*I273)</f>
        <v>#REF!</v>
      </c>
      <c r="L273" s="417"/>
      <c r="M273" s="446" t="str">
        <f>+IF(#REF!='Frutas y Verduras'!$O$252,#REF!)</f>
        <v>#REF!</v>
      </c>
      <c r="N273" s="393"/>
      <c r="O273" s="393"/>
      <c r="P273" s="393"/>
      <c r="Q273" s="46"/>
      <c r="R273" s="438" t="str">
        <f>+IF(#REF!='Frutas y Verduras'!$O$7,#REF!)</f>
        <v>#REF!</v>
      </c>
      <c r="S273" s="438" t="str">
        <f>+IF(#REF!='Frutas y Verduras'!$O$7,#REF!)</f>
        <v>#REF!</v>
      </c>
      <c r="T273" s="443"/>
      <c r="U273" s="442"/>
      <c r="V273" s="442"/>
      <c r="W273" s="444" t="str">
        <f>+IF(#REF!='Frutas y Verduras'!$O$7,'Frutas y Verduras'!U273*#REF!)</f>
        <v>#REF!</v>
      </c>
      <c r="X273" s="9"/>
      <c r="Y273" s="9"/>
      <c r="Z273" s="9"/>
    </row>
    <row r="274" ht="12.75" customHeight="1">
      <c r="A274" s="446" t="str">
        <f>+IF(#REF!='Frutas y Verduras'!$C$252,#REF!)</f>
        <v>#REF!</v>
      </c>
      <c r="B274" s="393"/>
      <c r="C274" s="393"/>
      <c r="D274" s="393"/>
      <c r="E274" s="46"/>
      <c r="F274" s="438" t="str">
        <f>+IF(#REF!='Frutas y Verduras'!$C$7,#REF!)</f>
        <v>#REF!</v>
      </c>
      <c r="G274" s="438" t="str">
        <f>+IF(#REF!='Frutas y Verduras'!$C$7,#REF!)</f>
        <v>#REF!</v>
      </c>
      <c r="H274" s="443"/>
      <c r="I274" s="442"/>
      <c r="J274" s="442"/>
      <c r="K274" s="444" t="str">
        <f>+IF(#REF!='Frutas y Verduras'!$C$7,#REF!*I274)</f>
        <v>#REF!</v>
      </c>
      <c r="L274" s="417"/>
      <c r="M274" s="446" t="str">
        <f>+IF(#REF!='Frutas y Verduras'!$O$252,#REF!)</f>
        <v>#REF!</v>
      </c>
      <c r="N274" s="393"/>
      <c r="O274" s="393"/>
      <c r="P274" s="393"/>
      <c r="Q274" s="46"/>
      <c r="R274" s="438" t="str">
        <f>+IF(#REF!='Frutas y Verduras'!$O$7,#REF!)</f>
        <v>#REF!</v>
      </c>
      <c r="S274" s="438" t="str">
        <f>+IF(#REF!='Frutas y Verduras'!$O$7,#REF!)</f>
        <v>#REF!</v>
      </c>
      <c r="T274" s="443"/>
      <c r="U274" s="442"/>
      <c r="V274" s="442"/>
      <c r="W274" s="444" t="str">
        <f>+IF(#REF!='Frutas y Verduras'!$O$7,'Frutas y Verduras'!U274*#REF!)</f>
        <v>#REF!</v>
      </c>
      <c r="X274" s="9"/>
      <c r="Y274" s="9"/>
      <c r="Z274" s="9"/>
    </row>
    <row r="275" ht="12.75" customHeight="1">
      <c r="A275" s="446" t="str">
        <f>+IF(#REF!='Frutas y Verduras'!$C$252,#REF!)</f>
        <v>#REF!</v>
      </c>
      <c r="B275" s="393"/>
      <c r="C275" s="393"/>
      <c r="D275" s="393"/>
      <c r="E275" s="46"/>
      <c r="F275" s="438" t="str">
        <f>+IF(#REF!='Frutas y Verduras'!$C$7,#REF!)</f>
        <v>#REF!</v>
      </c>
      <c r="G275" s="438" t="str">
        <f>+IF(#REF!='Frutas y Verduras'!$C$7,#REF!)</f>
        <v>#REF!</v>
      </c>
      <c r="H275" s="443"/>
      <c r="I275" s="442"/>
      <c r="J275" s="442"/>
      <c r="K275" s="444" t="str">
        <f>+IF(#REF!='Frutas y Verduras'!$C$7,#REF!*I275)</f>
        <v>#REF!</v>
      </c>
      <c r="L275" s="417"/>
      <c r="M275" s="446" t="str">
        <f>+IF(#REF!='Frutas y Verduras'!$O$252,#REF!)</f>
        <v>#REF!</v>
      </c>
      <c r="N275" s="393"/>
      <c r="O275" s="393"/>
      <c r="P275" s="393"/>
      <c r="Q275" s="46"/>
      <c r="R275" s="438" t="str">
        <f>+IF(#REF!='Frutas y Verduras'!$O$7,#REF!)</f>
        <v>#REF!</v>
      </c>
      <c r="S275" s="438" t="str">
        <f>+IF(#REF!='Frutas y Verduras'!$O$7,#REF!)</f>
        <v>#REF!</v>
      </c>
      <c r="T275" s="443"/>
      <c r="U275" s="442"/>
      <c r="V275" s="442"/>
      <c r="W275" s="444" t="str">
        <f>+IF(#REF!='Frutas y Verduras'!$O$7,'Frutas y Verduras'!U275*#REF!)</f>
        <v>#REF!</v>
      </c>
      <c r="X275" s="9"/>
      <c r="Y275" s="9"/>
      <c r="Z275" s="9"/>
    </row>
    <row r="276" ht="12.75" customHeight="1">
      <c r="A276" s="446" t="str">
        <f>+IF(#REF!='Frutas y Verduras'!$C$252,#REF!)</f>
        <v>#REF!</v>
      </c>
      <c r="B276" s="393"/>
      <c r="C276" s="393"/>
      <c r="D276" s="393"/>
      <c r="E276" s="46"/>
      <c r="F276" s="438" t="str">
        <f>+IF(#REF!='Frutas y Verduras'!$C$7,#REF!)</f>
        <v>#REF!</v>
      </c>
      <c r="G276" s="438" t="str">
        <f>+IF(#REF!='Frutas y Verduras'!$C$7,#REF!)</f>
        <v>#REF!</v>
      </c>
      <c r="H276" s="443"/>
      <c r="I276" s="442"/>
      <c r="J276" s="442"/>
      <c r="K276" s="444" t="str">
        <f>+IF(#REF!='Frutas y Verduras'!$C$7,#REF!*I276)</f>
        <v>#REF!</v>
      </c>
      <c r="L276" s="417"/>
      <c r="M276" s="446" t="str">
        <f>+IF(#REF!='Frutas y Verduras'!$O$252,#REF!)</f>
        <v>#REF!</v>
      </c>
      <c r="N276" s="393"/>
      <c r="O276" s="393"/>
      <c r="P276" s="393"/>
      <c r="Q276" s="46"/>
      <c r="R276" s="438" t="str">
        <f>+IF(#REF!='Frutas y Verduras'!$O$7,#REF!)</f>
        <v>#REF!</v>
      </c>
      <c r="S276" s="438" t="str">
        <f>+IF(#REF!='Frutas y Verduras'!$O$7,#REF!)</f>
        <v>#REF!</v>
      </c>
      <c r="T276" s="443"/>
      <c r="U276" s="442"/>
      <c r="V276" s="442"/>
      <c r="W276" s="444" t="str">
        <f>+IF(#REF!='Frutas y Verduras'!$O$7,'Frutas y Verduras'!U276*#REF!)</f>
        <v>#REF!</v>
      </c>
      <c r="X276" s="9"/>
      <c r="Y276" s="9"/>
      <c r="Z276" s="9"/>
    </row>
    <row r="277" ht="12.75" customHeight="1">
      <c r="A277" s="446" t="str">
        <f>+IF(#REF!='Frutas y Verduras'!$C$252,#REF!)</f>
        <v>#REF!</v>
      </c>
      <c r="B277" s="393"/>
      <c r="C277" s="393"/>
      <c r="D277" s="393"/>
      <c r="E277" s="46"/>
      <c r="F277" s="438" t="str">
        <f>+IF(#REF!='Frutas y Verduras'!$C$7,#REF!)</f>
        <v>#REF!</v>
      </c>
      <c r="G277" s="438" t="str">
        <f>+IF(#REF!='Frutas y Verduras'!$C$7,#REF!)</f>
        <v>#REF!</v>
      </c>
      <c r="H277" s="443"/>
      <c r="I277" s="442"/>
      <c r="J277" s="442"/>
      <c r="K277" s="444" t="str">
        <f>+IF(#REF!='Frutas y Verduras'!$C$7,#REF!*I277)</f>
        <v>#REF!</v>
      </c>
      <c r="L277" s="417"/>
      <c r="M277" s="446" t="str">
        <f>+IF(#REF!='Frutas y Verduras'!$O$252,#REF!)</f>
        <v>#REF!</v>
      </c>
      <c r="N277" s="393"/>
      <c r="O277" s="393"/>
      <c r="P277" s="393"/>
      <c r="Q277" s="46"/>
      <c r="R277" s="438" t="str">
        <f>+IF(#REF!='Frutas y Verduras'!$O$7,#REF!)</f>
        <v>#REF!</v>
      </c>
      <c r="S277" s="438" t="str">
        <f>+IF(#REF!='Frutas y Verduras'!$O$7,#REF!)</f>
        <v>#REF!</v>
      </c>
      <c r="T277" s="443"/>
      <c r="U277" s="442"/>
      <c r="V277" s="442"/>
      <c r="W277" s="444" t="str">
        <f>+IF(#REF!='Frutas y Verduras'!$O$7,'Frutas y Verduras'!U277*#REF!)</f>
        <v>#REF!</v>
      </c>
      <c r="X277" s="9"/>
      <c r="Y277" s="9"/>
      <c r="Z277" s="9"/>
    </row>
    <row r="278" ht="12.75" customHeight="1">
      <c r="A278" s="446" t="str">
        <f>+IF(#REF!='Frutas y Verduras'!$C$252,#REF!)</f>
        <v>#REF!</v>
      </c>
      <c r="B278" s="393"/>
      <c r="C278" s="393"/>
      <c r="D278" s="393"/>
      <c r="E278" s="46"/>
      <c r="F278" s="438" t="str">
        <f>+IF(#REF!='Frutas y Verduras'!$C$7,#REF!)</f>
        <v>#REF!</v>
      </c>
      <c r="G278" s="438" t="str">
        <f>+IF(#REF!='Frutas y Verduras'!$C$7,#REF!)</f>
        <v>#REF!</v>
      </c>
      <c r="H278" s="443"/>
      <c r="I278" s="442"/>
      <c r="J278" s="442"/>
      <c r="K278" s="444" t="str">
        <f>+IF(#REF!='Frutas y Verduras'!$C$7,#REF!*I278)</f>
        <v>#REF!</v>
      </c>
      <c r="L278" s="417"/>
      <c r="M278" s="446" t="str">
        <f>+IF(#REF!='Frutas y Verduras'!$O$252,#REF!)</f>
        <v>#REF!</v>
      </c>
      <c r="N278" s="393"/>
      <c r="O278" s="393"/>
      <c r="P278" s="393"/>
      <c r="Q278" s="46"/>
      <c r="R278" s="438" t="str">
        <f>+IF(#REF!='Frutas y Verduras'!$O$7,#REF!)</f>
        <v>#REF!</v>
      </c>
      <c r="S278" s="438" t="str">
        <f>+IF(#REF!='Frutas y Verduras'!$O$7,#REF!)</f>
        <v>#REF!</v>
      </c>
      <c r="T278" s="443"/>
      <c r="U278" s="442"/>
      <c r="V278" s="442"/>
      <c r="W278" s="444" t="str">
        <f>+IF(#REF!='Frutas y Verduras'!$O$7,'Frutas y Verduras'!U278*#REF!)</f>
        <v>#REF!</v>
      </c>
      <c r="X278" s="9"/>
      <c r="Y278" s="9"/>
      <c r="Z278" s="9"/>
    </row>
    <row r="279" ht="12.75" customHeight="1">
      <c r="A279" s="496" t="str">
        <f>+IF(#REF!='Frutas y Verduras'!$C$252,#REF!)</f>
        <v>#REF!</v>
      </c>
      <c r="B279" s="497"/>
      <c r="C279" s="497"/>
      <c r="D279" s="497"/>
      <c r="E279" s="48"/>
      <c r="F279" s="480" t="str">
        <f>+IF(#REF!='Frutas y Verduras'!$C$7,#REF!)</f>
        <v>#REF!</v>
      </c>
      <c r="G279" s="480" t="str">
        <f>+IF(#REF!='Frutas y Verduras'!$C$7,#REF!)</f>
        <v>#REF!</v>
      </c>
      <c r="H279" s="481"/>
      <c r="I279" s="482"/>
      <c r="J279" s="482"/>
      <c r="K279" s="483" t="str">
        <f>+IF(#REF!='Frutas y Verduras'!$C$7,#REF!*I279)</f>
        <v>#REF!</v>
      </c>
      <c r="L279" s="417"/>
      <c r="M279" s="496" t="str">
        <f>+IF(#REF!='Frutas y Verduras'!$O$252,#REF!)</f>
        <v>#REF!</v>
      </c>
      <c r="N279" s="497"/>
      <c r="O279" s="497"/>
      <c r="P279" s="497"/>
      <c r="Q279" s="48"/>
      <c r="R279" s="480" t="str">
        <f>+IF(#REF!='Frutas y Verduras'!$O$7,#REF!)</f>
        <v>#REF!</v>
      </c>
      <c r="S279" s="480" t="str">
        <f>+IF(#REF!='Frutas y Verduras'!$O$7,#REF!)</f>
        <v>#REF!</v>
      </c>
      <c r="T279" s="481"/>
      <c r="U279" s="482"/>
      <c r="V279" s="482"/>
      <c r="W279" s="483" t="str">
        <f>+IF(#REF!='Frutas y Verduras'!$O$7,'Frutas y Verduras'!U279*#REF!)</f>
        <v>#REF!</v>
      </c>
      <c r="X279" s="9"/>
      <c r="Y279" s="9"/>
      <c r="Z279" s="9"/>
    </row>
    <row r="280" ht="12.75" customHeight="1">
      <c r="A280" s="415" t="s">
        <v>285</v>
      </c>
      <c r="B280" s="338"/>
      <c r="C280" s="338"/>
      <c r="D280" s="338"/>
      <c r="E280" s="338"/>
      <c r="F280" s="338"/>
      <c r="G280" s="338"/>
      <c r="H280" s="338"/>
      <c r="I280" s="338"/>
      <c r="J280" s="338"/>
      <c r="K280" s="336"/>
      <c r="L280" s="9"/>
      <c r="M280" s="415" t="s">
        <v>286</v>
      </c>
      <c r="N280" s="338"/>
      <c r="O280" s="338"/>
      <c r="P280" s="338"/>
      <c r="Q280" s="338"/>
      <c r="R280" s="338"/>
      <c r="S280" s="338"/>
      <c r="T280" s="338"/>
      <c r="U280" s="338"/>
      <c r="V280" s="338"/>
      <c r="W280" s="336"/>
      <c r="X280" s="9"/>
      <c r="Y280" s="9"/>
      <c r="Z280" s="9"/>
    </row>
    <row r="281" ht="30.75" customHeight="1">
      <c r="A281" s="343"/>
      <c r="B281" s="345"/>
      <c r="C281" s="345"/>
      <c r="D281" s="345"/>
      <c r="E281" s="345"/>
      <c r="F281" s="345"/>
      <c r="G281" s="345"/>
      <c r="H281" s="345"/>
      <c r="I281" s="345"/>
      <c r="J281" s="345"/>
      <c r="K281" s="344"/>
      <c r="L281" s="9"/>
      <c r="M281" s="343"/>
      <c r="N281" s="345"/>
      <c r="O281" s="345"/>
      <c r="P281" s="345"/>
      <c r="Q281" s="345"/>
      <c r="R281" s="345"/>
      <c r="S281" s="345"/>
      <c r="T281" s="345"/>
      <c r="U281" s="345"/>
      <c r="V281" s="345"/>
      <c r="W281" s="344"/>
      <c r="X281" s="9"/>
      <c r="Y281" s="9"/>
      <c r="Z281" s="9"/>
    </row>
    <row r="282" ht="26.25" customHeight="1">
      <c r="A282" s="416"/>
      <c r="B282" s="345"/>
      <c r="C282" s="345"/>
      <c r="D282" s="345"/>
      <c r="E282" s="345"/>
      <c r="F282" s="417"/>
      <c r="G282" s="418"/>
      <c r="H282" s="345"/>
      <c r="I282" s="345"/>
      <c r="J282" s="345"/>
      <c r="K282" s="344"/>
      <c r="L282" s="417"/>
      <c r="M282" s="416"/>
      <c r="N282" s="345"/>
      <c r="O282" s="345"/>
      <c r="P282" s="345"/>
      <c r="Q282" s="345"/>
      <c r="R282" s="417"/>
      <c r="S282" s="418"/>
      <c r="T282" s="345"/>
      <c r="U282" s="345"/>
      <c r="V282" s="345"/>
      <c r="W282" s="344"/>
      <c r="X282" s="9"/>
      <c r="Y282" s="9"/>
      <c r="Z282" s="9"/>
    </row>
    <row r="283" ht="12.75" customHeight="1">
      <c r="A283" s="419" t="s">
        <v>267</v>
      </c>
      <c r="B283" s="345"/>
      <c r="C283" s="345"/>
      <c r="D283" s="345"/>
      <c r="E283" s="345"/>
      <c r="F283" s="420"/>
      <c r="G283" s="421" t="s">
        <v>268</v>
      </c>
      <c r="H283" s="345"/>
      <c r="I283" s="345"/>
      <c r="J283" s="345"/>
      <c r="K283" s="344"/>
      <c r="L283" s="457"/>
      <c r="M283" s="419" t="s">
        <v>267</v>
      </c>
      <c r="N283" s="345"/>
      <c r="O283" s="345"/>
      <c r="P283" s="345"/>
      <c r="Q283" s="345"/>
      <c r="R283" s="420"/>
      <c r="S283" s="421" t="s">
        <v>268</v>
      </c>
      <c r="T283" s="345"/>
      <c r="U283" s="345"/>
      <c r="V283" s="345"/>
      <c r="W283" s="344"/>
      <c r="X283" s="9"/>
      <c r="Y283" s="9"/>
      <c r="Z283" s="9"/>
    </row>
    <row r="284" ht="12.75" customHeight="1">
      <c r="A284" s="484"/>
      <c r="B284" s="484"/>
      <c r="C284" s="484"/>
      <c r="D284" s="484"/>
      <c r="E284" s="484"/>
      <c r="F284" s="485"/>
      <c r="G284" s="485"/>
      <c r="H284" s="486"/>
      <c r="I284" s="417"/>
      <c r="J284" s="417"/>
      <c r="K284" s="487"/>
      <c r="L284" s="417"/>
      <c r="M284" s="484"/>
      <c r="N284" s="484"/>
      <c r="O284" s="484"/>
      <c r="P284" s="484"/>
      <c r="Q284" s="484"/>
      <c r="R284" s="485"/>
      <c r="S284" s="485"/>
      <c r="T284" s="486"/>
      <c r="U284" s="417"/>
      <c r="V284" s="417"/>
      <c r="W284" s="487"/>
      <c r="X284" s="9"/>
      <c r="Y284" s="9"/>
      <c r="Z284" s="9"/>
    </row>
    <row r="285" ht="12.75" customHeight="1">
      <c r="A285" s="335"/>
      <c r="B285" s="336"/>
      <c r="C285" s="337" t="s">
        <v>234</v>
      </c>
      <c r="D285" s="338"/>
      <c r="E285" s="338"/>
      <c r="F285" s="338"/>
      <c r="G285" s="338"/>
      <c r="H285" s="338"/>
      <c r="I285" s="338"/>
      <c r="J285" s="336"/>
      <c r="K285" s="339" t="s">
        <v>235</v>
      </c>
      <c r="L285" s="9"/>
      <c r="M285" s="335"/>
      <c r="N285" s="336"/>
      <c r="O285" s="337" t="s">
        <v>234</v>
      </c>
      <c r="P285" s="338"/>
      <c r="Q285" s="338"/>
      <c r="R285" s="338"/>
      <c r="S285" s="338"/>
      <c r="T285" s="338"/>
      <c r="U285" s="338"/>
      <c r="V285" s="336"/>
      <c r="W285" s="339" t="s">
        <v>235</v>
      </c>
      <c r="X285" s="9"/>
      <c r="Y285" s="9"/>
      <c r="Z285" s="9"/>
    </row>
    <row r="286" ht="12.75" customHeight="1">
      <c r="A286" s="341"/>
      <c r="B286" s="342"/>
      <c r="C286" s="341"/>
      <c r="J286" s="342"/>
      <c r="K286" s="339" t="s">
        <v>236</v>
      </c>
      <c r="L286" s="9"/>
      <c r="M286" s="341"/>
      <c r="N286" s="342"/>
      <c r="O286" s="341"/>
      <c r="V286" s="342"/>
      <c r="W286" s="339" t="s">
        <v>236</v>
      </c>
      <c r="X286" s="9"/>
      <c r="Y286" s="9"/>
      <c r="Z286" s="9"/>
    </row>
    <row r="287" ht="25.5" customHeight="1">
      <c r="A287" s="343"/>
      <c r="B287" s="344"/>
      <c r="C287" s="343"/>
      <c r="D287" s="345"/>
      <c r="E287" s="345"/>
      <c r="F287" s="345"/>
      <c r="G287" s="345"/>
      <c r="H287" s="345"/>
      <c r="I287" s="345"/>
      <c r="J287" s="344"/>
      <c r="K287" s="339" t="s">
        <v>237</v>
      </c>
      <c r="L287" s="9"/>
      <c r="M287" s="343"/>
      <c r="N287" s="344"/>
      <c r="O287" s="343"/>
      <c r="P287" s="345"/>
      <c r="Q287" s="345"/>
      <c r="R287" s="345"/>
      <c r="S287" s="345"/>
      <c r="T287" s="345"/>
      <c r="U287" s="345"/>
      <c r="V287" s="344"/>
      <c r="W287" s="339" t="s">
        <v>237</v>
      </c>
      <c r="X287" s="9"/>
      <c r="Y287" s="9"/>
      <c r="Z287" s="9"/>
    </row>
    <row r="288" ht="12.75" customHeight="1">
      <c r="A288" s="352"/>
      <c r="K288" s="342"/>
      <c r="L288" s="9"/>
      <c r="M288" s="352"/>
      <c r="W288" s="342"/>
      <c r="X288" s="9"/>
      <c r="Y288" s="9"/>
      <c r="Z288" s="9"/>
    </row>
    <row r="289" ht="12.75" customHeight="1">
      <c r="A289" s="360" t="s">
        <v>249</v>
      </c>
      <c r="C289" s="361">
        <f t="shared" ref="C289:C291" si="7">+C250</f>
        <v>43423</v>
      </c>
      <c r="D289" s="345"/>
      <c r="E289" s="362" t="s">
        <v>250</v>
      </c>
      <c r="G289" s="363" t="str">
        <f>+G250</f>
        <v>#REF!</v>
      </c>
      <c r="H289" s="364"/>
      <c r="I289" s="364"/>
      <c r="J289" s="364"/>
      <c r="K289" s="365"/>
      <c r="L289" s="417"/>
      <c r="M289" s="360" t="s">
        <v>249</v>
      </c>
      <c r="O289" s="361">
        <f t="shared" ref="O289:O291" si="8">+O250</f>
        <v>43423</v>
      </c>
      <c r="P289" s="345"/>
      <c r="Q289" s="362" t="s">
        <v>250</v>
      </c>
      <c r="S289" s="363" t="str">
        <f>+S250</f>
        <v>#REF!</v>
      </c>
      <c r="T289" s="364"/>
      <c r="U289" s="364"/>
      <c r="V289" s="364"/>
      <c r="W289" s="365"/>
      <c r="X289" s="9"/>
      <c r="Y289" s="9"/>
      <c r="Z289" s="9"/>
    </row>
    <row r="290" ht="12.75" customHeight="1">
      <c r="A290" s="360" t="s">
        <v>253</v>
      </c>
      <c r="C290" s="383" t="str">
        <f t="shared" si="7"/>
        <v>CLAUDIA HERRERA (NUTRICIONISTA)</v>
      </c>
      <c r="D290" s="345"/>
      <c r="E290" s="345"/>
      <c r="F290" s="345"/>
      <c r="G290" s="345"/>
      <c r="H290" s="345"/>
      <c r="I290" s="345"/>
      <c r="J290" s="345"/>
      <c r="K290" s="344"/>
      <c r="L290" s="417"/>
      <c r="M290" s="360" t="s">
        <v>253</v>
      </c>
      <c r="O290" s="383" t="str">
        <f t="shared" si="8"/>
        <v>CLAUDIA HERRERA (NUTRICIONISTA)</v>
      </c>
      <c r="P290" s="345"/>
      <c r="Q290" s="345"/>
      <c r="R290" s="345"/>
      <c r="S290" s="345"/>
      <c r="T290" s="345"/>
      <c r="U290" s="345"/>
      <c r="V290" s="345"/>
      <c r="W290" s="344"/>
      <c r="X290" s="9"/>
      <c r="Y290" s="9"/>
      <c r="Z290" s="9"/>
    </row>
    <row r="291" ht="12.75" customHeight="1">
      <c r="A291" s="360" t="s">
        <v>254</v>
      </c>
      <c r="C291" s="459" t="str">
        <f t="shared" si="7"/>
        <v>AGROSIERRA</v>
      </c>
      <c r="D291" s="459"/>
      <c r="E291" s="459"/>
      <c r="F291" s="459"/>
      <c r="G291" s="459"/>
      <c r="H291" s="459"/>
      <c r="I291" s="459"/>
      <c r="J291" s="459"/>
      <c r="K291" s="477"/>
      <c r="L291" s="417"/>
      <c r="M291" s="360" t="s">
        <v>254</v>
      </c>
      <c r="O291" s="459" t="str">
        <f t="shared" si="8"/>
        <v>MERCADOS ATENAS</v>
      </c>
      <c r="P291" s="459"/>
      <c r="Q291" s="459"/>
      <c r="R291" s="459"/>
      <c r="S291" s="459"/>
      <c r="T291" s="459"/>
      <c r="U291" s="459"/>
      <c r="V291" s="459"/>
      <c r="W291" s="477"/>
      <c r="X291" s="9"/>
      <c r="Y291" s="9"/>
      <c r="Z291" s="9"/>
    </row>
    <row r="292" ht="12.75" customHeight="1">
      <c r="A292" s="352" t="str">
        <f>+'Proyeccion Comidas'!J118</f>
        <v/>
      </c>
      <c r="K292" s="342"/>
      <c r="L292" s="417"/>
      <c r="M292" s="352" t="str">
        <f>+'Proyeccion Comidas'!J118</f>
        <v/>
      </c>
      <c r="W292" s="342"/>
      <c r="X292" s="9"/>
      <c r="Y292" s="9"/>
      <c r="Z292" s="9"/>
    </row>
    <row r="293" ht="12.75" customHeight="1">
      <c r="A293" s="498" t="str">
        <f>+IF(#REF!='Frutas y Verduras'!$C$252,#REF!)</f>
        <v>#REF!</v>
      </c>
      <c r="B293" s="364"/>
      <c r="C293" s="364"/>
      <c r="D293" s="364"/>
      <c r="E293" s="365"/>
      <c r="F293" s="490" t="str">
        <f>+IF(#REF!='Frutas y Verduras'!$C$7,#REF!)</f>
        <v>#REF!</v>
      </c>
      <c r="G293" s="490" t="str">
        <f>+IF(#REF!='Frutas y Verduras'!$C$7,#REF!)</f>
        <v>#REF!</v>
      </c>
      <c r="H293" s="491"/>
      <c r="I293" s="492"/>
      <c r="J293" s="492"/>
      <c r="K293" s="493" t="str">
        <f>+IF(#REF!='Frutas y Verduras'!$C$7,#REF!*I293)</f>
        <v>#REF!</v>
      </c>
      <c r="L293" s="417"/>
      <c r="M293" s="498" t="str">
        <f>+IF(#REF!='Frutas y Verduras'!$O$252,#REF!)</f>
        <v>#REF!</v>
      </c>
      <c r="N293" s="364"/>
      <c r="O293" s="364"/>
      <c r="P293" s="364"/>
      <c r="Q293" s="365"/>
      <c r="R293" s="490" t="str">
        <f>+IF(#REF!='Frutas y Verduras'!$O$7,#REF!)</f>
        <v>#REF!</v>
      </c>
      <c r="S293" s="490" t="str">
        <f>+IF(#REF!='Frutas y Verduras'!$O$7,#REF!)</f>
        <v>#REF!</v>
      </c>
      <c r="T293" s="491"/>
      <c r="U293" s="492"/>
      <c r="V293" s="492"/>
      <c r="W293" s="493" t="str">
        <f>+IF(#REF!='Frutas y Verduras'!$O$7,'Frutas y Verduras'!U293*#REF!)</f>
        <v>#REF!</v>
      </c>
      <c r="X293" s="9"/>
      <c r="Y293" s="9"/>
      <c r="Z293" s="9"/>
    </row>
    <row r="294" ht="12.75" customHeight="1">
      <c r="A294" s="446" t="str">
        <f>+IF(#REF!='Frutas y Verduras'!$C$252,#REF!)</f>
        <v>#REF!</v>
      </c>
      <c r="B294" s="393"/>
      <c r="C294" s="393"/>
      <c r="D294" s="393"/>
      <c r="E294" s="46"/>
      <c r="F294" s="438" t="str">
        <f>+IF(#REF!='Frutas y Verduras'!$C$7,#REF!)</f>
        <v>#REF!</v>
      </c>
      <c r="G294" s="438" t="str">
        <f>+IF(#REF!='Frutas y Verduras'!$C$7,#REF!)</f>
        <v>#REF!</v>
      </c>
      <c r="H294" s="443"/>
      <c r="I294" s="442"/>
      <c r="J294" s="442"/>
      <c r="K294" s="444" t="str">
        <f>+IF(#REF!='Frutas y Verduras'!$C$7,#REF!*I294)</f>
        <v>#REF!</v>
      </c>
      <c r="L294" s="417"/>
      <c r="M294" s="446" t="str">
        <f>+IF(#REF!='Frutas y Verduras'!$O$252,#REF!)</f>
        <v>#REF!</v>
      </c>
      <c r="N294" s="393"/>
      <c r="O294" s="393"/>
      <c r="P294" s="393"/>
      <c r="Q294" s="46"/>
      <c r="R294" s="438" t="str">
        <f>+IF(#REF!='Frutas y Verduras'!$O$7,#REF!)</f>
        <v>#REF!</v>
      </c>
      <c r="S294" s="438" t="str">
        <f>+IF(#REF!='Frutas y Verduras'!$O$7,#REF!)</f>
        <v>#REF!</v>
      </c>
      <c r="T294" s="443"/>
      <c r="U294" s="442"/>
      <c r="V294" s="442"/>
      <c r="W294" s="444" t="str">
        <f>+IF(#REF!='Frutas y Verduras'!$O$7,'Frutas y Verduras'!U294*#REF!)</f>
        <v>#REF!</v>
      </c>
      <c r="X294" s="9"/>
      <c r="Y294" s="9"/>
      <c r="Z294" s="9"/>
    </row>
    <row r="295" ht="12.75" customHeight="1">
      <c r="A295" s="446" t="str">
        <f>+IF(#REF!='Frutas y Verduras'!$C$252,#REF!)</f>
        <v>#REF!</v>
      </c>
      <c r="B295" s="393"/>
      <c r="C295" s="393"/>
      <c r="D295" s="393"/>
      <c r="E295" s="46"/>
      <c r="F295" s="438" t="str">
        <f>+IF(#REF!='Frutas y Verduras'!$C$7,#REF!)</f>
        <v>#REF!</v>
      </c>
      <c r="G295" s="438" t="str">
        <f>+IF(#REF!='Frutas y Verduras'!$C$7,#REF!)</f>
        <v>#REF!</v>
      </c>
      <c r="H295" s="443"/>
      <c r="I295" s="442"/>
      <c r="J295" s="442"/>
      <c r="K295" s="444" t="str">
        <f>+IF(#REF!='Frutas y Verduras'!$C$7,#REF!*I295)</f>
        <v>#REF!</v>
      </c>
      <c r="L295" s="417"/>
      <c r="M295" s="446" t="str">
        <f>+IF(#REF!='Frutas y Verduras'!$O$252,#REF!)</f>
        <v>#REF!</v>
      </c>
      <c r="N295" s="393"/>
      <c r="O295" s="393"/>
      <c r="P295" s="393"/>
      <c r="Q295" s="46"/>
      <c r="R295" s="438" t="str">
        <f>+IF(#REF!='Frutas y Verduras'!$O$7,#REF!)</f>
        <v>#REF!</v>
      </c>
      <c r="S295" s="438" t="str">
        <f>+IF(#REF!='Frutas y Verduras'!$O$7,#REF!)</f>
        <v>#REF!</v>
      </c>
      <c r="T295" s="443"/>
      <c r="U295" s="442"/>
      <c r="V295" s="442"/>
      <c r="W295" s="444" t="str">
        <f>+IF(#REF!='Frutas y Verduras'!$O$7,'Frutas y Verduras'!U295*#REF!)</f>
        <v>#REF!</v>
      </c>
      <c r="X295" s="9"/>
      <c r="Y295" s="9"/>
      <c r="Z295" s="9"/>
    </row>
    <row r="296" ht="12.75" customHeight="1">
      <c r="A296" s="446" t="str">
        <f>+IF(#REF!='Frutas y Verduras'!$C$252,#REF!)</f>
        <v>#REF!</v>
      </c>
      <c r="B296" s="393"/>
      <c r="C296" s="393"/>
      <c r="D296" s="393"/>
      <c r="E296" s="46"/>
      <c r="F296" s="438" t="str">
        <f>+IF(#REF!='Frutas y Verduras'!$C$7,#REF!)</f>
        <v>#REF!</v>
      </c>
      <c r="G296" s="438" t="str">
        <f>+IF(#REF!='Frutas y Verduras'!$C$7,#REF!)</f>
        <v>#REF!</v>
      </c>
      <c r="H296" s="443"/>
      <c r="I296" s="442"/>
      <c r="J296" s="442"/>
      <c r="K296" s="444" t="str">
        <f>+IF(#REF!='Frutas y Verduras'!$C$7,#REF!*I296)</f>
        <v>#REF!</v>
      </c>
      <c r="L296" s="417"/>
      <c r="M296" s="446" t="str">
        <f>+IF(#REF!='Frutas y Verduras'!$O$252,#REF!)</f>
        <v>#REF!</v>
      </c>
      <c r="N296" s="393"/>
      <c r="O296" s="393"/>
      <c r="P296" s="393"/>
      <c r="Q296" s="46"/>
      <c r="R296" s="438" t="str">
        <f>+IF(#REF!='Frutas y Verduras'!$O$7,#REF!)</f>
        <v>#REF!</v>
      </c>
      <c r="S296" s="438" t="str">
        <f>+IF(#REF!='Frutas y Verduras'!$O$7,#REF!)</f>
        <v>#REF!</v>
      </c>
      <c r="T296" s="443"/>
      <c r="U296" s="442"/>
      <c r="V296" s="442"/>
      <c r="W296" s="444" t="str">
        <f>+IF(#REF!='Frutas y Verduras'!$O$7,'Frutas y Verduras'!U296*#REF!)</f>
        <v>#REF!</v>
      </c>
      <c r="X296" s="9"/>
      <c r="Y296" s="9"/>
      <c r="Z296" s="9"/>
    </row>
    <row r="297" ht="12.75" customHeight="1">
      <c r="A297" s="446" t="str">
        <f>+IF(#REF!='Frutas y Verduras'!$C$252,#REF!)</f>
        <v>#REF!</v>
      </c>
      <c r="B297" s="393"/>
      <c r="C297" s="393"/>
      <c r="D297" s="393"/>
      <c r="E297" s="46"/>
      <c r="F297" s="438" t="str">
        <f>+IF(#REF!='Frutas y Verduras'!$C$7,#REF!)</f>
        <v>#REF!</v>
      </c>
      <c r="G297" s="438" t="str">
        <f>+IF(#REF!='Frutas y Verduras'!$C$7,#REF!)</f>
        <v>#REF!</v>
      </c>
      <c r="H297" s="445"/>
      <c r="I297" s="442"/>
      <c r="J297" s="442"/>
      <c r="K297" s="444" t="str">
        <f>+IF(#REF!='Frutas y Verduras'!$C$7,#REF!*I297)</f>
        <v>#REF!</v>
      </c>
      <c r="L297" s="417"/>
      <c r="M297" s="446" t="str">
        <f>+IF(#REF!='Frutas y Verduras'!$O$252,#REF!)</f>
        <v>#REF!</v>
      </c>
      <c r="N297" s="393"/>
      <c r="O297" s="393"/>
      <c r="P297" s="393"/>
      <c r="Q297" s="46"/>
      <c r="R297" s="438" t="str">
        <f>+IF(#REF!='Frutas y Verduras'!$O$7,#REF!)</f>
        <v>#REF!</v>
      </c>
      <c r="S297" s="438" t="str">
        <f>+IF(#REF!='Frutas y Verduras'!$O$7,#REF!)</f>
        <v>#REF!</v>
      </c>
      <c r="T297" s="445"/>
      <c r="U297" s="442"/>
      <c r="V297" s="442"/>
      <c r="W297" s="444" t="str">
        <f>+IF(#REF!='Frutas y Verduras'!$O$7,'Frutas y Verduras'!U297*#REF!)</f>
        <v>#REF!</v>
      </c>
      <c r="X297" s="9"/>
      <c r="Y297" s="9"/>
      <c r="Z297" s="9"/>
    </row>
    <row r="298" ht="12.75" customHeight="1">
      <c r="A298" s="446" t="str">
        <f>+IF(#REF!='Frutas y Verduras'!$C$252,#REF!)</f>
        <v>#REF!</v>
      </c>
      <c r="B298" s="393"/>
      <c r="C298" s="393"/>
      <c r="D298" s="393"/>
      <c r="E298" s="46"/>
      <c r="F298" s="438" t="str">
        <f>+IF(#REF!='Frutas y Verduras'!$C$7,#REF!)</f>
        <v>#REF!</v>
      </c>
      <c r="G298" s="438" t="str">
        <f>+IF(#REF!='Frutas y Verduras'!$C$7,#REF!)</f>
        <v>#REF!</v>
      </c>
      <c r="H298" s="443"/>
      <c r="I298" s="442"/>
      <c r="J298" s="442"/>
      <c r="K298" s="444" t="str">
        <f>+IF(#REF!='Frutas y Verduras'!$C$7,#REF!*I298)</f>
        <v>#REF!</v>
      </c>
      <c r="L298" s="417"/>
      <c r="M298" s="446" t="str">
        <f>+IF(#REF!='Frutas y Verduras'!$O$252,#REF!)</f>
        <v>#REF!</v>
      </c>
      <c r="N298" s="393"/>
      <c r="O298" s="393"/>
      <c r="P298" s="393"/>
      <c r="Q298" s="46"/>
      <c r="R298" s="438" t="str">
        <f>+IF(#REF!='Frutas y Verduras'!$O$7,#REF!)</f>
        <v>#REF!</v>
      </c>
      <c r="S298" s="438" t="str">
        <f>+IF(#REF!='Frutas y Verduras'!$O$7,#REF!)</f>
        <v>#REF!</v>
      </c>
      <c r="T298" s="443"/>
      <c r="U298" s="442"/>
      <c r="V298" s="442"/>
      <c r="W298" s="444" t="str">
        <f>+IF(#REF!='Frutas y Verduras'!$O$7,'Frutas y Verduras'!U298*#REF!)</f>
        <v>#REF!</v>
      </c>
      <c r="X298" s="9"/>
      <c r="Y298" s="9"/>
      <c r="Z298" s="9"/>
    </row>
    <row r="299" ht="12.75" customHeight="1">
      <c r="A299" s="446" t="str">
        <f>+IF(#REF!='Frutas y Verduras'!$C$252,#REF!)</f>
        <v>#REF!</v>
      </c>
      <c r="B299" s="393"/>
      <c r="C299" s="393"/>
      <c r="D299" s="393"/>
      <c r="E299" s="46"/>
      <c r="F299" s="438" t="str">
        <f>+IF(#REF!='Frutas y Verduras'!$C$7,#REF!)</f>
        <v>#REF!</v>
      </c>
      <c r="G299" s="438" t="str">
        <f>+IF(#REF!='Frutas y Verduras'!$C$7,#REF!)</f>
        <v>#REF!</v>
      </c>
      <c r="H299" s="443"/>
      <c r="I299" s="442"/>
      <c r="J299" s="442"/>
      <c r="K299" s="444" t="str">
        <f>+IF(#REF!='Frutas y Verduras'!$C$7,#REF!*I299)</f>
        <v>#REF!</v>
      </c>
      <c r="L299" s="417"/>
      <c r="M299" s="446" t="str">
        <f>+IF(#REF!='Frutas y Verduras'!$O$252,#REF!)</f>
        <v>#REF!</v>
      </c>
      <c r="N299" s="393"/>
      <c r="O299" s="393"/>
      <c r="P299" s="393"/>
      <c r="Q299" s="46"/>
      <c r="R299" s="438" t="str">
        <f>+IF(#REF!='Frutas y Verduras'!$O$7,#REF!)</f>
        <v>#REF!</v>
      </c>
      <c r="S299" s="438" t="str">
        <f>+IF(#REF!='Frutas y Verduras'!$O$7,#REF!)</f>
        <v>#REF!</v>
      </c>
      <c r="T299" s="443"/>
      <c r="U299" s="442"/>
      <c r="V299" s="442"/>
      <c r="W299" s="444" t="str">
        <f>+IF(#REF!='Frutas y Verduras'!$O$7,'Frutas y Verduras'!U299*#REF!)</f>
        <v>#REF!</v>
      </c>
      <c r="X299" s="9"/>
      <c r="Y299" s="9"/>
      <c r="Z299" s="9"/>
    </row>
    <row r="300" ht="12.75" customHeight="1">
      <c r="A300" s="446" t="str">
        <f>+IF(#REF!='Frutas y Verduras'!$C$252,#REF!)</f>
        <v>#REF!</v>
      </c>
      <c r="B300" s="393"/>
      <c r="C300" s="393"/>
      <c r="D300" s="393"/>
      <c r="E300" s="46"/>
      <c r="F300" s="438" t="str">
        <f>+IF(#REF!='Frutas y Verduras'!$C$7,#REF!)</f>
        <v>#REF!</v>
      </c>
      <c r="G300" s="438" t="str">
        <f>+IF(#REF!='Frutas y Verduras'!$C$7,#REF!)</f>
        <v>#REF!</v>
      </c>
      <c r="H300" s="445"/>
      <c r="I300" s="442"/>
      <c r="J300" s="442"/>
      <c r="K300" s="444" t="str">
        <f>+IF(#REF!='Frutas y Verduras'!$C$7,#REF!*I300)</f>
        <v>#REF!</v>
      </c>
      <c r="L300" s="417"/>
      <c r="M300" s="446" t="str">
        <f>+IF(#REF!='Frutas y Verduras'!$O$252,#REF!)</f>
        <v>#REF!</v>
      </c>
      <c r="N300" s="393"/>
      <c r="O300" s="393"/>
      <c r="P300" s="393"/>
      <c r="Q300" s="46"/>
      <c r="R300" s="438" t="str">
        <f>+IF(#REF!='Frutas y Verduras'!$O$7,#REF!)</f>
        <v>#REF!</v>
      </c>
      <c r="S300" s="438" t="str">
        <f>+IF(#REF!='Frutas y Verduras'!$O$7,#REF!)</f>
        <v>#REF!</v>
      </c>
      <c r="T300" s="445"/>
      <c r="U300" s="442"/>
      <c r="V300" s="442"/>
      <c r="W300" s="444" t="str">
        <f>+IF(#REF!='Frutas y Verduras'!$O$7,'Frutas y Verduras'!U300*#REF!)</f>
        <v>#REF!</v>
      </c>
      <c r="X300" s="9"/>
      <c r="Y300" s="9"/>
      <c r="Z300" s="9"/>
    </row>
    <row r="301" ht="12.75" customHeight="1">
      <c r="A301" s="446" t="str">
        <f>+IF(#REF!='Frutas y Verduras'!$C$252,#REF!)</f>
        <v>#REF!</v>
      </c>
      <c r="B301" s="393"/>
      <c r="C301" s="393"/>
      <c r="D301" s="393"/>
      <c r="E301" s="46"/>
      <c r="F301" s="438" t="str">
        <f>+IF(#REF!='Frutas y Verduras'!$C$7,#REF!)</f>
        <v>#REF!</v>
      </c>
      <c r="G301" s="438" t="str">
        <f>+IF(#REF!='Frutas y Verduras'!$C$7,#REF!)</f>
        <v>#REF!</v>
      </c>
      <c r="H301" s="443"/>
      <c r="I301" s="442"/>
      <c r="J301" s="442"/>
      <c r="K301" s="444" t="str">
        <f>+IF(#REF!='Frutas y Verduras'!$C$7,#REF!*I301)</f>
        <v>#REF!</v>
      </c>
      <c r="L301" s="417"/>
      <c r="M301" s="446" t="str">
        <f>+IF(#REF!='Frutas y Verduras'!$O$252,#REF!)</f>
        <v>#REF!</v>
      </c>
      <c r="N301" s="393"/>
      <c r="O301" s="393"/>
      <c r="P301" s="393"/>
      <c r="Q301" s="46"/>
      <c r="R301" s="438" t="str">
        <f>+IF(#REF!='Frutas y Verduras'!$O$7,#REF!)</f>
        <v>#REF!</v>
      </c>
      <c r="S301" s="438" t="str">
        <f>+IF(#REF!='Frutas y Verduras'!$O$7,#REF!)</f>
        <v>#REF!</v>
      </c>
      <c r="T301" s="443"/>
      <c r="U301" s="442"/>
      <c r="V301" s="442"/>
      <c r="W301" s="444" t="str">
        <f>+IF(#REF!='Frutas y Verduras'!$O$7,'Frutas y Verduras'!U301*#REF!)</f>
        <v>#REF!</v>
      </c>
      <c r="X301" s="9"/>
      <c r="Y301" s="9"/>
      <c r="Z301" s="9"/>
    </row>
    <row r="302" ht="12.75" customHeight="1">
      <c r="A302" s="446" t="str">
        <f>+IF(#REF!='Frutas y Verduras'!$C$252,#REF!)</f>
        <v>#REF!</v>
      </c>
      <c r="B302" s="393"/>
      <c r="C302" s="393"/>
      <c r="D302" s="393"/>
      <c r="E302" s="46"/>
      <c r="F302" s="438" t="str">
        <f>+IF(#REF!='Frutas y Verduras'!$C$7,#REF!)</f>
        <v>#REF!</v>
      </c>
      <c r="G302" s="438" t="str">
        <f>+IF(#REF!='Frutas y Verduras'!$C$7,#REF!)</f>
        <v>#REF!</v>
      </c>
      <c r="H302" s="443"/>
      <c r="I302" s="442"/>
      <c r="J302" s="442"/>
      <c r="K302" s="444" t="str">
        <f>+IF(#REF!='Frutas y Verduras'!$C$7,#REF!*I302)</f>
        <v>#REF!</v>
      </c>
      <c r="L302" s="417"/>
      <c r="M302" s="446" t="str">
        <f>+IF(#REF!='Frutas y Verduras'!$O$252,#REF!)</f>
        <v>#REF!</v>
      </c>
      <c r="N302" s="393"/>
      <c r="O302" s="393"/>
      <c r="P302" s="393"/>
      <c r="Q302" s="46"/>
      <c r="R302" s="438" t="str">
        <f>+IF(#REF!='Frutas y Verduras'!$O$7,#REF!)</f>
        <v>#REF!</v>
      </c>
      <c r="S302" s="438" t="str">
        <f>+IF(#REF!='Frutas y Verduras'!$O$7,#REF!)</f>
        <v>#REF!</v>
      </c>
      <c r="T302" s="443"/>
      <c r="U302" s="442"/>
      <c r="V302" s="442"/>
      <c r="W302" s="444" t="str">
        <f>+IF(#REF!='Frutas y Verduras'!$O$7,'Frutas y Verduras'!U302*#REF!)</f>
        <v>#REF!</v>
      </c>
      <c r="X302" s="9"/>
      <c r="Y302" s="9"/>
      <c r="Z302" s="9"/>
    </row>
    <row r="303" ht="12.75" customHeight="1">
      <c r="A303" s="446" t="str">
        <f>+IF(#REF!='Frutas y Verduras'!$C$252,#REF!)</f>
        <v>#REF!</v>
      </c>
      <c r="B303" s="393"/>
      <c r="C303" s="393"/>
      <c r="D303" s="393"/>
      <c r="E303" s="46"/>
      <c r="F303" s="438" t="str">
        <f>+IF(#REF!='Frutas y Verduras'!$C$7,#REF!)</f>
        <v>#REF!</v>
      </c>
      <c r="G303" s="438" t="str">
        <f>+IF(#REF!='Frutas y Verduras'!$C$7,#REF!)</f>
        <v>#REF!</v>
      </c>
      <c r="H303" s="443"/>
      <c r="I303" s="442"/>
      <c r="J303" s="442"/>
      <c r="K303" s="444" t="str">
        <f>+IF(#REF!='Frutas y Verduras'!$C$7,#REF!*I303)</f>
        <v>#REF!</v>
      </c>
      <c r="L303" s="417"/>
      <c r="M303" s="446" t="str">
        <f>+IF(#REF!='Frutas y Verduras'!$O$252,#REF!)</f>
        <v>#REF!</v>
      </c>
      <c r="N303" s="393"/>
      <c r="O303" s="393"/>
      <c r="P303" s="393"/>
      <c r="Q303" s="46"/>
      <c r="R303" s="438" t="str">
        <f>+IF(#REF!='Frutas y Verduras'!$O$7,#REF!)</f>
        <v>#REF!</v>
      </c>
      <c r="S303" s="438" t="str">
        <f>+IF(#REF!='Frutas y Verduras'!$O$7,#REF!)</f>
        <v>#REF!</v>
      </c>
      <c r="T303" s="443"/>
      <c r="U303" s="442"/>
      <c r="V303" s="442"/>
      <c r="W303" s="444" t="str">
        <f>+IF(#REF!='Frutas y Verduras'!$O$7,'Frutas y Verduras'!U303*#REF!)</f>
        <v>#REF!</v>
      </c>
      <c r="X303" s="9"/>
      <c r="Y303" s="9"/>
      <c r="Z303" s="9"/>
    </row>
    <row r="304" ht="12.75" customHeight="1">
      <c r="A304" s="446" t="str">
        <f>+IF(#REF!='Frutas y Verduras'!$C$252,#REF!)</f>
        <v>#REF!</v>
      </c>
      <c r="B304" s="393"/>
      <c r="C304" s="393"/>
      <c r="D304" s="393"/>
      <c r="E304" s="46"/>
      <c r="F304" s="438" t="str">
        <f>+IF(#REF!='Frutas y Verduras'!$C$7,#REF!)</f>
        <v>#REF!</v>
      </c>
      <c r="G304" s="438" t="str">
        <f>+IF(#REF!='Frutas y Verduras'!$C$7,#REF!)</f>
        <v>#REF!</v>
      </c>
      <c r="H304" s="443"/>
      <c r="I304" s="442"/>
      <c r="J304" s="442"/>
      <c r="K304" s="444" t="str">
        <f>+IF(#REF!='Frutas y Verduras'!$C$7,#REF!*I304)</f>
        <v>#REF!</v>
      </c>
      <c r="L304" s="417"/>
      <c r="M304" s="446" t="str">
        <f>+IF(#REF!='Frutas y Verduras'!$O$252,#REF!)</f>
        <v>#REF!</v>
      </c>
      <c r="N304" s="393"/>
      <c r="O304" s="393"/>
      <c r="P304" s="393"/>
      <c r="Q304" s="46"/>
      <c r="R304" s="438" t="str">
        <f>+IF(#REF!='Frutas y Verduras'!$O$7,#REF!)</f>
        <v>#REF!</v>
      </c>
      <c r="S304" s="438" t="str">
        <f>+IF(#REF!='Frutas y Verduras'!$O$7,#REF!)</f>
        <v>#REF!</v>
      </c>
      <c r="T304" s="443"/>
      <c r="U304" s="442"/>
      <c r="V304" s="442"/>
      <c r="W304" s="444" t="str">
        <f>+IF(#REF!='Frutas y Verduras'!$O$7,'Frutas y Verduras'!U304*#REF!)</f>
        <v>#REF!</v>
      </c>
      <c r="X304" s="9"/>
      <c r="Y304" s="9"/>
      <c r="Z304" s="9"/>
    </row>
    <row r="305" ht="12.75" customHeight="1">
      <c r="A305" s="446" t="str">
        <f>+IF(#REF!='Frutas y Verduras'!$C$252,#REF!)</f>
        <v>#REF!</v>
      </c>
      <c r="B305" s="393"/>
      <c r="C305" s="393"/>
      <c r="D305" s="393"/>
      <c r="E305" s="46"/>
      <c r="F305" s="438" t="str">
        <f>+IF(#REF!='Frutas y Verduras'!$C$7,#REF!)</f>
        <v>#REF!</v>
      </c>
      <c r="G305" s="438" t="str">
        <f>+IF(#REF!='Frutas y Verduras'!$C$7,#REF!)</f>
        <v>#REF!</v>
      </c>
      <c r="H305" s="443"/>
      <c r="I305" s="442"/>
      <c r="J305" s="442"/>
      <c r="K305" s="444" t="str">
        <f>+IF(#REF!='Frutas y Verduras'!$C$7,#REF!*I305)</f>
        <v>#REF!</v>
      </c>
      <c r="L305" s="417"/>
      <c r="M305" s="446" t="str">
        <f>+IF(#REF!='Frutas y Verduras'!$O$252,#REF!)</f>
        <v>#REF!</v>
      </c>
      <c r="N305" s="393"/>
      <c r="O305" s="393"/>
      <c r="P305" s="393"/>
      <c r="Q305" s="46"/>
      <c r="R305" s="438" t="str">
        <f>+IF(#REF!='Frutas y Verduras'!$O$7,#REF!)</f>
        <v>#REF!</v>
      </c>
      <c r="S305" s="438" t="str">
        <f>+IF(#REF!='Frutas y Verduras'!$O$7,#REF!)</f>
        <v>#REF!</v>
      </c>
      <c r="T305" s="443"/>
      <c r="U305" s="442"/>
      <c r="V305" s="442"/>
      <c r="W305" s="444" t="str">
        <f>+IF(#REF!='Frutas y Verduras'!$O$7,'Frutas y Verduras'!U305*#REF!)</f>
        <v>#REF!</v>
      </c>
      <c r="X305" s="9"/>
      <c r="Y305" s="9"/>
      <c r="Z305" s="9"/>
    </row>
    <row r="306" ht="12.75" customHeight="1">
      <c r="A306" s="446" t="str">
        <f>+IF(#REF!='Frutas y Verduras'!$C$252,#REF!)</f>
        <v>#REF!</v>
      </c>
      <c r="B306" s="393"/>
      <c r="C306" s="393"/>
      <c r="D306" s="393"/>
      <c r="E306" s="46"/>
      <c r="F306" s="438" t="str">
        <f>+IF(#REF!='Frutas y Verduras'!$C$7,#REF!)</f>
        <v>#REF!</v>
      </c>
      <c r="G306" s="438" t="str">
        <f>+IF(#REF!='Frutas y Verduras'!$C$7,#REF!)</f>
        <v>#REF!</v>
      </c>
      <c r="H306" s="443"/>
      <c r="I306" s="442"/>
      <c r="J306" s="442"/>
      <c r="K306" s="444" t="str">
        <f>+IF(#REF!='Frutas y Verduras'!$C$7,#REF!*I306)</f>
        <v>#REF!</v>
      </c>
      <c r="L306" s="417"/>
      <c r="M306" s="446" t="str">
        <f>+IF(#REF!='Frutas y Verduras'!$O$252,#REF!)</f>
        <v>#REF!</v>
      </c>
      <c r="N306" s="393"/>
      <c r="O306" s="393"/>
      <c r="P306" s="393"/>
      <c r="Q306" s="46"/>
      <c r="R306" s="438" t="str">
        <f>+IF(#REF!='Frutas y Verduras'!$O$7,#REF!)</f>
        <v>#REF!</v>
      </c>
      <c r="S306" s="438" t="str">
        <f>+IF(#REF!='Frutas y Verduras'!$O$7,#REF!)</f>
        <v>#REF!</v>
      </c>
      <c r="T306" s="443"/>
      <c r="U306" s="442"/>
      <c r="V306" s="442"/>
      <c r="W306" s="444" t="str">
        <f>+IF(#REF!='Frutas y Verduras'!$O$7,'Frutas y Verduras'!U306*#REF!)</f>
        <v>#REF!</v>
      </c>
      <c r="X306" s="9"/>
      <c r="Y306" s="9"/>
      <c r="Z306" s="9"/>
    </row>
    <row r="307" ht="12.75" customHeight="1">
      <c r="A307" s="446" t="str">
        <f>+IF(#REF!='Frutas y Verduras'!$C$252,#REF!)</f>
        <v>#REF!</v>
      </c>
      <c r="B307" s="393"/>
      <c r="C307" s="393"/>
      <c r="D307" s="393"/>
      <c r="E307" s="46"/>
      <c r="F307" s="438" t="str">
        <f>+IF(#REF!='Frutas y Verduras'!$C$7,#REF!)</f>
        <v>#REF!</v>
      </c>
      <c r="G307" s="438" t="str">
        <f>+IF(#REF!='Frutas y Verduras'!$C$7,#REF!)</f>
        <v>#REF!</v>
      </c>
      <c r="H307" s="443"/>
      <c r="I307" s="442"/>
      <c r="J307" s="442"/>
      <c r="K307" s="444" t="str">
        <f>+IF(#REF!='Frutas y Verduras'!$C$7,#REF!*I307)</f>
        <v>#REF!</v>
      </c>
      <c r="L307" s="417"/>
      <c r="M307" s="446" t="str">
        <f>+IF(#REF!='Frutas y Verduras'!$O$252,#REF!)</f>
        <v>#REF!</v>
      </c>
      <c r="N307" s="393"/>
      <c r="O307" s="393"/>
      <c r="P307" s="393"/>
      <c r="Q307" s="46"/>
      <c r="R307" s="438" t="str">
        <f>+IF(#REF!='Frutas y Verduras'!$O$7,#REF!)</f>
        <v>#REF!</v>
      </c>
      <c r="S307" s="438" t="str">
        <f>+IF(#REF!='Frutas y Verduras'!$O$7,#REF!)</f>
        <v>#REF!</v>
      </c>
      <c r="T307" s="443"/>
      <c r="U307" s="442"/>
      <c r="V307" s="442"/>
      <c r="W307" s="444" t="str">
        <f>+IF(#REF!='Frutas y Verduras'!$O$7,'Frutas y Verduras'!U307*#REF!)</f>
        <v>#REF!</v>
      </c>
      <c r="X307" s="9"/>
      <c r="Y307" s="9"/>
      <c r="Z307" s="9"/>
    </row>
    <row r="308" ht="12.75" customHeight="1">
      <c r="A308" s="446" t="str">
        <f>+IF(#REF!='Frutas y Verduras'!$C$252,#REF!)</f>
        <v>#REF!</v>
      </c>
      <c r="B308" s="393"/>
      <c r="C308" s="393"/>
      <c r="D308" s="393"/>
      <c r="E308" s="46"/>
      <c r="F308" s="438" t="str">
        <f>+IF(#REF!='Frutas y Verduras'!$C$7,#REF!)</f>
        <v>#REF!</v>
      </c>
      <c r="G308" s="438" t="str">
        <f>+IF(#REF!='Frutas y Verduras'!$C$7,#REF!)</f>
        <v>#REF!</v>
      </c>
      <c r="H308" s="443"/>
      <c r="I308" s="442"/>
      <c r="J308" s="442"/>
      <c r="K308" s="444" t="str">
        <f>+IF(#REF!='Frutas y Verduras'!$C$7,#REF!*I308)</f>
        <v>#REF!</v>
      </c>
      <c r="L308" s="417"/>
      <c r="M308" s="446" t="str">
        <f>+IF(#REF!='Frutas y Verduras'!$O$252,#REF!)</f>
        <v>#REF!</v>
      </c>
      <c r="N308" s="393"/>
      <c r="O308" s="393"/>
      <c r="P308" s="393"/>
      <c r="Q308" s="46"/>
      <c r="R308" s="438" t="str">
        <f>+IF(#REF!='Frutas y Verduras'!$O$7,#REF!)</f>
        <v>#REF!</v>
      </c>
      <c r="S308" s="438" t="str">
        <f>+IF(#REF!='Frutas y Verduras'!$O$7,#REF!)</f>
        <v>#REF!</v>
      </c>
      <c r="T308" s="443"/>
      <c r="U308" s="442"/>
      <c r="V308" s="442"/>
      <c r="W308" s="444" t="str">
        <f>+IF(#REF!='Frutas y Verduras'!$O$7,'Frutas y Verduras'!U308*#REF!)</f>
        <v>#REF!</v>
      </c>
      <c r="X308" s="9"/>
      <c r="Y308" s="9"/>
      <c r="Z308" s="9"/>
    </row>
    <row r="309" ht="12.75" customHeight="1">
      <c r="A309" s="446" t="str">
        <f>+IF(#REF!='Frutas y Verduras'!$C$252,#REF!)</f>
        <v>#REF!</v>
      </c>
      <c r="B309" s="393"/>
      <c r="C309" s="393"/>
      <c r="D309" s="393"/>
      <c r="E309" s="46"/>
      <c r="F309" s="438" t="str">
        <f>+IF(#REF!='Frutas y Verduras'!$C$7,#REF!)</f>
        <v>#REF!</v>
      </c>
      <c r="G309" s="438" t="str">
        <f>+IF(#REF!='Frutas y Verduras'!$C$7,#REF!)</f>
        <v>#REF!</v>
      </c>
      <c r="H309" s="443"/>
      <c r="I309" s="442"/>
      <c r="J309" s="442"/>
      <c r="K309" s="444" t="str">
        <f>+IF(#REF!='Frutas y Verduras'!$C$7,#REF!*I309)</f>
        <v>#REF!</v>
      </c>
      <c r="L309" s="417"/>
      <c r="M309" s="446" t="str">
        <f>+IF(#REF!='Frutas y Verduras'!$O$252,#REF!)</f>
        <v>#REF!</v>
      </c>
      <c r="N309" s="393"/>
      <c r="O309" s="393"/>
      <c r="P309" s="393"/>
      <c r="Q309" s="46"/>
      <c r="R309" s="438" t="str">
        <f>+IF(#REF!='Frutas y Verduras'!$O$7,#REF!)</f>
        <v>#REF!</v>
      </c>
      <c r="S309" s="438" t="str">
        <f>+IF(#REF!='Frutas y Verduras'!$O$7,#REF!)</f>
        <v>#REF!</v>
      </c>
      <c r="T309" s="443"/>
      <c r="U309" s="442"/>
      <c r="V309" s="442"/>
      <c r="W309" s="444" t="str">
        <f>+IF(#REF!='Frutas y Verduras'!$O$7,'Frutas y Verduras'!U309*#REF!)</f>
        <v>#REF!</v>
      </c>
      <c r="X309" s="9"/>
      <c r="Y309" s="9"/>
      <c r="Z309" s="9"/>
    </row>
    <row r="310" ht="12.75" customHeight="1">
      <c r="A310" s="446" t="str">
        <f>+IF(#REF!='Frutas y Verduras'!$C$252,#REF!)</f>
        <v>#REF!</v>
      </c>
      <c r="B310" s="393"/>
      <c r="C310" s="393"/>
      <c r="D310" s="393"/>
      <c r="E310" s="46"/>
      <c r="F310" s="438" t="str">
        <f>+IF(#REF!='Frutas y Verduras'!$C$7,#REF!)</f>
        <v>#REF!</v>
      </c>
      <c r="G310" s="438" t="str">
        <f>+IF(#REF!='Frutas y Verduras'!$C$7,#REF!)</f>
        <v>#REF!</v>
      </c>
      <c r="H310" s="445"/>
      <c r="I310" s="442"/>
      <c r="J310" s="442"/>
      <c r="K310" s="444" t="str">
        <f>+IF(#REF!='Frutas y Verduras'!$C$7,#REF!*I310)</f>
        <v>#REF!</v>
      </c>
      <c r="L310" s="417"/>
      <c r="M310" s="446" t="str">
        <f>+IF(#REF!='Frutas y Verduras'!$O$252,#REF!)</f>
        <v>#REF!</v>
      </c>
      <c r="N310" s="393"/>
      <c r="O310" s="393"/>
      <c r="P310" s="393"/>
      <c r="Q310" s="46"/>
      <c r="R310" s="438" t="str">
        <f>+IF(#REF!='Frutas y Verduras'!$O$7,#REF!)</f>
        <v>#REF!</v>
      </c>
      <c r="S310" s="438" t="str">
        <f>+IF(#REF!='Frutas y Verduras'!$O$7,#REF!)</f>
        <v>#REF!</v>
      </c>
      <c r="T310" s="445"/>
      <c r="U310" s="442"/>
      <c r="V310" s="442"/>
      <c r="W310" s="444" t="str">
        <f>+IF(#REF!='Frutas y Verduras'!$O$7,'Frutas y Verduras'!U310*#REF!)</f>
        <v>#REF!</v>
      </c>
      <c r="X310" s="9"/>
      <c r="Y310" s="9"/>
      <c r="Z310" s="9"/>
    </row>
    <row r="311" ht="12.75" customHeight="1">
      <c r="A311" s="446" t="str">
        <f>+IF(#REF!='Frutas y Verduras'!$C$252,#REF!)</f>
        <v>#REF!</v>
      </c>
      <c r="B311" s="393"/>
      <c r="C311" s="393"/>
      <c r="D311" s="393"/>
      <c r="E311" s="46"/>
      <c r="F311" s="438" t="str">
        <f>+IF(#REF!='Frutas y Verduras'!$C$7,#REF!)</f>
        <v>#REF!</v>
      </c>
      <c r="G311" s="438" t="str">
        <f>+IF(#REF!='Frutas y Verduras'!$C$7,#REF!)</f>
        <v>#REF!</v>
      </c>
      <c r="H311" s="443"/>
      <c r="I311" s="442"/>
      <c r="J311" s="442"/>
      <c r="K311" s="444" t="str">
        <f>+IF(#REF!='Frutas y Verduras'!$C$7,#REF!*I311)</f>
        <v>#REF!</v>
      </c>
      <c r="L311" s="417"/>
      <c r="M311" s="446" t="str">
        <f>+IF(#REF!='Frutas y Verduras'!$O$252,#REF!)</f>
        <v>#REF!</v>
      </c>
      <c r="N311" s="393"/>
      <c r="O311" s="393"/>
      <c r="P311" s="393"/>
      <c r="Q311" s="46"/>
      <c r="R311" s="438" t="str">
        <f>+IF(#REF!='Frutas y Verduras'!$O$7,#REF!)</f>
        <v>#REF!</v>
      </c>
      <c r="S311" s="438" t="str">
        <f>+IF(#REF!='Frutas y Verduras'!$O$7,#REF!)</f>
        <v>#REF!</v>
      </c>
      <c r="T311" s="443"/>
      <c r="U311" s="442"/>
      <c r="V311" s="442"/>
      <c r="W311" s="444" t="str">
        <f>+IF(#REF!='Frutas y Verduras'!$O$7,'Frutas y Verduras'!U311*#REF!)</f>
        <v>#REF!</v>
      </c>
      <c r="X311" s="9"/>
      <c r="Y311" s="9"/>
      <c r="Z311" s="9"/>
    </row>
    <row r="312" ht="12.75" customHeight="1">
      <c r="A312" s="446" t="str">
        <f>+IF(#REF!='Frutas y Verduras'!$C$252,#REF!)</f>
        <v>#REF!</v>
      </c>
      <c r="B312" s="393"/>
      <c r="C312" s="393"/>
      <c r="D312" s="393"/>
      <c r="E312" s="46"/>
      <c r="F312" s="438" t="str">
        <f>+IF(#REF!='Frutas y Verduras'!$C$7,#REF!)</f>
        <v>#REF!</v>
      </c>
      <c r="G312" s="438" t="str">
        <f>+IF(#REF!='Frutas y Verduras'!$C$7,#REF!)</f>
        <v>#REF!</v>
      </c>
      <c r="H312" s="443"/>
      <c r="I312" s="442"/>
      <c r="J312" s="442"/>
      <c r="K312" s="444" t="str">
        <f>+IF(#REF!='Frutas y Verduras'!$C$7,#REF!*I312)</f>
        <v>#REF!</v>
      </c>
      <c r="L312" s="417"/>
      <c r="M312" s="446" t="str">
        <f>+IF(#REF!='Frutas y Verduras'!$O$252,#REF!)</f>
        <v>#REF!</v>
      </c>
      <c r="N312" s="393"/>
      <c r="O312" s="393"/>
      <c r="P312" s="393"/>
      <c r="Q312" s="46"/>
      <c r="R312" s="438" t="str">
        <f>+IF(#REF!='Frutas y Verduras'!$O$7,#REF!)</f>
        <v>#REF!</v>
      </c>
      <c r="S312" s="438" t="str">
        <f>+IF(#REF!='Frutas y Verduras'!$O$7,#REF!)</f>
        <v>#REF!</v>
      </c>
      <c r="T312" s="443"/>
      <c r="U312" s="442"/>
      <c r="V312" s="442"/>
      <c r="W312" s="444" t="str">
        <f>+IF(#REF!='Frutas y Verduras'!$O$7,'Frutas y Verduras'!U312*#REF!)</f>
        <v>#REF!</v>
      </c>
      <c r="X312" s="9"/>
      <c r="Y312" s="9"/>
      <c r="Z312" s="9"/>
    </row>
    <row r="313" ht="12.75" customHeight="1">
      <c r="A313" s="446" t="str">
        <f>+IF(#REF!='Frutas y Verduras'!$C$252,#REF!)</f>
        <v>#REF!</v>
      </c>
      <c r="B313" s="393"/>
      <c r="C313" s="393"/>
      <c r="D313" s="393"/>
      <c r="E313" s="46"/>
      <c r="F313" s="438" t="str">
        <f>+IF(#REF!='Frutas y Verduras'!$C$7,#REF!)</f>
        <v>#REF!</v>
      </c>
      <c r="G313" s="438" t="str">
        <f>+IF(#REF!='Frutas y Verduras'!$C$7,#REF!)</f>
        <v>#REF!</v>
      </c>
      <c r="H313" s="443"/>
      <c r="I313" s="442"/>
      <c r="J313" s="442"/>
      <c r="K313" s="444" t="str">
        <f>+IF(#REF!='Frutas y Verduras'!$C$7,#REF!*I313)</f>
        <v>#REF!</v>
      </c>
      <c r="L313" s="417"/>
      <c r="M313" s="446" t="str">
        <f>+IF(#REF!='Frutas y Verduras'!$O$252,#REF!)</f>
        <v>#REF!</v>
      </c>
      <c r="N313" s="393"/>
      <c r="O313" s="393"/>
      <c r="P313" s="393"/>
      <c r="Q313" s="46"/>
      <c r="R313" s="438" t="str">
        <f>+IF(#REF!='Frutas y Verduras'!$O$7,#REF!)</f>
        <v>#REF!</v>
      </c>
      <c r="S313" s="438" t="str">
        <f>+IF(#REF!='Frutas y Verduras'!$O$7,#REF!)</f>
        <v>#REF!</v>
      </c>
      <c r="T313" s="443"/>
      <c r="U313" s="442"/>
      <c r="V313" s="442"/>
      <c r="W313" s="444" t="str">
        <f>+IF(#REF!='Frutas y Verduras'!$O$7,'Frutas y Verduras'!U313*#REF!)</f>
        <v>#REF!</v>
      </c>
      <c r="X313" s="9"/>
      <c r="Y313" s="9"/>
      <c r="Z313" s="9"/>
    </row>
    <row r="314" ht="12.75" customHeight="1">
      <c r="A314" s="446" t="str">
        <f>+IF(#REF!='Frutas y Verduras'!$C$252,#REF!)</f>
        <v>#REF!</v>
      </c>
      <c r="B314" s="393"/>
      <c r="C314" s="393"/>
      <c r="D314" s="393"/>
      <c r="E314" s="46"/>
      <c r="F314" s="438" t="str">
        <f>+IF(#REF!='Frutas y Verduras'!$C$7,#REF!)</f>
        <v>#REF!</v>
      </c>
      <c r="G314" s="438" t="str">
        <f>+IF(#REF!='Frutas y Verduras'!$C$7,#REF!)</f>
        <v>#REF!</v>
      </c>
      <c r="H314" s="443"/>
      <c r="I314" s="442"/>
      <c r="J314" s="442"/>
      <c r="K314" s="444" t="str">
        <f>+IF(#REF!='Frutas y Verduras'!$C$7,#REF!*I314)</f>
        <v>#REF!</v>
      </c>
      <c r="L314" s="417"/>
      <c r="M314" s="446" t="str">
        <f>+IF(#REF!='Frutas y Verduras'!$O$252,#REF!)</f>
        <v>#REF!</v>
      </c>
      <c r="N314" s="393"/>
      <c r="O314" s="393"/>
      <c r="P314" s="393"/>
      <c r="Q314" s="46"/>
      <c r="R314" s="438" t="str">
        <f>+IF(#REF!='Frutas y Verduras'!$O$7,#REF!)</f>
        <v>#REF!</v>
      </c>
      <c r="S314" s="438" t="str">
        <f>+IF(#REF!='Frutas y Verduras'!$O$7,#REF!)</f>
        <v>#REF!</v>
      </c>
      <c r="T314" s="443"/>
      <c r="U314" s="442"/>
      <c r="V314" s="442"/>
      <c r="W314" s="444" t="str">
        <f>+IF(#REF!='Frutas y Verduras'!$O$7,'Frutas y Verduras'!U314*#REF!)</f>
        <v>#REF!</v>
      </c>
      <c r="X314" s="9"/>
      <c r="Y314" s="9"/>
      <c r="Z314" s="9"/>
    </row>
    <row r="315" ht="12.75" customHeight="1">
      <c r="A315" s="446" t="str">
        <f>+IF(#REF!='Frutas y Verduras'!$C$252,#REF!)</f>
        <v>#REF!</v>
      </c>
      <c r="B315" s="393"/>
      <c r="C315" s="393"/>
      <c r="D315" s="393"/>
      <c r="E315" s="46"/>
      <c r="F315" s="438" t="str">
        <f>+IF(#REF!='Frutas y Verduras'!$C$7,#REF!)</f>
        <v>#REF!</v>
      </c>
      <c r="G315" s="438" t="str">
        <f>+IF(#REF!='Frutas y Verduras'!$C$7,#REF!)</f>
        <v>#REF!</v>
      </c>
      <c r="H315" s="443"/>
      <c r="I315" s="442"/>
      <c r="J315" s="442"/>
      <c r="K315" s="444" t="str">
        <f>+IF(#REF!='Frutas y Verduras'!$C$7,#REF!*I315)</f>
        <v>#REF!</v>
      </c>
      <c r="L315" s="417"/>
      <c r="M315" s="446" t="str">
        <f>+IF(#REF!='Frutas y Verduras'!$O$252,#REF!)</f>
        <v>#REF!</v>
      </c>
      <c r="N315" s="393"/>
      <c r="O315" s="393"/>
      <c r="P315" s="393"/>
      <c r="Q315" s="46"/>
      <c r="R315" s="438" t="str">
        <f>+IF(#REF!='Frutas y Verduras'!$O$7,#REF!)</f>
        <v>#REF!</v>
      </c>
      <c r="S315" s="438" t="str">
        <f>+IF(#REF!='Frutas y Verduras'!$O$7,#REF!)</f>
        <v>#REF!</v>
      </c>
      <c r="T315" s="443"/>
      <c r="U315" s="442"/>
      <c r="V315" s="442"/>
      <c r="W315" s="444" t="str">
        <f>+IF(#REF!='Frutas y Verduras'!$O$7,'Frutas y Verduras'!U315*#REF!)</f>
        <v>#REF!</v>
      </c>
      <c r="X315" s="9"/>
      <c r="Y315" s="9"/>
      <c r="Z315" s="9"/>
    </row>
    <row r="316" ht="12.75" customHeight="1">
      <c r="A316" s="446" t="str">
        <f>+IF(#REF!='Frutas y Verduras'!$C$252,#REF!)</f>
        <v>#REF!</v>
      </c>
      <c r="B316" s="393"/>
      <c r="C316" s="393"/>
      <c r="D316" s="393"/>
      <c r="E316" s="46"/>
      <c r="F316" s="438" t="str">
        <f>+IF(#REF!='Frutas y Verduras'!$C$7,#REF!)</f>
        <v>#REF!</v>
      </c>
      <c r="G316" s="438" t="str">
        <f>+IF(#REF!='Frutas y Verduras'!$C$7,#REF!)</f>
        <v>#REF!</v>
      </c>
      <c r="H316" s="443"/>
      <c r="I316" s="442"/>
      <c r="J316" s="442"/>
      <c r="K316" s="444" t="str">
        <f>+IF(#REF!='Frutas y Verduras'!$C$7,#REF!*I316)</f>
        <v>#REF!</v>
      </c>
      <c r="L316" s="417"/>
      <c r="M316" s="446" t="str">
        <f>+IF(#REF!='Frutas y Verduras'!$O$252,#REF!)</f>
        <v>#REF!</v>
      </c>
      <c r="N316" s="393"/>
      <c r="O316" s="393"/>
      <c r="P316" s="393"/>
      <c r="Q316" s="46"/>
      <c r="R316" s="438" t="str">
        <f>+IF(#REF!='Frutas y Verduras'!$O$7,#REF!)</f>
        <v>#REF!</v>
      </c>
      <c r="S316" s="438" t="str">
        <f>+IF(#REF!='Frutas y Verduras'!$O$7,#REF!)</f>
        <v>#REF!</v>
      </c>
      <c r="T316" s="443"/>
      <c r="U316" s="442"/>
      <c r="V316" s="442"/>
      <c r="W316" s="444" t="str">
        <f>+IF(#REF!='Frutas y Verduras'!$O$7,'Frutas y Verduras'!U316*#REF!)</f>
        <v>#REF!</v>
      </c>
      <c r="X316" s="9"/>
      <c r="Y316" s="9"/>
      <c r="Z316" s="9"/>
    </row>
    <row r="317" ht="12.75" customHeight="1">
      <c r="A317" s="446" t="str">
        <f>+IF(#REF!='Frutas y Verduras'!$C$252,#REF!)</f>
        <v>#REF!</v>
      </c>
      <c r="B317" s="393"/>
      <c r="C317" s="393"/>
      <c r="D317" s="393"/>
      <c r="E317" s="46"/>
      <c r="F317" s="438" t="str">
        <f>+IF(#REF!='Frutas y Verduras'!$C$7,#REF!)</f>
        <v>#REF!</v>
      </c>
      <c r="G317" s="438" t="str">
        <f>+IF(#REF!='Frutas y Verduras'!$C$7,#REF!)</f>
        <v>#REF!</v>
      </c>
      <c r="H317" s="494"/>
      <c r="I317" s="442"/>
      <c r="J317" s="442"/>
      <c r="K317" s="444" t="str">
        <f>+IF(#REF!='Frutas y Verduras'!$C$7,#REF!*I317)</f>
        <v>#REF!</v>
      </c>
      <c r="L317" s="417"/>
      <c r="M317" s="446" t="str">
        <f>+IF(#REF!='Frutas y Verduras'!$O$252,#REF!)</f>
        <v>#REF!</v>
      </c>
      <c r="N317" s="393"/>
      <c r="O317" s="393"/>
      <c r="P317" s="393"/>
      <c r="Q317" s="46"/>
      <c r="R317" s="438" t="str">
        <f>+IF(#REF!='Frutas y Verduras'!$O$7,#REF!)</f>
        <v>#REF!</v>
      </c>
      <c r="S317" s="438" t="str">
        <f>+IF(#REF!='Frutas y Verduras'!$O$7,#REF!)</f>
        <v>#REF!</v>
      </c>
      <c r="T317" s="456"/>
      <c r="U317" s="442"/>
      <c r="V317" s="442"/>
      <c r="W317" s="444" t="str">
        <f>+IF(#REF!='Frutas y Verduras'!$O$7,'Frutas y Verduras'!U317*#REF!)</f>
        <v>#REF!</v>
      </c>
      <c r="X317" s="9"/>
      <c r="Y317" s="9"/>
      <c r="Z317" s="9"/>
    </row>
    <row r="318" ht="12.75" customHeight="1">
      <c r="A318" s="446" t="str">
        <f>+IF(#REF!='Frutas y Verduras'!$C$252,#REF!)</f>
        <v>#REF!</v>
      </c>
      <c r="B318" s="393"/>
      <c r="C318" s="393"/>
      <c r="D318" s="393"/>
      <c r="E318" s="46"/>
      <c r="F318" s="438" t="str">
        <f>+IF(#REF!='Frutas y Verduras'!$C$7,#REF!)</f>
        <v>#REF!</v>
      </c>
      <c r="G318" s="438" t="str">
        <f>+IF(#REF!='Frutas y Verduras'!$C$7,#REF!)</f>
        <v>#REF!</v>
      </c>
      <c r="H318" s="456"/>
      <c r="I318" s="442"/>
      <c r="J318" s="442"/>
      <c r="K318" s="444" t="str">
        <f>+IF(#REF!='Frutas y Verduras'!$C$7,#REF!*I318)</f>
        <v>#REF!</v>
      </c>
      <c r="L318" s="417"/>
      <c r="M318" s="446" t="str">
        <f>+IF(#REF!='Frutas y Verduras'!$O$252,#REF!)</f>
        <v>#REF!</v>
      </c>
      <c r="N318" s="393"/>
      <c r="O318" s="393"/>
      <c r="P318" s="393"/>
      <c r="Q318" s="46"/>
      <c r="R318" s="438" t="str">
        <f>+IF(#REF!='Frutas y Verduras'!$O$7,#REF!)</f>
        <v>#REF!</v>
      </c>
      <c r="S318" s="438" t="str">
        <f>+IF(#REF!='Frutas y Verduras'!$O$7,#REF!)</f>
        <v>#REF!</v>
      </c>
      <c r="T318" s="456"/>
      <c r="U318" s="442"/>
      <c r="V318" s="442"/>
      <c r="W318" s="444" t="str">
        <f>+IF(#REF!='Frutas y Verduras'!$O$7,'Frutas y Verduras'!U318*#REF!)</f>
        <v>#REF!</v>
      </c>
      <c r="X318" s="9"/>
      <c r="Y318" s="9"/>
      <c r="Z318" s="9"/>
    </row>
    <row r="319" ht="12.75" customHeight="1">
      <c r="A319" s="499"/>
      <c r="B319" s="500"/>
      <c r="C319" s="500"/>
      <c r="D319" s="500"/>
      <c r="E319" s="500"/>
      <c r="F319" s="501"/>
      <c r="G319" s="501"/>
      <c r="H319" s="502"/>
      <c r="I319" s="503"/>
      <c r="J319" s="503"/>
      <c r="K319" s="504"/>
      <c r="L319" s="417"/>
      <c r="M319" s="505" t="s">
        <v>287</v>
      </c>
      <c r="N319" s="506"/>
      <c r="O319" s="506"/>
      <c r="P319" s="506"/>
      <c r="Q319" s="506"/>
      <c r="R319" s="507" t="s">
        <v>288</v>
      </c>
      <c r="S319" s="507"/>
      <c r="T319" s="508"/>
      <c r="U319" s="503"/>
      <c r="V319" s="503"/>
      <c r="W319" s="504"/>
      <c r="X319" s="9"/>
      <c r="Y319" s="9"/>
      <c r="Z319" s="9"/>
    </row>
    <row r="320" ht="12.75" customHeight="1">
      <c r="A320" s="415" t="b">
        <v>0</v>
      </c>
      <c r="B320" s="338"/>
      <c r="C320" s="338"/>
      <c r="D320" s="338"/>
      <c r="E320" s="338"/>
      <c r="F320" s="338"/>
      <c r="G320" s="338"/>
      <c r="H320" s="338"/>
      <c r="I320" s="338"/>
      <c r="J320" s="338"/>
      <c r="K320" s="336"/>
      <c r="L320" s="9"/>
      <c r="M320" s="415" t="s">
        <v>266</v>
      </c>
      <c r="N320" s="338"/>
      <c r="O320" s="338"/>
      <c r="P320" s="338"/>
      <c r="Q320" s="338"/>
      <c r="R320" s="338"/>
      <c r="S320" s="338"/>
      <c r="T320" s="338"/>
      <c r="U320" s="338"/>
      <c r="V320" s="338"/>
      <c r="W320" s="336"/>
      <c r="X320" s="9"/>
      <c r="Y320" s="9"/>
      <c r="Z320" s="9"/>
    </row>
    <row r="321" ht="21.75" customHeight="1">
      <c r="A321" s="343"/>
      <c r="B321" s="345"/>
      <c r="C321" s="345"/>
      <c r="D321" s="345"/>
      <c r="E321" s="345"/>
      <c r="F321" s="345"/>
      <c r="G321" s="345"/>
      <c r="H321" s="345"/>
      <c r="I321" s="345"/>
      <c r="J321" s="345"/>
      <c r="K321" s="344"/>
      <c r="L321" s="9"/>
      <c r="M321" s="343"/>
      <c r="N321" s="345"/>
      <c r="O321" s="345"/>
      <c r="P321" s="345"/>
      <c r="Q321" s="345"/>
      <c r="R321" s="345"/>
      <c r="S321" s="345"/>
      <c r="T321" s="345"/>
      <c r="U321" s="345"/>
      <c r="V321" s="345"/>
      <c r="W321" s="344"/>
      <c r="X321" s="9"/>
      <c r="Y321" s="9"/>
      <c r="Z321" s="9"/>
    </row>
    <row r="322" ht="26.25" customHeight="1">
      <c r="A322" s="416"/>
      <c r="B322" s="345"/>
      <c r="C322" s="345"/>
      <c r="D322" s="345"/>
      <c r="E322" s="345"/>
      <c r="F322" s="417"/>
      <c r="G322" s="418"/>
      <c r="H322" s="345"/>
      <c r="I322" s="345"/>
      <c r="J322" s="345"/>
      <c r="K322" s="344"/>
      <c r="L322" s="417"/>
      <c r="M322" s="416"/>
      <c r="N322" s="345"/>
      <c r="O322" s="345"/>
      <c r="P322" s="345"/>
      <c r="Q322" s="345"/>
      <c r="R322" s="417"/>
      <c r="S322" s="418"/>
      <c r="T322" s="345"/>
      <c r="U322" s="345"/>
      <c r="V322" s="345"/>
      <c r="W322" s="344"/>
      <c r="X322" s="9"/>
      <c r="Y322" s="9"/>
      <c r="Z322" s="9"/>
    </row>
    <row r="323" ht="12.75" customHeight="1">
      <c r="A323" s="419" t="s">
        <v>267</v>
      </c>
      <c r="B323" s="345"/>
      <c r="C323" s="345"/>
      <c r="D323" s="345"/>
      <c r="E323" s="345"/>
      <c r="F323" s="420"/>
      <c r="G323" s="421" t="s">
        <v>268</v>
      </c>
      <c r="H323" s="345"/>
      <c r="I323" s="345"/>
      <c r="J323" s="345"/>
      <c r="K323" s="344"/>
      <c r="L323" s="457"/>
      <c r="M323" s="419" t="s">
        <v>267</v>
      </c>
      <c r="N323" s="345"/>
      <c r="O323" s="345"/>
      <c r="P323" s="345"/>
      <c r="Q323" s="345"/>
      <c r="R323" s="420"/>
      <c r="S323" s="421" t="s">
        <v>268</v>
      </c>
      <c r="T323" s="345"/>
      <c r="U323" s="345"/>
      <c r="V323" s="345"/>
      <c r="W323" s="344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422" t="s">
        <v>269</v>
      </c>
      <c r="K326" s="423" t="str">
        <f>+SUM(K256:K318)</f>
        <v>#REF!</v>
      </c>
      <c r="L326" s="458"/>
      <c r="M326" s="458"/>
      <c r="N326" s="458"/>
      <c r="O326" s="458"/>
      <c r="P326" s="458"/>
      <c r="Q326" s="458"/>
      <c r="R326" s="458"/>
      <c r="S326" s="458"/>
      <c r="T326" s="458"/>
      <c r="U326" s="458"/>
      <c r="V326" s="495" t="s">
        <v>269</v>
      </c>
      <c r="W326" s="423" t="str">
        <f>+SUM(W256:W318)</f>
        <v>#REF!</v>
      </c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686">
    <mergeCell ref="G125:K125"/>
    <mergeCell ref="M125:N125"/>
    <mergeCell ref="O125:P125"/>
    <mergeCell ref="Q125:R125"/>
    <mergeCell ref="S125:W125"/>
    <mergeCell ref="C126:K126"/>
    <mergeCell ref="O126:W126"/>
    <mergeCell ref="M126:N126"/>
    <mergeCell ref="M127:N127"/>
    <mergeCell ref="A128:K128"/>
    <mergeCell ref="M128:W128"/>
    <mergeCell ref="M129:Q129"/>
    <mergeCell ref="M130:Q130"/>
    <mergeCell ref="M131:Q131"/>
    <mergeCell ref="A105:E105"/>
    <mergeCell ref="A106:E106"/>
    <mergeCell ref="A107:E107"/>
    <mergeCell ref="A108:E108"/>
    <mergeCell ref="A109:E109"/>
    <mergeCell ref="A110:E110"/>
    <mergeCell ref="A111:E111"/>
    <mergeCell ref="G118:K118"/>
    <mergeCell ref="M118:Q118"/>
    <mergeCell ref="G119:K119"/>
    <mergeCell ref="M119:Q119"/>
    <mergeCell ref="S119:W119"/>
    <mergeCell ref="A112:E112"/>
    <mergeCell ref="A113:E113"/>
    <mergeCell ref="A114:E114"/>
    <mergeCell ref="A115:E115"/>
    <mergeCell ref="A116:K117"/>
    <mergeCell ref="M116:W117"/>
    <mergeCell ref="S118:W118"/>
    <mergeCell ref="A118:E118"/>
    <mergeCell ref="A119:E119"/>
    <mergeCell ref="C121:J123"/>
    <mergeCell ref="M121:N123"/>
    <mergeCell ref="O121:V123"/>
    <mergeCell ref="A124:K124"/>
    <mergeCell ref="M124:W124"/>
    <mergeCell ref="A121:B123"/>
    <mergeCell ref="A125:B125"/>
    <mergeCell ref="C125:D125"/>
    <mergeCell ref="E125:F125"/>
    <mergeCell ref="A126:B126"/>
    <mergeCell ref="A127:B127"/>
    <mergeCell ref="A129:E129"/>
    <mergeCell ref="A130:E130"/>
    <mergeCell ref="A131:E131"/>
    <mergeCell ref="A132:E132"/>
    <mergeCell ref="A133:E133"/>
    <mergeCell ref="A134:E134"/>
    <mergeCell ref="A135:E135"/>
    <mergeCell ref="A136:E136"/>
    <mergeCell ref="M143:Q143"/>
    <mergeCell ref="M144:Q144"/>
    <mergeCell ref="G168:K168"/>
    <mergeCell ref="M168:N168"/>
    <mergeCell ref="A164:B166"/>
    <mergeCell ref="C164:J166"/>
    <mergeCell ref="M164:N166"/>
    <mergeCell ref="O164:V166"/>
    <mergeCell ref="A167:K167"/>
    <mergeCell ref="M167:W167"/>
    <mergeCell ref="A168:B168"/>
    <mergeCell ref="S168:W168"/>
    <mergeCell ref="C168:D168"/>
    <mergeCell ref="E168:F168"/>
    <mergeCell ref="A169:B169"/>
    <mergeCell ref="C169:K169"/>
    <mergeCell ref="M169:N169"/>
    <mergeCell ref="M170:N170"/>
    <mergeCell ref="A171:K171"/>
    <mergeCell ref="O168:P168"/>
    <mergeCell ref="Q168:R168"/>
    <mergeCell ref="O169:W169"/>
    <mergeCell ref="M171:W171"/>
    <mergeCell ref="R172:R173"/>
    <mergeCell ref="S172:U172"/>
    <mergeCell ref="V172:W172"/>
    <mergeCell ref="A170:B170"/>
    <mergeCell ref="A172:E173"/>
    <mergeCell ref="F172:F173"/>
    <mergeCell ref="G172:I172"/>
    <mergeCell ref="J172:K172"/>
    <mergeCell ref="A174:E174"/>
    <mergeCell ref="A175:E175"/>
    <mergeCell ref="M172:Q173"/>
    <mergeCell ref="M174:Q174"/>
    <mergeCell ref="M175:Q175"/>
    <mergeCell ref="M176:Q176"/>
    <mergeCell ref="M177:Q177"/>
    <mergeCell ref="M178:Q178"/>
    <mergeCell ref="M179:Q179"/>
    <mergeCell ref="M180:Q180"/>
    <mergeCell ref="M181:Q181"/>
    <mergeCell ref="M182:Q182"/>
    <mergeCell ref="M183:Q183"/>
    <mergeCell ref="M184:Q184"/>
    <mergeCell ref="M185:Q185"/>
    <mergeCell ref="M186:Q186"/>
    <mergeCell ref="A176:E176"/>
    <mergeCell ref="A177:E177"/>
    <mergeCell ref="A178:E178"/>
    <mergeCell ref="A179:E179"/>
    <mergeCell ref="A180:E180"/>
    <mergeCell ref="A181:E181"/>
    <mergeCell ref="A182:E182"/>
    <mergeCell ref="A183:E183"/>
    <mergeCell ref="A184:E184"/>
    <mergeCell ref="A185:E185"/>
    <mergeCell ref="A186:E186"/>
    <mergeCell ref="A187:E187"/>
    <mergeCell ref="A188:E188"/>
    <mergeCell ref="A189:E189"/>
    <mergeCell ref="A190:E190"/>
    <mergeCell ref="A191:E191"/>
    <mergeCell ref="A192:E192"/>
    <mergeCell ref="A193:E193"/>
    <mergeCell ref="A194:E194"/>
    <mergeCell ref="A195:E195"/>
    <mergeCell ref="A196:E196"/>
    <mergeCell ref="A197:E197"/>
    <mergeCell ref="A198:K199"/>
    <mergeCell ref="A200:E200"/>
    <mergeCell ref="G200:K200"/>
    <mergeCell ref="A201:E201"/>
    <mergeCell ref="G201:K201"/>
    <mergeCell ref="A203:B205"/>
    <mergeCell ref="A208:B208"/>
    <mergeCell ref="A209:B209"/>
    <mergeCell ref="C203:J205"/>
    <mergeCell ref="A206:K206"/>
    <mergeCell ref="A207:B207"/>
    <mergeCell ref="C207:D207"/>
    <mergeCell ref="E207:F207"/>
    <mergeCell ref="G207:K207"/>
    <mergeCell ref="C208:K208"/>
    <mergeCell ref="A210:K210"/>
    <mergeCell ref="A211:E211"/>
    <mergeCell ref="A212:E212"/>
    <mergeCell ref="A213:E213"/>
    <mergeCell ref="A214:E214"/>
    <mergeCell ref="A215:E215"/>
    <mergeCell ref="A216:E216"/>
    <mergeCell ref="M187:Q187"/>
    <mergeCell ref="M188:Q188"/>
    <mergeCell ref="M189:Q189"/>
    <mergeCell ref="M190:Q190"/>
    <mergeCell ref="M191:Q191"/>
    <mergeCell ref="M192:Q192"/>
    <mergeCell ref="M193:Q193"/>
    <mergeCell ref="S200:W200"/>
    <mergeCell ref="S201:W201"/>
    <mergeCell ref="M194:Q194"/>
    <mergeCell ref="M195:Q195"/>
    <mergeCell ref="M196:Q196"/>
    <mergeCell ref="M197:Q197"/>
    <mergeCell ref="M198:W199"/>
    <mergeCell ref="M200:Q200"/>
    <mergeCell ref="M201:Q201"/>
    <mergeCell ref="M203:N205"/>
    <mergeCell ref="O203:V205"/>
    <mergeCell ref="M206:W206"/>
    <mergeCell ref="M207:N207"/>
    <mergeCell ref="O207:P207"/>
    <mergeCell ref="Q207:R207"/>
    <mergeCell ref="S207:W207"/>
    <mergeCell ref="M208:N208"/>
    <mergeCell ref="O208:W208"/>
    <mergeCell ref="M209:N209"/>
    <mergeCell ref="M210:W210"/>
    <mergeCell ref="M211:Q211"/>
    <mergeCell ref="M212:Q212"/>
    <mergeCell ref="M213:Q213"/>
    <mergeCell ref="M214:Q214"/>
    <mergeCell ref="M215:Q215"/>
    <mergeCell ref="M216:Q216"/>
    <mergeCell ref="M217:Q217"/>
    <mergeCell ref="M218:Q218"/>
    <mergeCell ref="M219:Q219"/>
    <mergeCell ref="M220:Q220"/>
    <mergeCell ref="M221:Q221"/>
    <mergeCell ref="M222:Q222"/>
    <mergeCell ref="M223:Q223"/>
    <mergeCell ref="M224:Q224"/>
    <mergeCell ref="M225:Q225"/>
    <mergeCell ref="M226:Q226"/>
    <mergeCell ref="M227:Q227"/>
    <mergeCell ref="A265:E265"/>
    <mergeCell ref="A266:E266"/>
    <mergeCell ref="A267:E267"/>
    <mergeCell ref="A268:E268"/>
    <mergeCell ref="A269:E269"/>
    <mergeCell ref="A270:E270"/>
    <mergeCell ref="A271:E271"/>
    <mergeCell ref="A272:E272"/>
    <mergeCell ref="A273:E273"/>
    <mergeCell ref="A274:E274"/>
    <mergeCell ref="A275:E275"/>
    <mergeCell ref="A276:E276"/>
    <mergeCell ref="A277:E277"/>
    <mergeCell ref="A278:E278"/>
    <mergeCell ref="A279:E279"/>
    <mergeCell ref="A282:E282"/>
    <mergeCell ref="A283:E283"/>
    <mergeCell ref="A285:B287"/>
    <mergeCell ref="A289:B289"/>
    <mergeCell ref="C289:D289"/>
    <mergeCell ref="A290:B290"/>
    <mergeCell ref="A291:B291"/>
    <mergeCell ref="A293:E293"/>
    <mergeCell ref="A294:E294"/>
    <mergeCell ref="A295:E295"/>
    <mergeCell ref="A296:E296"/>
    <mergeCell ref="A297:E297"/>
    <mergeCell ref="A298:E298"/>
    <mergeCell ref="A299:E299"/>
    <mergeCell ref="A300:E300"/>
    <mergeCell ref="A301:E301"/>
    <mergeCell ref="A302:E302"/>
    <mergeCell ref="A303:E303"/>
    <mergeCell ref="A304:E304"/>
    <mergeCell ref="A305:E305"/>
    <mergeCell ref="A313:E313"/>
    <mergeCell ref="A314:E314"/>
    <mergeCell ref="A315:E315"/>
    <mergeCell ref="A316:E316"/>
    <mergeCell ref="A317:E317"/>
    <mergeCell ref="A318:E318"/>
    <mergeCell ref="A322:E322"/>
    <mergeCell ref="A323:E323"/>
    <mergeCell ref="A306:E306"/>
    <mergeCell ref="A307:E307"/>
    <mergeCell ref="A308:E308"/>
    <mergeCell ref="A309:E309"/>
    <mergeCell ref="A310:E310"/>
    <mergeCell ref="A311:E311"/>
    <mergeCell ref="A312:E312"/>
    <mergeCell ref="A217:E217"/>
    <mergeCell ref="A218:E218"/>
    <mergeCell ref="A219:E219"/>
    <mergeCell ref="A220:E220"/>
    <mergeCell ref="A221:E221"/>
    <mergeCell ref="A222:E222"/>
    <mergeCell ref="A223:E223"/>
    <mergeCell ref="A224:E224"/>
    <mergeCell ref="A225:E225"/>
    <mergeCell ref="A226:E226"/>
    <mergeCell ref="A227:E227"/>
    <mergeCell ref="A228:E228"/>
    <mergeCell ref="A229:E229"/>
    <mergeCell ref="A230:E230"/>
    <mergeCell ref="A231:E231"/>
    <mergeCell ref="A232:E232"/>
    <mergeCell ref="A233:E233"/>
    <mergeCell ref="A234:E234"/>
    <mergeCell ref="A235:E235"/>
    <mergeCell ref="A236:E236"/>
    <mergeCell ref="A239:E239"/>
    <mergeCell ref="E250:F250"/>
    <mergeCell ref="G250:K250"/>
    <mergeCell ref="C251:K251"/>
    <mergeCell ref="M251:N251"/>
    <mergeCell ref="M252:N252"/>
    <mergeCell ref="A253:K253"/>
    <mergeCell ref="G254:I254"/>
    <mergeCell ref="J254:K254"/>
    <mergeCell ref="A240:E240"/>
    <mergeCell ref="A246:B248"/>
    <mergeCell ref="C246:J248"/>
    <mergeCell ref="M246:N248"/>
    <mergeCell ref="A249:K249"/>
    <mergeCell ref="C250:D250"/>
    <mergeCell ref="M250:N250"/>
    <mergeCell ref="A250:B250"/>
    <mergeCell ref="A251:B251"/>
    <mergeCell ref="A252:B252"/>
    <mergeCell ref="A254:E255"/>
    <mergeCell ref="F254:F255"/>
    <mergeCell ref="A256:E256"/>
    <mergeCell ref="A257:E257"/>
    <mergeCell ref="A258:E258"/>
    <mergeCell ref="A259:E259"/>
    <mergeCell ref="A260:E260"/>
    <mergeCell ref="A261:E261"/>
    <mergeCell ref="A262:E262"/>
    <mergeCell ref="A263:E263"/>
    <mergeCell ref="A264:E264"/>
    <mergeCell ref="M228:Q228"/>
    <mergeCell ref="M229:Q229"/>
    <mergeCell ref="M230:Q230"/>
    <mergeCell ref="M231:Q231"/>
    <mergeCell ref="M232:Q232"/>
    <mergeCell ref="M233:Q233"/>
    <mergeCell ref="M234:Q234"/>
    <mergeCell ref="M235:Q235"/>
    <mergeCell ref="M236:Q236"/>
    <mergeCell ref="A237:K238"/>
    <mergeCell ref="M237:W238"/>
    <mergeCell ref="G239:K239"/>
    <mergeCell ref="S239:W239"/>
    <mergeCell ref="G240:K240"/>
    <mergeCell ref="S240:W240"/>
    <mergeCell ref="M239:Q239"/>
    <mergeCell ref="M240:Q240"/>
    <mergeCell ref="O246:V248"/>
    <mergeCell ref="M249:W249"/>
    <mergeCell ref="O250:P250"/>
    <mergeCell ref="Q250:R250"/>
    <mergeCell ref="S250:W250"/>
    <mergeCell ref="O251:W251"/>
    <mergeCell ref="M253:W253"/>
    <mergeCell ref="M254:Q255"/>
    <mergeCell ref="R254:R255"/>
    <mergeCell ref="S254:U254"/>
    <mergeCell ref="V254:W254"/>
    <mergeCell ref="M256:Q256"/>
    <mergeCell ref="M257:Q257"/>
    <mergeCell ref="M258:Q258"/>
    <mergeCell ref="M259:Q259"/>
    <mergeCell ref="M260:Q260"/>
    <mergeCell ref="M261:Q261"/>
    <mergeCell ref="M262:Q262"/>
    <mergeCell ref="M263:Q263"/>
    <mergeCell ref="M264:Q264"/>
    <mergeCell ref="M265:Q265"/>
    <mergeCell ref="M266:Q266"/>
    <mergeCell ref="M267:Q267"/>
    <mergeCell ref="M268:Q268"/>
    <mergeCell ref="M269:Q269"/>
    <mergeCell ref="M270:Q270"/>
    <mergeCell ref="M271:Q271"/>
    <mergeCell ref="M272:Q272"/>
    <mergeCell ref="M273:Q273"/>
    <mergeCell ref="M274:Q274"/>
    <mergeCell ref="M275:Q275"/>
    <mergeCell ref="M276:Q276"/>
    <mergeCell ref="M277:Q277"/>
    <mergeCell ref="G322:K322"/>
    <mergeCell ref="G323:K323"/>
    <mergeCell ref="M323:Q323"/>
    <mergeCell ref="S323:W323"/>
    <mergeCell ref="M316:Q316"/>
    <mergeCell ref="M317:Q317"/>
    <mergeCell ref="M318:Q318"/>
    <mergeCell ref="A320:K321"/>
    <mergeCell ref="M320:W321"/>
    <mergeCell ref="M322:Q322"/>
    <mergeCell ref="S322:W322"/>
    <mergeCell ref="M278:Q278"/>
    <mergeCell ref="M279:Q279"/>
    <mergeCell ref="A280:K281"/>
    <mergeCell ref="M280:W281"/>
    <mergeCell ref="G282:K282"/>
    <mergeCell ref="S282:W282"/>
    <mergeCell ref="G283:K283"/>
    <mergeCell ref="S283:W283"/>
    <mergeCell ref="M282:Q282"/>
    <mergeCell ref="M283:Q283"/>
    <mergeCell ref="C285:J287"/>
    <mergeCell ref="M285:N287"/>
    <mergeCell ref="O285:V287"/>
    <mergeCell ref="A288:K288"/>
    <mergeCell ref="M288:W288"/>
    <mergeCell ref="E289:F289"/>
    <mergeCell ref="G289:K289"/>
    <mergeCell ref="M289:N289"/>
    <mergeCell ref="O289:P289"/>
    <mergeCell ref="Q289:R289"/>
    <mergeCell ref="S289:W289"/>
    <mergeCell ref="C290:K290"/>
    <mergeCell ref="M290:N290"/>
    <mergeCell ref="O290:W290"/>
    <mergeCell ref="M291:N291"/>
    <mergeCell ref="A292:K292"/>
    <mergeCell ref="M292:W292"/>
    <mergeCell ref="M293:Q293"/>
    <mergeCell ref="M294:Q294"/>
    <mergeCell ref="M295:Q295"/>
    <mergeCell ref="M296:Q296"/>
    <mergeCell ref="M297:Q297"/>
    <mergeCell ref="M298:Q298"/>
    <mergeCell ref="M299:Q299"/>
    <mergeCell ref="M300:Q300"/>
    <mergeCell ref="M301:Q301"/>
    <mergeCell ref="M302:Q302"/>
    <mergeCell ref="M303:Q303"/>
    <mergeCell ref="M304:Q304"/>
    <mergeCell ref="M305:Q305"/>
    <mergeCell ref="M306:Q306"/>
    <mergeCell ref="M307:Q307"/>
    <mergeCell ref="M308:Q308"/>
    <mergeCell ref="M309:Q309"/>
    <mergeCell ref="M310:Q310"/>
    <mergeCell ref="M311:Q311"/>
    <mergeCell ref="M312:Q312"/>
    <mergeCell ref="M313:Q313"/>
    <mergeCell ref="M314:Q314"/>
    <mergeCell ref="M315:Q315"/>
    <mergeCell ref="G5:K5"/>
    <mergeCell ref="M5:N5"/>
    <mergeCell ref="A1:B3"/>
    <mergeCell ref="C1:J3"/>
    <mergeCell ref="M1:N3"/>
    <mergeCell ref="O1:V3"/>
    <mergeCell ref="A4:K4"/>
    <mergeCell ref="M4:W4"/>
    <mergeCell ref="A5:B5"/>
    <mergeCell ref="S5:W5"/>
    <mergeCell ref="C5:D5"/>
    <mergeCell ref="E5:F5"/>
    <mergeCell ref="A6:B6"/>
    <mergeCell ref="C6:K6"/>
    <mergeCell ref="M6:N6"/>
    <mergeCell ref="M7:N7"/>
    <mergeCell ref="A8:K8"/>
    <mergeCell ref="O5:P5"/>
    <mergeCell ref="Q5:R5"/>
    <mergeCell ref="O6:W6"/>
    <mergeCell ref="M8:W8"/>
    <mergeCell ref="R9:R10"/>
    <mergeCell ref="S9:U9"/>
    <mergeCell ref="V9:W9"/>
    <mergeCell ref="A7:B7"/>
    <mergeCell ref="A9:E10"/>
    <mergeCell ref="F9:F10"/>
    <mergeCell ref="G9:I9"/>
    <mergeCell ref="J9:K9"/>
    <mergeCell ref="A11:E11"/>
    <mergeCell ref="A12:E12"/>
    <mergeCell ref="M9:Q10"/>
    <mergeCell ref="M11:Q11"/>
    <mergeCell ref="M12:Q12"/>
    <mergeCell ref="M13:Q13"/>
    <mergeCell ref="M14:Q14"/>
    <mergeCell ref="M15:Q15"/>
    <mergeCell ref="M16:Q16"/>
    <mergeCell ref="M17:Q17"/>
    <mergeCell ref="M18:Q18"/>
    <mergeCell ref="M19:Q19"/>
    <mergeCell ref="M20:Q20"/>
    <mergeCell ref="M21:Q21"/>
    <mergeCell ref="M22:Q22"/>
    <mergeCell ref="M23:Q23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K36"/>
    <mergeCell ref="A37:E37"/>
    <mergeCell ref="G37:K37"/>
    <mergeCell ref="A38:E38"/>
    <mergeCell ref="G38:K38"/>
    <mergeCell ref="A40:B42"/>
    <mergeCell ref="C40:J42"/>
    <mergeCell ref="A43:K43"/>
    <mergeCell ref="A44:B44"/>
    <mergeCell ref="C44:D44"/>
    <mergeCell ref="E44:F44"/>
    <mergeCell ref="G44:K44"/>
    <mergeCell ref="C45:K45"/>
    <mergeCell ref="A45:B45"/>
    <mergeCell ref="A46:B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57:E57"/>
    <mergeCell ref="A58:E58"/>
    <mergeCell ref="M58:Q58"/>
    <mergeCell ref="M59:Q59"/>
    <mergeCell ref="M60:Q60"/>
    <mergeCell ref="M61:Q61"/>
    <mergeCell ref="M62:Q62"/>
    <mergeCell ref="M63:Q63"/>
    <mergeCell ref="M64:Q64"/>
    <mergeCell ref="M65:Q65"/>
    <mergeCell ref="M66:Q66"/>
    <mergeCell ref="M67:Q67"/>
    <mergeCell ref="M68:Q68"/>
    <mergeCell ref="M69:Q69"/>
    <mergeCell ref="M70:Q70"/>
    <mergeCell ref="M71:Q71"/>
    <mergeCell ref="M82:N84"/>
    <mergeCell ref="M86:N86"/>
    <mergeCell ref="O86:P86"/>
    <mergeCell ref="M87:N87"/>
    <mergeCell ref="M88:N88"/>
    <mergeCell ref="M90:Q91"/>
    <mergeCell ref="M92:Q92"/>
    <mergeCell ref="M93:Q93"/>
    <mergeCell ref="M94:Q94"/>
    <mergeCell ref="M95:Q95"/>
    <mergeCell ref="M96:Q96"/>
    <mergeCell ref="M97:Q97"/>
    <mergeCell ref="M98:Q98"/>
    <mergeCell ref="M99:Q99"/>
    <mergeCell ref="M100:Q100"/>
    <mergeCell ref="M101:Q101"/>
    <mergeCell ref="M102:Q102"/>
    <mergeCell ref="M103:Q103"/>
    <mergeCell ref="M104:Q104"/>
    <mergeCell ref="M105:Q105"/>
    <mergeCell ref="M106:Q106"/>
    <mergeCell ref="M114:Q114"/>
    <mergeCell ref="M115:Q115"/>
    <mergeCell ref="M107:Q107"/>
    <mergeCell ref="M108:Q108"/>
    <mergeCell ref="M109:Q109"/>
    <mergeCell ref="M110:Q110"/>
    <mergeCell ref="M111:Q111"/>
    <mergeCell ref="M112:Q112"/>
    <mergeCell ref="M113:Q113"/>
    <mergeCell ref="M24:Q24"/>
    <mergeCell ref="M25:Q25"/>
    <mergeCell ref="M26:Q26"/>
    <mergeCell ref="M27:Q27"/>
    <mergeCell ref="M28:Q28"/>
    <mergeCell ref="M29:Q29"/>
    <mergeCell ref="M30:Q30"/>
    <mergeCell ref="S37:W37"/>
    <mergeCell ref="S38:W38"/>
    <mergeCell ref="M31:Q31"/>
    <mergeCell ref="M32:Q32"/>
    <mergeCell ref="M33:Q33"/>
    <mergeCell ref="M34:Q34"/>
    <mergeCell ref="M35:W36"/>
    <mergeCell ref="M37:Q37"/>
    <mergeCell ref="M38:Q38"/>
    <mergeCell ref="M40:N42"/>
    <mergeCell ref="O40:V42"/>
    <mergeCell ref="M43:W43"/>
    <mergeCell ref="M44:N44"/>
    <mergeCell ref="O44:P44"/>
    <mergeCell ref="Q44:R44"/>
    <mergeCell ref="S44:W44"/>
    <mergeCell ref="M45:N45"/>
    <mergeCell ref="O45:W45"/>
    <mergeCell ref="M46:N46"/>
    <mergeCell ref="M47:Q47"/>
    <mergeCell ref="M48:Q48"/>
    <mergeCell ref="M49:Q49"/>
    <mergeCell ref="M50:Q50"/>
    <mergeCell ref="M51:Q51"/>
    <mergeCell ref="M52:Q52"/>
    <mergeCell ref="M53:Q53"/>
    <mergeCell ref="M54:Q54"/>
    <mergeCell ref="M55:Q55"/>
    <mergeCell ref="M56:Q56"/>
    <mergeCell ref="M57:Q57"/>
    <mergeCell ref="M85:W85"/>
    <mergeCell ref="Q86:R86"/>
    <mergeCell ref="S86:W86"/>
    <mergeCell ref="O87:W87"/>
    <mergeCell ref="M89:W89"/>
    <mergeCell ref="R90:R91"/>
    <mergeCell ref="S90:U90"/>
    <mergeCell ref="V90:W90"/>
    <mergeCell ref="M72:Q72"/>
    <mergeCell ref="M73:W74"/>
    <mergeCell ref="M75:Q75"/>
    <mergeCell ref="S75:W75"/>
    <mergeCell ref="M76:Q76"/>
    <mergeCell ref="S76:W76"/>
    <mergeCell ref="O82:V84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G86:K86"/>
    <mergeCell ref="C87:K87"/>
    <mergeCell ref="A89:K89"/>
    <mergeCell ref="G90:I90"/>
    <mergeCell ref="J90:K90"/>
    <mergeCell ref="A73:K74"/>
    <mergeCell ref="A75:E75"/>
    <mergeCell ref="G75:K75"/>
    <mergeCell ref="A76:E76"/>
    <mergeCell ref="G76:K76"/>
    <mergeCell ref="C82:J84"/>
    <mergeCell ref="A85:K85"/>
    <mergeCell ref="A82:B84"/>
    <mergeCell ref="A86:B86"/>
    <mergeCell ref="C86:D86"/>
    <mergeCell ref="E86:F86"/>
    <mergeCell ref="A87:B87"/>
    <mergeCell ref="A88:B88"/>
    <mergeCell ref="F90:F91"/>
    <mergeCell ref="A90:E91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01:E101"/>
    <mergeCell ref="A102:E102"/>
    <mergeCell ref="A103:E103"/>
    <mergeCell ref="A104:E104"/>
    <mergeCell ref="M139:Q139"/>
    <mergeCell ref="M140:Q140"/>
    <mergeCell ref="M132:Q132"/>
    <mergeCell ref="M133:Q133"/>
    <mergeCell ref="M134:Q134"/>
    <mergeCell ref="M135:Q135"/>
    <mergeCell ref="M136:Q136"/>
    <mergeCell ref="M137:Q137"/>
    <mergeCell ref="M138:Q138"/>
    <mergeCell ref="A137:E137"/>
    <mergeCell ref="A138:E138"/>
    <mergeCell ref="A139:E139"/>
    <mergeCell ref="A140:E140"/>
    <mergeCell ref="A141:E141"/>
    <mergeCell ref="M141:Q141"/>
    <mergeCell ref="M142:Q142"/>
    <mergeCell ref="M146:Q146"/>
    <mergeCell ref="M147:Q147"/>
    <mergeCell ref="A142:E142"/>
    <mergeCell ref="A143:E143"/>
    <mergeCell ref="A144:E144"/>
    <mergeCell ref="A145:E145"/>
    <mergeCell ref="M145:Q145"/>
    <mergeCell ref="A146:E146"/>
    <mergeCell ref="A147:E147"/>
    <mergeCell ref="M152:Q152"/>
    <mergeCell ref="M153:Q153"/>
    <mergeCell ref="M154:Q154"/>
    <mergeCell ref="M155:W156"/>
    <mergeCell ref="M157:Q157"/>
    <mergeCell ref="S157:W157"/>
    <mergeCell ref="M158:Q158"/>
    <mergeCell ref="S158:W158"/>
    <mergeCell ref="A148:E148"/>
    <mergeCell ref="M148:Q148"/>
    <mergeCell ref="A149:E149"/>
    <mergeCell ref="M149:Q149"/>
    <mergeCell ref="A150:E150"/>
    <mergeCell ref="M150:Q150"/>
    <mergeCell ref="M151:Q151"/>
    <mergeCell ref="G157:K157"/>
    <mergeCell ref="G158:K158"/>
    <mergeCell ref="A151:E151"/>
    <mergeCell ref="A152:E152"/>
    <mergeCell ref="A153:E153"/>
    <mergeCell ref="A154:E154"/>
    <mergeCell ref="A155:K156"/>
    <mergeCell ref="A157:E157"/>
    <mergeCell ref="A158:E158"/>
  </mergeCells>
  <conditionalFormatting sqref="A8:K8">
    <cfRule type="cellIs" dxfId="0" priority="1" stopIfTrue="1" operator="greaterThan">
      <formula>0</formula>
    </cfRule>
  </conditionalFormatting>
  <conditionalFormatting sqref="M8:W8">
    <cfRule type="cellIs" dxfId="0" priority="2" stopIfTrue="1" operator="greaterThan">
      <formula>0</formula>
    </cfRule>
  </conditionalFormatting>
  <conditionalFormatting sqref="A89:K89">
    <cfRule type="cellIs" dxfId="0" priority="3" stopIfTrue="1" operator="greaterThan">
      <formula>0</formula>
    </cfRule>
  </conditionalFormatting>
  <conditionalFormatting sqref="M89:W89">
    <cfRule type="cellIs" dxfId="0" priority="4" stopIfTrue="1" operator="greaterThan">
      <formula>0</formula>
    </cfRule>
  </conditionalFormatting>
  <conditionalFormatting sqref="M171:W171">
    <cfRule type="cellIs" dxfId="0" priority="5" stopIfTrue="1" operator="greaterThan">
      <formula>0</formula>
    </cfRule>
  </conditionalFormatting>
  <conditionalFormatting sqref="A171:K171">
    <cfRule type="cellIs" dxfId="0" priority="6" stopIfTrue="1" operator="greaterThan">
      <formula>0</formula>
    </cfRule>
  </conditionalFormatting>
  <conditionalFormatting sqref="A253:K253">
    <cfRule type="cellIs" dxfId="0" priority="7" stopIfTrue="1" operator="greaterThan">
      <formula>0</formula>
    </cfRule>
  </conditionalFormatting>
  <conditionalFormatting sqref="M253:W253">
    <cfRule type="cellIs" dxfId="0" priority="8" stopIfTrue="1" operator="greaterThan">
      <formula>0</formula>
    </cfRule>
  </conditionalFormatting>
  <conditionalFormatting sqref="A128:K128">
    <cfRule type="cellIs" dxfId="0" priority="9" stopIfTrue="1" operator="greaterThan">
      <formula>0</formula>
    </cfRule>
  </conditionalFormatting>
  <conditionalFormatting sqref="M128:W128">
    <cfRule type="cellIs" dxfId="0" priority="10" stopIfTrue="1" operator="greaterThan">
      <formula>0</formula>
    </cfRule>
  </conditionalFormatting>
  <conditionalFormatting sqref="M210:W210">
    <cfRule type="cellIs" dxfId="0" priority="11" stopIfTrue="1" operator="greaterThan">
      <formula>0</formula>
    </cfRule>
  </conditionalFormatting>
  <conditionalFormatting sqref="A210:K210">
    <cfRule type="cellIs" dxfId="0" priority="12" stopIfTrue="1" operator="greaterThan">
      <formula>0</formula>
    </cfRule>
  </conditionalFormatting>
  <conditionalFormatting sqref="A292:K292">
    <cfRule type="cellIs" dxfId="0" priority="13" stopIfTrue="1" operator="greaterThan">
      <formula>0</formula>
    </cfRule>
  </conditionalFormatting>
  <conditionalFormatting sqref="M292:W292">
    <cfRule type="cellIs" dxfId="0" priority="14" stopIfTrue="1" operator="greaterThan">
      <formula>0</formula>
    </cfRule>
  </conditionalFormatting>
  <printOptions horizontalCentered="1" verticalCentered="1"/>
  <pageMargins bottom="0.7480314960629921" footer="0.0" header="0.0" left="0.11811023622047245" right="0.11811023622047245" top="0.7480314960629921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0.75"/>
    <col customWidth="1" min="2" max="2" width="16.63"/>
    <col customWidth="1" min="3" max="26" width="10.63"/>
  </cols>
  <sheetData>
    <row r="1" ht="12.75" customHeight="1"/>
    <row r="2" ht="12.75" customHeight="1">
      <c r="A2" s="509" t="s">
        <v>289</v>
      </c>
      <c r="B2" s="510"/>
      <c r="C2" s="510"/>
    </row>
    <row r="3" ht="12.75" customHeight="1"/>
    <row r="4" ht="12.75" customHeight="1">
      <c r="A4" s="401" t="s">
        <v>13</v>
      </c>
      <c r="B4" s="398">
        <f>+'Proyeccion Comidas'!D4</f>
        <v>4</v>
      </c>
      <c r="C4" s="511"/>
      <c r="D4" s="511"/>
    </row>
    <row r="5" ht="12.75" customHeight="1">
      <c r="A5" s="401" t="s">
        <v>13</v>
      </c>
      <c r="B5" s="398" t="str">
        <f>+'Proyeccion Comidas'!F29</f>
        <v/>
      </c>
      <c r="C5" s="511"/>
      <c r="D5" s="511"/>
    </row>
    <row r="6" ht="12.75" customHeight="1">
      <c r="A6" s="401" t="s">
        <v>13</v>
      </c>
      <c r="B6" s="398" t="str">
        <f>+'Proyeccion Comidas'!H54</f>
        <v/>
      </c>
      <c r="C6" s="511"/>
      <c r="D6" s="511"/>
    </row>
    <row r="7" ht="12.75" customHeight="1">
      <c r="A7" s="401" t="s">
        <v>13</v>
      </c>
      <c r="B7" s="398">
        <f>+'Proyeccion Comidas'!J79</f>
        <v>4</v>
      </c>
      <c r="C7" s="511"/>
      <c r="D7" s="511"/>
    </row>
    <row r="8" ht="12.75" customHeight="1">
      <c r="A8" s="511"/>
      <c r="B8" s="511"/>
      <c r="C8" s="511"/>
      <c r="D8" s="511"/>
    </row>
    <row r="9" ht="12.75" customHeight="1">
      <c r="A9" s="76" t="s">
        <v>290</v>
      </c>
      <c r="B9" s="511"/>
      <c r="C9" s="511"/>
      <c r="D9" s="511"/>
    </row>
    <row r="10" ht="12.75" customHeight="1">
      <c r="A10" s="401" t="s">
        <v>291</v>
      </c>
      <c r="B10" s="512" t="str">
        <f>+#REF!+CRojas!K67+CRojas!K136+CRojas!K205+CRojas!K274</f>
        <v>#REF!</v>
      </c>
      <c r="C10" s="511"/>
      <c r="D10" s="511"/>
    </row>
    <row r="11" ht="12.75" customHeight="1">
      <c r="A11" s="401" t="s">
        <v>292</v>
      </c>
      <c r="B11" s="512" t="str">
        <f>+#REF!+#REF!+#REF!+#REF!</f>
        <v>#REF!</v>
      </c>
      <c r="C11" s="511"/>
      <c r="D11" s="511"/>
    </row>
    <row r="12" ht="12.75" customHeight="1">
      <c r="A12" s="401" t="s">
        <v>293</v>
      </c>
      <c r="B12" s="512" t="str">
        <f>+#REF!</f>
        <v>#REF!</v>
      </c>
      <c r="C12" s="511"/>
      <c r="D12" s="511"/>
    </row>
    <row r="13" ht="12.75" customHeight="1">
      <c r="A13" s="401" t="s">
        <v>294</v>
      </c>
      <c r="B13" s="512" t="str">
        <f>+'Frutas y Verduras'!K243+'Frutas y Verduras'!W243+'Frutas y Verduras'!K326+'Frutas y Verduras'!W326</f>
        <v>#REF!</v>
      </c>
      <c r="C13" s="511"/>
      <c r="D13" s="511"/>
    </row>
    <row r="14" ht="12.75" customHeight="1">
      <c r="A14" s="401" t="s">
        <v>295</v>
      </c>
      <c r="B14" s="512" t="str">
        <f>+Viveres!K70+#REF!</f>
        <v>#REF!</v>
      </c>
      <c r="C14" s="511"/>
      <c r="D14" s="511"/>
    </row>
    <row r="15" ht="12.75" customHeight="1">
      <c r="A15" s="401" t="s">
        <v>296</v>
      </c>
      <c r="B15" s="512" t="str">
        <f>+#REF!+#REF!+#REF!+#REF!+#REF!</f>
        <v>#REF!</v>
      </c>
      <c r="C15" s="511"/>
      <c r="D15" s="511"/>
    </row>
    <row r="16" ht="12.75" customHeight="1">
      <c r="A16" s="511"/>
      <c r="B16" s="513" t="str">
        <f>SUM(B10:B15)</f>
        <v>#REF!</v>
      </c>
      <c r="C16" s="511"/>
      <c r="D16" s="511"/>
    </row>
    <row r="17" ht="12.75" customHeight="1">
      <c r="A17" s="511"/>
      <c r="B17" s="511"/>
      <c r="C17" s="514" t="s">
        <v>269</v>
      </c>
      <c r="D17" s="514" t="s">
        <v>297</v>
      </c>
    </row>
    <row r="18" ht="12.75" customHeight="1">
      <c r="A18" s="401" t="s">
        <v>298</v>
      </c>
      <c r="B18" s="398">
        <f>+'Proyeccion Comidas'!AF13+'Proyeccion Comidas'!AF38+'Proyeccion Comidas'!AF63+'Proyeccion Comidas'!AF88</f>
        <v>157</v>
      </c>
      <c r="C18" s="512" t="str">
        <f t="shared" ref="C18:C21" si="1">+($B$16*B18)/$B$22</f>
        <v>#REF!</v>
      </c>
      <c r="D18" s="512" t="str">
        <f t="shared" ref="D18:D21" si="2">+C18/B18</f>
        <v>#REF!</v>
      </c>
    </row>
    <row r="19" ht="12.75" customHeight="1">
      <c r="A19" s="401" t="s">
        <v>299</v>
      </c>
      <c r="B19" s="398">
        <f>+'Proyeccion Comidas'!AF25+'Proyeccion Comidas'!AF50+'Proyeccion Comidas'!AF75+'Proyeccion Comidas'!AF100</f>
        <v>22</v>
      </c>
      <c r="C19" s="512" t="str">
        <f t="shared" si="1"/>
        <v>#REF!</v>
      </c>
      <c r="D19" s="512" t="str">
        <f t="shared" si="2"/>
        <v>#REF!</v>
      </c>
      <c r="E19" s="515"/>
    </row>
    <row r="20" ht="12.75" customHeight="1">
      <c r="A20" s="401" t="s">
        <v>300</v>
      </c>
      <c r="B20" s="398">
        <f>+'Proyeccion Comidas'!AG13+'Proyeccion Comidas'!AG25+'Proyeccion Comidas'!AG38+'Proyeccion Comidas'!AG50+'Proyeccion Comidas'!AG63+'Proyeccion Comidas'!AG75+'Proyeccion Comidas'!AG88+'Proyeccion Comidas'!AG100</f>
        <v>3</v>
      </c>
      <c r="C20" s="512" t="str">
        <f t="shared" si="1"/>
        <v>#REF!</v>
      </c>
      <c r="D20" s="512" t="str">
        <f t="shared" si="2"/>
        <v>#REF!</v>
      </c>
    </row>
    <row r="21" ht="12.75" customHeight="1">
      <c r="A21" s="401" t="s">
        <v>23</v>
      </c>
      <c r="B21" s="398">
        <f>+'Proyeccion Comidas'!AH13+'Proyeccion Comidas'!AH25+'Proyeccion Comidas'!AH38+'Proyeccion Comidas'!AH50+'Proyeccion Comidas'!AH63+'Proyeccion Comidas'!AH75+'Proyeccion Comidas'!AH88+'Proyeccion Comidas'!AH100</f>
        <v>1</v>
      </c>
      <c r="C21" s="512" t="str">
        <f t="shared" si="1"/>
        <v>#REF!</v>
      </c>
      <c r="D21" s="512" t="str">
        <f t="shared" si="2"/>
        <v>#REF!</v>
      </c>
    </row>
    <row r="22" ht="12.75" customHeight="1">
      <c r="A22" s="511"/>
      <c r="B22" s="516">
        <f>SUM(B18:B21)</f>
        <v>183</v>
      </c>
      <c r="C22" s="511"/>
      <c r="D22" s="511"/>
    </row>
    <row r="23" ht="12.75" customHeight="1">
      <c r="A23" s="511"/>
      <c r="B23" s="511"/>
      <c r="C23" s="511"/>
      <c r="D23" s="511"/>
    </row>
    <row r="24" ht="12.75" customHeight="1">
      <c r="A24" s="401" t="s">
        <v>301</v>
      </c>
      <c r="B24" s="512"/>
      <c r="C24" s="511"/>
      <c r="D24" s="511"/>
    </row>
    <row r="25" ht="12.75" customHeight="1"/>
    <row r="26" ht="12.75" customHeight="1"/>
    <row r="27" ht="12.75" customHeight="1">
      <c r="A27" s="408" t="s">
        <v>302</v>
      </c>
      <c r="B27" s="517"/>
    </row>
    <row r="28" ht="12.75" customHeight="1">
      <c r="A28" s="408" t="s">
        <v>303</v>
      </c>
      <c r="B28" s="518" t="str">
        <f>+B16</f>
        <v>#REF!</v>
      </c>
    </row>
    <row r="29" ht="12.75" customHeight="1">
      <c r="A29" s="408" t="s">
        <v>304</v>
      </c>
      <c r="B29" s="519" t="str">
        <f>+B27-B28</f>
        <v>#REF!</v>
      </c>
    </row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conditionalFormatting sqref="B28">
    <cfRule type="cellIs" dxfId="1" priority="1" operator="greaterThan">
      <formula>$B$27</formula>
    </cfRule>
  </conditionalFormatting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2001-05-23T17:57:24Z</dcterms:created>
  <dc:creator>FHC</dc:creator>
</cp:coreProperties>
</file>